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https://cpthuanhai.sharepoint.com/sites/DataTeam/Shared Documents/3. Project/31. Bao cao Dau Kho Phu Thai/"/>
    </mc:Choice>
  </mc:AlternateContent>
  <xr:revisionPtr revIDLastSave="695" documentId="8_{EB2F5A30-E338-44D4-BF64-07E871930DA5}" xr6:coauthVersionLast="47" xr6:coauthVersionMax="47" xr10:uidLastSave="{51E5291B-88A1-4065-A056-DCEDF9321B4E}"/>
  <bookViews>
    <workbookView xWindow="-120" yWindow="-16320" windowWidth="29040" windowHeight="16440" activeTab="4" xr2:uid="{A64405B1-9BBC-4B9F-811B-584D3D98234F}"/>
  </bookViews>
  <sheets>
    <sheet name="Biểu đồ" sheetId="7" r:id="rId1"/>
    <sheet name="Nhật ký nhập kho" sheetId="2" r:id="rId2"/>
    <sheet name="Nhật ký xuất kho" sheetId="5" r:id="rId3"/>
    <sheet name="Tồn kho" sheetId="6" r:id="rId4"/>
    <sheet name="Tổng hợp xuất kho" sheetId="8" r:id="rId5"/>
    <sheet name="dDataValid" sheetId="4" r:id="rId6"/>
  </sheets>
  <definedNames>
    <definedName name="_xlnm._FilterDatabase" localSheetId="1" hidden="1">'Nhật ký nhập kho'!$L$10:$L$500</definedName>
    <definedName name="_xlnm._FilterDatabase" localSheetId="2" hidden="1">'Nhật ký xuất kho'!$M$10:$M$500</definedName>
    <definedName name="_xlnm._FilterDatabase" localSheetId="4" hidden="1">'Tổng hợp xuất kho'!$M$10:$M$500</definedName>
    <definedName name="Slicer_Tên_ngắn">#N/A</definedName>
    <definedName name="Slicer_Tháng">#N/A</definedName>
  </definedNames>
  <calcPr calcId="191029"/>
  <pivotCaches>
    <pivotCache cacheId="0" r:id="rId7"/>
  </pivotCaches>
  <extLst>
    <ext xmlns:x14="http://schemas.microsoft.com/office/spreadsheetml/2009/9/main" uri="{876F7934-8845-4945-9796-88D515C7AA90}">
      <x14:pivotCaches>
        <pivotCache cacheId="1" r:id="rId8"/>
        <pivotCache cacheId="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841E416B-1EF1-43b6-AB56-02D37102CBD5}">
      <x15:pivotCaches>
        <pivotCache cacheId="3" r:id="rId12"/>
        <pivotCache cacheId="4" r:id="rId13"/>
        <pivotCache cacheId="5" r:id="rId14"/>
        <pivotCache cacheId="6" r:id="rId15"/>
      </x15:pivotCaches>
    </ext>
    <ext xmlns:x15="http://schemas.microsoft.com/office/spreadsheetml/2010/11/main" uri="{983426D0-5260-488c-9760-48F4B6AC55F4}">
      <x15:pivotTableReferences>
        <x15:pivotTableReference r:id="rId16"/>
        <x15:pivotTableReference r:id="rId17"/>
        <x15:pivotTableReference r:id="rId18"/>
        <x15:pivotTableReference r:id="rId19"/>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MaKho_1b0a0a05-8ac6-43bb-96a0-237230258f27" name="dMaKho" connection="Query - dMaKho"/>
          <x15:modelTable id="dMaVatTu_171ddfa9-0abf-4d51-b723-d20ce89a075f" name="dMaVatTu" connection="Query - dMaVatTu"/>
          <x15:modelTable id="NHAP_KHO_ea9eeddd-c1e3-4125-8e81-3464b3369c70" name="NHAP_KHO" connection="Query - NHAP_KHO"/>
          <x15:modelTable id="XUAT_KHO_b1d620f3-a7bb-47d8-a735-ebb3486ad831" name="XUAT_KHO" connection="Query - XUAT_KHO"/>
          <x15:modelTable id="dTenTaiSanSuDung_c0ef76cb-f7fc-4a11-869d-7d815336a95e" name="dTenTaiSanSuDung" connection="Query - dTenTaiSanSuDung"/>
          <x15:modelTable id="dDate_63376202-dd8f-4d83-9bce-aba3f44199e4" name="dDate" connection="Query - dDate"/>
          <x15:modelTable id="TON_KHO_c3786a7b-5407-408a-a8fd-cfe9e9d696f6" name="TON_KHO" connection="Query - TON_KHO"/>
        </x15:modelTables>
        <x15:modelRelationships>
          <x15:modelRelationship fromTable="NHAP_KHO" fromColumn="ma_kho" toTable="dMaKho" toColumn="Mã kho"/>
          <x15:modelRelationship fromTable="NHAP_KHO" fromColumn="ma_vat_tu" toTable="dMaVatTu" toColumn="Mã vật tư"/>
          <x15:modelRelationship fromTable="NHAP_KHO" fromColumn="ngay_hoa_don" toTable="dDate" toColumn="date"/>
          <x15:modelRelationship fromTable="XUAT_KHO" fromColumn="ma_kho" toTable="dMaKho" toColumn="Mã kho"/>
          <x15:modelRelationship fromTable="XUAT_KHO" fromColumn="ma_vat_tu" toTable="dMaVatTu" toColumn="Mã vật tư"/>
          <x15:modelRelationship fromTable="XUAT_KHO" fromColumn="ten_tai_san_van_tai" toTable="dTenTaiSanSuDung" toColumn="Tên Tài sản vận tải sử dụng"/>
          <x15:modelRelationship fromTable="XUAT_KHO" fromColumn="ngay_hoa_don" toTable="dDate" toColumn="date"/>
          <x15:modelRelationship fromTable="TON_KHO" fromColumn="date" toTable="dDate" toColumn="date"/>
          <x15:modelRelationship fromTable="TON_KHO" fromColumn="ma_kho" toTable="dMaKho" toColumn="Mã kho"/>
          <x15:modelRelationship fromTable="TON_KHO" fromColumn="ma_vat_tu" toTable="dMaVatTu" toColumn="Mã vật tư"/>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 i="8" l="1"/>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11" i="8"/>
  <c r="D11" i="8"/>
  <c r="E11" i="8"/>
  <c r="F11" i="8"/>
  <c r="G11" i="8"/>
  <c r="H11" i="8"/>
  <c r="I11" i="8"/>
  <c r="J11" i="8"/>
  <c r="D12" i="8"/>
  <c r="E12" i="8"/>
  <c r="F12" i="8"/>
  <c r="G12" i="8"/>
  <c r="H12" i="8"/>
  <c r="I12" i="8"/>
  <c r="J12" i="8"/>
  <c r="D13" i="8"/>
  <c r="E13" i="8"/>
  <c r="F13" i="8"/>
  <c r="G13" i="8"/>
  <c r="H13" i="8"/>
  <c r="I13" i="8"/>
  <c r="J13" i="8"/>
  <c r="D14" i="8"/>
  <c r="E14" i="8"/>
  <c r="F14" i="8"/>
  <c r="G14" i="8"/>
  <c r="H14" i="8"/>
  <c r="I14" i="8"/>
  <c r="J14" i="8"/>
  <c r="D15" i="8"/>
  <c r="E15" i="8"/>
  <c r="F15" i="8"/>
  <c r="G15" i="8"/>
  <c r="H15" i="8"/>
  <c r="I15" i="8"/>
  <c r="J15" i="8"/>
  <c r="D16" i="8"/>
  <c r="E16" i="8"/>
  <c r="F16" i="8"/>
  <c r="G16" i="8"/>
  <c r="H16" i="8"/>
  <c r="I16" i="8"/>
  <c r="J16" i="8"/>
  <c r="D17" i="8"/>
  <c r="E17" i="8"/>
  <c r="F17" i="8"/>
  <c r="G17" i="8"/>
  <c r="H17" i="8"/>
  <c r="I17" i="8"/>
  <c r="J17" i="8"/>
  <c r="D18" i="8"/>
  <c r="E18" i="8"/>
  <c r="F18" i="8"/>
  <c r="G18" i="8"/>
  <c r="H18" i="8"/>
  <c r="I18" i="8"/>
  <c r="J18" i="8"/>
  <c r="D19" i="8"/>
  <c r="E19" i="8"/>
  <c r="F19" i="8"/>
  <c r="G19" i="8"/>
  <c r="H19" i="8"/>
  <c r="I19" i="8"/>
  <c r="J19" i="8"/>
  <c r="D20" i="8"/>
  <c r="E20" i="8"/>
  <c r="F20" i="8"/>
  <c r="G20" i="8"/>
  <c r="H20" i="8"/>
  <c r="I20" i="8"/>
  <c r="J20" i="8"/>
  <c r="D21" i="8"/>
  <c r="E21" i="8"/>
  <c r="F21" i="8"/>
  <c r="G21" i="8"/>
  <c r="H21" i="8"/>
  <c r="I21" i="8"/>
  <c r="J21" i="8"/>
  <c r="D22" i="8"/>
  <c r="E22" i="8"/>
  <c r="F22" i="8"/>
  <c r="G22" i="8"/>
  <c r="H22" i="8"/>
  <c r="I22" i="8"/>
  <c r="J22" i="8"/>
  <c r="D23" i="8"/>
  <c r="E23" i="8"/>
  <c r="F23" i="8"/>
  <c r="G23" i="8"/>
  <c r="H23" i="8"/>
  <c r="I23" i="8"/>
  <c r="J23" i="8"/>
  <c r="D24" i="8"/>
  <c r="E24" i="8"/>
  <c r="F24" i="8"/>
  <c r="G24" i="8"/>
  <c r="H24" i="8"/>
  <c r="I24" i="8"/>
  <c r="J24" i="8"/>
  <c r="D25" i="8"/>
  <c r="E25" i="8"/>
  <c r="F25" i="8"/>
  <c r="G25" i="8"/>
  <c r="H25" i="8"/>
  <c r="I25" i="8"/>
  <c r="J25" i="8"/>
  <c r="D26" i="8"/>
  <c r="E26" i="8"/>
  <c r="F26" i="8"/>
  <c r="G26" i="8"/>
  <c r="H26" i="8"/>
  <c r="I26" i="8"/>
  <c r="J26" i="8"/>
  <c r="D27" i="8"/>
  <c r="E27" i="8"/>
  <c r="F27" i="8"/>
  <c r="G27" i="8"/>
  <c r="H27" i="8"/>
  <c r="I27" i="8"/>
  <c r="J27" i="8"/>
  <c r="D28" i="8"/>
  <c r="E28" i="8"/>
  <c r="F28" i="8"/>
  <c r="G28" i="8"/>
  <c r="H28" i="8"/>
  <c r="I28" i="8"/>
  <c r="J28" i="8"/>
  <c r="D29" i="8"/>
  <c r="E29" i="8"/>
  <c r="F29" i="8"/>
  <c r="G29" i="8"/>
  <c r="H29" i="8"/>
  <c r="I29" i="8"/>
  <c r="J29" i="8"/>
  <c r="D30" i="8"/>
  <c r="E30" i="8"/>
  <c r="F30" i="8"/>
  <c r="G30" i="8"/>
  <c r="H30" i="8"/>
  <c r="I30" i="8"/>
  <c r="J30" i="8"/>
  <c r="D31" i="8"/>
  <c r="E31" i="8"/>
  <c r="F31" i="8"/>
  <c r="G31" i="8"/>
  <c r="H31" i="8"/>
  <c r="I31" i="8"/>
  <c r="J31" i="8"/>
  <c r="D32" i="8"/>
  <c r="E32" i="8"/>
  <c r="F32" i="8"/>
  <c r="G32" i="8"/>
  <c r="H32" i="8"/>
  <c r="I32" i="8"/>
  <c r="J32" i="8"/>
  <c r="D33" i="8"/>
  <c r="E33" i="8"/>
  <c r="F33" i="8"/>
  <c r="G33" i="8"/>
  <c r="H33" i="8"/>
  <c r="I33" i="8"/>
  <c r="J33" i="8"/>
  <c r="D34" i="8"/>
  <c r="E34" i="8"/>
  <c r="F34" i="8"/>
  <c r="G34" i="8"/>
  <c r="H34" i="8"/>
  <c r="I34" i="8"/>
  <c r="J34" i="8"/>
  <c r="D35" i="8"/>
  <c r="E35" i="8"/>
  <c r="F35" i="8"/>
  <c r="G35" i="8"/>
  <c r="H35" i="8"/>
  <c r="I35" i="8"/>
  <c r="J35" i="8"/>
  <c r="D36" i="8"/>
  <c r="E36" i="8"/>
  <c r="F36" i="8"/>
  <c r="G36" i="8"/>
  <c r="H36" i="8"/>
  <c r="I36" i="8"/>
  <c r="J36" i="8"/>
  <c r="D37" i="8"/>
  <c r="E37" i="8"/>
  <c r="F37" i="8"/>
  <c r="G37" i="8"/>
  <c r="H37" i="8"/>
  <c r="I37" i="8"/>
  <c r="J37" i="8"/>
  <c r="D38" i="8"/>
  <c r="E38" i="8"/>
  <c r="F38" i="8"/>
  <c r="G38" i="8"/>
  <c r="H38" i="8"/>
  <c r="I38" i="8"/>
  <c r="J38" i="8"/>
  <c r="D39" i="8"/>
  <c r="E39" i="8"/>
  <c r="F39" i="8"/>
  <c r="G39" i="8"/>
  <c r="H39" i="8"/>
  <c r="I39" i="8"/>
  <c r="J39" i="8"/>
  <c r="D40" i="8"/>
  <c r="E40" i="8"/>
  <c r="F40" i="8"/>
  <c r="G40" i="8"/>
  <c r="H40" i="8"/>
  <c r="I40" i="8"/>
  <c r="J40" i="8"/>
  <c r="D41" i="8"/>
  <c r="E41" i="8"/>
  <c r="F41" i="8"/>
  <c r="G41" i="8"/>
  <c r="H41" i="8"/>
  <c r="I41" i="8"/>
  <c r="J41"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B13" i="8"/>
  <c r="B14" i="8"/>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12" i="8"/>
  <c r="B6" i="8"/>
  <c r="H11" i="6"/>
  <c r="H12" i="6"/>
  <c r="H13" i="6"/>
  <c r="H14" i="6"/>
  <c r="H15" i="6"/>
  <c r="G11" i="6"/>
  <c r="G12" i="6"/>
  <c r="G13" i="6"/>
  <c r="G14" i="6"/>
  <c r="G15" i="6"/>
  <c r="F11" i="6"/>
  <c r="F12" i="6"/>
  <c r="I12" i="6" s="1"/>
  <c r="F13" i="6"/>
  <c r="F14" i="6"/>
  <c r="F15" i="6"/>
  <c r="K30000" i="6"/>
  <c r="K29999" i="6"/>
  <c r="K29998" i="6"/>
  <c r="K29997" i="6"/>
  <c r="K29996" i="6"/>
  <c r="K29995" i="6"/>
  <c r="K29994" i="6"/>
  <c r="K29993" i="6"/>
  <c r="K29992" i="6"/>
  <c r="K29991" i="6"/>
  <c r="K29990" i="6"/>
  <c r="K29989" i="6"/>
  <c r="K29988" i="6"/>
  <c r="K29987" i="6"/>
  <c r="K29986" i="6"/>
  <c r="K29985" i="6"/>
  <c r="K29984" i="6"/>
  <c r="K29983" i="6"/>
  <c r="K29982" i="6"/>
  <c r="K29981" i="6"/>
  <c r="K29980" i="6"/>
  <c r="K29979" i="6"/>
  <c r="K29978" i="6"/>
  <c r="K29977" i="6"/>
  <c r="K29976" i="6"/>
  <c r="K29975" i="6"/>
  <c r="K29974" i="6"/>
  <c r="K29973" i="6"/>
  <c r="K29972" i="6"/>
  <c r="K29971" i="6"/>
  <c r="K29970" i="6"/>
  <c r="K29969" i="6"/>
  <c r="K29968" i="6"/>
  <c r="K29967" i="6"/>
  <c r="K29966" i="6"/>
  <c r="K29965" i="6"/>
  <c r="K29964" i="6"/>
  <c r="K29963" i="6"/>
  <c r="K29962" i="6"/>
  <c r="K29961" i="6"/>
  <c r="K29960" i="6"/>
  <c r="K29959" i="6"/>
  <c r="K29958" i="6"/>
  <c r="K29957" i="6"/>
  <c r="K29956" i="6"/>
  <c r="K29955" i="6"/>
  <c r="K29954" i="6"/>
  <c r="K29953" i="6"/>
  <c r="K29952" i="6"/>
  <c r="K29951" i="6"/>
  <c r="K29950" i="6"/>
  <c r="K29949" i="6"/>
  <c r="K29948" i="6"/>
  <c r="K29947" i="6"/>
  <c r="K29946" i="6"/>
  <c r="K29945" i="6"/>
  <c r="K29944" i="6"/>
  <c r="K29943" i="6"/>
  <c r="K29942" i="6"/>
  <c r="K29941" i="6"/>
  <c r="K29940" i="6"/>
  <c r="K29939" i="6"/>
  <c r="K29938" i="6"/>
  <c r="K29937" i="6"/>
  <c r="K29936" i="6"/>
  <c r="K29935" i="6"/>
  <c r="K29934" i="6"/>
  <c r="K29933" i="6"/>
  <c r="K29932" i="6"/>
  <c r="K29931" i="6"/>
  <c r="K29930" i="6"/>
  <c r="K29929" i="6"/>
  <c r="K29928" i="6"/>
  <c r="K29927" i="6"/>
  <c r="K29926" i="6"/>
  <c r="K29925" i="6"/>
  <c r="K29924" i="6"/>
  <c r="K29923" i="6"/>
  <c r="K29922" i="6"/>
  <c r="K29921" i="6"/>
  <c r="K29920" i="6"/>
  <c r="K29919" i="6"/>
  <c r="K29918" i="6"/>
  <c r="K29917" i="6"/>
  <c r="K29916" i="6"/>
  <c r="K29915" i="6"/>
  <c r="K29914" i="6"/>
  <c r="K29913" i="6"/>
  <c r="K29912" i="6"/>
  <c r="K29911" i="6"/>
  <c r="K29910" i="6"/>
  <c r="K29909" i="6"/>
  <c r="K29908" i="6"/>
  <c r="K29907" i="6"/>
  <c r="K29906" i="6"/>
  <c r="K29905" i="6"/>
  <c r="K29904" i="6"/>
  <c r="K29903" i="6"/>
  <c r="K29902" i="6"/>
  <c r="K29901" i="6"/>
  <c r="K29900" i="6"/>
  <c r="K29899" i="6"/>
  <c r="K29898" i="6"/>
  <c r="K29897" i="6"/>
  <c r="K29896" i="6"/>
  <c r="K29895" i="6"/>
  <c r="K29894" i="6"/>
  <c r="K29893" i="6"/>
  <c r="K29892" i="6"/>
  <c r="K29891" i="6"/>
  <c r="K29890" i="6"/>
  <c r="K29889" i="6"/>
  <c r="K29888" i="6"/>
  <c r="K29887" i="6"/>
  <c r="K29886" i="6"/>
  <c r="K29885" i="6"/>
  <c r="K29884" i="6"/>
  <c r="K29883" i="6"/>
  <c r="K29882" i="6"/>
  <c r="K29881" i="6"/>
  <c r="K29880" i="6"/>
  <c r="K29879" i="6"/>
  <c r="K29878" i="6"/>
  <c r="K29877" i="6"/>
  <c r="K29876" i="6"/>
  <c r="K29875" i="6"/>
  <c r="K29874" i="6"/>
  <c r="K29873" i="6"/>
  <c r="K29872" i="6"/>
  <c r="K29871" i="6"/>
  <c r="K29870" i="6"/>
  <c r="K29869" i="6"/>
  <c r="K29868" i="6"/>
  <c r="K29867" i="6"/>
  <c r="K29866" i="6"/>
  <c r="K29865" i="6"/>
  <c r="K29864" i="6"/>
  <c r="K29863" i="6"/>
  <c r="K29862" i="6"/>
  <c r="K29861" i="6"/>
  <c r="K29860" i="6"/>
  <c r="K29859" i="6"/>
  <c r="K29858" i="6"/>
  <c r="K29857" i="6"/>
  <c r="K29856" i="6"/>
  <c r="K29855" i="6"/>
  <c r="K29854" i="6"/>
  <c r="K29853" i="6"/>
  <c r="K29852" i="6"/>
  <c r="K29851" i="6"/>
  <c r="K29850" i="6"/>
  <c r="K29849" i="6"/>
  <c r="K29848" i="6"/>
  <c r="K29847" i="6"/>
  <c r="K29846" i="6"/>
  <c r="K29845" i="6"/>
  <c r="K29844" i="6"/>
  <c r="K29843" i="6"/>
  <c r="K29842" i="6"/>
  <c r="K29841" i="6"/>
  <c r="K29840" i="6"/>
  <c r="K29839" i="6"/>
  <c r="K29838" i="6"/>
  <c r="K29837" i="6"/>
  <c r="K29836" i="6"/>
  <c r="K29835" i="6"/>
  <c r="K29834" i="6"/>
  <c r="K29833" i="6"/>
  <c r="K29832" i="6"/>
  <c r="K29831" i="6"/>
  <c r="K29830" i="6"/>
  <c r="K29829" i="6"/>
  <c r="K29828" i="6"/>
  <c r="K29827" i="6"/>
  <c r="K29826" i="6"/>
  <c r="K29825" i="6"/>
  <c r="K29824" i="6"/>
  <c r="K29823" i="6"/>
  <c r="K29822" i="6"/>
  <c r="K29821" i="6"/>
  <c r="K29820" i="6"/>
  <c r="K29819" i="6"/>
  <c r="K29818" i="6"/>
  <c r="K29817" i="6"/>
  <c r="K29816" i="6"/>
  <c r="K29815" i="6"/>
  <c r="K29814" i="6"/>
  <c r="K29813" i="6"/>
  <c r="K29812" i="6"/>
  <c r="K29811" i="6"/>
  <c r="K29810" i="6"/>
  <c r="K29809" i="6"/>
  <c r="K29808" i="6"/>
  <c r="K29807" i="6"/>
  <c r="K29806" i="6"/>
  <c r="K29805" i="6"/>
  <c r="K29804" i="6"/>
  <c r="K29803" i="6"/>
  <c r="K29802" i="6"/>
  <c r="K29801" i="6"/>
  <c r="K29800" i="6"/>
  <c r="K29799" i="6"/>
  <c r="K29798" i="6"/>
  <c r="K29797" i="6"/>
  <c r="K29796" i="6"/>
  <c r="K29795" i="6"/>
  <c r="K29794" i="6"/>
  <c r="K29793" i="6"/>
  <c r="K29792" i="6"/>
  <c r="K29791" i="6"/>
  <c r="K29790" i="6"/>
  <c r="K29789" i="6"/>
  <c r="K29788" i="6"/>
  <c r="K29787" i="6"/>
  <c r="K29786" i="6"/>
  <c r="K29785" i="6"/>
  <c r="K29784" i="6"/>
  <c r="K29783" i="6"/>
  <c r="K29782" i="6"/>
  <c r="K29781" i="6"/>
  <c r="K29780" i="6"/>
  <c r="K29779" i="6"/>
  <c r="K29778" i="6"/>
  <c r="K29777" i="6"/>
  <c r="K29776" i="6"/>
  <c r="K29775" i="6"/>
  <c r="K29774" i="6"/>
  <c r="K29773" i="6"/>
  <c r="K29772" i="6"/>
  <c r="K29771" i="6"/>
  <c r="K29770" i="6"/>
  <c r="K29769" i="6"/>
  <c r="K29768" i="6"/>
  <c r="K29767" i="6"/>
  <c r="K29766" i="6"/>
  <c r="K29765" i="6"/>
  <c r="K29764" i="6"/>
  <c r="K29763" i="6"/>
  <c r="K29762" i="6"/>
  <c r="K29761" i="6"/>
  <c r="K29760" i="6"/>
  <c r="K29759" i="6"/>
  <c r="K29758" i="6"/>
  <c r="K29757" i="6"/>
  <c r="K29756" i="6"/>
  <c r="K29755" i="6"/>
  <c r="K29754" i="6"/>
  <c r="K29753" i="6"/>
  <c r="K29752" i="6"/>
  <c r="K29751" i="6"/>
  <c r="K29750" i="6"/>
  <c r="K29749" i="6"/>
  <c r="K29748" i="6"/>
  <c r="K29747" i="6"/>
  <c r="K29746" i="6"/>
  <c r="K29745" i="6"/>
  <c r="K29744" i="6"/>
  <c r="K29743" i="6"/>
  <c r="K29742" i="6"/>
  <c r="K29741" i="6"/>
  <c r="K29740" i="6"/>
  <c r="K29739" i="6"/>
  <c r="K29738" i="6"/>
  <c r="K29737" i="6"/>
  <c r="K29736" i="6"/>
  <c r="K29735" i="6"/>
  <c r="K29734" i="6"/>
  <c r="K29733" i="6"/>
  <c r="K29732" i="6"/>
  <c r="K29731" i="6"/>
  <c r="K29730" i="6"/>
  <c r="K29729" i="6"/>
  <c r="K29728" i="6"/>
  <c r="K29727" i="6"/>
  <c r="K29726" i="6"/>
  <c r="K29725" i="6"/>
  <c r="K29724" i="6"/>
  <c r="K29723" i="6"/>
  <c r="K29722" i="6"/>
  <c r="K29721" i="6"/>
  <c r="K29720" i="6"/>
  <c r="K29719" i="6"/>
  <c r="K29718" i="6"/>
  <c r="K29717" i="6"/>
  <c r="K29716" i="6"/>
  <c r="K29715" i="6"/>
  <c r="K29714" i="6"/>
  <c r="K29713" i="6"/>
  <c r="K29712" i="6"/>
  <c r="K29711" i="6"/>
  <c r="K29710" i="6"/>
  <c r="K29709" i="6"/>
  <c r="K29708" i="6"/>
  <c r="K29707" i="6"/>
  <c r="K29706" i="6"/>
  <c r="K29705" i="6"/>
  <c r="K29704" i="6"/>
  <c r="K29703" i="6"/>
  <c r="K29702" i="6"/>
  <c r="K29701" i="6"/>
  <c r="K29700" i="6"/>
  <c r="K29699" i="6"/>
  <c r="K29698" i="6"/>
  <c r="K29697" i="6"/>
  <c r="K29696" i="6"/>
  <c r="K29695" i="6"/>
  <c r="K29694" i="6"/>
  <c r="K29693" i="6"/>
  <c r="K29692" i="6"/>
  <c r="K29691" i="6"/>
  <c r="K29690" i="6"/>
  <c r="K29689" i="6"/>
  <c r="K29688" i="6"/>
  <c r="K29687" i="6"/>
  <c r="K29686" i="6"/>
  <c r="K29685" i="6"/>
  <c r="K29684" i="6"/>
  <c r="K29683" i="6"/>
  <c r="K29682" i="6"/>
  <c r="K29681" i="6"/>
  <c r="K29680" i="6"/>
  <c r="K29679" i="6"/>
  <c r="K29678" i="6"/>
  <c r="K29677" i="6"/>
  <c r="K29676" i="6"/>
  <c r="K29675" i="6"/>
  <c r="K29674" i="6"/>
  <c r="K29673" i="6"/>
  <c r="K29672" i="6"/>
  <c r="K29671" i="6"/>
  <c r="K29670" i="6"/>
  <c r="K29669" i="6"/>
  <c r="K29668" i="6"/>
  <c r="K29667" i="6"/>
  <c r="K29666" i="6"/>
  <c r="K29665" i="6"/>
  <c r="K29664" i="6"/>
  <c r="K29663" i="6"/>
  <c r="K29662" i="6"/>
  <c r="K29661" i="6"/>
  <c r="K29660" i="6"/>
  <c r="K29659" i="6"/>
  <c r="K29658" i="6"/>
  <c r="K29657" i="6"/>
  <c r="K29656" i="6"/>
  <c r="K29655" i="6"/>
  <c r="K29654" i="6"/>
  <c r="K29653" i="6"/>
  <c r="K29652" i="6"/>
  <c r="K29651" i="6"/>
  <c r="K29650" i="6"/>
  <c r="K29649" i="6"/>
  <c r="K29648" i="6"/>
  <c r="K29647" i="6"/>
  <c r="K29646" i="6"/>
  <c r="K29645" i="6"/>
  <c r="K29644" i="6"/>
  <c r="K29643" i="6"/>
  <c r="K29642" i="6"/>
  <c r="K29641" i="6"/>
  <c r="K29640" i="6"/>
  <c r="K29639" i="6"/>
  <c r="K29638" i="6"/>
  <c r="K29637" i="6"/>
  <c r="K29636" i="6"/>
  <c r="K29635" i="6"/>
  <c r="K29634" i="6"/>
  <c r="K29633" i="6"/>
  <c r="K29632" i="6"/>
  <c r="K29631" i="6"/>
  <c r="K29630" i="6"/>
  <c r="K29629" i="6"/>
  <c r="K29628" i="6"/>
  <c r="K29627" i="6"/>
  <c r="K29626" i="6"/>
  <c r="K29625" i="6"/>
  <c r="K29624" i="6"/>
  <c r="K29623" i="6"/>
  <c r="K29622" i="6"/>
  <c r="K29621" i="6"/>
  <c r="K29620" i="6"/>
  <c r="K29619" i="6"/>
  <c r="K29618" i="6"/>
  <c r="K29617" i="6"/>
  <c r="K29616" i="6"/>
  <c r="K29615" i="6"/>
  <c r="K29614" i="6"/>
  <c r="K29613" i="6"/>
  <c r="K29612" i="6"/>
  <c r="K29611" i="6"/>
  <c r="K29610" i="6"/>
  <c r="K29609" i="6"/>
  <c r="K29608" i="6"/>
  <c r="K29607" i="6"/>
  <c r="K29606" i="6"/>
  <c r="K29605" i="6"/>
  <c r="K29604" i="6"/>
  <c r="K29603" i="6"/>
  <c r="K29602" i="6"/>
  <c r="K29601" i="6"/>
  <c r="K29600" i="6"/>
  <c r="K29599" i="6"/>
  <c r="K29598" i="6"/>
  <c r="K29597" i="6"/>
  <c r="K29596" i="6"/>
  <c r="K29595" i="6"/>
  <c r="K29594" i="6"/>
  <c r="K29593" i="6"/>
  <c r="K29592" i="6"/>
  <c r="K29591" i="6"/>
  <c r="K29590" i="6"/>
  <c r="K29589" i="6"/>
  <c r="K29588" i="6"/>
  <c r="K29587" i="6"/>
  <c r="K29586" i="6"/>
  <c r="K29585" i="6"/>
  <c r="K29584" i="6"/>
  <c r="K29583" i="6"/>
  <c r="K29582" i="6"/>
  <c r="K29581" i="6"/>
  <c r="K29580" i="6"/>
  <c r="K29579" i="6"/>
  <c r="K29578" i="6"/>
  <c r="K29577" i="6"/>
  <c r="K29576" i="6"/>
  <c r="K29575" i="6"/>
  <c r="K29574" i="6"/>
  <c r="K29573" i="6"/>
  <c r="K29572" i="6"/>
  <c r="K29571" i="6"/>
  <c r="K29570" i="6"/>
  <c r="K29569" i="6"/>
  <c r="K29568" i="6"/>
  <c r="K29567" i="6"/>
  <c r="K29566" i="6"/>
  <c r="K29565" i="6"/>
  <c r="K29564" i="6"/>
  <c r="K29563" i="6"/>
  <c r="K29562" i="6"/>
  <c r="K29561" i="6"/>
  <c r="K29560" i="6"/>
  <c r="K29559" i="6"/>
  <c r="K29558" i="6"/>
  <c r="K29557" i="6"/>
  <c r="K29556" i="6"/>
  <c r="K29555" i="6"/>
  <c r="K29554" i="6"/>
  <c r="K29553" i="6"/>
  <c r="K29552" i="6"/>
  <c r="K29551" i="6"/>
  <c r="K29550" i="6"/>
  <c r="K29549" i="6"/>
  <c r="K29548" i="6"/>
  <c r="K29547" i="6"/>
  <c r="K29546" i="6"/>
  <c r="K29545" i="6"/>
  <c r="K29544" i="6"/>
  <c r="K29543" i="6"/>
  <c r="K29542" i="6"/>
  <c r="K29541" i="6"/>
  <c r="K29540" i="6"/>
  <c r="K29539" i="6"/>
  <c r="K29538" i="6"/>
  <c r="K29537" i="6"/>
  <c r="K29536" i="6"/>
  <c r="K29535" i="6"/>
  <c r="K29534" i="6"/>
  <c r="K29533" i="6"/>
  <c r="K29532" i="6"/>
  <c r="K29531" i="6"/>
  <c r="K29530" i="6"/>
  <c r="K29529" i="6"/>
  <c r="K29528" i="6"/>
  <c r="K29527" i="6"/>
  <c r="K29526" i="6"/>
  <c r="K29525" i="6"/>
  <c r="K29524" i="6"/>
  <c r="K29523" i="6"/>
  <c r="K29522" i="6"/>
  <c r="K29521" i="6"/>
  <c r="K29520" i="6"/>
  <c r="K29519" i="6"/>
  <c r="K29518" i="6"/>
  <c r="K29517" i="6"/>
  <c r="K29516" i="6"/>
  <c r="K29515" i="6"/>
  <c r="K29514" i="6"/>
  <c r="K29513" i="6"/>
  <c r="K29512" i="6"/>
  <c r="K29511" i="6"/>
  <c r="K29510" i="6"/>
  <c r="K29509" i="6"/>
  <c r="K29508" i="6"/>
  <c r="K29507" i="6"/>
  <c r="K29506" i="6"/>
  <c r="K29505" i="6"/>
  <c r="K29504" i="6"/>
  <c r="K29503" i="6"/>
  <c r="K29502" i="6"/>
  <c r="K29501" i="6"/>
  <c r="K29500" i="6"/>
  <c r="K29499" i="6"/>
  <c r="K29498" i="6"/>
  <c r="K29497" i="6"/>
  <c r="K29496" i="6"/>
  <c r="K29495" i="6"/>
  <c r="K29494" i="6"/>
  <c r="K29493" i="6"/>
  <c r="K29492" i="6"/>
  <c r="K29491" i="6"/>
  <c r="K29490" i="6"/>
  <c r="K29489" i="6"/>
  <c r="K29488" i="6"/>
  <c r="K29487" i="6"/>
  <c r="K29486" i="6"/>
  <c r="K29485" i="6"/>
  <c r="K29484" i="6"/>
  <c r="K29483" i="6"/>
  <c r="K29482" i="6"/>
  <c r="K29481" i="6"/>
  <c r="K29480" i="6"/>
  <c r="K29479" i="6"/>
  <c r="K29478" i="6"/>
  <c r="K29477" i="6"/>
  <c r="K29476" i="6"/>
  <c r="K29475" i="6"/>
  <c r="K29474" i="6"/>
  <c r="K29473" i="6"/>
  <c r="K29472" i="6"/>
  <c r="K29471" i="6"/>
  <c r="K29470" i="6"/>
  <c r="K29469" i="6"/>
  <c r="K29468" i="6"/>
  <c r="K29467" i="6"/>
  <c r="K29466" i="6"/>
  <c r="K29465" i="6"/>
  <c r="K29464" i="6"/>
  <c r="K29463" i="6"/>
  <c r="K29462" i="6"/>
  <c r="K29461" i="6"/>
  <c r="K29460" i="6"/>
  <c r="K29459" i="6"/>
  <c r="K29458" i="6"/>
  <c r="K29457" i="6"/>
  <c r="K29456" i="6"/>
  <c r="K29455" i="6"/>
  <c r="K29454" i="6"/>
  <c r="K29453" i="6"/>
  <c r="K29452" i="6"/>
  <c r="K29451" i="6"/>
  <c r="K29450" i="6"/>
  <c r="K29449" i="6"/>
  <c r="K29448" i="6"/>
  <c r="K29447" i="6"/>
  <c r="K29446" i="6"/>
  <c r="K29445" i="6"/>
  <c r="K29444" i="6"/>
  <c r="K29443" i="6"/>
  <c r="K29442" i="6"/>
  <c r="K29441" i="6"/>
  <c r="K29440" i="6"/>
  <c r="K29439" i="6"/>
  <c r="K29438" i="6"/>
  <c r="K29437" i="6"/>
  <c r="K29436" i="6"/>
  <c r="K29435" i="6"/>
  <c r="K29434" i="6"/>
  <c r="K29433" i="6"/>
  <c r="K29432" i="6"/>
  <c r="K29431" i="6"/>
  <c r="K29430" i="6"/>
  <c r="K29429" i="6"/>
  <c r="K29428" i="6"/>
  <c r="K29427" i="6"/>
  <c r="K29426" i="6"/>
  <c r="K29425" i="6"/>
  <c r="K29424" i="6"/>
  <c r="K29423" i="6"/>
  <c r="K29422" i="6"/>
  <c r="K29421" i="6"/>
  <c r="K29420" i="6"/>
  <c r="K29419" i="6"/>
  <c r="K29418" i="6"/>
  <c r="K29417" i="6"/>
  <c r="K29416" i="6"/>
  <c r="K29415" i="6"/>
  <c r="K29414" i="6"/>
  <c r="K29413" i="6"/>
  <c r="K29412" i="6"/>
  <c r="K29411" i="6"/>
  <c r="K29410" i="6"/>
  <c r="K29409" i="6"/>
  <c r="K29408" i="6"/>
  <c r="K29407" i="6"/>
  <c r="K29406" i="6"/>
  <c r="K29405" i="6"/>
  <c r="K29404" i="6"/>
  <c r="K29403" i="6"/>
  <c r="K29402" i="6"/>
  <c r="K29401" i="6"/>
  <c r="K29400" i="6"/>
  <c r="K29399" i="6"/>
  <c r="K29398" i="6"/>
  <c r="K29397" i="6"/>
  <c r="K29396" i="6"/>
  <c r="K29395" i="6"/>
  <c r="K29394" i="6"/>
  <c r="K29393" i="6"/>
  <c r="K29392" i="6"/>
  <c r="K29391" i="6"/>
  <c r="K29390" i="6"/>
  <c r="K29389" i="6"/>
  <c r="K29388" i="6"/>
  <c r="K29387" i="6"/>
  <c r="K29386" i="6"/>
  <c r="K29385" i="6"/>
  <c r="K29384" i="6"/>
  <c r="K29383" i="6"/>
  <c r="K29382" i="6"/>
  <c r="K29381" i="6"/>
  <c r="K29380" i="6"/>
  <c r="K29379" i="6"/>
  <c r="K29378" i="6"/>
  <c r="K29377" i="6"/>
  <c r="K29376" i="6"/>
  <c r="K29375" i="6"/>
  <c r="K29374" i="6"/>
  <c r="K29373" i="6"/>
  <c r="K29372" i="6"/>
  <c r="K29371" i="6"/>
  <c r="K29370" i="6"/>
  <c r="K29369" i="6"/>
  <c r="K29368" i="6"/>
  <c r="K29367" i="6"/>
  <c r="K29366" i="6"/>
  <c r="K29365" i="6"/>
  <c r="K29364" i="6"/>
  <c r="K29363" i="6"/>
  <c r="K29362" i="6"/>
  <c r="K29361" i="6"/>
  <c r="K29360" i="6"/>
  <c r="K29359" i="6"/>
  <c r="K29358" i="6"/>
  <c r="K29357" i="6"/>
  <c r="K29356" i="6"/>
  <c r="K29355" i="6"/>
  <c r="K29354" i="6"/>
  <c r="K29353" i="6"/>
  <c r="K29352" i="6"/>
  <c r="K29351" i="6"/>
  <c r="K29350" i="6"/>
  <c r="K29349" i="6"/>
  <c r="K29348" i="6"/>
  <c r="K29347" i="6"/>
  <c r="K29346" i="6"/>
  <c r="K29345" i="6"/>
  <c r="K29344" i="6"/>
  <c r="K29343" i="6"/>
  <c r="K29342" i="6"/>
  <c r="K29341" i="6"/>
  <c r="K29340" i="6"/>
  <c r="K29339" i="6"/>
  <c r="K29338" i="6"/>
  <c r="K29337" i="6"/>
  <c r="K29336" i="6"/>
  <c r="K29335" i="6"/>
  <c r="K29334" i="6"/>
  <c r="K29333" i="6"/>
  <c r="K29332" i="6"/>
  <c r="K29331" i="6"/>
  <c r="K29330" i="6"/>
  <c r="K29329" i="6"/>
  <c r="K29328" i="6"/>
  <c r="K29327" i="6"/>
  <c r="K29326" i="6"/>
  <c r="K29325" i="6"/>
  <c r="K29324" i="6"/>
  <c r="K29323" i="6"/>
  <c r="K29322" i="6"/>
  <c r="K29321" i="6"/>
  <c r="K29320" i="6"/>
  <c r="K29319" i="6"/>
  <c r="K29318" i="6"/>
  <c r="K29317" i="6"/>
  <c r="K29316" i="6"/>
  <c r="K29315" i="6"/>
  <c r="K29314" i="6"/>
  <c r="K29313" i="6"/>
  <c r="K29312" i="6"/>
  <c r="K29311" i="6"/>
  <c r="K29310" i="6"/>
  <c r="K29309" i="6"/>
  <c r="K29308" i="6"/>
  <c r="K29307" i="6"/>
  <c r="K29306" i="6"/>
  <c r="K29305" i="6"/>
  <c r="K29304" i="6"/>
  <c r="K29303" i="6"/>
  <c r="K29302" i="6"/>
  <c r="K29301" i="6"/>
  <c r="K29300" i="6"/>
  <c r="K29299" i="6"/>
  <c r="K29298" i="6"/>
  <c r="K29297" i="6"/>
  <c r="K29296" i="6"/>
  <c r="K29295" i="6"/>
  <c r="K29294" i="6"/>
  <c r="K29293" i="6"/>
  <c r="K29292" i="6"/>
  <c r="K29291" i="6"/>
  <c r="K29290" i="6"/>
  <c r="K29289" i="6"/>
  <c r="K29288" i="6"/>
  <c r="K29287" i="6"/>
  <c r="K29286" i="6"/>
  <c r="K29285" i="6"/>
  <c r="K29284" i="6"/>
  <c r="K29283" i="6"/>
  <c r="K29282" i="6"/>
  <c r="K29281" i="6"/>
  <c r="K29280" i="6"/>
  <c r="K29279" i="6"/>
  <c r="K29278" i="6"/>
  <c r="K29277" i="6"/>
  <c r="K29276" i="6"/>
  <c r="K29275" i="6"/>
  <c r="K29274" i="6"/>
  <c r="K29273" i="6"/>
  <c r="K29272" i="6"/>
  <c r="K29271" i="6"/>
  <c r="K29270" i="6"/>
  <c r="K29269" i="6"/>
  <c r="K29268" i="6"/>
  <c r="K29267" i="6"/>
  <c r="K29266" i="6"/>
  <c r="K29265" i="6"/>
  <c r="K29264" i="6"/>
  <c r="K29263" i="6"/>
  <c r="K29262" i="6"/>
  <c r="K29261" i="6"/>
  <c r="K29260" i="6"/>
  <c r="K29259" i="6"/>
  <c r="K29258" i="6"/>
  <c r="K29257" i="6"/>
  <c r="K29256" i="6"/>
  <c r="K29255" i="6"/>
  <c r="K29254" i="6"/>
  <c r="K29253" i="6"/>
  <c r="K29252" i="6"/>
  <c r="K29251" i="6"/>
  <c r="K29250" i="6"/>
  <c r="K29249" i="6"/>
  <c r="K29248" i="6"/>
  <c r="K29247" i="6"/>
  <c r="K29246" i="6"/>
  <c r="K29245" i="6"/>
  <c r="K29244" i="6"/>
  <c r="K29243" i="6"/>
  <c r="K29242" i="6"/>
  <c r="K29241" i="6"/>
  <c r="K29240" i="6"/>
  <c r="K29239" i="6"/>
  <c r="K29238" i="6"/>
  <c r="K29237" i="6"/>
  <c r="K29236" i="6"/>
  <c r="K29235" i="6"/>
  <c r="K29234" i="6"/>
  <c r="K29233" i="6"/>
  <c r="K29232" i="6"/>
  <c r="K29231" i="6"/>
  <c r="K29230" i="6"/>
  <c r="K29229" i="6"/>
  <c r="K29228" i="6"/>
  <c r="K29227" i="6"/>
  <c r="K29226" i="6"/>
  <c r="K29225" i="6"/>
  <c r="K29224" i="6"/>
  <c r="K29223" i="6"/>
  <c r="K29222" i="6"/>
  <c r="K29221" i="6"/>
  <c r="K29220" i="6"/>
  <c r="K29219" i="6"/>
  <c r="K29218" i="6"/>
  <c r="K29217" i="6"/>
  <c r="K29216" i="6"/>
  <c r="K29215" i="6"/>
  <c r="K29214" i="6"/>
  <c r="K29213" i="6"/>
  <c r="K29212" i="6"/>
  <c r="K29211" i="6"/>
  <c r="K29210" i="6"/>
  <c r="K29209" i="6"/>
  <c r="K29208" i="6"/>
  <c r="K29207" i="6"/>
  <c r="K29206" i="6"/>
  <c r="K29205" i="6"/>
  <c r="K29204" i="6"/>
  <c r="K29203" i="6"/>
  <c r="K29202" i="6"/>
  <c r="K29201" i="6"/>
  <c r="K29200" i="6"/>
  <c r="K29199" i="6"/>
  <c r="K29198" i="6"/>
  <c r="K29197" i="6"/>
  <c r="K29196" i="6"/>
  <c r="K29195" i="6"/>
  <c r="K29194" i="6"/>
  <c r="K29193" i="6"/>
  <c r="K29192" i="6"/>
  <c r="K29191" i="6"/>
  <c r="K29190" i="6"/>
  <c r="K29189" i="6"/>
  <c r="K29188" i="6"/>
  <c r="K29187" i="6"/>
  <c r="K29186" i="6"/>
  <c r="K29185" i="6"/>
  <c r="K29184" i="6"/>
  <c r="K29183" i="6"/>
  <c r="K29182" i="6"/>
  <c r="K29181" i="6"/>
  <c r="K29180" i="6"/>
  <c r="K29179" i="6"/>
  <c r="K29178" i="6"/>
  <c r="K29177" i="6"/>
  <c r="K29176" i="6"/>
  <c r="K29175" i="6"/>
  <c r="K29174" i="6"/>
  <c r="K29173" i="6"/>
  <c r="K29172" i="6"/>
  <c r="K29171" i="6"/>
  <c r="K29170" i="6"/>
  <c r="K29169" i="6"/>
  <c r="K29168" i="6"/>
  <c r="K29167" i="6"/>
  <c r="K29166" i="6"/>
  <c r="K29165" i="6"/>
  <c r="K29164" i="6"/>
  <c r="K29163" i="6"/>
  <c r="K29162" i="6"/>
  <c r="K29161" i="6"/>
  <c r="K29160" i="6"/>
  <c r="K29159" i="6"/>
  <c r="K29158" i="6"/>
  <c r="K29157" i="6"/>
  <c r="K29156" i="6"/>
  <c r="K29155" i="6"/>
  <c r="K29154" i="6"/>
  <c r="K29153" i="6"/>
  <c r="K29152" i="6"/>
  <c r="K29151" i="6"/>
  <c r="K29150" i="6"/>
  <c r="K29149" i="6"/>
  <c r="K29148" i="6"/>
  <c r="K29147" i="6"/>
  <c r="K29146" i="6"/>
  <c r="K29145" i="6"/>
  <c r="K29144" i="6"/>
  <c r="K29143" i="6"/>
  <c r="K29142" i="6"/>
  <c r="K29141" i="6"/>
  <c r="K29140" i="6"/>
  <c r="K29139" i="6"/>
  <c r="K29138" i="6"/>
  <c r="K29137" i="6"/>
  <c r="K29136" i="6"/>
  <c r="K29135" i="6"/>
  <c r="K29134" i="6"/>
  <c r="K29133" i="6"/>
  <c r="K29132" i="6"/>
  <c r="K29131" i="6"/>
  <c r="K29130" i="6"/>
  <c r="K29129" i="6"/>
  <c r="K29128" i="6"/>
  <c r="K29127" i="6"/>
  <c r="K29126" i="6"/>
  <c r="K29125" i="6"/>
  <c r="K29124" i="6"/>
  <c r="K29123" i="6"/>
  <c r="K29122" i="6"/>
  <c r="K29121" i="6"/>
  <c r="K29120" i="6"/>
  <c r="K29119" i="6"/>
  <c r="K29118" i="6"/>
  <c r="K29117" i="6"/>
  <c r="K29116" i="6"/>
  <c r="K29115" i="6"/>
  <c r="K29114" i="6"/>
  <c r="K29113" i="6"/>
  <c r="K29112" i="6"/>
  <c r="K29111" i="6"/>
  <c r="K29110" i="6"/>
  <c r="K29109" i="6"/>
  <c r="K29108" i="6"/>
  <c r="K29107" i="6"/>
  <c r="K29106" i="6"/>
  <c r="K29105" i="6"/>
  <c r="K29104" i="6"/>
  <c r="K29103" i="6"/>
  <c r="K29102" i="6"/>
  <c r="K29101" i="6"/>
  <c r="K29100" i="6"/>
  <c r="K29099" i="6"/>
  <c r="K29098" i="6"/>
  <c r="K29097" i="6"/>
  <c r="K29096" i="6"/>
  <c r="K29095" i="6"/>
  <c r="K29094" i="6"/>
  <c r="K29093" i="6"/>
  <c r="K29092" i="6"/>
  <c r="K29091" i="6"/>
  <c r="K29090" i="6"/>
  <c r="K29089" i="6"/>
  <c r="K29088" i="6"/>
  <c r="K29087" i="6"/>
  <c r="K29086" i="6"/>
  <c r="K29085" i="6"/>
  <c r="K29084" i="6"/>
  <c r="K29083" i="6"/>
  <c r="K29082" i="6"/>
  <c r="K29081" i="6"/>
  <c r="K29080" i="6"/>
  <c r="K29079" i="6"/>
  <c r="K29078" i="6"/>
  <c r="K29077" i="6"/>
  <c r="K29076" i="6"/>
  <c r="K29075" i="6"/>
  <c r="K29074" i="6"/>
  <c r="K29073" i="6"/>
  <c r="K29072" i="6"/>
  <c r="K29071" i="6"/>
  <c r="K29070" i="6"/>
  <c r="K29069" i="6"/>
  <c r="K29068" i="6"/>
  <c r="K29067" i="6"/>
  <c r="K29066" i="6"/>
  <c r="K29065" i="6"/>
  <c r="K29064" i="6"/>
  <c r="K29063" i="6"/>
  <c r="K29062" i="6"/>
  <c r="K29061" i="6"/>
  <c r="K29060" i="6"/>
  <c r="K29059" i="6"/>
  <c r="K29058" i="6"/>
  <c r="K29057" i="6"/>
  <c r="K29056" i="6"/>
  <c r="K29055" i="6"/>
  <c r="K29054" i="6"/>
  <c r="K29053" i="6"/>
  <c r="K29052" i="6"/>
  <c r="K29051" i="6"/>
  <c r="K29050" i="6"/>
  <c r="K29049" i="6"/>
  <c r="K29048" i="6"/>
  <c r="K29047" i="6"/>
  <c r="K29046" i="6"/>
  <c r="K29045" i="6"/>
  <c r="K29044" i="6"/>
  <c r="K29043" i="6"/>
  <c r="K29042" i="6"/>
  <c r="K29041" i="6"/>
  <c r="K29040" i="6"/>
  <c r="K29039" i="6"/>
  <c r="K29038" i="6"/>
  <c r="K29037" i="6"/>
  <c r="K29036" i="6"/>
  <c r="K29035" i="6"/>
  <c r="K29034" i="6"/>
  <c r="K29033" i="6"/>
  <c r="K29032" i="6"/>
  <c r="K29031" i="6"/>
  <c r="K29030" i="6"/>
  <c r="K29029" i="6"/>
  <c r="K29028" i="6"/>
  <c r="K29027" i="6"/>
  <c r="K29026" i="6"/>
  <c r="K29025" i="6"/>
  <c r="K29024" i="6"/>
  <c r="K29023" i="6"/>
  <c r="K29022" i="6"/>
  <c r="K29021" i="6"/>
  <c r="K29020" i="6"/>
  <c r="K29019" i="6"/>
  <c r="K29018" i="6"/>
  <c r="K29017" i="6"/>
  <c r="K29016" i="6"/>
  <c r="K29015" i="6"/>
  <c r="K29014" i="6"/>
  <c r="K29013" i="6"/>
  <c r="K29012" i="6"/>
  <c r="K29011" i="6"/>
  <c r="K29010" i="6"/>
  <c r="K29009" i="6"/>
  <c r="K29008" i="6"/>
  <c r="K29007" i="6"/>
  <c r="K29006" i="6"/>
  <c r="K29005" i="6"/>
  <c r="K29004" i="6"/>
  <c r="K29003" i="6"/>
  <c r="K29002" i="6"/>
  <c r="K29001" i="6"/>
  <c r="K29000" i="6"/>
  <c r="K28999" i="6"/>
  <c r="K28998" i="6"/>
  <c r="K28997" i="6"/>
  <c r="K28996" i="6"/>
  <c r="K28995" i="6"/>
  <c r="K28994" i="6"/>
  <c r="K28993" i="6"/>
  <c r="K28992" i="6"/>
  <c r="K28991" i="6"/>
  <c r="K28990" i="6"/>
  <c r="K28989" i="6"/>
  <c r="K28988" i="6"/>
  <c r="K28987" i="6"/>
  <c r="K28986" i="6"/>
  <c r="K28985" i="6"/>
  <c r="K28984" i="6"/>
  <c r="K28983" i="6"/>
  <c r="K28982" i="6"/>
  <c r="K28981" i="6"/>
  <c r="K28980" i="6"/>
  <c r="K28979" i="6"/>
  <c r="K28978" i="6"/>
  <c r="K28977" i="6"/>
  <c r="K28976" i="6"/>
  <c r="K28975" i="6"/>
  <c r="K28974" i="6"/>
  <c r="K28973" i="6"/>
  <c r="K28972" i="6"/>
  <c r="K28971" i="6"/>
  <c r="K28970" i="6"/>
  <c r="K28969" i="6"/>
  <c r="K28968" i="6"/>
  <c r="K28967" i="6"/>
  <c r="K28966" i="6"/>
  <c r="K28965" i="6"/>
  <c r="K28964" i="6"/>
  <c r="K28963" i="6"/>
  <c r="K28962" i="6"/>
  <c r="K28961" i="6"/>
  <c r="K28960" i="6"/>
  <c r="K28959" i="6"/>
  <c r="K28958" i="6"/>
  <c r="K28957" i="6"/>
  <c r="K28956" i="6"/>
  <c r="K28955" i="6"/>
  <c r="K28954" i="6"/>
  <c r="K28953" i="6"/>
  <c r="K28952" i="6"/>
  <c r="K28951" i="6"/>
  <c r="K28950" i="6"/>
  <c r="K28949" i="6"/>
  <c r="K28948" i="6"/>
  <c r="K28947" i="6"/>
  <c r="K28946" i="6"/>
  <c r="K28945" i="6"/>
  <c r="K28944" i="6"/>
  <c r="K28943" i="6"/>
  <c r="K28942" i="6"/>
  <c r="K28941" i="6"/>
  <c r="K28940" i="6"/>
  <c r="K28939" i="6"/>
  <c r="K28938" i="6"/>
  <c r="K28937" i="6"/>
  <c r="K28936" i="6"/>
  <c r="K28935" i="6"/>
  <c r="K28934" i="6"/>
  <c r="K28933" i="6"/>
  <c r="K28932" i="6"/>
  <c r="K28931" i="6"/>
  <c r="K28930" i="6"/>
  <c r="K28929" i="6"/>
  <c r="K28928" i="6"/>
  <c r="K28927" i="6"/>
  <c r="K28926" i="6"/>
  <c r="K28925" i="6"/>
  <c r="K28924" i="6"/>
  <c r="K28923" i="6"/>
  <c r="K28922" i="6"/>
  <c r="K28921" i="6"/>
  <c r="K28920" i="6"/>
  <c r="K28919" i="6"/>
  <c r="K28918" i="6"/>
  <c r="K28917" i="6"/>
  <c r="K28916" i="6"/>
  <c r="K28915" i="6"/>
  <c r="K28914" i="6"/>
  <c r="K28913" i="6"/>
  <c r="K28912" i="6"/>
  <c r="K28911" i="6"/>
  <c r="K28910" i="6"/>
  <c r="K28909" i="6"/>
  <c r="K28908" i="6"/>
  <c r="K28907" i="6"/>
  <c r="K28906" i="6"/>
  <c r="K28905" i="6"/>
  <c r="K28904" i="6"/>
  <c r="K28903" i="6"/>
  <c r="K28902" i="6"/>
  <c r="K28901" i="6"/>
  <c r="K28900" i="6"/>
  <c r="K28899" i="6"/>
  <c r="K28898" i="6"/>
  <c r="K28897" i="6"/>
  <c r="K28896" i="6"/>
  <c r="K28895" i="6"/>
  <c r="K28894" i="6"/>
  <c r="K28893" i="6"/>
  <c r="K28892" i="6"/>
  <c r="K28891" i="6"/>
  <c r="K28890" i="6"/>
  <c r="K28889" i="6"/>
  <c r="K28888" i="6"/>
  <c r="K28887" i="6"/>
  <c r="K28886" i="6"/>
  <c r="K28885" i="6"/>
  <c r="K28884" i="6"/>
  <c r="K28883" i="6"/>
  <c r="K28882" i="6"/>
  <c r="K28881" i="6"/>
  <c r="K28880" i="6"/>
  <c r="K28879" i="6"/>
  <c r="K28878" i="6"/>
  <c r="K28877" i="6"/>
  <c r="K28876" i="6"/>
  <c r="K28875" i="6"/>
  <c r="K28874" i="6"/>
  <c r="K28873" i="6"/>
  <c r="K28872" i="6"/>
  <c r="K28871" i="6"/>
  <c r="K28870" i="6"/>
  <c r="K28869" i="6"/>
  <c r="K28868" i="6"/>
  <c r="K28867" i="6"/>
  <c r="K28866" i="6"/>
  <c r="K28865" i="6"/>
  <c r="K28864" i="6"/>
  <c r="K28863" i="6"/>
  <c r="K28862" i="6"/>
  <c r="K28861" i="6"/>
  <c r="K28860" i="6"/>
  <c r="K28859" i="6"/>
  <c r="K28858" i="6"/>
  <c r="K28857" i="6"/>
  <c r="K28856" i="6"/>
  <c r="K28855" i="6"/>
  <c r="K28854" i="6"/>
  <c r="K28853" i="6"/>
  <c r="K28852" i="6"/>
  <c r="K28851" i="6"/>
  <c r="K28850" i="6"/>
  <c r="K28849" i="6"/>
  <c r="K28848" i="6"/>
  <c r="K28847" i="6"/>
  <c r="K28846" i="6"/>
  <c r="K28845" i="6"/>
  <c r="K28844" i="6"/>
  <c r="K28843" i="6"/>
  <c r="K28842" i="6"/>
  <c r="K28841" i="6"/>
  <c r="K28840" i="6"/>
  <c r="K28839" i="6"/>
  <c r="K28838" i="6"/>
  <c r="K28837" i="6"/>
  <c r="K28836" i="6"/>
  <c r="K28835" i="6"/>
  <c r="K28834" i="6"/>
  <c r="K28833" i="6"/>
  <c r="K28832" i="6"/>
  <c r="K28831" i="6"/>
  <c r="K28830" i="6"/>
  <c r="K28829" i="6"/>
  <c r="K28828" i="6"/>
  <c r="K28827" i="6"/>
  <c r="K28826" i="6"/>
  <c r="K28825" i="6"/>
  <c r="K28824" i="6"/>
  <c r="K28823" i="6"/>
  <c r="K28822" i="6"/>
  <c r="K28821" i="6"/>
  <c r="K28820" i="6"/>
  <c r="K28819" i="6"/>
  <c r="K28818" i="6"/>
  <c r="K28817" i="6"/>
  <c r="K28816" i="6"/>
  <c r="K28815" i="6"/>
  <c r="K28814" i="6"/>
  <c r="K28813" i="6"/>
  <c r="K28812" i="6"/>
  <c r="K28811" i="6"/>
  <c r="K28810" i="6"/>
  <c r="K28809" i="6"/>
  <c r="K28808" i="6"/>
  <c r="K28807" i="6"/>
  <c r="K28806" i="6"/>
  <c r="K28805" i="6"/>
  <c r="K28804" i="6"/>
  <c r="K28803" i="6"/>
  <c r="K28802" i="6"/>
  <c r="K28801" i="6"/>
  <c r="K28800" i="6"/>
  <c r="K28799" i="6"/>
  <c r="K28798" i="6"/>
  <c r="K28797" i="6"/>
  <c r="K28796" i="6"/>
  <c r="K28795" i="6"/>
  <c r="K28794" i="6"/>
  <c r="K28793" i="6"/>
  <c r="K28792" i="6"/>
  <c r="K28791" i="6"/>
  <c r="K28790" i="6"/>
  <c r="K28789" i="6"/>
  <c r="K28788" i="6"/>
  <c r="K28787" i="6"/>
  <c r="K28786" i="6"/>
  <c r="K28785" i="6"/>
  <c r="K28784" i="6"/>
  <c r="K28783" i="6"/>
  <c r="K28782" i="6"/>
  <c r="K28781" i="6"/>
  <c r="K28780" i="6"/>
  <c r="K28779" i="6"/>
  <c r="K28778" i="6"/>
  <c r="K28777" i="6"/>
  <c r="K28776" i="6"/>
  <c r="K28775" i="6"/>
  <c r="K28774" i="6"/>
  <c r="K28773" i="6"/>
  <c r="K28772" i="6"/>
  <c r="K28771" i="6"/>
  <c r="K28770" i="6"/>
  <c r="K28769" i="6"/>
  <c r="K28768" i="6"/>
  <c r="K28767" i="6"/>
  <c r="K28766" i="6"/>
  <c r="K28765" i="6"/>
  <c r="K28764" i="6"/>
  <c r="K28763" i="6"/>
  <c r="K28762" i="6"/>
  <c r="K28761" i="6"/>
  <c r="K28760" i="6"/>
  <c r="K28759" i="6"/>
  <c r="K28758" i="6"/>
  <c r="K28757" i="6"/>
  <c r="K28756" i="6"/>
  <c r="K28755" i="6"/>
  <c r="K28754" i="6"/>
  <c r="K28753" i="6"/>
  <c r="K28752" i="6"/>
  <c r="K28751" i="6"/>
  <c r="K28750" i="6"/>
  <c r="K28749" i="6"/>
  <c r="K28748" i="6"/>
  <c r="K28747" i="6"/>
  <c r="K28746" i="6"/>
  <c r="K28745" i="6"/>
  <c r="K28744" i="6"/>
  <c r="K28743" i="6"/>
  <c r="K28742" i="6"/>
  <c r="K28741" i="6"/>
  <c r="K28740" i="6"/>
  <c r="K28739" i="6"/>
  <c r="K28738" i="6"/>
  <c r="K28737" i="6"/>
  <c r="K28736" i="6"/>
  <c r="K28735" i="6"/>
  <c r="K28734" i="6"/>
  <c r="K28733" i="6"/>
  <c r="K28732" i="6"/>
  <c r="K28731" i="6"/>
  <c r="K28730" i="6"/>
  <c r="K28729" i="6"/>
  <c r="K28728" i="6"/>
  <c r="K28727" i="6"/>
  <c r="K28726" i="6"/>
  <c r="K28725" i="6"/>
  <c r="K28724" i="6"/>
  <c r="K28723" i="6"/>
  <c r="K28722" i="6"/>
  <c r="K28721" i="6"/>
  <c r="K28720" i="6"/>
  <c r="K28719" i="6"/>
  <c r="K28718" i="6"/>
  <c r="K28717" i="6"/>
  <c r="K28716" i="6"/>
  <c r="K28715" i="6"/>
  <c r="K28714" i="6"/>
  <c r="K28713" i="6"/>
  <c r="K28712" i="6"/>
  <c r="K28711" i="6"/>
  <c r="K28710" i="6"/>
  <c r="K28709" i="6"/>
  <c r="K28708" i="6"/>
  <c r="K28707" i="6"/>
  <c r="K28706" i="6"/>
  <c r="K28705" i="6"/>
  <c r="K28704" i="6"/>
  <c r="K28703" i="6"/>
  <c r="K28702" i="6"/>
  <c r="K28701" i="6"/>
  <c r="K28700" i="6"/>
  <c r="K28699" i="6"/>
  <c r="K28698" i="6"/>
  <c r="K28697" i="6"/>
  <c r="K28696" i="6"/>
  <c r="K28695" i="6"/>
  <c r="K28694" i="6"/>
  <c r="K28693" i="6"/>
  <c r="K28692" i="6"/>
  <c r="K28691" i="6"/>
  <c r="K28690" i="6"/>
  <c r="K28689" i="6"/>
  <c r="K28688" i="6"/>
  <c r="K28687" i="6"/>
  <c r="K28686" i="6"/>
  <c r="K28685" i="6"/>
  <c r="K28684" i="6"/>
  <c r="K28683" i="6"/>
  <c r="K28682" i="6"/>
  <c r="K28681" i="6"/>
  <c r="K28680" i="6"/>
  <c r="K28679" i="6"/>
  <c r="K28678" i="6"/>
  <c r="K28677" i="6"/>
  <c r="K28676" i="6"/>
  <c r="K28675" i="6"/>
  <c r="K28674" i="6"/>
  <c r="K28673" i="6"/>
  <c r="K28672" i="6"/>
  <c r="K28671" i="6"/>
  <c r="K28670" i="6"/>
  <c r="K28669" i="6"/>
  <c r="K28668" i="6"/>
  <c r="K28667" i="6"/>
  <c r="K28666" i="6"/>
  <c r="K28665" i="6"/>
  <c r="K28664" i="6"/>
  <c r="K28663" i="6"/>
  <c r="K28662" i="6"/>
  <c r="K28661" i="6"/>
  <c r="K28660" i="6"/>
  <c r="K28659" i="6"/>
  <c r="K28658" i="6"/>
  <c r="K28657" i="6"/>
  <c r="K28656" i="6"/>
  <c r="K28655" i="6"/>
  <c r="K28654" i="6"/>
  <c r="K28653" i="6"/>
  <c r="K28652" i="6"/>
  <c r="K28651" i="6"/>
  <c r="K28650" i="6"/>
  <c r="K28649" i="6"/>
  <c r="K28648" i="6"/>
  <c r="K28647" i="6"/>
  <c r="K28646" i="6"/>
  <c r="K28645" i="6"/>
  <c r="K28644" i="6"/>
  <c r="K28643" i="6"/>
  <c r="K28642" i="6"/>
  <c r="K28641" i="6"/>
  <c r="K28640" i="6"/>
  <c r="K28639" i="6"/>
  <c r="K28638" i="6"/>
  <c r="K28637" i="6"/>
  <c r="K28636" i="6"/>
  <c r="K28635" i="6"/>
  <c r="K28634" i="6"/>
  <c r="K28633" i="6"/>
  <c r="K28632" i="6"/>
  <c r="K28631" i="6"/>
  <c r="K28630" i="6"/>
  <c r="K28629" i="6"/>
  <c r="K28628" i="6"/>
  <c r="K28627" i="6"/>
  <c r="K28626" i="6"/>
  <c r="K28625" i="6"/>
  <c r="K28624" i="6"/>
  <c r="K28623" i="6"/>
  <c r="K28622" i="6"/>
  <c r="K28621" i="6"/>
  <c r="K28620" i="6"/>
  <c r="K28619" i="6"/>
  <c r="K28618" i="6"/>
  <c r="K28617" i="6"/>
  <c r="K28616" i="6"/>
  <c r="K28615" i="6"/>
  <c r="K28614" i="6"/>
  <c r="K28613" i="6"/>
  <c r="K28612" i="6"/>
  <c r="K28611" i="6"/>
  <c r="K28610" i="6"/>
  <c r="K28609" i="6"/>
  <c r="K28608" i="6"/>
  <c r="K28607" i="6"/>
  <c r="K28606" i="6"/>
  <c r="K28605" i="6"/>
  <c r="K28604" i="6"/>
  <c r="K28603" i="6"/>
  <c r="K28602" i="6"/>
  <c r="K28601" i="6"/>
  <c r="K28600" i="6"/>
  <c r="K28599" i="6"/>
  <c r="K28598" i="6"/>
  <c r="K28597" i="6"/>
  <c r="K28596" i="6"/>
  <c r="K28595" i="6"/>
  <c r="K28594" i="6"/>
  <c r="K28593" i="6"/>
  <c r="K28592" i="6"/>
  <c r="K28591" i="6"/>
  <c r="K28590" i="6"/>
  <c r="K28589" i="6"/>
  <c r="K28588" i="6"/>
  <c r="K28587" i="6"/>
  <c r="K28586" i="6"/>
  <c r="K28585" i="6"/>
  <c r="K28584" i="6"/>
  <c r="K28583" i="6"/>
  <c r="K28582" i="6"/>
  <c r="K28581" i="6"/>
  <c r="K28580" i="6"/>
  <c r="K28579" i="6"/>
  <c r="K28578" i="6"/>
  <c r="K28577" i="6"/>
  <c r="K28576" i="6"/>
  <c r="K28575" i="6"/>
  <c r="K28574" i="6"/>
  <c r="K28573" i="6"/>
  <c r="K28572" i="6"/>
  <c r="K28571" i="6"/>
  <c r="K28570" i="6"/>
  <c r="K28569" i="6"/>
  <c r="K28568" i="6"/>
  <c r="K28567" i="6"/>
  <c r="K28566" i="6"/>
  <c r="K28565" i="6"/>
  <c r="K28564" i="6"/>
  <c r="K28563" i="6"/>
  <c r="K28562" i="6"/>
  <c r="K28561" i="6"/>
  <c r="K28560" i="6"/>
  <c r="K28559" i="6"/>
  <c r="K28558" i="6"/>
  <c r="K28557" i="6"/>
  <c r="K28556" i="6"/>
  <c r="K28555" i="6"/>
  <c r="K28554" i="6"/>
  <c r="K28553" i="6"/>
  <c r="K28552" i="6"/>
  <c r="K28551" i="6"/>
  <c r="K28550" i="6"/>
  <c r="K28549" i="6"/>
  <c r="K28548" i="6"/>
  <c r="K28547" i="6"/>
  <c r="K28546" i="6"/>
  <c r="K28545" i="6"/>
  <c r="K28544" i="6"/>
  <c r="K28543" i="6"/>
  <c r="K28542" i="6"/>
  <c r="K28541" i="6"/>
  <c r="K28540" i="6"/>
  <c r="K28539" i="6"/>
  <c r="K28538" i="6"/>
  <c r="K28537" i="6"/>
  <c r="K28536" i="6"/>
  <c r="K28535" i="6"/>
  <c r="K28534" i="6"/>
  <c r="K28533" i="6"/>
  <c r="K28532" i="6"/>
  <c r="K28531" i="6"/>
  <c r="K28530" i="6"/>
  <c r="K28529" i="6"/>
  <c r="K28528" i="6"/>
  <c r="K28527" i="6"/>
  <c r="K28526" i="6"/>
  <c r="K28525" i="6"/>
  <c r="K28524" i="6"/>
  <c r="K28523" i="6"/>
  <c r="K28522" i="6"/>
  <c r="K28521" i="6"/>
  <c r="K28520" i="6"/>
  <c r="K28519" i="6"/>
  <c r="K28518" i="6"/>
  <c r="K28517" i="6"/>
  <c r="K28516" i="6"/>
  <c r="K28515" i="6"/>
  <c r="K28514" i="6"/>
  <c r="K28513" i="6"/>
  <c r="K28512" i="6"/>
  <c r="K28511" i="6"/>
  <c r="K28510" i="6"/>
  <c r="K28509" i="6"/>
  <c r="K28508" i="6"/>
  <c r="K28507" i="6"/>
  <c r="K28506" i="6"/>
  <c r="K28505" i="6"/>
  <c r="K28504" i="6"/>
  <c r="K28503" i="6"/>
  <c r="K28502" i="6"/>
  <c r="K28501" i="6"/>
  <c r="K28500" i="6"/>
  <c r="K28499" i="6"/>
  <c r="K28498" i="6"/>
  <c r="K28497" i="6"/>
  <c r="K28496" i="6"/>
  <c r="K28495" i="6"/>
  <c r="K28494" i="6"/>
  <c r="K28493" i="6"/>
  <c r="K28492" i="6"/>
  <c r="K28491" i="6"/>
  <c r="K28490" i="6"/>
  <c r="K28489" i="6"/>
  <c r="K28488" i="6"/>
  <c r="K28487" i="6"/>
  <c r="K28486" i="6"/>
  <c r="K28485" i="6"/>
  <c r="K28484" i="6"/>
  <c r="K28483" i="6"/>
  <c r="K28482" i="6"/>
  <c r="K28481" i="6"/>
  <c r="K28480" i="6"/>
  <c r="K28479" i="6"/>
  <c r="K28478" i="6"/>
  <c r="K28477" i="6"/>
  <c r="K28476" i="6"/>
  <c r="K28475" i="6"/>
  <c r="K28474" i="6"/>
  <c r="K28473" i="6"/>
  <c r="K28472" i="6"/>
  <c r="K28471" i="6"/>
  <c r="K28470" i="6"/>
  <c r="K28469" i="6"/>
  <c r="K28468" i="6"/>
  <c r="K28467" i="6"/>
  <c r="K28466" i="6"/>
  <c r="K28465" i="6"/>
  <c r="K28464" i="6"/>
  <c r="K28463" i="6"/>
  <c r="K28462" i="6"/>
  <c r="K28461" i="6"/>
  <c r="K28460" i="6"/>
  <c r="K28459" i="6"/>
  <c r="K28458" i="6"/>
  <c r="K28457" i="6"/>
  <c r="K28456" i="6"/>
  <c r="K28455" i="6"/>
  <c r="K28454" i="6"/>
  <c r="K28453" i="6"/>
  <c r="K28452" i="6"/>
  <c r="K28451" i="6"/>
  <c r="K28450" i="6"/>
  <c r="K28449" i="6"/>
  <c r="K28448" i="6"/>
  <c r="K28447" i="6"/>
  <c r="K28446" i="6"/>
  <c r="K28445" i="6"/>
  <c r="K28444" i="6"/>
  <c r="K28443" i="6"/>
  <c r="K28442" i="6"/>
  <c r="K28441" i="6"/>
  <c r="K28440" i="6"/>
  <c r="K28439" i="6"/>
  <c r="K28438" i="6"/>
  <c r="K28437" i="6"/>
  <c r="K28436" i="6"/>
  <c r="K28435" i="6"/>
  <c r="K28434" i="6"/>
  <c r="K28433" i="6"/>
  <c r="K28432" i="6"/>
  <c r="K28431" i="6"/>
  <c r="K28430" i="6"/>
  <c r="K28429" i="6"/>
  <c r="K28428" i="6"/>
  <c r="K28427" i="6"/>
  <c r="K28426" i="6"/>
  <c r="K28425" i="6"/>
  <c r="K28424" i="6"/>
  <c r="K28423" i="6"/>
  <c r="K28422" i="6"/>
  <c r="K28421" i="6"/>
  <c r="K28420" i="6"/>
  <c r="K28419" i="6"/>
  <c r="K28418" i="6"/>
  <c r="K28417" i="6"/>
  <c r="K28416" i="6"/>
  <c r="K28415" i="6"/>
  <c r="K28414" i="6"/>
  <c r="K28413" i="6"/>
  <c r="K28412" i="6"/>
  <c r="K28411" i="6"/>
  <c r="K28410" i="6"/>
  <c r="K28409" i="6"/>
  <c r="K28408" i="6"/>
  <c r="K28407" i="6"/>
  <c r="K28406" i="6"/>
  <c r="K28405" i="6"/>
  <c r="K28404" i="6"/>
  <c r="K28403" i="6"/>
  <c r="K28402" i="6"/>
  <c r="K28401" i="6"/>
  <c r="K28400" i="6"/>
  <c r="K28399" i="6"/>
  <c r="K28398" i="6"/>
  <c r="K28397" i="6"/>
  <c r="K28396" i="6"/>
  <c r="K28395" i="6"/>
  <c r="K28394" i="6"/>
  <c r="K28393" i="6"/>
  <c r="K28392" i="6"/>
  <c r="K28391" i="6"/>
  <c r="K28390" i="6"/>
  <c r="K28389" i="6"/>
  <c r="K28388" i="6"/>
  <c r="K28387" i="6"/>
  <c r="K28386" i="6"/>
  <c r="K28385" i="6"/>
  <c r="K28384" i="6"/>
  <c r="K28383" i="6"/>
  <c r="K28382" i="6"/>
  <c r="K28381" i="6"/>
  <c r="K28380" i="6"/>
  <c r="K28379" i="6"/>
  <c r="K28378" i="6"/>
  <c r="K28377" i="6"/>
  <c r="K28376" i="6"/>
  <c r="K28375" i="6"/>
  <c r="K28374" i="6"/>
  <c r="K28373" i="6"/>
  <c r="K28372" i="6"/>
  <c r="K28371" i="6"/>
  <c r="K28370" i="6"/>
  <c r="K28369" i="6"/>
  <c r="K28368" i="6"/>
  <c r="K28367" i="6"/>
  <c r="K28366" i="6"/>
  <c r="K28365" i="6"/>
  <c r="K28364" i="6"/>
  <c r="K28363" i="6"/>
  <c r="K28362" i="6"/>
  <c r="K28361" i="6"/>
  <c r="K28360" i="6"/>
  <c r="K28359" i="6"/>
  <c r="K28358" i="6"/>
  <c r="K28357" i="6"/>
  <c r="K28356" i="6"/>
  <c r="K28355" i="6"/>
  <c r="K28354" i="6"/>
  <c r="K28353" i="6"/>
  <c r="K28352" i="6"/>
  <c r="K28351" i="6"/>
  <c r="K28350" i="6"/>
  <c r="K28349" i="6"/>
  <c r="K28348" i="6"/>
  <c r="K28347" i="6"/>
  <c r="K28346" i="6"/>
  <c r="K28345" i="6"/>
  <c r="K28344" i="6"/>
  <c r="K28343" i="6"/>
  <c r="K28342" i="6"/>
  <c r="K28341" i="6"/>
  <c r="K28340" i="6"/>
  <c r="K28339" i="6"/>
  <c r="K28338" i="6"/>
  <c r="K28337" i="6"/>
  <c r="K28336" i="6"/>
  <c r="K28335" i="6"/>
  <c r="K28334" i="6"/>
  <c r="K28333" i="6"/>
  <c r="K28332" i="6"/>
  <c r="K28331" i="6"/>
  <c r="K28330" i="6"/>
  <c r="K28329" i="6"/>
  <c r="K28328" i="6"/>
  <c r="K28327" i="6"/>
  <c r="K28326" i="6"/>
  <c r="K28325" i="6"/>
  <c r="K28324" i="6"/>
  <c r="K28323" i="6"/>
  <c r="K28322" i="6"/>
  <c r="K28321" i="6"/>
  <c r="K28320" i="6"/>
  <c r="K28319" i="6"/>
  <c r="K28318" i="6"/>
  <c r="K28317" i="6"/>
  <c r="K28316" i="6"/>
  <c r="K28315" i="6"/>
  <c r="K28314" i="6"/>
  <c r="K28313" i="6"/>
  <c r="K28312" i="6"/>
  <c r="K28311" i="6"/>
  <c r="K28310" i="6"/>
  <c r="K28309" i="6"/>
  <c r="K28308" i="6"/>
  <c r="K28307" i="6"/>
  <c r="K28306" i="6"/>
  <c r="K28305" i="6"/>
  <c r="K28304" i="6"/>
  <c r="K28303" i="6"/>
  <c r="K28302" i="6"/>
  <c r="K28301" i="6"/>
  <c r="K28300" i="6"/>
  <c r="K28299" i="6"/>
  <c r="K28298" i="6"/>
  <c r="K28297" i="6"/>
  <c r="K28296" i="6"/>
  <c r="K28295" i="6"/>
  <c r="K28294" i="6"/>
  <c r="K28293" i="6"/>
  <c r="K28292" i="6"/>
  <c r="K28291" i="6"/>
  <c r="K28290" i="6"/>
  <c r="K28289" i="6"/>
  <c r="K28288" i="6"/>
  <c r="K28287" i="6"/>
  <c r="K28286" i="6"/>
  <c r="K28285" i="6"/>
  <c r="K28284" i="6"/>
  <c r="K28283" i="6"/>
  <c r="K28282" i="6"/>
  <c r="K28281" i="6"/>
  <c r="K28280" i="6"/>
  <c r="K28279" i="6"/>
  <c r="K28278" i="6"/>
  <c r="K28277" i="6"/>
  <c r="K28276" i="6"/>
  <c r="K28275" i="6"/>
  <c r="K28274" i="6"/>
  <c r="K28273" i="6"/>
  <c r="K28272" i="6"/>
  <c r="K28271" i="6"/>
  <c r="K28270" i="6"/>
  <c r="K28269" i="6"/>
  <c r="K28268" i="6"/>
  <c r="K28267" i="6"/>
  <c r="K28266" i="6"/>
  <c r="K28265" i="6"/>
  <c r="K28264" i="6"/>
  <c r="K28263" i="6"/>
  <c r="K28262" i="6"/>
  <c r="K28261" i="6"/>
  <c r="K28260" i="6"/>
  <c r="K28259" i="6"/>
  <c r="K28258" i="6"/>
  <c r="K28257" i="6"/>
  <c r="K28256" i="6"/>
  <c r="K28255" i="6"/>
  <c r="K28254" i="6"/>
  <c r="K28253" i="6"/>
  <c r="K28252" i="6"/>
  <c r="K28251" i="6"/>
  <c r="K28250" i="6"/>
  <c r="K28249" i="6"/>
  <c r="K28248" i="6"/>
  <c r="K28247" i="6"/>
  <c r="K28246" i="6"/>
  <c r="K28245" i="6"/>
  <c r="K28244" i="6"/>
  <c r="K28243" i="6"/>
  <c r="K28242" i="6"/>
  <c r="K28241" i="6"/>
  <c r="K28240" i="6"/>
  <c r="K28239" i="6"/>
  <c r="K28238" i="6"/>
  <c r="K28237" i="6"/>
  <c r="K28236" i="6"/>
  <c r="K28235" i="6"/>
  <c r="K28234" i="6"/>
  <c r="K28233" i="6"/>
  <c r="K28232" i="6"/>
  <c r="K28231" i="6"/>
  <c r="K28230" i="6"/>
  <c r="K28229" i="6"/>
  <c r="K28228" i="6"/>
  <c r="K28227" i="6"/>
  <c r="K28226" i="6"/>
  <c r="K28225" i="6"/>
  <c r="K28224" i="6"/>
  <c r="K28223" i="6"/>
  <c r="K28222" i="6"/>
  <c r="K28221" i="6"/>
  <c r="K28220" i="6"/>
  <c r="K28219" i="6"/>
  <c r="K28218" i="6"/>
  <c r="K28217" i="6"/>
  <c r="K28216" i="6"/>
  <c r="K28215" i="6"/>
  <c r="K28214" i="6"/>
  <c r="K28213" i="6"/>
  <c r="K28212" i="6"/>
  <c r="K28211" i="6"/>
  <c r="K28210" i="6"/>
  <c r="K28209" i="6"/>
  <c r="K28208" i="6"/>
  <c r="K28207" i="6"/>
  <c r="K28206" i="6"/>
  <c r="K28205" i="6"/>
  <c r="K28204" i="6"/>
  <c r="K28203" i="6"/>
  <c r="K28202" i="6"/>
  <c r="K28201" i="6"/>
  <c r="K28200" i="6"/>
  <c r="K28199" i="6"/>
  <c r="K28198" i="6"/>
  <c r="K28197" i="6"/>
  <c r="K28196" i="6"/>
  <c r="K28195" i="6"/>
  <c r="K28194" i="6"/>
  <c r="K28193" i="6"/>
  <c r="K28192" i="6"/>
  <c r="K28191" i="6"/>
  <c r="K28190" i="6"/>
  <c r="K28189" i="6"/>
  <c r="K28188" i="6"/>
  <c r="K28187" i="6"/>
  <c r="K28186" i="6"/>
  <c r="K28185" i="6"/>
  <c r="K28184" i="6"/>
  <c r="K28183" i="6"/>
  <c r="K28182" i="6"/>
  <c r="K28181" i="6"/>
  <c r="K28180" i="6"/>
  <c r="K28179" i="6"/>
  <c r="K28178" i="6"/>
  <c r="K28177" i="6"/>
  <c r="K28176" i="6"/>
  <c r="K28175" i="6"/>
  <c r="K28174" i="6"/>
  <c r="K28173" i="6"/>
  <c r="K28172" i="6"/>
  <c r="K28171" i="6"/>
  <c r="K28170" i="6"/>
  <c r="K28169" i="6"/>
  <c r="K28168" i="6"/>
  <c r="K28167" i="6"/>
  <c r="K28166" i="6"/>
  <c r="K28165" i="6"/>
  <c r="K28164" i="6"/>
  <c r="K28163" i="6"/>
  <c r="K28162" i="6"/>
  <c r="K28161" i="6"/>
  <c r="K28160" i="6"/>
  <c r="K28159" i="6"/>
  <c r="K28158" i="6"/>
  <c r="K28157" i="6"/>
  <c r="K28156" i="6"/>
  <c r="K28155" i="6"/>
  <c r="K28154" i="6"/>
  <c r="K28153" i="6"/>
  <c r="K28152" i="6"/>
  <c r="K28151" i="6"/>
  <c r="K28150" i="6"/>
  <c r="K28149" i="6"/>
  <c r="K28148" i="6"/>
  <c r="K28147" i="6"/>
  <c r="K28146" i="6"/>
  <c r="K28145" i="6"/>
  <c r="K28144" i="6"/>
  <c r="K28143" i="6"/>
  <c r="K28142" i="6"/>
  <c r="K28141" i="6"/>
  <c r="K28140" i="6"/>
  <c r="K28139" i="6"/>
  <c r="K28138" i="6"/>
  <c r="K28137" i="6"/>
  <c r="K28136" i="6"/>
  <c r="K28135" i="6"/>
  <c r="K28134" i="6"/>
  <c r="K28133" i="6"/>
  <c r="K28132" i="6"/>
  <c r="K28131" i="6"/>
  <c r="K28130" i="6"/>
  <c r="K28129" i="6"/>
  <c r="K28128" i="6"/>
  <c r="K28127" i="6"/>
  <c r="K28126" i="6"/>
  <c r="K28125" i="6"/>
  <c r="K28124" i="6"/>
  <c r="K28123" i="6"/>
  <c r="K28122" i="6"/>
  <c r="K28121" i="6"/>
  <c r="K28120" i="6"/>
  <c r="K28119" i="6"/>
  <c r="K28118" i="6"/>
  <c r="K28117" i="6"/>
  <c r="K28116" i="6"/>
  <c r="K28115" i="6"/>
  <c r="K28114" i="6"/>
  <c r="K28113" i="6"/>
  <c r="K28112" i="6"/>
  <c r="K28111" i="6"/>
  <c r="K28110" i="6"/>
  <c r="K28109" i="6"/>
  <c r="K28108" i="6"/>
  <c r="K28107" i="6"/>
  <c r="K28106" i="6"/>
  <c r="K28105" i="6"/>
  <c r="K28104" i="6"/>
  <c r="K28103" i="6"/>
  <c r="K28102" i="6"/>
  <c r="K28101" i="6"/>
  <c r="K28100" i="6"/>
  <c r="K28099" i="6"/>
  <c r="K28098" i="6"/>
  <c r="K28097" i="6"/>
  <c r="K28096" i="6"/>
  <c r="K28095" i="6"/>
  <c r="K28094" i="6"/>
  <c r="K28093" i="6"/>
  <c r="K28092" i="6"/>
  <c r="K28091" i="6"/>
  <c r="K28090" i="6"/>
  <c r="K28089" i="6"/>
  <c r="K28088" i="6"/>
  <c r="K28087" i="6"/>
  <c r="K28086" i="6"/>
  <c r="K28085" i="6"/>
  <c r="K28084" i="6"/>
  <c r="K28083" i="6"/>
  <c r="K28082" i="6"/>
  <c r="K28081" i="6"/>
  <c r="K28080" i="6"/>
  <c r="K28079" i="6"/>
  <c r="K28078" i="6"/>
  <c r="K28077" i="6"/>
  <c r="K28076" i="6"/>
  <c r="K28075" i="6"/>
  <c r="K28074" i="6"/>
  <c r="K28073" i="6"/>
  <c r="K28072" i="6"/>
  <c r="K28071" i="6"/>
  <c r="K28070" i="6"/>
  <c r="K28069" i="6"/>
  <c r="K28068" i="6"/>
  <c r="K28067" i="6"/>
  <c r="K28066" i="6"/>
  <c r="K28065" i="6"/>
  <c r="K28064" i="6"/>
  <c r="K28063" i="6"/>
  <c r="K28062" i="6"/>
  <c r="K28061" i="6"/>
  <c r="K28060" i="6"/>
  <c r="K28059" i="6"/>
  <c r="K28058" i="6"/>
  <c r="K28057" i="6"/>
  <c r="K28056" i="6"/>
  <c r="K28055" i="6"/>
  <c r="K28054" i="6"/>
  <c r="K28053" i="6"/>
  <c r="K28052" i="6"/>
  <c r="K28051" i="6"/>
  <c r="K28050" i="6"/>
  <c r="K28049" i="6"/>
  <c r="K28048" i="6"/>
  <c r="K28047" i="6"/>
  <c r="K28046" i="6"/>
  <c r="K28045" i="6"/>
  <c r="K28044" i="6"/>
  <c r="K28043" i="6"/>
  <c r="K28042" i="6"/>
  <c r="K28041" i="6"/>
  <c r="K28040" i="6"/>
  <c r="K28039" i="6"/>
  <c r="K28038" i="6"/>
  <c r="K28037" i="6"/>
  <c r="K28036" i="6"/>
  <c r="K28035" i="6"/>
  <c r="K28034" i="6"/>
  <c r="K28033" i="6"/>
  <c r="K28032" i="6"/>
  <c r="K28031" i="6"/>
  <c r="K28030" i="6"/>
  <c r="K28029" i="6"/>
  <c r="K28028" i="6"/>
  <c r="K28027" i="6"/>
  <c r="K28026" i="6"/>
  <c r="K28025" i="6"/>
  <c r="K28024" i="6"/>
  <c r="K28023" i="6"/>
  <c r="K28022" i="6"/>
  <c r="K28021" i="6"/>
  <c r="K28020" i="6"/>
  <c r="K28019" i="6"/>
  <c r="K28018" i="6"/>
  <c r="K28017" i="6"/>
  <c r="K28016" i="6"/>
  <c r="K28015" i="6"/>
  <c r="K28014" i="6"/>
  <c r="K28013" i="6"/>
  <c r="K28012" i="6"/>
  <c r="K28011" i="6"/>
  <c r="K28010" i="6"/>
  <c r="K28009" i="6"/>
  <c r="K28008" i="6"/>
  <c r="K28007" i="6"/>
  <c r="K28006" i="6"/>
  <c r="K28005" i="6"/>
  <c r="K28004" i="6"/>
  <c r="K28003" i="6"/>
  <c r="K28002" i="6"/>
  <c r="K28001" i="6"/>
  <c r="K28000" i="6"/>
  <c r="K27999" i="6"/>
  <c r="K27998" i="6"/>
  <c r="K27997" i="6"/>
  <c r="K27996" i="6"/>
  <c r="K27995" i="6"/>
  <c r="K27994" i="6"/>
  <c r="K27993" i="6"/>
  <c r="K27992" i="6"/>
  <c r="K27991" i="6"/>
  <c r="K27990" i="6"/>
  <c r="K27989" i="6"/>
  <c r="K27988" i="6"/>
  <c r="K27987" i="6"/>
  <c r="K27986" i="6"/>
  <c r="K27985" i="6"/>
  <c r="K27984" i="6"/>
  <c r="K27983" i="6"/>
  <c r="K27982" i="6"/>
  <c r="K27981" i="6"/>
  <c r="K27980" i="6"/>
  <c r="K27979" i="6"/>
  <c r="K27978" i="6"/>
  <c r="K27977" i="6"/>
  <c r="K27976" i="6"/>
  <c r="K27975" i="6"/>
  <c r="K27974" i="6"/>
  <c r="K27973" i="6"/>
  <c r="K27972" i="6"/>
  <c r="K27971" i="6"/>
  <c r="K27970" i="6"/>
  <c r="K27969" i="6"/>
  <c r="K27968" i="6"/>
  <c r="K27967" i="6"/>
  <c r="K27966" i="6"/>
  <c r="K27965" i="6"/>
  <c r="K27964" i="6"/>
  <c r="K27963" i="6"/>
  <c r="K27962" i="6"/>
  <c r="K27961" i="6"/>
  <c r="K27960" i="6"/>
  <c r="K27959" i="6"/>
  <c r="K27958" i="6"/>
  <c r="K27957" i="6"/>
  <c r="K27956" i="6"/>
  <c r="K27955" i="6"/>
  <c r="K27954" i="6"/>
  <c r="K27953" i="6"/>
  <c r="K27952" i="6"/>
  <c r="K27951" i="6"/>
  <c r="K27950" i="6"/>
  <c r="K27949" i="6"/>
  <c r="K27948" i="6"/>
  <c r="K27947" i="6"/>
  <c r="K27946" i="6"/>
  <c r="K27945" i="6"/>
  <c r="K27944" i="6"/>
  <c r="K27943" i="6"/>
  <c r="K27942" i="6"/>
  <c r="K27941" i="6"/>
  <c r="K27940" i="6"/>
  <c r="K27939" i="6"/>
  <c r="K27938" i="6"/>
  <c r="K27937" i="6"/>
  <c r="K27936" i="6"/>
  <c r="K27935" i="6"/>
  <c r="K27934" i="6"/>
  <c r="K27933" i="6"/>
  <c r="K27932" i="6"/>
  <c r="K27931" i="6"/>
  <c r="K27930" i="6"/>
  <c r="K27929" i="6"/>
  <c r="K27928" i="6"/>
  <c r="K27927" i="6"/>
  <c r="K27926" i="6"/>
  <c r="K27925" i="6"/>
  <c r="K27924" i="6"/>
  <c r="K27923" i="6"/>
  <c r="K27922" i="6"/>
  <c r="K27921" i="6"/>
  <c r="K27920" i="6"/>
  <c r="K27919" i="6"/>
  <c r="K27918" i="6"/>
  <c r="K27917" i="6"/>
  <c r="K27916" i="6"/>
  <c r="K27915" i="6"/>
  <c r="K27914" i="6"/>
  <c r="K27913" i="6"/>
  <c r="K27912" i="6"/>
  <c r="K27911" i="6"/>
  <c r="K27910" i="6"/>
  <c r="K27909" i="6"/>
  <c r="K27908" i="6"/>
  <c r="K27907" i="6"/>
  <c r="K27906" i="6"/>
  <c r="K27905" i="6"/>
  <c r="K27904" i="6"/>
  <c r="K27903" i="6"/>
  <c r="K27902" i="6"/>
  <c r="K27901" i="6"/>
  <c r="K27900" i="6"/>
  <c r="K27899" i="6"/>
  <c r="K27898" i="6"/>
  <c r="K27897" i="6"/>
  <c r="K27896" i="6"/>
  <c r="K27895" i="6"/>
  <c r="K27894" i="6"/>
  <c r="K27893" i="6"/>
  <c r="K27892" i="6"/>
  <c r="K27891" i="6"/>
  <c r="K27890" i="6"/>
  <c r="K27889" i="6"/>
  <c r="K27888" i="6"/>
  <c r="K27887" i="6"/>
  <c r="K27886" i="6"/>
  <c r="K27885" i="6"/>
  <c r="K27884" i="6"/>
  <c r="K27883" i="6"/>
  <c r="K27882" i="6"/>
  <c r="K27881" i="6"/>
  <c r="K27880" i="6"/>
  <c r="K27879" i="6"/>
  <c r="K27878" i="6"/>
  <c r="K27877" i="6"/>
  <c r="K27876" i="6"/>
  <c r="K27875" i="6"/>
  <c r="K27874" i="6"/>
  <c r="K27873" i="6"/>
  <c r="K27872" i="6"/>
  <c r="K27871" i="6"/>
  <c r="K27870" i="6"/>
  <c r="K27869" i="6"/>
  <c r="K27868" i="6"/>
  <c r="K27867" i="6"/>
  <c r="K27866" i="6"/>
  <c r="K27865" i="6"/>
  <c r="K27864" i="6"/>
  <c r="K27863" i="6"/>
  <c r="K27862" i="6"/>
  <c r="K27861" i="6"/>
  <c r="K27860" i="6"/>
  <c r="K27859" i="6"/>
  <c r="K27858" i="6"/>
  <c r="K27857" i="6"/>
  <c r="K27856" i="6"/>
  <c r="K27855" i="6"/>
  <c r="K27854" i="6"/>
  <c r="K27853" i="6"/>
  <c r="K27852" i="6"/>
  <c r="K27851" i="6"/>
  <c r="K27850" i="6"/>
  <c r="K27849" i="6"/>
  <c r="K27848" i="6"/>
  <c r="K27847" i="6"/>
  <c r="K27846" i="6"/>
  <c r="K27845" i="6"/>
  <c r="K27844" i="6"/>
  <c r="K27843" i="6"/>
  <c r="K27842" i="6"/>
  <c r="K27841" i="6"/>
  <c r="K27840" i="6"/>
  <c r="K27839" i="6"/>
  <c r="K27838" i="6"/>
  <c r="K27837" i="6"/>
  <c r="K27836" i="6"/>
  <c r="K27835" i="6"/>
  <c r="K27834" i="6"/>
  <c r="K27833" i="6"/>
  <c r="K27832" i="6"/>
  <c r="K27831" i="6"/>
  <c r="K27830" i="6"/>
  <c r="K27829" i="6"/>
  <c r="K27828" i="6"/>
  <c r="K27827" i="6"/>
  <c r="K27826" i="6"/>
  <c r="K27825" i="6"/>
  <c r="K27824" i="6"/>
  <c r="K27823" i="6"/>
  <c r="K27822" i="6"/>
  <c r="K27821" i="6"/>
  <c r="K27820" i="6"/>
  <c r="K27819" i="6"/>
  <c r="K27818" i="6"/>
  <c r="K27817" i="6"/>
  <c r="K27816" i="6"/>
  <c r="K27815" i="6"/>
  <c r="K27814" i="6"/>
  <c r="K27813" i="6"/>
  <c r="K27812" i="6"/>
  <c r="K27811" i="6"/>
  <c r="K27810" i="6"/>
  <c r="K27809" i="6"/>
  <c r="K27808" i="6"/>
  <c r="K27807" i="6"/>
  <c r="K27806" i="6"/>
  <c r="K27805" i="6"/>
  <c r="K27804" i="6"/>
  <c r="K27803" i="6"/>
  <c r="K27802" i="6"/>
  <c r="K27801" i="6"/>
  <c r="K27800" i="6"/>
  <c r="K27799" i="6"/>
  <c r="K27798" i="6"/>
  <c r="K27797" i="6"/>
  <c r="K27796" i="6"/>
  <c r="K27795" i="6"/>
  <c r="K27794" i="6"/>
  <c r="K27793" i="6"/>
  <c r="K27792" i="6"/>
  <c r="K27791" i="6"/>
  <c r="K27790" i="6"/>
  <c r="K27789" i="6"/>
  <c r="K27788" i="6"/>
  <c r="K27787" i="6"/>
  <c r="K27786" i="6"/>
  <c r="K27785" i="6"/>
  <c r="K27784" i="6"/>
  <c r="K27783" i="6"/>
  <c r="K27782" i="6"/>
  <c r="K27781" i="6"/>
  <c r="K27780" i="6"/>
  <c r="K27779" i="6"/>
  <c r="K27778" i="6"/>
  <c r="K27777" i="6"/>
  <c r="K27776" i="6"/>
  <c r="K27775" i="6"/>
  <c r="K27774" i="6"/>
  <c r="K27773" i="6"/>
  <c r="K27772" i="6"/>
  <c r="K27771" i="6"/>
  <c r="K27770" i="6"/>
  <c r="K27769" i="6"/>
  <c r="K27768" i="6"/>
  <c r="K27767" i="6"/>
  <c r="K27766" i="6"/>
  <c r="K27765" i="6"/>
  <c r="K27764" i="6"/>
  <c r="K27763" i="6"/>
  <c r="K27762" i="6"/>
  <c r="K27761" i="6"/>
  <c r="K27760" i="6"/>
  <c r="K27759" i="6"/>
  <c r="K27758" i="6"/>
  <c r="K27757" i="6"/>
  <c r="K27756" i="6"/>
  <c r="K27755" i="6"/>
  <c r="K27754" i="6"/>
  <c r="K27753" i="6"/>
  <c r="K27752" i="6"/>
  <c r="K27751" i="6"/>
  <c r="K27750" i="6"/>
  <c r="K27749" i="6"/>
  <c r="K27748" i="6"/>
  <c r="K27747" i="6"/>
  <c r="K27746" i="6"/>
  <c r="K27745" i="6"/>
  <c r="K27744" i="6"/>
  <c r="K27743" i="6"/>
  <c r="K27742" i="6"/>
  <c r="K27741" i="6"/>
  <c r="K27740" i="6"/>
  <c r="K27739" i="6"/>
  <c r="K27738" i="6"/>
  <c r="K27737" i="6"/>
  <c r="K27736" i="6"/>
  <c r="K27735" i="6"/>
  <c r="K27734" i="6"/>
  <c r="K27733" i="6"/>
  <c r="K27732" i="6"/>
  <c r="K27731" i="6"/>
  <c r="K27730" i="6"/>
  <c r="K27729" i="6"/>
  <c r="K27728" i="6"/>
  <c r="K27727" i="6"/>
  <c r="K27726" i="6"/>
  <c r="K27725" i="6"/>
  <c r="K27724" i="6"/>
  <c r="K27723" i="6"/>
  <c r="K27722" i="6"/>
  <c r="K27721" i="6"/>
  <c r="K27720" i="6"/>
  <c r="K27719" i="6"/>
  <c r="K27718" i="6"/>
  <c r="K27717" i="6"/>
  <c r="K27716" i="6"/>
  <c r="K27715" i="6"/>
  <c r="K27714" i="6"/>
  <c r="K27713" i="6"/>
  <c r="K27712" i="6"/>
  <c r="K27711" i="6"/>
  <c r="K27710" i="6"/>
  <c r="K27709" i="6"/>
  <c r="K27708" i="6"/>
  <c r="K27707" i="6"/>
  <c r="K27706" i="6"/>
  <c r="K27705" i="6"/>
  <c r="K27704" i="6"/>
  <c r="K27703" i="6"/>
  <c r="K27702" i="6"/>
  <c r="K27701" i="6"/>
  <c r="K27700" i="6"/>
  <c r="K27699" i="6"/>
  <c r="K27698" i="6"/>
  <c r="K27697" i="6"/>
  <c r="K27696" i="6"/>
  <c r="K27695" i="6"/>
  <c r="K27694" i="6"/>
  <c r="K27693" i="6"/>
  <c r="K27692" i="6"/>
  <c r="K27691" i="6"/>
  <c r="K27690" i="6"/>
  <c r="K27689" i="6"/>
  <c r="K27688" i="6"/>
  <c r="K27687" i="6"/>
  <c r="K27686" i="6"/>
  <c r="K27685" i="6"/>
  <c r="K27684" i="6"/>
  <c r="K27683" i="6"/>
  <c r="K27682" i="6"/>
  <c r="K27681" i="6"/>
  <c r="K27680" i="6"/>
  <c r="K27679" i="6"/>
  <c r="K27678" i="6"/>
  <c r="K27677" i="6"/>
  <c r="K27676" i="6"/>
  <c r="K27675" i="6"/>
  <c r="K27674" i="6"/>
  <c r="K27673" i="6"/>
  <c r="K27672" i="6"/>
  <c r="K27671" i="6"/>
  <c r="K27670" i="6"/>
  <c r="K27669" i="6"/>
  <c r="K27668" i="6"/>
  <c r="K27667" i="6"/>
  <c r="K27666" i="6"/>
  <c r="K27665" i="6"/>
  <c r="K27664" i="6"/>
  <c r="K27663" i="6"/>
  <c r="K27662" i="6"/>
  <c r="K27661" i="6"/>
  <c r="K27660" i="6"/>
  <c r="K27659" i="6"/>
  <c r="K27658" i="6"/>
  <c r="K27657" i="6"/>
  <c r="K27656" i="6"/>
  <c r="K27655" i="6"/>
  <c r="K27654" i="6"/>
  <c r="K27653" i="6"/>
  <c r="K27652" i="6"/>
  <c r="K27651" i="6"/>
  <c r="K27650" i="6"/>
  <c r="K27649" i="6"/>
  <c r="K27648" i="6"/>
  <c r="K27647" i="6"/>
  <c r="K27646" i="6"/>
  <c r="K27645" i="6"/>
  <c r="K27644" i="6"/>
  <c r="K27643" i="6"/>
  <c r="K27642" i="6"/>
  <c r="K27641" i="6"/>
  <c r="K27640" i="6"/>
  <c r="K27639" i="6"/>
  <c r="K27638" i="6"/>
  <c r="K27637" i="6"/>
  <c r="K27636" i="6"/>
  <c r="K27635" i="6"/>
  <c r="K27634" i="6"/>
  <c r="K27633" i="6"/>
  <c r="K27632" i="6"/>
  <c r="K27631" i="6"/>
  <c r="K27630" i="6"/>
  <c r="K27629" i="6"/>
  <c r="K27628" i="6"/>
  <c r="K27627" i="6"/>
  <c r="K27626" i="6"/>
  <c r="K27625" i="6"/>
  <c r="K27624" i="6"/>
  <c r="K27623" i="6"/>
  <c r="K27622" i="6"/>
  <c r="K27621" i="6"/>
  <c r="K27620" i="6"/>
  <c r="K27619" i="6"/>
  <c r="K27618" i="6"/>
  <c r="K27617" i="6"/>
  <c r="K27616" i="6"/>
  <c r="K27615" i="6"/>
  <c r="K27614" i="6"/>
  <c r="K27613" i="6"/>
  <c r="K27612" i="6"/>
  <c r="K27611" i="6"/>
  <c r="K27610" i="6"/>
  <c r="K27609" i="6"/>
  <c r="K27608" i="6"/>
  <c r="K27607" i="6"/>
  <c r="K27606" i="6"/>
  <c r="K27605" i="6"/>
  <c r="K27604" i="6"/>
  <c r="K27603" i="6"/>
  <c r="K27602" i="6"/>
  <c r="K27601" i="6"/>
  <c r="K27600" i="6"/>
  <c r="K27599" i="6"/>
  <c r="K27598" i="6"/>
  <c r="K27597" i="6"/>
  <c r="K27596" i="6"/>
  <c r="K27595" i="6"/>
  <c r="K27594" i="6"/>
  <c r="K27593" i="6"/>
  <c r="K27592" i="6"/>
  <c r="K27591" i="6"/>
  <c r="K27590" i="6"/>
  <c r="K27589" i="6"/>
  <c r="K27588" i="6"/>
  <c r="K27587" i="6"/>
  <c r="K27586" i="6"/>
  <c r="K27585" i="6"/>
  <c r="K27584" i="6"/>
  <c r="K27583" i="6"/>
  <c r="K27582" i="6"/>
  <c r="K27581" i="6"/>
  <c r="K27580" i="6"/>
  <c r="K27579" i="6"/>
  <c r="K27578" i="6"/>
  <c r="K27577" i="6"/>
  <c r="K27576" i="6"/>
  <c r="K27575" i="6"/>
  <c r="K27574" i="6"/>
  <c r="K27573" i="6"/>
  <c r="K27572" i="6"/>
  <c r="K27571" i="6"/>
  <c r="K27570" i="6"/>
  <c r="K27569" i="6"/>
  <c r="K27568" i="6"/>
  <c r="K27567" i="6"/>
  <c r="K27566" i="6"/>
  <c r="K27565" i="6"/>
  <c r="K27564" i="6"/>
  <c r="K27563" i="6"/>
  <c r="K27562" i="6"/>
  <c r="K27561" i="6"/>
  <c r="K27560" i="6"/>
  <c r="K27559" i="6"/>
  <c r="K27558" i="6"/>
  <c r="K27557" i="6"/>
  <c r="K27556" i="6"/>
  <c r="K27555" i="6"/>
  <c r="K27554" i="6"/>
  <c r="K27553" i="6"/>
  <c r="K27552" i="6"/>
  <c r="K27551" i="6"/>
  <c r="K27550" i="6"/>
  <c r="K27549" i="6"/>
  <c r="K27548" i="6"/>
  <c r="K27547" i="6"/>
  <c r="K27546" i="6"/>
  <c r="K27545" i="6"/>
  <c r="K27544" i="6"/>
  <c r="K27543" i="6"/>
  <c r="K27542" i="6"/>
  <c r="K27541" i="6"/>
  <c r="K27540" i="6"/>
  <c r="K27539" i="6"/>
  <c r="K27538" i="6"/>
  <c r="K27537" i="6"/>
  <c r="K27536" i="6"/>
  <c r="K27535" i="6"/>
  <c r="K27534" i="6"/>
  <c r="K27533" i="6"/>
  <c r="K27532" i="6"/>
  <c r="K27531" i="6"/>
  <c r="K27530" i="6"/>
  <c r="K27529" i="6"/>
  <c r="K27528" i="6"/>
  <c r="K27527" i="6"/>
  <c r="K27526" i="6"/>
  <c r="K27525" i="6"/>
  <c r="K27524" i="6"/>
  <c r="K27523" i="6"/>
  <c r="K27522" i="6"/>
  <c r="K27521" i="6"/>
  <c r="K27520" i="6"/>
  <c r="K27519" i="6"/>
  <c r="K27518" i="6"/>
  <c r="K27517" i="6"/>
  <c r="K27516" i="6"/>
  <c r="K27515" i="6"/>
  <c r="K27514" i="6"/>
  <c r="K27513" i="6"/>
  <c r="K27512" i="6"/>
  <c r="K27511" i="6"/>
  <c r="K27510" i="6"/>
  <c r="K27509" i="6"/>
  <c r="K27508" i="6"/>
  <c r="K27507" i="6"/>
  <c r="K27506" i="6"/>
  <c r="K27505" i="6"/>
  <c r="K27504" i="6"/>
  <c r="K27503" i="6"/>
  <c r="K27502" i="6"/>
  <c r="K27501" i="6"/>
  <c r="K27500" i="6"/>
  <c r="K27499" i="6"/>
  <c r="K27498" i="6"/>
  <c r="K27497" i="6"/>
  <c r="K27496" i="6"/>
  <c r="K27495" i="6"/>
  <c r="K27494" i="6"/>
  <c r="K27493" i="6"/>
  <c r="K27492" i="6"/>
  <c r="K27491" i="6"/>
  <c r="K27490" i="6"/>
  <c r="K27489" i="6"/>
  <c r="K27488" i="6"/>
  <c r="K27487" i="6"/>
  <c r="K27486" i="6"/>
  <c r="K27485" i="6"/>
  <c r="K27484" i="6"/>
  <c r="K27483" i="6"/>
  <c r="K27482" i="6"/>
  <c r="K27481" i="6"/>
  <c r="K27480" i="6"/>
  <c r="K27479" i="6"/>
  <c r="K27478" i="6"/>
  <c r="K27477" i="6"/>
  <c r="K27476" i="6"/>
  <c r="K27475" i="6"/>
  <c r="K27474" i="6"/>
  <c r="K27473" i="6"/>
  <c r="K27472" i="6"/>
  <c r="K27471" i="6"/>
  <c r="K27470" i="6"/>
  <c r="K27469" i="6"/>
  <c r="K27468" i="6"/>
  <c r="K27467" i="6"/>
  <c r="K27466" i="6"/>
  <c r="K27465" i="6"/>
  <c r="K27464" i="6"/>
  <c r="K27463" i="6"/>
  <c r="K27462" i="6"/>
  <c r="K27461" i="6"/>
  <c r="K27460" i="6"/>
  <c r="K27459" i="6"/>
  <c r="K27458" i="6"/>
  <c r="K27457" i="6"/>
  <c r="K27456" i="6"/>
  <c r="K27455" i="6"/>
  <c r="K27454" i="6"/>
  <c r="K27453" i="6"/>
  <c r="K27452" i="6"/>
  <c r="K27451" i="6"/>
  <c r="K27450" i="6"/>
  <c r="K27449" i="6"/>
  <c r="K27448" i="6"/>
  <c r="K27447" i="6"/>
  <c r="K27446" i="6"/>
  <c r="K27445" i="6"/>
  <c r="K27444" i="6"/>
  <c r="K27443" i="6"/>
  <c r="K27442" i="6"/>
  <c r="K27441" i="6"/>
  <c r="K27440" i="6"/>
  <c r="K27439" i="6"/>
  <c r="K27438" i="6"/>
  <c r="K27437" i="6"/>
  <c r="K27436" i="6"/>
  <c r="K27435" i="6"/>
  <c r="K27434" i="6"/>
  <c r="K27433" i="6"/>
  <c r="K27432" i="6"/>
  <c r="K27431" i="6"/>
  <c r="K27430" i="6"/>
  <c r="K27429" i="6"/>
  <c r="K27428" i="6"/>
  <c r="K27427" i="6"/>
  <c r="K27426" i="6"/>
  <c r="K27425" i="6"/>
  <c r="K27424" i="6"/>
  <c r="K27423" i="6"/>
  <c r="K27422" i="6"/>
  <c r="K27421" i="6"/>
  <c r="K27420" i="6"/>
  <c r="K27419" i="6"/>
  <c r="K27418" i="6"/>
  <c r="K27417" i="6"/>
  <c r="K27416" i="6"/>
  <c r="K27415" i="6"/>
  <c r="K27414" i="6"/>
  <c r="K27413" i="6"/>
  <c r="K27412" i="6"/>
  <c r="K27411" i="6"/>
  <c r="K27410" i="6"/>
  <c r="K27409" i="6"/>
  <c r="K27408" i="6"/>
  <c r="K27407" i="6"/>
  <c r="K27406" i="6"/>
  <c r="K27405" i="6"/>
  <c r="K27404" i="6"/>
  <c r="K27403" i="6"/>
  <c r="K27402" i="6"/>
  <c r="K27401" i="6"/>
  <c r="K27400" i="6"/>
  <c r="K27399" i="6"/>
  <c r="K27398" i="6"/>
  <c r="K27397" i="6"/>
  <c r="K27396" i="6"/>
  <c r="K27395" i="6"/>
  <c r="K27394" i="6"/>
  <c r="K27393" i="6"/>
  <c r="K27392" i="6"/>
  <c r="K27391" i="6"/>
  <c r="K27390" i="6"/>
  <c r="K27389" i="6"/>
  <c r="K27388" i="6"/>
  <c r="K27387" i="6"/>
  <c r="K27386" i="6"/>
  <c r="K27385" i="6"/>
  <c r="K27384" i="6"/>
  <c r="K27383" i="6"/>
  <c r="K27382" i="6"/>
  <c r="K27381" i="6"/>
  <c r="K27380" i="6"/>
  <c r="K27379" i="6"/>
  <c r="K27378" i="6"/>
  <c r="K27377" i="6"/>
  <c r="K27376" i="6"/>
  <c r="K27375" i="6"/>
  <c r="K27374" i="6"/>
  <c r="K27373" i="6"/>
  <c r="K27372" i="6"/>
  <c r="K27371" i="6"/>
  <c r="K27370" i="6"/>
  <c r="K27369" i="6"/>
  <c r="K27368" i="6"/>
  <c r="K27367" i="6"/>
  <c r="K27366" i="6"/>
  <c r="K27365" i="6"/>
  <c r="K27364" i="6"/>
  <c r="K27363" i="6"/>
  <c r="K27362" i="6"/>
  <c r="K27361" i="6"/>
  <c r="K27360" i="6"/>
  <c r="K27359" i="6"/>
  <c r="K27358" i="6"/>
  <c r="K27357" i="6"/>
  <c r="K27356" i="6"/>
  <c r="K27355" i="6"/>
  <c r="K27354" i="6"/>
  <c r="K27353" i="6"/>
  <c r="K27352" i="6"/>
  <c r="K27351" i="6"/>
  <c r="K27350" i="6"/>
  <c r="K27349" i="6"/>
  <c r="K27348" i="6"/>
  <c r="K27347" i="6"/>
  <c r="K27346" i="6"/>
  <c r="K27345" i="6"/>
  <c r="K27344" i="6"/>
  <c r="K27343" i="6"/>
  <c r="K27342" i="6"/>
  <c r="K27341" i="6"/>
  <c r="K27340" i="6"/>
  <c r="K27339" i="6"/>
  <c r="K27338" i="6"/>
  <c r="K27337" i="6"/>
  <c r="K27336" i="6"/>
  <c r="K27335" i="6"/>
  <c r="K27334" i="6"/>
  <c r="K27333" i="6"/>
  <c r="K27332" i="6"/>
  <c r="K27331" i="6"/>
  <c r="K27330" i="6"/>
  <c r="K27329" i="6"/>
  <c r="K27328" i="6"/>
  <c r="K27327" i="6"/>
  <c r="K27326" i="6"/>
  <c r="K27325" i="6"/>
  <c r="K27324" i="6"/>
  <c r="K27323" i="6"/>
  <c r="K27322" i="6"/>
  <c r="K27321" i="6"/>
  <c r="K27320" i="6"/>
  <c r="K27319" i="6"/>
  <c r="K27318" i="6"/>
  <c r="K27317" i="6"/>
  <c r="K27316" i="6"/>
  <c r="K27315" i="6"/>
  <c r="K27314" i="6"/>
  <c r="K27313" i="6"/>
  <c r="K27312" i="6"/>
  <c r="K27311" i="6"/>
  <c r="K27310" i="6"/>
  <c r="K27309" i="6"/>
  <c r="K27308" i="6"/>
  <c r="K27307" i="6"/>
  <c r="K27306" i="6"/>
  <c r="K27305" i="6"/>
  <c r="K27304" i="6"/>
  <c r="K27303" i="6"/>
  <c r="K27302" i="6"/>
  <c r="K27301" i="6"/>
  <c r="K27300" i="6"/>
  <c r="K27299" i="6"/>
  <c r="K27298" i="6"/>
  <c r="K27297" i="6"/>
  <c r="K27296" i="6"/>
  <c r="K27295" i="6"/>
  <c r="K27294" i="6"/>
  <c r="K27293" i="6"/>
  <c r="K27292" i="6"/>
  <c r="K27291" i="6"/>
  <c r="K27290" i="6"/>
  <c r="K27289" i="6"/>
  <c r="K27288" i="6"/>
  <c r="K27287" i="6"/>
  <c r="K27286" i="6"/>
  <c r="K27285" i="6"/>
  <c r="K27284" i="6"/>
  <c r="K27283" i="6"/>
  <c r="K27282" i="6"/>
  <c r="K27281" i="6"/>
  <c r="K27280" i="6"/>
  <c r="K27279" i="6"/>
  <c r="K27278" i="6"/>
  <c r="K27277" i="6"/>
  <c r="K27276" i="6"/>
  <c r="K27275" i="6"/>
  <c r="K27274" i="6"/>
  <c r="K27273" i="6"/>
  <c r="K27272" i="6"/>
  <c r="K27271" i="6"/>
  <c r="K27270" i="6"/>
  <c r="K27269" i="6"/>
  <c r="K27268" i="6"/>
  <c r="K27267" i="6"/>
  <c r="K27266" i="6"/>
  <c r="K27265" i="6"/>
  <c r="K27264" i="6"/>
  <c r="K27263" i="6"/>
  <c r="K27262" i="6"/>
  <c r="K27261" i="6"/>
  <c r="K27260" i="6"/>
  <c r="K27259" i="6"/>
  <c r="K27258" i="6"/>
  <c r="K27257" i="6"/>
  <c r="K27256" i="6"/>
  <c r="K27255" i="6"/>
  <c r="K27254" i="6"/>
  <c r="K27253" i="6"/>
  <c r="K27252" i="6"/>
  <c r="K27251" i="6"/>
  <c r="K27250" i="6"/>
  <c r="K27249" i="6"/>
  <c r="K27248" i="6"/>
  <c r="K27247" i="6"/>
  <c r="K27246" i="6"/>
  <c r="K27245" i="6"/>
  <c r="K27244" i="6"/>
  <c r="K27243" i="6"/>
  <c r="K27242" i="6"/>
  <c r="K27241" i="6"/>
  <c r="K27240" i="6"/>
  <c r="K27239" i="6"/>
  <c r="K27238" i="6"/>
  <c r="K27237" i="6"/>
  <c r="K27236" i="6"/>
  <c r="K27235" i="6"/>
  <c r="K27234" i="6"/>
  <c r="K27233" i="6"/>
  <c r="K27232" i="6"/>
  <c r="K27231" i="6"/>
  <c r="K27230" i="6"/>
  <c r="K27229" i="6"/>
  <c r="K27228" i="6"/>
  <c r="K27227" i="6"/>
  <c r="K27226" i="6"/>
  <c r="K27225" i="6"/>
  <c r="K27224" i="6"/>
  <c r="K27223" i="6"/>
  <c r="K27222" i="6"/>
  <c r="K27221" i="6"/>
  <c r="K27220" i="6"/>
  <c r="K27219" i="6"/>
  <c r="K27218" i="6"/>
  <c r="K27217" i="6"/>
  <c r="K27216" i="6"/>
  <c r="K27215" i="6"/>
  <c r="K27214" i="6"/>
  <c r="K27213" i="6"/>
  <c r="K27212" i="6"/>
  <c r="K27211" i="6"/>
  <c r="K27210" i="6"/>
  <c r="K27209" i="6"/>
  <c r="K27208" i="6"/>
  <c r="K27207" i="6"/>
  <c r="K27206" i="6"/>
  <c r="K27205" i="6"/>
  <c r="K27204" i="6"/>
  <c r="K27203" i="6"/>
  <c r="K27202" i="6"/>
  <c r="K27201" i="6"/>
  <c r="K27200" i="6"/>
  <c r="K27199" i="6"/>
  <c r="K27198" i="6"/>
  <c r="K27197" i="6"/>
  <c r="K27196" i="6"/>
  <c r="K27195" i="6"/>
  <c r="K27194" i="6"/>
  <c r="K27193" i="6"/>
  <c r="K27192" i="6"/>
  <c r="K27191" i="6"/>
  <c r="K27190" i="6"/>
  <c r="K27189" i="6"/>
  <c r="K27188" i="6"/>
  <c r="K27187" i="6"/>
  <c r="K27186" i="6"/>
  <c r="K27185" i="6"/>
  <c r="K27184" i="6"/>
  <c r="K27183" i="6"/>
  <c r="K27182" i="6"/>
  <c r="K27181" i="6"/>
  <c r="K27180" i="6"/>
  <c r="K27179" i="6"/>
  <c r="K27178" i="6"/>
  <c r="K27177" i="6"/>
  <c r="K27176" i="6"/>
  <c r="K27175" i="6"/>
  <c r="K27174" i="6"/>
  <c r="K27173" i="6"/>
  <c r="K27172" i="6"/>
  <c r="K27171" i="6"/>
  <c r="K27170" i="6"/>
  <c r="K27169" i="6"/>
  <c r="K27168" i="6"/>
  <c r="K27167" i="6"/>
  <c r="K27166" i="6"/>
  <c r="K27165" i="6"/>
  <c r="K27164" i="6"/>
  <c r="K27163" i="6"/>
  <c r="K27162" i="6"/>
  <c r="K27161" i="6"/>
  <c r="K27160" i="6"/>
  <c r="K27159" i="6"/>
  <c r="K27158" i="6"/>
  <c r="K27157" i="6"/>
  <c r="K27156" i="6"/>
  <c r="K27155" i="6"/>
  <c r="K27154" i="6"/>
  <c r="K27153" i="6"/>
  <c r="K27152" i="6"/>
  <c r="K27151" i="6"/>
  <c r="K27150" i="6"/>
  <c r="K27149" i="6"/>
  <c r="K27148" i="6"/>
  <c r="K27147" i="6"/>
  <c r="K27146" i="6"/>
  <c r="K27145" i="6"/>
  <c r="K27144" i="6"/>
  <c r="K27143" i="6"/>
  <c r="K27142" i="6"/>
  <c r="K27141" i="6"/>
  <c r="K27140" i="6"/>
  <c r="K27139" i="6"/>
  <c r="K27138" i="6"/>
  <c r="K27137" i="6"/>
  <c r="K27136" i="6"/>
  <c r="K27135" i="6"/>
  <c r="K27134" i="6"/>
  <c r="K27133" i="6"/>
  <c r="K27132" i="6"/>
  <c r="K27131" i="6"/>
  <c r="K27130" i="6"/>
  <c r="K27129" i="6"/>
  <c r="K27128" i="6"/>
  <c r="K27127" i="6"/>
  <c r="K27126" i="6"/>
  <c r="K27125" i="6"/>
  <c r="K27124" i="6"/>
  <c r="K27123" i="6"/>
  <c r="K27122" i="6"/>
  <c r="K27121" i="6"/>
  <c r="K27120" i="6"/>
  <c r="K27119" i="6"/>
  <c r="K27118" i="6"/>
  <c r="K27117" i="6"/>
  <c r="K27116" i="6"/>
  <c r="K27115" i="6"/>
  <c r="K27114" i="6"/>
  <c r="K27113" i="6"/>
  <c r="K27112" i="6"/>
  <c r="K27111" i="6"/>
  <c r="K27110" i="6"/>
  <c r="K27109" i="6"/>
  <c r="K27108" i="6"/>
  <c r="K27107" i="6"/>
  <c r="K27106" i="6"/>
  <c r="K27105" i="6"/>
  <c r="K27104" i="6"/>
  <c r="K27103" i="6"/>
  <c r="K27102" i="6"/>
  <c r="K27101" i="6"/>
  <c r="K27100" i="6"/>
  <c r="K27099" i="6"/>
  <c r="K27098" i="6"/>
  <c r="K27097" i="6"/>
  <c r="K27096" i="6"/>
  <c r="K27095" i="6"/>
  <c r="K27094" i="6"/>
  <c r="K27093" i="6"/>
  <c r="K27092" i="6"/>
  <c r="K27091" i="6"/>
  <c r="K27090" i="6"/>
  <c r="K27089" i="6"/>
  <c r="K27088" i="6"/>
  <c r="K27087" i="6"/>
  <c r="K27086" i="6"/>
  <c r="K27085" i="6"/>
  <c r="K27084" i="6"/>
  <c r="K27083" i="6"/>
  <c r="K27082" i="6"/>
  <c r="K27081" i="6"/>
  <c r="K27080" i="6"/>
  <c r="K27079" i="6"/>
  <c r="K27078" i="6"/>
  <c r="K27077" i="6"/>
  <c r="K27076" i="6"/>
  <c r="K27075" i="6"/>
  <c r="K27074" i="6"/>
  <c r="K27073" i="6"/>
  <c r="K27072" i="6"/>
  <c r="K27071" i="6"/>
  <c r="K27070" i="6"/>
  <c r="K27069" i="6"/>
  <c r="K27068" i="6"/>
  <c r="K27067" i="6"/>
  <c r="K27066" i="6"/>
  <c r="K27065" i="6"/>
  <c r="K27064" i="6"/>
  <c r="K27063" i="6"/>
  <c r="K27062" i="6"/>
  <c r="K27061" i="6"/>
  <c r="K27060" i="6"/>
  <c r="K27059" i="6"/>
  <c r="K27058" i="6"/>
  <c r="K27057" i="6"/>
  <c r="K27056" i="6"/>
  <c r="K27055" i="6"/>
  <c r="K27054" i="6"/>
  <c r="K27053" i="6"/>
  <c r="K27052" i="6"/>
  <c r="K27051" i="6"/>
  <c r="K27050" i="6"/>
  <c r="K27049" i="6"/>
  <c r="K27048" i="6"/>
  <c r="K27047" i="6"/>
  <c r="K27046" i="6"/>
  <c r="K27045" i="6"/>
  <c r="K27044" i="6"/>
  <c r="K27043" i="6"/>
  <c r="K27042" i="6"/>
  <c r="K27041" i="6"/>
  <c r="K27040" i="6"/>
  <c r="K27039" i="6"/>
  <c r="K27038" i="6"/>
  <c r="K27037" i="6"/>
  <c r="K27036" i="6"/>
  <c r="K27035" i="6"/>
  <c r="K27034" i="6"/>
  <c r="K27033" i="6"/>
  <c r="K27032" i="6"/>
  <c r="K27031" i="6"/>
  <c r="K27030" i="6"/>
  <c r="K27029" i="6"/>
  <c r="K27028" i="6"/>
  <c r="K27027" i="6"/>
  <c r="K27026" i="6"/>
  <c r="K27025" i="6"/>
  <c r="K27024" i="6"/>
  <c r="K27023" i="6"/>
  <c r="K27022" i="6"/>
  <c r="K27021" i="6"/>
  <c r="K27020" i="6"/>
  <c r="K27019" i="6"/>
  <c r="K27018" i="6"/>
  <c r="K27017" i="6"/>
  <c r="K27016" i="6"/>
  <c r="K27015" i="6"/>
  <c r="K27014" i="6"/>
  <c r="K27013" i="6"/>
  <c r="K27012" i="6"/>
  <c r="K27011" i="6"/>
  <c r="K27010" i="6"/>
  <c r="K27009" i="6"/>
  <c r="K27008" i="6"/>
  <c r="K27007" i="6"/>
  <c r="K27006" i="6"/>
  <c r="K27005" i="6"/>
  <c r="K27004" i="6"/>
  <c r="K27003" i="6"/>
  <c r="K27002" i="6"/>
  <c r="K27001" i="6"/>
  <c r="K27000" i="6"/>
  <c r="K26999" i="6"/>
  <c r="K26998" i="6"/>
  <c r="K26997" i="6"/>
  <c r="K26996" i="6"/>
  <c r="K26995" i="6"/>
  <c r="K26994" i="6"/>
  <c r="K26993" i="6"/>
  <c r="K26992" i="6"/>
  <c r="K26991" i="6"/>
  <c r="K26990" i="6"/>
  <c r="K26989" i="6"/>
  <c r="K26988" i="6"/>
  <c r="K26987" i="6"/>
  <c r="K26986" i="6"/>
  <c r="K26985" i="6"/>
  <c r="K26984" i="6"/>
  <c r="K26983" i="6"/>
  <c r="K26982" i="6"/>
  <c r="K26981" i="6"/>
  <c r="K26980" i="6"/>
  <c r="K26979" i="6"/>
  <c r="K26978" i="6"/>
  <c r="K26977" i="6"/>
  <c r="K26976" i="6"/>
  <c r="K26975" i="6"/>
  <c r="K26974" i="6"/>
  <c r="K26973" i="6"/>
  <c r="K26972" i="6"/>
  <c r="K26971" i="6"/>
  <c r="K26970" i="6"/>
  <c r="K26969" i="6"/>
  <c r="K26968" i="6"/>
  <c r="K26967" i="6"/>
  <c r="K26966" i="6"/>
  <c r="K26965" i="6"/>
  <c r="K26964" i="6"/>
  <c r="K26963" i="6"/>
  <c r="K26962" i="6"/>
  <c r="K26961" i="6"/>
  <c r="K26960" i="6"/>
  <c r="K26959" i="6"/>
  <c r="K26958" i="6"/>
  <c r="K26957" i="6"/>
  <c r="K26956" i="6"/>
  <c r="K26955" i="6"/>
  <c r="K26954" i="6"/>
  <c r="K26953" i="6"/>
  <c r="K26952" i="6"/>
  <c r="K26951" i="6"/>
  <c r="K26950" i="6"/>
  <c r="K26949" i="6"/>
  <c r="K26948" i="6"/>
  <c r="K26947" i="6"/>
  <c r="K26946" i="6"/>
  <c r="K26945" i="6"/>
  <c r="K26944" i="6"/>
  <c r="K26943" i="6"/>
  <c r="K26942" i="6"/>
  <c r="K26941" i="6"/>
  <c r="K26940" i="6"/>
  <c r="K26939" i="6"/>
  <c r="K26938" i="6"/>
  <c r="K26937" i="6"/>
  <c r="K26936" i="6"/>
  <c r="K26935" i="6"/>
  <c r="K26934" i="6"/>
  <c r="K26933" i="6"/>
  <c r="K26932" i="6"/>
  <c r="K26931" i="6"/>
  <c r="K26930" i="6"/>
  <c r="K26929" i="6"/>
  <c r="K26928" i="6"/>
  <c r="K26927" i="6"/>
  <c r="K26926" i="6"/>
  <c r="K26925" i="6"/>
  <c r="K26924" i="6"/>
  <c r="K26923" i="6"/>
  <c r="K26922" i="6"/>
  <c r="K26921" i="6"/>
  <c r="K26920" i="6"/>
  <c r="K26919" i="6"/>
  <c r="K26918" i="6"/>
  <c r="K26917" i="6"/>
  <c r="K26916" i="6"/>
  <c r="K26915" i="6"/>
  <c r="K26914" i="6"/>
  <c r="K26913" i="6"/>
  <c r="K26912" i="6"/>
  <c r="K26911" i="6"/>
  <c r="K26910" i="6"/>
  <c r="K26909" i="6"/>
  <c r="K26908" i="6"/>
  <c r="K26907" i="6"/>
  <c r="K26906" i="6"/>
  <c r="K26905" i="6"/>
  <c r="K26904" i="6"/>
  <c r="K26903" i="6"/>
  <c r="K26902" i="6"/>
  <c r="K26901" i="6"/>
  <c r="K26900" i="6"/>
  <c r="K26899" i="6"/>
  <c r="K26898" i="6"/>
  <c r="K26897" i="6"/>
  <c r="K26896" i="6"/>
  <c r="K26895" i="6"/>
  <c r="K26894" i="6"/>
  <c r="K26893" i="6"/>
  <c r="K26892" i="6"/>
  <c r="K26891" i="6"/>
  <c r="K26890" i="6"/>
  <c r="K26889" i="6"/>
  <c r="K26888" i="6"/>
  <c r="K26887" i="6"/>
  <c r="K26886" i="6"/>
  <c r="K26885" i="6"/>
  <c r="K26884" i="6"/>
  <c r="K26883" i="6"/>
  <c r="K26882" i="6"/>
  <c r="K26881" i="6"/>
  <c r="K26880" i="6"/>
  <c r="K26879" i="6"/>
  <c r="K26878" i="6"/>
  <c r="K26877" i="6"/>
  <c r="K26876" i="6"/>
  <c r="K26875" i="6"/>
  <c r="K26874" i="6"/>
  <c r="K26873" i="6"/>
  <c r="K26872" i="6"/>
  <c r="K26871" i="6"/>
  <c r="K26870" i="6"/>
  <c r="K26869" i="6"/>
  <c r="K26868" i="6"/>
  <c r="K26867" i="6"/>
  <c r="K26866" i="6"/>
  <c r="K26865" i="6"/>
  <c r="K26864" i="6"/>
  <c r="K26863" i="6"/>
  <c r="K26862" i="6"/>
  <c r="K26861" i="6"/>
  <c r="K26860" i="6"/>
  <c r="K26859" i="6"/>
  <c r="K26858" i="6"/>
  <c r="K26857" i="6"/>
  <c r="K26856" i="6"/>
  <c r="K26855" i="6"/>
  <c r="K26854" i="6"/>
  <c r="K26853" i="6"/>
  <c r="K26852" i="6"/>
  <c r="K26851" i="6"/>
  <c r="K26850" i="6"/>
  <c r="K26849" i="6"/>
  <c r="K26848" i="6"/>
  <c r="K26847" i="6"/>
  <c r="K26846" i="6"/>
  <c r="K26845" i="6"/>
  <c r="K26844" i="6"/>
  <c r="K26843" i="6"/>
  <c r="K26842" i="6"/>
  <c r="K26841" i="6"/>
  <c r="K26840" i="6"/>
  <c r="K26839" i="6"/>
  <c r="K26838" i="6"/>
  <c r="K26837" i="6"/>
  <c r="K26836" i="6"/>
  <c r="K26835" i="6"/>
  <c r="K26834" i="6"/>
  <c r="K26833" i="6"/>
  <c r="K26832" i="6"/>
  <c r="K26831" i="6"/>
  <c r="K26830" i="6"/>
  <c r="K26829" i="6"/>
  <c r="K26828" i="6"/>
  <c r="K26827" i="6"/>
  <c r="K26826" i="6"/>
  <c r="K26825" i="6"/>
  <c r="K26824" i="6"/>
  <c r="K26823" i="6"/>
  <c r="K26822" i="6"/>
  <c r="K26821" i="6"/>
  <c r="K26820" i="6"/>
  <c r="K26819" i="6"/>
  <c r="K26818" i="6"/>
  <c r="K26817" i="6"/>
  <c r="K26816" i="6"/>
  <c r="K26815" i="6"/>
  <c r="K26814" i="6"/>
  <c r="K26813" i="6"/>
  <c r="K26812" i="6"/>
  <c r="K26811" i="6"/>
  <c r="K26810" i="6"/>
  <c r="K26809" i="6"/>
  <c r="K26808" i="6"/>
  <c r="K26807" i="6"/>
  <c r="K26806" i="6"/>
  <c r="K26805" i="6"/>
  <c r="K26804" i="6"/>
  <c r="K26803" i="6"/>
  <c r="K26802" i="6"/>
  <c r="K26801" i="6"/>
  <c r="K26800" i="6"/>
  <c r="K26799" i="6"/>
  <c r="K26798" i="6"/>
  <c r="K26797" i="6"/>
  <c r="K26796" i="6"/>
  <c r="K26795" i="6"/>
  <c r="K26794" i="6"/>
  <c r="K26793" i="6"/>
  <c r="K26792" i="6"/>
  <c r="K26791" i="6"/>
  <c r="K26790" i="6"/>
  <c r="K26789" i="6"/>
  <c r="K26788" i="6"/>
  <c r="K26787" i="6"/>
  <c r="K26786" i="6"/>
  <c r="K26785" i="6"/>
  <c r="K26784" i="6"/>
  <c r="K26783" i="6"/>
  <c r="K26782" i="6"/>
  <c r="K26781" i="6"/>
  <c r="K26780" i="6"/>
  <c r="K26779" i="6"/>
  <c r="K26778" i="6"/>
  <c r="K26777" i="6"/>
  <c r="K26776" i="6"/>
  <c r="K26775" i="6"/>
  <c r="K26774" i="6"/>
  <c r="K26773" i="6"/>
  <c r="K26772" i="6"/>
  <c r="K26771" i="6"/>
  <c r="K26770" i="6"/>
  <c r="K26769" i="6"/>
  <c r="K26768" i="6"/>
  <c r="K26767" i="6"/>
  <c r="K26766" i="6"/>
  <c r="K26765" i="6"/>
  <c r="K26764" i="6"/>
  <c r="K26763" i="6"/>
  <c r="K26762" i="6"/>
  <c r="K26761" i="6"/>
  <c r="K26760" i="6"/>
  <c r="K26759" i="6"/>
  <c r="K26758" i="6"/>
  <c r="K26757" i="6"/>
  <c r="K26756" i="6"/>
  <c r="K26755" i="6"/>
  <c r="K26754" i="6"/>
  <c r="K26753" i="6"/>
  <c r="K26752" i="6"/>
  <c r="K26751" i="6"/>
  <c r="K26750" i="6"/>
  <c r="K26749" i="6"/>
  <c r="K26748" i="6"/>
  <c r="K26747" i="6"/>
  <c r="K26746" i="6"/>
  <c r="K26745" i="6"/>
  <c r="K26744" i="6"/>
  <c r="K26743" i="6"/>
  <c r="K26742" i="6"/>
  <c r="K26741" i="6"/>
  <c r="K26740" i="6"/>
  <c r="K26739" i="6"/>
  <c r="K26738" i="6"/>
  <c r="K26737" i="6"/>
  <c r="K26736" i="6"/>
  <c r="K26735" i="6"/>
  <c r="K26734" i="6"/>
  <c r="K26733" i="6"/>
  <c r="K26732" i="6"/>
  <c r="K26731" i="6"/>
  <c r="K26730" i="6"/>
  <c r="K26729" i="6"/>
  <c r="K26728" i="6"/>
  <c r="K26727" i="6"/>
  <c r="K26726" i="6"/>
  <c r="K26725" i="6"/>
  <c r="K26724" i="6"/>
  <c r="K26723" i="6"/>
  <c r="K26722" i="6"/>
  <c r="K26721" i="6"/>
  <c r="K26720" i="6"/>
  <c r="K26719" i="6"/>
  <c r="K26718" i="6"/>
  <c r="K26717" i="6"/>
  <c r="K26716" i="6"/>
  <c r="K26715" i="6"/>
  <c r="K26714" i="6"/>
  <c r="K26713" i="6"/>
  <c r="K26712" i="6"/>
  <c r="K26711" i="6"/>
  <c r="K26710" i="6"/>
  <c r="K26709" i="6"/>
  <c r="K26708" i="6"/>
  <c r="K26707" i="6"/>
  <c r="K26706" i="6"/>
  <c r="K26705" i="6"/>
  <c r="K26704" i="6"/>
  <c r="K26703" i="6"/>
  <c r="K26702" i="6"/>
  <c r="K26701" i="6"/>
  <c r="K26700" i="6"/>
  <c r="K26699" i="6"/>
  <c r="K26698" i="6"/>
  <c r="K26697" i="6"/>
  <c r="K26696" i="6"/>
  <c r="K26695" i="6"/>
  <c r="K26694" i="6"/>
  <c r="K26693" i="6"/>
  <c r="K26692" i="6"/>
  <c r="K26691" i="6"/>
  <c r="K26690" i="6"/>
  <c r="K26689" i="6"/>
  <c r="K26688" i="6"/>
  <c r="K26687" i="6"/>
  <c r="K26686" i="6"/>
  <c r="K26685" i="6"/>
  <c r="K26684" i="6"/>
  <c r="K26683" i="6"/>
  <c r="K26682" i="6"/>
  <c r="K26681" i="6"/>
  <c r="K26680" i="6"/>
  <c r="K26679" i="6"/>
  <c r="K26678" i="6"/>
  <c r="K26677" i="6"/>
  <c r="K26676" i="6"/>
  <c r="K26675" i="6"/>
  <c r="K26674" i="6"/>
  <c r="K26673" i="6"/>
  <c r="K26672" i="6"/>
  <c r="K26671" i="6"/>
  <c r="K26670" i="6"/>
  <c r="K26669" i="6"/>
  <c r="K26668" i="6"/>
  <c r="K26667" i="6"/>
  <c r="K26666" i="6"/>
  <c r="K26665" i="6"/>
  <c r="K26664" i="6"/>
  <c r="K26663" i="6"/>
  <c r="K26662" i="6"/>
  <c r="K26661" i="6"/>
  <c r="K26660" i="6"/>
  <c r="K26659" i="6"/>
  <c r="K26658" i="6"/>
  <c r="K26657" i="6"/>
  <c r="K26656" i="6"/>
  <c r="K26655" i="6"/>
  <c r="K26654" i="6"/>
  <c r="K26653" i="6"/>
  <c r="K26652" i="6"/>
  <c r="K26651" i="6"/>
  <c r="K26650" i="6"/>
  <c r="K26649" i="6"/>
  <c r="K26648" i="6"/>
  <c r="K26647" i="6"/>
  <c r="K26646" i="6"/>
  <c r="K26645" i="6"/>
  <c r="K26644" i="6"/>
  <c r="K26643" i="6"/>
  <c r="K26642" i="6"/>
  <c r="K26641" i="6"/>
  <c r="K26640" i="6"/>
  <c r="K26639" i="6"/>
  <c r="K26638" i="6"/>
  <c r="K26637" i="6"/>
  <c r="K26636" i="6"/>
  <c r="K26635" i="6"/>
  <c r="K26634" i="6"/>
  <c r="K26633" i="6"/>
  <c r="K26632" i="6"/>
  <c r="K26631" i="6"/>
  <c r="K26630" i="6"/>
  <c r="K26629" i="6"/>
  <c r="K26628" i="6"/>
  <c r="K26627" i="6"/>
  <c r="K26626" i="6"/>
  <c r="K26625" i="6"/>
  <c r="K26624" i="6"/>
  <c r="K26623" i="6"/>
  <c r="K26622" i="6"/>
  <c r="K26621" i="6"/>
  <c r="K26620" i="6"/>
  <c r="K26619" i="6"/>
  <c r="K26618" i="6"/>
  <c r="K26617" i="6"/>
  <c r="K26616" i="6"/>
  <c r="K26615" i="6"/>
  <c r="K26614" i="6"/>
  <c r="K26613" i="6"/>
  <c r="K26612" i="6"/>
  <c r="K26611" i="6"/>
  <c r="K26610" i="6"/>
  <c r="K26609" i="6"/>
  <c r="K26608" i="6"/>
  <c r="K26607" i="6"/>
  <c r="K26606" i="6"/>
  <c r="K26605" i="6"/>
  <c r="K26604" i="6"/>
  <c r="K26603" i="6"/>
  <c r="K26602" i="6"/>
  <c r="K26601" i="6"/>
  <c r="K26600" i="6"/>
  <c r="K26599" i="6"/>
  <c r="K26598" i="6"/>
  <c r="K26597" i="6"/>
  <c r="K26596" i="6"/>
  <c r="K26595" i="6"/>
  <c r="K26594" i="6"/>
  <c r="K26593" i="6"/>
  <c r="K26592" i="6"/>
  <c r="K26591" i="6"/>
  <c r="K26590" i="6"/>
  <c r="K26589" i="6"/>
  <c r="K26588" i="6"/>
  <c r="K26587" i="6"/>
  <c r="K26586" i="6"/>
  <c r="K26585" i="6"/>
  <c r="K26584" i="6"/>
  <c r="K26583" i="6"/>
  <c r="K26582" i="6"/>
  <c r="K26581" i="6"/>
  <c r="K26580" i="6"/>
  <c r="K26579" i="6"/>
  <c r="K26578" i="6"/>
  <c r="K26577" i="6"/>
  <c r="K26576" i="6"/>
  <c r="K26575" i="6"/>
  <c r="K26574" i="6"/>
  <c r="K26573" i="6"/>
  <c r="K26572" i="6"/>
  <c r="K26571" i="6"/>
  <c r="K26570" i="6"/>
  <c r="K26569" i="6"/>
  <c r="K26568" i="6"/>
  <c r="K26567" i="6"/>
  <c r="K26566" i="6"/>
  <c r="K26565" i="6"/>
  <c r="K26564" i="6"/>
  <c r="K26563" i="6"/>
  <c r="K26562" i="6"/>
  <c r="K26561" i="6"/>
  <c r="K26560" i="6"/>
  <c r="K26559" i="6"/>
  <c r="K26558" i="6"/>
  <c r="K26557" i="6"/>
  <c r="K26556" i="6"/>
  <c r="K26555" i="6"/>
  <c r="K26554" i="6"/>
  <c r="K26553" i="6"/>
  <c r="K26552" i="6"/>
  <c r="K26551" i="6"/>
  <c r="K26550" i="6"/>
  <c r="K26549" i="6"/>
  <c r="K26548" i="6"/>
  <c r="K26547" i="6"/>
  <c r="K26546" i="6"/>
  <c r="K26545" i="6"/>
  <c r="K26544" i="6"/>
  <c r="K26543" i="6"/>
  <c r="K26542" i="6"/>
  <c r="K26541" i="6"/>
  <c r="K26540" i="6"/>
  <c r="K26539" i="6"/>
  <c r="K26538" i="6"/>
  <c r="K26537" i="6"/>
  <c r="K26536" i="6"/>
  <c r="K26535" i="6"/>
  <c r="K26534" i="6"/>
  <c r="K26533" i="6"/>
  <c r="K26532" i="6"/>
  <c r="K26531" i="6"/>
  <c r="K26530" i="6"/>
  <c r="K26529" i="6"/>
  <c r="K26528" i="6"/>
  <c r="K26527" i="6"/>
  <c r="K26526" i="6"/>
  <c r="K26525" i="6"/>
  <c r="K26524" i="6"/>
  <c r="K26523" i="6"/>
  <c r="K26522" i="6"/>
  <c r="K26521" i="6"/>
  <c r="K26520" i="6"/>
  <c r="K26519" i="6"/>
  <c r="K26518" i="6"/>
  <c r="K26517" i="6"/>
  <c r="K26516" i="6"/>
  <c r="K26515" i="6"/>
  <c r="K26514" i="6"/>
  <c r="K26513" i="6"/>
  <c r="K26512" i="6"/>
  <c r="K26511" i="6"/>
  <c r="K26510" i="6"/>
  <c r="K26509" i="6"/>
  <c r="K26508" i="6"/>
  <c r="K26507" i="6"/>
  <c r="K26506" i="6"/>
  <c r="K26505" i="6"/>
  <c r="K26504" i="6"/>
  <c r="K26503" i="6"/>
  <c r="K26502" i="6"/>
  <c r="K26501" i="6"/>
  <c r="K26500" i="6"/>
  <c r="K26499" i="6"/>
  <c r="K26498" i="6"/>
  <c r="K26497" i="6"/>
  <c r="K26496" i="6"/>
  <c r="K26495" i="6"/>
  <c r="K26494" i="6"/>
  <c r="K26493" i="6"/>
  <c r="K26492" i="6"/>
  <c r="K26491" i="6"/>
  <c r="K26490" i="6"/>
  <c r="K26489" i="6"/>
  <c r="K26488" i="6"/>
  <c r="K26487" i="6"/>
  <c r="K26486" i="6"/>
  <c r="K26485" i="6"/>
  <c r="K26484" i="6"/>
  <c r="K26483" i="6"/>
  <c r="K26482" i="6"/>
  <c r="K26481" i="6"/>
  <c r="K26480" i="6"/>
  <c r="K26479" i="6"/>
  <c r="K26478" i="6"/>
  <c r="K26477" i="6"/>
  <c r="K26476" i="6"/>
  <c r="K26475" i="6"/>
  <c r="K26474" i="6"/>
  <c r="K26473" i="6"/>
  <c r="K26472" i="6"/>
  <c r="K26471" i="6"/>
  <c r="K26470" i="6"/>
  <c r="K26469" i="6"/>
  <c r="K26468" i="6"/>
  <c r="K26467" i="6"/>
  <c r="K26466" i="6"/>
  <c r="K26465" i="6"/>
  <c r="K26464" i="6"/>
  <c r="K26463" i="6"/>
  <c r="K26462" i="6"/>
  <c r="K26461" i="6"/>
  <c r="K26460" i="6"/>
  <c r="K26459" i="6"/>
  <c r="K26458" i="6"/>
  <c r="K26457" i="6"/>
  <c r="K26456" i="6"/>
  <c r="K26455" i="6"/>
  <c r="K26454" i="6"/>
  <c r="K26453" i="6"/>
  <c r="K26452" i="6"/>
  <c r="K26451" i="6"/>
  <c r="K26450" i="6"/>
  <c r="K26449" i="6"/>
  <c r="K26448" i="6"/>
  <c r="K26447" i="6"/>
  <c r="K26446" i="6"/>
  <c r="K26445" i="6"/>
  <c r="K26444" i="6"/>
  <c r="K26443" i="6"/>
  <c r="K26442" i="6"/>
  <c r="K26441" i="6"/>
  <c r="K26440" i="6"/>
  <c r="K26439" i="6"/>
  <c r="K26438" i="6"/>
  <c r="K26437" i="6"/>
  <c r="K26436" i="6"/>
  <c r="K26435" i="6"/>
  <c r="K26434" i="6"/>
  <c r="K26433" i="6"/>
  <c r="K26432" i="6"/>
  <c r="K26431" i="6"/>
  <c r="K26430" i="6"/>
  <c r="K26429" i="6"/>
  <c r="K26428" i="6"/>
  <c r="K26427" i="6"/>
  <c r="K26426" i="6"/>
  <c r="K26425" i="6"/>
  <c r="K26424" i="6"/>
  <c r="K26423" i="6"/>
  <c r="K26422" i="6"/>
  <c r="K26421" i="6"/>
  <c r="K26420" i="6"/>
  <c r="K26419" i="6"/>
  <c r="K26418" i="6"/>
  <c r="K26417" i="6"/>
  <c r="K26416" i="6"/>
  <c r="K26415" i="6"/>
  <c r="K26414" i="6"/>
  <c r="K26413" i="6"/>
  <c r="K26412" i="6"/>
  <c r="K26411" i="6"/>
  <c r="K26410" i="6"/>
  <c r="K26409" i="6"/>
  <c r="K26408" i="6"/>
  <c r="K26407" i="6"/>
  <c r="K26406" i="6"/>
  <c r="K26405" i="6"/>
  <c r="K26404" i="6"/>
  <c r="K26403" i="6"/>
  <c r="K26402" i="6"/>
  <c r="K26401" i="6"/>
  <c r="K26400" i="6"/>
  <c r="K26399" i="6"/>
  <c r="K26398" i="6"/>
  <c r="K26397" i="6"/>
  <c r="K26396" i="6"/>
  <c r="K26395" i="6"/>
  <c r="K26394" i="6"/>
  <c r="K26393" i="6"/>
  <c r="K26392" i="6"/>
  <c r="K26391" i="6"/>
  <c r="K26390" i="6"/>
  <c r="K26389" i="6"/>
  <c r="K26388" i="6"/>
  <c r="K26387" i="6"/>
  <c r="K26386" i="6"/>
  <c r="K26385" i="6"/>
  <c r="K26384" i="6"/>
  <c r="K26383" i="6"/>
  <c r="K26382" i="6"/>
  <c r="K26381" i="6"/>
  <c r="K26380" i="6"/>
  <c r="K26379" i="6"/>
  <c r="K26378" i="6"/>
  <c r="K26377" i="6"/>
  <c r="K26376" i="6"/>
  <c r="K26375" i="6"/>
  <c r="K26374" i="6"/>
  <c r="K26373" i="6"/>
  <c r="K26372" i="6"/>
  <c r="K26371" i="6"/>
  <c r="K26370" i="6"/>
  <c r="K26369" i="6"/>
  <c r="K26368" i="6"/>
  <c r="K26367" i="6"/>
  <c r="K26366" i="6"/>
  <c r="K26365" i="6"/>
  <c r="K26364" i="6"/>
  <c r="K26363" i="6"/>
  <c r="K26362" i="6"/>
  <c r="K26361" i="6"/>
  <c r="K26360" i="6"/>
  <c r="K26359" i="6"/>
  <c r="K26358" i="6"/>
  <c r="K26357" i="6"/>
  <c r="K26356" i="6"/>
  <c r="K26355" i="6"/>
  <c r="K26354" i="6"/>
  <c r="K26353" i="6"/>
  <c r="K26352" i="6"/>
  <c r="K26351" i="6"/>
  <c r="K26350" i="6"/>
  <c r="K26349" i="6"/>
  <c r="K26348" i="6"/>
  <c r="K26347" i="6"/>
  <c r="K26346" i="6"/>
  <c r="K26345" i="6"/>
  <c r="K26344" i="6"/>
  <c r="K26343" i="6"/>
  <c r="K26342" i="6"/>
  <c r="K26341" i="6"/>
  <c r="K26340" i="6"/>
  <c r="K26339" i="6"/>
  <c r="K26338" i="6"/>
  <c r="K26337" i="6"/>
  <c r="K26336" i="6"/>
  <c r="K26335" i="6"/>
  <c r="K26334" i="6"/>
  <c r="K26333" i="6"/>
  <c r="K26332" i="6"/>
  <c r="K26331" i="6"/>
  <c r="K26330" i="6"/>
  <c r="K26329" i="6"/>
  <c r="K26328" i="6"/>
  <c r="K26327" i="6"/>
  <c r="K26326" i="6"/>
  <c r="K26325" i="6"/>
  <c r="K26324" i="6"/>
  <c r="K26323" i="6"/>
  <c r="K26322" i="6"/>
  <c r="K26321" i="6"/>
  <c r="K26320" i="6"/>
  <c r="K26319" i="6"/>
  <c r="K26318" i="6"/>
  <c r="K26317" i="6"/>
  <c r="K26316" i="6"/>
  <c r="K26315" i="6"/>
  <c r="K26314" i="6"/>
  <c r="K26313" i="6"/>
  <c r="K26312" i="6"/>
  <c r="K26311" i="6"/>
  <c r="K26310" i="6"/>
  <c r="K26309" i="6"/>
  <c r="K26308" i="6"/>
  <c r="K26307" i="6"/>
  <c r="K26306" i="6"/>
  <c r="K26305" i="6"/>
  <c r="K26304" i="6"/>
  <c r="K26303" i="6"/>
  <c r="K26302" i="6"/>
  <c r="K26301" i="6"/>
  <c r="K26300" i="6"/>
  <c r="K26299" i="6"/>
  <c r="K26298" i="6"/>
  <c r="K26297" i="6"/>
  <c r="K26296" i="6"/>
  <c r="K26295" i="6"/>
  <c r="K26294" i="6"/>
  <c r="K26293" i="6"/>
  <c r="K26292" i="6"/>
  <c r="K26291" i="6"/>
  <c r="K26290" i="6"/>
  <c r="K26289" i="6"/>
  <c r="K26288" i="6"/>
  <c r="K26287" i="6"/>
  <c r="K26286" i="6"/>
  <c r="K26285" i="6"/>
  <c r="K26284" i="6"/>
  <c r="K26283" i="6"/>
  <c r="K26282" i="6"/>
  <c r="K26281" i="6"/>
  <c r="K26280" i="6"/>
  <c r="K26279" i="6"/>
  <c r="K26278" i="6"/>
  <c r="K26277" i="6"/>
  <c r="K26276" i="6"/>
  <c r="K26275" i="6"/>
  <c r="K26274" i="6"/>
  <c r="K26273" i="6"/>
  <c r="K26272" i="6"/>
  <c r="K26271" i="6"/>
  <c r="K26270" i="6"/>
  <c r="K26269" i="6"/>
  <c r="K26268" i="6"/>
  <c r="K26267" i="6"/>
  <c r="K26266" i="6"/>
  <c r="K26265" i="6"/>
  <c r="K26264" i="6"/>
  <c r="K26263" i="6"/>
  <c r="K26262" i="6"/>
  <c r="K26261" i="6"/>
  <c r="K26260" i="6"/>
  <c r="K26259" i="6"/>
  <c r="K26258" i="6"/>
  <c r="K26257" i="6"/>
  <c r="K26256" i="6"/>
  <c r="K26255" i="6"/>
  <c r="K26254" i="6"/>
  <c r="K26253" i="6"/>
  <c r="K26252" i="6"/>
  <c r="K26251" i="6"/>
  <c r="K26250" i="6"/>
  <c r="K26249" i="6"/>
  <c r="K26248" i="6"/>
  <c r="K26247" i="6"/>
  <c r="K26246" i="6"/>
  <c r="K26245" i="6"/>
  <c r="K26244" i="6"/>
  <c r="K26243" i="6"/>
  <c r="K26242" i="6"/>
  <c r="K26241" i="6"/>
  <c r="K26240" i="6"/>
  <c r="K26239" i="6"/>
  <c r="K26238" i="6"/>
  <c r="K26237" i="6"/>
  <c r="K26236" i="6"/>
  <c r="K26235" i="6"/>
  <c r="K26234" i="6"/>
  <c r="K26233" i="6"/>
  <c r="K26232" i="6"/>
  <c r="K26231" i="6"/>
  <c r="K26230" i="6"/>
  <c r="K26229" i="6"/>
  <c r="K26228" i="6"/>
  <c r="K26227" i="6"/>
  <c r="K26226" i="6"/>
  <c r="K26225" i="6"/>
  <c r="K26224" i="6"/>
  <c r="K26223" i="6"/>
  <c r="K26222" i="6"/>
  <c r="K26221" i="6"/>
  <c r="K26220" i="6"/>
  <c r="K26219" i="6"/>
  <c r="K26218" i="6"/>
  <c r="K26217" i="6"/>
  <c r="K26216" i="6"/>
  <c r="K26215" i="6"/>
  <c r="K26214" i="6"/>
  <c r="K26213" i="6"/>
  <c r="K26212" i="6"/>
  <c r="K26211" i="6"/>
  <c r="K26210" i="6"/>
  <c r="K26209" i="6"/>
  <c r="K26208" i="6"/>
  <c r="K26207" i="6"/>
  <c r="K26206" i="6"/>
  <c r="K26205" i="6"/>
  <c r="K26204" i="6"/>
  <c r="K26203" i="6"/>
  <c r="K26202" i="6"/>
  <c r="K26201" i="6"/>
  <c r="K26200" i="6"/>
  <c r="K26199" i="6"/>
  <c r="K26198" i="6"/>
  <c r="K26197" i="6"/>
  <c r="K26196" i="6"/>
  <c r="K26195" i="6"/>
  <c r="K26194" i="6"/>
  <c r="K26193" i="6"/>
  <c r="K26192" i="6"/>
  <c r="K26191" i="6"/>
  <c r="K26190" i="6"/>
  <c r="K26189" i="6"/>
  <c r="K26188" i="6"/>
  <c r="K26187" i="6"/>
  <c r="K26186" i="6"/>
  <c r="K26185" i="6"/>
  <c r="K26184" i="6"/>
  <c r="K26183" i="6"/>
  <c r="K26182" i="6"/>
  <c r="K26181" i="6"/>
  <c r="K26180" i="6"/>
  <c r="K26179" i="6"/>
  <c r="K26178" i="6"/>
  <c r="K26177" i="6"/>
  <c r="K26176" i="6"/>
  <c r="K26175" i="6"/>
  <c r="K26174" i="6"/>
  <c r="K26173" i="6"/>
  <c r="K26172" i="6"/>
  <c r="K26171" i="6"/>
  <c r="K26170" i="6"/>
  <c r="K26169" i="6"/>
  <c r="K26168" i="6"/>
  <c r="K26167" i="6"/>
  <c r="K26166" i="6"/>
  <c r="K26165" i="6"/>
  <c r="K26164" i="6"/>
  <c r="K26163" i="6"/>
  <c r="K26162" i="6"/>
  <c r="K26161" i="6"/>
  <c r="K26160" i="6"/>
  <c r="K26159" i="6"/>
  <c r="K26158" i="6"/>
  <c r="K26157" i="6"/>
  <c r="K26156" i="6"/>
  <c r="K26155" i="6"/>
  <c r="K26154" i="6"/>
  <c r="K26153" i="6"/>
  <c r="K26152" i="6"/>
  <c r="K26151" i="6"/>
  <c r="K26150" i="6"/>
  <c r="K26149" i="6"/>
  <c r="K26148" i="6"/>
  <c r="K26147" i="6"/>
  <c r="K26146" i="6"/>
  <c r="K26145" i="6"/>
  <c r="K26144" i="6"/>
  <c r="K26143" i="6"/>
  <c r="K26142" i="6"/>
  <c r="K26141" i="6"/>
  <c r="K26140" i="6"/>
  <c r="K26139" i="6"/>
  <c r="K26138" i="6"/>
  <c r="K26137" i="6"/>
  <c r="K26136" i="6"/>
  <c r="K26135" i="6"/>
  <c r="K26134" i="6"/>
  <c r="K26133" i="6"/>
  <c r="K26132" i="6"/>
  <c r="K26131" i="6"/>
  <c r="K26130" i="6"/>
  <c r="K26129" i="6"/>
  <c r="K26128" i="6"/>
  <c r="K26127" i="6"/>
  <c r="K26126" i="6"/>
  <c r="K26125" i="6"/>
  <c r="K26124" i="6"/>
  <c r="K26123" i="6"/>
  <c r="K26122" i="6"/>
  <c r="K26121" i="6"/>
  <c r="K26120" i="6"/>
  <c r="K26119" i="6"/>
  <c r="K26118" i="6"/>
  <c r="K26117" i="6"/>
  <c r="K26116" i="6"/>
  <c r="K26115" i="6"/>
  <c r="K26114" i="6"/>
  <c r="K26113" i="6"/>
  <c r="K26112" i="6"/>
  <c r="K26111" i="6"/>
  <c r="K26110" i="6"/>
  <c r="K26109" i="6"/>
  <c r="K26108" i="6"/>
  <c r="K26107" i="6"/>
  <c r="K26106" i="6"/>
  <c r="K26105" i="6"/>
  <c r="K26104" i="6"/>
  <c r="K26103" i="6"/>
  <c r="K26102" i="6"/>
  <c r="K26101" i="6"/>
  <c r="K26100" i="6"/>
  <c r="K26099" i="6"/>
  <c r="K26098" i="6"/>
  <c r="K26097" i="6"/>
  <c r="K26096" i="6"/>
  <c r="K26095" i="6"/>
  <c r="K26094" i="6"/>
  <c r="K26093" i="6"/>
  <c r="K26092" i="6"/>
  <c r="K26091" i="6"/>
  <c r="K26090" i="6"/>
  <c r="K26089" i="6"/>
  <c r="K26088" i="6"/>
  <c r="K26087" i="6"/>
  <c r="K26086" i="6"/>
  <c r="K26085" i="6"/>
  <c r="K26084" i="6"/>
  <c r="K26083" i="6"/>
  <c r="K26082" i="6"/>
  <c r="K26081" i="6"/>
  <c r="K26080" i="6"/>
  <c r="K26079" i="6"/>
  <c r="K26078" i="6"/>
  <c r="K26077" i="6"/>
  <c r="K26076" i="6"/>
  <c r="K26075" i="6"/>
  <c r="K26074" i="6"/>
  <c r="K26073" i="6"/>
  <c r="K26072" i="6"/>
  <c r="K26071" i="6"/>
  <c r="K26070" i="6"/>
  <c r="K26069" i="6"/>
  <c r="K26068" i="6"/>
  <c r="K26067" i="6"/>
  <c r="K26066" i="6"/>
  <c r="K26065" i="6"/>
  <c r="K26064" i="6"/>
  <c r="K26063" i="6"/>
  <c r="K26062" i="6"/>
  <c r="K26061" i="6"/>
  <c r="K26060" i="6"/>
  <c r="K26059" i="6"/>
  <c r="K26058" i="6"/>
  <c r="K26057" i="6"/>
  <c r="K26056" i="6"/>
  <c r="K26055" i="6"/>
  <c r="K26054" i="6"/>
  <c r="K26053" i="6"/>
  <c r="K26052" i="6"/>
  <c r="K26051" i="6"/>
  <c r="K26050" i="6"/>
  <c r="K26049" i="6"/>
  <c r="K26048" i="6"/>
  <c r="K26047" i="6"/>
  <c r="K26046" i="6"/>
  <c r="K26045" i="6"/>
  <c r="K26044" i="6"/>
  <c r="K26043" i="6"/>
  <c r="K26042" i="6"/>
  <c r="K26041" i="6"/>
  <c r="K26040" i="6"/>
  <c r="K26039" i="6"/>
  <c r="K26038" i="6"/>
  <c r="K26037" i="6"/>
  <c r="K26036" i="6"/>
  <c r="K26035" i="6"/>
  <c r="K26034" i="6"/>
  <c r="K26033" i="6"/>
  <c r="K26032" i="6"/>
  <c r="K26031" i="6"/>
  <c r="K26030" i="6"/>
  <c r="K26029" i="6"/>
  <c r="K26028" i="6"/>
  <c r="K26027" i="6"/>
  <c r="K26026" i="6"/>
  <c r="K26025" i="6"/>
  <c r="K26024" i="6"/>
  <c r="K26023" i="6"/>
  <c r="K26022" i="6"/>
  <c r="K26021" i="6"/>
  <c r="K26020" i="6"/>
  <c r="K26019" i="6"/>
  <c r="K26018" i="6"/>
  <c r="K26017" i="6"/>
  <c r="K26016" i="6"/>
  <c r="K26015" i="6"/>
  <c r="K26014" i="6"/>
  <c r="K26013" i="6"/>
  <c r="K26012" i="6"/>
  <c r="K26011" i="6"/>
  <c r="K26010" i="6"/>
  <c r="K26009" i="6"/>
  <c r="K26008" i="6"/>
  <c r="K26007" i="6"/>
  <c r="K26006" i="6"/>
  <c r="K26005" i="6"/>
  <c r="K26004" i="6"/>
  <c r="K26003" i="6"/>
  <c r="K26002" i="6"/>
  <c r="K26001" i="6"/>
  <c r="K26000" i="6"/>
  <c r="K25999" i="6"/>
  <c r="K25998" i="6"/>
  <c r="K25997" i="6"/>
  <c r="K25996" i="6"/>
  <c r="K25995" i="6"/>
  <c r="K25994" i="6"/>
  <c r="K25993" i="6"/>
  <c r="K25992" i="6"/>
  <c r="K25991" i="6"/>
  <c r="K25990" i="6"/>
  <c r="K25989" i="6"/>
  <c r="K25988" i="6"/>
  <c r="K25987" i="6"/>
  <c r="K25986" i="6"/>
  <c r="K25985" i="6"/>
  <c r="K25984" i="6"/>
  <c r="K25983" i="6"/>
  <c r="K25982" i="6"/>
  <c r="K25981" i="6"/>
  <c r="K25980" i="6"/>
  <c r="K25979" i="6"/>
  <c r="K25978" i="6"/>
  <c r="K25977" i="6"/>
  <c r="K25976" i="6"/>
  <c r="K25975" i="6"/>
  <c r="K25974" i="6"/>
  <c r="K25973" i="6"/>
  <c r="K25972" i="6"/>
  <c r="K25971" i="6"/>
  <c r="K25970" i="6"/>
  <c r="K25969" i="6"/>
  <c r="K25968" i="6"/>
  <c r="K25967" i="6"/>
  <c r="K25966" i="6"/>
  <c r="K25965" i="6"/>
  <c r="K25964" i="6"/>
  <c r="K25963" i="6"/>
  <c r="K25962" i="6"/>
  <c r="K25961" i="6"/>
  <c r="K25960" i="6"/>
  <c r="K25959" i="6"/>
  <c r="K25958" i="6"/>
  <c r="K25957" i="6"/>
  <c r="K25956" i="6"/>
  <c r="K25955" i="6"/>
  <c r="K25954" i="6"/>
  <c r="K25953" i="6"/>
  <c r="K25952" i="6"/>
  <c r="K25951" i="6"/>
  <c r="K25950" i="6"/>
  <c r="K25949" i="6"/>
  <c r="K25948" i="6"/>
  <c r="K25947" i="6"/>
  <c r="K25946" i="6"/>
  <c r="K25945" i="6"/>
  <c r="K25944" i="6"/>
  <c r="K25943" i="6"/>
  <c r="K25942" i="6"/>
  <c r="K25941" i="6"/>
  <c r="K25940" i="6"/>
  <c r="K25939" i="6"/>
  <c r="K25938" i="6"/>
  <c r="K25937" i="6"/>
  <c r="K25936" i="6"/>
  <c r="K25935" i="6"/>
  <c r="K25934" i="6"/>
  <c r="K25933" i="6"/>
  <c r="K25932" i="6"/>
  <c r="K25931" i="6"/>
  <c r="K25930" i="6"/>
  <c r="K25929" i="6"/>
  <c r="K25928" i="6"/>
  <c r="K25927" i="6"/>
  <c r="K25926" i="6"/>
  <c r="K25925" i="6"/>
  <c r="K25924" i="6"/>
  <c r="K25923" i="6"/>
  <c r="K25922" i="6"/>
  <c r="K25921" i="6"/>
  <c r="K25920" i="6"/>
  <c r="K25919" i="6"/>
  <c r="K25918" i="6"/>
  <c r="K25917" i="6"/>
  <c r="K25916" i="6"/>
  <c r="K25915" i="6"/>
  <c r="K25914" i="6"/>
  <c r="K25913" i="6"/>
  <c r="K25912" i="6"/>
  <c r="K25911" i="6"/>
  <c r="K25910" i="6"/>
  <c r="K25909" i="6"/>
  <c r="K25908" i="6"/>
  <c r="K25907" i="6"/>
  <c r="K25906" i="6"/>
  <c r="K25905" i="6"/>
  <c r="K25904" i="6"/>
  <c r="K25903" i="6"/>
  <c r="K25902" i="6"/>
  <c r="K25901" i="6"/>
  <c r="K25900" i="6"/>
  <c r="K25899" i="6"/>
  <c r="K25898" i="6"/>
  <c r="K25897" i="6"/>
  <c r="K25896" i="6"/>
  <c r="K25895" i="6"/>
  <c r="K25894" i="6"/>
  <c r="K25893" i="6"/>
  <c r="K25892" i="6"/>
  <c r="K25891" i="6"/>
  <c r="K25890" i="6"/>
  <c r="K25889" i="6"/>
  <c r="K25888" i="6"/>
  <c r="K25887" i="6"/>
  <c r="K25886" i="6"/>
  <c r="K25885" i="6"/>
  <c r="K25884" i="6"/>
  <c r="K25883" i="6"/>
  <c r="K25882" i="6"/>
  <c r="K25881" i="6"/>
  <c r="K25880" i="6"/>
  <c r="K25879" i="6"/>
  <c r="K25878" i="6"/>
  <c r="K25877" i="6"/>
  <c r="K25876" i="6"/>
  <c r="K25875" i="6"/>
  <c r="K25874" i="6"/>
  <c r="K25873" i="6"/>
  <c r="K25872" i="6"/>
  <c r="K25871" i="6"/>
  <c r="K25870" i="6"/>
  <c r="K25869" i="6"/>
  <c r="K25868" i="6"/>
  <c r="K25867" i="6"/>
  <c r="K25866" i="6"/>
  <c r="K25865" i="6"/>
  <c r="K25864" i="6"/>
  <c r="K25863" i="6"/>
  <c r="K25862" i="6"/>
  <c r="K25861" i="6"/>
  <c r="K25860" i="6"/>
  <c r="K25859" i="6"/>
  <c r="K25858" i="6"/>
  <c r="K25857" i="6"/>
  <c r="K25856" i="6"/>
  <c r="K25855" i="6"/>
  <c r="K25854" i="6"/>
  <c r="K25853" i="6"/>
  <c r="K25852" i="6"/>
  <c r="K25851" i="6"/>
  <c r="K25850" i="6"/>
  <c r="K25849" i="6"/>
  <c r="K25848" i="6"/>
  <c r="K25847" i="6"/>
  <c r="K25846" i="6"/>
  <c r="K25845" i="6"/>
  <c r="K25844" i="6"/>
  <c r="K25843" i="6"/>
  <c r="K25842" i="6"/>
  <c r="K25841" i="6"/>
  <c r="K25840" i="6"/>
  <c r="K25839" i="6"/>
  <c r="K25838" i="6"/>
  <c r="K25837" i="6"/>
  <c r="K25836" i="6"/>
  <c r="K25835" i="6"/>
  <c r="K25834" i="6"/>
  <c r="K25833" i="6"/>
  <c r="K25832" i="6"/>
  <c r="K25831" i="6"/>
  <c r="K25830" i="6"/>
  <c r="K25829" i="6"/>
  <c r="K25828" i="6"/>
  <c r="K25827" i="6"/>
  <c r="K25826" i="6"/>
  <c r="K25825" i="6"/>
  <c r="K25824" i="6"/>
  <c r="K25823" i="6"/>
  <c r="K25822" i="6"/>
  <c r="K25821" i="6"/>
  <c r="K25820" i="6"/>
  <c r="K25819" i="6"/>
  <c r="K25818" i="6"/>
  <c r="K25817" i="6"/>
  <c r="K25816" i="6"/>
  <c r="K25815" i="6"/>
  <c r="K25814" i="6"/>
  <c r="K25813" i="6"/>
  <c r="K25812" i="6"/>
  <c r="K25811" i="6"/>
  <c r="K25810" i="6"/>
  <c r="K25809" i="6"/>
  <c r="K25808" i="6"/>
  <c r="K25807" i="6"/>
  <c r="K25806" i="6"/>
  <c r="K25805" i="6"/>
  <c r="K25804" i="6"/>
  <c r="K25803" i="6"/>
  <c r="K25802" i="6"/>
  <c r="K25801" i="6"/>
  <c r="K25800" i="6"/>
  <c r="K25799" i="6"/>
  <c r="K25798" i="6"/>
  <c r="K25797" i="6"/>
  <c r="K25796" i="6"/>
  <c r="K25795" i="6"/>
  <c r="K25794" i="6"/>
  <c r="K25793" i="6"/>
  <c r="K25792" i="6"/>
  <c r="K25791" i="6"/>
  <c r="K25790" i="6"/>
  <c r="K25789" i="6"/>
  <c r="K25788" i="6"/>
  <c r="K25787" i="6"/>
  <c r="K25786" i="6"/>
  <c r="K25785" i="6"/>
  <c r="K25784" i="6"/>
  <c r="K25783" i="6"/>
  <c r="K25782" i="6"/>
  <c r="K25781" i="6"/>
  <c r="K25780" i="6"/>
  <c r="K25779" i="6"/>
  <c r="K25778" i="6"/>
  <c r="K25777" i="6"/>
  <c r="K25776" i="6"/>
  <c r="K25775" i="6"/>
  <c r="K25774" i="6"/>
  <c r="K25773" i="6"/>
  <c r="K25772" i="6"/>
  <c r="K25771" i="6"/>
  <c r="K25770" i="6"/>
  <c r="K25769" i="6"/>
  <c r="K25768" i="6"/>
  <c r="K25767" i="6"/>
  <c r="K25766" i="6"/>
  <c r="K25765" i="6"/>
  <c r="K25764" i="6"/>
  <c r="K25763" i="6"/>
  <c r="K25762" i="6"/>
  <c r="K25761" i="6"/>
  <c r="K25760" i="6"/>
  <c r="K25759" i="6"/>
  <c r="K25758" i="6"/>
  <c r="K25757" i="6"/>
  <c r="K25756" i="6"/>
  <c r="K25755" i="6"/>
  <c r="K25754" i="6"/>
  <c r="K25753" i="6"/>
  <c r="K25752" i="6"/>
  <c r="K25751" i="6"/>
  <c r="K25750" i="6"/>
  <c r="K25749" i="6"/>
  <c r="K25748" i="6"/>
  <c r="K25747" i="6"/>
  <c r="K25746" i="6"/>
  <c r="K25745" i="6"/>
  <c r="K25744" i="6"/>
  <c r="K25743" i="6"/>
  <c r="K25742" i="6"/>
  <c r="K25741" i="6"/>
  <c r="K25740" i="6"/>
  <c r="K25739" i="6"/>
  <c r="K25738" i="6"/>
  <c r="K25737" i="6"/>
  <c r="K25736" i="6"/>
  <c r="K25735" i="6"/>
  <c r="K25734" i="6"/>
  <c r="K25733" i="6"/>
  <c r="K25732" i="6"/>
  <c r="K25731" i="6"/>
  <c r="K25730" i="6"/>
  <c r="K25729" i="6"/>
  <c r="K25728" i="6"/>
  <c r="K25727" i="6"/>
  <c r="K25726" i="6"/>
  <c r="K25725" i="6"/>
  <c r="K25724" i="6"/>
  <c r="K25723" i="6"/>
  <c r="K25722" i="6"/>
  <c r="K25721" i="6"/>
  <c r="K25720" i="6"/>
  <c r="K25719" i="6"/>
  <c r="K25718" i="6"/>
  <c r="K25717" i="6"/>
  <c r="K25716" i="6"/>
  <c r="K25715" i="6"/>
  <c r="K25714" i="6"/>
  <c r="K25713" i="6"/>
  <c r="K25712" i="6"/>
  <c r="K25711" i="6"/>
  <c r="K25710" i="6"/>
  <c r="K25709" i="6"/>
  <c r="K25708" i="6"/>
  <c r="K25707" i="6"/>
  <c r="K25706" i="6"/>
  <c r="K25705" i="6"/>
  <c r="K25704" i="6"/>
  <c r="K25703" i="6"/>
  <c r="K25702" i="6"/>
  <c r="K25701" i="6"/>
  <c r="K25700" i="6"/>
  <c r="K25699" i="6"/>
  <c r="K25698" i="6"/>
  <c r="K25697" i="6"/>
  <c r="K25696" i="6"/>
  <c r="K25695" i="6"/>
  <c r="K25694" i="6"/>
  <c r="K25693" i="6"/>
  <c r="K25692" i="6"/>
  <c r="K25691" i="6"/>
  <c r="K25690" i="6"/>
  <c r="K25689" i="6"/>
  <c r="K25688" i="6"/>
  <c r="K25687" i="6"/>
  <c r="K25686" i="6"/>
  <c r="K25685" i="6"/>
  <c r="K25684" i="6"/>
  <c r="K25683" i="6"/>
  <c r="K25682" i="6"/>
  <c r="K25681" i="6"/>
  <c r="K25680" i="6"/>
  <c r="K25679" i="6"/>
  <c r="K25678" i="6"/>
  <c r="K25677" i="6"/>
  <c r="K25676" i="6"/>
  <c r="K25675" i="6"/>
  <c r="K25674" i="6"/>
  <c r="K25673" i="6"/>
  <c r="K25672" i="6"/>
  <c r="K25671" i="6"/>
  <c r="K25670" i="6"/>
  <c r="K25669" i="6"/>
  <c r="K25668" i="6"/>
  <c r="K25667" i="6"/>
  <c r="K25666" i="6"/>
  <c r="K25665" i="6"/>
  <c r="K25664" i="6"/>
  <c r="K25663" i="6"/>
  <c r="K25662" i="6"/>
  <c r="K25661" i="6"/>
  <c r="K25660" i="6"/>
  <c r="K25659" i="6"/>
  <c r="K25658" i="6"/>
  <c r="K25657" i="6"/>
  <c r="K25656" i="6"/>
  <c r="K25655" i="6"/>
  <c r="K25654" i="6"/>
  <c r="K25653" i="6"/>
  <c r="K25652" i="6"/>
  <c r="K25651" i="6"/>
  <c r="K25650" i="6"/>
  <c r="K25649" i="6"/>
  <c r="K25648" i="6"/>
  <c r="K25647" i="6"/>
  <c r="K25646" i="6"/>
  <c r="K25645" i="6"/>
  <c r="K25644" i="6"/>
  <c r="K25643" i="6"/>
  <c r="K25642" i="6"/>
  <c r="K25641" i="6"/>
  <c r="K25640" i="6"/>
  <c r="K25639" i="6"/>
  <c r="K25638" i="6"/>
  <c r="K25637" i="6"/>
  <c r="K25636" i="6"/>
  <c r="K25635" i="6"/>
  <c r="K25634" i="6"/>
  <c r="K25633" i="6"/>
  <c r="K25632" i="6"/>
  <c r="K25631" i="6"/>
  <c r="K25630" i="6"/>
  <c r="K25629" i="6"/>
  <c r="K25628" i="6"/>
  <c r="K25627" i="6"/>
  <c r="K25626" i="6"/>
  <c r="K25625" i="6"/>
  <c r="K25624" i="6"/>
  <c r="K25623" i="6"/>
  <c r="K25622" i="6"/>
  <c r="K25621" i="6"/>
  <c r="K25620" i="6"/>
  <c r="K25619" i="6"/>
  <c r="K25618" i="6"/>
  <c r="K25617" i="6"/>
  <c r="K25616" i="6"/>
  <c r="K25615" i="6"/>
  <c r="K25614" i="6"/>
  <c r="K25613" i="6"/>
  <c r="K25612" i="6"/>
  <c r="K25611" i="6"/>
  <c r="K25610" i="6"/>
  <c r="K25609" i="6"/>
  <c r="K25608" i="6"/>
  <c r="K25607" i="6"/>
  <c r="K25606" i="6"/>
  <c r="K25605" i="6"/>
  <c r="K25604" i="6"/>
  <c r="K25603" i="6"/>
  <c r="K25602" i="6"/>
  <c r="K25601" i="6"/>
  <c r="K25600" i="6"/>
  <c r="K25599" i="6"/>
  <c r="K25598" i="6"/>
  <c r="K25597" i="6"/>
  <c r="K25596" i="6"/>
  <c r="K25595" i="6"/>
  <c r="K25594" i="6"/>
  <c r="K25593" i="6"/>
  <c r="K25592" i="6"/>
  <c r="K25591" i="6"/>
  <c r="K25590" i="6"/>
  <c r="K25589" i="6"/>
  <c r="K25588" i="6"/>
  <c r="K25587" i="6"/>
  <c r="K25586" i="6"/>
  <c r="K25585" i="6"/>
  <c r="K25584" i="6"/>
  <c r="K25583" i="6"/>
  <c r="K25582" i="6"/>
  <c r="K25581" i="6"/>
  <c r="K25580" i="6"/>
  <c r="K25579" i="6"/>
  <c r="K25578" i="6"/>
  <c r="K25577" i="6"/>
  <c r="K25576" i="6"/>
  <c r="K25575" i="6"/>
  <c r="K25574" i="6"/>
  <c r="K25573" i="6"/>
  <c r="K25572" i="6"/>
  <c r="K25571" i="6"/>
  <c r="K25570" i="6"/>
  <c r="K25569" i="6"/>
  <c r="K25568" i="6"/>
  <c r="K25567" i="6"/>
  <c r="K25566" i="6"/>
  <c r="K25565" i="6"/>
  <c r="K25564" i="6"/>
  <c r="K25563" i="6"/>
  <c r="K25562" i="6"/>
  <c r="K25561" i="6"/>
  <c r="K25560" i="6"/>
  <c r="K25559" i="6"/>
  <c r="K25558" i="6"/>
  <c r="K25557" i="6"/>
  <c r="K25556" i="6"/>
  <c r="K25555" i="6"/>
  <c r="K25554" i="6"/>
  <c r="K25553" i="6"/>
  <c r="K25552" i="6"/>
  <c r="K25551" i="6"/>
  <c r="K25550" i="6"/>
  <c r="K25549" i="6"/>
  <c r="K25548" i="6"/>
  <c r="K25547" i="6"/>
  <c r="K25546" i="6"/>
  <c r="K25545" i="6"/>
  <c r="K25544" i="6"/>
  <c r="K25543" i="6"/>
  <c r="K25542" i="6"/>
  <c r="K25541" i="6"/>
  <c r="K25540" i="6"/>
  <c r="K25539" i="6"/>
  <c r="K25538" i="6"/>
  <c r="K25537" i="6"/>
  <c r="K25536" i="6"/>
  <c r="K25535" i="6"/>
  <c r="K25534" i="6"/>
  <c r="K25533" i="6"/>
  <c r="K25532" i="6"/>
  <c r="K25531" i="6"/>
  <c r="K25530" i="6"/>
  <c r="K25529" i="6"/>
  <c r="K25528" i="6"/>
  <c r="K25527" i="6"/>
  <c r="K25526" i="6"/>
  <c r="K25525" i="6"/>
  <c r="K25524" i="6"/>
  <c r="K25523" i="6"/>
  <c r="K25522" i="6"/>
  <c r="K25521" i="6"/>
  <c r="K25520" i="6"/>
  <c r="K25519" i="6"/>
  <c r="K25518" i="6"/>
  <c r="K25517" i="6"/>
  <c r="K25516" i="6"/>
  <c r="K25515" i="6"/>
  <c r="K25514" i="6"/>
  <c r="K25513" i="6"/>
  <c r="K25512" i="6"/>
  <c r="K25511" i="6"/>
  <c r="K25510" i="6"/>
  <c r="K25509" i="6"/>
  <c r="K25508" i="6"/>
  <c r="K25507" i="6"/>
  <c r="K25506" i="6"/>
  <c r="K25505" i="6"/>
  <c r="K25504" i="6"/>
  <c r="K25503" i="6"/>
  <c r="K25502" i="6"/>
  <c r="K25501" i="6"/>
  <c r="K25500" i="6"/>
  <c r="K25499" i="6"/>
  <c r="K25498" i="6"/>
  <c r="K25497" i="6"/>
  <c r="K25496" i="6"/>
  <c r="K25495" i="6"/>
  <c r="K25494" i="6"/>
  <c r="K25493" i="6"/>
  <c r="K25492" i="6"/>
  <c r="K25491" i="6"/>
  <c r="K25490" i="6"/>
  <c r="K25489" i="6"/>
  <c r="K25488" i="6"/>
  <c r="K25487" i="6"/>
  <c r="K25486" i="6"/>
  <c r="K25485" i="6"/>
  <c r="K25484" i="6"/>
  <c r="K25483" i="6"/>
  <c r="K25482" i="6"/>
  <c r="K25481" i="6"/>
  <c r="K25480" i="6"/>
  <c r="K25479" i="6"/>
  <c r="K25478" i="6"/>
  <c r="K25477" i="6"/>
  <c r="K25476" i="6"/>
  <c r="K25475" i="6"/>
  <c r="K25474" i="6"/>
  <c r="K25473" i="6"/>
  <c r="K25472" i="6"/>
  <c r="K25471" i="6"/>
  <c r="K25470" i="6"/>
  <c r="K25469" i="6"/>
  <c r="K25468" i="6"/>
  <c r="K25467" i="6"/>
  <c r="K25466" i="6"/>
  <c r="K25465" i="6"/>
  <c r="K25464" i="6"/>
  <c r="K25463" i="6"/>
  <c r="K25462" i="6"/>
  <c r="K25461" i="6"/>
  <c r="K25460" i="6"/>
  <c r="K25459" i="6"/>
  <c r="K25458" i="6"/>
  <c r="K25457" i="6"/>
  <c r="K25456" i="6"/>
  <c r="K25455" i="6"/>
  <c r="K25454" i="6"/>
  <c r="K25453" i="6"/>
  <c r="K25452" i="6"/>
  <c r="K25451" i="6"/>
  <c r="K25450" i="6"/>
  <c r="K25449" i="6"/>
  <c r="K25448" i="6"/>
  <c r="K25447" i="6"/>
  <c r="K25446" i="6"/>
  <c r="K25445" i="6"/>
  <c r="K25444" i="6"/>
  <c r="K25443" i="6"/>
  <c r="K25442" i="6"/>
  <c r="K25441" i="6"/>
  <c r="K25440" i="6"/>
  <c r="K25439" i="6"/>
  <c r="K25438" i="6"/>
  <c r="K25437" i="6"/>
  <c r="K25436" i="6"/>
  <c r="K25435" i="6"/>
  <c r="K25434" i="6"/>
  <c r="K25433" i="6"/>
  <c r="K25432" i="6"/>
  <c r="K25431" i="6"/>
  <c r="K25430" i="6"/>
  <c r="K25429" i="6"/>
  <c r="K25428" i="6"/>
  <c r="K25427" i="6"/>
  <c r="K25426" i="6"/>
  <c r="K25425" i="6"/>
  <c r="K25424" i="6"/>
  <c r="K25423" i="6"/>
  <c r="K25422" i="6"/>
  <c r="K25421" i="6"/>
  <c r="K25420" i="6"/>
  <c r="K25419" i="6"/>
  <c r="K25418" i="6"/>
  <c r="K25417" i="6"/>
  <c r="K25416" i="6"/>
  <c r="K25415" i="6"/>
  <c r="K25414" i="6"/>
  <c r="K25413" i="6"/>
  <c r="K25412" i="6"/>
  <c r="K25411" i="6"/>
  <c r="K25410" i="6"/>
  <c r="K25409" i="6"/>
  <c r="K25408" i="6"/>
  <c r="K25407" i="6"/>
  <c r="K25406" i="6"/>
  <c r="K25405" i="6"/>
  <c r="K25404" i="6"/>
  <c r="K25403" i="6"/>
  <c r="K25402" i="6"/>
  <c r="K25401" i="6"/>
  <c r="K25400" i="6"/>
  <c r="K25399" i="6"/>
  <c r="K25398" i="6"/>
  <c r="K25397" i="6"/>
  <c r="K25396" i="6"/>
  <c r="K25395" i="6"/>
  <c r="K25394" i="6"/>
  <c r="K25393" i="6"/>
  <c r="K25392" i="6"/>
  <c r="K25391" i="6"/>
  <c r="K25390" i="6"/>
  <c r="K25389" i="6"/>
  <c r="K25388" i="6"/>
  <c r="K25387" i="6"/>
  <c r="K25386" i="6"/>
  <c r="K25385" i="6"/>
  <c r="K25384" i="6"/>
  <c r="K25383" i="6"/>
  <c r="K25382" i="6"/>
  <c r="K25381" i="6"/>
  <c r="K25380" i="6"/>
  <c r="K25379" i="6"/>
  <c r="K25378" i="6"/>
  <c r="K25377" i="6"/>
  <c r="K25376" i="6"/>
  <c r="K25375" i="6"/>
  <c r="K25374" i="6"/>
  <c r="K25373" i="6"/>
  <c r="K25372" i="6"/>
  <c r="K25371" i="6"/>
  <c r="K25370" i="6"/>
  <c r="K25369" i="6"/>
  <c r="K25368" i="6"/>
  <c r="K25367" i="6"/>
  <c r="K25366" i="6"/>
  <c r="K25365" i="6"/>
  <c r="K25364" i="6"/>
  <c r="K25363" i="6"/>
  <c r="K25362" i="6"/>
  <c r="K25361" i="6"/>
  <c r="K25360" i="6"/>
  <c r="K25359" i="6"/>
  <c r="K25358" i="6"/>
  <c r="K25357" i="6"/>
  <c r="K25356" i="6"/>
  <c r="K25355" i="6"/>
  <c r="K25354" i="6"/>
  <c r="K25353" i="6"/>
  <c r="K25352" i="6"/>
  <c r="K25351" i="6"/>
  <c r="K25350" i="6"/>
  <c r="K25349" i="6"/>
  <c r="K25348" i="6"/>
  <c r="K25347" i="6"/>
  <c r="K25346" i="6"/>
  <c r="K25345" i="6"/>
  <c r="K25344" i="6"/>
  <c r="K25343" i="6"/>
  <c r="K25342" i="6"/>
  <c r="K25341" i="6"/>
  <c r="K25340" i="6"/>
  <c r="K25339" i="6"/>
  <c r="K25338" i="6"/>
  <c r="K25337" i="6"/>
  <c r="K25336" i="6"/>
  <c r="K25335" i="6"/>
  <c r="K25334" i="6"/>
  <c r="K25333" i="6"/>
  <c r="K25332" i="6"/>
  <c r="K25331" i="6"/>
  <c r="K25330" i="6"/>
  <c r="K25329" i="6"/>
  <c r="K25328" i="6"/>
  <c r="K25327" i="6"/>
  <c r="K25326" i="6"/>
  <c r="K25325" i="6"/>
  <c r="K25324" i="6"/>
  <c r="K25323" i="6"/>
  <c r="K25322" i="6"/>
  <c r="K25321" i="6"/>
  <c r="K25320" i="6"/>
  <c r="K25319" i="6"/>
  <c r="K25318" i="6"/>
  <c r="K25317" i="6"/>
  <c r="K25316" i="6"/>
  <c r="K25315" i="6"/>
  <c r="K25314" i="6"/>
  <c r="K25313" i="6"/>
  <c r="K25312" i="6"/>
  <c r="K25311" i="6"/>
  <c r="K25310" i="6"/>
  <c r="K25309" i="6"/>
  <c r="K25308" i="6"/>
  <c r="K25307" i="6"/>
  <c r="K25306" i="6"/>
  <c r="K25305" i="6"/>
  <c r="K25304" i="6"/>
  <c r="K25303" i="6"/>
  <c r="K25302" i="6"/>
  <c r="K25301" i="6"/>
  <c r="K25300" i="6"/>
  <c r="K25299" i="6"/>
  <c r="K25298" i="6"/>
  <c r="K25297" i="6"/>
  <c r="K25296" i="6"/>
  <c r="K25295" i="6"/>
  <c r="K25294" i="6"/>
  <c r="K25293" i="6"/>
  <c r="K25292" i="6"/>
  <c r="K25291" i="6"/>
  <c r="K25290" i="6"/>
  <c r="K25289" i="6"/>
  <c r="K25288" i="6"/>
  <c r="K25287" i="6"/>
  <c r="K25286" i="6"/>
  <c r="K25285" i="6"/>
  <c r="K25284" i="6"/>
  <c r="K25283" i="6"/>
  <c r="K25282" i="6"/>
  <c r="K25281" i="6"/>
  <c r="K25280" i="6"/>
  <c r="K25279" i="6"/>
  <c r="K25278" i="6"/>
  <c r="K25277" i="6"/>
  <c r="K25276" i="6"/>
  <c r="K25275" i="6"/>
  <c r="K25274" i="6"/>
  <c r="K25273" i="6"/>
  <c r="K25272" i="6"/>
  <c r="K25271" i="6"/>
  <c r="K25270" i="6"/>
  <c r="K25269" i="6"/>
  <c r="K25268" i="6"/>
  <c r="K25267" i="6"/>
  <c r="K25266" i="6"/>
  <c r="K25265" i="6"/>
  <c r="K25264" i="6"/>
  <c r="K25263" i="6"/>
  <c r="K25262" i="6"/>
  <c r="K25261" i="6"/>
  <c r="K25260" i="6"/>
  <c r="K25259" i="6"/>
  <c r="K25258" i="6"/>
  <c r="K25257" i="6"/>
  <c r="K25256" i="6"/>
  <c r="K25255" i="6"/>
  <c r="K25254" i="6"/>
  <c r="K25253" i="6"/>
  <c r="K25252" i="6"/>
  <c r="K25251" i="6"/>
  <c r="K25250" i="6"/>
  <c r="K25249" i="6"/>
  <c r="K25248" i="6"/>
  <c r="K25247" i="6"/>
  <c r="K25246" i="6"/>
  <c r="K25245" i="6"/>
  <c r="K25244" i="6"/>
  <c r="K25243" i="6"/>
  <c r="K25242" i="6"/>
  <c r="K25241" i="6"/>
  <c r="K25240" i="6"/>
  <c r="K25239" i="6"/>
  <c r="K25238" i="6"/>
  <c r="K25237" i="6"/>
  <c r="K25236" i="6"/>
  <c r="K25235" i="6"/>
  <c r="K25234" i="6"/>
  <c r="K25233" i="6"/>
  <c r="K25232" i="6"/>
  <c r="K25231" i="6"/>
  <c r="K25230" i="6"/>
  <c r="K25229" i="6"/>
  <c r="K25228" i="6"/>
  <c r="K25227" i="6"/>
  <c r="K25226" i="6"/>
  <c r="K25225" i="6"/>
  <c r="K25224" i="6"/>
  <c r="K25223" i="6"/>
  <c r="K25222" i="6"/>
  <c r="K25221" i="6"/>
  <c r="K25220" i="6"/>
  <c r="K25219" i="6"/>
  <c r="K25218" i="6"/>
  <c r="K25217" i="6"/>
  <c r="K25216" i="6"/>
  <c r="K25215" i="6"/>
  <c r="K25214" i="6"/>
  <c r="K25213" i="6"/>
  <c r="K25212" i="6"/>
  <c r="K25211" i="6"/>
  <c r="K25210" i="6"/>
  <c r="K25209" i="6"/>
  <c r="K25208" i="6"/>
  <c r="K25207" i="6"/>
  <c r="K25206" i="6"/>
  <c r="K25205" i="6"/>
  <c r="K25204" i="6"/>
  <c r="K25203" i="6"/>
  <c r="K25202" i="6"/>
  <c r="K25201" i="6"/>
  <c r="K25200" i="6"/>
  <c r="K25199" i="6"/>
  <c r="K25198" i="6"/>
  <c r="K25197" i="6"/>
  <c r="K25196" i="6"/>
  <c r="K25195" i="6"/>
  <c r="K25194" i="6"/>
  <c r="K25193" i="6"/>
  <c r="K25192" i="6"/>
  <c r="K25191" i="6"/>
  <c r="K25190" i="6"/>
  <c r="K25189" i="6"/>
  <c r="K25188" i="6"/>
  <c r="K25187" i="6"/>
  <c r="K25186" i="6"/>
  <c r="K25185" i="6"/>
  <c r="K25184" i="6"/>
  <c r="K25183" i="6"/>
  <c r="K25182" i="6"/>
  <c r="K25181" i="6"/>
  <c r="K25180" i="6"/>
  <c r="K25179" i="6"/>
  <c r="K25178" i="6"/>
  <c r="K25177" i="6"/>
  <c r="K25176" i="6"/>
  <c r="K25175" i="6"/>
  <c r="K25174" i="6"/>
  <c r="K25173" i="6"/>
  <c r="K25172" i="6"/>
  <c r="K25171" i="6"/>
  <c r="K25170" i="6"/>
  <c r="K25169" i="6"/>
  <c r="K25168" i="6"/>
  <c r="K25167" i="6"/>
  <c r="K25166" i="6"/>
  <c r="K25165" i="6"/>
  <c r="K25164" i="6"/>
  <c r="K25163" i="6"/>
  <c r="K25162" i="6"/>
  <c r="K25161" i="6"/>
  <c r="K25160" i="6"/>
  <c r="K25159" i="6"/>
  <c r="K25158" i="6"/>
  <c r="K25157" i="6"/>
  <c r="K25156" i="6"/>
  <c r="K25155" i="6"/>
  <c r="K25154" i="6"/>
  <c r="K25153" i="6"/>
  <c r="K25152" i="6"/>
  <c r="K25151" i="6"/>
  <c r="K25150" i="6"/>
  <c r="K25149" i="6"/>
  <c r="K25148" i="6"/>
  <c r="K25147" i="6"/>
  <c r="K25146" i="6"/>
  <c r="K25145" i="6"/>
  <c r="K25144" i="6"/>
  <c r="K25143" i="6"/>
  <c r="K25142" i="6"/>
  <c r="K25141" i="6"/>
  <c r="K25140" i="6"/>
  <c r="K25139" i="6"/>
  <c r="K25138" i="6"/>
  <c r="K25137" i="6"/>
  <c r="K25136" i="6"/>
  <c r="K25135" i="6"/>
  <c r="K25134" i="6"/>
  <c r="K25133" i="6"/>
  <c r="K25132" i="6"/>
  <c r="K25131" i="6"/>
  <c r="K25130" i="6"/>
  <c r="K25129" i="6"/>
  <c r="K25128" i="6"/>
  <c r="K25127" i="6"/>
  <c r="K25126" i="6"/>
  <c r="K25125" i="6"/>
  <c r="K25124" i="6"/>
  <c r="K25123" i="6"/>
  <c r="K25122" i="6"/>
  <c r="K25121" i="6"/>
  <c r="K25120" i="6"/>
  <c r="K25119" i="6"/>
  <c r="K25118" i="6"/>
  <c r="K25117" i="6"/>
  <c r="K25116" i="6"/>
  <c r="K25115" i="6"/>
  <c r="K25114" i="6"/>
  <c r="K25113" i="6"/>
  <c r="K25112" i="6"/>
  <c r="K25111" i="6"/>
  <c r="K25110" i="6"/>
  <c r="K25109" i="6"/>
  <c r="K25108" i="6"/>
  <c r="K25107" i="6"/>
  <c r="K25106" i="6"/>
  <c r="K25105" i="6"/>
  <c r="K25104" i="6"/>
  <c r="K25103" i="6"/>
  <c r="K25102" i="6"/>
  <c r="K25101" i="6"/>
  <c r="K25100" i="6"/>
  <c r="K25099" i="6"/>
  <c r="K25098" i="6"/>
  <c r="K25097" i="6"/>
  <c r="K25096" i="6"/>
  <c r="K25095" i="6"/>
  <c r="K25094" i="6"/>
  <c r="K25093" i="6"/>
  <c r="K25092" i="6"/>
  <c r="K25091" i="6"/>
  <c r="K25090" i="6"/>
  <c r="K25089" i="6"/>
  <c r="K25088" i="6"/>
  <c r="K25087" i="6"/>
  <c r="K25086" i="6"/>
  <c r="K25085" i="6"/>
  <c r="K25084" i="6"/>
  <c r="K25083" i="6"/>
  <c r="K25082" i="6"/>
  <c r="K25081" i="6"/>
  <c r="K25080" i="6"/>
  <c r="K25079" i="6"/>
  <c r="K25078" i="6"/>
  <c r="K25077" i="6"/>
  <c r="K25076" i="6"/>
  <c r="K25075" i="6"/>
  <c r="K25074" i="6"/>
  <c r="K25073" i="6"/>
  <c r="K25072" i="6"/>
  <c r="K25071" i="6"/>
  <c r="K25070" i="6"/>
  <c r="K25069" i="6"/>
  <c r="K25068" i="6"/>
  <c r="K25067" i="6"/>
  <c r="K25066" i="6"/>
  <c r="K25065" i="6"/>
  <c r="K25064" i="6"/>
  <c r="K25063" i="6"/>
  <c r="K25062" i="6"/>
  <c r="K25061" i="6"/>
  <c r="K25060" i="6"/>
  <c r="K25059" i="6"/>
  <c r="K25058" i="6"/>
  <c r="K25057" i="6"/>
  <c r="K25056" i="6"/>
  <c r="K25055" i="6"/>
  <c r="K25054" i="6"/>
  <c r="K25053" i="6"/>
  <c r="K25052" i="6"/>
  <c r="K25051" i="6"/>
  <c r="K25050" i="6"/>
  <c r="K25049" i="6"/>
  <c r="K25048" i="6"/>
  <c r="K25047" i="6"/>
  <c r="K25046" i="6"/>
  <c r="K25045" i="6"/>
  <c r="K25044" i="6"/>
  <c r="K25043" i="6"/>
  <c r="K25042" i="6"/>
  <c r="K25041" i="6"/>
  <c r="K25040" i="6"/>
  <c r="K25039" i="6"/>
  <c r="K25038" i="6"/>
  <c r="K25037" i="6"/>
  <c r="K25036" i="6"/>
  <c r="K25035" i="6"/>
  <c r="K25034" i="6"/>
  <c r="K25033" i="6"/>
  <c r="K25032" i="6"/>
  <c r="K25031" i="6"/>
  <c r="K25030" i="6"/>
  <c r="K25029" i="6"/>
  <c r="K25028" i="6"/>
  <c r="K25027" i="6"/>
  <c r="K25026" i="6"/>
  <c r="K25025" i="6"/>
  <c r="K25024" i="6"/>
  <c r="K25023" i="6"/>
  <c r="K25022" i="6"/>
  <c r="K25021" i="6"/>
  <c r="K25020" i="6"/>
  <c r="K25019" i="6"/>
  <c r="K25018" i="6"/>
  <c r="K25017" i="6"/>
  <c r="K25016" i="6"/>
  <c r="K25015" i="6"/>
  <c r="K25014" i="6"/>
  <c r="K25013" i="6"/>
  <c r="K25012" i="6"/>
  <c r="K25011" i="6"/>
  <c r="K25010" i="6"/>
  <c r="K25009" i="6"/>
  <c r="K25008" i="6"/>
  <c r="K25007" i="6"/>
  <c r="K25006" i="6"/>
  <c r="K25005" i="6"/>
  <c r="K25004" i="6"/>
  <c r="K25003" i="6"/>
  <c r="K25002" i="6"/>
  <c r="K25001" i="6"/>
  <c r="K25000" i="6"/>
  <c r="K24999" i="6"/>
  <c r="K24998" i="6"/>
  <c r="K24997" i="6"/>
  <c r="K24996" i="6"/>
  <c r="K24995" i="6"/>
  <c r="K24994" i="6"/>
  <c r="K24993" i="6"/>
  <c r="K24992" i="6"/>
  <c r="K24991" i="6"/>
  <c r="K24990" i="6"/>
  <c r="K24989" i="6"/>
  <c r="K24988" i="6"/>
  <c r="K24987" i="6"/>
  <c r="K24986" i="6"/>
  <c r="K24985" i="6"/>
  <c r="K24984" i="6"/>
  <c r="K24983" i="6"/>
  <c r="K24982" i="6"/>
  <c r="K24981" i="6"/>
  <c r="K24980" i="6"/>
  <c r="K24979" i="6"/>
  <c r="K24978" i="6"/>
  <c r="K24977" i="6"/>
  <c r="K24976" i="6"/>
  <c r="K24975" i="6"/>
  <c r="K24974" i="6"/>
  <c r="K24973" i="6"/>
  <c r="K24972" i="6"/>
  <c r="K24971" i="6"/>
  <c r="K24970" i="6"/>
  <c r="K24969" i="6"/>
  <c r="K24968" i="6"/>
  <c r="K24967" i="6"/>
  <c r="K24966" i="6"/>
  <c r="K24965" i="6"/>
  <c r="K24964" i="6"/>
  <c r="K24963" i="6"/>
  <c r="K24962" i="6"/>
  <c r="K24961" i="6"/>
  <c r="K24960" i="6"/>
  <c r="K24959" i="6"/>
  <c r="K24958" i="6"/>
  <c r="K24957" i="6"/>
  <c r="K24956" i="6"/>
  <c r="K24955" i="6"/>
  <c r="K24954" i="6"/>
  <c r="K24953" i="6"/>
  <c r="K24952" i="6"/>
  <c r="K24951" i="6"/>
  <c r="K24950" i="6"/>
  <c r="K24949" i="6"/>
  <c r="K24948" i="6"/>
  <c r="K24947" i="6"/>
  <c r="K24946" i="6"/>
  <c r="K24945" i="6"/>
  <c r="K24944" i="6"/>
  <c r="K24943" i="6"/>
  <c r="K24942" i="6"/>
  <c r="K24941" i="6"/>
  <c r="K24940" i="6"/>
  <c r="K24939" i="6"/>
  <c r="K24938" i="6"/>
  <c r="K24937" i="6"/>
  <c r="K24936" i="6"/>
  <c r="K24935" i="6"/>
  <c r="K24934" i="6"/>
  <c r="K24933" i="6"/>
  <c r="K24932" i="6"/>
  <c r="K24931" i="6"/>
  <c r="K24930" i="6"/>
  <c r="K24929" i="6"/>
  <c r="K24928" i="6"/>
  <c r="K24927" i="6"/>
  <c r="K24926" i="6"/>
  <c r="K24925" i="6"/>
  <c r="K24924" i="6"/>
  <c r="K24923" i="6"/>
  <c r="K24922" i="6"/>
  <c r="K24921" i="6"/>
  <c r="K24920" i="6"/>
  <c r="K24919" i="6"/>
  <c r="K24918" i="6"/>
  <c r="K24917" i="6"/>
  <c r="K24916" i="6"/>
  <c r="K24915" i="6"/>
  <c r="K24914" i="6"/>
  <c r="K24913" i="6"/>
  <c r="K24912" i="6"/>
  <c r="K24911" i="6"/>
  <c r="K24910" i="6"/>
  <c r="K24909" i="6"/>
  <c r="K24908" i="6"/>
  <c r="K24907" i="6"/>
  <c r="K24906" i="6"/>
  <c r="K24905" i="6"/>
  <c r="K24904" i="6"/>
  <c r="K24903" i="6"/>
  <c r="K24902" i="6"/>
  <c r="K24901" i="6"/>
  <c r="K24900" i="6"/>
  <c r="K24899" i="6"/>
  <c r="K24898" i="6"/>
  <c r="K24897" i="6"/>
  <c r="K24896" i="6"/>
  <c r="K24895" i="6"/>
  <c r="K24894" i="6"/>
  <c r="K24893" i="6"/>
  <c r="K24892" i="6"/>
  <c r="K24891" i="6"/>
  <c r="K24890" i="6"/>
  <c r="K24889" i="6"/>
  <c r="K24888" i="6"/>
  <c r="K24887" i="6"/>
  <c r="K24886" i="6"/>
  <c r="K24885" i="6"/>
  <c r="K24884" i="6"/>
  <c r="K24883" i="6"/>
  <c r="K24882" i="6"/>
  <c r="K24881" i="6"/>
  <c r="K24880" i="6"/>
  <c r="K24879" i="6"/>
  <c r="K24878" i="6"/>
  <c r="K24877" i="6"/>
  <c r="K24876" i="6"/>
  <c r="K24875" i="6"/>
  <c r="K24874" i="6"/>
  <c r="K24873" i="6"/>
  <c r="K24872" i="6"/>
  <c r="K24871" i="6"/>
  <c r="K24870" i="6"/>
  <c r="K24869" i="6"/>
  <c r="K24868" i="6"/>
  <c r="K24867" i="6"/>
  <c r="K24866" i="6"/>
  <c r="K24865" i="6"/>
  <c r="K24864" i="6"/>
  <c r="K24863" i="6"/>
  <c r="K24862" i="6"/>
  <c r="K24861" i="6"/>
  <c r="K24860" i="6"/>
  <c r="K24859" i="6"/>
  <c r="K24858" i="6"/>
  <c r="K24857" i="6"/>
  <c r="K24856" i="6"/>
  <c r="K24855" i="6"/>
  <c r="K24854" i="6"/>
  <c r="K24853" i="6"/>
  <c r="K24852" i="6"/>
  <c r="K24851" i="6"/>
  <c r="K24850" i="6"/>
  <c r="K24849" i="6"/>
  <c r="K24848" i="6"/>
  <c r="K24847" i="6"/>
  <c r="K24846" i="6"/>
  <c r="K24845" i="6"/>
  <c r="K24844" i="6"/>
  <c r="K24843" i="6"/>
  <c r="K24842" i="6"/>
  <c r="K24841" i="6"/>
  <c r="K24840" i="6"/>
  <c r="K24839" i="6"/>
  <c r="K24838" i="6"/>
  <c r="K24837" i="6"/>
  <c r="K24836" i="6"/>
  <c r="K24835" i="6"/>
  <c r="K24834" i="6"/>
  <c r="K24833" i="6"/>
  <c r="K24832" i="6"/>
  <c r="K24831" i="6"/>
  <c r="K24830" i="6"/>
  <c r="K24829" i="6"/>
  <c r="K24828" i="6"/>
  <c r="K24827" i="6"/>
  <c r="K24826" i="6"/>
  <c r="K24825" i="6"/>
  <c r="K24824" i="6"/>
  <c r="K24823" i="6"/>
  <c r="K24822" i="6"/>
  <c r="K24821" i="6"/>
  <c r="K24820" i="6"/>
  <c r="K24819" i="6"/>
  <c r="K24818" i="6"/>
  <c r="K24817" i="6"/>
  <c r="K24816" i="6"/>
  <c r="K24815" i="6"/>
  <c r="K24814" i="6"/>
  <c r="K24813" i="6"/>
  <c r="K24812" i="6"/>
  <c r="K24811" i="6"/>
  <c r="K24810" i="6"/>
  <c r="K24809" i="6"/>
  <c r="K24808" i="6"/>
  <c r="K24807" i="6"/>
  <c r="K24806" i="6"/>
  <c r="K24805" i="6"/>
  <c r="K24804" i="6"/>
  <c r="K24803" i="6"/>
  <c r="K24802" i="6"/>
  <c r="K24801" i="6"/>
  <c r="K24800" i="6"/>
  <c r="K24799" i="6"/>
  <c r="K24798" i="6"/>
  <c r="K24797" i="6"/>
  <c r="K24796" i="6"/>
  <c r="K24795" i="6"/>
  <c r="K24794" i="6"/>
  <c r="K24793" i="6"/>
  <c r="K24792" i="6"/>
  <c r="K24791" i="6"/>
  <c r="K24790" i="6"/>
  <c r="K24789" i="6"/>
  <c r="K24788" i="6"/>
  <c r="K24787" i="6"/>
  <c r="K24786" i="6"/>
  <c r="K24785" i="6"/>
  <c r="K24784" i="6"/>
  <c r="K24783" i="6"/>
  <c r="K24782" i="6"/>
  <c r="K24781" i="6"/>
  <c r="K24780" i="6"/>
  <c r="K24779" i="6"/>
  <c r="K24778" i="6"/>
  <c r="K24777" i="6"/>
  <c r="K24776" i="6"/>
  <c r="K24775" i="6"/>
  <c r="K24774" i="6"/>
  <c r="K24773" i="6"/>
  <c r="K24772" i="6"/>
  <c r="K24771" i="6"/>
  <c r="K24770" i="6"/>
  <c r="K24769" i="6"/>
  <c r="K24768" i="6"/>
  <c r="K24767" i="6"/>
  <c r="K24766" i="6"/>
  <c r="K24765" i="6"/>
  <c r="K24764" i="6"/>
  <c r="K24763" i="6"/>
  <c r="K24762" i="6"/>
  <c r="K24761" i="6"/>
  <c r="K24760" i="6"/>
  <c r="K24759" i="6"/>
  <c r="K24758" i="6"/>
  <c r="K24757" i="6"/>
  <c r="K24756" i="6"/>
  <c r="K24755" i="6"/>
  <c r="K24754" i="6"/>
  <c r="K24753" i="6"/>
  <c r="K24752" i="6"/>
  <c r="K24751" i="6"/>
  <c r="K24750" i="6"/>
  <c r="K24749" i="6"/>
  <c r="K24748" i="6"/>
  <c r="K24747" i="6"/>
  <c r="K24746" i="6"/>
  <c r="K24745" i="6"/>
  <c r="K24744" i="6"/>
  <c r="K24743" i="6"/>
  <c r="K24742" i="6"/>
  <c r="K24741" i="6"/>
  <c r="K24740" i="6"/>
  <c r="K24739" i="6"/>
  <c r="K24738" i="6"/>
  <c r="K24737" i="6"/>
  <c r="K24736" i="6"/>
  <c r="K24735" i="6"/>
  <c r="K24734" i="6"/>
  <c r="K24733" i="6"/>
  <c r="K24732" i="6"/>
  <c r="K24731" i="6"/>
  <c r="K24730" i="6"/>
  <c r="K24729" i="6"/>
  <c r="K24728" i="6"/>
  <c r="K24727" i="6"/>
  <c r="K24726" i="6"/>
  <c r="K24725" i="6"/>
  <c r="K24724" i="6"/>
  <c r="K24723" i="6"/>
  <c r="K24722" i="6"/>
  <c r="K24721" i="6"/>
  <c r="K24720" i="6"/>
  <c r="K24719" i="6"/>
  <c r="K24718" i="6"/>
  <c r="K24717" i="6"/>
  <c r="K24716" i="6"/>
  <c r="K24715" i="6"/>
  <c r="K24714" i="6"/>
  <c r="K24713" i="6"/>
  <c r="K24712" i="6"/>
  <c r="K24711" i="6"/>
  <c r="K24710" i="6"/>
  <c r="K24709" i="6"/>
  <c r="K24708" i="6"/>
  <c r="K24707" i="6"/>
  <c r="K24706" i="6"/>
  <c r="K24705" i="6"/>
  <c r="K24704" i="6"/>
  <c r="K24703" i="6"/>
  <c r="K24702" i="6"/>
  <c r="K24701" i="6"/>
  <c r="K24700" i="6"/>
  <c r="K24699" i="6"/>
  <c r="K24698" i="6"/>
  <c r="K24697" i="6"/>
  <c r="K24696" i="6"/>
  <c r="K24695" i="6"/>
  <c r="K24694" i="6"/>
  <c r="K24693" i="6"/>
  <c r="K24692" i="6"/>
  <c r="K24691" i="6"/>
  <c r="K24690" i="6"/>
  <c r="K24689" i="6"/>
  <c r="K24688" i="6"/>
  <c r="K24687" i="6"/>
  <c r="K24686" i="6"/>
  <c r="K24685" i="6"/>
  <c r="K24684" i="6"/>
  <c r="K24683" i="6"/>
  <c r="K24682" i="6"/>
  <c r="K24681" i="6"/>
  <c r="K24680" i="6"/>
  <c r="K24679" i="6"/>
  <c r="K24678" i="6"/>
  <c r="K24677" i="6"/>
  <c r="K24676" i="6"/>
  <c r="K24675" i="6"/>
  <c r="K24674" i="6"/>
  <c r="K24673" i="6"/>
  <c r="K24672" i="6"/>
  <c r="K24671" i="6"/>
  <c r="K24670" i="6"/>
  <c r="K24669" i="6"/>
  <c r="K24668" i="6"/>
  <c r="K24667" i="6"/>
  <c r="K24666" i="6"/>
  <c r="K24665" i="6"/>
  <c r="K24664" i="6"/>
  <c r="K24663" i="6"/>
  <c r="K24662" i="6"/>
  <c r="K24661" i="6"/>
  <c r="K24660" i="6"/>
  <c r="K24659" i="6"/>
  <c r="K24658" i="6"/>
  <c r="K24657" i="6"/>
  <c r="K24656" i="6"/>
  <c r="K24655" i="6"/>
  <c r="K24654" i="6"/>
  <c r="K24653" i="6"/>
  <c r="K24652" i="6"/>
  <c r="K24651" i="6"/>
  <c r="K24650" i="6"/>
  <c r="K24649" i="6"/>
  <c r="K24648" i="6"/>
  <c r="K24647" i="6"/>
  <c r="K24646" i="6"/>
  <c r="K24645" i="6"/>
  <c r="K24644" i="6"/>
  <c r="K24643" i="6"/>
  <c r="K24642" i="6"/>
  <c r="K24641" i="6"/>
  <c r="K24640" i="6"/>
  <c r="K24639" i="6"/>
  <c r="K24638" i="6"/>
  <c r="K24637" i="6"/>
  <c r="K24636" i="6"/>
  <c r="K24635" i="6"/>
  <c r="K24634" i="6"/>
  <c r="K24633" i="6"/>
  <c r="K24632" i="6"/>
  <c r="K24631" i="6"/>
  <c r="K24630" i="6"/>
  <c r="K24629" i="6"/>
  <c r="K24628" i="6"/>
  <c r="K24627" i="6"/>
  <c r="K24626" i="6"/>
  <c r="K24625" i="6"/>
  <c r="K24624" i="6"/>
  <c r="K24623" i="6"/>
  <c r="K24622" i="6"/>
  <c r="K24621" i="6"/>
  <c r="K24620" i="6"/>
  <c r="K24619" i="6"/>
  <c r="K24618" i="6"/>
  <c r="K24617" i="6"/>
  <c r="K24616" i="6"/>
  <c r="K24615" i="6"/>
  <c r="K24614" i="6"/>
  <c r="K24613" i="6"/>
  <c r="K24612" i="6"/>
  <c r="K24611" i="6"/>
  <c r="K24610" i="6"/>
  <c r="K24609" i="6"/>
  <c r="K24608" i="6"/>
  <c r="K24607" i="6"/>
  <c r="K24606" i="6"/>
  <c r="K24605" i="6"/>
  <c r="K24604" i="6"/>
  <c r="K24603" i="6"/>
  <c r="K24602" i="6"/>
  <c r="K24601" i="6"/>
  <c r="K24600" i="6"/>
  <c r="K24599" i="6"/>
  <c r="K24598" i="6"/>
  <c r="K24597" i="6"/>
  <c r="K24596" i="6"/>
  <c r="K24595" i="6"/>
  <c r="K24594" i="6"/>
  <c r="K24593" i="6"/>
  <c r="K24592" i="6"/>
  <c r="K24591" i="6"/>
  <c r="K24590" i="6"/>
  <c r="K24589" i="6"/>
  <c r="K24588" i="6"/>
  <c r="K24587" i="6"/>
  <c r="K24586" i="6"/>
  <c r="K24585" i="6"/>
  <c r="K24584" i="6"/>
  <c r="K24583" i="6"/>
  <c r="K24582" i="6"/>
  <c r="K24581" i="6"/>
  <c r="K24580" i="6"/>
  <c r="K24579" i="6"/>
  <c r="K24578" i="6"/>
  <c r="K24577" i="6"/>
  <c r="K24576" i="6"/>
  <c r="K24575" i="6"/>
  <c r="K24574" i="6"/>
  <c r="K24573" i="6"/>
  <c r="K24572" i="6"/>
  <c r="K24571" i="6"/>
  <c r="K24570" i="6"/>
  <c r="K24569" i="6"/>
  <c r="K24568" i="6"/>
  <c r="K24567" i="6"/>
  <c r="K24566" i="6"/>
  <c r="K24565" i="6"/>
  <c r="K24564" i="6"/>
  <c r="K24563" i="6"/>
  <c r="K24562" i="6"/>
  <c r="K24561" i="6"/>
  <c r="K24560" i="6"/>
  <c r="K24559" i="6"/>
  <c r="K24558" i="6"/>
  <c r="K24557" i="6"/>
  <c r="K24556" i="6"/>
  <c r="K24555" i="6"/>
  <c r="K24554" i="6"/>
  <c r="K24553" i="6"/>
  <c r="K24552" i="6"/>
  <c r="K24551" i="6"/>
  <c r="K24550" i="6"/>
  <c r="K24549" i="6"/>
  <c r="K24548" i="6"/>
  <c r="K24547" i="6"/>
  <c r="K24546" i="6"/>
  <c r="K24545" i="6"/>
  <c r="K24544" i="6"/>
  <c r="K24543" i="6"/>
  <c r="K24542" i="6"/>
  <c r="K24541" i="6"/>
  <c r="K24540" i="6"/>
  <c r="K24539" i="6"/>
  <c r="K24538" i="6"/>
  <c r="K24537" i="6"/>
  <c r="K24536" i="6"/>
  <c r="K24535" i="6"/>
  <c r="K24534" i="6"/>
  <c r="K24533" i="6"/>
  <c r="K24532" i="6"/>
  <c r="K24531" i="6"/>
  <c r="K24530" i="6"/>
  <c r="K24529" i="6"/>
  <c r="K24528" i="6"/>
  <c r="K24527" i="6"/>
  <c r="K24526" i="6"/>
  <c r="K24525" i="6"/>
  <c r="K24524" i="6"/>
  <c r="K24523" i="6"/>
  <c r="K24522" i="6"/>
  <c r="K24521" i="6"/>
  <c r="K24520" i="6"/>
  <c r="K24519" i="6"/>
  <c r="K24518" i="6"/>
  <c r="K24517" i="6"/>
  <c r="K24516" i="6"/>
  <c r="K24515" i="6"/>
  <c r="K24514" i="6"/>
  <c r="K24513" i="6"/>
  <c r="K24512" i="6"/>
  <c r="K24511" i="6"/>
  <c r="K24510" i="6"/>
  <c r="K24509" i="6"/>
  <c r="K24508" i="6"/>
  <c r="K24507" i="6"/>
  <c r="K24506" i="6"/>
  <c r="K24505" i="6"/>
  <c r="K24504" i="6"/>
  <c r="K24503" i="6"/>
  <c r="K24502" i="6"/>
  <c r="K24501" i="6"/>
  <c r="K24500" i="6"/>
  <c r="K24499" i="6"/>
  <c r="K24498" i="6"/>
  <c r="K24497" i="6"/>
  <c r="K24496" i="6"/>
  <c r="K24495" i="6"/>
  <c r="K24494" i="6"/>
  <c r="K24493" i="6"/>
  <c r="K24492" i="6"/>
  <c r="K24491" i="6"/>
  <c r="K24490" i="6"/>
  <c r="K24489" i="6"/>
  <c r="K24488" i="6"/>
  <c r="K24487" i="6"/>
  <c r="K24486" i="6"/>
  <c r="K24485" i="6"/>
  <c r="K24484" i="6"/>
  <c r="K24483" i="6"/>
  <c r="K24482" i="6"/>
  <c r="K24481" i="6"/>
  <c r="K24480" i="6"/>
  <c r="K24479" i="6"/>
  <c r="K24478" i="6"/>
  <c r="K24477" i="6"/>
  <c r="K24476" i="6"/>
  <c r="K24475" i="6"/>
  <c r="K24474" i="6"/>
  <c r="K24473" i="6"/>
  <c r="K24472" i="6"/>
  <c r="K24471" i="6"/>
  <c r="K24470" i="6"/>
  <c r="K24469" i="6"/>
  <c r="K24468" i="6"/>
  <c r="K24467" i="6"/>
  <c r="K24466" i="6"/>
  <c r="K24465" i="6"/>
  <c r="K24464" i="6"/>
  <c r="K24463" i="6"/>
  <c r="K24462" i="6"/>
  <c r="K24461" i="6"/>
  <c r="K24460" i="6"/>
  <c r="K24459" i="6"/>
  <c r="K24458" i="6"/>
  <c r="K24457" i="6"/>
  <c r="K24456" i="6"/>
  <c r="K24455" i="6"/>
  <c r="K24454" i="6"/>
  <c r="K24453" i="6"/>
  <c r="K24452" i="6"/>
  <c r="K24451" i="6"/>
  <c r="K24450" i="6"/>
  <c r="K24449" i="6"/>
  <c r="K24448" i="6"/>
  <c r="K24447" i="6"/>
  <c r="K24446" i="6"/>
  <c r="K24445" i="6"/>
  <c r="K24444" i="6"/>
  <c r="K24443" i="6"/>
  <c r="K24442" i="6"/>
  <c r="K24441" i="6"/>
  <c r="K24440" i="6"/>
  <c r="K24439" i="6"/>
  <c r="K24438" i="6"/>
  <c r="K24437" i="6"/>
  <c r="K24436" i="6"/>
  <c r="K24435" i="6"/>
  <c r="K24434" i="6"/>
  <c r="K24433" i="6"/>
  <c r="K24432" i="6"/>
  <c r="K24431" i="6"/>
  <c r="K24430" i="6"/>
  <c r="K24429" i="6"/>
  <c r="K24428" i="6"/>
  <c r="K24427" i="6"/>
  <c r="K24426" i="6"/>
  <c r="K24425" i="6"/>
  <c r="K24424" i="6"/>
  <c r="K24423" i="6"/>
  <c r="K24422" i="6"/>
  <c r="K24421" i="6"/>
  <c r="K24420" i="6"/>
  <c r="K24419" i="6"/>
  <c r="K24418" i="6"/>
  <c r="K24417" i="6"/>
  <c r="K24416" i="6"/>
  <c r="K24415" i="6"/>
  <c r="K24414" i="6"/>
  <c r="K24413" i="6"/>
  <c r="K24412" i="6"/>
  <c r="K24411" i="6"/>
  <c r="K24410" i="6"/>
  <c r="K24409" i="6"/>
  <c r="K24408" i="6"/>
  <c r="K24407" i="6"/>
  <c r="K24406" i="6"/>
  <c r="K24405" i="6"/>
  <c r="K24404" i="6"/>
  <c r="K24403" i="6"/>
  <c r="K24402" i="6"/>
  <c r="K24401" i="6"/>
  <c r="K24400" i="6"/>
  <c r="K24399" i="6"/>
  <c r="K24398" i="6"/>
  <c r="K24397" i="6"/>
  <c r="K24396" i="6"/>
  <c r="K24395" i="6"/>
  <c r="K24394" i="6"/>
  <c r="K24393" i="6"/>
  <c r="K24392" i="6"/>
  <c r="K24391" i="6"/>
  <c r="K24390" i="6"/>
  <c r="K24389" i="6"/>
  <c r="K24388" i="6"/>
  <c r="K24387" i="6"/>
  <c r="K24386" i="6"/>
  <c r="K24385" i="6"/>
  <c r="K24384" i="6"/>
  <c r="K24383" i="6"/>
  <c r="K24382" i="6"/>
  <c r="K24381" i="6"/>
  <c r="K24380" i="6"/>
  <c r="K24379" i="6"/>
  <c r="K24378" i="6"/>
  <c r="K24377" i="6"/>
  <c r="K24376" i="6"/>
  <c r="K24375" i="6"/>
  <c r="K24374" i="6"/>
  <c r="K24373" i="6"/>
  <c r="K24372" i="6"/>
  <c r="K24371" i="6"/>
  <c r="K24370" i="6"/>
  <c r="K24369" i="6"/>
  <c r="K24368" i="6"/>
  <c r="K24367" i="6"/>
  <c r="K24366" i="6"/>
  <c r="K24365" i="6"/>
  <c r="K24364" i="6"/>
  <c r="K24363" i="6"/>
  <c r="K24362" i="6"/>
  <c r="K24361" i="6"/>
  <c r="K24360" i="6"/>
  <c r="K24359" i="6"/>
  <c r="K24358" i="6"/>
  <c r="K24357" i="6"/>
  <c r="K24356" i="6"/>
  <c r="K24355" i="6"/>
  <c r="K24354" i="6"/>
  <c r="K24353" i="6"/>
  <c r="K24352" i="6"/>
  <c r="K24351" i="6"/>
  <c r="K24350" i="6"/>
  <c r="K24349" i="6"/>
  <c r="K24348" i="6"/>
  <c r="K24347" i="6"/>
  <c r="K24346" i="6"/>
  <c r="K24345" i="6"/>
  <c r="K24344" i="6"/>
  <c r="K24343" i="6"/>
  <c r="K24342" i="6"/>
  <c r="K24341" i="6"/>
  <c r="K24340" i="6"/>
  <c r="K24339" i="6"/>
  <c r="K24338" i="6"/>
  <c r="K24337" i="6"/>
  <c r="K24336" i="6"/>
  <c r="K24335" i="6"/>
  <c r="K24334" i="6"/>
  <c r="K24333" i="6"/>
  <c r="K24332" i="6"/>
  <c r="K24331" i="6"/>
  <c r="K24330" i="6"/>
  <c r="K24329" i="6"/>
  <c r="K24328" i="6"/>
  <c r="K24327" i="6"/>
  <c r="K24326" i="6"/>
  <c r="K24325" i="6"/>
  <c r="K24324" i="6"/>
  <c r="K24323" i="6"/>
  <c r="K24322" i="6"/>
  <c r="K24321" i="6"/>
  <c r="K24320" i="6"/>
  <c r="K24319" i="6"/>
  <c r="K24318" i="6"/>
  <c r="K24317" i="6"/>
  <c r="K24316" i="6"/>
  <c r="K24315" i="6"/>
  <c r="K24314" i="6"/>
  <c r="K24313" i="6"/>
  <c r="K24312" i="6"/>
  <c r="K24311" i="6"/>
  <c r="K24310" i="6"/>
  <c r="K24309" i="6"/>
  <c r="K24308" i="6"/>
  <c r="K24307" i="6"/>
  <c r="K24306" i="6"/>
  <c r="K24305" i="6"/>
  <c r="K24304" i="6"/>
  <c r="K24303" i="6"/>
  <c r="K24302" i="6"/>
  <c r="K24301" i="6"/>
  <c r="K24300" i="6"/>
  <c r="K24299" i="6"/>
  <c r="K24298" i="6"/>
  <c r="K24297" i="6"/>
  <c r="K24296" i="6"/>
  <c r="K24295" i="6"/>
  <c r="K24294" i="6"/>
  <c r="K24293" i="6"/>
  <c r="K24292" i="6"/>
  <c r="K24291" i="6"/>
  <c r="K24290" i="6"/>
  <c r="K24289" i="6"/>
  <c r="K24288" i="6"/>
  <c r="K24287" i="6"/>
  <c r="K24286" i="6"/>
  <c r="K24285" i="6"/>
  <c r="K24284" i="6"/>
  <c r="K24283" i="6"/>
  <c r="K24282" i="6"/>
  <c r="K24281" i="6"/>
  <c r="K24280" i="6"/>
  <c r="K24279" i="6"/>
  <c r="K24278" i="6"/>
  <c r="K24277" i="6"/>
  <c r="K24276" i="6"/>
  <c r="K24275" i="6"/>
  <c r="K24274" i="6"/>
  <c r="K24273" i="6"/>
  <c r="K24272" i="6"/>
  <c r="K24271" i="6"/>
  <c r="K24270" i="6"/>
  <c r="K24269" i="6"/>
  <c r="K24268" i="6"/>
  <c r="K24267" i="6"/>
  <c r="K24266" i="6"/>
  <c r="K24265" i="6"/>
  <c r="K24264" i="6"/>
  <c r="K24263" i="6"/>
  <c r="K24262" i="6"/>
  <c r="K24261" i="6"/>
  <c r="K24260" i="6"/>
  <c r="K24259" i="6"/>
  <c r="K24258" i="6"/>
  <c r="K24257" i="6"/>
  <c r="K24256" i="6"/>
  <c r="K24255" i="6"/>
  <c r="K24254" i="6"/>
  <c r="K24253" i="6"/>
  <c r="K24252" i="6"/>
  <c r="K24251" i="6"/>
  <c r="K24250" i="6"/>
  <c r="K24249" i="6"/>
  <c r="K24248" i="6"/>
  <c r="K24247" i="6"/>
  <c r="K24246" i="6"/>
  <c r="K24245" i="6"/>
  <c r="K24244" i="6"/>
  <c r="K24243" i="6"/>
  <c r="K24242" i="6"/>
  <c r="K24241" i="6"/>
  <c r="K24240" i="6"/>
  <c r="K24239" i="6"/>
  <c r="K24238" i="6"/>
  <c r="K24237" i="6"/>
  <c r="K24236" i="6"/>
  <c r="K24235" i="6"/>
  <c r="K24234" i="6"/>
  <c r="K24233" i="6"/>
  <c r="K24232" i="6"/>
  <c r="K24231" i="6"/>
  <c r="K24230" i="6"/>
  <c r="K24229" i="6"/>
  <c r="K24228" i="6"/>
  <c r="K24227" i="6"/>
  <c r="K24226" i="6"/>
  <c r="K24225" i="6"/>
  <c r="K24224" i="6"/>
  <c r="K24223" i="6"/>
  <c r="K24222" i="6"/>
  <c r="K24221" i="6"/>
  <c r="K24220" i="6"/>
  <c r="K24219" i="6"/>
  <c r="K24218" i="6"/>
  <c r="K24217" i="6"/>
  <c r="K24216" i="6"/>
  <c r="K24215" i="6"/>
  <c r="K24214" i="6"/>
  <c r="K24213" i="6"/>
  <c r="K24212" i="6"/>
  <c r="K24211" i="6"/>
  <c r="K24210" i="6"/>
  <c r="K24209" i="6"/>
  <c r="K24208" i="6"/>
  <c r="K24207" i="6"/>
  <c r="K24206" i="6"/>
  <c r="K24205" i="6"/>
  <c r="K24204" i="6"/>
  <c r="K24203" i="6"/>
  <c r="K24202" i="6"/>
  <c r="K24201" i="6"/>
  <c r="K24200" i="6"/>
  <c r="K24199" i="6"/>
  <c r="K24198" i="6"/>
  <c r="K24197" i="6"/>
  <c r="K24196" i="6"/>
  <c r="K24195" i="6"/>
  <c r="K24194" i="6"/>
  <c r="K24193" i="6"/>
  <c r="K24192" i="6"/>
  <c r="K24191" i="6"/>
  <c r="K24190" i="6"/>
  <c r="K24189" i="6"/>
  <c r="K24188" i="6"/>
  <c r="K24187" i="6"/>
  <c r="K24186" i="6"/>
  <c r="K24185" i="6"/>
  <c r="K24184" i="6"/>
  <c r="K24183" i="6"/>
  <c r="K24182" i="6"/>
  <c r="K24181" i="6"/>
  <c r="K24180" i="6"/>
  <c r="K24179" i="6"/>
  <c r="K24178" i="6"/>
  <c r="K24177" i="6"/>
  <c r="K24176" i="6"/>
  <c r="K24175" i="6"/>
  <c r="K24174" i="6"/>
  <c r="K24173" i="6"/>
  <c r="K24172" i="6"/>
  <c r="K24171" i="6"/>
  <c r="K24170" i="6"/>
  <c r="K24169" i="6"/>
  <c r="K24168" i="6"/>
  <c r="K24167" i="6"/>
  <c r="K24166" i="6"/>
  <c r="K24165" i="6"/>
  <c r="K24164" i="6"/>
  <c r="K24163" i="6"/>
  <c r="K24162" i="6"/>
  <c r="K24161" i="6"/>
  <c r="K24160" i="6"/>
  <c r="K24159" i="6"/>
  <c r="K24158" i="6"/>
  <c r="K24157" i="6"/>
  <c r="K24156" i="6"/>
  <c r="K24155" i="6"/>
  <c r="K24154" i="6"/>
  <c r="K24153" i="6"/>
  <c r="K24152" i="6"/>
  <c r="K24151" i="6"/>
  <c r="K24150" i="6"/>
  <c r="K24149" i="6"/>
  <c r="K24148" i="6"/>
  <c r="K24147" i="6"/>
  <c r="K24146" i="6"/>
  <c r="K24145" i="6"/>
  <c r="K24144" i="6"/>
  <c r="K24143" i="6"/>
  <c r="K24142" i="6"/>
  <c r="K24141" i="6"/>
  <c r="K24140" i="6"/>
  <c r="K24139" i="6"/>
  <c r="K24138" i="6"/>
  <c r="K24137" i="6"/>
  <c r="K24136" i="6"/>
  <c r="K24135" i="6"/>
  <c r="K24134" i="6"/>
  <c r="K24133" i="6"/>
  <c r="K24132" i="6"/>
  <c r="K24131" i="6"/>
  <c r="K24130" i="6"/>
  <c r="K24129" i="6"/>
  <c r="K24128" i="6"/>
  <c r="K24127" i="6"/>
  <c r="K24126" i="6"/>
  <c r="K24125" i="6"/>
  <c r="K24124" i="6"/>
  <c r="K24123" i="6"/>
  <c r="K24122" i="6"/>
  <c r="K24121" i="6"/>
  <c r="K24120" i="6"/>
  <c r="K24119" i="6"/>
  <c r="K24118" i="6"/>
  <c r="K24117" i="6"/>
  <c r="K24116" i="6"/>
  <c r="K24115" i="6"/>
  <c r="K24114" i="6"/>
  <c r="K24113" i="6"/>
  <c r="K24112" i="6"/>
  <c r="K24111" i="6"/>
  <c r="K24110" i="6"/>
  <c r="K24109" i="6"/>
  <c r="K24108" i="6"/>
  <c r="K24107" i="6"/>
  <c r="K24106" i="6"/>
  <c r="K24105" i="6"/>
  <c r="K24104" i="6"/>
  <c r="K24103" i="6"/>
  <c r="K24102" i="6"/>
  <c r="K24101" i="6"/>
  <c r="K24100" i="6"/>
  <c r="K24099" i="6"/>
  <c r="K24098" i="6"/>
  <c r="K24097" i="6"/>
  <c r="K24096" i="6"/>
  <c r="K24095" i="6"/>
  <c r="K24094" i="6"/>
  <c r="K24093" i="6"/>
  <c r="K24092" i="6"/>
  <c r="K24091" i="6"/>
  <c r="K24090" i="6"/>
  <c r="K24089" i="6"/>
  <c r="K24088" i="6"/>
  <c r="K24087" i="6"/>
  <c r="K24086" i="6"/>
  <c r="K24085" i="6"/>
  <c r="K24084" i="6"/>
  <c r="K24083" i="6"/>
  <c r="K24082" i="6"/>
  <c r="K24081" i="6"/>
  <c r="K24080" i="6"/>
  <c r="K24079" i="6"/>
  <c r="K24078" i="6"/>
  <c r="K24077" i="6"/>
  <c r="K24076" i="6"/>
  <c r="K24075" i="6"/>
  <c r="K24074" i="6"/>
  <c r="K24073" i="6"/>
  <c r="K24072" i="6"/>
  <c r="K24071" i="6"/>
  <c r="K24070" i="6"/>
  <c r="K24069" i="6"/>
  <c r="K24068" i="6"/>
  <c r="K24067" i="6"/>
  <c r="K24066" i="6"/>
  <c r="K24065" i="6"/>
  <c r="K24064" i="6"/>
  <c r="K24063" i="6"/>
  <c r="K24062" i="6"/>
  <c r="K24061" i="6"/>
  <c r="K24060" i="6"/>
  <c r="K24059" i="6"/>
  <c r="K24058" i="6"/>
  <c r="K24057" i="6"/>
  <c r="K24056" i="6"/>
  <c r="K24055" i="6"/>
  <c r="K24054" i="6"/>
  <c r="K24053" i="6"/>
  <c r="K24052" i="6"/>
  <c r="K24051" i="6"/>
  <c r="K24050" i="6"/>
  <c r="K24049" i="6"/>
  <c r="K24048" i="6"/>
  <c r="K24047" i="6"/>
  <c r="K24046" i="6"/>
  <c r="K24045" i="6"/>
  <c r="K24044" i="6"/>
  <c r="K24043" i="6"/>
  <c r="K24042" i="6"/>
  <c r="K24041" i="6"/>
  <c r="K24040" i="6"/>
  <c r="K24039" i="6"/>
  <c r="K24038" i="6"/>
  <c r="K24037" i="6"/>
  <c r="K24036" i="6"/>
  <c r="K24035" i="6"/>
  <c r="K24034" i="6"/>
  <c r="K24033" i="6"/>
  <c r="K24032" i="6"/>
  <c r="K24031" i="6"/>
  <c r="K24030" i="6"/>
  <c r="K24029" i="6"/>
  <c r="K24028" i="6"/>
  <c r="K24027" i="6"/>
  <c r="K24026" i="6"/>
  <c r="K24025" i="6"/>
  <c r="K24024" i="6"/>
  <c r="K24023" i="6"/>
  <c r="K24022" i="6"/>
  <c r="K24021" i="6"/>
  <c r="K24020" i="6"/>
  <c r="K24019" i="6"/>
  <c r="K24018" i="6"/>
  <c r="K24017" i="6"/>
  <c r="K24016" i="6"/>
  <c r="K24015" i="6"/>
  <c r="K24014" i="6"/>
  <c r="K24013" i="6"/>
  <c r="K24012" i="6"/>
  <c r="K24011" i="6"/>
  <c r="K24010" i="6"/>
  <c r="K24009" i="6"/>
  <c r="K24008" i="6"/>
  <c r="K24007" i="6"/>
  <c r="K24006" i="6"/>
  <c r="K24005" i="6"/>
  <c r="K24004" i="6"/>
  <c r="K24003" i="6"/>
  <c r="K24002" i="6"/>
  <c r="K24001" i="6"/>
  <c r="K24000" i="6"/>
  <c r="K23999" i="6"/>
  <c r="K23998" i="6"/>
  <c r="K23997" i="6"/>
  <c r="K23996" i="6"/>
  <c r="K23995" i="6"/>
  <c r="K23994" i="6"/>
  <c r="K23993" i="6"/>
  <c r="K23992" i="6"/>
  <c r="K23991" i="6"/>
  <c r="K23990" i="6"/>
  <c r="K23989" i="6"/>
  <c r="K23988" i="6"/>
  <c r="K23987" i="6"/>
  <c r="K23986" i="6"/>
  <c r="K23985" i="6"/>
  <c r="K23984" i="6"/>
  <c r="K23983" i="6"/>
  <c r="K23982" i="6"/>
  <c r="K23981" i="6"/>
  <c r="K23980" i="6"/>
  <c r="K23979" i="6"/>
  <c r="K23978" i="6"/>
  <c r="K23977" i="6"/>
  <c r="K23976" i="6"/>
  <c r="K23975" i="6"/>
  <c r="K23974" i="6"/>
  <c r="K23973" i="6"/>
  <c r="K23972" i="6"/>
  <c r="K23971" i="6"/>
  <c r="K23970" i="6"/>
  <c r="K23969" i="6"/>
  <c r="K23968" i="6"/>
  <c r="K23967" i="6"/>
  <c r="K23966" i="6"/>
  <c r="K23965" i="6"/>
  <c r="K23964" i="6"/>
  <c r="K23963" i="6"/>
  <c r="K23962" i="6"/>
  <c r="K23961" i="6"/>
  <c r="K23960" i="6"/>
  <c r="K23959" i="6"/>
  <c r="K23958" i="6"/>
  <c r="K23957" i="6"/>
  <c r="K23956" i="6"/>
  <c r="K23955" i="6"/>
  <c r="K23954" i="6"/>
  <c r="K23953" i="6"/>
  <c r="K23952" i="6"/>
  <c r="K23951" i="6"/>
  <c r="K23950" i="6"/>
  <c r="K23949" i="6"/>
  <c r="K23948" i="6"/>
  <c r="K23947" i="6"/>
  <c r="K23946" i="6"/>
  <c r="K23945" i="6"/>
  <c r="K23944" i="6"/>
  <c r="K23943" i="6"/>
  <c r="K23942" i="6"/>
  <c r="K23941" i="6"/>
  <c r="K23940" i="6"/>
  <c r="K23939" i="6"/>
  <c r="K23938" i="6"/>
  <c r="K23937" i="6"/>
  <c r="K23936" i="6"/>
  <c r="K23935" i="6"/>
  <c r="K23934" i="6"/>
  <c r="K23933" i="6"/>
  <c r="K23932" i="6"/>
  <c r="K23931" i="6"/>
  <c r="K23930" i="6"/>
  <c r="K23929" i="6"/>
  <c r="K23928" i="6"/>
  <c r="K23927" i="6"/>
  <c r="K23926" i="6"/>
  <c r="K23925" i="6"/>
  <c r="K23924" i="6"/>
  <c r="K23923" i="6"/>
  <c r="K23922" i="6"/>
  <c r="K23921" i="6"/>
  <c r="K23920" i="6"/>
  <c r="K23919" i="6"/>
  <c r="K23918" i="6"/>
  <c r="K23917" i="6"/>
  <c r="K23916" i="6"/>
  <c r="K23915" i="6"/>
  <c r="K23914" i="6"/>
  <c r="K23913" i="6"/>
  <c r="K23912" i="6"/>
  <c r="K23911" i="6"/>
  <c r="K23910" i="6"/>
  <c r="K23909" i="6"/>
  <c r="K23908" i="6"/>
  <c r="K23907" i="6"/>
  <c r="K23906" i="6"/>
  <c r="K23905" i="6"/>
  <c r="K23904" i="6"/>
  <c r="K23903" i="6"/>
  <c r="K23902" i="6"/>
  <c r="K23901" i="6"/>
  <c r="K23900" i="6"/>
  <c r="K23899" i="6"/>
  <c r="K23898" i="6"/>
  <c r="K23897" i="6"/>
  <c r="K23896" i="6"/>
  <c r="K23895" i="6"/>
  <c r="K23894" i="6"/>
  <c r="K23893" i="6"/>
  <c r="K23892" i="6"/>
  <c r="K23891" i="6"/>
  <c r="K23890" i="6"/>
  <c r="K23889" i="6"/>
  <c r="K23888" i="6"/>
  <c r="K23887" i="6"/>
  <c r="K23886" i="6"/>
  <c r="K23885" i="6"/>
  <c r="K23884" i="6"/>
  <c r="K23883" i="6"/>
  <c r="K23882" i="6"/>
  <c r="K23881" i="6"/>
  <c r="K23880" i="6"/>
  <c r="K23879" i="6"/>
  <c r="K23878" i="6"/>
  <c r="K23877" i="6"/>
  <c r="K23876" i="6"/>
  <c r="K23875" i="6"/>
  <c r="K23874" i="6"/>
  <c r="K23873" i="6"/>
  <c r="K23872" i="6"/>
  <c r="K23871" i="6"/>
  <c r="K23870" i="6"/>
  <c r="K23869" i="6"/>
  <c r="K23868" i="6"/>
  <c r="K23867" i="6"/>
  <c r="K23866" i="6"/>
  <c r="K23865" i="6"/>
  <c r="K23864" i="6"/>
  <c r="K23863" i="6"/>
  <c r="K23862" i="6"/>
  <c r="K23861" i="6"/>
  <c r="K23860" i="6"/>
  <c r="K23859" i="6"/>
  <c r="K23858" i="6"/>
  <c r="K23857" i="6"/>
  <c r="K23856" i="6"/>
  <c r="K23855" i="6"/>
  <c r="K23854" i="6"/>
  <c r="K23853" i="6"/>
  <c r="K23852" i="6"/>
  <c r="K23851" i="6"/>
  <c r="K23850" i="6"/>
  <c r="K23849" i="6"/>
  <c r="K23848" i="6"/>
  <c r="K23847" i="6"/>
  <c r="K23846" i="6"/>
  <c r="K23845" i="6"/>
  <c r="K23844" i="6"/>
  <c r="K23843" i="6"/>
  <c r="K23842" i="6"/>
  <c r="K23841" i="6"/>
  <c r="K23840" i="6"/>
  <c r="K23839" i="6"/>
  <c r="K23838" i="6"/>
  <c r="K23837" i="6"/>
  <c r="K23836" i="6"/>
  <c r="K23835" i="6"/>
  <c r="K23834" i="6"/>
  <c r="K23833" i="6"/>
  <c r="K23832" i="6"/>
  <c r="K23831" i="6"/>
  <c r="K23830" i="6"/>
  <c r="K23829" i="6"/>
  <c r="K23828" i="6"/>
  <c r="K23827" i="6"/>
  <c r="K23826" i="6"/>
  <c r="K23825" i="6"/>
  <c r="K23824" i="6"/>
  <c r="K23823" i="6"/>
  <c r="K23822" i="6"/>
  <c r="K23821" i="6"/>
  <c r="K23820" i="6"/>
  <c r="K23819" i="6"/>
  <c r="K23818" i="6"/>
  <c r="K23817" i="6"/>
  <c r="K23816" i="6"/>
  <c r="K23815" i="6"/>
  <c r="K23814" i="6"/>
  <c r="K23813" i="6"/>
  <c r="K23812" i="6"/>
  <c r="K23811" i="6"/>
  <c r="K23810" i="6"/>
  <c r="K23809" i="6"/>
  <c r="K23808" i="6"/>
  <c r="K23807" i="6"/>
  <c r="K23806" i="6"/>
  <c r="K23805" i="6"/>
  <c r="K23804" i="6"/>
  <c r="K23803" i="6"/>
  <c r="K23802" i="6"/>
  <c r="K23801" i="6"/>
  <c r="K23800" i="6"/>
  <c r="K23799" i="6"/>
  <c r="K23798" i="6"/>
  <c r="K23797" i="6"/>
  <c r="K23796" i="6"/>
  <c r="K23795" i="6"/>
  <c r="K23794" i="6"/>
  <c r="K23793" i="6"/>
  <c r="K23792" i="6"/>
  <c r="K23791" i="6"/>
  <c r="K23790" i="6"/>
  <c r="K23789" i="6"/>
  <c r="K23788" i="6"/>
  <c r="K23787" i="6"/>
  <c r="K23786" i="6"/>
  <c r="K23785" i="6"/>
  <c r="K23784" i="6"/>
  <c r="K23783" i="6"/>
  <c r="K23782" i="6"/>
  <c r="K23781" i="6"/>
  <c r="K23780" i="6"/>
  <c r="K23779" i="6"/>
  <c r="K23778" i="6"/>
  <c r="K23777" i="6"/>
  <c r="K23776" i="6"/>
  <c r="K23775" i="6"/>
  <c r="K23774" i="6"/>
  <c r="K23773" i="6"/>
  <c r="K23772" i="6"/>
  <c r="K23771" i="6"/>
  <c r="K23770" i="6"/>
  <c r="K23769" i="6"/>
  <c r="K23768" i="6"/>
  <c r="K23767" i="6"/>
  <c r="K23766" i="6"/>
  <c r="K23765" i="6"/>
  <c r="K23764" i="6"/>
  <c r="K23763" i="6"/>
  <c r="K23762" i="6"/>
  <c r="K23761" i="6"/>
  <c r="K23760" i="6"/>
  <c r="K23759" i="6"/>
  <c r="K23758" i="6"/>
  <c r="K23757" i="6"/>
  <c r="K23756" i="6"/>
  <c r="K23755" i="6"/>
  <c r="K23754" i="6"/>
  <c r="K23753" i="6"/>
  <c r="K23752" i="6"/>
  <c r="K23751" i="6"/>
  <c r="K23750" i="6"/>
  <c r="K23749" i="6"/>
  <c r="K23748" i="6"/>
  <c r="K23747" i="6"/>
  <c r="K23746" i="6"/>
  <c r="K23745" i="6"/>
  <c r="K23744" i="6"/>
  <c r="K23743" i="6"/>
  <c r="K23742" i="6"/>
  <c r="K23741" i="6"/>
  <c r="K23740" i="6"/>
  <c r="K23739" i="6"/>
  <c r="K23738" i="6"/>
  <c r="K23737" i="6"/>
  <c r="K23736" i="6"/>
  <c r="K23735" i="6"/>
  <c r="K23734" i="6"/>
  <c r="K23733" i="6"/>
  <c r="K23732" i="6"/>
  <c r="K23731" i="6"/>
  <c r="K23730" i="6"/>
  <c r="K23729" i="6"/>
  <c r="K23728" i="6"/>
  <c r="K23727" i="6"/>
  <c r="K23726" i="6"/>
  <c r="K23725" i="6"/>
  <c r="K23724" i="6"/>
  <c r="K23723" i="6"/>
  <c r="K23722" i="6"/>
  <c r="K23721" i="6"/>
  <c r="K23720" i="6"/>
  <c r="K23719" i="6"/>
  <c r="K23718" i="6"/>
  <c r="K23717" i="6"/>
  <c r="K23716" i="6"/>
  <c r="K23715" i="6"/>
  <c r="K23714" i="6"/>
  <c r="K23713" i="6"/>
  <c r="K23712" i="6"/>
  <c r="K23711" i="6"/>
  <c r="K23710" i="6"/>
  <c r="K23709" i="6"/>
  <c r="K23708" i="6"/>
  <c r="K23707" i="6"/>
  <c r="K23706" i="6"/>
  <c r="K23705" i="6"/>
  <c r="K23704" i="6"/>
  <c r="K23703" i="6"/>
  <c r="K23702" i="6"/>
  <c r="K23701" i="6"/>
  <c r="K23700" i="6"/>
  <c r="K23699" i="6"/>
  <c r="K23698" i="6"/>
  <c r="K23697" i="6"/>
  <c r="K23696" i="6"/>
  <c r="K23695" i="6"/>
  <c r="K23694" i="6"/>
  <c r="K23693" i="6"/>
  <c r="K23692" i="6"/>
  <c r="K23691" i="6"/>
  <c r="K23690" i="6"/>
  <c r="K23689" i="6"/>
  <c r="K23688" i="6"/>
  <c r="K23687" i="6"/>
  <c r="K23686" i="6"/>
  <c r="K23685" i="6"/>
  <c r="K23684" i="6"/>
  <c r="K23683" i="6"/>
  <c r="K23682" i="6"/>
  <c r="K23681" i="6"/>
  <c r="K23680" i="6"/>
  <c r="K23679" i="6"/>
  <c r="K23678" i="6"/>
  <c r="K23677" i="6"/>
  <c r="K23676" i="6"/>
  <c r="K23675" i="6"/>
  <c r="K23674" i="6"/>
  <c r="K23673" i="6"/>
  <c r="K23672" i="6"/>
  <c r="K23671" i="6"/>
  <c r="K23670" i="6"/>
  <c r="K23669" i="6"/>
  <c r="K23668" i="6"/>
  <c r="K23667" i="6"/>
  <c r="K23666" i="6"/>
  <c r="K23665" i="6"/>
  <c r="K23664" i="6"/>
  <c r="K23663" i="6"/>
  <c r="K23662" i="6"/>
  <c r="K23661" i="6"/>
  <c r="K23660" i="6"/>
  <c r="K23659" i="6"/>
  <c r="K23658" i="6"/>
  <c r="K23657" i="6"/>
  <c r="K23656" i="6"/>
  <c r="K23655" i="6"/>
  <c r="K23654" i="6"/>
  <c r="K23653" i="6"/>
  <c r="K23652" i="6"/>
  <c r="K23651" i="6"/>
  <c r="K23650" i="6"/>
  <c r="K23649" i="6"/>
  <c r="K23648" i="6"/>
  <c r="K23647" i="6"/>
  <c r="K23646" i="6"/>
  <c r="K23645" i="6"/>
  <c r="K23644" i="6"/>
  <c r="K23643" i="6"/>
  <c r="K23642" i="6"/>
  <c r="K23641" i="6"/>
  <c r="K23640" i="6"/>
  <c r="K23639" i="6"/>
  <c r="K23638" i="6"/>
  <c r="K23637" i="6"/>
  <c r="K23636" i="6"/>
  <c r="K23635" i="6"/>
  <c r="K23634" i="6"/>
  <c r="K23633" i="6"/>
  <c r="K23632" i="6"/>
  <c r="K23631" i="6"/>
  <c r="K23630" i="6"/>
  <c r="K23629" i="6"/>
  <c r="K23628" i="6"/>
  <c r="K23627" i="6"/>
  <c r="K23626" i="6"/>
  <c r="K23625" i="6"/>
  <c r="K23624" i="6"/>
  <c r="K23623" i="6"/>
  <c r="K23622" i="6"/>
  <c r="K23621" i="6"/>
  <c r="K23620" i="6"/>
  <c r="K23619" i="6"/>
  <c r="K23618" i="6"/>
  <c r="K23617" i="6"/>
  <c r="K23616" i="6"/>
  <c r="K23615" i="6"/>
  <c r="K23614" i="6"/>
  <c r="K23613" i="6"/>
  <c r="K23612" i="6"/>
  <c r="K23611" i="6"/>
  <c r="K23610" i="6"/>
  <c r="K23609" i="6"/>
  <c r="K23608" i="6"/>
  <c r="K23607" i="6"/>
  <c r="K23606" i="6"/>
  <c r="K23605" i="6"/>
  <c r="K23604" i="6"/>
  <c r="K23603" i="6"/>
  <c r="K23602" i="6"/>
  <c r="K23601" i="6"/>
  <c r="K23600" i="6"/>
  <c r="K23599" i="6"/>
  <c r="K23598" i="6"/>
  <c r="K23597" i="6"/>
  <c r="K23596" i="6"/>
  <c r="K23595" i="6"/>
  <c r="K23594" i="6"/>
  <c r="K23593" i="6"/>
  <c r="K23592" i="6"/>
  <c r="K23591" i="6"/>
  <c r="K23590" i="6"/>
  <c r="K23589" i="6"/>
  <c r="K23588" i="6"/>
  <c r="K23587" i="6"/>
  <c r="K23586" i="6"/>
  <c r="K23585" i="6"/>
  <c r="K23584" i="6"/>
  <c r="K23583" i="6"/>
  <c r="K23582" i="6"/>
  <c r="K23581" i="6"/>
  <c r="K23580" i="6"/>
  <c r="K23579" i="6"/>
  <c r="K23578" i="6"/>
  <c r="K23577" i="6"/>
  <c r="K23576" i="6"/>
  <c r="K23575" i="6"/>
  <c r="K23574" i="6"/>
  <c r="K23573" i="6"/>
  <c r="K23572" i="6"/>
  <c r="K23571" i="6"/>
  <c r="K23570" i="6"/>
  <c r="K23569" i="6"/>
  <c r="K23568" i="6"/>
  <c r="K23567" i="6"/>
  <c r="K23566" i="6"/>
  <c r="K23565" i="6"/>
  <c r="K23564" i="6"/>
  <c r="K23563" i="6"/>
  <c r="K23562" i="6"/>
  <c r="K23561" i="6"/>
  <c r="K23560" i="6"/>
  <c r="K23559" i="6"/>
  <c r="K23558" i="6"/>
  <c r="K23557" i="6"/>
  <c r="K23556" i="6"/>
  <c r="K23555" i="6"/>
  <c r="K23554" i="6"/>
  <c r="K23553" i="6"/>
  <c r="K23552" i="6"/>
  <c r="K23551" i="6"/>
  <c r="K23550" i="6"/>
  <c r="K23549" i="6"/>
  <c r="K23548" i="6"/>
  <c r="K23547" i="6"/>
  <c r="K23546" i="6"/>
  <c r="K23545" i="6"/>
  <c r="K23544" i="6"/>
  <c r="K23543" i="6"/>
  <c r="K23542" i="6"/>
  <c r="K23541" i="6"/>
  <c r="K23540" i="6"/>
  <c r="K23539" i="6"/>
  <c r="K23538" i="6"/>
  <c r="K23537" i="6"/>
  <c r="K23536" i="6"/>
  <c r="K23535" i="6"/>
  <c r="K23534" i="6"/>
  <c r="K23533" i="6"/>
  <c r="K23532" i="6"/>
  <c r="K23531" i="6"/>
  <c r="K23530" i="6"/>
  <c r="K23529" i="6"/>
  <c r="K23528" i="6"/>
  <c r="K23527" i="6"/>
  <c r="K23526" i="6"/>
  <c r="K23525" i="6"/>
  <c r="K23524" i="6"/>
  <c r="K23523" i="6"/>
  <c r="K23522" i="6"/>
  <c r="K23521" i="6"/>
  <c r="K23520" i="6"/>
  <c r="K23519" i="6"/>
  <c r="K23518" i="6"/>
  <c r="K23517" i="6"/>
  <c r="K23516" i="6"/>
  <c r="K23515" i="6"/>
  <c r="K23514" i="6"/>
  <c r="K23513" i="6"/>
  <c r="K23512" i="6"/>
  <c r="K23511" i="6"/>
  <c r="K23510" i="6"/>
  <c r="K23509" i="6"/>
  <c r="K23508" i="6"/>
  <c r="K23507" i="6"/>
  <c r="K23506" i="6"/>
  <c r="K23505" i="6"/>
  <c r="K23504" i="6"/>
  <c r="K23503" i="6"/>
  <c r="K23502" i="6"/>
  <c r="K23501" i="6"/>
  <c r="K23500" i="6"/>
  <c r="K23499" i="6"/>
  <c r="K23498" i="6"/>
  <c r="K23497" i="6"/>
  <c r="K23496" i="6"/>
  <c r="K23495" i="6"/>
  <c r="K23494" i="6"/>
  <c r="K23493" i="6"/>
  <c r="K23492" i="6"/>
  <c r="K23491" i="6"/>
  <c r="K23490" i="6"/>
  <c r="K23489" i="6"/>
  <c r="K23488" i="6"/>
  <c r="K23487" i="6"/>
  <c r="K23486" i="6"/>
  <c r="K23485" i="6"/>
  <c r="K23484" i="6"/>
  <c r="K23483" i="6"/>
  <c r="K23482" i="6"/>
  <c r="K23481" i="6"/>
  <c r="K23480" i="6"/>
  <c r="K23479" i="6"/>
  <c r="K23478" i="6"/>
  <c r="K23477" i="6"/>
  <c r="K23476" i="6"/>
  <c r="K23475" i="6"/>
  <c r="K23474" i="6"/>
  <c r="K23473" i="6"/>
  <c r="K23472" i="6"/>
  <c r="K23471" i="6"/>
  <c r="K23470" i="6"/>
  <c r="K23469" i="6"/>
  <c r="K23468" i="6"/>
  <c r="K23467" i="6"/>
  <c r="K23466" i="6"/>
  <c r="K23465" i="6"/>
  <c r="K23464" i="6"/>
  <c r="K23463" i="6"/>
  <c r="K23462" i="6"/>
  <c r="K23461" i="6"/>
  <c r="K23460" i="6"/>
  <c r="K23459" i="6"/>
  <c r="K23458" i="6"/>
  <c r="K23457" i="6"/>
  <c r="K23456" i="6"/>
  <c r="K23455" i="6"/>
  <c r="K23454" i="6"/>
  <c r="K23453" i="6"/>
  <c r="K23452" i="6"/>
  <c r="K23451" i="6"/>
  <c r="K23450" i="6"/>
  <c r="K23449" i="6"/>
  <c r="K23448" i="6"/>
  <c r="K23447" i="6"/>
  <c r="K23446" i="6"/>
  <c r="K23445" i="6"/>
  <c r="K23444" i="6"/>
  <c r="K23443" i="6"/>
  <c r="K23442" i="6"/>
  <c r="K23441" i="6"/>
  <c r="K23440" i="6"/>
  <c r="K23439" i="6"/>
  <c r="K23438" i="6"/>
  <c r="K23437" i="6"/>
  <c r="K23436" i="6"/>
  <c r="K23435" i="6"/>
  <c r="K23434" i="6"/>
  <c r="K23433" i="6"/>
  <c r="K23432" i="6"/>
  <c r="K23431" i="6"/>
  <c r="K23430" i="6"/>
  <c r="K23429" i="6"/>
  <c r="K23428" i="6"/>
  <c r="K23427" i="6"/>
  <c r="K23426" i="6"/>
  <c r="K23425" i="6"/>
  <c r="K23424" i="6"/>
  <c r="K23423" i="6"/>
  <c r="K23422" i="6"/>
  <c r="K23421" i="6"/>
  <c r="K23420" i="6"/>
  <c r="K23419" i="6"/>
  <c r="K23418" i="6"/>
  <c r="K23417" i="6"/>
  <c r="K23416" i="6"/>
  <c r="K23415" i="6"/>
  <c r="K23414" i="6"/>
  <c r="K23413" i="6"/>
  <c r="K23412" i="6"/>
  <c r="K23411" i="6"/>
  <c r="K23410" i="6"/>
  <c r="K23409" i="6"/>
  <c r="K23408" i="6"/>
  <c r="K23407" i="6"/>
  <c r="K23406" i="6"/>
  <c r="K23405" i="6"/>
  <c r="K23404" i="6"/>
  <c r="K23403" i="6"/>
  <c r="K23402" i="6"/>
  <c r="K23401" i="6"/>
  <c r="K23400" i="6"/>
  <c r="K23399" i="6"/>
  <c r="K23398" i="6"/>
  <c r="K23397" i="6"/>
  <c r="K23396" i="6"/>
  <c r="K23395" i="6"/>
  <c r="K23394" i="6"/>
  <c r="K23393" i="6"/>
  <c r="K23392" i="6"/>
  <c r="K23391" i="6"/>
  <c r="K23390" i="6"/>
  <c r="K23389" i="6"/>
  <c r="K23388" i="6"/>
  <c r="K23387" i="6"/>
  <c r="K23386" i="6"/>
  <c r="K23385" i="6"/>
  <c r="K23384" i="6"/>
  <c r="K23383" i="6"/>
  <c r="K23382" i="6"/>
  <c r="K23381" i="6"/>
  <c r="K23380" i="6"/>
  <c r="K23379" i="6"/>
  <c r="K23378" i="6"/>
  <c r="K23377" i="6"/>
  <c r="K23376" i="6"/>
  <c r="K23375" i="6"/>
  <c r="K23374" i="6"/>
  <c r="K23373" i="6"/>
  <c r="K23372" i="6"/>
  <c r="K23371" i="6"/>
  <c r="K23370" i="6"/>
  <c r="K23369" i="6"/>
  <c r="K23368" i="6"/>
  <c r="K23367" i="6"/>
  <c r="K23366" i="6"/>
  <c r="K23365" i="6"/>
  <c r="K23364" i="6"/>
  <c r="K23363" i="6"/>
  <c r="K23362" i="6"/>
  <c r="K23361" i="6"/>
  <c r="K23360" i="6"/>
  <c r="K23359" i="6"/>
  <c r="K23358" i="6"/>
  <c r="K23357" i="6"/>
  <c r="K23356" i="6"/>
  <c r="K23355" i="6"/>
  <c r="K23354" i="6"/>
  <c r="K23353" i="6"/>
  <c r="K23352" i="6"/>
  <c r="K23351" i="6"/>
  <c r="K23350" i="6"/>
  <c r="K23349" i="6"/>
  <c r="K23348" i="6"/>
  <c r="K23347" i="6"/>
  <c r="K23346" i="6"/>
  <c r="K23345" i="6"/>
  <c r="K23344" i="6"/>
  <c r="K23343" i="6"/>
  <c r="K23342" i="6"/>
  <c r="K23341" i="6"/>
  <c r="K23340" i="6"/>
  <c r="K23339" i="6"/>
  <c r="K23338" i="6"/>
  <c r="K23337" i="6"/>
  <c r="K23336" i="6"/>
  <c r="K23335" i="6"/>
  <c r="K23334" i="6"/>
  <c r="K23333" i="6"/>
  <c r="K23332" i="6"/>
  <c r="K23331" i="6"/>
  <c r="K23330" i="6"/>
  <c r="K23329" i="6"/>
  <c r="K23328" i="6"/>
  <c r="K23327" i="6"/>
  <c r="K23326" i="6"/>
  <c r="K23325" i="6"/>
  <c r="K23324" i="6"/>
  <c r="K23323" i="6"/>
  <c r="K23322" i="6"/>
  <c r="K23321" i="6"/>
  <c r="K23320" i="6"/>
  <c r="K23319" i="6"/>
  <c r="K23318" i="6"/>
  <c r="K23317" i="6"/>
  <c r="K23316" i="6"/>
  <c r="K23315" i="6"/>
  <c r="K23314" i="6"/>
  <c r="K23313" i="6"/>
  <c r="K23312" i="6"/>
  <c r="K23311" i="6"/>
  <c r="K23310" i="6"/>
  <c r="K23309" i="6"/>
  <c r="K23308" i="6"/>
  <c r="K23307" i="6"/>
  <c r="K23306" i="6"/>
  <c r="K23305" i="6"/>
  <c r="K23304" i="6"/>
  <c r="K23303" i="6"/>
  <c r="K23302" i="6"/>
  <c r="K23301" i="6"/>
  <c r="K23300" i="6"/>
  <c r="K23299" i="6"/>
  <c r="K23298" i="6"/>
  <c r="K23297" i="6"/>
  <c r="K23296" i="6"/>
  <c r="K23295" i="6"/>
  <c r="K23294" i="6"/>
  <c r="K23293" i="6"/>
  <c r="K23292" i="6"/>
  <c r="K23291" i="6"/>
  <c r="K23290" i="6"/>
  <c r="K23289" i="6"/>
  <c r="K23288" i="6"/>
  <c r="K23287" i="6"/>
  <c r="K23286" i="6"/>
  <c r="K23285" i="6"/>
  <c r="K23284" i="6"/>
  <c r="K23283" i="6"/>
  <c r="K23282" i="6"/>
  <c r="K23281" i="6"/>
  <c r="K23280" i="6"/>
  <c r="K23279" i="6"/>
  <c r="K23278" i="6"/>
  <c r="K23277" i="6"/>
  <c r="K23276" i="6"/>
  <c r="K23275" i="6"/>
  <c r="K23274" i="6"/>
  <c r="K23273" i="6"/>
  <c r="K23272" i="6"/>
  <c r="K23271" i="6"/>
  <c r="K23270" i="6"/>
  <c r="K23269" i="6"/>
  <c r="K23268" i="6"/>
  <c r="K23267" i="6"/>
  <c r="K23266" i="6"/>
  <c r="K23265" i="6"/>
  <c r="K23264" i="6"/>
  <c r="K23263" i="6"/>
  <c r="K23262" i="6"/>
  <c r="K23261" i="6"/>
  <c r="K23260" i="6"/>
  <c r="K23259" i="6"/>
  <c r="K23258" i="6"/>
  <c r="K23257" i="6"/>
  <c r="K23256" i="6"/>
  <c r="K23255" i="6"/>
  <c r="K23254" i="6"/>
  <c r="K23253" i="6"/>
  <c r="K23252" i="6"/>
  <c r="K23251" i="6"/>
  <c r="K23250" i="6"/>
  <c r="K23249" i="6"/>
  <c r="K23248" i="6"/>
  <c r="K23247" i="6"/>
  <c r="K23246" i="6"/>
  <c r="K23245" i="6"/>
  <c r="K23244" i="6"/>
  <c r="K23243" i="6"/>
  <c r="K23242" i="6"/>
  <c r="K23241" i="6"/>
  <c r="K23240" i="6"/>
  <c r="K23239" i="6"/>
  <c r="K23238" i="6"/>
  <c r="K23237" i="6"/>
  <c r="K23236" i="6"/>
  <c r="K23235" i="6"/>
  <c r="K23234" i="6"/>
  <c r="K23233" i="6"/>
  <c r="K23232" i="6"/>
  <c r="K23231" i="6"/>
  <c r="K23230" i="6"/>
  <c r="K23229" i="6"/>
  <c r="K23228" i="6"/>
  <c r="K23227" i="6"/>
  <c r="K23226" i="6"/>
  <c r="K23225" i="6"/>
  <c r="K23224" i="6"/>
  <c r="K23223" i="6"/>
  <c r="K23222" i="6"/>
  <c r="K23221" i="6"/>
  <c r="K23220" i="6"/>
  <c r="K23219" i="6"/>
  <c r="K23218" i="6"/>
  <c r="K23217" i="6"/>
  <c r="K23216" i="6"/>
  <c r="K23215" i="6"/>
  <c r="K23214" i="6"/>
  <c r="K23213" i="6"/>
  <c r="K23212" i="6"/>
  <c r="K23211" i="6"/>
  <c r="K23210" i="6"/>
  <c r="K23209" i="6"/>
  <c r="K23208" i="6"/>
  <c r="K23207" i="6"/>
  <c r="K23206" i="6"/>
  <c r="K23205" i="6"/>
  <c r="K23204" i="6"/>
  <c r="K23203" i="6"/>
  <c r="K23202" i="6"/>
  <c r="K23201" i="6"/>
  <c r="K23200" i="6"/>
  <c r="K23199" i="6"/>
  <c r="K23198" i="6"/>
  <c r="K23197" i="6"/>
  <c r="K23196" i="6"/>
  <c r="K23195" i="6"/>
  <c r="K23194" i="6"/>
  <c r="K23193" i="6"/>
  <c r="K23192" i="6"/>
  <c r="K23191" i="6"/>
  <c r="K23190" i="6"/>
  <c r="K23189" i="6"/>
  <c r="K23188" i="6"/>
  <c r="K23187" i="6"/>
  <c r="K23186" i="6"/>
  <c r="K23185" i="6"/>
  <c r="K23184" i="6"/>
  <c r="K23183" i="6"/>
  <c r="K23182" i="6"/>
  <c r="K23181" i="6"/>
  <c r="K23180" i="6"/>
  <c r="K23179" i="6"/>
  <c r="K23178" i="6"/>
  <c r="K23177" i="6"/>
  <c r="K23176" i="6"/>
  <c r="K23175" i="6"/>
  <c r="K23174" i="6"/>
  <c r="K23173" i="6"/>
  <c r="K23172" i="6"/>
  <c r="K23171" i="6"/>
  <c r="K23170" i="6"/>
  <c r="K23169" i="6"/>
  <c r="K23168" i="6"/>
  <c r="K23167" i="6"/>
  <c r="K23166" i="6"/>
  <c r="K23165" i="6"/>
  <c r="K23164" i="6"/>
  <c r="K23163" i="6"/>
  <c r="K23162" i="6"/>
  <c r="K23161" i="6"/>
  <c r="K23160" i="6"/>
  <c r="K23159" i="6"/>
  <c r="K23158" i="6"/>
  <c r="K23157" i="6"/>
  <c r="K23156" i="6"/>
  <c r="K23155" i="6"/>
  <c r="K23154" i="6"/>
  <c r="K23153" i="6"/>
  <c r="K23152" i="6"/>
  <c r="K23151" i="6"/>
  <c r="K23150" i="6"/>
  <c r="K23149" i="6"/>
  <c r="K23148" i="6"/>
  <c r="K23147" i="6"/>
  <c r="K23146" i="6"/>
  <c r="K23145" i="6"/>
  <c r="K23144" i="6"/>
  <c r="K23143" i="6"/>
  <c r="K23142" i="6"/>
  <c r="K23141" i="6"/>
  <c r="K23140" i="6"/>
  <c r="K23139" i="6"/>
  <c r="K23138" i="6"/>
  <c r="K23137" i="6"/>
  <c r="K23136" i="6"/>
  <c r="K23135" i="6"/>
  <c r="K23134" i="6"/>
  <c r="K23133" i="6"/>
  <c r="K23132" i="6"/>
  <c r="K23131" i="6"/>
  <c r="K23130" i="6"/>
  <c r="K23129" i="6"/>
  <c r="K23128" i="6"/>
  <c r="K23127" i="6"/>
  <c r="K23126" i="6"/>
  <c r="K23125" i="6"/>
  <c r="K23124" i="6"/>
  <c r="K23123" i="6"/>
  <c r="K23122" i="6"/>
  <c r="K23121" i="6"/>
  <c r="K23120" i="6"/>
  <c r="K23119" i="6"/>
  <c r="K23118" i="6"/>
  <c r="K23117" i="6"/>
  <c r="K23116" i="6"/>
  <c r="K23115" i="6"/>
  <c r="K23114" i="6"/>
  <c r="K23113" i="6"/>
  <c r="K23112" i="6"/>
  <c r="K23111" i="6"/>
  <c r="K23110" i="6"/>
  <c r="K23109" i="6"/>
  <c r="K23108" i="6"/>
  <c r="K23107" i="6"/>
  <c r="K23106" i="6"/>
  <c r="K23105" i="6"/>
  <c r="K23104" i="6"/>
  <c r="K23103" i="6"/>
  <c r="K23102" i="6"/>
  <c r="K23101" i="6"/>
  <c r="K23100" i="6"/>
  <c r="K23099" i="6"/>
  <c r="K23098" i="6"/>
  <c r="K23097" i="6"/>
  <c r="K23096" i="6"/>
  <c r="K23095" i="6"/>
  <c r="K23094" i="6"/>
  <c r="K23093" i="6"/>
  <c r="K23092" i="6"/>
  <c r="K23091" i="6"/>
  <c r="K23090" i="6"/>
  <c r="K23089" i="6"/>
  <c r="K23088" i="6"/>
  <c r="K23087" i="6"/>
  <c r="K23086" i="6"/>
  <c r="K23085" i="6"/>
  <c r="K23084" i="6"/>
  <c r="K23083" i="6"/>
  <c r="K23082" i="6"/>
  <c r="K23081" i="6"/>
  <c r="K23080" i="6"/>
  <c r="K23079" i="6"/>
  <c r="K23078" i="6"/>
  <c r="K23077" i="6"/>
  <c r="K23076" i="6"/>
  <c r="K23075" i="6"/>
  <c r="K23074" i="6"/>
  <c r="K23073" i="6"/>
  <c r="K23072" i="6"/>
  <c r="K23071" i="6"/>
  <c r="K23070" i="6"/>
  <c r="K23069" i="6"/>
  <c r="K23068" i="6"/>
  <c r="K23067" i="6"/>
  <c r="K23066" i="6"/>
  <c r="K23065" i="6"/>
  <c r="K23064" i="6"/>
  <c r="K23063" i="6"/>
  <c r="K23062" i="6"/>
  <c r="K23061" i="6"/>
  <c r="K23060" i="6"/>
  <c r="K23059" i="6"/>
  <c r="K23058" i="6"/>
  <c r="K23057" i="6"/>
  <c r="K23056" i="6"/>
  <c r="K23055" i="6"/>
  <c r="K23054" i="6"/>
  <c r="K23053" i="6"/>
  <c r="K23052" i="6"/>
  <c r="K23051" i="6"/>
  <c r="K23050" i="6"/>
  <c r="K23049" i="6"/>
  <c r="K23048" i="6"/>
  <c r="K23047" i="6"/>
  <c r="K23046" i="6"/>
  <c r="K23045" i="6"/>
  <c r="K23044" i="6"/>
  <c r="K23043" i="6"/>
  <c r="K23042" i="6"/>
  <c r="K23041" i="6"/>
  <c r="K23040" i="6"/>
  <c r="K23039" i="6"/>
  <c r="K23038" i="6"/>
  <c r="K23037" i="6"/>
  <c r="K23036" i="6"/>
  <c r="K23035" i="6"/>
  <c r="K23034" i="6"/>
  <c r="K23033" i="6"/>
  <c r="K23032" i="6"/>
  <c r="K23031" i="6"/>
  <c r="K23030" i="6"/>
  <c r="K23029" i="6"/>
  <c r="K23028" i="6"/>
  <c r="K23027" i="6"/>
  <c r="K23026" i="6"/>
  <c r="K23025" i="6"/>
  <c r="K23024" i="6"/>
  <c r="K23023" i="6"/>
  <c r="K23022" i="6"/>
  <c r="K23021" i="6"/>
  <c r="K23020" i="6"/>
  <c r="K23019" i="6"/>
  <c r="K23018" i="6"/>
  <c r="K23017" i="6"/>
  <c r="K23016" i="6"/>
  <c r="K23015" i="6"/>
  <c r="K23014" i="6"/>
  <c r="K23013" i="6"/>
  <c r="K23012" i="6"/>
  <c r="K23011" i="6"/>
  <c r="K23010" i="6"/>
  <c r="K23009" i="6"/>
  <c r="K23008" i="6"/>
  <c r="K23007" i="6"/>
  <c r="K23006" i="6"/>
  <c r="K23005" i="6"/>
  <c r="K23004" i="6"/>
  <c r="K23003" i="6"/>
  <c r="K23002" i="6"/>
  <c r="K23001" i="6"/>
  <c r="K23000" i="6"/>
  <c r="K22999" i="6"/>
  <c r="K22998" i="6"/>
  <c r="K22997" i="6"/>
  <c r="K22996" i="6"/>
  <c r="K22995" i="6"/>
  <c r="K22994" i="6"/>
  <c r="K22993" i="6"/>
  <c r="K22992" i="6"/>
  <c r="K22991" i="6"/>
  <c r="K22990" i="6"/>
  <c r="K22989" i="6"/>
  <c r="K22988" i="6"/>
  <c r="K22987" i="6"/>
  <c r="K22986" i="6"/>
  <c r="K22985" i="6"/>
  <c r="K22984" i="6"/>
  <c r="K22983" i="6"/>
  <c r="K22982" i="6"/>
  <c r="K22981" i="6"/>
  <c r="K22980" i="6"/>
  <c r="K22979" i="6"/>
  <c r="K22978" i="6"/>
  <c r="K22977" i="6"/>
  <c r="K22976" i="6"/>
  <c r="K22975" i="6"/>
  <c r="K22974" i="6"/>
  <c r="K22973" i="6"/>
  <c r="K22972" i="6"/>
  <c r="K22971" i="6"/>
  <c r="K22970" i="6"/>
  <c r="K22969" i="6"/>
  <c r="K22968" i="6"/>
  <c r="K22967" i="6"/>
  <c r="K22966" i="6"/>
  <c r="K22965" i="6"/>
  <c r="K22964" i="6"/>
  <c r="K22963" i="6"/>
  <c r="K22962" i="6"/>
  <c r="K22961" i="6"/>
  <c r="K22960" i="6"/>
  <c r="K22959" i="6"/>
  <c r="K22958" i="6"/>
  <c r="K22957" i="6"/>
  <c r="K22956" i="6"/>
  <c r="K22955" i="6"/>
  <c r="K22954" i="6"/>
  <c r="K22953" i="6"/>
  <c r="K22952" i="6"/>
  <c r="K22951" i="6"/>
  <c r="K22950" i="6"/>
  <c r="K22949" i="6"/>
  <c r="K22948" i="6"/>
  <c r="K22947" i="6"/>
  <c r="K22946" i="6"/>
  <c r="K22945" i="6"/>
  <c r="K22944" i="6"/>
  <c r="K22943" i="6"/>
  <c r="K22942" i="6"/>
  <c r="K22941" i="6"/>
  <c r="K22940" i="6"/>
  <c r="K22939" i="6"/>
  <c r="K22938" i="6"/>
  <c r="K22937" i="6"/>
  <c r="K22936" i="6"/>
  <c r="K22935" i="6"/>
  <c r="K22934" i="6"/>
  <c r="K22933" i="6"/>
  <c r="K22932" i="6"/>
  <c r="K22931" i="6"/>
  <c r="K22930" i="6"/>
  <c r="K22929" i="6"/>
  <c r="K22928" i="6"/>
  <c r="K22927" i="6"/>
  <c r="K22926" i="6"/>
  <c r="K22925" i="6"/>
  <c r="K22924" i="6"/>
  <c r="K22923" i="6"/>
  <c r="K22922" i="6"/>
  <c r="K22921" i="6"/>
  <c r="K22920" i="6"/>
  <c r="K22919" i="6"/>
  <c r="K22918" i="6"/>
  <c r="K22917" i="6"/>
  <c r="K22916" i="6"/>
  <c r="K22915" i="6"/>
  <c r="K22914" i="6"/>
  <c r="K22913" i="6"/>
  <c r="K22912" i="6"/>
  <c r="K22911" i="6"/>
  <c r="K22910" i="6"/>
  <c r="K22909" i="6"/>
  <c r="K22908" i="6"/>
  <c r="K22907" i="6"/>
  <c r="K22906" i="6"/>
  <c r="K22905" i="6"/>
  <c r="K22904" i="6"/>
  <c r="K22903" i="6"/>
  <c r="K22902" i="6"/>
  <c r="K22901" i="6"/>
  <c r="K22900" i="6"/>
  <c r="K22899" i="6"/>
  <c r="K22898" i="6"/>
  <c r="K22897" i="6"/>
  <c r="K22896" i="6"/>
  <c r="K22895" i="6"/>
  <c r="K22894" i="6"/>
  <c r="K22893" i="6"/>
  <c r="K22892" i="6"/>
  <c r="K22891" i="6"/>
  <c r="K22890" i="6"/>
  <c r="K22889" i="6"/>
  <c r="K22888" i="6"/>
  <c r="K22887" i="6"/>
  <c r="K22886" i="6"/>
  <c r="K22885" i="6"/>
  <c r="K22884" i="6"/>
  <c r="K22883" i="6"/>
  <c r="K22882" i="6"/>
  <c r="K22881" i="6"/>
  <c r="K22880" i="6"/>
  <c r="K22879" i="6"/>
  <c r="K22878" i="6"/>
  <c r="K22877" i="6"/>
  <c r="K22876" i="6"/>
  <c r="K22875" i="6"/>
  <c r="K22874" i="6"/>
  <c r="K22873" i="6"/>
  <c r="K22872" i="6"/>
  <c r="K22871" i="6"/>
  <c r="K22870" i="6"/>
  <c r="K22869" i="6"/>
  <c r="K22868" i="6"/>
  <c r="K22867" i="6"/>
  <c r="K22866" i="6"/>
  <c r="K22865" i="6"/>
  <c r="K22864" i="6"/>
  <c r="K22863" i="6"/>
  <c r="K22862" i="6"/>
  <c r="K22861" i="6"/>
  <c r="K22860" i="6"/>
  <c r="K22859" i="6"/>
  <c r="K22858" i="6"/>
  <c r="K22857" i="6"/>
  <c r="K22856" i="6"/>
  <c r="K22855" i="6"/>
  <c r="K22854" i="6"/>
  <c r="K22853" i="6"/>
  <c r="K22852" i="6"/>
  <c r="K22851" i="6"/>
  <c r="K22850" i="6"/>
  <c r="K22849" i="6"/>
  <c r="K22848" i="6"/>
  <c r="K22847" i="6"/>
  <c r="K22846" i="6"/>
  <c r="K22845" i="6"/>
  <c r="K22844" i="6"/>
  <c r="K22843" i="6"/>
  <c r="K22842" i="6"/>
  <c r="K22841" i="6"/>
  <c r="K22840" i="6"/>
  <c r="K22839" i="6"/>
  <c r="K22838" i="6"/>
  <c r="K22837" i="6"/>
  <c r="K22836" i="6"/>
  <c r="K22835" i="6"/>
  <c r="K22834" i="6"/>
  <c r="K22833" i="6"/>
  <c r="K22832" i="6"/>
  <c r="K22831" i="6"/>
  <c r="K22830" i="6"/>
  <c r="K22829" i="6"/>
  <c r="K22828" i="6"/>
  <c r="K22827" i="6"/>
  <c r="K22826" i="6"/>
  <c r="K22825" i="6"/>
  <c r="K22824" i="6"/>
  <c r="K22823" i="6"/>
  <c r="K22822" i="6"/>
  <c r="K22821" i="6"/>
  <c r="K22820" i="6"/>
  <c r="K22819" i="6"/>
  <c r="K22818" i="6"/>
  <c r="K22817" i="6"/>
  <c r="K22816" i="6"/>
  <c r="K22815" i="6"/>
  <c r="K22814" i="6"/>
  <c r="K22813" i="6"/>
  <c r="K22812" i="6"/>
  <c r="K22811" i="6"/>
  <c r="K22810" i="6"/>
  <c r="K22809" i="6"/>
  <c r="K22808" i="6"/>
  <c r="K22807" i="6"/>
  <c r="K22806" i="6"/>
  <c r="K22805" i="6"/>
  <c r="K22804" i="6"/>
  <c r="K22803" i="6"/>
  <c r="K22802" i="6"/>
  <c r="K22801" i="6"/>
  <c r="K22800" i="6"/>
  <c r="K22799" i="6"/>
  <c r="K22798" i="6"/>
  <c r="K22797" i="6"/>
  <c r="K22796" i="6"/>
  <c r="K22795" i="6"/>
  <c r="K22794" i="6"/>
  <c r="K22793" i="6"/>
  <c r="K22792" i="6"/>
  <c r="K22791" i="6"/>
  <c r="K22790" i="6"/>
  <c r="K22789" i="6"/>
  <c r="K22788" i="6"/>
  <c r="K22787" i="6"/>
  <c r="K22786" i="6"/>
  <c r="K22785" i="6"/>
  <c r="K22784" i="6"/>
  <c r="K22783" i="6"/>
  <c r="K22782" i="6"/>
  <c r="K22781" i="6"/>
  <c r="K22780" i="6"/>
  <c r="K22779" i="6"/>
  <c r="K22778" i="6"/>
  <c r="K22777" i="6"/>
  <c r="K22776" i="6"/>
  <c r="K22775" i="6"/>
  <c r="K22774" i="6"/>
  <c r="K22773" i="6"/>
  <c r="K22772" i="6"/>
  <c r="K22771" i="6"/>
  <c r="K22770" i="6"/>
  <c r="K22769" i="6"/>
  <c r="K22768" i="6"/>
  <c r="K22767" i="6"/>
  <c r="K22766" i="6"/>
  <c r="K22765" i="6"/>
  <c r="K22764" i="6"/>
  <c r="K22763" i="6"/>
  <c r="K22762" i="6"/>
  <c r="K22761" i="6"/>
  <c r="K22760" i="6"/>
  <c r="K22759" i="6"/>
  <c r="K22758" i="6"/>
  <c r="K22757" i="6"/>
  <c r="K22756" i="6"/>
  <c r="K22755" i="6"/>
  <c r="K22754" i="6"/>
  <c r="K22753" i="6"/>
  <c r="K22752" i="6"/>
  <c r="K22751" i="6"/>
  <c r="K22750" i="6"/>
  <c r="K22749" i="6"/>
  <c r="K22748" i="6"/>
  <c r="K22747" i="6"/>
  <c r="K22746" i="6"/>
  <c r="K22745" i="6"/>
  <c r="K22744" i="6"/>
  <c r="K22743" i="6"/>
  <c r="K22742" i="6"/>
  <c r="K22741" i="6"/>
  <c r="K22740" i="6"/>
  <c r="K22739" i="6"/>
  <c r="K22738" i="6"/>
  <c r="K22737" i="6"/>
  <c r="K22736" i="6"/>
  <c r="K22735" i="6"/>
  <c r="K22734" i="6"/>
  <c r="K22733" i="6"/>
  <c r="K22732" i="6"/>
  <c r="K22731" i="6"/>
  <c r="K22730" i="6"/>
  <c r="K22729" i="6"/>
  <c r="K22728" i="6"/>
  <c r="K22727" i="6"/>
  <c r="K22726" i="6"/>
  <c r="K22725" i="6"/>
  <c r="K22724" i="6"/>
  <c r="K22723" i="6"/>
  <c r="K22722" i="6"/>
  <c r="K22721" i="6"/>
  <c r="K22720" i="6"/>
  <c r="K22719" i="6"/>
  <c r="K22718" i="6"/>
  <c r="K22717" i="6"/>
  <c r="K22716" i="6"/>
  <c r="K22715" i="6"/>
  <c r="K22714" i="6"/>
  <c r="K22713" i="6"/>
  <c r="K22712" i="6"/>
  <c r="K22711" i="6"/>
  <c r="K22710" i="6"/>
  <c r="K22709" i="6"/>
  <c r="K22708" i="6"/>
  <c r="K22707" i="6"/>
  <c r="K22706" i="6"/>
  <c r="K22705" i="6"/>
  <c r="K22704" i="6"/>
  <c r="K22703" i="6"/>
  <c r="K22702" i="6"/>
  <c r="K22701" i="6"/>
  <c r="K22700" i="6"/>
  <c r="K22699" i="6"/>
  <c r="K22698" i="6"/>
  <c r="K22697" i="6"/>
  <c r="K22696" i="6"/>
  <c r="K22695" i="6"/>
  <c r="K22694" i="6"/>
  <c r="K22693" i="6"/>
  <c r="K22692" i="6"/>
  <c r="K22691" i="6"/>
  <c r="K22690" i="6"/>
  <c r="K22689" i="6"/>
  <c r="K22688" i="6"/>
  <c r="K22687" i="6"/>
  <c r="K22686" i="6"/>
  <c r="K22685" i="6"/>
  <c r="K22684" i="6"/>
  <c r="K22683" i="6"/>
  <c r="K22682" i="6"/>
  <c r="K22681" i="6"/>
  <c r="K22680" i="6"/>
  <c r="K22679" i="6"/>
  <c r="K22678" i="6"/>
  <c r="K22677" i="6"/>
  <c r="K22676" i="6"/>
  <c r="K22675" i="6"/>
  <c r="K22674" i="6"/>
  <c r="K22673" i="6"/>
  <c r="K22672" i="6"/>
  <c r="K22671" i="6"/>
  <c r="K22670" i="6"/>
  <c r="K22669" i="6"/>
  <c r="K22668" i="6"/>
  <c r="K22667" i="6"/>
  <c r="K22666" i="6"/>
  <c r="K22665" i="6"/>
  <c r="K22664" i="6"/>
  <c r="K22663" i="6"/>
  <c r="K22662" i="6"/>
  <c r="K22661" i="6"/>
  <c r="K22660" i="6"/>
  <c r="K22659" i="6"/>
  <c r="K22658" i="6"/>
  <c r="K22657" i="6"/>
  <c r="K22656" i="6"/>
  <c r="K22655" i="6"/>
  <c r="K22654" i="6"/>
  <c r="K22653" i="6"/>
  <c r="K22652" i="6"/>
  <c r="K22651" i="6"/>
  <c r="K22650" i="6"/>
  <c r="K22649" i="6"/>
  <c r="K22648" i="6"/>
  <c r="K22647" i="6"/>
  <c r="K22646" i="6"/>
  <c r="K22645" i="6"/>
  <c r="K22644" i="6"/>
  <c r="K22643" i="6"/>
  <c r="K22642" i="6"/>
  <c r="K22641" i="6"/>
  <c r="K22640" i="6"/>
  <c r="K22639" i="6"/>
  <c r="K22638" i="6"/>
  <c r="K22637" i="6"/>
  <c r="K22636" i="6"/>
  <c r="K22635" i="6"/>
  <c r="K22634" i="6"/>
  <c r="K22633" i="6"/>
  <c r="K22632" i="6"/>
  <c r="K22631" i="6"/>
  <c r="K22630" i="6"/>
  <c r="K22629" i="6"/>
  <c r="K22628" i="6"/>
  <c r="K22627" i="6"/>
  <c r="K22626" i="6"/>
  <c r="K22625" i="6"/>
  <c r="K22624" i="6"/>
  <c r="K22623" i="6"/>
  <c r="K22622" i="6"/>
  <c r="K22621" i="6"/>
  <c r="K22620" i="6"/>
  <c r="K22619" i="6"/>
  <c r="K22618" i="6"/>
  <c r="K22617" i="6"/>
  <c r="K22616" i="6"/>
  <c r="K22615" i="6"/>
  <c r="K22614" i="6"/>
  <c r="K22613" i="6"/>
  <c r="K22612" i="6"/>
  <c r="K22611" i="6"/>
  <c r="K22610" i="6"/>
  <c r="K22609" i="6"/>
  <c r="K22608" i="6"/>
  <c r="K22607" i="6"/>
  <c r="K22606" i="6"/>
  <c r="K22605" i="6"/>
  <c r="K22604" i="6"/>
  <c r="K22603" i="6"/>
  <c r="K22602" i="6"/>
  <c r="K22601" i="6"/>
  <c r="K22600" i="6"/>
  <c r="K22599" i="6"/>
  <c r="K22598" i="6"/>
  <c r="K22597" i="6"/>
  <c r="K22596" i="6"/>
  <c r="K22595" i="6"/>
  <c r="K22594" i="6"/>
  <c r="K22593" i="6"/>
  <c r="K22592" i="6"/>
  <c r="K22591" i="6"/>
  <c r="K22590" i="6"/>
  <c r="K22589" i="6"/>
  <c r="K22588" i="6"/>
  <c r="K22587" i="6"/>
  <c r="K22586" i="6"/>
  <c r="K22585" i="6"/>
  <c r="K22584" i="6"/>
  <c r="K22583" i="6"/>
  <c r="K22582" i="6"/>
  <c r="K22581" i="6"/>
  <c r="K22580" i="6"/>
  <c r="K22579" i="6"/>
  <c r="K22578" i="6"/>
  <c r="K22577" i="6"/>
  <c r="K22576" i="6"/>
  <c r="K22575" i="6"/>
  <c r="K22574" i="6"/>
  <c r="K22573" i="6"/>
  <c r="K22572" i="6"/>
  <c r="K22571" i="6"/>
  <c r="K22570" i="6"/>
  <c r="K22569" i="6"/>
  <c r="K22568" i="6"/>
  <c r="K22567" i="6"/>
  <c r="K22566" i="6"/>
  <c r="K22565" i="6"/>
  <c r="K22564" i="6"/>
  <c r="K22563" i="6"/>
  <c r="K22562" i="6"/>
  <c r="K22561" i="6"/>
  <c r="K22560" i="6"/>
  <c r="K22559" i="6"/>
  <c r="K22558" i="6"/>
  <c r="K22557" i="6"/>
  <c r="K22556" i="6"/>
  <c r="K22555" i="6"/>
  <c r="K22554" i="6"/>
  <c r="K22553" i="6"/>
  <c r="K22552" i="6"/>
  <c r="K22551" i="6"/>
  <c r="K22550" i="6"/>
  <c r="K22549" i="6"/>
  <c r="K22548" i="6"/>
  <c r="K22547" i="6"/>
  <c r="K22546" i="6"/>
  <c r="K22545" i="6"/>
  <c r="K22544" i="6"/>
  <c r="K22543" i="6"/>
  <c r="K22542" i="6"/>
  <c r="K22541" i="6"/>
  <c r="K22540" i="6"/>
  <c r="K22539" i="6"/>
  <c r="K22538" i="6"/>
  <c r="K22537" i="6"/>
  <c r="K22536" i="6"/>
  <c r="K22535" i="6"/>
  <c r="K22534" i="6"/>
  <c r="K22533" i="6"/>
  <c r="K22532" i="6"/>
  <c r="K22531" i="6"/>
  <c r="K22530" i="6"/>
  <c r="K22529" i="6"/>
  <c r="K22528" i="6"/>
  <c r="K22527" i="6"/>
  <c r="K22526" i="6"/>
  <c r="K22525" i="6"/>
  <c r="K22524" i="6"/>
  <c r="K22523" i="6"/>
  <c r="K22522" i="6"/>
  <c r="K22521" i="6"/>
  <c r="K22520" i="6"/>
  <c r="K22519" i="6"/>
  <c r="K22518" i="6"/>
  <c r="K22517" i="6"/>
  <c r="K22516" i="6"/>
  <c r="K22515" i="6"/>
  <c r="K22514" i="6"/>
  <c r="K22513" i="6"/>
  <c r="K22512" i="6"/>
  <c r="K22511" i="6"/>
  <c r="K22510" i="6"/>
  <c r="K22509" i="6"/>
  <c r="K22508" i="6"/>
  <c r="K22507" i="6"/>
  <c r="K22506" i="6"/>
  <c r="K22505" i="6"/>
  <c r="K22504" i="6"/>
  <c r="K22503" i="6"/>
  <c r="K22502" i="6"/>
  <c r="K22501" i="6"/>
  <c r="K22500" i="6"/>
  <c r="K22499" i="6"/>
  <c r="K22498" i="6"/>
  <c r="K22497" i="6"/>
  <c r="K22496" i="6"/>
  <c r="K22495" i="6"/>
  <c r="K22494" i="6"/>
  <c r="K22493" i="6"/>
  <c r="K22492" i="6"/>
  <c r="K22491" i="6"/>
  <c r="K22490" i="6"/>
  <c r="K22489" i="6"/>
  <c r="K22488" i="6"/>
  <c r="K22487" i="6"/>
  <c r="K22486" i="6"/>
  <c r="K22485" i="6"/>
  <c r="K22484" i="6"/>
  <c r="K22483" i="6"/>
  <c r="K22482" i="6"/>
  <c r="K22481" i="6"/>
  <c r="K22480" i="6"/>
  <c r="K22479" i="6"/>
  <c r="K22478" i="6"/>
  <c r="K22477" i="6"/>
  <c r="K22476" i="6"/>
  <c r="K22475" i="6"/>
  <c r="K22474" i="6"/>
  <c r="K22473" i="6"/>
  <c r="K22472" i="6"/>
  <c r="K22471" i="6"/>
  <c r="K22470" i="6"/>
  <c r="K22469" i="6"/>
  <c r="K22468" i="6"/>
  <c r="K22467" i="6"/>
  <c r="K22466" i="6"/>
  <c r="K22465" i="6"/>
  <c r="K22464" i="6"/>
  <c r="K22463" i="6"/>
  <c r="K22462" i="6"/>
  <c r="K22461" i="6"/>
  <c r="K22460" i="6"/>
  <c r="K22459" i="6"/>
  <c r="K22458" i="6"/>
  <c r="K22457" i="6"/>
  <c r="K22456" i="6"/>
  <c r="K22455" i="6"/>
  <c r="K22454" i="6"/>
  <c r="K22453" i="6"/>
  <c r="K22452" i="6"/>
  <c r="K22451" i="6"/>
  <c r="K22450" i="6"/>
  <c r="K22449" i="6"/>
  <c r="K22448" i="6"/>
  <c r="K22447" i="6"/>
  <c r="K22446" i="6"/>
  <c r="K22445" i="6"/>
  <c r="K22444" i="6"/>
  <c r="K22443" i="6"/>
  <c r="K22442" i="6"/>
  <c r="K22441" i="6"/>
  <c r="K22440" i="6"/>
  <c r="K22439" i="6"/>
  <c r="K22438" i="6"/>
  <c r="K22437" i="6"/>
  <c r="K22436" i="6"/>
  <c r="K22435" i="6"/>
  <c r="K22434" i="6"/>
  <c r="K22433" i="6"/>
  <c r="K22432" i="6"/>
  <c r="K22431" i="6"/>
  <c r="K22430" i="6"/>
  <c r="K22429" i="6"/>
  <c r="K22428" i="6"/>
  <c r="K22427" i="6"/>
  <c r="K22426" i="6"/>
  <c r="K22425" i="6"/>
  <c r="K22424" i="6"/>
  <c r="K22423" i="6"/>
  <c r="K22422" i="6"/>
  <c r="K22421" i="6"/>
  <c r="K22420" i="6"/>
  <c r="K22419" i="6"/>
  <c r="K22418" i="6"/>
  <c r="K22417" i="6"/>
  <c r="K22416" i="6"/>
  <c r="K22415" i="6"/>
  <c r="K22414" i="6"/>
  <c r="K22413" i="6"/>
  <c r="K22412" i="6"/>
  <c r="K22411" i="6"/>
  <c r="K22410" i="6"/>
  <c r="K22409" i="6"/>
  <c r="K22408" i="6"/>
  <c r="K22407" i="6"/>
  <c r="K22406" i="6"/>
  <c r="K22405" i="6"/>
  <c r="K22404" i="6"/>
  <c r="K22403" i="6"/>
  <c r="K22402" i="6"/>
  <c r="K22401" i="6"/>
  <c r="K22400" i="6"/>
  <c r="K22399" i="6"/>
  <c r="K22398" i="6"/>
  <c r="K22397" i="6"/>
  <c r="K22396" i="6"/>
  <c r="K22395" i="6"/>
  <c r="K22394" i="6"/>
  <c r="K22393" i="6"/>
  <c r="K22392" i="6"/>
  <c r="K22391" i="6"/>
  <c r="K22390" i="6"/>
  <c r="K22389" i="6"/>
  <c r="K22388" i="6"/>
  <c r="K22387" i="6"/>
  <c r="K22386" i="6"/>
  <c r="K22385" i="6"/>
  <c r="K22384" i="6"/>
  <c r="K22383" i="6"/>
  <c r="K22382" i="6"/>
  <c r="K22381" i="6"/>
  <c r="K22380" i="6"/>
  <c r="K22379" i="6"/>
  <c r="K22378" i="6"/>
  <c r="K22377" i="6"/>
  <c r="K22376" i="6"/>
  <c r="K22375" i="6"/>
  <c r="K22374" i="6"/>
  <c r="K22373" i="6"/>
  <c r="K22372" i="6"/>
  <c r="K22371" i="6"/>
  <c r="K22370" i="6"/>
  <c r="K22369" i="6"/>
  <c r="K22368" i="6"/>
  <c r="K22367" i="6"/>
  <c r="K22366" i="6"/>
  <c r="K22365" i="6"/>
  <c r="K22364" i="6"/>
  <c r="K22363" i="6"/>
  <c r="K22362" i="6"/>
  <c r="K22361" i="6"/>
  <c r="K22360" i="6"/>
  <c r="K22359" i="6"/>
  <c r="K22358" i="6"/>
  <c r="K22357" i="6"/>
  <c r="K22356" i="6"/>
  <c r="K22355" i="6"/>
  <c r="K22354" i="6"/>
  <c r="K22353" i="6"/>
  <c r="K22352" i="6"/>
  <c r="K22351" i="6"/>
  <c r="K22350" i="6"/>
  <c r="K22349" i="6"/>
  <c r="K22348" i="6"/>
  <c r="K22347" i="6"/>
  <c r="K22346" i="6"/>
  <c r="K22345" i="6"/>
  <c r="K22344" i="6"/>
  <c r="K22343" i="6"/>
  <c r="K22342" i="6"/>
  <c r="K22341" i="6"/>
  <c r="K22340" i="6"/>
  <c r="K22339" i="6"/>
  <c r="K22338" i="6"/>
  <c r="K22337" i="6"/>
  <c r="K22336" i="6"/>
  <c r="K22335" i="6"/>
  <c r="K22334" i="6"/>
  <c r="K22333" i="6"/>
  <c r="K22332" i="6"/>
  <c r="K22331" i="6"/>
  <c r="K22330" i="6"/>
  <c r="K22329" i="6"/>
  <c r="K22328" i="6"/>
  <c r="K22327" i="6"/>
  <c r="K22326" i="6"/>
  <c r="K22325" i="6"/>
  <c r="K22324" i="6"/>
  <c r="K22323" i="6"/>
  <c r="K22322" i="6"/>
  <c r="K22321" i="6"/>
  <c r="K22320" i="6"/>
  <c r="K22319" i="6"/>
  <c r="K22318" i="6"/>
  <c r="K22317" i="6"/>
  <c r="K22316" i="6"/>
  <c r="K22315" i="6"/>
  <c r="K22314" i="6"/>
  <c r="K22313" i="6"/>
  <c r="K22312" i="6"/>
  <c r="K22311" i="6"/>
  <c r="K22310" i="6"/>
  <c r="K22309" i="6"/>
  <c r="K22308" i="6"/>
  <c r="K22307" i="6"/>
  <c r="K22306" i="6"/>
  <c r="K22305" i="6"/>
  <c r="K22304" i="6"/>
  <c r="K22303" i="6"/>
  <c r="K22302" i="6"/>
  <c r="K22301" i="6"/>
  <c r="K22300" i="6"/>
  <c r="K22299" i="6"/>
  <c r="K22298" i="6"/>
  <c r="K22297" i="6"/>
  <c r="K22296" i="6"/>
  <c r="K22295" i="6"/>
  <c r="K22294" i="6"/>
  <c r="K22293" i="6"/>
  <c r="K22292" i="6"/>
  <c r="K22291" i="6"/>
  <c r="K22290" i="6"/>
  <c r="K22289" i="6"/>
  <c r="K22288" i="6"/>
  <c r="K22287" i="6"/>
  <c r="K22286" i="6"/>
  <c r="K22285" i="6"/>
  <c r="K22284" i="6"/>
  <c r="K22283" i="6"/>
  <c r="K22282" i="6"/>
  <c r="K22281" i="6"/>
  <c r="K22280" i="6"/>
  <c r="K22279" i="6"/>
  <c r="K22278" i="6"/>
  <c r="K22277" i="6"/>
  <c r="K22276" i="6"/>
  <c r="K22275" i="6"/>
  <c r="K22274" i="6"/>
  <c r="K22273" i="6"/>
  <c r="K22272" i="6"/>
  <c r="K22271" i="6"/>
  <c r="K22270" i="6"/>
  <c r="K22269" i="6"/>
  <c r="K22268" i="6"/>
  <c r="K22267" i="6"/>
  <c r="K22266" i="6"/>
  <c r="K22265" i="6"/>
  <c r="K22264" i="6"/>
  <c r="K22263" i="6"/>
  <c r="K22262" i="6"/>
  <c r="K22261" i="6"/>
  <c r="K22260" i="6"/>
  <c r="K22259" i="6"/>
  <c r="K22258" i="6"/>
  <c r="K22257" i="6"/>
  <c r="K22256" i="6"/>
  <c r="K22255" i="6"/>
  <c r="K22254" i="6"/>
  <c r="K22253" i="6"/>
  <c r="K22252" i="6"/>
  <c r="K22251" i="6"/>
  <c r="K22250" i="6"/>
  <c r="K22249" i="6"/>
  <c r="K22248" i="6"/>
  <c r="K22247" i="6"/>
  <c r="K22246" i="6"/>
  <c r="K22245" i="6"/>
  <c r="K22244" i="6"/>
  <c r="K22243" i="6"/>
  <c r="K22242" i="6"/>
  <c r="K22241" i="6"/>
  <c r="K22240" i="6"/>
  <c r="K22239" i="6"/>
  <c r="K22238" i="6"/>
  <c r="K22237" i="6"/>
  <c r="K22236" i="6"/>
  <c r="K22235" i="6"/>
  <c r="K22234" i="6"/>
  <c r="K22233" i="6"/>
  <c r="K22232" i="6"/>
  <c r="K22231" i="6"/>
  <c r="K22230" i="6"/>
  <c r="K22229" i="6"/>
  <c r="K22228" i="6"/>
  <c r="K22227" i="6"/>
  <c r="K22226" i="6"/>
  <c r="K22225" i="6"/>
  <c r="K22224" i="6"/>
  <c r="K22223" i="6"/>
  <c r="K22222" i="6"/>
  <c r="K22221" i="6"/>
  <c r="K22220" i="6"/>
  <c r="K22219" i="6"/>
  <c r="K22218" i="6"/>
  <c r="K22217" i="6"/>
  <c r="K22216" i="6"/>
  <c r="K22215" i="6"/>
  <c r="K22214" i="6"/>
  <c r="K22213" i="6"/>
  <c r="K22212" i="6"/>
  <c r="K22211" i="6"/>
  <c r="K22210" i="6"/>
  <c r="K22209" i="6"/>
  <c r="K22208" i="6"/>
  <c r="K22207" i="6"/>
  <c r="K22206" i="6"/>
  <c r="K22205" i="6"/>
  <c r="K22204" i="6"/>
  <c r="K22203" i="6"/>
  <c r="K22202" i="6"/>
  <c r="K22201" i="6"/>
  <c r="K22200" i="6"/>
  <c r="K22199" i="6"/>
  <c r="K22198" i="6"/>
  <c r="K22197" i="6"/>
  <c r="K22196" i="6"/>
  <c r="K22195" i="6"/>
  <c r="K22194" i="6"/>
  <c r="K22193" i="6"/>
  <c r="K22192" i="6"/>
  <c r="K22191" i="6"/>
  <c r="K22190" i="6"/>
  <c r="K22189" i="6"/>
  <c r="K22188" i="6"/>
  <c r="K22187" i="6"/>
  <c r="K22186" i="6"/>
  <c r="K22185" i="6"/>
  <c r="K22184" i="6"/>
  <c r="K22183" i="6"/>
  <c r="K22182" i="6"/>
  <c r="K22181" i="6"/>
  <c r="K22180" i="6"/>
  <c r="K22179" i="6"/>
  <c r="K22178" i="6"/>
  <c r="K22177" i="6"/>
  <c r="K22176" i="6"/>
  <c r="K22175" i="6"/>
  <c r="K22174" i="6"/>
  <c r="K22173" i="6"/>
  <c r="K22172" i="6"/>
  <c r="K22171" i="6"/>
  <c r="K22170" i="6"/>
  <c r="K22169" i="6"/>
  <c r="K22168" i="6"/>
  <c r="K22167" i="6"/>
  <c r="K22166" i="6"/>
  <c r="K22165" i="6"/>
  <c r="K22164" i="6"/>
  <c r="K22163" i="6"/>
  <c r="K22162" i="6"/>
  <c r="K22161" i="6"/>
  <c r="K22160" i="6"/>
  <c r="K22159" i="6"/>
  <c r="K22158" i="6"/>
  <c r="K22157" i="6"/>
  <c r="K22156" i="6"/>
  <c r="K22155" i="6"/>
  <c r="K22154" i="6"/>
  <c r="K22153" i="6"/>
  <c r="K22152" i="6"/>
  <c r="K22151" i="6"/>
  <c r="K22150" i="6"/>
  <c r="K22149" i="6"/>
  <c r="K22148" i="6"/>
  <c r="K22147" i="6"/>
  <c r="K22146" i="6"/>
  <c r="K22145" i="6"/>
  <c r="K22144" i="6"/>
  <c r="K22143" i="6"/>
  <c r="K22142" i="6"/>
  <c r="K22141" i="6"/>
  <c r="K22140" i="6"/>
  <c r="K22139" i="6"/>
  <c r="K22138" i="6"/>
  <c r="K22137" i="6"/>
  <c r="K22136" i="6"/>
  <c r="K22135" i="6"/>
  <c r="K22134" i="6"/>
  <c r="K22133" i="6"/>
  <c r="K22132" i="6"/>
  <c r="K22131" i="6"/>
  <c r="K22130" i="6"/>
  <c r="K22129" i="6"/>
  <c r="K22128" i="6"/>
  <c r="K22127" i="6"/>
  <c r="K22126" i="6"/>
  <c r="K22125" i="6"/>
  <c r="K22124" i="6"/>
  <c r="K22123" i="6"/>
  <c r="K22122" i="6"/>
  <c r="K22121" i="6"/>
  <c r="K22120" i="6"/>
  <c r="K22119" i="6"/>
  <c r="K22118" i="6"/>
  <c r="K22117" i="6"/>
  <c r="K22116" i="6"/>
  <c r="K22115" i="6"/>
  <c r="K22114" i="6"/>
  <c r="K22113" i="6"/>
  <c r="K22112" i="6"/>
  <c r="K22111" i="6"/>
  <c r="K22110" i="6"/>
  <c r="K22109" i="6"/>
  <c r="K22108" i="6"/>
  <c r="K22107" i="6"/>
  <c r="K22106" i="6"/>
  <c r="K22105" i="6"/>
  <c r="K22104" i="6"/>
  <c r="K22103" i="6"/>
  <c r="K22102" i="6"/>
  <c r="K22101" i="6"/>
  <c r="K22100" i="6"/>
  <c r="K22099" i="6"/>
  <c r="K22098" i="6"/>
  <c r="K22097" i="6"/>
  <c r="K22096" i="6"/>
  <c r="K22095" i="6"/>
  <c r="K22094" i="6"/>
  <c r="K22093" i="6"/>
  <c r="K22092" i="6"/>
  <c r="K22091" i="6"/>
  <c r="K22090" i="6"/>
  <c r="K22089" i="6"/>
  <c r="K22088" i="6"/>
  <c r="K22087" i="6"/>
  <c r="K22086" i="6"/>
  <c r="K22085" i="6"/>
  <c r="K22084" i="6"/>
  <c r="K22083" i="6"/>
  <c r="K22082" i="6"/>
  <c r="K22081" i="6"/>
  <c r="K22080" i="6"/>
  <c r="K22079" i="6"/>
  <c r="K22078" i="6"/>
  <c r="K22077" i="6"/>
  <c r="K22076" i="6"/>
  <c r="K22075" i="6"/>
  <c r="K22074" i="6"/>
  <c r="K22073" i="6"/>
  <c r="K22072" i="6"/>
  <c r="K22071" i="6"/>
  <c r="K22070" i="6"/>
  <c r="K22069" i="6"/>
  <c r="K22068" i="6"/>
  <c r="K22067" i="6"/>
  <c r="K22066" i="6"/>
  <c r="K22065" i="6"/>
  <c r="K22064" i="6"/>
  <c r="K22063" i="6"/>
  <c r="K22062" i="6"/>
  <c r="K22061" i="6"/>
  <c r="K22060" i="6"/>
  <c r="K22059" i="6"/>
  <c r="K22058" i="6"/>
  <c r="K22057" i="6"/>
  <c r="K22056" i="6"/>
  <c r="K22055" i="6"/>
  <c r="K22054" i="6"/>
  <c r="K22053" i="6"/>
  <c r="K22052" i="6"/>
  <c r="K22051" i="6"/>
  <c r="K22050" i="6"/>
  <c r="K22049" i="6"/>
  <c r="K22048" i="6"/>
  <c r="K22047" i="6"/>
  <c r="K22046" i="6"/>
  <c r="K22045" i="6"/>
  <c r="K22044" i="6"/>
  <c r="K22043" i="6"/>
  <c r="K22042" i="6"/>
  <c r="K22041" i="6"/>
  <c r="K22040" i="6"/>
  <c r="K22039" i="6"/>
  <c r="K22038" i="6"/>
  <c r="K22037" i="6"/>
  <c r="K22036" i="6"/>
  <c r="K22035" i="6"/>
  <c r="K22034" i="6"/>
  <c r="K22033" i="6"/>
  <c r="K22032" i="6"/>
  <c r="K22031" i="6"/>
  <c r="K22030" i="6"/>
  <c r="K22029" i="6"/>
  <c r="K22028" i="6"/>
  <c r="K22027" i="6"/>
  <c r="K22026" i="6"/>
  <c r="K22025" i="6"/>
  <c r="K22024" i="6"/>
  <c r="K22023" i="6"/>
  <c r="K22022" i="6"/>
  <c r="K22021" i="6"/>
  <c r="K22020" i="6"/>
  <c r="K22019" i="6"/>
  <c r="K22018" i="6"/>
  <c r="K22017" i="6"/>
  <c r="K22016" i="6"/>
  <c r="K22015" i="6"/>
  <c r="K22014" i="6"/>
  <c r="K22013" i="6"/>
  <c r="K22012" i="6"/>
  <c r="K22011" i="6"/>
  <c r="K22010" i="6"/>
  <c r="K22009" i="6"/>
  <c r="K22008" i="6"/>
  <c r="K22007" i="6"/>
  <c r="K22006" i="6"/>
  <c r="K22005" i="6"/>
  <c r="K22004" i="6"/>
  <c r="K22003" i="6"/>
  <c r="K22002" i="6"/>
  <c r="K22001" i="6"/>
  <c r="K22000" i="6"/>
  <c r="K21999" i="6"/>
  <c r="K21998" i="6"/>
  <c r="K21997" i="6"/>
  <c r="K21996" i="6"/>
  <c r="K21995" i="6"/>
  <c r="K21994" i="6"/>
  <c r="K21993" i="6"/>
  <c r="K21992" i="6"/>
  <c r="K21991" i="6"/>
  <c r="K21990" i="6"/>
  <c r="K21989" i="6"/>
  <c r="K21988" i="6"/>
  <c r="K21987" i="6"/>
  <c r="K21986" i="6"/>
  <c r="K21985" i="6"/>
  <c r="K21984" i="6"/>
  <c r="K21983" i="6"/>
  <c r="K21982" i="6"/>
  <c r="K21981" i="6"/>
  <c r="K21980" i="6"/>
  <c r="K21979" i="6"/>
  <c r="K21978" i="6"/>
  <c r="K21977" i="6"/>
  <c r="K21976" i="6"/>
  <c r="K21975" i="6"/>
  <c r="K21974" i="6"/>
  <c r="K21973" i="6"/>
  <c r="K21972" i="6"/>
  <c r="K21971" i="6"/>
  <c r="K21970" i="6"/>
  <c r="K21969" i="6"/>
  <c r="K21968" i="6"/>
  <c r="K21967" i="6"/>
  <c r="K21966" i="6"/>
  <c r="K21965" i="6"/>
  <c r="K21964" i="6"/>
  <c r="K21963" i="6"/>
  <c r="K21962" i="6"/>
  <c r="K21961" i="6"/>
  <c r="K21960" i="6"/>
  <c r="K21959" i="6"/>
  <c r="K21958" i="6"/>
  <c r="K21957" i="6"/>
  <c r="K21956" i="6"/>
  <c r="K21955" i="6"/>
  <c r="K21954" i="6"/>
  <c r="K21953" i="6"/>
  <c r="K21952" i="6"/>
  <c r="K21951" i="6"/>
  <c r="K21950" i="6"/>
  <c r="K21949" i="6"/>
  <c r="K21948" i="6"/>
  <c r="K21947" i="6"/>
  <c r="K21946" i="6"/>
  <c r="K21945" i="6"/>
  <c r="K21944" i="6"/>
  <c r="K21943" i="6"/>
  <c r="K21942" i="6"/>
  <c r="K21941" i="6"/>
  <c r="K21940" i="6"/>
  <c r="K21939" i="6"/>
  <c r="K21938" i="6"/>
  <c r="K21937" i="6"/>
  <c r="K21936" i="6"/>
  <c r="K21935" i="6"/>
  <c r="K21934" i="6"/>
  <c r="K21933" i="6"/>
  <c r="K21932" i="6"/>
  <c r="K21931" i="6"/>
  <c r="K21930" i="6"/>
  <c r="K21929" i="6"/>
  <c r="K21928" i="6"/>
  <c r="K21927" i="6"/>
  <c r="K21926" i="6"/>
  <c r="K21925" i="6"/>
  <c r="K21924" i="6"/>
  <c r="K21923" i="6"/>
  <c r="K21922" i="6"/>
  <c r="K21921" i="6"/>
  <c r="K21920" i="6"/>
  <c r="K21919" i="6"/>
  <c r="K21918" i="6"/>
  <c r="K21917" i="6"/>
  <c r="K21916" i="6"/>
  <c r="K21915" i="6"/>
  <c r="K21914" i="6"/>
  <c r="K21913" i="6"/>
  <c r="K21912" i="6"/>
  <c r="K21911" i="6"/>
  <c r="K21910" i="6"/>
  <c r="K21909" i="6"/>
  <c r="K21908" i="6"/>
  <c r="K21907" i="6"/>
  <c r="K21906" i="6"/>
  <c r="K21905" i="6"/>
  <c r="K21904" i="6"/>
  <c r="K21903" i="6"/>
  <c r="K21902" i="6"/>
  <c r="K21901" i="6"/>
  <c r="K21900" i="6"/>
  <c r="K21899" i="6"/>
  <c r="K21898" i="6"/>
  <c r="K21897" i="6"/>
  <c r="K21896" i="6"/>
  <c r="K21895" i="6"/>
  <c r="K21894" i="6"/>
  <c r="K21893" i="6"/>
  <c r="K21892" i="6"/>
  <c r="K21891" i="6"/>
  <c r="K21890" i="6"/>
  <c r="K21889" i="6"/>
  <c r="K21888" i="6"/>
  <c r="K21887" i="6"/>
  <c r="K21886" i="6"/>
  <c r="K21885" i="6"/>
  <c r="K21884" i="6"/>
  <c r="K21883" i="6"/>
  <c r="K21882" i="6"/>
  <c r="K21881" i="6"/>
  <c r="K21880" i="6"/>
  <c r="K21879" i="6"/>
  <c r="K21878" i="6"/>
  <c r="K21877" i="6"/>
  <c r="K21876" i="6"/>
  <c r="K21875" i="6"/>
  <c r="K21874" i="6"/>
  <c r="K21873" i="6"/>
  <c r="K21872" i="6"/>
  <c r="K21871" i="6"/>
  <c r="K21870" i="6"/>
  <c r="K21869" i="6"/>
  <c r="K21868" i="6"/>
  <c r="K21867" i="6"/>
  <c r="K21866" i="6"/>
  <c r="K21865" i="6"/>
  <c r="K21864" i="6"/>
  <c r="K21863" i="6"/>
  <c r="K21862" i="6"/>
  <c r="K21861" i="6"/>
  <c r="K21860" i="6"/>
  <c r="K21859" i="6"/>
  <c r="K21858" i="6"/>
  <c r="K21857" i="6"/>
  <c r="K21856" i="6"/>
  <c r="K21855" i="6"/>
  <c r="K21854" i="6"/>
  <c r="K21853" i="6"/>
  <c r="K21852" i="6"/>
  <c r="K21851" i="6"/>
  <c r="K21850" i="6"/>
  <c r="K21849" i="6"/>
  <c r="K21848" i="6"/>
  <c r="K21847" i="6"/>
  <c r="K21846" i="6"/>
  <c r="K21845" i="6"/>
  <c r="K21844" i="6"/>
  <c r="K21843" i="6"/>
  <c r="K21842" i="6"/>
  <c r="K21841" i="6"/>
  <c r="K21840" i="6"/>
  <c r="K21839" i="6"/>
  <c r="K21838" i="6"/>
  <c r="K21837" i="6"/>
  <c r="K21836" i="6"/>
  <c r="K21835" i="6"/>
  <c r="K21834" i="6"/>
  <c r="K21833" i="6"/>
  <c r="K21832" i="6"/>
  <c r="K21831" i="6"/>
  <c r="K21830" i="6"/>
  <c r="K21829" i="6"/>
  <c r="K21828" i="6"/>
  <c r="K21827" i="6"/>
  <c r="K21826" i="6"/>
  <c r="K21825" i="6"/>
  <c r="K21824" i="6"/>
  <c r="K21823" i="6"/>
  <c r="K21822" i="6"/>
  <c r="K21821" i="6"/>
  <c r="K21820" i="6"/>
  <c r="K21819" i="6"/>
  <c r="K21818" i="6"/>
  <c r="K21817" i="6"/>
  <c r="K21816" i="6"/>
  <c r="K21815" i="6"/>
  <c r="K21814" i="6"/>
  <c r="K21813" i="6"/>
  <c r="K21812" i="6"/>
  <c r="K21811" i="6"/>
  <c r="K21810" i="6"/>
  <c r="K21809" i="6"/>
  <c r="K21808" i="6"/>
  <c r="K21807" i="6"/>
  <c r="K21806" i="6"/>
  <c r="K21805" i="6"/>
  <c r="K21804" i="6"/>
  <c r="K21803" i="6"/>
  <c r="K21802" i="6"/>
  <c r="K21801" i="6"/>
  <c r="K21800" i="6"/>
  <c r="K21799" i="6"/>
  <c r="K21798" i="6"/>
  <c r="K21797" i="6"/>
  <c r="K21796" i="6"/>
  <c r="K21795" i="6"/>
  <c r="K21794" i="6"/>
  <c r="K21793" i="6"/>
  <c r="K21792" i="6"/>
  <c r="K21791" i="6"/>
  <c r="K21790" i="6"/>
  <c r="K21789" i="6"/>
  <c r="K21788" i="6"/>
  <c r="K21787" i="6"/>
  <c r="K21786" i="6"/>
  <c r="K21785" i="6"/>
  <c r="K21784" i="6"/>
  <c r="K21783" i="6"/>
  <c r="K21782" i="6"/>
  <c r="K21781" i="6"/>
  <c r="K21780" i="6"/>
  <c r="K21779" i="6"/>
  <c r="K21778" i="6"/>
  <c r="K21777" i="6"/>
  <c r="K21776" i="6"/>
  <c r="K21775" i="6"/>
  <c r="K21774" i="6"/>
  <c r="K21773" i="6"/>
  <c r="K21772" i="6"/>
  <c r="K21771" i="6"/>
  <c r="K21770" i="6"/>
  <c r="K21769" i="6"/>
  <c r="K21768" i="6"/>
  <c r="K21767" i="6"/>
  <c r="K21766" i="6"/>
  <c r="K21765" i="6"/>
  <c r="K21764" i="6"/>
  <c r="K21763" i="6"/>
  <c r="K21762" i="6"/>
  <c r="K21761" i="6"/>
  <c r="K21760" i="6"/>
  <c r="K21759" i="6"/>
  <c r="K21758" i="6"/>
  <c r="K21757" i="6"/>
  <c r="K21756" i="6"/>
  <c r="K21755" i="6"/>
  <c r="K21754" i="6"/>
  <c r="K21753" i="6"/>
  <c r="K21752" i="6"/>
  <c r="K21751" i="6"/>
  <c r="K21750" i="6"/>
  <c r="K21749" i="6"/>
  <c r="K21748" i="6"/>
  <c r="K21747" i="6"/>
  <c r="K21746" i="6"/>
  <c r="K21745" i="6"/>
  <c r="K21744" i="6"/>
  <c r="K21743" i="6"/>
  <c r="K21742" i="6"/>
  <c r="K21741" i="6"/>
  <c r="K21740" i="6"/>
  <c r="K21739" i="6"/>
  <c r="K21738" i="6"/>
  <c r="K21737" i="6"/>
  <c r="K21736" i="6"/>
  <c r="K21735" i="6"/>
  <c r="K21734" i="6"/>
  <c r="K21733" i="6"/>
  <c r="K21732" i="6"/>
  <c r="K21731" i="6"/>
  <c r="K21730" i="6"/>
  <c r="K21729" i="6"/>
  <c r="K21728" i="6"/>
  <c r="K21727" i="6"/>
  <c r="K21726" i="6"/>
  <c r="K21725" i="6"/>
  <c r="K21724" i="6"/>
  <c r="K21723" i="6"/>
  <c r="K21722" i="6"/>
  <c r="K21721" i="6"/>
  <c r="K21720" i="6"/>
  <c r="K21719" i="6"/>
  <c r="K21718" i="6"/>
  <c r="K21717" i="6"/>
  <c r="K21716" i="6"/>
  <c r="K21715" i="6"/>
  <c r="K21714" i="6"/>
  <c r="K21713" i="6"/>
  <c r="K21712" i="6"/>
  <c r="K21711" i="6"/>
  <c r="K21710" i="6"/>
  <c r="K21709" i="6"/>
  <c r="K21708" i="6"/>
  <c r="K21707" i="6"/>
  <c r="K21706" i="6"/>
  <c r="K21705" i="6"/>
  <c r="K21704" i="6"/>
  <c r="K21703" i="6"/>
  <c r="K21702" i="6"/>
  <c r="K21701" i="6"/>
  <c r="K21700" i="6"/>
  <c r="K21699" i="6"/>
  <c r="K21698" i="6"/>
  <c r="K21697" i="6"/>
  <c r="K21696" i="6"/>
  <c r="K21695" i="6"/>
  <c r="K21694" i="6"/>
  <c r="K21693" i="6"/>
  <c r="K21692" i="6"/>
  <c r="K21691" i="6"/>
  <c r="K21690" i="6"/>
  <c r="K21689" i="6"/>
  <c r="K21688" i="6"/>
  <c r="K21687" i="6"/>
  <c r="K21686" i="6"/>
  <c r="K21685" i="6"/>
  <c r="K21684" i="6"/>
  <c r="K21683" i="6"/>
  <c r="K21682" i="6"/>
  <c r="K21681" i="6"/>
  <c r="K21680" i="6"/>
  <c r="K21679" i="6"/>
  <c r="K21678" i="6"/>
  <c r="K21677" i="6"/>
  <c r="K21676" i="6"/>
  <c r="K21675" i="6"/>
  <c r="K21674" i="6"/>
  <c r="K21673" i="6"/>
  <c r="K21672" i="6"/>
  <c r="K21671" i="6"/>
  <c r="K21670" i="6"/>
  <c r="K21669" i="6"/>
  <c r="K21668" i="6"/>
  <c r="K21667" i="6"/>
  <c r="K21666" i="6"/>
  <c r="K21665" i="6"/>
  <c r="K21664" i="6"/>
  <c r="K21663" i="6"/>
  <c r="K21662" i="6"/>
  <c r="K21661" i="6"/>
  <c r="K21660" i="6"/>
  <c r="K21659" i="6"/>
  <c r="K21658" i="6"/>
  <c r="K21657" i="6"/>
  <c r="K21656" i="6"/>
  <c r="K21655" i="6"/>
  <c r="K21654" i="6"/>
  <c r="K21653" i="6"/>
  <c r="K21652" i="6"/>
  <c r="K21651" i="6"/>
  <c r="K21650" i="6"/>
  <c r="K21649" i="6"/>
  <c r="K21648" i="6"/>
  <c r="K21647" i="6"/>
  <c r="K21646" i="6"/>
  <c r="K21645" i="6"/>
  <c r="K21644" i="6"/>
  <c r="K21643" i="6"/>
  <c r="K21642" i="6"/>
  <c r="K21641" i="6"/>
  <c r="K21640" i="6"/>
  <c r="K21639" i="6"/>
  <c r="K21638" i="6"/>
  <c r="K21637" i="6"/>
  <c r="K21636" i="6"/>
  <c r="K21635" i="6"/>
  <c r="K21634" i="6"/>
  <c r="K21633" i="6"/>
  <c r="K21632" i="6"/>
  <c r="K21631" i="6"/>
  <c r="K21630" i="6"/>
  <c r="K21629" i="6"/>
  <c r="K21628" i="6"/>
  <c r="K21627" i="6"/>
  <c r="K21626" i="6"/>
  <c r="K21625" i="6"/>
  <c r="K21624" i="6"/>
  <c r="K21623" i="6"/>
  <c r="K21622" i="6"/>
  <c r="K21621" i="6"/>
  <c r="K21620" i="6"/>
  <c r="K21619" i="6"/>
  <c r="K21618" i="6"/>
  <c r="K21617" i="6"/>
  <c r="K21616" i="6"/>
  <c r="K21615" i="6"/>
  <c r="K21614" i="6"/>
  <c r="K21613" i="6"/>
  <c r="K21612" i="6"/>
  <c r="K21611" i="6"/>
  <c r="K21610" i="6"/>
  <c r="K21609" i="6"/>
  <c r="K21608" i="6"/>
  <c r="K21607" i="6"/>
  <c r="K21606" i="6"/>
  <c r="K21605" i="6"/>
  <c r="K21604" i="6"/>
  <c r="K21603" i="6"/>
  <c r="K21602" i="6"/>
  <c r="K21601" i="6"/>
  <c r="K21600" i="6"/>
  <c r="K21599" i="6"/>
  <c r="K21598" i="6"/>
  <c r="K21597" i="6"/>
  <c r="K21596" i="6"/>
  <c r="K21595" i="6"/>
  <c r="K21594" i="6"/>
  <c r="K21593" i="6"/>
  <c r="K21592" i="6"/>
  <c r="K21591" i="6"/>
  <c r="K21590" i="6"/>
  <c r="K21589" i="6"/>
  <c r="K21588" i="6"/>
  <c r="K21587" i="6"/>
  <c r="K21586" i="6"/>
  <c r="K21585" i="6"/>
  <c r="K21584" i="6"/>
  <c r="K21583" i="6"/>
  <c r="K21582" i="6"/>
  <c r="K21581" i="6"/>
  <c r="K21580" i="6"/>
  <c r="K21579" i="6"/>
  <c r="K21578" i="6"/>
  <c r="K21577" i="6"/>
  <c r="K21576" i="6"/>
  <c r="K21575" i="6"/>
  <c r="K21574" i="6"/>
  <c r="K21573" i="6"/>
  <c r="K21572" i="6"/>
  <c r="K21571" i="6"/>
  <c r="K21570" i="6"/>
  <c r="K21569" i="6"/>
  <c r="K21568" i="6"/>
  <c r="K21567" i="6"/>
  <c r="K21566" i="6"/>
  <c r="K21565" i="6"/>
  <c r="K21564" i="6"/>
  <c r="K21563" i="6"/>
  <c r="K21562" i="6"/>
  <c r="K21561" i="6"/>
  <c r="K21560" i="6"/>
  <c r="K21559" i="6"/>
  <c r="K21558" i="6"/>
  <c r="K21557" i="6"/>
  <c r="K21556" i="6"/>
  <c r="K21555" i="6"/>
  <c r="K21554" i="6"/>
  <c r="K21553" i="6"/>
  <c r="K21552" i="6"/>
  <c r="K21551" i="6"/>
  <c r="K21550" i="6"/>
  <c r="K21549" i="6"/>
  <c r="K21548" i="6"/>
  <c r="K21547" i="6"/>
  <c r="K21546" i="6"/>
  <c r="K21545" i="6"/>
  <c r="K21544" i="6"/>
  <c r="K21543" i="6"/>
  <c r="K21542" i="6"/>
  <c r="K21541" i="6"/>
  <c r="K21540" i="6"/>
  <c r="K21539" i="6"/>
  <c r="K21538" i="6"/>
  <c r="K21537" i="6"/>
  <c r="K21536" i="6"/>
  <c r="K21535" i="6"/>
  <c r="K21534" i="6"/>
  <c r="K21533" i="6"/>
  <c r="K21532" i="6"/>
  <c r="K21531" i="6"/>
  <c r="K21530" i="6"/>
  <c r="K21529" i="6"/>
  <c r="K21528" i="6"/>
  <c r="K21527" i="6"/>
  <c r="K21526" i="6"/>
  <c r="K21525" i="6"/>
  <c r="K21524" i="6"/>
  <c r="K21523" i="6"/>
  <c r="K21522" i="6"/>
  <c r="K21521" i="6"/>
  <c r="K21520" i="6"/>
  <c r="K21519" i="6"/>
  <c r="K21518" i="6"/>
  <c r="K21517" i="6"/>
  <c r="K21516" i="6"/>
  <c r="K21515" i="6"/>
  <c r="K21514" i="6"/>
  <c r="K21513" i="6"/>
  <c r="K21512" i="6"/>
  <c r="K21511" i="6"/>
  <c r="K21510" i="6"/>
  <c r="K21509" i="6"/>
  <c r="K21508" i="6"/>
  <c r="K21507" i="6"/>
  <c r="K21506" i="6"/>
  <c r="K21505" i="6"/>
  <c r="K21504" i="6"/>
  <c r="K21503" i="6"/>
  <c r="K21502" i="6"/>
  <c r="K21501" i="6"/>
  <c r="K21500" i="6"/>
  <c r="K21499" i="6"/>
  <c r="K21498" i="6"/>
  <c r="K21497" i="6"/>
  <c r="K21496" i="6"/>
  <c r="K21495" i="6"/>
  <c r="K21494" i="6"/>
  <c r="K21493" i="6"/>
  <c r="K21492" i="6"/>
  <c r="K21491" i="6"/>
  <c r="K21490" i="6"/>
  <c r="K21489" i="6"/>
  <c r="K21488" i="6"/>
  <c r="K21487" i="6"/>
  <c r="K21486" i="6"/>
  <c r="K21485" i="6"/>
  <c r="K21484" i="6"/>
  <c r="K21483" i="6"/>
  <c r="K21482" i="6"/>
  <c r="K21481" i="6"/>
  <c r="K21480" i="6"/>
  <c r="K21479" i="6"/>
  <c r="K21478" i="6"/>
  <c r="K21477" i="6"/>
  <c r="K21476" i="6"/>
  <c r="K21475" i="6"/>
  <c r="K21474" i="6"/>
  <c r="K21473" i="6"/>
  <c r="K21472" i="6"/>
  <c r="K21471" i="6"/>
  <c r="K21470" i="6"/>
  <c r="K21469" i="6"/>
  <c r="K21468" i="6"/>
  <c r="K21467" i="6"/>
  <c r="K21466" i="6"/>
  <c r="K21465" i="6"/>
  <c r="K21464" i="6"/>
  <c r="K21463" i="6"/>
  <c r="K21462" i="6"/>
  <c r="K21461" i="6"/>
  <c r="K21460" i="6"/>
  <c r="K21459" i="6"/>
  <c r="K21458" i="6"/>
  <c r="K21457" i="6"/>
  <c r="K21456" i="6"/>
  <c r="K21455" i="6"/>
  <c r="K21454" i="6"/>
  <c r="K21453" i="6"/>
  <c r="K21452" i="6"/>
  <c r="K21451" i="6"/>
  <c r="K21450" i="6"/>
  <c r="K21449" i="6"/>
  <c r="K21448" i="6"/>
  <c r="K21447" i="6"/>
  <c r="K21446" i="6"/>
  <c r="K21445" i="6"/>
  <c r="K21444" i="6"/>
  <c r="K21443" i="6"/>
  <c r="K21442" i="6"/>
  <c r="K21441" i="6"/>
  <c r="K21440" i="6"/>
  <c r="K21439" i="6"/>
  <c r="K21438" i="6"/>
  <c r="K21437" i="6"/>
  <c r="K21436" i="6"/>
  <c r="K21435" i="6"/>
  <c r="K21434" i="6"/>
  <c r="K21433" i="6"/>
  <c r="K21432" i="6"/>
  <c r="K21431" i="6"/>
  <c r="K21430" i="6"/>
  <c r="K21429" i="6"/>
  <c r="K21428" i="6"/>
  <c r="K21427" i="6"/>
  <c r="K21426" i="6"/>
  <c r="K21425" i="6"/>
  <c r="K21424" i="6"/>
  <c r="K21423" i="6"/>
  <c r="K21422" i="6"/>
  <c r="K21421" i="6"/>
  <c r="K21420" i="6"/>
  <c r="K21419" i="6"/>
  <c r="K21418" i="6"/>
  <c r="K21417" i="6"/>
  <c r="K21416" i="6"/>
  <c r="K21415" i="6"/>
  <c r="K21414" i="6"/>
  <c r="K21413" i="6"/>
  <c r="K21412" i="6"/>
  <c r="K21411" i="6"/>
  <c r="K21410" i="6"/>
  <c r="K21409" i="6"/>
  <c r="K21408" i="6"/>
  <c r="K21407" i="6"/>
  <c r="K21406" i="6"/>
  <c r="K21405" i="6"/>
  <c r="K21404" i="6"/>
  <c r="K21403" i="6"/>
  <c r="K21402" i="6"/>
  <c r="K21401" i="6"/>
  <c r="K21400" i="6"/>
  <c r="K21399" i="6"/>
  <c r="K21398" i="6"/>
  <c r="K21397" i="6"/>
  <c r="K21396" i="6"/>
  <c r="K21395" i="6"/>
  <c r="K21394" i="6"/>
  <c r="K21393" i="6"/>
  <c r="K21392" i="6"/>
  <c r="K21391" i="6"/>
  <c r="K21390" i="6"/>
  <c r="K21389" i="6"/>
  <c r="K21388" i="6"/>
  <c r="K21387" i="6"/>
  <c r="K21386" i="6"/>
  <c r="K21385" i="6"/>
  <c r="K21384" i="6"/>
  <c r="K21383" i="6"/>
  <c r="K21382" i="6"/>
  <c r="K21381" i="6"/>
  <c r="K21380" i="6"/>
  <c r="K21379" i="6"/>
  <c r="K21378" i="6"/>
  <c r="K21377" i="6"/>
  <c r="K21376" i="6"/>
  <c r="K21375" i="6"/>
  <c r="K21374" i="6"/>
  <c r="K21373" i="6"/>
  <c r="K21372" i="6"/>
  <c r="K21371" i="6"/>
  <c r="K21370" i="6"/>
  <c r="K21369" i="6"/>
  <c r="K21368" i="6"/>
  <c r="K21367" i="6"/>
  <c r="K21366" i="6"/>
  <c r="K21365" i="6"/>
  <c r="K21364" i="6"/>
  <c r="K21363" i="6"/>
  <c r="K21362" i="6"/>
  <c r="K21361" i="6"/>
  <c r="K21360" i="6"/>
  <c r="K21359" i="6"/>
  <c r="K21358" i="6"/>
  <c r="K21357" i="6"/>
  <c r="K21356" i="6"/>
  <c r="K21355" i="6"/>
  <c r="K21354" i="6"/>
  <c r="K21353" i="6"/>
  <c r="K21352" i="6"/>
  <c r="K21351" i="6"/>
  <c r="K21350" i="6"/>
  <c r="K21349" i="6"/>
  <c r="K21348" i="6"/>
  <c r="K21347" i="6"/>
  <c r="K21346" i="6"/>
  <c r="K21345" i="6"/>
  <c r="K21344" i="6"/>
  <c r="K21343" i="6"/>
  <c r="K21342" i="6"/>
  <c r="K21341" i="6"/>
  <c r="K21340" i="6"/>
  <c r="K21339" i="6"/>
  <c r="K21338" i="6"/>
  <c r="K21337" i="6"/>
  <c r="K21336" i="6"/>
  <c r="K21335" i="6"/>
  <c r="K21334" i="6"/>
  <c r="K21333" i="6"/>
  <c r="K21332" i="6"/>
  <c r="K21331" i="6"/>
  <c r="K21330" i="6"/>
  <c r="K21329" i="6"/>
  <c r="K21328" i="6"/>
  <c r="K21327" i="6"/>
  <c r="K21326" i="6"/>
  <c r="K21325" i="6"/>
  <c r="K21324" i="6"/>
  <c r="K21323" i="6"/>
  <c r="K21322" i="6"/>
  <c r="K21321" i="6"/>
  <c r="K21320" i="6"/>
  <c r="K21319" i="6"/>
  <c r="K21318" i="6"/>
  <c r="K21317" i="6"/>
  <c r="K21316" i="6"/>
  <c r="K21315" i="6"/>
  <c r="K21314" i="6"/>
  <c r="K21313" i="6"/>
  <c r="K21312" i="6"/>
  <c r="K21311" i="6"/>
  <c r="K21310" i="6"/>
  <c r="K21309" i="6"/>
  <c r="K21308" i="6"/>
  <c r="K21307" i="6"/>
  <c r="K21306" i="6"/>
  <c r="K21305" i="6"/>
  <c r="K21304" i="6"/>
  <c r="K21303" i="6"/>
  <c r="K21302" i="6"/>
  <c r="K21301" i="6"/>
  <c r="K21300" i="6"/>
  <c r="K21299" i="6"/>
  <c r="K21298" i="6"/>
  <c r="K21297" i="6"/>
  <c r="K21296" i="6"/>
  <c r="K21295" i="6"/>
  <c r="K21294" i="6"/>
  <c r="K21293" i="6"/>
  <c r="K21292" i="6"/>
  <c r="K21291" i="6"/>
  <c r="K21290" i="6"/>
  <c r="K21289" i="6"/>
  <c r="K21288" i="6"/>
  <c r="K21287" i="6"/>
  <c r="K21286" i="6"/>
  <c r="K21285" i="6"/>
  <c r="K21284" i="6"/>
  <c r="K21283" i="6"/>
  <c r="K21282" i="6"/>
  <c r="K21281" i="6"/>
  <c r="K21280" i="6"/>
  <c r="K21279" i="6"/>
  <c r="K21278" i="6"/>
  <c r="K21277" i="6"/>
  <c r="K21276" i="6"/>
  <c r="K21275" i="6"/>
  <c r="K21274" i="6"/>
  <c r="K21273" i="6"/>
  <c r="K21272" i="6"/>
  <c r="K21271" i="6"/>
  <c r="K21270" i="6"/>
  <c r="K21269" i="6"/>
  <c r="K21268" i="6"/>
  <c r="K21267" i="6"/>
  <c r="K21266" i="6"/>
  <c r="K21265" i="6"/>
  <c r="K21264" i="6"/>
  <c r="K21263" i="6"/>
  <c r="K21262" i="6"/>
  <c r="K21261" i="6"/>
  <c r="K21260" i="6"/>
  <c r="K21259" i="6"/>
  <c r="K21258" i="6"/>
  <c r="K21257" i="6"/>
  <c r="K21256" i="6"/>
  <c r="K21255" i="6"/>
  <c r="K21254" i="6"/>
  <c r="K21253" i="6"/>
  <c r="K21252" i="6"/>
  <c r="K21251" i="6"/>
  <c r="K21250" i="6"/>
  <c r="K21249" i="6"/>
  <c r="K21248" i="6"/>
  <c r="K21247" i="6"/>
  <c r="K21246" i="6"/>
  <c r="K21245" i="6"/>
  <c r="K21244" i="6"/>
  <c r="K21243" i="6"/>
  <c r="K21242" i="6"/>
  <c r="K21241" i="6"/>
  <c r="K21240" i="6"/>
  <c r="K21239" i="6"/>
  <c r="K21238" i="6"/>
  <c r="K21237" i="6"/>
  <c r="K21236" i="6"/>
  <c r="K21235" i="6"/>
  <c r="K21234" i="6"/>
  <c r="K21233" i="6"/>
  <c r="K21232" i="6"/>
  <c r="K21231" i="6"/>
  <c r="K21230" i="6"/>
  <c r="K21229" i="6"/>
  <c r="K21228" i="6"/>
  <c r="K21227" i="6"/>
  <c r="K21226" i="6"/>
  <c r="K21225" i="6"/>
  <c r="K21224" i="6"/>
  <c r="K21223" i="6"/>
  <c r="K21222" i="6"/>
  <c r="K21221" i="6"/>
  <c r="K21220" i="6"/>
  <c r="K21219" i="6"/>
  <c r="K21218" i="6"/>
  <c r="K21217" i="6"/>
  <c r="K21216" i="6"/>
  <c r="K21215" i="6"/>
  <c r="K21214" i="6"/>
  <c r="K21213" i="6"/>
  <c r="K21212" i="6"/>
  <c r="K21211" i="6"/>
  <c r="K21210" i="6"/>
  <c r="K21209" i="6"/>
  <c r="K21208" i="6"/>
  <c r="K21207" i="6"/>
  <c r="K21206" i="6"/>
  <c r="K21205" i="6"/>
  <c r="K21204" i="6"/>
  <c r="K21203" i="6"/>
  <c r="K21202" i="6"/>
  <c r="K21201" i="6"/>
  <c r="K21200" i="6"/>
  <c r="K21199" i="6"/>
  <c r="K21198" i="6"/>
  <c r="K21197" i="6"/>
  <c r="K21196" i="6"/>
  <c r="K21195" i="6"/>
  <c r="K21194" i="6"/>
  <c r="K21193" i="6"/>
  <c r="K21192" i="6"/>
  <c r="K21191" i="6"/>
  <c r="K21190" i="6"/>
  <c r="K21189" i="6"/>
  <c r="K21188" i="6"/>
  <c r="K21187" i="6"/>
  <c r="K21186" i="6"/>
  <c r="K21185" i="6"/>
  <c r="K21184" i="6"/>
  <c r="K21183" i="6"/>
  <c r="K21182" i="6"/>
  <c r="K21181" i="6"/>
  <c r="K21180" i="6"/>
  <c r="K21179" i="6"/>
  <c r="K21178" i="6"/>
  <c r="K21177" i="6"/>
  <c r="K21176" i="6"/>
  <c r="K21175" i="6"/>
  <c r="K21174" i="6"/>
  <c r="K21173" i="6"/>
  <c r="K21172" i="6"/>
  <c r="K21171" i="6"/>
  <c r="K21170" i="6"/>
  <c r="K21169" i="6"/>
  <c r="K21168" i="6"/>
  <c r="K21167" i="6"/>
  <c r="K21166" i="6"/>
  <c r="K21165" i="6"/>
  <c r="K21164" i="6"/>
  <c r="K21163" i="6"/>
  <c r="K21162" i="6"/>
  <c r="K21161" i="6"/>
  <c r="K21160" i="6"/>
  <c r="K21159" i="6"/>
  <c r="K21158" i="6"/>
  <c r="K21157" i="6"/>
  <c r="K21156" i="6"/>
  <c r="K21155" i="6"/>
  <c r="K21154" i="6"/>
  <c r="K21153" i="6"/>
  <c r="K21152" i="6"/>
  <c r="K21151" i="6"/>
  <c r="K21150" i="6"/>
  <c r="K21149" i="6"/>
  <c r="K21148" i="6"/>
  <c r="K21147" i="6"/>
  <c r="K21146" i="6"/>
  <c r="K21145" i="6"/>
  <c r="K21144" i="6"/>
  <c r="K21143" i="6"/>
  <c r="K21142" i="6"/>
  <c r="K21141" i="6"/>
  <c r="K21140" i="6"/>
  <c r="K21139" i="6"/>
  <c r="K21138" i="6"/>
  <c r="K21137" i="6"/>
  <c r="K21136" i="6"/>
  <c r="K21135" i="6"/>
  <c r="K21134" i="6"/>
  <c r="K21133" i="6"/>
  <c r="K21132" i="6"/>
  <c r="K21131" i="6"/>
  <c r="K21130" i="6"/>
  <c r="K21129" i="6"/>
  <c r="K21128" i="6"/>
  <c r="K21127" i="6"/>
  <c r="K21126" i="6"/>
  <c r="K21125" i="6"/>
  <c r="K21124" i="6"/>
  <c r="K21123" i="6"/>
  <c r="K21122" i="6"/>
  <c r="K21121" i="6"/>
  <c r="K21120" i="6"/>
  <c r="K21119" i="6"/>
  <c r="K21118" i="6"/>
  <c r="K21117" i="6"/>
  <c r="K21116" i="6"/>
  <c r="K21115" i="6"/>
  <c r="K21114" i="6"/>
  <c r="K21113" i="6"/>
  <c r="K21112" i="6"/>
  <c r="K21111" i="6"/>
  <c r="K21110" i="6"/>
  <c r="K21109" i="6"/>
  <c r="K21108" i="6"/>
  <c r="K21107" i="6"/>
  <c r="K21106" i="6"/>
  <c r="K21105" i="6"/>
  <c r="K21104" i="6"/>
  <c r="K21103" i="6"/>
  <c r="K21102" i="6"/>
  <c r="K21101" i="6"/>
  <c r="K21100" i="6"/>
  <c r="K21099" i="6"/>
  <c r="K21098" i="6"/>
  <c r="K21097" i="6"/>
  <c r="K21096" i="6"/>
  <c r="K21095" i="6"/>
  <c r="K21094" i="6"/>
  <c r="K21093" i="6"/>
  <c r="K21092" i="6"/>
  <c r="K21091" i="6"/>
  <c r="K21090" i="6"/>
  <c r="K21089" i="6"/>
  <c r="K21088" i="6"/>
  <c r="K21087" i="6"/>
  <c r="K21086" i="6"/>
  <c r="K21085" i="6"/>
  <c r="K21084" i="6"/>
  <c r="K21083" i="6"/>
  <c r="K21082" i="6"/>
  <c r="K21081" i="6"/>
  <c r="K21080" i="6"/>
  <c r="K21079" i="6"/>
  <c r="K21078" i="6"/>
  <c r="K21077" i="6"/>
  <c r="K21076" i="6"/>
  <c r="K21075" i="6"/>
  <c r="K21074" i="6"/>
  <c r="K21073" i="6"/>
  <c r="K21072" i="6"/>
  <c r="K21071" i="6"/>
  <c r="K21070" i="6"/>
  <c r="K21069" i="6"/>
  <c r="K21068" i="6"/>
  <c r="K21067" i="6"/>
  <c r="K21066" i="6"/>
  <c r="K21065" i="6"/>
  <c r="K21064" i="6"/>
  <c r="K21063" i="6"/>
  <c r="K21062" i="6"/>
  <c r="K21061" i="6"/>
  <c r="K21060" i="6"/>
  <c r="K21059" i="6"/>
  <c r="K21058" i="6"/>
  <c r="K21057" i="6"/>
  <c r="K21056" i="6"/>
  <c r="K21055" i="6"/>
  <c r="K21054" i="6"/>
  <c r="K21053" i="6"/>
  <c r="K21052" i="6"/>
  <c r="K21051" i="6"/>
  <c r="K21050" i="6"/>
  <c r="K21049" i="6"/>
  <c r="K21048" i="6"/>
  <c r="K21047" i="6"/>
  <c r="K21046" i="6"/>
  <c r="K21045" i="6"/>
  <c r="K21044" i="6"/>
  <c r="K21043" i="6"/>
  <c r="K21042" i="6"/>
  <c r="K21041" i="6"/>
  <c r="K21040" i="6"/>
  <c r="K21039" i="6"/>
  <c r="K21038" i="6"/>
  <c r="K21037" i="6"/>
  <c r="K21036" i="6"/>
  <c r="K21035" i="6"/>
  <c r="K21034" i="6"/>
  <c r="K21033" i="6"/>
  <c r="K21032" i="6"/>
  <c r="K21031" i="6"/>
  <c r="K21030" i="6"/>
  <c r="K21029" i="6"/>
  <c r="K21028" i="6"/>
  <c r="K21027" i="6"/>
  <c r="K21026" i="6"/>
  <c r="K21025" i="6"/>
  <c r="K21024" i="6"/>
  <c r="K21023" i="6"/>
  <c r="K21022" i="6"/>
  <c r="K21021" i="6"/>
  <c r="K21020" i="6"/>
  <c r="K21019" i="6"/>
  <c r="K21018" i="6"/>
  <c r="K21017" i="6"/>
  <c r="K21016" i="6"/>
  <c r="K21015" i="6"/>
  <c r="K21014" i="6"/>
  <c r="K21013" i="6"/>
  <c r="K21012" i="6"/>
  <c r="K21011" i="6"/>
  <c r="K21010" i="6"/>
  <c r="K21009" i="6"/>
  <c r="K21008" i="6"/>
  <c r="K21007" i="6"/>
  <c r="K21006" i="6"/>
  <c r="K21005" i="6"/>
  <c r="K21004" i="6"/>
  <c r="K21003" i="6"/>
  <c r="K21002" i="6"/>
  <c r="K21001" i="6"/>
  <c r="K21000" i="6"/>
  <c r="K20999" i="6"/>
  <c r="K20998" i="6"/>
  <c r="K20997" i="6"/>
  <c r="K20996" i="6"/>
  <c r="K20995" i="6"/>
  <c r="K20994" i="6"/>
  <c r="K20993" i="6"/>
  <c r="K20992" i="6"/>
  <c r="K20991" i="6"/>
  <c r="K20990" i="6"/>
  <c r="K20989" i="6"/>
  <c r="K20988" i="6"/>
  <c r="K20987" i="6"/>
  <c r="K20986" i="6"/>
  <c r="K20985" i="6"/>
  <c r="K20984" i="6"/>
  <c r="K20983" i="6"/>
  <c r="K20982" i="6"/>
  <c r="K20981" i="6"/>
  <c r="K20980" i="6"/>
  <c r="K20979" i="6"/>
  <c r="K20978" i="6"/>
  <c r="K20977" i="6"/>
  <c r="K20976" i="6"/>
  <c r="K20975" i="6"/>
  <c r="K20974" i="6"/>
  <c r="K20973" i="6"/>
  <c r="K20972" i="6"/>
  <c r="K20971" i="6"/>
  <c r="K20970" i="6"/>
  <c r="K20969" i="6"/>
  <c r="K20968" i="6"/>
  <c r="K20967" i="6"/>
  <c r="K20966" i="6"/>
  <c r="K20965" i="6"/>
  <c r="K20964" i="6"/>
  <c r="K20963" i="6"/>
  <c r="K20962" i="6"/>
  <c r="K20961" i="6"/>
  <c r="K20960" i="6"/>
  <c r="K20959" i="6"/>
  <c r="K20958" i="6"/>
  <c r="K20957" i="6"/>
  <c r="K20956" i="6"/>
  <c r="K20955" i="6"/>
  <c r="K20954" i="6"/>
  <c r="K20953" i="6"/>
  <c r="K20952" i="6"/>
  <c r="K20951" i="6"/>
  <c r="K20950" i="6"/>
  <c r="K20949" i="6"/>
  <c r="K20948" i="6"/>
  <c r="K20947" i="6"/>
  <c r="K20946" i="6"/>
  <c r="K20945" i="6"/>
  <c r="K20944" i="6"/>
  <c r="K20943" i="6"/>
  <c r="K20942" i="6"/>
  <c r="K20941" i="6"/>
  <c r="K20940" i="6"/>
  <c r="K20939" i="6"/>
  <c r="K20938" i="6"/>
  <c r="K20937" i="6"/>
  <c r="K20936" i="6"/>
  <c r="K20935" i="6"/>
  <c r="K20934" i="6"/>
  <c r="K20933" i="6"/>
  <c r="K20932" i="6"/>
  <c r="K20931" i="6"/>
  <c r="K20930" i="6"/>
  <c r="K20929" i="6"/>
  <c r="K20928" i="6"/>
  <c r="K20927" i="6"/>
  <c r="K20926" i="6"/>
  <c r="K20925" i="6"/>
  <c r="K20924" i="6"/>
  <c r="K20923" i="6"/>
  <c r="K20922" i="6"/>
  <c r="K20921" i="6"/>
  <c r="K20920" i="6"/>
  <c r="K20919" i="6"/>
  <c r="K20918" i="6"/>
  <c r="K20917" i="6"/>
  <c r="K20916" i="6"/>
  <c r="K20915" i="6"/>
  <c r="K20914" i="6"/>
  <c r="K20913" i="6"/>
  <c r="K20912" i="6"/>
  <c r="K20911" i="6"/>
  <c r="K20910" i="6"/>
  <c r="K20909" i="6"/>
  <c r="K20908" i="6"/>
  <c r="K20907" i="6"/>
  <c r="K20906" i="6"/>
  <c r="K20905" i="6"/>
  <c r="K20904" i="6"/>
  <c r="K20903" i="6"/>
  <c r="K20902" i="6"/>
  <c r="K20901" i="6"/>
  <c r="K20900" i="6"/>
  <c r="K20899" i="6"/>
  <c r="K20898" i="6"/>
  <c r="K20897" i="6"/>
  <c r="K20896" i="6"/>
  <c r="K20895" i="6"/>
  <c r="K20894" i="6"/>
  <c r="K20893" i="6"/>
  <c r="K20892" i="6"/>
  <c r="K20891" i="6"/>
  <c r="K20890" i="6"/>
  <c r="K20889" i="6"/>
  <c r="K20888" i="6"/>
  <c r="K20887" i="6"/>
  <c r="K20886" i="6"/>
  <c r="K20885" i="6"/>
  <c r="K20884" i="6"/>
  <c r="K20883" i="6"/>
  <c r="K20882" i="6"/>
  <c r="K20881" i="6"/>
  <c r="K20880" i="6"/>
  <c r="K20879" i="6"/>
  <c r="K20878" i="6"/>
  <c r="K20877" i="6"/>
  <c r="K20876" i="6"/>
  <c r="K20875" i="6"/>
  <c r="K20874" i="6"/>
  <c r="K20873" i="6"/>
  <c r="K20872" i="6"/>
  <c r="K20871" i="6"/>
  <c r="K20870" i="6"/>
  <c r="K20869" i="6"/>
  <c r="K20868" i="6"/>
  <c r="K20867" i="6"/>
  <c r="K20866" i="6"/>
  <c r="K20865" i="6"/>
  <c r="K20864" i="6"/>
  <c r="K20863" i="6"/>
  <c r="K20862" i="6"/>
  <c r="K20861" i="6"/>
  <c r="K20860" i="6"/>
  <c r="K20859" i="6"/>
  <c r="K20858" i="6"/>
  <c r="K20857" i="6"/>
  <c r="K20856" i="6"/>
  <c r="K20855" i="6"/>
  <c r="K20854" i="6"/>
  <c r="K20853" i="6"/>
  <c r="K20852" i="6"/>
  <c r="K20851" i="6"/>
  <c r="K20850" i="6"/>
  <c r="K20849" i="6"/>
  <c r="K20848" i="6"/>
  <c r="K20847" i="6"/>
  <c r="K20846" i="6"/>
  <c r="K20845" i="6"/>
  <c r="K20844" i="6"/>
  <c r="K20843" i="6"/>
  <c r="K20842" i="6"/>
  <c r="K20841" i="6"/>
  <c r="K20840" i="6"/>
  <c r="K20839" i="6"/>
  <c r="K20838" i="6"/>
  <c r="K20837" i="6"/>
  <c r="K20836" i="6"/>
  <c r="K20835" i="6"/>
  <c r="K20834" i="6"/>
  <c r="K20833" i="6"/>
  <c r="K20832" i="6"/>
  <c r="K20831" i="6"/>
  <c r="K20830" i="6"/>
  <c r="K20829" i="6"/>
  <c r="K20828" i="6"/>
  <c r="K20827" i="6"/>
  <c r="K20826" i="6"/>
  <c r="K20825" i="6"/>
  <c r="K20824" i="6"/>
  <c r="K20823" i="6"/>
  <c r="K20822" i="6"/>
  <c r="K20821" i="6"/>
  <c r="K20820" i="6"/>
  <c r="K20819" i="6"/>
  <c r="K20818" i="6"/>
  <c r="K20817" i="6"/>
  <c r="K20816" i="6"/>
  <c r="K20815" i="6"/>
  <c r="K20814" i="6"/>
  <c r="K20813" i="6"/>
  <c r="K20812" i="6"/>
  <c r="K20811" i="6"/>
  <c r="K20810" i="6"/>
  <c r="K20809" i="6"/>
  <c r="K20808" i="6"/>
  <c r="K20807" i="6"/>
  <c r="K20806" i="6"/>
  <c r="K20805" i="6"/>
  <c r="K20804" i="6"/>
  <c r="K20803" i="6"/>
  <c r="K20802" i="6"/>
  <c r="K20801" i="6"/>
  <c r="K20800" i="6"/>
  <c r="K20799" i="6"/>
  <c r="K20798" i="6"/>
  <c r="K20797" i="6"/>
  <c r="K20796" i="6"/>
  <c r="K20795" i="6"/>
  <c r="K20794" i="6"/>
  <c r="K20793" i="6"/>
  <c r="K20792" i="6"/>
  <c r="K20791" i="6"/>
  <c r="K20790" i="6"/>
  <c r="K20789" i="6"/>
  <c r="K20788" i="6"/>
  <c r="K20787" i="6"/>
  <c r="K20786" i="6"/>
  <c r="K20785" i="6"/>
  <c r="K20784" i="6"/>
  <c r="K20783" i="6"/>
  <c r="K20782" i="6"/>
  <c r="K20781" i="6"/>
  <c r="K20780" i="6"/>
  <c r="K20779" i="6"/>
  <c r="K20778" i="6"/>
  <c r="K20777" i="6"/>
  <c r="K20776" i="6"/>
  <c r="K20775" i="6"/>
  <c r="K20774" i="6"/>
  <c r="K20773" i="6"/>
  <c r="K20772" i="6"/>
  <c r="K20771" i="6"/>
  <c r="K20770" i="6"/>
  <c r="K20769" i="6"/>
  <c r="K20768" i="6"/>
  <c r="K20767" i="6"/>
  <c r="K20766" i="6"/>
  <c r="K20765" i="6"/>
  <c r="K20764" i="6"/>
  <c r="K20763" i="6"/>
  <c r="K20762" i="6"/>
  <c r="K20761" i="6"/>
  <c r="K20760" i="6"/>
  <c r="K20759" i="6"/>
  <c r="K20758" i="6"/>
  <c r="K20757" i="6"/>
  <c r="K20756" i="6"/>
  <c r="K20755" i="6"/>
  <c r="K20754" i="6"/>
  <c r="K20753" i="6"/>
  <c r="K20752" i="6"/>
  <c r="K20751" i="6"/>
  <c r="K20750" i="6"/>
  <c r="K20749" i="6"/>
  <c r="K20748" i="6"/>
  <c r="K20747" i="6"/>
  <c r="K20746" i="6"/>
  <c r="K20745" i="6"/>
  <c r="K20744" i="6"/>
  <c r="K20743" i="6"/>
  <c r="K20742" i="6"/>
  <c r="K20741" i="6"/>
  <c r="K20740" i="6"/>
  <c r="K20739" i="6"/>
  <c r="K20738" i="6"/>
  <c r="K20737" i="6"/>
  <c r="K20736" i="6"/>
  <c r="K20735" i="6"/>
  <c r="K20734" i="6"/>
  <c r="K20733" i="6"/>
  <c r="K20732" i="6"/>
  <c r="K20731" i="6"/>
  <c r="K20730" i="6"/>
  <c r="K20729" i="6"/>
  <c r="K20728" i="6"/>
  <c r="K20727" i="6"/>
  <c r="K20726" i="6"/>
  <c r="K20725" i="6"/>
  <c r="K20724" i="6"/>
  <c r="K20723" i="6"/>
  <c r="K20722" i="6"/>
  <c r="K20721" i="6"/>
  <c r="K20720" i="6"/>
  <c r="K20719" i="6"/>
  <c r="K20718" i="6"/>
  <c r="K20717" i="6"/>
  <c r="K20716" i="6"/>
  <c r="K20715" i="6"/>
  <c r="K20714" i="6"/>
  <c r="K20713" i="6"/>
  <c r="K20712" i="6"/>
  <c r="K20711" i="6"/>
  <c r="K20710" i="6"/>
  <c r="K20709" i="6"/>
  <c r="K20708" i="6"/>
  <c r="K20707" i="6"/>
  <c r="K20706" i="6"/>
  <c r="K20705" i="6"/>
  <c r="K20704" i="6"/>
  <c r="K20703" i="6"/>
  <c r="K20702" i="6"/>
  <c r="K20701" i="6"/>
  <c r="K20700" i="6"/>
  <c r="K20699" i="6"/>
  <c r="K20698" i="6"/>
  <c r="K20697" i="6"/>
  <c r="K20696" i="6"/>
  <c r="K20695" i="6"/>
  <c r="K20694" i="6"/>
  <c r="K20693" i="6"/>
  <c r="K20692" i="6"/>
  <c r="K20691" i="6"/>
  <c r="K20690" i="6"/>
  <c r="K20689" i="6"/>
  <c r="K20688" i="6"/>
  <c r="K20687" i="6"/>
  <c r="K20686" i="6"/>
  <c r="K20685" i="6"/>
  <c r="K20684" i="6"/>
  <c r="K20683" i="6"/>
  <c r="K20682" i="6"/>
  <c r="K20681" i="6"/>
  <c r="K20680" i="6"/>
  <c r="K20679" i="6"/>
  <c r="K20678" i="6"/>
  <c r="K20677" i="6"/>
  <c r="K20676" i="6"/>
  <c r="K20675" i="6"/>
  <c r="K20674" i="6"/>
  <c r="K20673" i="6"/>
  <c r="K20672" i="6"/>
  <c r="K20671" i="6"/>
  <c r="K20670" i="6"/>
  <c r="K20669" i="6"/>
  <c r="K20668" i="6"/>
  <c r="K20667" i="6"/>
  <c r="K20666" i="6"/>
  <c r="K20665" i="6"/>
  <c r="K20664" i="6"/>
  <c r="K20663" i="6"/>
  <c r="K20662" i="6"/>
  <c r="K20661" i="6"/>
  <c r="K20660" i="6"/>
  <c r="K20659" i="6"/>
  <c r="K20658" i="6"/>
  <c r="K20657" i="6"/>
  <c r="K20656" i="6"/>
  <c r="K20655" i="6"/>
  <c r="K20654" i="6"/>
  <c r="K20653" i="6"/>
  <c r="K20652" i="6"/>
  <c r="K20651" i="6"/>
  <c r="K20650" i="6"/>
  <c r="K20649" i="6"/>
  <c r="K20648" i="6"/>
  <c r="K20647" i="6"/>
  <c r="K20646" i="6"/>
  <c r="K20645" i="6"/>
  <c r="K20644" i="6"/>
  <c r="K20643" i="6"/>
  <c r="K20642" i="6"/>
  <c r="K20641" i="6"/>
  <c r="K20640" i="6"/>
  <c r="K20639" i="6"/>
  <c r="K20638" i="6"/>
  <c r="K20637" i="6"/>
  <c r="K20636" i="6"/>
  <c r="K20635" i="6"/>
  <c r="K20634" i="6"/>
  <c r="K20633" i="6"/>
  <c r="K20632" i="6"/>
  <c r="K20631" i="6"/>
  <c r="K20630" i="6"/>
  <c r="K20629" i="6"/>
  <c r="K20628" i="6"/>
  <c r="K20627" i="6"/>
  <c r="K20626" i="6"/>
  <c r="K20625" i="6"/>
  <c r="K20624" i="6"/>
  <c r="K20623" i="6"/>
  <c r="K20622" i="6"/>
  <c r="K20621" i="6"/>
  <c r="K20620" i="6"/>
  <c r="K20619" i="6"/>
  <c r="K20618" i="6"/>
  <c r="K20617" i="6"/>
  <c r="K20616" i="6"/>
  <c r="K20615" i="6"/>
  <c r="K20614" i="6"/>
  <c r="K20613" i="6"/>
  <c r="K20612" i="6"/>
  <c r="K20611" i="6"/>
  <c r="K20610" i="6"/>
  <c r="K20609" i="6"/>
  <c r="K20608" i="6"/>
  <c r="K20607" i="6"/>
  <c r="K20606" i="6"/>
  <c r="K20605" i="6"/>
  <c r="K20604" i="6"/>
  <c r="K20603" i="6"/>
  <c r="K20602" i="6"/>
  <c r="K20601" i="6"/>
  <c r="K20600" i="6"/>
  <c r="K20599" i="6"/>
  <c r="K20598" i="6"/>
  <c r="K20597" i="6"/>
  <c r="K20596" i="6"/>
  <c r="K20595" i="6"/>
  <c r="K20594" i="6"/>
  <c r="K20593" i="6"/>
  <c r="K20592" i="6"/>
  <c r="K20591" i="6"/>
  <c r="K20590" i="6"/>
  <c r="K20589" i="6"/>
  <c r="K20588" i="6"/>
  <c r="K20587" i="6"/>
  <c r="K20586" i="6"/>
  <c r="K20585" i="6"/>
  <c r="K20584" i="6"/>
  <c r="K20583" i="6"/>
  <c r="K20582" i="6"/>
  <c r="K20581" i="6"/>
  <c r="K20580" i="6"/>
  <c r="K20579" i="6"/>
  <c r="K20578" i="6"/>
  <c r="K20577" i="6"/>
  <c r="K20576" i="6"/>
  <c r="K20575" i="6"/>
  <c r="K20574" i="6"/>
  <c r="K20573" i="6"/>
  <c r="K20572" i="6"/>
  <c r="K20571" i="6"/>
  <c r="K20570" i="6"/>
  <c r="K20569" i="6"/>
  <c r="K20568" i="6"/>
  <c r="K20567" i="6"/>
  <c r="K20566" i="6"/>
  <c r="K20565" i="6"/>
  <c r="K20564" i="6"/>
  <c r="K20563" i="6"/>
  <c r="K20562" i="6"/>
  <c r="K20561" i="6"/>
  <c r="K20560" i="6"/>
  <c r="K20559" i="6"/>
  <c r="K20558" i="6"/>
  <c r="K20557" i="6"/>
  <c r="K20556" i="6"/>
  <c r="K20555" i="6"/>
  <c r="K20554" i="6"/>
  <c r="K20553" i="6"/>
  <c r="K20552" i="6"/>
  <c r="K20551" i="6"/>
  <c r="K20550" i="6"/>
  <c r="K20549" i="6"/>
  <c r="K20548" i="6"/>
  <c r="K20547" i="6"/>
  <c r="K20546" i="6"/>
  <c r="K20545" i="6"/>
  <c r="K20544" i="6"/>
  <c r="K20543" i="6"/>
  <c r="K20542" i="6"/>
  <c r="K20541" i="6"/>
  <c r="K20540" i="6"/>
  <c r="K20539" i="6"/>
  <c r="K20538" i="6"/>
  <c r="K20537" i="6"/>
  <c r="K20536" i="6"/>
  <c r="K20535" i="6"/>
  <c r="K20534" i="6"/>
  <c r="K20533" i="6"/>
  <c r="K20532" i="6"/>
  <c r="K20531" i="6"/>
  <c r="K20530" i="6"/>
  <c r="K20529" i="6"/>
  <c r="K20528" i="6"/>
  <c r="K20527" i="6"/>
  <c r="K20526" i="6"/>
  <c r="K20525" i="6"/>
  <c r="K20524" i="6"/>
  <c r="K20523" i="6"/>
  <c r="K20522" i="6"/>
  <c r="K20521" i="6"/>
  <c r="K20520" i="6"/>
  <c r="K20519" i="6"/>
  <c r="K20518" i="6"/>
  <c r="K20517" i="6"/>
  <c r="K20516" i="6"/>
  <c r="K20515" i="6"/>
  <c r="K20514" i="6"/>
  <c r="K20513" i="6"/>
  <c r="K20512" i="6"/>
  <c r="K20511" i="6"/>
  <c r="K20510" i="6"/>
  <c r="K20509" i="6"/>
  <c r="K20508" i="6"/>
  <c r="K20507" i="6"/>
  <c r="K20506" i="6"/>
  <c r="K20505" i="6"/>
  <c r="K20504" i="6"/>
  <c r="K20503" i="6"/>
  <c r="K20502" i="6"/>
  <c r="K20501" i="6"/>
  <c r="K20500" i="6"/>
  <c r="K20499" i="6"/>
  <c r="K20498" i="6"/>
  <c r="K20497" i="6"/>
  <c r="K20496" i="6"/>
  <c r="K20495" i="6"/>
  <c r="K20494" i="6"/>
  <c r="K20493" i="6"/>
  <c r="K20492" i="6"/>
  <c r="K20491" i="6"/>
  <c r="K20490" i="6"/>
  <c r="K20489" i="6"/>
  <c r="K20488" i="6"/>
  <c r="K20487" i="6"/>
  <c r="K20486" i="6"/>
  <c r="K20485" i="6"/>
  <c r="K20484" i="6"/>
  <c r="K20483" i="6"/>
  <c r="K20482" i="6"/>
  <c r="K20481" i="6"/>
  <c r="K20480" i="6"/>
  <c r="K20479" i="6"/>
  <c r="K20478" i="6"/>
  <c r="K20477" i="6"/>
  <c r="K20476" i="6"/>
  <c r="K20475" i="6"/>
  <c r="K20474" i="6"/>
  <c r="K20473" i="6"/>
  <c r="K20472" i="6"/>
  <c r="K20471" i="6"/>
  <c r="K20470" i="6"/>
  <c r="K20469" i="6"/>
  <c r="K20468" i="6"/>
  <c r="K20467" i="6"/>
  <c r="K20466" i="6"/>
  <c r="K20465" i="6"/>
  <c r="K20464" i="6"/>
  <c r="K20463" i="6"/>
  <c r="K20462" i="6"/>
  <c r="K20461" i="6"/>
  <c r="K20460" i="6"/>
  <c r="K20459" i="6"/>
  <c r="K20458" i="6"/>
  <c r="K20457" i="6"/>
  <c r="K20456" i="6"/>
  <c r="K20455" i="6"/>
  <c r="K20454" i="6"/>
  <c r="K20453" i="6"/>
  <c r="K20452" i="6"/>
  <c r="K20451" i="6"/>
  <c r="K20450" i="6"/>
  <c r="K20449" i="6"/>
  <c r="K20448" i="6"/>
  <c r="K20447" i="6"/>
  <c r="K20446" i="6"/>
  <c r="K20445" i="6"/>
  <c r="K20444" i="6"/>
  <c r="K20443" i="6"/>
  <c r="K20442" i="6"/>
  <c r="K20441" i="6"/>
  <c r="K20440" i="6"/>
  <c r="K20439" i="6"/>
  <c r="K20438" i="6"/>
  <c r="K20437" i="6"/>
  <c r="K20436" i="6"/>
  <c r="K20435" i="6"/>
  <c r="K20434" i="6"/>
  <c r="K20433" i="6"/>
  <c r="K20432" i="6"/>
  <c r="K20431" i="6"/>
  <c r="K20430" i="6"/>
  <c r="K20429" i="6"/>
  <c r="K20428" i="6"/>
  <c r="K20427" i="6"/>
  <c r="K20426" i="6"/>
  <c r="K20425" i="6"/>
  <c r="K20424" i="6"/>
  <c r="K20423" i="6"/>
  <c r="K20422" i="6"/>
  <c r="K20421" i="6"/>
  <c r="K20420" i="6"/>
  <c r="K20419" i="6"/>
  <c r="K20418" i="6"/>
  <c r="K20417" i="6"/>
  <c r="K20416" i="6"/>
  <c r="K20415" i="6"/>
  <c r="K20414" i="6"/>
  <c r="K20413" i="6"/>
  <c r="K20412" i="6"/>
  <c r="K20411" i="6"/>
  <c r="K20410" i="6"/>
  <c r="K20409" i="6"/>
  <c r="K20408" i="6"/>
  <c r="K20407" i="6"/>
  <c r="K20406" i="6"/>
  <c r="K20405" i="6"/>
  <c r="K20404" i="6"/>
  <c r="K20403" i="6"/>
  <c r="K20402" i="6"/>
  <c r="K20401" i="6"/>
  <c r="K20400" i="6"/>
  <c r="K20399" i="6"/>
  <c r="K20398" i="6"/>
  <c r="K20397" i="6"/>
  <c r="K20396" i="6"/>
  <c r="K20395" i="6"/>
  <c r="K20394" i="6"/>
  <c r="K20393" i="6"/>
  <c r="K20392" i="6"/>
  <c r="K20391" i="6"/>
  <c r="K20390" i="6"/>
  <c r="K20389" i="6"/>
  <c r="K20388" i="6"/>
  <c r="K20387" i="6"/>
  <c r="K20386" i="6"/>
  <c r="K20385" i="6"/>
  <c r="K20384" i="6"/>
  <c r="K20383" i="6"/>
  <c r="K20382" i="6"/>
  <c r="K20381" i="6"/>
  <c r="K20380" i="6"/>
  <c r="K20379" i="6"/>
  <c r="K20378" i="6"/>
  <c r="K20377" i="6"/>
  <c r="K20376" i="6"/>
  <c r="K20375" i="6"/>
  <c r="K20374" i="6"/>
  <c r="K20373" i="6"/>
  <c r="K20372" i="6"/>
  <c r="K20371" i="6"/>
  <c r="K20370" i="6"/>
  <c r="K20369" i="6"/>
  <c r="K20368" i="6"/>
  <c r="K20367" i="6"/>
  <c r="K20366" i="6"/>
  <c r="K20365" i="6"/>
  <c r="K20364" i="6"/>
  <c r="K20363" i="6"/>
  <c r="K20362" i="6"/>
  <c r="K20361" i="6"/>
  <c r="K20360" i="6"/>
  <c r="K20359" i="6"/>
  <c r="K20358" i="6"/>
  <c r="K20357" i="6"/>
  <c r="K20356" i="6"/>
  <c r="K20355" i="6"/>
  <c r="K20354" i="6"/>
  <c r="K20353" i="6"/>
  <c r="K20352" i="6"/>
  <c r="K20351" i="6"/>
  <c r="K20350" i="6"/>
  <c r="K20349" i="6"/>
  <c r="K20348" i="6"/>
  <c r="K20347" i="6"/>
  <c r="K20346" i="6"/>
  <c r="K20345" i="6"/>
  <c r="K20344" i="6"/>
  <c r="K20343" i="6"/>
  <c r="K20342" i="6"/>
  <c r="K20341" i="6"/>
  <c r="K20340" i="6"/>
  <c r="K20339" i="6"/>
  <c r="K20338" i="6"/>
  <c r="K20337" i="6"/>
  <c r="K20336" i="6"/>
  <c r="K20335" i="6"/>
  <c r="K20334" i="6"/>
  <c r="K20333" i="6"/>
  <c r="K20332" i="6"/>
  <c r="K20331" i="6"/>
  <c r="K20330" i="6"/>
  <c r="K20329" i="6"/>
  <c r="K20328" i="6"/>
  <c r="K20327" i="6"/>
  <c r="K20326" i="6"/>
  <c r="K20325" i="6"/>
  <c r="K20324" i="6"/>
  <c r="K20323" i="6"/>
  <c r="K20322" i="6"/>
  <c r="K20321" i="6"/>
  <c r="K20320" i="6"/>
  <c r="K20319" i="6"/>
  <c r="K20318" i="6"/>
  <c r="K20317" i="6"/>
  <c r="K20316" i="6"/>
  <c r="K20315" i="6"/>
  <c r="K20314" i="6"/>
  <c r="K20313" i="6"/>
  <c r="K20312" i="6"/>
  <c r="K20311" i="6"/>
  <c r="K20310" i="6"/>
  <c r="K20309" i="6"/>
  <c r="K20308" i="6"/>
  <c r="K20307" i="6"/>
  <c r="K20306" i="6"/>
  <c r="K20305" i="6"/>
  <c r="K20304" i="6"/>
  <c r="K20303" i="6"/>
  <c r="K20302" i="6"/>
  <c r="K20301" i="6"/>
  <c r="K20300" i="6"/>
  <c r="K20299" i="6"/>
  <c r="K20298" i="6"/>
  <c r="K20297" i="6"/>
  <c r="K20296" i="6"/>
  <c r="K20295" i="6"/>
  <c r="K20294" i="6"/>
  <c r="K20293" i="6"/>
  <c r="K20292" i="6"/>
  <c r="K20291" i="6"/>
  <c r="K20290" i="6"/>
  <c r="K20289" i="6"/>
  <c r="K20288" i="6"/>
  <c r="K20287" i="6"/>
  <c r="K20286" i="6"/>
  <c r="K20285" i="6"/>
  <c r="K20284" i="6"/>
  <c r="K20283" i="6"/>
  <c r="K20282" i="6"/>
  <c r="K20281" i="6"/>
  <c r="K20280" i="6"/>
  <c r="K20279" i="6"/>
  <c r="K20278" i="6"/>
  <c r="K20277" i="6"/>
  <c r="K20276" i="6"/>
  <c r="K20275" i="6"/>
  <c r="K20274" i="6"/>
  <c r="K20273" i="6"/>
  <c r="K20272" i="6"/>
  <c r="K20271" i="6"/>
  <c r="K20270" i="6"/>
  <c r="K20269" i="6"/>
  <c r="K20268" i="6"/>
  <c r="K20267" i="6"/>
  <c r="K20266" i="6"/>
  <c r="K20265" i="6"/>
  <c r="K20264" i="6"/>
  <c r="K20263" i="6"/>
  <c r="K20262" i="6"/>
  <c r="K20261" i="6"/>
  <c r="K20260" i="6"/>
  <c r="K20259" i="6"/>
  <c r="K20258" i="6"/>
  <c r="K20257" i="6"/>
  <c r="K20256" i="6"/>
  <c r="K20255" i="6"/>
  <c r="K20254" i="6"/>
  <c r="K20253" i="6"/>
  <c r="K20252" i="6"/>
  <c r="K20251" i="6"/>
  <c r="K20250" i="6"/>
  <c r="K20249" i="6"/>
  <c r="K20248" i="6"/>
  <c r="K20247" i="6"/>
  <c r="K20246" i="6"/>
  <c r="K20245" i="6"/>
  <c r="K20244" i="6"/>
  <c r="K20243" i="6"/>
  <c r="K20242" i="6"/>
  <c r="K20241" i="6"/>
  <c r="K20240" i="6"/>
  <c r="K20239" i="6"/>
  <c r="K20238" i="6"/>
  <c r="K20237" i="6"/>
  <c r="K20236" i="6"/>
  <c r="K20235" i="6"/>
  <c r="K20234" i="6"/>
  <c r="K20233" i="6"/>
  <c r="K20232" i="6"/>
  <c r="K20231" i="6"/>
  <c r="K20230" i="6"/>
  <c r="K20229" i="6"/>
  <c r="K20228" i="6"/>
  <c r="K20227" i="6"/>
  <c r="K20226" i="6"/>
  <c r="K20225" i="6"/>
  <c r="K20224" i="6"/>
  <c r="K20223" i="6"/>
  <c r="K20222" i="6"/>
  <c r="K20221" i="6"/>
  <c r="K20220" i="6"/>
  <c r="K20219" i="6"/>
  <c r="K20218" i="6"/>
  <c r="K20217" i="6"/>
  <c r="K20216" i="6"/>
  <c r="K20215" i="6"/>
  <c r="K20214" i="6"/>
  <c r="K20213" i="6"/>
  <c r="K20212" i="6"/>
  <c r="K20211" i="6"/>
  <c r="K20210" i="6"/>
  <c r="K20209" i="6"/>
  <c r="K20208" i="6"/>
  <c r="K20207" i="6"/>
  <c r="K20206" i="6"/>
  <c r="K20205" i="6"/>
  <c r="K20204" i="6"/>
  <c r="K20203" i="6"/>
  <c r="K20202" i="6"/>
  <c r="K20201" i="6"/>
  <c r="K20200" i="6"/>
  <c r="K20199" i="6"/>
  <c r="K20198" i="6"/>
  <c r="K20197" i="6"/>
  <c r="K20196" i="6"/>
  <c r="K20195" i="6"/>
  <c r="K20194" i="6"/>
  <c r="K20193" i="6"/>
  <c r="K20192" i="6"/>
  <c r="K20191" i="6"/>
  <c r="K20190" i="6"/>
  <c r="K20189" i="6"/>
  <c r="K20188" i="6"/>
  <c r="K20187" i="6"/>
  <c r="K20186" i="6"/>
  <c r="K20185" i="6"/>
  <c r="K20184" i="6"/>
  <c r="K20183" i="6"/>
  <c r="K20182" i="6"/>
  <c r="K20181" i="6"/>
  <c r="K20180" i="6"/>
  <c r="K20179" i="6"/>
  <c r="K20178" i="6"/>
  <c r="K20177" i="6"/>
  <c r="K20176" i="6"/>
  <c r="K20175" i="6"/>
  <c r="K20174" i="6"/>
  <c r="K20173" i="6"/>
  <c r="K20172" i="6"/>
  <c r="K20171" i="6"/>
  <c r="K20170" i="6"/>
  <c r="K20169" i="6"/>
  <c r="K20168" i="6"/>
  <c r="K20167" i="6"/>
  <c r="K20166" i="6"/>
  <c r="K20165" i="6"/>
  <c r="K20164" i="6"/>
  <c r="K20163" i="6"/>
  <c r="K20162" i="6"/>
  <c r="K20161" i="6"/>
  <c r="K20160" i="6"/>
  <c r="K20159" i="6"/>
  <c r="K20158" i="6"/>
  <c r="K20157" i="6"/>
  <c r="K20156" i="6"/>
  <c r="K20155" i="6"/>
  <c r="K20154" i="6"/>
  <c r="K20153" i="6"/>
  <c r="K20152" i="6"/>
  <c r="K20151" i="6"/>
  <c r="K20150" i="6"/>
  <c r="K20149" i="6"/>
  <c r="K20148" i="6"/>
  <c r="K20147" i="6"/>
  <c r="K20146" i="6"/>
  <c r="K20145" i="6"/>
  <c r="K20144" i="6"/>
  <c r="K20143" i="6"/>
  <c r="K20142" i="6"/>
  <c r="K20141" i="6"/>
  <c r="K20140" i="6"/>
  <c r="K20139" i="6"/>
  <c r="K20138" i="6"/>
  <c r="K20137" i="6"/>
  <c r="K20136" i="6"/>
  <c r="K20135" i="6"/>
  <c r="K20134" i="6"/>
  <c r="K20133" i="6"/>
  <c r="K20132" i="6"/>
  <c r="K20131" i="6"/>
  <c r="K20130" i="6"/>
  <c r="K20129" i="6"/>
  <c r="K20128" i="6"/>
  <c r="K20127" i="6"/>
  <c r="K20126" i="6"/>
  <c r="K20125" i="6"/>
  <c r="K20124" i="6"/>
  <c r="K20123" i="6"/>
  <c r="K20122" i="6"/>
  <c r="K20121" i="6"/>
  <c r="K20120" i="6"/>
  <c r="K20119" i="6"/>
  <c r="K20118" i="6"/>
  <c r="K20117" i="6"/>
  <c r="K20116" i="6"/>
  <c r="K20115" i="6"/>
  <c r="K20114" i="6"/>
  <c r="K20113" i="6"/>
  <c r="K20112" i="6"/>
  <c r="K20111" i="6"/>
  <c r="K20110" i="6"/>
  <c r="K20109" i="6"/>
  <c r="K20108" i="6"/>
  <c r="K20107" i="6"/>
  <c r="K20106" i="6"/>
  <c r="K20105" i="6"/>
  <c r="K20104" i="6"/>
  <c r="K20103" i="6"/>
  <c r="K20102" i="6"/>
  <c r="K20101" i="6"/>
  <c r="K20100" i="6"/>
  <c r="K20099" i="6"/>
  <c r="K20098" i="6"/>
  <c r="K20097" i="6"/>
  <c r="K20096" i="6"/>
  <c r="K20095" i="6"/>
  <c r="K20094" i="6"/>
  <c r="K20093" i="6"/>
  <c r="K20092" i="6"/>
  <c r="K20091" i="6"/>
  <c r="K20090" i="6"/>
  <c r="K20089" i="6"/>
  <c r="K20088" i="6"/>
  <c r="K20087" i="6"/>
  <c r="K20086" i="6"/>
  <c r="K20085" i="6"/>
  <c r="K20084" i="6"/>
  <c r="K20083" i="6"/>
  <c r="K20082" i="6"/>
  <c r="K20081" i="6"/>
  <c r="K20080" i="6"/>
  <c r="K20079" i="6"/>
  <c r="K20078" i="6"/>
  <c r="K20077" i="6"/>
  <c r="K20076" i="6"/>
  <c r="K20075" i="6"/>
  <c r="K20074" i="6"/>
  <c r="K20073" i="6"/>
  <c r="K20072" i="6"/>
  <c r="K20071" i="6"/>
  <c r="K20070" i="6"/>
  <c r="K20069" i="6"/>
  <c r="K20068" i="6"/>
  <c r="K20067" i="6"/>
  <c r="K20066" i="6"/>
  <c r="K20065" i="6"/>
  <c r="K20064" i="6"/>
  <c r="K20063" i="6"/>
  <c r="K20062" i="6"/>
  <c r="K20061" i="6"/>
  <c r="K20060" i="6"/>
  <c r="K20059" i="6"/>
  <c r="K20058" i="6"/>
  <c r="K20057" i="6"/>
  <c r="K20056" i="6"/>
  <c r="K20055" i="6"/>
  <c r="K20054" i="6"/>
  <c r="K20053" i="6"/>
  <c r="K20052" i="6"/>
  <c r="K20051" i="6"/>
  <c r="K20050" i="6"/>
  <c r="K20049" i="6"/>
  <c r="K20048" i="6"/>
  <c r="K20047" i="6"/>
  <c r="K20046" i="6"/>
  <c r="K20045" i="6"/>
  <c r="K20044" i="6"/>
  <c r="K20043" i="6"/>
  <c r="K20042" i="6"/>
  <c r="K20041" i="6"/>
  <c r="K20040" i="6"/>
  <c r="K20039" i="6"/>
  <c r="K20038" i="6"/>
  <c r="K20037" i="6"/>
  <c r="K20036" i="6"/>
  <c r="K20035" i="6"/>
  <c r="K20034" i="6"/>
  <c r="K20033" i="6"/>
  <c r="K20032" i="6"/>
  <c r="K20031" i="6"/>
  <c r="K20030" i="6"/>
  <c r="K20029" i="6"/>
  <c r="K20028" i="6"/>
  <c r="K20027" i="6"/>
  <c r="K20026" i="6"/>
  <c r="K20025" i="6"/>
  <c r="K20024" i="6"/>
  <c r="K20023" i="6"/>
  <c r="K20022" i="6"/>
  <c r="K20021" i="6"/>
  <c r="K20020" i="6"/>
  <c r="K20019" i="6"/>
  <c r="K20018" i="6"/>
  <c r="K20017" i="6"/>
  <c r="K20016" i="6"/>
  <c r="K20015" i="6"/>
  <c r="K20014" i="6"/>
  <c r="K20013" i="6"/>
  <c r="K20012" i="6"/>
  <c r="K20011" i="6"/>
  <c r="K20010" i="6"/>
  <c r="K20009" i="6"/>
  <c r="K20008" i="6"/>
  <c r="K20007" i="6"/>
  <c r="K20006" i="6"/>
  <c r="K20005" i="6"/>
  <c r="K20004" i="6"/>
  <c r="K20003" i="6"/>
  <c r="K20002" i="6"/>
  <c r="K20001" i="6"/>
  <c r="K20000" i="6"/>
  <c r="K19999" i="6"/>
  <c r="K19998" i="6"/>
  <c r="K19997" i="6"/>
  <c r="K19996" i="6"/>
  <c r="K19995" i="6"/>
  <c r="K19994" i="6"/>
  <c r="K19993" i="6"/>
  <c r="K19992" i="6"/>
  <c r="K19991" i="6"/>
  <c r="K19990" i="6"/>
  <c r="K19989" i="6"/>
  <c r="K19988" i="6"/>
  <c r="K19987" i="6"/>
  <c r="K19986" i="6"/>
  <c r="K19985" i="6"/>
  <c r="K19984" i="6"/>
  <c r="K19983" i="6"/>
  <c r="K19982" i="6"/>
  <c r="K19981" i="6"/>
  <c r="K19980" i="6"/>
  <c r="K19979" i="6"/>
  <c r="K19978" i="6"/>
  <c r="K19977" i="6"/>
  <c r="K19976" i="6"/>
  <c r="K19975" i="6"/>
  <c r="K19974" i="6"/>
  <c r="K19973" i="6"/>
  <c r="K19972" i="6"/>
  <c r="K19971" i="6"/>
  <c r="K19970" i="6"/>
  <c r="K19969" i="6"/>
  <c r="K19968" i="6"/>
  <c r="K19967" i="6"/>
  <c r="K19966" i="6"/>
  <c r="K19965" i="6"/>
  <c r="K19964" i="6"/>
  <c r="K19963" i="6"/>
  <c r="K19962" i="6"/>
  <c r="K19961" i="6"/>
  <c r="K19960" i="6"/>
  <c r="K19959" i="6"/>
  <c r="K19958" i="6"/>
  <c r="K19957" i="6"/>
  <c r="K19956" i="6"/>
  <c r="K19955" i="6"/>
  <c r="K19954" i="6"/>
  <c r="K19953" i="6"/>
  <c r="K19952" i="6"/>
  <c r="K19951" i="6"/>
  <c r="K19950" i="6"/>
  <c r="K19949" i="6"/>
  <c r="K19948" i="6"/>
  <c r="K19947" i="6"/>
  <c r="K19946" i="6"/>
  <c r="K19945" i="6"/>
  <c r="K19944" i="6"/>
  <c r="K19943" i="6"/>
  <c r="K19942" i="6"/>
  <c r="K19941" i="6"/>
  <c r="K19940" i="6"/>
  <c r="K19939" i="6"/>
  <c r="K19938" i="6"/>
  <c r="K19937" i="6"/>
  <c r="K19936" i="6"/>
  <c r="K19935" i="6"/>
  <c r="K19934" i="6"/>
  <c r="K19933" i="6"/>
  <c r="K19932" i="6"/>
  <c r="K19931" i="6"/>
  <c r="K19930" i="6"/>
  <c r="K19929" i="6"/>
  <c r="K19928" i="6"/>
  <c r="K19927" i="6"/>
  <c r="K19926" i="6"/>
  <c r="K19925" i="6"/>
  <c r="K19924" i="6"/>
  <c r="K19923" i="6"/>
  <c r="K19922" i="6"/>
  <c r="K19921" i="6"/>
  <c r="K19920" i="6"/>
  <c r="K19919" i="6"/>
  <c r="K19918" i="6"/>
  <c r="K19917" i="6"/>
  <c r="K19916" i="6"/>
  <c r="K19915" i="6"/>
  <c r="K19914" i="6"/>
  <c r="K19913" i="6"/>
  <c r="K19912" i="6"/>
  <c r="K19911" i="6"/>
  <c r="K19910" i="6"/>
  <c r="K19909" i="6"/>
  <c r="K19908" i="6"/>
  <c r="K19907" i="6"/>
  <c r="K19906" i="6"/>
  <c r="K19905" i="6"/>
  <c r="K19904" i="6"/>
  <c r="K19903" i="6"/>
  <c r="K19902" i="6"/>
  <c r="K19901" i="6"/>
  <c r="K19900" i="6"/>
  <c r="K19899" i="6"/>
  <c r="K19898" i="6"/>
  <c r="K19897" i="6"/>
  <c r="K19896" i="6"/>
  <c r="K19895" i="6"/>
  <c r="K19894" i="6"/>
  <c r="K19893" i="6"/>
  <c r="K19892" i="6"/>
  <c r="K19891" i="6"/>
  <c r="K19890" i="6"/>
  <c r="K19889" i="6"/>
  <c r="K19888" i="6"/>
  <c r="K19887" i="6"/>
  <c r="K19886" i="6"/>
  <c r="K19885" i="6"/>
  <c r="K19884" i="6"/>
  <c r="K19883" i="6"/>
  <c r="K19882" i="6"/>
  <c r="K19881" i="6"/>
  <c r="K19880" i="6"/>
  <c r="K19879" i="6"/>
  <c r="K19878" i="6"/>
  <c r="K19877" i="6"/>
  <c r="K19876" i="6"/>
  <c r="K19875" i="6"/>
  <c r="K19874" i="6"/>
  <c r="K19873" i="6"/>
  <c r="K19872" i="6"/>
  <c r="K19871" i="6"/>
  <c r="K19870" i="6"/>
  <c r="K19869" i="6"/>
  <c r="K19868" i="6"/>
  <c r="K19867" i="6"/>
  <c r="K19866" i="6"/>
  <c r="K19865" i="6"/>
  <c r="K19864" i="6"/>
  <c r="K19863" i="6"/>
  <c r="K19862" i="6"/>
  <c r="K19861" i="6"/>
  <c r="K19860" i="6"/>
  <c r="K19859" i="6"/>
  <c r="K19858" i="6"/>
  <c r="K19857" i="6"/>
  <c r="K19856" i="6"/>
  <c r="K19855" i="6"/>
  <c r="K19854" i="6"/>
  <c r="K19853" i="6"/>
  <c r="K19852" i="6"/>
  <c r="K19851" i="6"/>
  <c r="K19850" i="6"/>
  <c r="K19849" i="6"/>
  <c r="K19848" i="6"/>
  <c r="K19847" i="6"/>
  <c r="K19846" i="6"/>
  <c r="K19845" i="6"/>
  <c r="K19844" i="6"/>
  <c r="K19843" i="6"/>
  <c r="K19842" i="6"/>
  <c r="K19841" i="6"/>
  <c r="K19840" i="6"/>
  <c r="K19839" i="6"/>
  <c r="K19838" i="6"/>
  <c r="K19837" i="6"/>
  <c r="K19836" i="6"/>
  <c r="K19835" i="6"/>
  <c r="K19834" i="6"/>
  <c r="K19833" i="6"/>
  <c r="K19832" i="6"/>
  <c r="K19831" i="6"/>
  <c r="K19830" i="6"/>
  <c r="K19829" i="6"/>
  <c r="K19828" i="6"/>
  <c r="K19827" i="6"/>
  <c r="K19826" i="6"/>
  <c r="K19825" i="6"/>
  <c r="K19824" i="6"/>
  <c r="K19823" i="6"/>
  <c r="K19822" i="6"/>
  <c r="K19821" i="6"/>
  <c r="K19820" i="6"/>
  <c r="K19819" i="6"/>
  <c r="K19818" i="6"/>
  <c r="K19817" i="6"/>
  <c r="K19816" i="6"/>
  <c r="K19815" i="6"/>
  <c r="K19814" i="6"/>
  <c r="K19813" i="6"/>
  <c r="K19812" i="6"/>
  <c r="K19811" i="6"/>
  <c r="K19810" i="6"/>
  <c r="K19809" i="6"/>
  <c r="K19808" i="6"/>
  <c r="K19807" i="6"/>
  <c r="K19806" i="6"/>
  <c r="K19805" i="6"/>
  <c r="K19804" i="6"/>
  <c r="K19803" i="6"/>
  <c r="K19802" i="6"/>
  <c r="K19801" i="6"/>
  <c r="K19800" i="6"/>
  <c r="K19799" i="6"/>
  <c r="K19798" i="6"/>
  <c r="K19797" i="6"/>
  <c r="K19796" i="6"/>
  <c r="K19795" i="6"/>
  <c r="K19794" i="6"/>
  <c r="K19793" i="6"/>
  <c r="K19792" i="6"/>
  <c r="K19791" i="6"/>
  <c r="K19790" i="6"/>
  <c r="K19789" i="6"/>
  <c r="K19788" i="6"/>
  <c r="K19787" i="6"/>
  <c r="K19786" i="6"/>
  <c r="K19785" i="6"/>
  <c r="K19784" i="6"/>
  <c r="K19783" i="6"/>
  <c r="K19782" i="6"/>
  <c r="K19781" i="6"/>
  <c r="K19780" i="6"/>
  <c r="K19779" i="6"/>
  <c r="K19778" i="6"/>
  <c r="K19777" i="6"/>
  <c r="K19776" i="6"/>
  <c r="K19775" i="6"/>
  <c r="K19774" i="6"/>
  <c r="K19773" i="6"/>
  <c r="K19772" i="6"/>
  <c r="K19771" i="6"/>
  <c r="K19770" i="6"/>
  <c r="K19769" i="6"/>
  <c r="K19768" i="6"/>
  <c r="K19767" i="6"/>
  <c r="K19766" i="6"/>
  <c r="K19765" i="6"/>
  <c r="K19764" i="6"/>
  <c r="K19763" i="6"/>
  <c r="K19762" i="6"/>
  <c r="K19761" i="6"/>
  <c r="K19760" i="6"/>
  <c r="K19759" i="6"/>
  <c r="K19758" i="6"/>
  <c r="K19757" i="6"/>
  <c r="K19756" i="6"/>
  <c r="K19755" i="6"/>
  <c r="K19754" i="6"/>
  <c r="K19753" i="6"/>
  <c r="K19752" i="6"/>
  <c r="K19751" i="6"/>
  <c r="K19750" i="6"/>
  <c r="K19749" i="6"/>
  <c r="K19748" i="6"/>
  <c r="K19747" i="6"/>
  <c r="K19746" i="6"/>
  <c r="K19745" i="6"/>
  <c r="K19744" i="6"/>
  <c r="K19743" i="6"/>
  <c r="K19742" i="6"/>
  <c r="K19741" i="6"/>
  <c r="K19740" i="6"/>
  <c r="K19739" i="6"/>
  <c r="K19738" i="6"/>
  <c r="K19737" i="6"/>
  <c r="K19736" i="6"/>
  <c r="K19735" i="6"/>
  <c r="K19734" i="6"/>
  <c r="K19733" i="6"/>
  <c r="K19732" i="6"/>
  <c r="K19731" i="6"/>
  <c r="K19730" i="6"/>
  <c r="K19729" i="6"/>
  <c r="K19728" i="6"/>
  <c r="K19727" i="6"/>
  <c r="K19726" i="6"/>
  <c r="K19725" i="6"/>
  <c r="K19724" i="6"/>
  <c r="K19723" i="6"/>
  <c r="K19722" i="6"/>
  <c r="K19721" i="6"/>
  <c r="K19720" i="6"/>
  <c r="K19719" i="6"/>
  <c r="K19718" i="6"/>
  <c r="K19717" i="6"/>
  <c r="K19716" i="6"/>
  <c r="K19715" i="6"/>
  <c r="K19714" i="6"/>
  <c r="K19713" i="6"/>
  <c r="K19712" i="6"/>
  <c r="K19711" i="6"/>
  <c r="K19710" i="6"/>
  <c r="K19709" i="6"/>
  <c r="K19708" i="6"/>
  <c r="K19707" i="6"/>
  <c r="K19706" i="6"/>
  <c r="K19705" i="6"/>
  <c r="K19704" i="6"/>
  <c r="K19703" i="6"/>
  <c r="K19702" i="6"/>
  <c r="K19701" i="6"/>
  <c r="K19700" i="6"/>
  <c r="K19699" i="6"/>
  <c r="K19698" i="6"/>
  <c r="K19697" i="6"/>
  <c r="K19696" i="6"/>
  <c r="K19695" i="6"/>
  <c r="K19694" i="6"/>
  <c r="K19693" i="6"/>
  <c r="K19692" i="6"/>
  <c r="K19691" i="6"/>
  <c r="K19690" i="6"/>
  <c r="K19689" i="6"/>
  <c r="K19688" i="6"/>
  <c r="K19687" i="6"/>
  <c r="K19686" i="6"/>
  <c r="K19685" i="6"/>
  <c r="K19684" i="6"/>
  <c r="K19683" i="6"/>
  <c r="K19682" i="6"/>
  <c r="K19681" i="6"/>
  <c r="K19680" i="6"/>
  <c r="K19679" i="6"/>
  <c r="K19678" i="6"/>
  <c r="K19677" i="6"/>
  <c r="K19676" i="6"/>
  <c r="K19675" i="6"/>
  <c r="K19674" i="6"/>
  <c r="K19673" i="6"/>
  <c r="K19672" i="6"/>
  <c r="K19671" i="6"/>
  <c r="K19670" i="6"/>
  <c r="K19669" i="6"/>
  <c r="K19668" i="6"/>
  <c r="K19667" i="6"/>
  <c r="K19666" i="6"/>
  <c r="K19665" i="6"/>
  <c r="K19664" i="6"/>
  <c r="K19663" i="6"/>
  <c r="K19662" i="6"/>
  <c r="K19661" i="6"/>
  <c r="K19660" i="6"/>
  <c r="K19659" i="6"/>
  <c r="K19658" i="6"/>
  <c r="K19657" i="6"/>
  <c r="K19656" i="6"/>
  <c r="K19655" i="6"/>
  <c r="K19654" i="6"/>
  <c r="K19653" i="6"/>
  <c r="K19652" i="6"/>
  <c r="K19651" i="6"/>
  <c r="K19650" i="6"/>
  <c r="K19649" i="6"/>
  <c r="K19648" i="6"/>
  <c r="K19647" i="6"/>
  <c r="K19646" i="6"/>
  <c r="K19645" i="6"/>
  <c r="K19644" i="6"/>
  <c r="K19643" i="6"/>
  <c r="K19642" i="6"/>
  <c r="K19641" i="6"/>
  <c r="K19640" i="6"/>
  <c r="K19639" i="6"/>
  <c r="K19638" i="6"/>
  <c r="K19637" i="6"/>
  <c r="K19636" i="6"/>
  <c r="K19635" i="6"/>
  <c r="K19634" i="6"/>
  <c r="K19633" i="6"/>
  <c r="K19632" i="6"/>
  <c r="K19631" i="6"/>
  <c r="K19630" i="6"/>
  <c r="K19629" i="6"/>
  <c r="K19628" i="6"/>
  <c r="K19627" i="6"/>
  <c r="K19626" i="6"/>
  <c r="K19625" i="6"/>
  <c r="K19624" i="6"/>
  <c r="K19623" i="6"/>
  <c r="K19622" i="6"/>
  <c r="K19621" i="6"/>
  <c r="K19620" i="6"/>
  <c r="K19619" i="6"/>
  <c r="K19618" i="6"/>
  <c r="K19617" i="6"/>
  <c r="K19616" i="6"/>
  <c r="K19615" i="6"/>
  <c r="K19614" i="6"/>
  <c r="K19613" i="6"/>
  <c r="K19612" i="6"/>
  <c r="K19611" i="6"/>
  <c r="K19610" i="6"/>
  <c r="K19609" i="6"/>
  <c r="K19608" i="6"/>
  <c r="K19607" i="6"/>
  <c r="K19606" i="6"/>
  <c r="K19605" i="6"/>
  <c r="K19604" i="6"/>
  <c r="K19603" i="6"/>
  <c r="K19602" i="6"/>
  <c r="K19601" i="6"/>
  <c r="K19600" i="6"/>
  <c r="K19599" i="6"/>
  <c r="K19598" i="6"/>
  <c r="K19597" i="6"/>
  <c r="K19596" i="6"/>
  <c r="K19595" i="6"/>
  <c r="K19594" i="6"/>
  <c r="K19593" i="6"/>
  <c r="K19592" i="6"/>
  <c r="K19591" i="6"/>
  <c r="K19590" i="6"/>
  <c r="K19589" i="6"/>
  <c r="K19588" i="6"/>
  <c r="K19587" i="6"/>
  <c r="K19586" i="6"/>
  <c r="K19585" i="6"/>
  <c r="K19584" i="6"/>
  <c r="K19583" i="6"/>
  <c r="K19582" i="6"/>
  <c r="K19581" i="6"/>
  <c r="K19580" i="6"/>
  <c r="K19579" i="6"/>
  <c r="K19578" i="6"/>
  <c r="K19577" i="6"/>
  <c r="K19576" i="6"/>
  <c r="K19575" i="6"/>
  <c r="K19574" i="6"/>
  <c r="K19573" i="6"/>
  <c r="K19572" i="6"/>
  <c r="K19571" i="6"/>
  <c r="K19570" i="6"/>
  <c r="K19569" i="6"/>
  <c r="K19568" i="6"/>
  <c r="K19567" i="6"/>
  <c r="K19566" i="6"/>
  <c r="K19565" i="6"/>
  <c r="K19564" i="6"/>
  <c r="K19563" i="6"/>
  <c r="K19562" i="6"/>
  <c r="K19561" i="6"/>
  <c r="K19560" i="6"/>
  <c r="K19559" i="6"/>
  <c r="K19558" i="6"/>
  <c r="K19557" i="6"/>
  <c r="K19556" i="6"/>
  <c r="K19555" i="6"/>
  <c r="K19554" i="6"/>
  <c r="K19553" i="6"/>
  <c r="K19552" i="6"/>
  <c r="K19551" i="6"/>
  <c r="K19550" i="6"/>
  <c r="K19549" i="6"/>
  <c r="K19548" i="6"/>
  <c r="K19547" i="6"/>
  <c r="K19546" i="6"/>
  <c r="K19545" i="6"/>
  <c r="K19544" i="6"/>
  <c r="K19543" i="6"/>
  <c r="K19542" i="6"/>
  <c r="K19541" i="6"/>
  <c r="K19540" i="6"/>
  <c r="K19539" i="6"/>
  <c r="K19538" i="6"/>
  <c r="K19537" i="6"/>
  <c r="K19536" i="6"/>
  <c r="K19535" i="6"/>
  <c r="K19534" i="6"/>
  <c r="K19533" i="6"/>
  <c r="K19532" i="6"/>
  <c r="K19531" i="6"/>
  <c r="K19530" i="6"/>
  <c r="K19529" i="6"/>
  <c r="K19528" i="6"/>
  <c r="K19527" i="6"/>
  <c r="K19526" i="6"/>
  <c r="K19525" i="6"/>
  <c r="K19524" i="6"/>
  <c r="K19523" i="6"/>
  <c r="K19522" i="6"/>
  <c r="K19521" i="6"/>
  <c r="K19520" i="6"/>
  <c r="K19519" i="6"/>
  <c r="K19518" i="6"/>
  <c r="K19517" i="6"/>
  <c r="K19516" i="6"/>
  <c r="K19515" i="6"/>
  <c r="K19514" i="6"/>
  <c r="K19513" i="6"/>
  <c r="K19512" i="6"/>
  <c r="K19511" i="6"/>
  <c r="K19510" i="6"/>
  <c r="K19509" i="6"/>
  <c r="K19508" i="6"/>
  <c r="K19507" i="6"/>
  <c r="K19506" i="6"/>
  <c r="K19505" i="6"/>
  <c r="K19504" i="6"/>
  <c r="K19503" i="6"/>
  <c r="K19502" i="6"/>
  <c r="K19501" i="6"/>
  <c r="K19500" i="6"/>
  <c r="K19499" i="6"/>
  <c r="K19498" i="6"/>
  <c r="K19497" i="6"/>
  <c r="K19496" i="6"/>
  <c r="K19495" i="6"/>
  <c r="K19494" i="6"/>
  <c r="K19493" i="6"/>
  <c r="K19492" i="6"/>
  <c r="K19491" i="6"/>
  <c r="K19490" i="6"/>
  <c r="K19489" i="6"/>
  <c r="K19488" i="6"/>
  <c r="K19487" i="6"/>
  <c r="K19486" i="6"/>
  <c r="K19485" i="6"/>
  <c r="K19484" i="6"/>
  <c r="K19483" i="6"/>
  <c r="K19482" i="6"/>
  <c r="K19481" i="6"/>
  <c r="K19480" i="6"/>
  <c r="K19479" i="6"/>
  <c r="K19478" i="6"/>
  <c r="K19477" i="6"/>
  <c r="K19476" i="6"/>
  <c r="K19475" i="6"/>
  <c r="K19474" i="6"/>
  <c r="K19473" i="6"/>
  <c r="K19472" i="6"/>
  <c r="K19471" i="6"/>
  <c r="K19470" i="6"/>
  <c r="K19469" i="6"/>
  <c r="K19468" i="6"/>
  <c r="K19467" i="6"/>
  <c r="K19466" i="6"/>
  <c r="K19465" i="6"/>
  <c r="K19464" i="6"/>
  <c r="K19463" i="6"/>
  <c r="K19462" i="6"/>
  <c r="K19461" i="6"/>
  <c r="K19460" i="6"/>
  <c r="K19459" i="6"/>
  <c r="K19458" i="6"/>
  <c r="K19457" i="6"/>
  <c r="K19456" i="6"/>
  <c r="K19455" i="6"/>
  <c r="K19454" i="6"/>
  <c r="K19453" i="6"/>
  <c r="K19452" i="6"/>
  <c r="K19451" i="6"/>
  <c r="K19450" i="6"/>
  <c r="K19449" i="6"/>
  <c r="K19448" i="6"/>
  <c r="K19447" i="6"/>
  <c r="K19446" i="6"/>
  <c r="K19445" i="6"/>
  <c r="K19444" i="6"/>
  <c r="K19443" i="6"/>
  <c r="K19442" i="6"/>
  <c r="K19441" i="6"/>
  <c r="K19440" i="6"/>
  <c r="K19439" i="6"/>
  <c r="K19438" i="6"/>
  <c r="K19437" i="6"/>
  <c r="K19436" i="6"/>
  <c r="K19435" i="6"/>
  <c r="K19434" i="6"/>
  <c r="K19433" i="6"/>
  <c r="K19432" i="6"/>
  <c r="K19431" i="6"/>
  <c r="K19430" i="6"/>
  <c r="K19429" i="6"/>
  <c r="K19428" i="6"/>
  <c r="K19427" i="6"/>
  <c r="K19426" i="6"/>
  <c r="K19425" i="6"/>
  <c r="K19424" i="6"/>
  <c r="K19423" i="6"/>
  <c r="K19422" i="6"/>
  <c r="K19421" i="6"/>
  <c r="K19420" i="6"/>
  <c r="K19419" i="6"/>
  <c r="K19418" i="6"/>
  <c r="K19417" i="6"/>
  <c r="K19416" i="6"/>
  <c r="K19415" i="6"/>
  <c r="K19414" i="6"/>
  <c r="K19413" i="6"/>
  <c r="K19412" i="6"/>
  <c r="K19411" i="6"/>
  <c r="K19410" i="6"/>
  <c r="K19409" i="6"/>
  <c r="K19408" i="6"/>
  <c r="K19407" i="6"/>
  <c r="K19406" i="6"/>
  <c r="K19405" i="6"/>
  <c r="K19404" i="6"/>
  <c r="K19403" i="6"/>
  <c r="K19402" i="6"/>
  <c r="K19401" i="6"/>
  <c r="K19400" i="6"/>
  <c r="K19399" i="6"/>
  <c r="K19398" i="6"/>
  <c r="K19397" i="6"/>
  <c r="K19396" i="6"/>
  <c r="K19395" i="6"/>
  <c r="K19394" i="6"/>
  <c r="K19393" i="6"/>
  <c r="K19392" i="6"/>
  <c r="K19391" i="6"/>
  <c r="K19390" i="6"/>
  <c r="K19389" i="6"/>
  <c r="K19388" i="6"/>
  <c r="K19387" i="6"/>
  <c r="K19386" i="6"/>
  <c r="K19385" i="6"/>
  <c r="K19384" i="6"/>
  <c r="K19383" i="6"/>
  <c r="K19382" i="6"/>
  <c r="K19381" i="6"/>
  <c r="K19380" i="6"/>
  <c r="K19379" i="6"/>
  <c r="K19378" i="6"/>
  <c r="K19377" i="6"/>
  <c r="K19376" i="6"/>
  <c r="K19375" i="6"/>
  <c r="K19374" i="6"/>
  <c r="K19373" i="6"/>
  <c r="K19372" i="6"/>
  <c r="K19371" i="6"/>
  <c r="K19370" i="6"/>
  <c r="K19369" i="6"/>
  <c r="K19368" i="6"/>
  <c r="K19367" i="6"/>
  <c r="K19366" i="6"/>
  <c r="K19365" i="6"/>
  <c r="K19364" i="6"/>
  <c r="K19363" i="6"/>
  <c r="K19362" i="6"/>
  <c r="K19361" i="6"/>
  <c r="K19360" i="6"/>
  <c r="K19359" i="6"/>
  <c r="K19358" i="6"/>
  <c r="K19357" i="6"/>
  <c r="K19356" i="6"/>
  <c r="K19355" i="6"/>
  <c r="K19354" i="6"/>
  <c r="K19353" i="6"/>
  <c r="K19352" i="6"/>
  <c r="K19351" i="6"/>
  <c r="K19350" i="6"/>
  <c r="K19349" i="6"/>
  <c r="K19348" i="6"/>
  <c r="K19347" i="6"/>
  <c r="K19346" i="6"/>
  <c r="K19345" i="6"/>
  <c r="K19344" i="6"/>
  <c r="K19343" i="6"/>
  <c r="K19342" i="6"/>
  <c r="K19341" i="6"/>
  <c r="K19340" i="6"/>
  <c r="K19339" i="6"/>
  <c r="K19338" i="6"/>
  <c r="K19337" i="6"/>
  <c r="K19336" i="6"/>
  <c r="K19335" i="6"/>
  <c r="K19334" i="6"/>
  <c r="K19333" i="6"/>
  <c r="K19332" i="6"/>
  <c r="K19331" i="6"/>
  <c r="K19330" i="6"/>
  <c r="K19329" i="6"/>
  <c r="K19328" i="6"/>
  <c r="K19327" i="6"/>
  <c r="K19326" i="6"/>
  <c r="K19325" i="6"/>
  <c r="K19324" i="6"/>
  <c r="K19323" i="6"/>
  <c r="K19322" i="6"/>
  <c r="K19321" i="6"/>
  <c r="K19320" i="6"/>
  <c r="K19319" i="6"/>
  <c r="K19318" i="6"/>
  <c r="K19317" i="6"/>
  <c r="K19316" i="6"/>
  <c r="K19315" i="6"/>
  <c r="K19314" i="6"/>
  <c r="K19313" i="6"/>
  <c r="K19312" i="6"/>
  <c r="K19311" i="6"/>
  <c r="K19310" i="6"/>
  <c r="K19309" i="6"/>
  <c r="K19308" i="6"/>
  <c r="K19307" i="6"/>
  <c r="K19306" i="6"/>
  <c r="K19305" i="6"/>
  <c r="K19304" i="6"/>
  <c r="K19303" i="6"/>
  <c r="K19302" i="6"/>
  <c r="K19301" i="6"/>
  <c r="K19300" i="6"/>
  <c r="K19299" i="6"/>
  <c r="K19298" i="6"/>
  <c r="K19297" i="6"/>
  <c r="K19296" i="6"/>
  <c r="K19295" i="6"/>
  <c r="K19294" i="6"/>
  <c r="K19293" i="6"/>
  <c r="K19292" i="6"/>
  <c r="K19291" i="6"/>
  <c r="K19290" i="6"/>
  <c r="K19289" i="6"/>
  <c r="K19288" i="6"/>
  <c r="K19287" i="6"/>
  <c r="K19286" i="6"/>
  <c r="K19285" i="6"/>
  <c r="K19284" i="6"/>
  <c r="K19283" i="6"/>
  <c r="K19282" i="6"/>
  <c r="K19281" i="6"/>
  <c r="K19280" i="6"/>
  <c r="K19279" i="6"/>
  <c r="K19278" i="6"/>
  <c r="K19277" i="6"/>
  <c r="K19276" i="6"/>
  <c r="K19275" i="6"/>
  <c r="K19274" i="6"/>
  <c r="K19273" i="6"/>
  <c r="K19272" i="6"/>
  <c r="K19271" i="6"/>
  <c r="K19270" i="6"/>
  <c r="K19269" i="6"/>
  <c r="K19268" i="6"/>
  <c r="K19267" i="6"/>
  <c r="K19266" i="6"/>
  <c r="K19265" i="6"/>
  <c r="K19264" i="6"/>
  <c r="K19263" i="6"/>
  <c r="K19262" i="6"/>
  <c r="K19261" i="6"/>
  <c r="K19260" i="6"/>
  <c r="K19259" i="6"/>
  <c r="K19258" i="6"/>
  <c r="K19257" i="6"/>
  <c r="K19256" i="6"/>
  <c r="K19255" i="6"/>
  <c r="K19254" i="6"/>
  <c r="K19253" i="6"/>
  <c r="K19252" i="6"/>
  <c r="K19251" i="6"/>
  <c r="K19250" i="6"/>
  <c r="K19249" i="6"/>
  <c r="K19248" i="6"/>
  <c r="K19247" i="6"/>
  <c r="K19246" i="6"/>
  <c r="K19245" i="6"/>
  <c r="K19244" i="6"/>
  <c r="K19243" i="6"/>
  <c r="K19242" i="6"/>
  <c r="K19241" i="6"/>
  <c r="K19240" i="6"/>
  <c r="K19239" i="6"/>
  <c r="K19238" i="6"/>
  <c r="K19237" i="6"/>
  <c r="K19236" i="6"/>
  <c r="K19235" i="6"/>
  <c r="K19234" i="6"/>
  <c r="K19233" i="6"/>
  <c r="K19232" i="6"/>
  <c r="K19231" i="6"/>
  <c r="K19230" i="6"/>
  <c r="K19229" i="6"/>
  <c r="K19228" i="6"/>
  <c r="K19227" i="6"/>
  <c r="K19226" i="6"/>
  <c r="K19225" i="6"/>
  <c r="K19224" i="6"/>
  <c r="K19223" i="6"/>
  <c r="K19222" i="6"/>
  <c r="K19221" i="6"/>
  <c r="K19220" i="6"/>
  <c r="K19219" i="6"/>
  <c r="K19218" i="6"/>
  <c r="K19217" i="6"/>
  <c r="K19216" i="6"/>
  <c r="K19215" i="6"/>
  <c r="K19214" i="6"/>
  <c r="K19213" i="6"/>
  <c r="K19212" i="6"/>
  <c r="K19211" i="6"/>
  <c r="K19210" i="6"/>
  <c r="K19209" i="6"/>
  <c r="K19208" i="6"/>
  <c r="K19207" i="6"/>
  <c r="K19206" i="6"/>
  <c r="K19205" i="6"/>
  <c r="K19204" i="6"/>
  <c r="K19203" i="6"/>
  <c r="K19202" i="6"/>
  <c r="K19201" i="6"/>
  <c r="K19200" i="6"/>
  <c r="K19199" i="6"/>
  <c r="K19198" i="6"/>
  <c r="K19197" i="6"/>
  <c r="K19196" i="6"/>
  <c r="K19195" i="6"/>
  <c r="K19194" i="6"/>
  <c r="K19193" i="6"/>
  <c r="K19192" i="6"/>
  <c r="K19191" i="6"/>
  <c r="K19190" i="6"/>
  <c r="K19189" i="6"/>
  <c r="K19188" i="6"/>
  <c r="K19187" i="6"/>
  <c r="K19186" i="6"/>
  <c r="K19185" i="6"/>
  <c r="K19184" i="6"/>
  <c r="K19183" i="6"/>
  <c r="K19182" i="6"/>
  <c r="K19181" i="6"/>
  <c r="K19180" i="6"/>
  <c r="K19179" i="6"/>
  <c r="K19178" i="6"/>
  <c r="K19177" i="6"/>
  <c r="K19176" i="6"/>
  <c r="K19175" i="6"/>
  <c r="K19174" i="6"/>
  <c r="K19173" i="6"/>
  <c r="K19172" i="6"/>
  <c r="K19171" i="6"/>
  <c r="K19170" i="6"/>
  <c r="K19169" i="6"/>
  <c r="K19168" i="6"/>
  <c r="K19167" i="6"/>
  <c r="K19166" i="6"/>
  <c r="K19165" i="6"/>
  <c r="K19164" i="6"/>
  <c r="K19163" i="6"/>
  <c r="K19162" i="6"/>
  <c r="K19161" i="6"/>
  <c r="K19160" i="6"/>
  <c r="K19159" i="6"/>
  <c r="K19158" i="6"/>
  <c r="K19157" i="6"/>
  <c r="K19156" i="6"/>
  <c r="K19155" i="6"/>
  <c r="K19154" i="6"/>
  <c r="K19153" i="6"/>
  <c r="K19152" i="6"/>
  <c r="K19151" i="6"/>
  <c r="K19150" i="6"/>
  <c r="K19149" i="6"/>
  <c r="K19148" i="6"/>
  <c r="K19147" i="6"/>
  <c r="K19146" i="6"/>
  <c r="K19145" i="6"/>
  <c r="K19144" i="6"/>
  <c r="K19143" i="6"/>
  <c r="K19142" i="6"/>
  <c r="K19141" i="6"/>
  <c r="K19140" i="6"/>
  <c r="K19139" i="6"/>
  <c r="K19138" i="6"/>
  <c r="K19137" i="6"/>
  <c r="K19136" i="6"/>
  <c r="K19135" i="6"/>
  <c r="K19134" i="6"/>
  <c r="K19133" i="6"/>
  <c r="K19132" i="6"/>
  <c r="K19131" i="6"/>
  <c r="K19130" i="6"/>
  <c r="K19129" i="6"/>
  <c r="K19128" i="6"/>
  <c r="K19127" i="6"/>
  <c r="K19126" i="6"/>
  <c r="K19125" i="6"/>
  <c r="K19124" i="6"/>
  <c r="K19123" i="6"/>
  <c r="K19122" i="6"/>
  <c r="K19121" i="6"/>
  <c r="K19120" i="6"/>
  <c r="K19119" i="6"/>
  <c r="K19118" i="6"/>
  <c r="K19117" i="6"/>
  <c r="K19116" i="6"/>
  <c r="K19115" i="6"/>
  <c r="K19114" i="6"/>
  <c r="K19113" i="6"/>
  <c r="K19112" i="6"/>
  <c r="K19111" i="6"/>
  <c r="K19110" i="6"/>
  <c r="K19109" i="6"/>
  <c r="K19108" i="6"/>
  <c r="K19107" i="6"/>
  <c r="K19106" i="6"/>
  <c r="K19105" i="6"/>
  <c r="K19104" i="6"/>
  <c r="K19103" i="6"/>
  <c r="K19102" i="6"/>
  <c r="K19101" i="6"/>
  <c r="K19100" i="6"/>
  <c r="K19099" i="6"/>
  <c r="K19098" i="6"/>
  <c r="K19097" i="6"/>
  <c r="K19096" i="6"/>
  <c r="K19095" i="6"/>
  <c r="K19094" i="6"/>
  <c r="K19093" i="6"/>
  <c r="K19092" i="6"/>
  <c r="K19091" i="6"/>
  <c r="K19090" i="6"/>
  <c r="K19089" i="6"/>
  <c r="K19088" i="6"/>
  <c r="K19087" i="6"/>
  <c r="K19086" i="6"/>
  <c r="K19085" i="6"/>
  <c r="K19084" i="6"/>
  <c r="K19083" i="6"/>
  <c r="K19082" i="6"/>
  <c r="K19081" i="6"/>
  <c r="K19080" i="6"/>
  <c r="K19079" i="6"/>
  <c r="K19078" i="6"/>
  <c r="K19077" i="6"/>
  <c r="K19076" i="6"/>
  <c r="K19075" i="6"/>
  <c r="K19074" i="6"/>
  <c r="K19073" i="6"/>
  <c r="K19072" i="6"/>
  <c r="K19071" i="6"/>
  <c r="K19070" i="6"/>
  <c r="K19069" i="6"/>
  <c r="K19068" i="6"/>
  <c r="K19067" i="6"/>
  <c r="K19066" i="6"/>
  <c r="K19065" i="6"/>
  <c r="K19064" i="6"/>
  <c r="K19063" i="6"/>
  <c r="K19062" i="6"/>
  <c r="K19061" i="6"/>
  <c r="K19060" i="6"/>
  <c r="K19059" i="6"/>
  <c r="K19058" i="6"/>
  <c r="K19057" i="6"/>
  <c r="K19056" i="6"/>
  <c r="K19055" i="6"/>
  <c r="K19054" i="6"/>
  <c r="K19053" i="6"/>
  <c r="K19052" i="6"/>
  <c r="K19051" i="6"/>
  <c r="K19050" i="6"/>
  <c r="K19049" i="6"/>
  <c r="K19048" i="6"/>
  <c r="K19047" i="6"/>
  <c r="K19046" i="6"/>
  <c r="K19045" i="6"/>
  <c r="K19044" i="6"/>
  <c r="K19043" i="6"/>
  <c r="K19042" i="6"/>
  <c r="K19041" i="6"/>
  <c r="K19040" i="6"/>
  <c r="K19039" i="6"/>
  <c r="K19038" i="6"/>
  <c r="K19037" i="6"/>
  <c r="K19036" i="6"/>
  <c r="K19035" i="6"/>
  <c r="K19034" i="6"/>
  <c r="K19033" i="6"/>
  <c r="K19032" i="6"/>
  <c r="K19031" i="6"/>
  <c r="K19030" i="6"/>
  <c r="K19029" i="6"/>
  <c r="K19028" i="6"/>
  <c r="K19027" i="6"/>
  <c r="K19026" i="6"/>
  <c r="K19025" i="6"/>
  <c r="K19024" i="6"/>
  <c r="K19023" i="6"/>
  <c r="K19022" i="6"/>
  <c r="K19021" i="6"/>
  <c r="K19020" i="6"/>
  <c r="K19019" i="6"/>
  <c r="K19018" i="6"/>
  <c r="K19017" i="6"/>
  <c r="K19016" i="6"/>
  <c r="K19015" i="6"/>
  <c r="K19014" i="6"/>
  <c r="K19013" i="6"/>
  <c r="K19012" i="6"/>
  <c r="K19011" i="6"/>
  <c r="K19010" i="6"/>
  <c r="K19009" i="6"/>
  <c r="K19008" i="6"/>
  <c r="K19007" i="6"/>
  <c r="K19006" i="6"/>
  <c r="K19005" i="6"/>
  <c r="K19004" i="6"/>
  <c r="K19003" i="6"/>
  <c r="K19002" i="6"/>
  <c r="K19001" i="6"/>
  <c r="K19000" i="6"/>
  <c r="K18999" i="6"/>
  <c r="K18998" i="6"/>
  <c r="K18997" i="6"/>
  <c r="K18996" i="6"/>
  <c r="K18995" i="6"/>
  <c r="K18994" i="6"/>
  <c r="K18993" i="6"/>
  <c r="K18992" i="6"/>
  <c r="K18991" i="6"/>
  <c r="K18990" i="6"/>
  <c r="K18989" i="6"/>
  <c r="K18988" i="6"/>
  <c r="K18987" i="6"/>
  <c r="K18986" i="6"/>
  <c r="K18985" i="6"/>
  <c r="K18984" i="6"/>
  <c r="K18983" i="6"/>
  <c r="K18982" i="6"/>
  <c r="K18981" i="6"/>
  <c r="K18980" i="6"/>
  <c r="K18979" i="6"/>
  <c r="K18978" i="6"/>
  <c r="K18977" i="6"/>
  <c r="K18976" i="6"/>
  <c r="K18975" i="6"/>
  <c r="K18974" i="6"/>
  <c r="K18973" i="6"/>
  <c r="K18972" i="6"/>
  <c r="K18971" i="6"/>
  <c r="K18970" i="6"/>
  <c r="K18969" i="6"/>
  <c r="K18968" i="6"/>
  <c r="K18967" i="6"/>
  <c r="K18966" i="6"/>
  <c r="K18965" i="6"/>
  <c r="K18964" i="6"/>
  <c r="K18963" i="6"/>
  <c r="K18962" i="6"/>
  <c r="K18961" i="6"/>
  <c r="K18960" i="6"/>
  <c r="K18959" i="6"/>
  <c r="K18958" i="6"/>
  <c r="K18957" i="6"/>
  <c r="K18956" i="6"/>
  <c r="K18955" i="6"/>
  <c r="K18954" i="6"/>
  <c r="K18953" i="6"/>
  <c r="K18952" i="6"/>
  <c r="K18951" i="6"/>
  <c r="K18950" i="6"/>
  <c r="K18949" i="6"/>
  <c r="K18948" i="6"/>
  <c r="K18947" i="6"/>
  <c r="K18946" i="6"/>
  <c r="K18945" i="6"/>
  <c r="K18944" i="6"/>
  <c r="K18943" i="6"/>
  <c r="K18942" i="6"/>
  <c r="K18941" i="6"/>
  <c r="K18940" i="6"/>
  <c r="K18939" i="6"/>
  <c r="K18938" i="6"/>
  <c r="K18937" i="6"/>
  <c r="K18936" i="6"/>
  <c r="K18935" i="6"/>
  <c r="K18934" i="6"/>
  <c r="K18933" i="6"/>
  <c r="K18932" i="6"/>
  <c r="K18931" i="6"/>
  <c r="K18930" i="6"/>
  <c r="K18929" i="6"/>
  <c r="K18928" i="6"/>
  <c r="K18927" i="6"/>
  <c r="K18926" i="6"/>
  <c r="K18925" i="6"/>
  <c r="K18924" i="6"/>
  <c r="K18923" i="6"/>
  <c r="K18922" i="6"/>
  <c r="K18921" i="6"/>
  <c r="K18920" i="6"/>
  <c r="K18919" i="6"/>
  <c r="K18918" i="6"/>
  <c r="K18917" i="6"/>
  <c r="K18916" i="6"/>
  <c r="K18915" i="6"/>
  <c r="K18914" i="6"/>
  <c r="K18913" i="6"/>
  <c r="K18912" i="6"/>
  <c r="K18911" i="6"/>
  <c r="K18910" i="6"/>
  <c r="K18909" i="6"/>
  <c r="K18908" i="6"/>
  <c r="K18907" i="6"/>
  <c r="K18906" i="6"/>
  <c r="K18905" i="6"/>
  <c r="K18904" i="6"/>
  <c r="K18903" i="6"/>
  <c r="K18902" i="6"/>
  <c r="K18901" i="6"/>
  <c r="K18900" i="6"/>
  <c r="K18899" i="6"/>
  <c r="K18898" i="6"/>
  <c r="K18897" i="6"/>
  <c r="K18896" i="6"/>
  <c r="K18895" i="6"/>
  <c r="K18894" i="6"/>
  <c r="K18893" i="6"/>
  <c r="K18892" i="6"/>
  <c r="K18891" i="6"/>
  <c r="K18890" i="6"/>
  <c r="K18889" i="6"/>
  <c r="K18888" i="6"/>
  <c r="K18887" i="6"/>
  <c r="K18886" i="6"/>
  <c r="K18885" i="6"/>
  <c r="K18884" i="6"/>
  <c r="K18883" i="6"/>
  <c r="K18882" i="6"/>
  <c r="K18881" i="6"/>
  <c r="K18880" i="6"/>
  <c r="K18879" i="6"/>
  <c r="K18878" i="6"/>
  <c r="K18877" i="6"/>
  <c r="K18876" i="6"/>
  <c r="K18875" i="6"/>
  <c r="K18874" i="6"/>
  <c r="K18873" i="6"/>
  <c r="K18872" i="6"/>
  <c r="K18871" i="6"/>
  <c r="K18870" i="6"/>
  <c r="K18869" i="6"/>
  <c r="K18868" i="6"/>
  <c r="K18867" i="6"/>
  <c r="K18866" i="6"/>
  <c r="K18865" i="6"/>
  <c r="K18864" i="6"/>
  <c r="K18863" i="6"/>
  <c r="K18862" i="6"/>
  <c r="K18861" i="6"/>
  <c r="K18860" i="6"/>
  <c r="K18859" i="6"/>
  <c r="K18858" i="6"/>
  <c r="K18857" i="6"/>
  <c r="K18856" i="6"/>
  <c r="K18855" i="6"/>
  <c r="K18854" i="6"/>
  <c r="K18853" i="6"/>
  <c r="K18852" i="6"/>
  <c r="K18851" i="6"/>
  <c r="K18850" i="6"/>
  <c r="K18849" i="6"/>
  <c r="K18848" i="6"/>
  <c r="K18847" i="6"/>
  <c r="K18846" i="6"/>
  <c r="K18845" i="6"/>
  <c r="K18844" i="6"/>
  <c r="K18843" i="6"/>
  <c r="K18842" i="6"/>
  <c r="K18841" i="6"/>
  <c r="K18840" i="6"/>
  <c r="K18839" i="6"/>
  <c r="K18838" i="6"/>
  <c r="K18837" i="6"/>
  <c r="K18836" i="6"/>
  <c r="K18835" i="6"/>
  <c r="K18834" i="6"/>
  <c r="K18833" i="6"/>
  <c r="K18832" i="6"/>
  <c r="K18831" i="6"/>
  <c r="K18830" i="6"/>
  <c r="K18829" i="6"/>
  <c r="K18828" i="6"/>
  <c r="K18827" i="6"/>
  <c r="K18826" i="6"/>
  <c r="K18825" i="6"/>
  <c r="K18824" i="6"/>
  <c r="K18823" i="6"/>
  <c r="K18822" i="6"/>
  <c r="K18821" i="6"/>
  <c r="K18820" i="6"/>
  <c r="K18819" i="6"/>
  <c r="K18818" i="6"/>
  <c r="K18817" i="6"/>
  <c r="K18816" i="6"/>
  <c r="K18815" i="6"/>
  <c r="K18814" i="6"/>
  <c r="K18813" i="6"/>
  <c r="K18812" i="6"/>
  <c r="K18811" i="6"/>
  <c r="K18810" i="6"/>
  <c r="K18809" i="6"/>
  <c r="K18808" i="6"/>
  <c r="K18807" i="6"/>
  <c r="K18806" i="6"/>
  <c r="K18805" i="6"/>
  <c r="K18804" i="6"/>
  <c r="K18803" i="6"/>
  <c r="K18802" i="6"/>
  <c r="K18801" i="6"/>
  <c r="K18800" i="6"/>
  <c r="K18799" i="6"/>
  <c r="K18798" i="6"/>
  <c r="K18797" i="6"/>
  <c r="K18796" i="6"/>
  <c r="K18795" i="6"/>
  <c r="K18794" i="6"/>
  <c r="K18793" i="6"/>
  <c r="K18792" i="6"/>
  <c r="K18791" i="6"/>
  <c r="K18790" i="6"/>
  <c r="K18789" i="6"/>
  <c r="K18788" i="6"/>
  <c r="K18787" i="6"/>
  <c r="K18786" i="6"/>
  <c r="K18785" i="6"/>
  <c r="K18784" i="6"/>
  <c r="K18783" i="6"/>
  <c r="K18782" i="6"/>
  <c r="K18781" i="6"/>
  <c r="K18780" i="6"/>
  <c r="K18779" i="6"/>
  <c r="K18778" i="6"/>
  <c r="K18777" i="6"/>
  <c r="K18776" i="6"/>
  <c r="K18775" i="6"/>
  <c r="K18774" i="6"/>
  <c r="K18773" i="6"/>
  <c r="K18772" i="6"/>
  <c r="K18771" i="6"/>
  <c r="K18770" i="6"/>
  <c r="K18769" i="6"/>
  <c r="K18768" i="6"/>
  <c r="K18767" i="6"/>
  <c r="K18766" i="6"/>
  <c r="K18765" i="6"/>
  <c r="K18764" i="6"/>
  <c r="K18763" i="6"/>
  <c r="K18762" i="6"/>
  <c r="K18761" i="6"/>
  <c r="K18760" i="6"/>
  <c r="K18759" i="6"/>
  <c r="K18758" i="6"/>
  <c r="K18757" i="6"/>
  <c r="K18756" i="6"/>
  <c r="K18755" i="6"/>
  <c r="K18754" i="6"/>
  <c r="K18753" i="6"/>
  <c r="K18752" i="6"/>
  <c r="K18751" i="6"/>
  <c r="K18750" i="6"/>
  <c r="K18749" i="6"/>
  <c r="K18748" i="6"/>
  <c r="K18747" i="6"/>
  <c r="K18746" i="6"/>
  <c r="K18745" i="6"/>
  <c r="K18744" i="6"/>
  <c r="K18743" i="6"/>
  <c r="K18742" i="6"/>
  <c r="K18741" i="6"/>
  <c r="K18740" i="6"/>
  <c r="K18739" i="6"/>
  <c r="K18738" i="6"/>
  <c r="K18737" i="6"/>
  <c r="K18736" i="6"/>
  <c r="K18735" i="6"/>
  <c r="K18734" i="6"/>
  <c r="K18733" i="6"/>
  <c r="K18732" i="6"/>
  <c r="K18731" i="6"/>
  <c r="K18730" i="6"/>
  <c r="K18729" i="6"/>
  <c r="K18728" i="6"/>
  <c r="K18727" i="6"/>
  <c r="K18726" i="6"/>
  <c r="K18725" i="6"/>
  <c r="K18724" i="6"/>
  <c r="K18723" i="6"/>
  <c r="K18722" i="6"/>
  <c r="K18721" i="6"/>
  <c r="K18720" i="6"/>
  <c r="K18719" i="6"/>
  <c r="K18718" i="6"/>
  <c r="K18717" i="6"/>
  <c r="K18716" i="6"/>
  <c r="K18715" i="6"/>
  <c r="K18714" i="6"/>
  <c r="K18713" i="6"/>
  <c r="K18712" i="6"/>
  <c r="K18711" i="6"/>
  <c r="K18710" i="6"/>
  <c r="K18709" i="6"/>
  <c r="K18708" i="6"/>
  <c r="K18707" i="6"/>
  <c r="K18706" i="6"/>
  <c r="K18705" i="6"/>
  <c r="K18704" i="6"/>
  <c r="K18703" i="6"/>
  <c r="K18702" i="6"/>
  <c r="K18701" i="6"/>
  <c r="K18700" i="6"/>
  <c r="K18699" i="6"/>
  <c r="K18698" i="6"/>
  <c r="K18697" i="6"/>
  <c r="K18696" i="6"/>
  <c r="K18695" i="6"/>
  <c r="K18694" i="6"/>
  <c r="K18693" i="6"/>
  <c r="K18692" i="6"/>
  <c r="K18691" i="6"/>
  <c r="K18690" i="6"/>
  <c r="K18689" i="6"/>
  <c r="K18688" i="6"/>
  <c r="K18687" i="6"/>
  <c r="K18686" i="6"/>
  <c r="K18685" i="6"/>
  <c r="K18684" i="6"/>
  <c r="K18683" i="6"/>
  <c r="K18682" i="6"/>
  <c r="K18681" i="6"/>
  <c r="K18680" i="6"/>
  <c r="K18679" i="6"/>
  <c r="K18678" i="6"/>
  <c r="K18677" i="6"/>
  <c r="K18676" i="6"/>
  <c r="K18675" i="6"/>
  <c r="K18674" i="6"/>
  <c r="K18673" i="6"/>
  <c r="K18672" i="6"/>
  <c r="K18671" i="6"/>
  <c r="K18670" i="6"/>
  <c r="K18669" i="6"/>
  <c r="K18668" i="6"/>
  <c r="K18667" i="6"/>
  <c r="K18666" i="6"/>
  <c r="K18665" i="6"/>
  <c r="K18664" i="6"/>
  <c r="K18663" i="6"/>
  <c r="K18662" i="6"/>
  <c r="K18661" i="6"/>
  <c r="K18660" i="6"/>
  <c r="K18659" i="6"/>
  <c r="K18658" i="6"/>
  <c r="K18657" i="6"/>
  <c r="K18656" i="6"/>
  <c r="K18655" i="6"/>
  <c r="K18654" i="6"/>
  <c r="K18653" i="6"/>
  <c r="K18652" i="6"/>
  <c r="K18651" i="6"/>
  <c r="K18650" i="6"/>
  <c r="K18649" i="6"/>
  <c r="K18648" i="6"/>
  <c r="K18647" i="6"/>
  <c r="K18646" i="6"/>
  <c r="K18645" i="6"/>
  <c r="K18644" i="6"/>
  <c r="K18643" i="6"/>
  <c r="K18642" i="6"/>
  <c r="K18641" i="6"/>
  <c r="K18640" i="6"/>
  <c r="K18639" i="6"/>
  <c r="K18638" i="6"/>
  <c r="K18637" i="6"/>
  <c r="K18636" i="6"/>
  <c r="K18635" i="6"/>
  <c r="K18634" i="6"/>
  <c r="K18633" i="6"/>
  <c r="K18632" i="6"/>
  <c r="K18631" i="6"/>
  <c r="K18630" i="6"/>
  <c r="K18629" i="6"/>
  <c r="K18628" i="6"/>
  <c r="K18627" i="6"/>
  <c r="K18626" i="6"/>
  <c r="K18625" i="6"/>
  <c r="K18624" i="6"/>
  <c r="K18623" i="6"/>
  <c r="K18622" i="6"/>
  <c r="K18621" i="6"/>
  <c r="K18620" i="6"/>
  <c r="K18619" i="6"/>
  <c r="K18618" i="6"/>
  <c r="K18617" i="6"/>
  <c r="K18616" i="6"/>
  <c r="K18615" i="6"/>
  <c r="K18614" i="6"/>
  <c r="K18613" i="6"/>
  <c r="K18612" i="6"/>
  <c r="K18611" i="6"/>
  <c r="K18610" i="6"/>
  <c r="K18609" i="6"/>
  <c r="K18608" i="6"/>
  <c r="K18607" i="6"/>
  <c r="K18606" i="6"/>
  <c r="K18605" i="6"/>
  <c r="K18604" i="6"/>
  <c r="K18603" i="6"/>
  <c r="K18602" i="6"/>
  <c r="K18601" i="6"/>
  <c r="K18600" i="6"/>
  <c r="K18599" i="6"/>
  <c r="K18598" i="6"/>
  <c r="K18597" i="6"/>
  <c r="K18596" i="6"/>
  <c r="K18595" i="6"/>
  <c r="K18594" i="6"/>
  <c r="K18593" i="6"/>
  <c r="K18592" i="6"/>
  <c r="K18591" i="6"/>
  <c r="K18590" i="6"/>
  <c r="K18589" i="6"/>
  <c r="K18588" i="6"/>
  <c r="K18587" i="6"/>
  <c r="K18586" i="6"/>
  <c r="K18585" i="6"/>
  <c r="K18584" i="6"/>
  <c r="K18583" i="6"/>
  <c r="K18582" i="6"/>
  <c r="K18581" i="6"/>
  <c r="K18580" i="6"/>
  <c r="K18579" i="6"/>
  <c r="K18578" i="6"/>
  <c r="K18577" i="6"/>
  <c r="K18576" i="6"/>
  <c r="K18575" i="6"/>
  <c r="K18574" i="6"/>
  <c r="K18573" i="6"/>
  <c r="K18572" i="6"/>
  <c r="K18571" i="6"/>
  <c r="K18570" i="6"/>
  <c r="K18569" i="6"/>
  <c r="K18568" i="6"/>
  <c r="K18567" i="6"/>
  <c r="K18566" i="6"/>
  <c r="K18565" i="6"/>
  <c r="K18564" i="6"/>
  <c r="K18563" i="6"/>
  <c r="K18562" i="6"/>
  <c r="K18561" i="6"/>
  <c r="K18560" i="6"/>
  <c r="K18559" i="6"/>
  <c r="K18558" i="6"/>
  <c r="K18557" i="6"/>
  <c r="K18556" i="6"/>
  <c r="K18555" i="6"/>
  <c r="K18554" i="6"/>
  <c r="K18553" i="6"/>
  <c r="K18552" i="6"/>
  <c r="K18551" i="6"/>
  <c r="K18550" i="6"/>
  <c r="K18549" i="6"/>
  <c r="K18548" i="6"/>
  <c r="K18547" i="6"/>
  <c r="K18546" i="6"/>
  <c r="K18545" i="6"/>
  <c r="K18544" i="6"/>
  <c r="K18543" i="6"/>
  <c r="K18542" i="6"/>
  <c r="K18541" i="6"/>
  <c r="K18540" i="6"/>
  <c r="K18539" i="6"/>
  <c r="K18538" i="6"/>
  <c r="K18537" i="6"/>
  <c r="K18536" i="6"/>
  <c r="K18535" i="6"/>
  <c r="K18534" i="6"/>
  <c r="K18533" i="6"/>
  <c r="K18532" i="6"/>
  <c r="K18531" i="6"/>
  <c r="K18530" i="6"/>
  <c r="K18529" i="6"/>
  <c r="K18528" i="6"/>
  <c r="K18527" i="6"/>
  <c r="K18526" i="6"/>
  <c r="K18525" i="6"/>
  <c r="K18524" i="6"/>
  <c r="K18523" i="6"/>
  <c r="K18522" i="6"/>
  <c r="K18521" i="6"/>
  <c r="K18520" i="6"/>
  <c r="K18519" i="6"/>
  <c r="K18518" i="6"/>
  <c r="K18517" i="6"/>
  <c r="K18516" i="6"/>
  <c r="K18515" i="6"/>
  <c r="K18514" i="6"/>
  <c r="K18513" i="6"/>
  <c r="K18512" i="6"/>
  <c r="K18511" i="6"/>
  <c r="K18510" i="6"/>
  <c r="K18509" i="6"/>
  <c r="K18508" i="6"/>
  <c r="K18507" i="6"/>
  <c r="K18506" i="6"/>
  <c r="K18505" i="6"/>
  <c r="K18504" i="6"/>
  <c r="K18503" i="6"/>
  <c r="K18502" i="6"/>
  <c r="K18501" i="6"/>
  <c r="K18500" i="6"/>
  <c r="K18499" i="6"/>
  <c r="K18498" i="6"/>
  <c r="K18497" i="6"/>
  <c r="K18496" i="6"/>
  <c r="K18495" i="6"/>
  <c r="K18494" i="6"/>
  <c r="K18493" i="6"/>
  <c r="K18492" i="6"/>
  <c r="K18491" i="6"/>
  <c r="K18490" i="6"/>
  <c r="K18489" i="6"/>
  <c r="K18488" i="6"/>
  <c r="K18487" i="6"/>
  <c r="K18486" i="6"/>
  <c r="K18485" i="6"/>
  <c r="K18484" i="6"/>
  <c r="K18483" i="6"/>
  <c r="K18482" i="6"/>
  <c r="K18481" i="6"/>
  <c r="K18480" i="6"/>
  <c r="K18479" i="6"/>
  <c r="K18478" i="6"/>
  <c r="K18477" i="6"/>
  <c r="K18476" i="6"/>
  <c r="K18475" i="6"/>
  <c r="K18474" i="6"/>
  <c r="K18473" i="6"/>
  <c r="K18472" i="6"/>
  <c r="K18471" i="6"/>
  <c r="K18470" i="6"/>
  <c r="K18469" i="6"/>
  <c r="K18468" i="6"/>
  <c r="K18467" i="6"/>
  <c r="K18466" i="6"/>
  <c r="K18465" i="6"/>
  <c r="K18464" i="6"/>
  <c r="K18463" i="6"/>
  <c r="K18462" i="6"/>
  <c r="K18461" i="6"/>
  <c r="K18460" i="6"/>
  <c r="K18459" i="6"/>
  <c r="K18458" i="6"/>
  <c r="K18457" i="6"/>
  <c r="K18456" i="6"/>
  <c r="K18455" i="6"/>
  <c r="K18454" i="6"/>
  <c r="K18453" i="6"/>
  <c r="K18452" i="6"/>
  <c r="K18451" i="6"/>
  <c r="K18450" i="6"/>
  <c r="K18449" i="6"/>
  <c r="K18448" i="6"/>
  <c r="K18447" i="6"/>
  <c r="K18446" i="6"/>
  <c r="K18445" i="6"/>
  <c r="K18444" i="6"/>
  <c r="K18443" i="6"/>
  <c r="K18442" i="6"/>
  <c r="K18441" i="6"/>
  <c r="K18440" i="6"/>
  <c r="K18439" i="6"/>
  <c r="K18438" i="6"/>
  <c r="K18437" i="6"/>
  <c r="K18436" i="6"/>
  <c r="K18435" i="6"/>
  <c r="K18434" i="6"/>
  <c r="K18433" i="6"/>
  <c r="K18432" i="6"/>
  <c r="K18431" i="6"/>
  <c r="K18430" i="6"/>
  <c r="K18429" i="6"/>
  <c r="K18428" i="6"/>
  <c r="K18427" i="6"/>
  <c r="K18426" i="6"/>
  <c r="K18425" i="6"/>
  <c r="K18424" i="6"/>
  <c r="K18423" i="6"/>
  <c r="K18422" i="6"/>
  <c r="K18421" i="6"/>
  <c r="K18420" i="6"/>
  <c r="K18419" i="6"/>
  <c r="K18418" i="6"/>
  <c r="K18417" i="6"/>
  <c r="K18416" i="6"/>
  <c r="K18415" i="6"/>
  <c r="K18414" i="6"/>
  <c r="K18413" i="6"/>
  <c r="K18412" i="6"/>
  <c r="K18411" i="6"/>
  <c r="K18410" i="6"/>
  <c r="K18409" i="6"/>
  <c r="K18408" i="6"/>
  <c r="K18407" i="6"/>
  <c r="K18406" i="6"/>
  <c r="K18405" i="6"/>
  <c r="K18404" i="6"/>
  <c r="K18403" i="6"/>
  <c r="K18402" i="6"/>
  <c r="K18401" i="6"/>
  <c r="K18400" i="6"/>
  <c r="K18399" i="6"/>
  <c r="K18398" i="6"/>
  <c r="K18397" i="6"/>
  <c r="K18396" i="6"/>
  <c r="K18395" i="6"/>
  <c r="K18394" i="6"/>
  <c r="K18393" i="6"/>
  <c r="K18392" i="6"/>
  <c r="K18391" i="6"/>
  <c r="K18390" i="6"/>
  <c r="K18389" i="6"/>
  <c r="K18388" i="6"/>
  <c r="K18387" i="6"/>
  <c r="K18386" i="6"/>
  <c r="K18385" i="6"/>
  <c r="K18384" i="6"/>
  <c r="K18383" i="6"/>
  <c r="K18382" i="6"/>
  <c r="K18381" i="6"/>
  <c r="K18380" i="6"/>
  <c r="K18379" i="6"/>
  <c r="K18378" i="6"/>
  <c r="K18377" i="6"/>
  <c r="K18376" i="6"/>
  <c r="K18375" i="6"/>
  <c r="K18374" i="6"/>
  <c r="K18373" i="6"/>
  <c r="K18372" i="6"/>
  <c r="K18371" i="6"/>
  <c r="K18370" i="6"/>
  <c r="K18369" i="6"/>
  <c r="K18368" i="6"/>
  <c r="K18367" i="6"/>
  <c r="K18366" i="6"/>
  <c r="K18365" i="6"/>
  <c r="K18364" i="6"/>
  <c r="K18363" i="6"/>
  <c r="K18362" i="6"/>
  <c r="K18361" i="6"/>
  <c r="K18360" i="6"/>
  <c r="K18359" i="6"/>
  <c r="K18358" i="6"/>
  <c r="K18357" i="6"/>
  <c r="K18356" i="6"/>
  <c r="K18355" i="6"/>
  <c r="K18354" i="6"/>
  <c r="K18353" i="6"/>
  <c r="K18352" i="6"/>
  <c r="K18351" i="6"/>
  <c r="K18350" i="6"/>
  <c r="K18349" i="6"/>
  <c r="K18348" i="6"/>
  <c r="K18347" i="6"/>
  <c r="K18346" i="6"/>
  <c r="K18345" i="6"/>
  <c r="K18344" i="6"/>
  <c r="K18343" i="6"/>
  <c r="K18342" i="6"/>
  <c r="K18341" i="6"/>
  <c r="K18340" i="6"/>
  <c r="K18339" i="6"/>
  <c r="K18338" i="6"/>
  <c r="K18337" i="6"/>
  <c r="K18336" i="6"/>
  <c r="K18335" i="6"/>
  <c r="K18334" i="6"/>
  <c r="K18333" i="6"/>
  <c r="K18332" i="6"/>
  <c r="K18331" i="6"/>
  <c r="K18330" i="6"/>
  <c r="K18329" i="6"/>
  <c r="K18328" i="6"/>
  <c r="K18327" i="6"/>
  <c r="K18326" i="6"/>
  <c r="K18325" i="6"/>
  <c r="K18324" i="6"/>
  <c r="K18323" i="6"/>
  <c r="K18322" i="6"/>
  <c r="K18321" i="6"/>
  <c r="K18320" i="6"/>
  <c r="K18319" i="6"/>
  <c r="K18318" i="6"/>
  <c r="K18317" i="6"/>
  <c r="K18316" i="6"/>
  <c r="K18315" i="6"/>
  <c r="K18314" i="6"/>
  <c r="K18313" i="6"/>
  <c r="K18312" i="6"/>
  <c r="K18311" i="6"/>
  <c r="K18310" i="6"/>
  <c r="K18309" i="6"/>
  <c r="K18308" i="6"/>
  <c r="K18307" i="6"/>
  <c r="K18306" i="6"/>
  <c r="K18305" i="6"/>
  <c r="K18304" i="6"/>
  <c r="K18303" i="6"/>
  <c r="K18302" i="6"/>
  <c r="K18301" i="6"/>
  <c r="K18300" i="6"/>
  <c r="K18299" i="6"/>
  <c r="K18298" i="6"/>
  <c r="K18297" i="6"/>
  <c r="K18296" i="6"/>
  <c r="K18295" i="6"/>
  <c r="K18294" i="6"/>
  <c r="K18293" i="6"/>
  <c r="K18292" i="6"/>
  <c r="K18291" i="6"/>
  <c r="K18290" i="6"/>
  <c r="K18289" i="6"/>
  <c r="K18288" i="6"/>
  <c r="K18287" i="6"/>
  <c r="K18286" i="6"/>
  <c r="K18285" i="6"/>
  <c r="K18284" i="6"/>
  <c r="K18283" i="6"/>
  <c r="K18282" i="6"/>
  <c r="K18281" i="6"/>
  <c r="K18280" i="6"/>
  <c r="K18279" i="6"/>
  <c r="K18278" i="6"/>
  <c r="K18277" i="6"/>
  <c r="K18276" i="6"/>
  <c r="K18275" i="6"/>
  <c r="K18274" i="6"/>
  <c r="K18273" i="6"/>
  <c r="K18272" i="6"/>
  <c r="K18271" i="6"/>
  <c r="K18270" i="6"/>
  <c r="K18269" i="6"/>
  <c r="K18268" i="6"/>
  <c r="K18267" i="6"/>
  <c r="K18266" i="6"/>
  <c r="K18265" i="6"/>
  <c r="K18264" i="6"/>
  <c r="K18263" i="6"/>
  <c r="K18262" i="6"/>
  <c r="K18261" i="6"/>
  <c r="K18260" i="6"/>
  <c r="K18259" i="6"/>
  <c r="K18258" i="6"/>
  <c r="K18257" i="6"/>
  <c r="K18256" i="6"/>
  <c r="K18255" i="6"/>
  <c r="K18254" i="6"/>
  <c r="K18253" i="6"/>
  <c r="K18252" i="6"/>
  <c r="K18251" i="6"/>
  <c r="K18250" i="6"/>
  <c r="K18249" i="6"/>
  <c r="K18248" i="6"/>
  <c r="K18247" i="6"/>
  <c r="K18246" i="6"/>
  <c r="K18245" i="6"/>
  <c r="K18244" i="6"/>
  <c r="K18243" i="6"/>
  <c r="K18242" i="6"/>
  <c r="K18241" i="6"/>
  <c r="K18240" i="6"/>
  <c r="K18239" i="6"/>
  <c r="K18238" i="6"/>
  <c r="K18237" i="6"/>
  <c r="K18236" i="6"/>
  <c r="K18235" i="6"/>
  <c r="K18234" i="6"/>
  <c r="K18233" i="6"/>
  <c r="K18232" i="6"/>
  <c r="K18231" i="6"/>
  <c r="K18230" i="6"/>
  <c r="K18229" i="6"/>
  <c r="K18228" i="6"/>
  <c r="K18227" i="6"/>
  <c r="K18226" i="6"/>
  <c r="K18225" i="6"/>
  <c r="K18224" i="6"/>
  <c r="K18223" i="6"/>
  <c r="K18222" i="6"/>
  <c r="K18221" i="6"/>
  <c r="K18220" i="6"/>
  <c r="K18219" i="6"/>
  <c r="K18218" i="6"/>
  <c r="K18217" i="6"/>
  <c r="K18216" i="6"/>
  <c r="K18215" i="6"/>
  <c r="K18214" i="6"/>
  <c r="K18213" i="6"/>
  <c r="K18212" i="6"/>
  <c r="K18211" i="6"/>
  <c r="K18210" i="6"/>
  <c r="K18209" i="6"/>
  <c r="K18208" i="6"/>
  <c r="K18207" i="6"/>
  <c r="K18206" i="6"/>
  <c r="K18205" i="6"/>
  <c r="K18204" i="6"/>
  <c r="K18203" i="6"/>
  <c r="K18202" i="6"/>
  <c r="K18201" i="6"/>
  <c r="K18200" i="6"/>
  <c r="K18199" i="6"/>
  <c r="K18198" i="6"/>
  <c r="K18197" i="6"/>
  <c r="K18196" i="6"/>
  <c r="K18195" i="6"/>
  <c r="K18194" i="6"/>
  <c r="K18193" i="6"/>
  <c r="K18192" i="6"/>
  <c r="K18191" i="6"/>
  <c r="K18190" i="6"/>
  <c r="K18189" i="6"/>
  <c r="K18188" i="6"/>
  <c r="K18187" i="6"/>
  <c r="K18186" i="6"/>
  <c r="K18185" i="6"/>
  <c r="K18184" i="6"/>
  <c r="K18183" i="6"/>
  <c r="K18182" i="6"/>
  <c r="K18181" i="6"/>
  <c r="K18180" i="6"/>
  <c r="K18179" i="6"/>
  <c r="K18178" i="6"/>
  <c r="K18177" i="6"/>
  <c r="K18176" i="6"/>
  <c r="K18175" i="6"/>
  <c r="K18174" i="6"/>
  <c r="K18173" i="6"/>
  <c r="K18172" i="6"/>
  <c r="K18171" i="6"/>
  <c r="K18170" i="6"/>
  <c r="K18169" i="6"/>
  <c r="K18168" i="6"/>
  <c r="K18167" i="6"/>
  <c r="K18166" i="6"/>
  <c r="K18165" i="6"/>
  <c r="K18164" i="6"/>
  <c r="K18163" i="6"/>
  <c r="K18162" i="6"/>
  <c r="K18161" i="6"/>
  <c r="K18160" i="6"/>
  <c r="K18159" i="6"/>
  <c r="K18158" i="6"/>
  <c r="K18157" i="6"/>
  <c r="K18156" i="6"/>
  <c r="K18155" i="6"/>
  <c r="K18154" i="6"/>
  <c r="K18153" i="6"/>
  <c r="K18152" i="6"/>
  <c r="K18151" i="6"/>
  <c r="K18150" i="6"/>
  <c r="K18149" i="6"/>
  <c r="K18148" i="6"/>
  <c r="K18147" i="6"/>
  <c r="K18146" i="6"/>
  <c r="K18145" i="6"/>
  <c r="K18144" i="6"/>
  <c r="K18143" i="6"/>
  <c r="K18142" i="6"/>
  <c r="K18141" i="6"/>
  <c r="K18140" i="6"/>
  <c r="K18139" i="6"/>
  <c r="K18138" i="6"/>
  <c r="K18137" i="6"/>
  <c r="K18136" i="6"/>
  <c r="K18135" i="6"/>
  <c r="K18134" i="6"/>
  <c r="K18133" i="6"/>
  <c r="K18132" i="6"/>
  <c r="K18131" i="6"/>
  <c r="K18130" i="6"/>
  <c r="K18129" i="6"/>
  <c r="K18128" i="6"/>
  <c r="K18127" i="6"/>
  <c r="K18126" i="6"/>
  <c r="K18125" i="6"/>
  <c r="K18124" i="6"/>
  <c r="K18123" i="6"/>
  <c r="K18122" i="6"/>
  <c r="K18121" i="6"/>
  <c r="K18120" i="6"/>
  <c r="K18119" i="6"/>
  <c r="K18118" i="6"/>
  <c r="K18117" i="6"/>
  <c r="K18116" i="6"/>
  <c r="K18115" i="6"/>
  <c r="K18114" i="6"/>
  <c r="K18113" i="6"/>
  <c r="K18112" i="6"/>
  <c r="K18111" i="6"/>
  <c r="K18110" i="6"/>
  <c r="K18109" i="6"/>
  <c r="K18108" i="6"/>
  <c r="K18107" i="6"/>
  <c r="K18106" i="6"/>
  <c r="K18105" i="6"/>
  <c r="K18104" i="6"/>
  <c r="K18103" i="6"/>
  <c r="K18102" i="6"/>
  <c r="K18101" i="6"/>
  <c r="K18100" i="6"/>
  <c r="K18099" i="6"/>
  <c r="K18098" i="6"/>
  <c r="K18097" i="6"/>
  <c r="K18096" i="6"/>
  <c r="K18095" i="6"/>
  <c r="K18094" i="6"/>
  <c r="K18093" i="6"/>
  <c r="K18092" i="6"/>
  <c r="K18091" i="6"/>
  <c r="K18090" i="6"/>
  <c r="K18089" i="6"/>
  <c r="K18088" i="6"/>
  <c r="K18087" i="6"/>
  <c r="K18086" i="6"/>
  <c r="K18085" i="6"/>
  <c r="K18084" i="6"/>
  <c r="K18083" i="6"/>
  <c r="K18082" i="6"/>
  <c r="K18081" i="6"/>
  <c r="K18080" i="6"/>
  <c r="K18079" i="6"/>
  <c r="K18078" i="6"/>
  <c r="K18077" i="6"/>
  <c r="K18076" i="6"/>
  <c r="K18075" i="6"/>
  <c r="K18074" i="6"/>
  <c r="K18073" i="6"/>
  <c r="K18072" i="6"/>
  <c r="K18071" i="6"/>
  <c r="K18070" i="6"/>
  <c r="K18069" i="6"/>
  <c r="K18068" i="6"/>
  <c r="K18067" i="6"/>
  <c r="K18066" i="6"/>
  <c r="K18065" i="6"/>
  <c r="K18064" i="6"/>
  <c r="K18063" i="6"/>
  <c r="K18062" i="6"/>
  <c r="K18061" i="6"/>
  <c r="K18060" i="6"/>
  <c r="K18059" i="6"/>
  <c r="K18058" i="6"/>
  <c r="K18057" i="6"/>
  <c r="K18056" i="6"/>
  <c r="K18055" i="6"/>
  <c r="K18054" i="6"/>
  <c r="K18053" i="6"/>
  <c r="K18052" i="6"/>
  <c r="K18051" i="6"/>
  <c r="K18050" i="6"/>
  <c r="K18049" i="6"/>
  <c r="K18048" i="6"/>
  <c r="K18047" i="6"/>
  <c r="K18046" i="6"/>
  <c r="K18045" i="6"/>
  <c r="K18044" i="6"/>
  <c r="K18043" i="6"/>
  <c r="K18042" i="6"/>
  <c r="K18041" i="6"/>
  <c r="K18040" i="6"/>
  <c r="K18039" i="6"/>
  <c r="K18038" i="6"/>
  <c r="K18037" i="6"/>
  <c r="K18036" i="6"/>
  <c r="K18035" i="6"/>
  <c r="K18034" i="6"/>
  <c r="K18033" i="6"/>
  <c r="K18032" i="6"/>
  <c r="K18031" i="6"/>
  <c r="K18030" i="6"/>
  <c r="K18029" i="6"/>
  <c r="K18028" i="6"/>
  <c r="K18027" i="6"/>
  <c r="K18026" i="6"/>
  <c r="K18025" i="6"/>
  <c r="K18024" i="6"/>
  <c r="K18023" i="6"/>
  <c r="K18022" i="6"/>
  <c r="K18021" i="6"/>
  <c r="K18020" i="6"/>
  <c r="K18019" i="6"/>
  <c r="K18018" i="6"/>
  <c r="K18017" i="6"/>
  <c r="K18016" i="6"/>
  <c r="K18015" i="6"/>
  <c r="K18014" i="6"/>
  <c r="K18013" i="6"/>
  <c r="K18012" i="6"/>
  <c r="K18011" i="6"/>
  <c r="K18010" i="6"/>
  <c r="K18009" i="6"/>
  <c r="K18008" i="6"/>
  <c r="K18007" i="6"/>
  <c r="K18006" i="6"/>
  <c r="K18005" i="6"/>
  <c r="K18004" i="6"/>
  <c r="K18003" i="6"/>
  <c r="K18002" i="6"/>
  <c r="K18001" i="6"/>
  <c r="K18000" i="6"/>
  <c r="K17999" i="6"/>
  <c r="K17998" i="6"/>
  <c r="K17997" i="6"/>
  <c r="K17996" i="6"/>
  <c r="K17995" i="6"/>
  <c r="K17994" i="6"/>
  <c r="K17993" i="6"/>
  <c r="K17992" i="6"/>
  <c r="K17991" i="6"/>
  <c r="K17990" i="6"/>
  <c r="K17989" i="6"/>
  <c r="K17988" i="6"/>
  <c r="K17987" i="6"/>
  <c r="K17986" i="6"/>
  <c r="K17985" i="6"/>
  <c r="K17984" i="6"/>
  <c r="K17983" i="6"/>
  <c r="K17982" i="6"/>
  <c r="K17981" i="6"/>
  <c r="K17980" i="6"/>
  <c r="K17979" i="6"/>
  <c r="K17978" i="6"/>
  <c r="K17977" i="6"/>
  <c r="K17976" i="6"/>
  <c r="K17975" i="6"/>
  <c r="K17974" i="6"/>
  <c r="K17973" i="6"/>
  <c r="K17972" i="6"/>
  <c r="K17971" i="6"/>
  <c r="K17970" i="6"/>
  <c r="K17969" i="6"/>
  <c r="K17968" i="6"/>
  <c r="K17967" i="6"/>
  <c r="K17966" i="6"/>
  <c r="K17965" i="6"/>
  <c r="K17964" i="6"/>
  <c r="K17963" i="6"/>
  <c r="K17962" i="6"/>
  <c r="K17961" i="6"/>
  <c r="K17960" i="6"/>
  <c r="K17959" i="6"/>
  <c r="K17958" i="6"/>
  <c r="K17957" i="6"/>
  <c r="K17956" i="6"/>
  <c r="K17955" i="6"/>
  <c r="K17954" i="6"/>
  <c r="K17953" i="6"/>
  <c r="K17952" i="6"/>
  <c r="K17951" i="6"/>
  <c r="K17950" i="6"/>
  <c r="K17949" i="6"/>
  <c r="K17948" i="6"/>
  <c r="K17947" i="6"/>
  <c r="K17946" i="6"/>
  <c r="K17945" i="6"/>
  <c r="K17944" i="6"/>
  <c r="K17943" i="6"/>
  <c r="K17942" i="6"/>
  <c r="K17941" i="6"/>
  <c r="K17940" i="6"/>
  <c r="K17939" i="6"/>
  <c r="K17938" i="6"/>
  <c r="K17937" i="6"/>
  <c r="K17936" i="6"/>
  <c r="K17935" i="6"/>
  <c r="K17934" i="6"/>
  <c r="K17933" i="6"/>
  <c r="K17932" i="6"/>
  <c r="K17931" i="6"/>
  <c r="K17930" i="6"/>
  <c r="K17929" i="6"/>
  <c r="K17928" i="6"/>
  <c r="K17927" i="6"/>
  <c r="K17926" i="6"/>
  <c r="K17925" i="6"/>
  <c r="K17924" i="6"/>
  <c r="K17923" i="6"/>
  <c r="K17922" i="6"/>
  <c r="K17921" i="6"/>
  <c r="K17920" i="6"/>
  <c r="K17919" i="6"/>
  <c r="K17918" i="6"/>
  <c r="K17917" i="6"/>
  <c r="K17916" i="6"/>
  <c r="K17915" i="6"/>
  <c r="K17914" i="6"/>
  <c r="K17913" i="6"/>
  <c r="K17912" i="6"/>
  <c r="K17911" i="6"/>
  <c r="K17910" i="6"/>
  <c r="K17909" i="6"/>
  <c r="K17908" i="6"/>
  <c r="K17907" i="6"/>
  <c r="K17906" i="6"/>
  <c r="K17905" i="6"/>
  <c r="K17904" i="6"/>
  <c r="K17903" i="6"/>
  <c r="K17902" i="6"/>
  <c r="K17901" i="6"/>
  <c r="K17900" i="6"/>
  <c r="K17899" i="6"/>
  <c r="K17898" i="6"/>
  <c r="K17897" i="6"/>
  <c r="K17896" i="6"/>
  <c r="K17895" i="6"/>
  <c r="K17894" i="6"/>
  <c r="K17893" i="6"/>
  <c r="K17892" i="6"/>
  <c r="K17891" i="6"/>
  <c r="K17890" i="6"/>
  <c r="K17889" i="6"/>
  <c r="K17888" i="6"/>
  <c r="K17887" i="6"/>
  <c r="K17886" i="6"/>
  <c r="K17885" i="6"/>
  <c r="K17884" i="6"/>
  <c r="K17883" i="6"/>
  <c r="K17882" i="6"/>
  <c r="K17881" i="6"/>
  <c r="K17880" i="6"/>
  <c r="K17879" i="6"/>
  <c r="K17878" i="6"/>
  <c r="K17877" i="6"/>
  <c r="K17876" i="6"/>
  <c r="K17875" i="6"/>
  <c r="K17874" i="6"/>
  <c r="K17873" i="6"/>
  <c r="K17872" i="6"/>
  <c r="K17871" i="6"/>
  <c r="K17870" i="6"/>
  <c r="K17869" i="6"/>
  <c r="K17868" i="6"/>
  <c r="K17867" i="6"/>
  <c r="K17866" i="6"/>
  <c r="K17865" i="6"/>
  <c r="K17864" i="6"/>
  <c r="K17863" i="6"/>
  <c r="K17862" i="6"/>
  <c r="K17861" i="6"/>
  <c r="K17860" i="6"/>
  <c r="K17859" i="6"/>
  <c r="K17858" i="6"/>
  <c r="K17857" i="6"/>
  <c r="K17856" i="6"/>
  <c r="K17855" i="6"/>
  <c r="K17854" i="6"/>
  <c r="K17853" i="6"/>
  <c r="K17852" i="6"/>
  <c r="K17851" i="6"/>
  <c r="K17850" i="6"/>
  <c r="K17849" i="6"/>
  <c r="K17848" i="6"/>
  <c r="K17847" i="6"/>
  <c r="K17846" i="6"/>
  <c r="K17845" i="6"/>
  <c r="K17844" i="6"/>
  <c r="K17843" i="6"/>
  <c r="K17842" i="6"/>
  <c r="K17841" i="6"/>
  <c r="K17840" i="6"/>
  <c r="K17839" i="6"/>
  <c r="K17838" i="6"/>
  <c r="K17837" i="6"/>
  <c r="K17836" i="6"/>
  <c r="K17835" i="6"/>
  <c r="K17834" i="6"/>
  <c r="K17833" i="6"/>
  <c r="K17832" i="6"/>
  <c r="K17831" i="6"/>
  <c r="K17830" i="6"/>
  <c r="K17829" i="6"/>
  <c r="K17828" i="6"/>
  <c r="K17827" i="6"/>
  <c r="K17826" i="6"/>
  <c r="K17825" i="6"/>
  <c r="K17824" i="6"/>
  <c r="K17823" i="6"/>
  <c r="K17822" i="6"/>
  <c r="K17821" i="6"/>
  <c r="K17820" i="6"/>
  <c r="K17819" i="6"/>
  <c r="K17818" i="6"/>
  <c r="K17817" i="6"/>
  <c r="K17816" i="6"/>
  <c r="K17815" i="6"/>
  <c r="K17814" i="6"/>
  <c r="K17813" i="6"/>
  <c r="K17812" i="6"/>
  <c r="K17811" i="6"/>
  <c r="K17810" i="6"/>
  <c r="K17809" i="6"/>
  <c r="K17808" i="6"/>
  <c r="K17807" i="6"/>
  <c r="K17806" i="6"/>
  <c r="K17805" i="6"/>
  <c r="K17804" i="6"/>
  <c r="K17803" i="6"/>
  <c r="K17802" i="6"/>
  <c r="K17801" i="6"/>
  <c r="K17800" i="6"/>
  <c r="K17799" i="6"/>
  <c r="K17798" i="6"/>
  <c r="K17797" i="6"/>
  <c r="K17796" i="6"/>
  <c r="K17795" i="6"/>
  <c r="K17794" i="6"/>
  <c r="K17793" i="6"/>
  <c r="K17792" i="6"/>
  <c r="K17791" i="6"/>
  <c r="K17790" i="6"/>
  <c r="K17789" i="6"/>
  <c r="K17788" i="6"/>
  <c r="K17787" i="6"/>
  <c r="K17786" i="6"/>
  <c r="K17785" i="6"/>
  <c r="K17784" i="6"/>
  <c r="K17783" i="6"/>
  <c r="K17782" i="6"/>
  <c r="K17781" i="6"/>
  <c r="K17780" i="6"/>
  <c r="K17779" i="6"/>
  <c r="K17778" i="6"/>
  <c r="K17777" i="6"/>
  <c r="K17776" i="6"/>
  <c r="K17775" i="6"/>
  <c r="K17774" i="6"/>
  <c r="K17773" i="6"/>
  <c r="K17772" i="6"/>
  <c r="K17771" i="6"/>
  <c r="K17770" i="6"/>
  <c r="K17769" i="6"/>
  <c r="K17768" i="6"/>
  <c r="K17767" i="6"/>
  <c r="K17766" i="6"/>
  <c r="K17765" i="6"/>
  <c r="K17764" i="6"/>
  <c r="K17763" i="6"/>
  <c r="K17762" i="6"/>
  <c r="K17761" i="6"/>
  <c r="K17760" i="6"/>
  <c r="K17759" i="6"/>
  <c r="K17758" i="6"/>
  <c r="K17757" i="6"/>
  <c r="K17756" i="6"/>
  <c r="K17755" i="6"/>
  <c r="K17754" i="6"/>
  <c r="K17753" i="6"/>
  <c r="K17752" i="6"/>
  <c r="K17751" i="6"/>
  <c r="K17750" i="6"/>
  <c r="K17749" i="6"/>
  <c r="K17748" i="6"/>
  <c r="K17747" i="6"/>
  <c r="K17746" i="6"/>
  <c r="K17745" i="6"/>
  <c r="K17744" i="6"/>
  <c r="K17743" i="6"/>
  <c r="K17742" i="6"/>
  <c r="K17741" i="6"/>
  <c r="K17740" i="6"/>
  <c r="K17739" i="6"/>
  <c r="K17738" i="6"/>
  <c r="K17737" i="6"/>
  <c r="K17736" i="6"/>
  <c r="K17735" i="6"/>
  <c r="K17734" i="6"/>
  <c r="K17733" i="6"/>
  <c r="K17732" i="6"/>
  <c r="K17731" i="6"/>
  <c r="K17730" i="6"/>
  <c r="K17729" i="6"/>
  <c r="K17728" i="6"/>
  <c r="K17727" i="6"/>
  <c r="K17726" i="6"/>
  <c r="K17725" i="6"/>
  <c r="K17724" i="6"/>
  <c r="K17723" i="6"/>
  <c r="K17722" i="6"/>
  <c r="K17721" i="6"/>
  <c r="K17720" i="6"/>
  <c r="K17719" i="6"/>
  <c r="K17718" i="6"/>
  <c r="K17717" i="6"/>
  <c r="K17716" i="6"/>
  <c r="K17715" i="6"/>
  <c r="K17714" i="6"/>
  <c r="K17713" i="6"/>
  <c r="K17712" i="6"/>
  <c r="K17711" i="6"/>
  <c r="K17710" i="6"/>
  <c r="K17709" i="6"/>
  <c r="K17708" i="6"/>
  <c r="K17707" i="6"/>
  <c r="K17706" i="6"/>
  <c r="K17705" i="6"/>
  <c r="K17704" i="6"/>
  <c r="K17703" i="6"/>
  <c r="K17702" i="6"/>
  <c r="K17701" i="6"/>
  <c r="K17700" i="6"/>
  <c r="K17699" i="6"/>
  <c r="K17698" i="6"/>
  <c r="K17697" i="6"/>
  <c r="K17696" i="6"/>
  <c r="K17695" i="6"/>
  <c r="K17694" i="6"/>
  <c r="K17693" i="6"/>
  <c r="K17692" i="6"/>
  <c r="K17691" i="6"/>
  <c r="K17690" i="6"/>
  <c r="K17689" i="6"/>
  <c r="K17688" i="6"/>
  <c r="K17687" i="6"/>
  <c r="K17686" i="6"/>
  <c r="K17685" i="6"/>
  <c r="K17684" i="6"/>
  <c r="K17683" i="6"/>
  <c r="K17682" i="6"/>
  <c r="K17681" i="6"/>
  <c r="K17680" i="6"/>
  <c r="K17679" i="6"/>
  <c r="K17678" i="6"/>
  <c r="K17677" i="6"/>
  <c r="K17676" i="6"/>
  <c r="K17675" i="6"/>
  <c r="K17674" i="6"/>
  <c r="K17673" i="6"/>
  <c r="K17672" i="6"/>
  <c r="K17671" i="6"/>
  <c r="K17670" i="6"/>
  <c r="K17669" i="6"/>
  <c r="K17668" i="6"/>
  <c r="K17667" i="6"/>
  <c r="K17666" i="6"/>
  <c r="K17665" i="6"/>
  <c r="K17664" i="6"/>
  <c r="K17663" i="6"/>
  <c r="K17662" i="6"/>
  <c r="K17661" i="6"/>
  <c r="K17660" i="6"/>
  <c r="K17659" i="6"/>
  <c r="K17658" i="6"/>
  <c r="K17657" i="6"/>
  <c r="K17656" i="6"/>
  <c r="K17655" i="6"/>
  <c r="K17654" i="6"/>
  <c r="K17653" i="6"/>
  <c r="K17652" i="6"/>
  <c r="K17651" i="6"/>
  <c r="K17650" i="6"/>
  <c r="K17649" i="6"/>
  <c r="K17648" i="6"/>
  <c r="K17647" i="6"/>
  <c r="K17646" i="6"/>
  <c r="K17645" i="6"/>
  <c r="K17644" i="6"/>
  <c r="K17643" i="6"/>
  <c r="K17642" i="6"/>
  <c r="K17641" i="6"/>
  <c r="K17640" i="6"/>
  <c r="K17639" i="6"/>
  <c r="K17638" i="6"/>
  <c r="K17637" i="6"/>
  <c r="K17636" i="6"/>
  <c r="K17635" i="6"/>
  <c r="K17634" i="6"/>
  <c r="K17633" i="6"/>
  <c r="K17632" i="6"/>
  <c r="K17631" i="6"/>
  <c r="K17630" i="6"/>
  <c r="K17629" i="6"/>
  <c r="K17628" i="6"/>
  <c r="K17627" i="6"/>
  <c r="K17626" i="6"/>
  <c r="K17625" i="6"/>
  <c r="K17624" i="6"/>
  <c r="K17623" i="6"/>
  <c r="K17622" i="6"/>
  <c r="K17621" i="6"/>
  <c r="K17620" i="6"/>
  <c r="K17619" i="6"/>
  <c r="K17618" i="6"/>
  <c r="K17617" i="6"/>
  <c r="K17616" i="6"/>
  <c r="K17615" i="6"/>
  <c r="K17614" i="6"/>
  <c r="K17613" i="6"/>
  <c r="K17612" i="6"/>
  <c r="K17611" i="6"/>
  <c r="K17610" i="6"/>
  <c r="K17609" i="6"/>
  <c r="K17608" i="6"/>
  <c r="K17607" i="6"/>
  <c r="K17606" i="6"/>
  <c r="K17605" i="6"/>
  <c r="K17604" i="6"/>
  <c r="K17603" i="6"/>
  <c r="K17602" i="6"/>
  <c r="K17601" i="6"/>
  <c r="K17600" i="6"/>
  <c r="K17599" i="6"/>
  <c r="K17598" i="6"/>
  <c r="K17597" i="6"/>
  <c r="K17596" i="6"/>
  <c r="K17595" i="6"/>
  <c r="K17594" i="6"/>
  <c r="K17593" i="6"/>
  <c r="K17592" i="6"/>
  <c r="K17591" i="6"/>
  <c r="K17590" i="6"/>
  <c r="K17589" i="6"/>
  <c r="K17588" i="6"/>
  <c r="K17587" i="6"/>
  <c r="K17586" i="6"/>
  <c r="K17585" i="6"/>
  <c r="K17584" i="6"/>
  <c r="K17583" i="6"/>
  <c r="K17582" i="6"/>
  <c r="K17581" i="6"/>
  <c r="K17580" i="6"/>
  <c r="K17579" i="6"/>
  <c r="K17578" i="6"/>
  <c r="K17577" i="6"/>
  <c r="K17576" i="6"/>
  <c r="K17575" i="6"/>
  <c r="K17574" i="6"/>
  <c r="K17573" i="6"/>
  <c r="K17572" i="6"/>
  <c r="K17571" i="6"/>
  <c r="K17570" i="6"/>
  <c r="K17569" i="6"/>
  <c r="K17568" i="6"/>
  <c r="K17567" i="6"/>
  <c r="K17566" i="6"/>
  <c r="K17565" i="6"/>
  <c r="K17564" i="6"/>
  <c r="K17563" i="6"/>
  <c r="K17562" i="6"/>
  <c r="K17561" i="6"/>
  <c r="K17560" i="6"/>
  <c r="K17559" i="6"/>
  <c r="K17558" i="6"/>
  <c r="K17557" i="6"/>
  <c r="K17556" i="6"/>
  <c r="K17555" i="6"/>
  <c r="K17554" i="6"/>
  <c r="K17553" i="6"/>
  <c r="K17552" i="6"/>
  <c r="K17551" i="6"/>
  <c r="K17550" i="6"/>
  <c r="K17549" i="6"/>
  <c r="K17548" i="6"/>
  <c r="K17547" i="6"/>
  <c r="K17546" i="6"/>
  <c r="K17545" i="6"/>
  <c r="K17544" i="6"/>
  <c r="K17543" i="6"/>
  <c r="K17542" i="6"/>
  <c r="K17541" i="6"/>
  <c r="K17540" i="6"/>
  <c r="K17539" i="6"/>
  <c r="K17538" i="6"/>
  <c r="K17537" i="6"/>
  <c r="K17536" i="6"/>
  <c r="K17535" i="6"/>
  <c r="K17534" i="6"/>
  <c r="K17533" i="6"/>
  <c r="K17532" i="6"/>
  <c r="K17531" i="6"/>
  <c r="K17530" i="6"/>
  <c r="K17529" i="6"/>
  <c r="K17528" i="6"/>
  <c r="K17527" i="6"/>
  <c r="K17526" i="6"/>
  <c r="K17525" i="6"/>
  <c r="K17524" i="6"/>
  <c r="K17523" i="6"/>
  <c r="K17522" i="6"/>
  <c r="K17521" i="6"/>
  <c r="K17520" i="6"/>
  <c r="K17519" i="6"/>
  <c r="K17518" i="6"/>
  <c r="K17517" i="6"/>
  <c r="K17516" i="6"/>
  <c r="K17515" i="6"/>
  <c r="K17514" i="6"/>
  <c r="K17513" i="6"/>
  <c r="K17512" i="6"/>
  <c r="K17511" i="6"/>
  <c r="K17510" i="6"/>
  <c r="K17509" i="6"/>
  <c r="K17508" i="6"/>
  <c r="K17507" i="6"/>
  <c r="K17506" i="6"/>
  <c r="K17505" i="6"/>
  <c r="K17504" i="6"/>
  <c r="K17503" i="6"/>
  <c r="K17502" i="6"/>
  <c r="K17501" i="6"/>
  <c r="K17500" i="6"/>
  <c r="K17499" i="6"/>
  <c r="K17498" i="6"/>
  <c r="K17497" i="6"/>
  <c r="K17496" i="6"/>
  <c r="K17495" i="6"/>
  <c r="K17494" i="6"/>
  <c r="K17493" i="6"/>
  <c r="K17492" i="6"/>
  <c r="K17491" i="6"/>
  <c r="K17490" i="6"/>
  <c r="K17489" i="6"/>
  <c r="K17488" i="6"/>
  <c r="K17487" i="6"/>
  <c r="K17486" i="6"/>
  <c r="K17485" i="6"/>
  <c r="K17484" i="6"/>
  <c r="K17483" i="6"/>
  <c r="K17482" i="6"/>
  <c r="K17481" i="6"/>
  <c r="K17480" i="6"/>
  <c r="K17479" i="6"/>
  <c r="K17478" i="6"/>
  <c r="K17477" i="6"/>
  <c r="K17476" i="6"/>
  <c r="K17475" i="6"/>
  <c r="K17474" i="6"/>
  <c r="K17473" i="6"/>
  <c r="K17472" i="6"/>
  <c r="K17471" i="6"/>
  <c r="K17470" i="6"/>
  <c r="K17469" i="6"/>
  <c r="K17468" i="6"/>
  <c r="K17467" i="6"/>
  <c r="K17466" i="6"/>
  <c r="K17465" i="6"/>
  <c r="K17464" i="6"/>
  <c r="K17463" i="6"/>
  <c r="K17462" i="6"/>
  <c r="K17461" i="6"/>
  <c r="K17460" i="6"/>
  <c r="K17459" i="6"/>
  <c r="K17458" i="6"/>
  <c r="K17457" i="6"/>
  <c r="K17456" i="6"/>
  <c r="K17455" i="6"/>
  <c r="K17454" i="6"/>
  <c r="K17453" i="6"/>
  <c r="K17452" i="6"/>
  <c r="K17451" i="6"/>
  <c r="K17450" i="6"/>
  <c r="K17449" i="6"/>
  <c r="K17448" i="6"/>
  <c r="K17447" i="6"/>
  <c r="K17446" i="6"/>
  <c r="K17445" i="6"/>
  <c r="K17444" i="6"/>
  <c r="K17443" i="6"/>
  <c r="K17442" i="6"/>
  <c r="K17441" i="6"/>
  <c r="K17440" i="6"/>
  <c r="K17439" i="6"/>
  <c r="K17438" i="6"/>
  <c r="K17437" i="6"/>
  <c r="K17436" i="6"/>
  <c r="K17435" i="6"/>
  <c r="K17434" i="6"/>
  <c r="K17433" i="6"/>
  <c r="K17432" i="6"/>
  <c r="K17431" i="6"/>
  <c r="K17430" i="6"/>
  <c r="K17429" i="6"/>
  <c r="K17428" i="6"/>
  <c r="K17427" i="6"/>
  <c r="K17426" i="6"/>
  <c r="K17425" i="6"/>
  <c r="K17424" i="6"/>
  <c r="K17423" i="6"/>
  <c r="K17422" i="6"/>
  <c r="K17421" i="6"/>
  <c r="K17420" i="6"/>
  <c r="K17419" i="6"/>
  <c r="K17418" i="6"/>
  <c r="K17417" i="6"/>
  <c r="K17416" i="6"/>
  <c r="K17415" i="6"/>
  <c r="K17414" i="6"/>
  <c r="K17413" i="6"/>
  <c r="K17412" i="6"/>
  <c r="K17411" i="6"/>
  <c r="K17410" i="6"/>
  <c r="K17409" i="6"/>
  <c r="K17408" i="6"/>
  <c r="K17407" i="6"/>
  <c r="K17406" i="6"/>
  <c r="K17405" i="6"/>
  <c r="K17404" i="6"/>
  <c r="K17403" i="6"/>
  <c r="K17402" i="6"/>
  <c r="K17401" i="6"/>
  <c r="K17400" i="6"/>
  <c r="K17399" i="6"/>
  <c r="K17398" i="6"/>
  <c r="K17397" i="6"/>
  <c r="K17396" i="6"/>
  <c r="K17395" i="6"/>
  <c r="K17394" i="6"/>
  <c r="K17393" i="6"/>
  <c r="K17392" i="6"/>
  <c r="K17391" i="6"/>
  <c r="K17390" i="6"/>
  <c r="K17389" i="6"/>
  <c r="K17388" i="6"/>
  <c r="K17387" i="6"/>
  <c r="K17386" i="6"/>
  <c r="K17385" i="6"/>
  <c r="K17384" i="6"/>
  <c r="K17383" i="6"/>
  <c r="K17382" i="6"/>
  <c r="K17381" i="6"/>
  <c r="K17380" i="6"/>
  <c r="K17379" i="6"/>
  <c r="K17378" i="6"/>
  <c r="K17377" i="6"/>
  <c r="K17376" i="6"/>
  <c r="K17375" i="6"/>
  <c r="K17374" i="6"/>
  <c r="K17373" i="6"/>
  <c r="K17372" i="6"/>
  <c r="K17371" i="6"/>
  <c r="K17370" i="6"/>
  <c r="K17369" i="6"/>
  <c r="K17368" i="6"/>
  <c r="K17367" i="6"/>
  <c r="K17366" i="6"/>
  <c r="K17365" i="6"/>
  <c r="K17364" i="6"/>
  <c r="K17363" i="6"/>
  <c r="K17362" i="6"/>
  <c r="K17361" i="6"/>
  <c r="K17360" i="6"/>
  <c r="K17359" i="6"/>
  <c r="K17358" i="6"/>
  <c r="K17357" i="6"/>
  <c r="K17356" i="6"/>
  <c r="K17355" i="6"/>
  <c r="K17354" i="6"/>
  <c r="K17353" i="6"/>
  <c r="K17352" i="6"/>
  <c r="K17351" i="6"/>
  <c r="K17350" i="6"/>
  <c r="K17349" i="6"/>
  <c r="K17348" i="6"/>
  <c r="K17347" i="6"/>
  <c r="K17346" i="6"/>
  <c r="K17345" i="6"/>
  <c r="K17344" i="6"/>
  <c r="K17343" i="6"/>
  <c r="K17342" i="6"/>
  <c r="K17341" i="6"/>
  <c r="K17340" i="6"/>
  <c r="K17339" i="6"/>
  <c r="K17338" i="6"/>
  <c r="K17337" i="6"/>
  <c r="K17336" i="6"/>
  <c r="K17335" i="6"/>
  <c r="K17334" i="6"/>
  <c r="K17333" i="6"/>
  <c r="K17332" i="6"/>
  <c r="K17331" i="6"/>
  <c r="K17330" i="6"/>
  <c r="K17329" i="6"/>
  <c r="K17328" i="6"/>
  <c r="K17327" i="6"/>
  <c r="K17326" i="6"/>
  <c r="K17325" i="6"/>
  <c r="K17324" i="6"/>
  <c r="K17323" i="6"/>
  <c r="K17322" i="6"/>
  <c r="K17321" i="6"/>
  <c r="K17320" i="6"/>
  <c r="K17319" i="6"/>
  <c r="K17318" i="6"/>
  <c r="K17317" i="6"/>
  <c r="K17316" i="6"/>
  <c r="K17315" i="6"/>
  <c r="K17314" i="6"/>
  <c r="K17313" i="6"/>
  <c r="K17312" i="6"/>
  <c r="K17311" i="6"/>
  <c r="K17310" i="6"/>
  <c r="K17309" i="6"/>
  <c r="K17308" i="6"/>
  <c r="K17307" i="6"/>
  <c r="K17306" i="6"/>
  <c r="K17305" i="6"/>
  <c r="K17304" i="6"/>
  <c r="K17303" i="6"/>
  <c r="K17302" i="6"/>
  <c r="K17301" i="6"/>
  <c r="K17300" i="6"/>
  <c r="K17299" i="6"/>
  <c r="K17298" i="6"/>
  <c r="K17297" i="6"/>
  <c r="K17296" i="6"/>
  <c r="K17295" i="6"/>
  <c r="K17294" i="6"/>
  <c r="K17293" i="6"/>
  <c r="K17292" i="6"/>
  <c r="K17291" i="6"/>
  <c r="K17290" i="6"/>
  <c r="K17289" i="6"/>
  <c r="K17288" i="6"/>
  <c r="K17287" i="6"/>
  <c r="K17286" i="6"/>
  <c r="K17285" i="6"/>
  <c r="K17284" i="6"/>
  <c r="K17283" i="6"/>
  <c r="K17282" i="6"/>
  <c r="K17281" i="6"/>
  <c r="K17280" i="6"/>
  <c r="K17279" i="6"/>
  <c r="K17278" i="6"/>
  <c r="K17277" i="6"/>
  <c r="K17276" i="6"/>
  <c r="K17275" i="6"/>
  <c r="K17274" i="6"/>
  <c r="K17273" i="6"/>
  <c r="K17272" i="6"/>
  <c r="K17271" i="6"/>
  <c r="K17270" i="6"/>
  <c r="K17269" i="6"/>
  <c r="K17268" i="6"/>
  <c r="K17267" i="6"/>
  <c r="K17266" i="6"/>
  <c r="K17265" i="6"/>
  <c r="K17264" i="6"/>
  <c r="K17263" i="6"/>
  <c r="K17262" i="6"/>
  <c r="K17261" i="6"/>
  <c r="K17260" i="6"/>
  <c r="K17259" i="6"/>
  <c r="K17258" i="6"/>
  <c r="K17257" i="6"/>
  <c r="K17256" i="6"/>
  <c r="K17255" i="6"/>
  <c r="K17254" i="6"/>
  <c r="K17253" i="6"/>
  <c r="K17252" i="6"/>
  <c r="K17251" i="6"/>
  <c r="K17250" i="6"/>
  <c r="K17249" i="6"/>
  <c r="K17248" i="6"/>
  <c r="K17247" i="6"/>
  <c r="K17246" i="6"/>
  <c r="K17245" i="6"/>
  <c r="K17244" i="6"/>
  <c r="K17243" i="6"/>
  <c r="K17242" i="6"/>
  <c r="K17241" i="6"/>
  <c r="K17240" i="6"/>
  <c r="K17239" i="6"/>
  <c r="K17238" i="6"/>
  <c r="K17237" i="6"/>
  <c r="K17236" i="6"/>
  <c r="K17235" i="6"/>
  <c r="K17234" i="6"/>
  <c r="K17233" i="6"/>
  <c r="K17232" i="6"/>
  <c r="K17231" i="6"/>
  <c r="K17230" i="6"/>
  <c r="K17229" i="6"/>
  <c r="K17228" i="6"/>
  <c r="K17227" i="6"/>
  <c r="K17226" i="6"/>
  <c r="K17225" i="6"/>
  <c r="K17224" i="6"/>
  <c r="K17223" i="6"/>
  <c r="K17222" i="6"/>
  <c r="K17221" i="6"/>
  <c r="K17220" i="6"/>
  <c r="K17219" i="6"/>
  <c r="K17218" i="6"/>
  <c r="K17217" i="6"/>
  <c r="K17216" i="6"/>
  <c r="K17215" i="6"/>
  <c r="K17214" i="6"/>
  <c r="K17213" i="6"/>
  <c r="K17212" i="6"/>
  <c r="K17211" i="6"/>
  <c r="K17210" i="6"/>
  <c r="K17209" i="6"/>
  <c r="K17208" i="6"/>
  <c r="K17207" i="6"/>
  <c r="K17206" i="6"/>
  <c r="K17205" i="6"/>
  <c r="K17204" i="6"/>
  <c r="K17203" i="6"/>
  <c r="K17202" i="6"/>
  <c r="K17201" i="6"/>
  <c r="K17200" i="6"/>
  <c r="K17199" i="6"/>
  <c r="K17198" i="6"/>
  <c r="K17197" i="6"/>
  <c r="K17196" i="6"/>
  <c r="K17195" i="6"/>
  <c r="K17194" i="6"/>
  <c r="K17193" i="6"/>
  <c r="K17192" i="6"/>
  <c r="K17191" i="6"/>
  <c r="K17190" i="6"/>
  <c r="K17189" i="6"/>
  <c r="K17188" i="6"/>
  <c r="K17187" i="6"/>
  <c r="K17186" i="6"/>
  <c r="K17185" i="6"/>
  <c r="K17184" i="6"/>
  <c r="K17183" i="6"/>
  <c r="K17182" i="6"/>
  <c r="K17181" i="6"/>
  <c r="K17180" i="6"/>
  <c r="K17179" i="6"/>
  <c r="K17178" i="6"/>
  <c r="K17177" i="6"/>
  <c r="K17176" i="6"/>
  <c r="K17175" i="6"/>
  <c r="K17174" i="6"/>
  <c r="K17173" i="6"/>
  <c r="K17172" i="6"/>
  <c r="K17171" i="6"/>
  <c r="K17170" i="6"/>
  <c r="K17169" i="6"/>
  <c r="K17168" i="6"/>
  <c r="K17167" i="6"/>
  <c r="K17166" i="6"/>
  <c r="K17165" i="6"/>
  <c r="K17164" i="6"/>
  <c r="K17163" i="6"/>
  <c r="K17162" i="6"/>
  <c r="K17161" i="6"/>
  <c r="K17160" i="6"/>
  <c r="K17159" i="6"/>
  <c r="K17158" i="6"/>
  <c r="K17157" i="6"/>
  <c r="K17156" i="6"/>
  <c r="K17155" i="6"/>
  <c r="K17154" i="6"/>
  <c r="K17153" i="6"/>
  <c r="K17152" i="6"/>
  <c r="K17151" i="6"/>
  <c r="K17150" i="6"/>
  <c r="K17149" i="6"/>
  <c r="K17148" i="6"/>
  <c r="K17147" i="6"/>
  <c r="K17146" i="6"/>
  <c r="K17145" i="6"/>
  <c r="K17144" i="6"/>
  <c r="K17143" i="6"/>
  <c r="K17142" i="6"/>
  <c r="K17141" i="6"/>
  <c r="K17140" i="6"/>
  <c r="K17139" i="6"/>
  <c r="K17138" i="6"/>
  <c r="K17137" i="6"/>
  <c r="K17136" i="6"/>
  <c r="K17135" i="6"/>
  <c r="K17134" i="6"/>
  <c r="K17133" i="6"/>
  <c r="K17132" i="6"/>
  <c r="K17131" i="6"/>
  <c r="K17130" i="6"/>
  <c r="K17129" i="6"/>
  <c r="K17128" i="6"/>
  <c r="K17127" i="6"/>
  <c r="K17126" i="6"/>
  <c r="K17125" i="6"/>
  <c r="K17124" i="6"/>
  <c r="K17123" i="6"/>
  <c r="K17122" i="6"/>
  <c r="K17121" i="6"/>
  <c r="K17120" i="6"/>
  <c r="K17119" i="6"/>
  <c r="K17118" i="6"/>
  <c r="K17117" i="6"/>
  <c r="K17116" i="6"/>
  <c r="K17115" i="6"/>
  <c r="K17114" i="6"/>
  <c r="K17113" i="6"/>
  <c r="K17112" i="6"/>
  <c r="K17111" i="6"/>
  <c r="K17110" i="6"/>
  <c r="K17109" i="6"/>
  <c r="K17108" i="6"/>
  <c r="K17107" i="6"/>
  <c r="K17106" i="6"/>
  <c r="K17105" i="6"/>
  <c r="K17104" i="6"/>
  <c r="K17103" i="6"/>
  <c r="K17102" i="6"/>
  <c r="K17101" i="6"/>
  <c r="K17100" i="6"/>
  <c r="K17099" i="6"/>
  <c r="K17098" i="6"/>
  <c r="K17097" i="6"/>
  <c r="K17096" i="6"/>
  <c r="K17095" i="6"/>
  <c r="K17094" i="6"/>
  <c r="K17093" i="6"/>
  <c r="K17092" i="6"/>
  <c r="K17091" i="6"/>
  <c r="K17090" i="6"/>
  <c r="K17089" i="6"/>
  <c r="K17088" i="6"/>
  <c r="K17087" i="6"/>
  <c r="K17086" i="6"/>
  <c r="K17085" i="6"/>
  <c r="K17084" i="6"/>
  <c r="K17083" i="6"/>
  <c r="K17082" i="6"/>
  <c r="K17081" i="6"/>
  <c r="K17080" i="6"/>
  <c r="K17079" i="6"/>
  <c r="K17078" i="6"/>
  <c r="K17077" i="6"/>
  <c r="K17076" i="6"/>
  <c r="K17075" i="6"/>
  <c r="K17074" i="6"/>
  <c r="K17073" i="6"/>
  <c r="K17072" i="6"/>
  <c r="K17071" i="6"/>
  <c r="K17070" i="6"/>
  <c r="K17069" i="6"/>
  <c r="K17068" i="6"/>
  <c r="K17067" i="6"/>
  <c r="K17066" i="6"/>
  <c r="K17065" i="6"/>
  <c r="K17064" i="6"/>
  <c r="K17063" i="6"/>
  <c r="K17062" i="6"/>
  <c r="K17061" i="6"/>
  <c r="K17060" i="6"/>
  <c r="K17059" i="6"/>
  <c r="K17058" i="6"/>
  <c r="K17057" i="6"/>
  <c r="K17056" i="6"/>
  <c r="K17055" i="6"/>
  <c r="K17054" i="6"/>
  <c r="K17053" i="6"/>
  <c r="K17052" i="6"/>
  <c r="K17051" i="6"/>
  <c r="K17050" i="6"/>
  <c r="K17049" i="6"/>
  <c r="K17048" i="6"/>
  <c r="K17047" i="6"/>
  <c r="K17046" i="6"/>
  <c r="K17045" i="6"/>
  <c r="K17044" i="6"/>
  <c r="K17043" i="6"/>
  <c r="K17042" i="6"/>
  <c r="K17041" i="6"/>
  <c r="K17040" i="6"/>
  <c r="K17039" i="6"/>
  <c r="K17038" i="6"/>
  <c r="K17037" i="6"/>
  <c r="K17036" i="6"/>
  <c r="K17035" i="6"/>
  <c r="K17034" i="6"/>
  <c r="K17033" i="6"/>
  <c r="K17032" i="6"/>
  <c r="K17031" i="6"/>
  <c r="K17030" i="6"/>
  <c r="K17029" i="6"/>
  <c r="K17028" i="6"/>
  <c r="K17027" i="6"/>
  <c r="K17026" i="6"/>
  <c r="K17025" i="6"/>
  <c r="K17024" i="6"/>
  <c r="K17023" i="6"/>
  <c r="K17022" i="6"/>
  <c r="K17021" i="6"/>
  <c r="K17020" i="6"/>
  <c r="K17019" i="6"/>
  <c r="K17018" i="6"/>
  <c r="K17017" i="6"/>
  <c r="K17016" i="6"/>
  <c r="K17015" i="6"/>
  <c r="K17014" i="6"/>
  <c r="K17013" i="6"/>
  <c r="K17012" i="6"/>
  <c r="K17011" i="6"/>
  <c r="K17010" i="6"/>
  <c r="K17009" i="6"/>
  <c r="K17008" i="6"/>
  <c r="K17007" i="6"/>
  <c r="K17006" i="6"/>
  <c r="K17005" i="6"/>
  <c r="K17004" i="6"/>
  <c r="K17003" i="6"/>
  <c r="K17002" i="6"/>
  <c r="K17001" i="6"/>
  <c r="K17000" i="6"/>
  <c r="K16999" i="6"/>
  <c r="K16998" i="6"/>
  <c r="K16997" i="6"/>
  <c r="K16996" i="6"/>
  <c r="K16995" i="6"/>
  <c r="K16994" i="6"/>
  <c r="K16993" i="6"/>
  <c r="K16992" i="6"/>
  <c r="K16991" i="6"/>
  <c r="K16990" i="6"/>
  <c r="K16989" i="6"/>
  <c r="K16988" i="6"/>
  <c r="K16987" i="6"/>
  <c r="K16986" i="6"/>
  <c r="K16985" i="6"/>
  <c r="K16984" i="6"/>
  <c r="K16983" i="6"/>
  <c r="K16982" i="6"/>
  <c r="K16981" i="6"/>
  <c r="K16980" i="6"/>
  <c r="K16979" i="6"/>
  <c r="K16978" i="6"/>
  <c r="K16977" i="6"/>
  <c r="K16976" i="6"/>
  <c r="K16975" i="6"/>
  <c r="K16974" i="6"/>
  <c r="K16973" i="6"/>
  <c r="K16972" i="6"/>
  <c r="K16971" i="6"/>
  <c r="K16970" i="6"/>
  <c r="K16969" i="6"/>
  <c r="K16968" i="6"/>
  <c r="K16967" i="6"/>
  <c r="K16966" i="6"/>
  <c r="K16965" i="6"/>
  <c r="K16964" i="6"/>
  <c r="K16963" i="6"/>
  <c r="K16962" i="6"/>
  <c r="K16961" i="6"/>
  <c r="K16960" i="6"/>
  <c r="K16959" i="6"/>
  <c r="K16958" i="6"/>
  <c r="K16957" i="6"/>
  <c r="K16956" i="6"/>
  <c r="K16955" i="6"/>
  <c r="K16954" i="6"/>
  <c r="K16953" i="6"/>
  <c r="K16952" i="6"/>
  <c r="K16951" i="6"/>
  <c r="K16950" i="6"/>
  <c r="K16949" i="6"/>
  <c r="K16948" i="6"/>
  <c r="K16947" i="6"/>
  <c r="K16946" i="6"/>
  <c r="K16945" i="6"/>
  <c r="K16944" i="6"/>
  <c r="K16943" i="6"/>
  <c r="K16942" i="6"/>
  <c r="K16941" i="6"/>
  <c r="K16940" i="6"/>
  <c r="K16939" i="6"/>
  <c r="K16938" i="6"/>
  <c r="K16937" i="6"/>
  <c r="K16936" i="6"/>
  <c r="K16935" i="6"/>
  <c r="K16934" i="6"/>
  <c r="K16933" i="6"/>
  <c r="K16932" i="6"/>
  <c r="K16931" i="6"/>
  <c r="K16930" i="6"/>
  <c r="K16929" i="6"/>
  <c r="K16928" i="6"/>
  <c r="K16927" i="6"/>
  <c r="K16926" i="6"/>
  <c r="K16925" i="6"/>
  <c r="K16924" i="6"/>
  <c r="K16923" i="6"/>
  <c r="K16922" i="6"/>
  <c r="K16921" i="6"/>
  <c r="K16920" i="6"/>
  <c r="K16919" i="6"/>
  <c r="K16918" i="6"/>
  <c r="K16917" i="6"/>
  <c r="K16916" i="6"/>
  <c r="K16915" i="6"/>
  <c r="K16914" i="6"/>
  <c r="K16913" i="6"/>
  <c r="K16912" i="6"/>
  <c r="K16911" i="6"/>
  <c r="K16910" i="6"/>
  <c r="K16909" i="6"/>
  <c r="K16908" i="6"/>
  <c r="K16907" i="6"/>
  <c r="K16906" i="6"/>
  <c r="K16905" i="6"/>
  <c r="K16904" i="6"/>
  <c r="K16903" i="6"/>
  <c r="K16902" i="6"/>
  <c r="K16901" i="6"/>
  <c r="K16900" i="6"/>
  <c r="K16899" i="6"/>
  <c r="K16898" i="6"/>
  <c r="K16897" i="6"/>
  <c r="K16896" i="6"/>
  <c r="K16895" i="6"/>
  <c r="K16894" i="6"/>
  <c r="K16893" i="6"/>
  <c r="K16892" i="6"/>
  <c r="K16891" i="6"/>
  <c r="K16890" i="6"/>
  <c r="K16889" i="6"/>
  <c r="K16888" i="6"/>
  <c r="K16887" i="6"/>
  <c r="K16886" i="6"/>
  <c r="K16885" i="6"/>
  <c r="K16884" i="6"/>
  <c r="K16883" i="6"/>
  <c r="K16882" i="6"/>
  <c r="K16881" i="6"/>
  <c r="K16880" i="6"/>
  <c r="K16879" i="6"/>
  <c r="K16878" i="6"/>
  <c r="K16877" i="6"/>
  <c r="K16876" i="6"/>
  <c r="K16875" i="6"/>
  <c r="K16874" i="6"/>
  <c r="K16873" i="6"/>
  <c r="K16872" i="6"/>
  <c r="K16871" i="6"/>
  <c r="K16870" i="6"/>
  <c r="K16869" i="6"/>
  <c r="K16868" i="6"/>
  <c r="K16867" i="6"/>
  <c r="K16866" i="6"/>
  <c r="K16865" i="6"/>
  <c r="K16864" i="6"/>
  <c r="K16863" i="6"/>
  <c r="K16862" i="6"/>
  <c r="K16861" i="6"/>
  <c r="K16860" i="6"/>
  <c r="K16859" i="6"/>
  <c r="K16858" i="6"/>
  <c r="K16857" i="6"/>
  <c r="K16856" i="6"/>
  <c r="K16855" i="6"/>
  <c r="K16854" i="6"/>
  <c r="K16853" i="6"/>
  <c r="K16852" i="6"/>
  <c r="K16851" i="6"/>
  <c r="K16850" i="6"/>
  <c r="K16849" i="6"/>
  <c r="K16848" i="6"/>
  <c r="K16847" i="6"/>
  <c r="K16846" i="6"/>
  <c r="K16845" i="6"/>
  <c r="K16844" i="6"/>
  <c r="K16843" i="6"/>
  <c r="K16842" i="6"/>
  <c r="K16841" i="6"/>
  <c r="K16840" i="6"/>
  <c r="K16839" i="6"/>
  <c r="K16838" i="6"/>
  <c r="K16837" i="6"/>
  <c r="K16836" i="6"/>
  <c r="K16835" i="6"/>
  <c r="K16834" i="6"/>
  <c r="K16833" i="6"/>
  <c r="K16832" i="6"/>
  <c r="K16831" i="6"/>
  <c r="K16830" i="6"/>
  <c r="K16829" i="6"/>
  <c r="K16828" i="6"/>
  <c r="K16827" i="6"/>
  <c r="K16826" i="6"/>
  <c r="K16825" i="6"/>
  <c r="K16824" i="6"/>
  <c r="K16823" i="6"/>
  <c r="K16822" i="6"/>
  <c r="K16821" i="6"/>
  <c r="K16820" i="6"/>
  <c r="K16819" i="6"/>
  <c r="K16818" i="6"/>
  <c r="K16817" i="6"/>
  <c r="K16816" i="6"/>
  <c r="K16815" i="6"/>
  <c r="K16814" i="6"/>
  <c r="K16813" i="6"/>
  <c r="K16812" i="6"/>
  <c r="K16811" i="6"/>
  <c r="K16810" i="6"/>
  <c r="K16809" i="6"/>
  <c r="K16808" i="6"/>
  <c r="K16807" i="6"/>
  <c r="K16806" i="6"/>
  <c r="K16805" i="6"/>
  <c r="K16804" i="6"/>
  <c r="K16803" i="6"/>
  <c r="K16802" i="6"/>
  <c r="K16801" i="6"/>
  <c r="K16800" i="6"/>
  <c r="K16799" i="6"/>
  <c r="K16798" i="6"/>
  <c r="K16797" i="6"/>
  <c r="K16796" i="6"/>
  <c r="K16795" i="6"/>
  <c r="K16794" i="6"/>
  <c r="K16793" i="6"/>
  <c r="K16792" i="6"/>
  <c r="K16791" i="6"/>
  <c r="K16790" i="6"/>
  <c r="K16789" i="6"/>
  <c r="K16788" i="6"/>
  <c r="K16787" i="6"/>
  <c r="K16786" i="6"/>
  <c r="K16785" i="6"/>
  <c r="K16784" i="6"/>
  <c r="K16783" i="6"/>
  <c r="K16782" i="6"/>
  <c r="K16781" i="6"/>
  <c r="K16780" i="6"/>
  <c r="K16779" i="6"/>
  <c r="K16778" i="6"/>
  <c r="K16777" i="6"/>
  <c r="K16776" i="6"/>
  <c r="K16775" i="6"/>
  <c r="K16774" i="6"/>
  <c r="K16773" i="6"/>
  <c r="K16772" i="6"/>
  <c r="K16771" i="6"/>
  <c r="K16770" i="6"/>
  <c r="K16769" i="6"/>
  <c r="K16768" i="6"/>
  <c r="K16767" i="6"/>
  <c r="K16766" i="6"/>
  <c r="K16765" i="6"/>
  <c r="K16764" i="6"/>
  <c r="K16763" i="6"/>
  <c r="K16762" i="6"/>
  <c r="K16761" i="6"/>
  <c r="K16760" i="6"/>
  <c r="K16759" i="6"/>
  <c r="K16758" i="6"/>
  <c r="K16757" i="6"/>
  <c r="K16756" i="6"/>
  <c r="K16755" i="6"/>
  <c r="K16754" i="6"/>
  <c r="K16753" i="6"/>
  <c r="K16752" i="6"/>
  <c r="K16751" i="6"/>
  <c r="K16750" i="6"/>
  <c r="K16749" i="6"/>
  <c r="K16748" i="6"/>
  <c r="K16747" i="6"/>
  <c r="K16746" i="6"/>
  <c r="K16745" i="6"/>
  <c r="K16744" i="6"/>
  <c r="K16743" i="6"/>
  <c r="K16742" i="6"/>
  <c r="K16741" i="6"/>
  <c r="K16740" i="6"/>
  <c r="K16739" i="6"/>
  <c r="K16738" i="6"/>
  <c r="K16737" i="6"/>
  <c r="K16736" i="6"/>
  <c r="K16735" i="6"/>
  <c r="K16734" i="6"/>
  <c r="K16733" i="6"/>
  <c r="K16732" i="6"/>
  <c r="K16731" i="6"/>
  <c r="K16730" i="6"/>
  <c r="K16729" i="6"/>
  <c r="K16728" i="6"/>
  <c r="K16727" i="6"/>
  <c r="K16726" i="6"/>
  <c r="K16725" i="6"/>
  <c r="K16724" i="6"/>
  <c r="K16723" i="6"/>
  <c r="K16722" i="6"/>
  <c r="K16721" i="6"/>
  <c r="K16720" i="6"/>
  <c r="K16719" i="6"/>
  <c r="K16718" i="6"/>
  <c r="K16717" i="6"/>
  <c r="K16716" i="6"/>
  <c r="K16715" i="6"/>
  <c r="K16714" i="6"/>
  <c r="K16713" i="6"/>
  <c r="K16712" i="6"/>
  <c r="K16711" i="6"/>
  <c r="K16710" i="6"/>
  <c r="K16709" i="6"/>
  <c r="K16708" i="6"/>
  <c r="K16707" i="6"/>
  <c r="K16706" i="6"/>
  <c r="K16705" i="6"/>
  <c r="K16704" i="6"/>
  <c r="K16703" i="6"/>
  <c r="K16702" i="6"/>
  <c r="K16701" i="6"/>
  <c r="K16700" i="6"/>
  <c r="K16699" i="6"/>
  <c r="K16698" i="6"/>
  <c r="K16697" i="6"/>
  <c r="K16696" i="6"/>
  <c r="K16695" i="6"/>
  <c r="K16694" i="6"/>
  <c r="K16693" i="6"/>
  <c r="K16692" i="6"/>
  <c r="K16691" i="6"/>
  <c r="K16690" i="6"/>
  <c r="K16689" i="6"/>
  <c r="K16688" i="6"/>
  <c r="K16687" i="6"/>
  <c r="K16686" i="6"/>
  <c r="K16685" i="6"/>
  <c r="K16684" i="6"/>
  <c r="K16683" i="6"/>
  <c r="K16682" i="6"/>
  <c r="K16681" i="6"/>
  <c r="K16680" i="6"/>
  <c r="K16679" i="6"/>
  <c r="K16678" i="6"/>
  <c r="K16677" i="6"/>
  <c r="K16676" i="6"/>
  <c r="K16675" i="6"/>
  <c r="K16674" i="6"/>
  <c r="K16673" i="6"/>
  <c r="K16672" i="6"/>
  <c r="K16671" i="6"/>
  <c r="K16670" i="6"/>
  <c r="K16669" i="6"/>
  <c r="K16668" i="6"/>
  <c r="K16667" i="6"/>
  <c r="K16666" i="6"/>
  <c r="K16665" i="6"/>
  <c r="K16664" i="6"/>
  <c r="K16663" i="6"/>
  <c r="K16662" i="6"/>
  <c r="K16661" i="6"/>
  <c r="K16660" i="6"/>
  <c r="K16659" i="6"/>
  <c r="K16658" i="6"/>
  <c r="K16657" i="6"/>
  <c r="K16656" i="6"/>
  <c r="K16655" i="6"/>
  <c r="K16654" i="6"/>
  <c r="K16653" i="6"/>
  <c r="K16652" i="6"/>
  <c r="K16651" i="6"/>
  <c r="K16650" i="6"/>
  <c r="K16649" i="6"/>
  <c r="K16648" i="6"/>
  <c r="K16647" i="6"/>
  <c r="K16646" i="6"/>
  <c r="K16645" i="6"/>
  <c r="K16644" i="6"/>
  <c r="K16643" i="6"/>
  <c r="K16642" i="6"/>
  <c r="K16641" i="6"/>
  <c r="K16640" i="6"/>
  <c r="K16639" i="6"/>
  <c r="K16638" i="6"/>
  <c r="K16637" i="6"/>
  <c r="K16636" i="6"/>
  <c r="K16635" i="6"/>
  <c r="K16634" i="6"/>
  <c r="K16633" i="6"/>
  <c r="K16632" i="6"/>
  <c r="K16631" i="6"/>
  <c r="K16630" i="6"/>
  <c r="K16629" i="6"/>
  <c r="K16628" i="6"/>
  <c r="K16627" i="6"/>
  <c r="K16626" i="6"/>
  <c r="K16625" i="6"/>
  <c r="K16624" i="6"/>
  <c r="K16623" i="6"/>
  <c r="K16622" i="6"/>
  <c r="K16621" i="6"/>
  <c r="K16620" i="6"/>
  <c r="K16619" i="6"/>
  <c r="K16618" i="6"/>
  <c r="K16617" i="6"/>
  <c r="K16616" i="6"/>
  <c r="K16615" i="6"/>
  <c r="K16614" i="6"/>
  <c r="K16613" i="6"/>
  <c r="K16612" i="6"/>
  <c r="K16611" i="6"/>
  <c r="K16610" i="6"/>
  <c r="K16609" i="6"/>
  <c r="K16608" i="6"/>
  <c r="K16607" i="6"/>
  <c r="K16606" i="6"/>
  <c r="K16605" i="6"/>
  <c r="K16604" i="6"/>
  <c r="K16603" i="6"/>
  <c r="K16602" i="6"/>
  <c r="K16601" i="6"/>
  <c r="K16600" i="6"/>
  <c r="K16599" i="6"/>
  <c r="K16598" i="6"/>
  <c r="K16597" i="6"/>
  <c r="K16596" i="6"/>
  <c r="K16595" i="6"/>
  <c r="K16594" i="6"/>
  <c r="K16593" i="6"/>
  <c r="K16592" i="6"/>
  <c r="K16591" i="6"/>
  <c r="K16590" i="6"/>
  <c r="K16589" i="6"/>
  <c r="K16588" i="6"/>
  <c r="K16587" i="6"/>
  <c r="K16586" i="6"/>
  <c r="K16585" i="6"/>
  <c r="K16584" i="6"/>
  <c r="K16583" i="6"/>
  <c r="K16582" i="6"/>
  <c r="K16581" i="6"/>
  <c r="K16580" i="6"/>
  <c r="K16579" i="6"/>
  <c r="K16578" i="6"/>
  <c r="K16577" i="6"/>
  <c r="K16576" i="6"/>
  <c r="K16575" i="6"/>
  <c r="K16574" i="6"/>
  <c r="K16573" i="6"/>
  <c r="K16572" i="6"/>
  <c r="K16571" i="6"/>
  <c r="K16570" i="6"/>
  <c r="K16569" i="6"/>
  <c r="K16568" i="6"/>
  <c r="K16567" i="6"/>
  <c r="K16566" i="6"/>
  <c r="K16565" i="6"/>
  <c r="K16564" i="6"/>
  <c r="K16563" i="6"/>
  <c r="K16562" i="6"/>
  <c r="K16561" i="6"/>
  <c r="K16560" i="6"/>
  <c r="K16559" i="6"/>
  <c r="K16558" i="6"/>
  <c r="K16557" i="6"/>
  <c r="K16556" i="6"/>
  <c r="K16555" i="6"/>
  <c r="K16554" i="6"/>
  <c r="K16553" i="6"/>
  <c r="K16552" i="6"/>
  <c r="K16551" i="6"/>
  <c r="K16550" i="6"/>
  <c r="K16549" i="6"/>
  <c r="K16548" i="6"/>
  <c r="K16547" i="6"/>
  <c r="K16546" i="6"/>
  <c r="K16545" i="6"/>
  <c r="K16544" i="6"/>
  <c r="K16543" i="6"/>
  <c r="K16542" i="6"/>
  <c r="K16541" i="6"/>
  <c r="K16540" i="6"/>
  <c r="K16539" i="6"/>
  <c r="K16538" i="6"/>
  <c r="K16537" i="6"/>
  <c r="K16536" i="6"/>
  <c r="K16535" i="6"/>
  <c r="K16534" i="6"/>
  <c r="K16533" i="6"/>
  <c r="K16532" i="6"/>
  <c r="K16531" i="6"/>
  <c r="K16530" i="6"/>
  <c r="K16529" i="6"/>
  <c r="K16528" i="6"/>
  <c r="K16527" i="6"/>
  <c r="K16526" i="6"/>
  <c r="K16525" i="6"/>
  <c r="K16524" i="6"/>
  <c r="K16523" i="6"/>
  <c r="K16522" i="6"/>
  <c r="K16521" i="6"/>
  <c r="K16520" i="6"/>
  <c r="K16519" i="6"/>
  <c r="K16518" i="6"/>
  <c r="K16517" i="6"/>
  <c r="K16516" i="6"/>
  <c r="K16515" i="6"/>
  <c r="K16514" i="6"/>
  <c r="K16513" i="6"/>
  <c r="K16512" i="6"/>
  <c r="K16511" i="6"/>
  <c r="K16510" i="6"/>
  <c r="K16509" i="6"/>
  <c r="K16508" i="6"/>
  <c r="K16507" i="6"/>
  <c r="K16506" i="6"/>
  <c r="K16505" i="6"/>
  <c r="K16504" i="6"/>
  <c r="K16503" i="6"/>
  <c r="K16502" i="6"/>
  <c r="K16501" i="6"/>
  <c r="K16500" i="6"/>
  <c r="K16499" i="6"/>
  <c r="K16498" i="6"/>
  <c r="K16497" i="6"/>
  <c r="K16496" i="6"/>
  <c r="K16495" i="6"/>
  <c r="K16494" i="6"/>
  <c r="K16493" i="6"/>
  <c r="K16492" i="6"/>
  <c r="K16491" i="6"/>
  <c r="K16490" i="6"/>
  <c r="K16489" i="6"/>
  <c r="K16488" i="6"/>
  <c r="K16487" i="6"/>
  <c r="K16486" i="6"/>
  <c r="K16485" i="6"/>
  <c r="K16484" i="6"/>
  <c r="K16483" i="6"/>
  <c r="K16482" i="6"/>
  <c r="K16481" i="6"/>
  <c r="K16480" i="6"/>
  <c r="K16479" i="6"/>
  <c r="K16478" i="6"/>
  <c r="K16477" i="6"/>
  <c r="K16476" i="6"/>
  <c r="K16475" i="6"/>
  <c r="K16474" i="6"/>
  <c r="K16473" i="6"/>
  <c r="K16472" i="6"/>
  <c r="K16471" i="6"/>
  <c r="K16470" i="6"/>
  <c r="K16469" i="6"/>
  <c r="K16468" i="6"/>
  <c r="K16467" i="6"/>
  <c r="K16466" i="6"/>
  <c r="K16465" i="6"/>
  <c r="K16464" i="6"/>
  <c r="K16463" i="6"/>
  <c r="K16462" i="6"/>
  <c r="K16461" i="6"/>
  <c r="K16460" i="6"/>
  <c r="K16459" i="6"/>
  <c r="K16458" i="6"/>
  <c r="K16457" i="6"/>
  <c r="K16456" i="6"/>
  <c r="K16455" i="6"/>
  <c r="K16454" i="6"/>
  <c r="K16453" i="6"/>
  <c r="K16452" i="6"/>
  <c r="K16451" i="6"/>
  <c r="K16450" i="6"/>
  <c r="K16449" i="6"/>
  <c r="K16448" i="6"/>
  <c r="K16447" i="6"/>
  <c r="K16446" i="6"/>
  <c r="K16445" i="6"/>
  <c r="K16444" i="6"/>
  <c r="K16443" i="6"/>
  <c r="K16442" i="6"/>
  <c r="K16441" i="6"/>
  <c r="K16440" i="6"/>
  <c r="K16439" i="6"/>
  <c r="K16438" i="6"/>
  <c r="K16437" i="6"/>
  <c r="K16436" i="6"/>
  <c r="K16435" i="6"/>
  <c r="K16434" i="6"/>
  <c r="K16433" i="6"/>
  <c r="K16432" i="6"/>
  <c r="K16431" i="6"/>
  <c r="K16430" i="6"/>
  <c r="K16429" i="6"/>
  <c r="K16428" i="6"/>
  <c r="K16427" i="6"/>
  <c r="K16426" i="6"/>
  <c r="K16425" i="6"/>
  <c r="K16424" i="6"/>
  <c r="K16423" i="6"/>
  <c r="K16422" i="6"/>
  <c r="K16421" i="6"/>
  <c r="K16420" i="6"/>
  <c r="K16419" i="6"/>
  <c r="K16418" i="6"/>
  <c r="K16417" i="6"/>
  <c r="K16416" i="6"/>
  <c r="K16415" i="6"/>
  <c r="K16414" i="6"/>
  <c r="K16413" i="6"/>
  <c r="K16412" i="6"/>
  <c r="K16411" i="6"/>
  <c r="K16410" i="6"/>
  <c r="K16409" i="6"/>
  <c r="K16408" i="6"/>
  <c r="K16407" i="6"/>
  <c r="K16406" i="6"/>
  <c r="K16405" i="6"/>
  <c r="K16404" i="6"/>
  <c r="K16403" i="6"/>
  <c r="K16402" i="6"/>
  <c r="K16401" i="6"/>
  <c r="K16400" i="6"/>
  <c r="K16399" i="6"/>
  <c r="K16398" i="6"/>
  <c r="K16397" i="6"/>
  <c r="K16396" i="6"/>
  <c r="K16395" i="6"/>
  <c r="K16394" i="6"/>
  <c r="K16393" i="6"/>
  <c r="K16392" i="6"/>
  <c r="K16391" i="6"/>
  <c r="K16390" i="6"/>
  <c r="K16389" i="6"/>
  <c r="K16388" i="6"/>
  <c r="K16387" i="6"/>
  <c r="K16386" i="6"/>
  <c r="K16385" i="6"/>
  <c r="K16384" i="6"/>
  <c r="K16383" i="6"/>
  <c r="K16382" i="6"/>
  <c r="K16381" i="6"/>
  <c r="K16380" i="6"/>
  <c r="K16379" i="6"/>
  <c r="K16378" i="6"/>
  <c r="K16377" i="6"/>
  <c r="K16376" i="6"/>
  <c r="K16375" i="6"/>
  <c r="K16374" i="6"/>
  <c r="K16373" i="6"/>
  <c r="K16372" i="6"/>
  <c r="K16371" i="6"/>
  <c r="K16370" i="6"/>
  <c r="K16369" i="6"/>
  <c r="K16368" i="6"/>
  <c r="K16367" i="6"/>
  <c r="K16366" i="6"/>
  <c r="K16365" i="6"/>
  <c r="K16364" i="6"/>
  <c r="K16363" i="6"/>
  <c r="K16362" i="6"/>
  <c r="K16361" i="6"/>
  <c r="K16360" i="6"/>
  <c r="K16359" i="6"/>
  <c r="K16358" i="6"/>
  <c r="K16357" i="6"/>
  <c r="K16356" i="6"/>
  <c r="K16355" i="6"/>
  <c r="K16354" i="6"/>
  <c r="K16353" i="6"/>
  <c r="K16352" i="6"/>
  <c r="K16351" i="6"/>
  <c r="K16350" i="6"/>
  <c r="K16349" i="6"/>
  <c r="K16348" i="6"/>
  <c r="K16347" i="6"/>
  <c r="K16346" i="6"/>
  <c r="K16345" i="6"/>
  <c r="K16344" i="6"/>
  <c r="K16343" i="6"/>
  <c r="K16342" i="6"/>
  <c r="K16341" i="6"/>
  <c r="K16340" i="6"/>
  <c r="K16339" i="6"/>
  <c r="K16338" i="6"/>
  <c r="K16337" i="6"/>
  <c r="K16336" i="6"/>
  <c r="K16335" i="6"/>
  <c r="K16334" i="6"/>
  <c r="K16333" i="6"/>
  <c r="K16332" i="6"/>
  <c r="K16331" i="6"/>
  <c r="K16330" i="6"/>
  <c r="K16329" i="6"/>
  <c r="K16328" i="6"/>
  <c r="K16327" i="6"/>
  <c r="K16326" i="6"/>
  <c r="K16325" i="6"/>
  <c r="K16324" i="6"/>
  <c r="K16323" i="6"/>
  <c r="K16322" i="6"/>
  <c r="K16321" i="6"/>
  <c r="K16320" i="6"/>
  <c r="K16319" i="6"/>
  <c r="K16318" i="6"/>
  <c r="K16317" i="6"/>
  <c r="K16316" i="6"/>
  <c r="K16315" i="6"/>
  <c r="K16314" i="6"/>
  <c r="K16313" i="6"/>
  <c r="K16312" i="6"/>
  <c r="K16311" i="6"/>
  <c r="K16310" i="6"/>
  <c r="K16309" i="6"/>
  <c r="K16308" i="6"/>
  <c r="K16307" i="6"/>
  <c r="K16306" i="6"/>
  <c r="K16305" i="6"/>
  <c r="K16304" i="6"/>
  <c r="K16303" i="6"/>
  <c r="K16302" i="6"/>
  <c r="K16301" i="6"/>
  <c r="K16300" i="6"/>
  <c r="K16299" i="6"/>
  <c r="K16298" i="6"/>
  <c r="K16297" i="6"/>
  <c r="K16296" i="6"/>
  <c r="K16295" i="6"/>
  <c r="K16294" i="6"/>
  <c r="K16293" i="6"/>
  <c r="K16292" i="6"/>
  <c r="K16291" i="6"/>
  <c r="K16290" i="6"/>
  <c r="K16289" i="6"/>
  <c r="K16288" i="6"/>
  <c r="K16287" i="6"/>
  <c r="K16286" i="6"/>
  <c r="K16285" i="6"/>
  <c r="K16284" i="6"/>
  <c r="K16283" i="6"/>
  <c r="K16282" i="6"/>
  <c r="K16281" i="6"/>
  <c r="K16280" i="6"/>
  <c r="K16279" i="6"/>
  <c r="K16278" i="6"/>
  <c r="K16277" i="6"/>
  <c r="K16276" i="6"/>
  <c r="K16275" i="6"/>
  <c r="K16274" i="6"/>
  <c r="K16273" i="6"/>
  <c r="K16272" i="6"/>
  <c r="K16271" i="6"/>
  <c r="K16270" i="6"/>
  <c r="K16269" i="6"/>
  <c r="K16268" i="6"/>
  <c r="K16267" i="6"/>
  <c r="K16266" i="6"/>
  <c r="K16265" i="6"/>
  <c r="K16264" i="6"/>
  <c r="K16263" i="6"/>
  <c r="K16262" i="6"/>
  <c r="K16261" i="6"/>
  <c r="K16260" i="6"/>
  <c r="K16259" i="6"/>
  <c r="K16258" i="6"/>
  <c r="K16257" i="6"/>
  <c r="K16256" i="6"/>
  <c r="K16255" i="6"/>
  <c r="K16254" i="6"/>
  <c r="K16253" i="6"/>
  <c r="K16252" i="6"/>
  <c r="K16251" i="6"/>
  <c r="K16250" i="6"/>
  <c r="K16249" i="6"/>
  <c r="K16248" i="6"/>
  <c r="K16247" i="6"/>
  <c r="K16246" i="6"/>
  <c r="K16245" i="6"/>
  <c r="K16244" i="6"/>
  <c r="K16243" i="6"/>
  <c r="K16242" i="6"/>
  <c r="K16241" i="6"/>
  <c r="K16240" i="6"/>
  <c r="K16239" i="6"/>
  <c r="K16238" i="6"/>
  <c r="K16237" i="6"/>
  <c r="K16236" i="6"/>
  <c r="K16235" i="6"/>
  <c r="K16234" i="6"/>
  <c r="K16233" i="6"/>
  <c r="K16232" i="6"/>
  <c r="K16231" i="6"/>
  <c r="K16230" i="6"/>
  <c r="K16229" i="6"/>
  <c r="K16228" i="6"/>
  <c r="K16227" i="6"/>
  <c r="K16226" i="6"/>
  <c r="K16225" i="6"/>
  <c r="K16224" i="6"/>
  <c r="K16223" i="6"/>
  <c r="K16222" i="6"/>
  <c r="K16221" i="6"/>
  <c r="K16220" i="6"/>
  <c r="K16219" i="6"/>
  <c r="K16218" i="6"/>
  <c r="K16217" i="6"/>
  <c r="K16216" i="6"/>
  <c r="K16215" i="6"/>
  <c r="K16214" i="6"/>
  <c r="K16213" i="6"/>
  <c r="K16212" i="6"/>
  <c r="K16211" i="6"/>
  <c r="K16210" i="6"/>
  <c r="K16209" i="6"/>
  <c r="K16208" i="6"/>
  <c r="K16207" i="6"/>
  <c r="K16206" i="6"/>
  <c r="K16205" i="6"/>
  <c r="K16204" i="6"/>
  <c r="K16203" i="6"/>
  <c r="K16202" i="6"/>
  <c r="K16201" i="6"/>
  <c r="K16200" i="6"/>
  <c r="K16199" i="6"/>
  <c r="K16198" i="6"/>
  <c r="K16197" i="6"/>
  <c r="K16196" i="6"/>
  <c r="K16195" i="6"/>
  <c r="K16194" i="6"/>
  <c r="K16193" i="6"/>
  <c r="K16192" i="6"/>
  <c r="K16191" i="6"/>
  <c r="K16190" i="6"/>
  <c r="K16189" i="6"/>
  <c r="K16188" i="6"/>
  <c r="K16187" i="6"/>
  <c r="K16186" i="6"/>
  <c r="K16185" i="6"/>
  <c r="K16184" i="6"/>
  <c r="K16183" i="6"/>
  <c r="K16182" i="6"/>
  <c r="K16181" i="6"/>
  <c r="K16180" i="6"/>
  <c r="K16179" i="6"/>
  <c r="K16178" i="6"/>
  <c r="K16177" i="6"/>
  <c r="K16176" i="6"/>
  <c r="K16175" i="6"/>
  <c r="K16174" i="6"/>
  <c r="K16173" i="6"/>
  <c r="K16172" i="6"/>
  <c r="K16171" i="6"/>
  <c r="K16170" i="6"/>
  <c r="K16169" i="6"/>
  <c r="K16168" i="6"/>
  <c r="K16167" i="6"/>
  <c r="K16166" i="6"/>
  <c r="K16165" i="6"/>
  <c r="K16164" i="6"/>
  <c r="K16163" i="6"/>
  <c r="K16162" i="6"/>
  <c r="K16161" i="6"/>
  <c r="K16160" i="6"/>
  <c r="K16159" i="6"/>
  <c r="K16158" i="6"/>
  <c r="K16157" i="6"/>
  <c r="K16156" i="6"/>
  <c r="K16155" i="6"/>
  <c r="K16154" i="6"/>
  <c r="K16153" i="6"/>
  <c r="K16152" i="6"/>
  <c r="K16151" i="6"/>
  <c r="K16150" i="6"/>
  <c r="K16149" i="6"/>
  <c r="K16148" i="6"/>
  <c r="K16147" i="6"/>
  <c r="K16146" i="6"/>
  <c r="K16145" i="6"/>
  <c r="K16144" i="6"/>
  <c r="K16143" i="6"/>
  <c r="K16142" i="6"/>
  <c r="K16141" i="6"/>
  <c r="K16140" i="6"/>
  <c r="K16139" i="6"/>
  <c r="K16138" i="6"/>
  <c r="K16137" i="6"/>
  <c r="K16136" i="6"/>
  <c r="K16135" i="6"/>
  <c r="K16134" i="6"/>
  <c r="K16133" i="6"/>
  <c r="K16132" i="6"/>
  <c r="K16131" i="6"/>
  <c r="K16130" i="6"/>
  <c r="K16129" i="6"/>
  <c r="K16128" i="6"/>
  <c r="K16127" i="6"/>
  <c r="K16126" i="6"/>
  <c r="K16125" i="6"/>
  <c r="K16124" i="6"/>
  <c r="K16123" i="6"/>
  <c r="K16122" i="6"/>
  <c r="K16121" i="6"/>
  <c r="K16120" i="6"/>
  <c r="K16119" i="6"/>
  <c r="K16118" i="6"/>
  <c r="K16117" i="6"/>
  <c r="K16116" i="6"/>
  <c r="K16115" i="6"/>
  <c r="K16114" i="6"/>
  <c r="K16113" i="6"/>
  <c r="K16112" i="6"/>
  <c r="K16111" i="6"/>
  <c r="K16110" i="6"/>
  <c r="K16109" i="6"/>
  <c r="K16108" i="6"/>
  <c r="K16107" i="6"/>
  <c r="K16106" i="6"/>
  <c r="K16105" i="6"/>
  <c r="K16104" i="6"/>
  <c r="K16103" i="6"/>
  <c r="K16102" i="6"/>
  <c r="K16101" i="6"/>
  <c r="K16100" i="6"/>
  <c r="K16099" i="6"/>
  <c r="K16098" i="6"/>
  <c r="K16097" i="6"/>
  <c r="K16096" i="6"/>
  <c r="K16095" i="6"/>
  <c r="K16094" i="6"/>
  <c r="K16093" i="6"/>
  <c r="K16092" i="6"/>
  <c r="K16091" i="6"/>
  <c r="K16090" i="6"/>
  <c r="K16089" i="6"/>
  <c r="K16088" i="6"/>
  <c r="K16087" i="6"/>
  <c r="K16086" i="6"/>
  <c r="K16085" i="6"/>
  <c r="K16084" i="6"/>
  <c r="K16083" i="6"/>
  <c r="K16082" i="6"/>
  <c r="K16081" i="6"/>
  <c r="K16080" i="6"/>
  <c r="K16079" i="6"/>
  <c r="K16078" i="6"/>
  <c r="K16077" i="6"/>
  <c r="K16076" i="6"/>
  <c r="K16075" i="6"/>
  <c r="K16074" i="6"/>
  <c r="K16073" i="6"/>
  <c r="K16072" i="6"/>
  <c r="K16071" i="6"/>
  <c r="K16070" i="6"/>
  <c r="K16069" i="6"/>
  <c r="K16068" i="6"/>
  <c r="K16067" i="6"/>
  <c r="K16066" i="6"/>
  <c r="K16065" i="6"/>
  <c r="K16064" i="6"/>
  <c r="K16063" i="6"/>
  <c r="K16062" i="6"/>
  <c r="K16061" i="6"/>
  <c r="K16060" i="6"/>
  <c r="K16059" i="6"/>
  <c r="K16058" i="6"/>
  <c r="K16057" i="6"/>
  <c r="K16056" i="6"/>
  <c r="K16055" i="6"/>
  <c r="K16054" i="6"/>
  <c r="K16053" i="6"/>
  <c r="K16052" i="6"/>
  <c r="K16051" i="6"/>
  <c r="K16050" i="6"/>
  <c r="K16049" i="6"/>
  <c r="K16048" i="6"/>
  <c r="K16047" i="6"/>
  <c r="K16046" i="6"/>
  <c r="K16045" i="6"/>
  <c r="K16044" i="6"/>
  <c r="K16043" i="6"/>
  <c r="K16042" i="6"/>
  <c r="K16041" i="6"/>
  <c r="K16040" i="6"/>
  <c r="K16039" i="6"/>
  <c r="K16038" i="6"/>
  <c r="K16037" i="6"/>
  <c r="K16036" i="6"/>
  <c r="K16035" i="6"/>
  <c r="K16034" i="6"/>
  <c r="K16033" i="6"/>
  <c r="K16032" i="6"/>
  <c r="K16031" i="6"/>
  <c r="K16030" i="6"/>
  <c r="K16029" i="6"/>
  <c r="K16028" i="6"/>
  <c r="K16027" i="6"/>
  <c r="K16026" i="6"/>
  <c r="K16025" i="6"/>
  <c r="K16024" i="6"/>
  <c r="K16023" i="6"/>
  <c r="K16022" i="6"/>
  <c r="K16021" i="6"/>
  <c r="K16020" i="6"/>
  <c r="K16019" i="6"/>
  <c r="K16018" i="6"/>
  <c r="K16017" i="6"/>
  <c r="K16016" i="6"/>
  <c r="K16015" i="6"/>
  <c r="K16014" i="6"/>
  <c r="K16013" i="6"/>
  <c r="K16012" i="6"/>
  <c r="K16011" i="6"/>
  <c r="K16010" i="6"/>
  <c r="K16009" i="6"/>
  <c r="K16008" i="6"/>
  <c r="K16007" i="6"/>
  <c r="K16006" i="6"/>
  <c r="K16005" i="6"/>
  <c r="K16004" i="6"/>
  <c r="K16003" i="6"/>
  <c r="K16002" i="6"/>
  <c r="K16001" i="6"/>
  <c r="K16000" i="6"/>
  <c r="K15999" i="6"/>
  <c r="K15998" i="6"/>
  <c r="K15997" i="6"/>
  <c r="K15996" i="6"/>
  <c r="K15995" i="6"/>
  <c r="K15994" i="6"/>
  <c r="K15993" i="6"/>
  <c r="K15992" i="6"/>
  <c r="K15991" i="6"/>
  <c r="K15990" i="6"/>
  <c r="K15989" i="6"/>
  <c r="K15988" i="6"/>
  <c r="K15987" i="6"/>
  <c r="K15986" i="6"/>
  <c r="K15985" i="6"/>
  <c r="K15984" i="6"/>
  <c r="K15983" i="6"/>
  <c r="K15982" i="6"/>
  <c r="K15981" i="6"/>
  <c r="K15980" i="6"/>
  <c r="K15979" i="6"/>
  <c r="K15978" i="6"/>
  <c r="K15977" i="6"/>
  <c r="K15976" i="6"/>
  <c r="K15975" i="6"/>
  <c r="K15974" i="6"/>
  <c r="K15973" i="6"/>
  <c r="K15972" i="6"/>
  <c r="K15971" i="6"/>
  <c r="K15970" i="6"/>
  <c r="K15969" i="6"/>
  <c r="K15968" i="6"/>
  <c r="K15967" i="6"/>
  <c r="K15966" i="6"/>
  <c r="K15965" i="6"/>
  <c r="K15964" i="6"/>
  <c r="K15963" i="6"/>
  <c r="K15962" i="6"/>
  <c r="K15961" i="6"/>
  <c r="K15960" i="6"/>
  <c r="K15959" i="6"/>
  <c r="K15958" i="6"/>
  <c r="K15957" i="6"/>
  <c r="K15956" i="6"/>
  <c r="K15955" i="6"/>
  <c r="K15954" i="6"/>
  <c r="K15953" i="6"/>
  <c r="K15952" i="6"/>
  <c r="K15951" i="6"/>
  <c r="K15950" i="6"/>
  <c r="K15949" i="6"/>
  <c r="K15948" i="6"/>
  <c r="K15947" i="6"/>
  <c r="K15946" i="6"/>
  <c r="K15945" i="6"/>
  <c r="K15944" i="6"/>
  <c r="K15943" i="6"/>
  <c r="K15942" i="6"/>
  <c r="K15941" i="6"/>
  <c r="K15940" i="6"/>
  <c r="K15939" i="6"/>
  <c r="K15938" i="6"/>
  <c r="K15937" i="6"/>
  <c r="K15936" i="6"/>
  <c r="K15935" i="6"/>
  <c r="K15934" i="6"/>
  <c r="K15933" i="6"/>
  <c r="K15932" i="6"/>
  <c r="K15931" i="6"/>
  <c r="K15930" i="6"/>
  <c r="K15929" i="6"/>
  <c r="K15928" i="6"/>
  <c r="K15927" i="6"/>
  <c r="K15926" i="6"/>
  <c r="K15925" i="6"/>
  <c r="K15924" i="6"/>
  <c r="K15923" i="6"/>
  <c r="K15922" i="6"/>
  <c r="K15921" i="6"/>
  <c r="K15920" i="6"/>
  <c r="K15919" i="6"/>
  <c r="K15918" i="6"/>
  <c r="K15917" i="6"/>
  <c r="K15916" i="6"/>
  <c r="K15915" i="6"/>
  <c r="K15914" i="6"/>
  <c r="K15913" i="6"/>
  <c r="K15912" i="6"/>
  <c r="K15911" i="6"/>
  <c r="K15910" i="6"/>
  <c r="K15909" i="6"/>
  <c r="K15908" i="6"/>
  <c r="K15907" i="6"/>
  <c r="K15906" i="6"/>
  <c r="K15905" i="6"/>
  <c r="K15904" i="6"/>
  <c r="K15903" i="6"/>
  <c r="K15902" i="6"/>
  <c r="K15901" i="6"/>
  <c r="K15900" i="6"/>
  <c r="K15899" i="6"/>
  <c r="K15898" i="6"/>
  <c r="K15897" i="6"/>
  <c r="K15896" i="6"/>
  <c r="K15895" i="6"/>
  <c r="K15894" i="6"/>
  <c r="K15893" i="6"/>
  <c r="K15892" i="6"/>
  <c r="K15891" i="6"/>
  <c r="K15890" i="6"/>
  <c r="K15889" i="6"/>
  <c r="K15888" i="6"/>
  <c r="K15887" i="6"/>
  <c r="K15886" i="6"/>
  <c r="K15885" i="6"/>
  <c r="K15884" i="6"/>
  <c r="K15883" i="6"/>
  <c r="K15882" i="6"/>
  <c r="K15881" i="6"/>
  <c r="K15880" i="6"/>
  <c r="K15879" i="6"/>
  <c r="K15878" i="6"/>
  <c r="K15877" i="6"/>
  <c r="K15876" i="6"/>
  <c r="K15875" i="6"/>
  <c r="K15874" i="6"/>
  <c r="K15873" i="6"/>
  <c r="K15872" i="6"/>
  <c r="K15871" i="6"/>
  <c r="K15870" i="6"/>
  <c r="K15869" i="6"/>
  <c r="K15868" i="6"/>
  <c r="K15867" i="6"/>
  <c r="K15866" i="6"/>
  <c r="K15865" i="6"/>
  <c r="K15864" i="6"/>
  <c r="K15863" i="6"/>
  <c r="K15862" i="6"/>
  <c r="K15861" i="6"/>
  <c r="K15860" i="6"/>
  <c r="K15859" i="6"/>
  <c r="K15858" i="6"/>
  <c r="K15857" i="6"/>
  <c r="K15856" i="6"/>
  <c r="K15855" i="6"/>
  <c r="K15854" i="6"/>
  <c r="K15853" i="6"/>
  <c r="K15852" i="6"/>
  <c r="K15851" i="6"/>
  <c r="K15850" i="6"/>
  <c r="K15849" i="6"/>
  <c r="K15848" i="6"/>
  <c r="K15847" i="6"/>
  <c r="K15846" i="6"/>
  <c r="K15845" i="6"/>
  <c r="K15844" i="6"/>
  <c r="K15843" i="6"/>
  <c r="K15842" i="6"/>
  <c r="K15841" i="6"/>
  <c r="K15840" i="6"/>
  <c r="K15839" i="6"/>
  <c r="K15838" i="6"/>
  <c r="K15837" i="6"/>
  <c r="K15836" i="6"/>
  <c r="K15835" i="6"/>
  <c r="K15834" i="6"/>
  <c r="K15833" i="6"/>
  <c r="K15832" i="6"/>
  <c r="K15831" i="6"/>
  <c r="K15830" i="6"/>
  <c r="K15829" i="6"/>
  <c r="K15828" i="6"/>
  <c r="K15827" i="6"/>
  <c r="K15826" i="6"/>
  <c r="K15825" i="6"/>
  <c r="K15824" i="6"/>
  <c r="K15823" i="6"/>
  <c r="K15822" i="6"/>
  <c r="K15821" i="6"/>
  <c r="K15820" i="6"/>
  <c r="K15819" i="6"/>
  <c r="K15818" i="6"/>
  <c r="K15817" i="6"/>
  <c r="K15816" i="6"/>
  <c r="K15815" i="6"/>
  <c r="K15814" i="6"/>
  <c r="K15813" i="6"/>
  <c r="K15812" i="6"/>
  <c r="K15811" i="6"/>
  <c r="K15810" i="6"/>
  <c r="K15809" i="6"/>
  <c r="K15808" i="6"/>
  <c r="K15807" i="6"/>
  <c r="K15806" i="6"/>
  <c r="K15805" i="6"/>
  <c r="K15804" i="6"/>
  <c r="K15803" i="6"/>
  <c r="K15802" i="6"/>
  <c r="K15801" i="6"/>
  <c r="K15800" i="6"/>
  <c r="K15799" i="6"/>
  <c r="K15798" i="6"/>
  <c r="K15797" i="6"/>
  <c r="K15796" i="6"/>
  <c r="K15795" i="6"/>
  <c r="K15794" i="6"/>
  <c r="K15793" i="6"/>
  <c r="K15792" i="6"/>
  <c r="K15791" i="6"/>
  <c r="K15790" i="6"/>
  <c r="K15789" i="6"/>
  <c r="K15788" i="6"/>
  <c r="K15787" i="6"/>
  <c r="K15786" i="6"/>
  <c r="K15785" i="6"/>
  <c r="K15784" i="6"/>
  <c r="K15783" i="6"/>
  <c r="K15782" i="6"/>
  <c r="K15781" i="6"/>
  <c r="K15780" i="6"/>
  <c r="K15779" i="6"/>
  <c r="K15778" i="6"/>
  <c r="K15777" i="6"/>
  <c r="K15776" i="6"/>
  <c r="K15775" i="6"/>
  <c r="K15774" i="6"/>
  <c r="K15773" i="6"/>
  <c r="K15772" i="6"/>
  <c r="K15771" i="6"/>
  <c r="K15770" i="6"/>
  <c r="K15769" i="6"/>
  <c r="K15768" i="6"/>
  <c r="K15767" i="6"/>
  <c r="K15766" i="6"/>
  <c r="K15765" i="6"/>
  <c r="K15764" i="6"/>
  <c r="K15763" i="6"/>
  <c r="K15762" i="6"/>
  <c r="K15761" i="6"/>
  <c r="K15760" i="6"/>
  <c r="K15759" i="6"/>
  <c r="K15758" i="6"/>
  <c r="K15757" i="6"/>
  <c r="K15756" i="6"/>
  <c r="K15755" i="6"/>
  <c r="K15754" i="6"/>
  <c r="K15753" i="6"/>
  <c r="K15752" i="6"/>
  <c r="K15751" i="6"/>
  <c r="K15750" i="6"/>
  <c r="K15749" i="6"/>
  <c r="K15748" i="6"/>
  <c r="K15747" i="6"/>
  <c r="K15746" i="6"/>
  <c r="K15745" i="6"/>
  <c r="K15744" i="6"/>
  <c r="K15743" i="6"/>
  <c r="K15742" i="6"/>
  <c r="K15741" i="6"/>
  <c r="K15740" i="6"/>
  <c r="K15739" i="6"/>
  <c r="K15738" i="6"/>
  <c r="K15737" i="6"/>
  <c r="K15736" i="6"/>
  <c r="K15735" i="6"/>
  <c r="K15734" i="6"/>
  <c r="K15733" i="6"/>
  <c r="K15732" i="6"/>
  <c r="K15731" i="6"/>
  <c r="K15730" i="6"/>
  <c r="K15729" i="6"/>
  <c r="K15728" i="6"/>
  <c r="K15727" i="6"/>
  <c r="K15726" i="6"/>
  <c r="K15725" i="6"/>
  <c r="K15724" i="6"/>
  <c r="K15723" i="6"/>
  <c r="K15722" i="6"/>
  <c r="K15721" i="6"/>
  <c r="K15720" i="6"/>
  <c r="K15719" i="6"/>
  <c r="K15718" i="6"/>
  <c r="K15717" i="6"/>
  <c r="K15716" i="6"/>
  <c r="K15715" i="6"/>
  <c r="K15714" i="6"/>
  <c r="K15713" i="6"/>
  <c r="K15712" i="6"/>
  <c r="K15711" i="6"/>
  <c r="K15710" i="6"/>
  <c r="K15709" i="6"/>
  <c r="K15708" i="6"/>
  <c r="K15707" i="6"/>
  <c r="K15706" i="6"/>
  <c r="K15705" i="6"/>
  <c r="K15704" i="6"/>
  <c r="K15703" i="6"/>
  <c r="K15702" i="6"/>
  <c r="K15701" i="6"/>
  <c r="K15700" i="6"/>
  <c r="K15699" i="6"/>
  <c r="K15698" i="6"/>
  <c r="K15697" i="6"/>
  <c r="K15696" i="6"/>
  <c r="K15695" i="6"/>
  <c r="K15694" i="6"/>
  <c r="K15693" i="6"/>
  <c r="K15692" i="6"/>
  <c r="K15691" i="6"/>
  <c r="K15690" i="6"/>
  <c r="K15689" i="6"/>
  <c r="K15688" i="6"/>
  <c r="K15687" i="6"/>
  <c r="K15686" i="6"/>
  <c r="K15685" i="6"/>
  <c r="K15684" i="6"/>
  <c r="K15683" i="6"/>
  <c r="K15682" i="6"/>
  <c r="K15681" i="6"/>
  <c r="K15680" i="6"/>
  <c r="K15679" i="6"/>
  <c r="K15678" i="6"/>
  <c r="K15677" i="6"/>
  <c r="K15676" i="6"/>
  <c r="K15675" i="6"/>
  <c r="K15674" i="6"/>
  <c r="K15673" i="6"/>
  <c r="K15672" i="6"/>
  <c r="K15671" i="6"/>
  <c r="K15670" i="6"/>
  <c r="K15669" i="6"/>
  <c r="K15668" i="6"/>
  <c r="K15667" i="6"/>
  <c r="K15666" i="6"/>
  <c r="K15665" i="6"/>
  <c r="K15664" i="6"/>
  <c r="K15663" i="6"/>
  <c r="K15662" i="6"/>
  <c r="K15661" i="6"/>
  <c r="K15660" i="6"/>
  <c r="K15659" i="6"/>
  <c r="K15658" i="6"/>
  <c r="K15657" i="6"/>
  <c r="K15656" i="6"/>
  <c r="K15655" i="6"/>
  <c r="K15654" i="6"/>
  <c r="K15653" i="6"/>
  <c r="K15652" i="6"/>
  <c r="K15651" i="6"/>
  <c r="K15650" i="6"/>
  <c r="K15649" i="6"/>
  <c r="K15648" i="6"/>
  <c r="K15647" i="6"/>
  <c r="K15646" i="6"/>
  <c r="K15645" i="6"/>
  <c r="K15644" i="6"/>
  <c r="K15643" i="6"/>
  <c r="K15642" i="6"/>
  <c r="K15641" i="6"/>
  <c r="K15640" i="6"/>
  <c r="K15639" i="6"/>
  <c r="K15638" i="6"/>
  <c r="K15637" i="6"/>
  <c r="K15636" i="6"/>
  <c r="K15635" i="6"/>
  <c r="K15634" i="6"/>
  <c r="K15633" i="6"/>
  <c r="K15632" i="6"/>
  <c r="K15631" i="6"/>
  <c r="K15630" i="6"/>
  <c r="K15629" i="6"/>
  <c r="K15628" i="6"/>
  <c r="K15627" i="6"/>
  <c r="K15626" i="6"/>
  <c r="K15625" i="6"/>
  <c r="K15624" i="6"/>
  <c r="K15623" i="6"/>
  <c r="K15622" i="6"/>
  <c r="K15621" i="6"/>
  <c r="K15620" i="6"/>
  <c r="K15619" i="6"/>
  <c r="K15618" i="6"/>
  <c r="K15617" i="6"/>
  <c r="K15616" i="6"/>
  <c r="K15615" i="6"/>
  <c r="K15614" i="6"/>
  <c r="K15613" i="6"/>
  <c r="K15612" i="6"/>
  <c r="K15611" i="6"/>
  <c r="K15610" i="6"/>
  <c r="K15609" i="6"/>
  <c r="K15608" i="6"/>
  <c r="K15607" i="6"/>
  <c r="K15606" i="6"/>
  <c r="K15605" i="6"/>
  <c r="K15604" i="6"/>
  <c r="K15603" i="6"/>
  <c r="K15602" i="6"/>
  <c r="K15601" i="6"/>
  <c r="K15600" i="6"/>
  <c r="K15599" i="6"/>
  <c r="K15598" i="6"/>
  <c r="K15597" i="6"/>
  <c r="K15596" i="6"/>
  <c r="K15595" i="6"/>
  <c r="K15594" i="6"/>
  <c r="K15593" i="6"/>
  <c r="K15592" i="6"/>
  <c r="K15591" i="6"/>
  <c r="K15590" i="6"/>
  <c r="K15589" i="6"/>
  <c r="K15588" i="6"/>
  <c r="K15587" i="6"/>
  <c r="K15586" i="6"/>
  <c r="K15585" i="6"/>
  <c r="K15584" i="6"/>
  <c r="K15583" i="6"/>
  <c r="K15582" i="6"/>
  <c r="K15581" i="6"/>
  <c r="K15580" i="6"/>
  <c r="K15579" i="6"/>
  <c r="K15578" i="6"/>
  <c r="K15577" i="6"/>
  <c r="K15576" i="6"/>
  <c r="K15575" i="6"/>
  <c r="K15574" i="6"/>
  <c r="K15573" i="6"/>
  <c r="K15572" i="6"/>
  <c r="K15571" i="6"/>
  <c r="K15570" i="6"/>
  <c r="K15569" i="6"/>
  <c r="K15568" i="6"/>
  <c r="K15567" i="6"/>
  <c r="K15566" i="6"/>
  <c r="K15565" i="6"/>
  <c r="K15564" i="6"/>
  <c r="K15563" i="6"/>
  <c r="K15562" i="6"/>
  <c r="K15561" i="6"/>
  <c r="K15560" i="6"/>
  <c r="K15559" i="6"/>
  <c r="K15558" i="6"/>
  <c r="K15557" i="6"/>
  <c r="K15556" i="6"/>
  <c r="K15555" i="6"/>
  <c r="K15554" i="6"/>
  <c r="K15553" i="6"/>
  <c r="K15552" i="6"/>
  <c r="K15551" i="6"/>
  <c r="K15550" i="6"/>
  <c r="K15549" i="6"/>
  <c r="K15548" i="6"/>
  <c r="K15547" i="6"/>
  <c r="K15546" i="6"/>
  <c r="K15545" i="6"/>
  <c r="K15544" i="6"/>
  <c r="K15543" i="6"/>
  <c r="K15542" i="6"/>
  <c r="K15541" i="6"/>
  <c r="K15540" i="6"/>
  <c r="K15539" i="6"/>
  <c r="K15538" i="6"/>
  <c r="K15537" i="6"/>
  <c r="K15536" i="6"/>
  <c r="K15535" i="6"/>
  <c r="K15534" i="6"/>
  <c r="K15533" i="6"/>
  <c r="K15532" i="6"/>
  <c r="K15531" i="6"/>
  <c r="K15530" i="6"/>
  <c r="K15529" i="6"/>
  <c r="K15528" i="6"/>
  <c r="K15527" i="6"/>
  <c r="K15526" i="6"/>
  <c r="K15525" i="6"/>
  <c r="K15524" i="6"/>
  <c r="K15523" i="6"/>
  <c r="K15522" i="6"/>
  <c r="K15521" i="6"/>
  <c r="K15520" i="6"/>
  <c r="K15519" i="6"/>
  <c r="K15518" i="6"/>
  <c r="K15517" i="6"/>
  <c r="K15516" i="6"/>
  <c r="K15515" i="6"/>
  <c r="K15514" i="6"/>
  <c r="K15513" i="6"/>
  <c r="K15512" i="6"/>
  <c r="K15511" i="6"/>
  <c r="K15510" i="6"/>
  <c r="K15509" i="6"/>
  <c r="K15508" i="6"/>
  <c r="K15507" i="6"/>
  <c r="K15506" i="6"/>
  <c r="K15505" i="6"/>
  <c r="K15504" i="6"/>
  <c r="K15503" i="6"/>
  <c r="K15502" i="6"/>
  <c r="K15501" i="6"/>
  <c r="K15500" i="6"/>
  <c r="K15499" i="6"/>
  <c r="K15498" i="6"/>
  <c r="K15497" i="6"/>
  <c r="K15496" i="6"/>
  <c r="K15495" i="6"/>
  <c r="K15494" i="6"/>
  <c r="K15493" i="6"/>
  <c r="K15492" i="6"/>
  <c r="K15491" i="6"/>
  <c r="K15490" i="6"/>
  <c r="K15489" i="6"/>
  <c r="K15488" i="6"/>
  <c r="K15487" i="6"/>
  <c r="K15486" i="6"/>
  <c r="K15485" i="6"/>
  <c r="K15484" i="6"/>
  <c r="K15483" i="6"/>
  <c r="K15482" i="6"/>
  <c r="K15481" i="6"/>
  <c r="K15480" i="6"/>
  <c r="K15479" i="6"/>
  <c r="K15478" i="6"/>
  <c r="K15477" i="6"/>
  <c r="K15476" i="6"/>
  <c r="K15475" i="6"/>
  <c r="K15474" i="6"/>
  <c r="K15473" i="6"/>
  <c r="K15472" i="6"/>
  <c r="K15471" i="6"/>
  <c r="K15470" i="6"/>
  <c r="K15469" i="6"/>
  <c r="K15468" i="6"/>
  <c r="K15467" i="6"/>
  <c r="K15466" i="6"/>
  <c r="K15465" i="6"/>
  <c r="K15464" i="6"/>
  <c r="K15463" i="6"/>
  <c r="K15462" i="6"/>
  <c r="K15461" i="6"/>
  <c r="K15460" i="6"/>
  <c r="K15459" i="6"/>
  <c r="K15458" i="6"/>
  <c r="K15457" i="6"/>
  <c r="K15456" i="6"/>
  <c r="K15455" i="6"/>
  <c r="K15454" i="6"/>
  <c r="K15453" i="6"/>
  <c r="K15452" i="6"/>
  <c r="K15451" i="6"/>
  <c r="K15450" i="6"/>
  <c r="K15449" i="6"/>
  <c r="K15448" i="6"/>
  <c r="K15447" i="6"/>
  <c r="K15446" i="6"/>
  <c r="K15445" i="6"/>
  <c r="K15444" i="6"/>
  <c r="K15443" i="6"/>
  <c r="K15442" i="6"/>
  <c r="K15441" i="6"/>
  <c r="K15440" i="6"/>
  <c r="K15439" i="6"/>
  <c r="K15438" i="6"/>
  <c r="K15437" i="6"/>
  <c r="K15436" i="6"/>
  <c r="K15435" i="6"/>
  <c r="K15434" i="6"/>
  <c r="K15433" i="6"/>
  <c r="K15432" i="6"/>
  <c r="K15431" i="6"/>
  <c r="K15430" i="6"/>
  <c r="K15429" i="6"/>
  <c r="K15428" i="6"/>
  <c r="K15427" i="6"/>
  <c r="K15426" i="6"/>
  <c r="K15425" i="6"/>
  <c r="K15424" i="6"/>
  <c r="K15423" i="6"/>
  <c r="K15422" i="6"/>
  <c r="K15421" i="6"/>
  <c r="K15420" i="6"/>
  <c r="K15419" i="6"/>
  <c r="K15418" i="6"/>
  <c r="K15417" i="6"/>
  <c r="K15416" i="6"/>
  <c r="K15415" i="6"/>
  <c r="K15414" i="6"/>
  <c r="K15413" i="6"/>
  <c r="K15412" i="6"/>
  <c r="K15411" i="6"/>
  <c r="K15410" i="6"/>
  <c r="K15409" i="6"/>
  <c r="K15408" i="6"/>
  <c r="K15407" i="6"/>
  <c r="K15406" i="6"/>
  <c r="K15405" i="6"/>
  <c r="K15404" i="6"/>
  <c r="K15403" i="6"/>
  <c r="K15402" i="6"/>
  <c r="K15401" i="6"/>
  <c r="K15400" i="6"/>
  <c r="K15399" i="6"/>
  <c r="K15398" i="6"/>
  <c r="K15397" i="6"/>
  <c r="K15396" i="6"/>
  <c r="K15395" i="6"/>
  <c r="K15394" i="6"/>
  <c r="K15393" i="6"/>
  <c r="K15392" i="6"/>
  <c r="K15391" i="6"/>
  <c r="K15390" i="6"/>
  <c r="K15389" i="6"/>
  <c r="K15388" i="6"/>
  <c r="K15387" i="6"/>
  <c r="K15386" i="6"/>
  <c r="K15385" i="6"/>
  <c r="K15384" i="6"/>
  <c r="K15383" i="6"/>
  <c r="K15382" i="6"/>
  <c r="K15381" i="6"/>
  <c r="K15380" i="6"/>
  <c r="K15379" i="6"/>
  <c r="K15378" i="6"/>
  <c r="K15377" i="6"/>
  <c r="K15376" i="6"/>
  <c r="K15375" i="6"/>
  <c r="K15374" i="6"/>
  <c r="K15373" i="6"/>
  <c r="K15372" i="6"/>
  <c r="K15371" i="6"/>
  <c r="K15370" i="6"/>
  <c r="K15369" i="6"/>
  <c r="K15368" i="6"/>
  <c r="K15367" i="6"/>
  <c r="K15366" i="6"/>
  <c r="K15365" i="6"/>
  <c r="K15364" i="6"/>
  <c r="K15363" i="6"/>
  <c r="K15362" i="6"/>
  <c r="K15361" i="6"/>
  <c r="K15360" i="6"/>
  <c r="K15359" i="6"/>
  <c r="K15358" i="6"/>
  <c r="K15357" i="6"/>
  <c r="K15356" i="6"/>
  <c r="K15355" i="6"/>
  <c r="K15354" i="6"/>
  <c r="K15353" i="6"/>
  <c r="K15352" i="6"/>
  <c r="K15351" i="6"/>
  <c r="K15350" i="6"/>
  <c r="K15349" i="6"/>
  <c r="K15348" i="6"/>
  <c r="K15347" i="6"/>
  <c r="K15346" i="6"/>
  <c r="K15345" i="6"/>
  <c r="K15344" i="6"/>
  <c r="K15343" i="6"/>
  <c r="K15342" i="6"/>
  <c r="K15341" i="6"/>
  <c r="K15340" i="6"/>
  <c r="K15339" i="6"/>
  <c r="K15338" i="6"/>
  <c r="K15337" i="6"/>
  <c r="K15336" i="6"/>
  <c r="K15335" i="6"/>
  <c r="K15334" i="6"/>
  <c r="K15333" i="6"/>
  <c r="K15332" i="6"/>
  <c r="K15331" i="6"/>
  <c r="K15330" i="6"/>
  <c r="K15329" i="6"/>
  <c r="K15328" i="6"/>
  <c r="K15327" i="6"/>
  <c r="K15326" i="6"/>
  <c r="K15325" i="6"/>
  <c r="K15324" i="6"/>
  <c r="K15323" i="6"/>
  <c r="K15322" i="6"/>
  <c r="K15321" i="6"/>
  <c r="K15320" i="6"/>
  <c r="K15319" i="6"/>
  <c r="K15318" i="6"/>
  <c r="K15317" i="6"/>
  <c r="K15316" i="6"/>
  <c r="K15315" i="6"/>
  <c r="K15314" i="6"/>
  <c r="K15313" i="6"/>
  <c r="K15312" i="6"/>
  <c r="K15311" i="6"/>
  <c r="K15310" i="6"/>
  <c r="K15309" i="6"/>
  <c r="K15308" i="6"/>
  <c r="K15307" i="6"/>
  <c r="K15306" i="6"/>
  <c r="K15305" i="6"/>
  <c r="K15304" i="6"/>
  <c r="K15303" i="6"/>
  <c r="K15302" i="6"/>
  <c r="K15301" i="6"/>
  <c r="K15300" i="6"/>
  <c r="K15299" i="6"/>
  <c r="K15298" i="6"/>
  <c r="K15297" i="6"/>
  <c r="K15296" i="6"/>
  <c r="K15295" i="6"/>
  <c r="K15294" i="6"/>
  <c r="K15293" i="6"/>
  <c r="K15292" i="6"/>
  <c r="K15291" i="6"/>
  <c r="K15290" i="6"/>
  <c r="K15289" i="6"/>
  <c r="K15288" i="6"/>
  <c r="K15287" i="6"/>
  <c r="K15286" i="6"/>
  <c r="K15285" i="6"/>
  <c r="K15284" i="6"/>
  <c r="K15283" i="6"/>
  <c r="K15282" i="6"/>
  <c r="K15281" i="6"/>
  <c r="K15280" i="6"/>
  <c r="K15279" i="6"/>
  <c r="K15278" i="6"/>
  <c r="K15277" i="6"/>
  <c r="K15276" i="6"/>
  <c r="K15275" i="6"/>
  <c r="K15274" i="6"/>
  <c r="K15273" i="6"/>
  <c r="K15272" i="6"/>
  <c r="K15271" i="6"/>
  <c r="K15270" i="6"/>
  <c r="K15269" i="6"/>
  <c r="K15268" i="6"/>
  <c r="K15267" i="6"/>
  <c r="K15266" i="6"/>
  <c r="K15265" i="6"/>
  <c r="K15264" i="6"/>
  <c r="K15263" i="6"/>
  <c r="K15262" i="6"/>
  <c r="K15261" i="6"/>
  <c r="K15260" i="6"/>
  <c r="K15259" i="6"/>
  <c r="K15258" i="6"/>
  <c r="K15257" i="6"/>
  <c r="K15256" i="6"/>
  <c r="K15255" i="6"/>
  <c r="K15254" i="6"/>
  <c r="K15253" i="6"/>
  <c r="K15252" i="6"/>
  <c r="K15251" i="6"/>
  <c r="K15250" i="6"/>
  <c r="K15249" i="6"/>
  <c r="K15248" i="6"/>
  <c r="K15247" i="6"/>
  <c r="K15246" i="6"/>
  <c r="K15245" i="6"/>
  <c r="K15244" i="6"/>
  <c r="K15243" i="6"/>
  <c r="K15242" i="6"/>
  <c r="K15241" i="6"/>
  <c r="K15240" i="6"/>
  <c r="K15239" i="6"/>
  <c r="K15238" i="6"/>
  <c r="K15237" i="6"/>
  <c r="K15236" i="6"/>
  <c r="K15235" i="6"/>
  <c r="K15234" i="6"/>
  <c r="K15233" i="6"/>
  <c r="K15232" i="6"/>
  <c r="K15231" i="6"/>
  <c r="K15230" i="6"/>
  <c r="K15229" i="6"/>
  <c r="K15228" i="6"/>
  <c r="K15227" i="6"/>
  <c r="K15226" i="6"/>
  <c r="K15225" i="6"/>
  <c r="K15224" i="6"/>
  <c r="K15223" i="6"/>
  <c r="K15222" i="6"/>
  <c r="K15221" i="6"/>
  <c r="K15220" i="6"/>
  <c r="K15219" i="6"/>
  <c r="K15218" i="6"/>
  <c r="K15217" i="6"/>
  <c r="K15216" i="6"/>
  <c r="K15215" i="6"/>
  <c r="K15214" i="6"/>
  <c r="K15213" i="6"/>
  <c r="K15212" i="6"/>
  <c r="K15211" i="6"/>
  <c r="K15210" i="6"/>
  <c r="K15209" i="6"/>
  <c r="K15208" i="6"/>
  <c r="K15207" i="6"/>
  <c r="K15206" i="6"/>
  <c r="K15205" i="6"/>
  <c r="K15204" i="6"/>
  <c r="K15203" i="6"/>
  <c r="K15202" i="6"/>
  <c r="K15201" i="6"/>
  <c r="K15200" i="6"/>
  <c r="K15199" i="6"/>
  <c r="K15198" i="6"/>
  <c r="K15197" i="6"/>
  <c r="K15196" i="6"/>
  <c r="K15195" i="6"/>
  <c r="K15194" i="6"/>
  <c r="K15193" i="6"/>
  <c r="K15192" i="6"/>
  <c r="K15191" i="6"/>
  <c r="K15190" i="6"/>
  <c r="K15189" i="6"/>
  <c r="K15188" i="6"/>
  <c r="K15187" i="6"/>
  <c r="K15186" i="6"/>
  <c r="K15185" i="6"/>
  <c r="K15184" i="6"/>
  <c r="K15183" i="6"/>
  <c r="K15182" i="6"/>
  <c r="K15181" i="6"/>
  <c r="K15180" i="6"/>
  <c r="K15179" i="6"/>
  <c r="K15178" i="6"/>
  <c r="K15177" i="6"/>
  <c r="K15176" i="6"/>
  <c r="K15175" i="6"/>
  <c r="K15174" i="6"/>
  <c r="K15173" i="6"/>
  <c r="K15172" i="6"/>
  <c r="K15171" i="6"/>
  <c r="K15170" i="6"/>
  <c r="K15169" i="6"/>
  <c r="K15168" i="6"/>
  <c r="K15167" i="6"/>
  <c r="K15166" i="6"/>
  <c r="K15165" i="6"/>
  <c r="K15164" i="6"/>
  <c r="K15163" i="6"/>
  <c r="K15162" i="6"/>
  <c r="K15161" i="6"/>
  <c r="K15160" i="6"/>
  <c r="K15159" i="6"/>
  <c r="K15158" i="6"/>
  <c r="K15157" i="6"/>
  <c r="K15156" i="6"/>
  <c r="K15155" i="6"/>
  <c r="K15154" i="6"/>
  <c r="K15153" i="6"/>
  <c r="K15152" i="6"/>
  <c r="K15151" i="6"/>
  <c r="K15150" i="6"/>
  <c r="K15149" i="6"/>
  <c r="K15148" i="6"/>
  <c r="K15147" i="6"/>
  <c r="K15146" i="6"/>
  <c r="K15145" i="6"/>
  <c r="K15144" i="6"/>
  <c r="K15143" i="6"/>
  <c r="K15142" i="6"/>
  <c r="K15141" i="6"/>
  <c r="K15140" i="6"/>
  <c r="K15139" i="6"/>
  <c r="K15138" i="6"/>
  <c r="K15137" i="6"/>
  <c r="K15136" i="6"/>
  <c r="K15135" i="6"/>
  <c r="K15134" i="6"/>
  <c r="K15133" i="6"/>
  <c r="K15132" i="6"/>
  <c r="K15131" i="6"/>
  <c r="K15130" i="6"/>
  <c r="K15129" i="6"/>
  <c r="K15128" i="6"/>
  <c r="K15127" i="6"/>
  <c r="K15126" i="6"/>
  <c r="K15125" i="6"/>
  <c r="K15124" i="6"/>
  <c r="K15123" i="6"/>
  <c r="K15122" i="6"/>
  <c r="K15121" i="6"/>
  <c r="K15120" i="6"/>
  <c r="K15119" i="6"/>
  <c r="K15118" i="6"/>
  <c r="K15117" i="6"/>
  <c r="K15116" i="6"/>
  <c r="K15115" i="6"/>
  <c r="K15114" i="6"/>
  <c r="K15113" i="6"/>
  <c r="K15112" i="6"/>
  <c r="K15111" i="6"/>
  <c r="K15110" i="6"/>
  <c r="K15109" i="6"/>
  <c r="K15108" i="6"/>
  <c r="K15107" i="6"/>
  <c r="K15106" i="6"/>
  <c r="K15105" i="6"/>
  <c r="K15104" i="6"/>
  <c r="K15103" i="6"/>
  <c r="K15102" i="6"/>
  <c r="K15101" i="6"/>
  <c r="K15100" i="6"/>
  <c r="K15099" i="6"/>
  <c r="K15098" i="6"/>
  <c r="K15097" i="6"/>
  <c r="K15096" i="6"/>
  <c r="K15095" i="6"/>
  <c r="K15094" i="6"/>
  <c r="K15093" i="6"/>
  <c r="K15092" i="6"/>
  <c r="K15091" i="6"/>
  <c r="K15090" i="6"/>
  <c r="K15089" i="6"/>
  <c r="K15088" i="6"/>
  <c r="K15087" i="6"/>
  <c r="K15086" i="6"/>
  <c r="K15085" i="6"/>
  <c r="K15084" i="6"/>
  <c r="K15083" i="6"/>
  <c r="K15082" i="6"/>
  <c r="K15081" i="6"/>
  <c r="K15080" i="6"/>
  <c r="K15079" i="6"/>
  <c r="K15078" i="6"/>
  <c r="K15077" i="6"/>
  <c r="K15076" i="6"/>
  <c r="K15075" i="6"/>
  <c r="K15074" i="6"/>
  <c r="K15073" i="6"/>
  <c r="K15072" i="6"/>
  <c r="K15071" i="6"/>
  <c r="K15070" i="6"/>
  <c r="K15069" i="6"/>
  <c r="K15068" i="6"/>
  <c r="K15067" i="6"/>
  <c r="K15066" i="6"/>
  <c r="K15065" i="6"/>
  <c r="K15064" i="6"/>
  <c r="K15063" i="6"/>
  <c r="K15062" i="6"/>
  <c r="K15061" i="6"/>
  <c r="K15060" i="6"/>
  <c r="K15059" i="6"/>
  <c r="K15058" i="6"/>
  <c r="K15057" i="6"/>
  <c r="K15056" i="6"/>
  <c r="K15055" i="6"/>
  <c r="K15054" i="6"/>
  <c r="K15053" i="6"/>
  <c r="K15052" i="6"/>
  <c r="K15051" i="6"/>
  <c r="K15050" i="6"/>
  <c r="K15049" i="6"/>
  <c r="K15048" i="6"/>
  <c r="K15047" i="6"/>
  <c r="K15046" i="6"/>
  <c r="K15045" i="6"/>
  <c r="K15044" i="6"/>
  <c r="K15043" i="6"/>
  <c r="K15042" i="6"/>
  <c r="K15041" i="6"/>
  <c r="K15040" i="6"/>
  <c r="K15039" i="6"/>
  <c r="K15038" i="6"/>
  <c r="K15037" i="6"/>
  <c r="K15036" i="6"/>
  <c r="K15035" i="6"/>
  <c r="K15034" i="6"/>
  <c r="K15033" i="6"/>
  <c r="K15032" i="6"/>
  <c r="K15031" i="6"/>
  <c r="K15030" i="6"/>
  <c r="K15029" i="6"/>
  <c r="K15028" i="6"/>
  <c r="K15027" i="6"/>
  <c r="K15026" i="6"/>
  <c r="K15025" i="6"/>
  <c r="K15024" i="6"/>
  <c r="K15023" i="6"/>
  <c r="K15022" i="6"/>
  <c r="K15021" i="6"/>
  <c r="K15020" i="6"/>
  <c r="K15019" i="6"/>
  <c r="K15018" i="6"/>
  <c r="K15017" i="6"/>
  <c r="K15016" i="6"/>
  <c r="K15015" i="6"/>
  <c r="K15014" i="6"/>
  <c r="K15013" i="6"/>
  <c r="K15012" i="6"/>
  <c r="K15011" i="6"/>
  <c r="K15010" i="6"/>
  <c r="K15009" i="6"/>
  <c r="K15008" i="6"/>
  <c r="K15007" i="6"/>
  <c r="K15006" i="6"/>
  <c r="K15005" i="6"/>
  <c r="K15004" i="6"/>
  <c r="K15003" i="6"/>
  <c r="K15002" i="6"/>
  <c r="K15001" i="6"/>
  <c r="K15000" i="6"/>
  <c r="K14999" i="6"/>
  <c r="K14998" i="6"/>
  <c r="K14997" i="6"/>
  <c r="K14996" i="6"/>
  <c r="K14995" i="6"/>
  <c r="K14994" i="6"/>
  <c r="K14993" i="6"/>
  <c r="K14992" i="6"/>
  <c r="K14991" i="6"/>
  <c r="K14990" i="6"/>
  <c r="K14989" i="6"/>
  <c r="K14988" i="6"/>
  <c r="K14987" i="6"/>
  <c r="K14986" i="6"/>
  <c r="K14985" i="6"/>
  <c r="K14984" i="6"/>
  <c r="K14983" i="6"/>
  <c r="K14982" i="6"/>
  <c r="K14981" i="6"/>
  <c r="K14980" i="6"/>
  <c r="K14979" i="6"/>
  <c r="K14978" i="6"/>
  <c r="K14977" i="6"/>
  <c r="K14976" i="6"/>
  <c r="K14975" i="6"/>
  <c r="K14974" i="6"/>
  <c r="K14973" i="6"/>
  <c r="K14972" i="6"/>
  <c r="K14971" i="6"/>
  <c r="K14970" i="6"/>
  <c r="K14969" i="6"/>
  <c r="K14968" i="6"/>
  <c r="K14967" i="6"/>
  <c r="K14966" i="6"/>
  <c r="K14965" i="6"/>
  <c r="K14964" i="6"/>
  <c r="K14963" i="6"/>
  <c r="K14962" i="6"/>
  <c r="K14961" i="6"/>
  <c r="K14960" i="6"/>
  <c r="K14959" i="6"/>
  <c r="K14958" i="6"/>
  <c r="K14957" i="6"/>
  <c r="K14956" i="6"/>
  <c r="K14955" i="6"/>
  <c r="K14954" i="6"/>
  <c r="K14953" i="6"/>
  <c r="K14952" i="6"/>
  <c r="K14951" i="6"/>
  <c r="K14950" i="6"/>
  <c r="K14949" i="6"/>
  <c r="K14948" i="6"/>
  <c r="K14947" i="6"/>
  <c r="K14946" i="6"/>
  <c r="K14945" i="6"/>
  <c r="K14944" i="6"/>
  <c r="K14943" i="6"/>
  <c r="K14942" i="6"/>
  <c r="K14941" i="6"/>
  <c r="K14940" i="6"/>
  <c r="K14939" i="6"/>
  <c r="K14938" i="6"/>
  <c r="K14937" i="6"/>
  <c r="K14936" i="6"/>
  <c r="K14935" i="6"/>
  <c r="K14934" i="6"/>
  <c r="K14933" i="6"/>
  <c r="K14932" i="6"/>
  <c r="K14931" i="6"/>
  <c r="K14930" i="6"/>
  <c r="K14929" i="6"/>
  <c r="K14928" i="6"/>
  <c r="K14927" i="6"/>
  <c r="K14926" i="6"/>
  <c r="K14925" i="6"/>
  <c r="K14924" i="6"/>
  <c r="K14923" i="6"/>
  <c r="K14922" i="6"/>
  <c r="K14921" i="6"/>
  <c r="K14920" i="6"/>
  <c r="K14919" i="6"/>
  <c r="K14918" i="6"/>
  <c r="K14917" i="6"/>
  <c r="K14916" i="6"/>
  <c r="K14915" i="6"/>
  <c r="K14914" i="6"/>
  <c r="K14913" i="6"/>
  <c r="K14912" i="6"/>
  <c r="K14911" i="6"/>
  <c r="K14910" i="6"/>
  <c r="K14909" i="6"/>
  <c r="K14908" i="6"/>
  <c r="K14907" i="6"/>
  <c r="K14906" i="6"/>
  <c r="K14905" i="6"/>
  <c r="K14904" i="6"/>
  <c r="K14903" i="6"/>
  <c r="K14902" i="6"/>
  <c r="K14901" i="6"/>
  <c r="K14900" i="6"/>
  <c r="K14899" i="6"/>
  <c r="K14898" i="6"/>
  <c r="K14897" i="6"/>
  <c r="K14896" i="6"/>
  <c r="K14895" i="6"/>
  <c r="K14894" i="6"/>
  <c r="K14893" i="6"/>
  <c r="K14892" i="6"/>
  <c r="K14891" i="6"/>
  <c r="K14890" i="6"/>
  <c r="K14889" i="6"/>
  <c r="K14888" i="6"/>
  <c r="K14887" i="6"/>
  <c r="K14886" i="6"/>
  <c r="K14885" i="6"/>
  <c r="K14884" i="6"/>
  <c r="K14883" i="6"/>
  <c r="K14882" i="6"/>
  <c r="K14881" i="6"/>
  <c r="K14880" i="6"/>
  <c r="K14879" i="6"/>
  <c r="K14878" i="6"/>
  <c r="K14877" i="6"/>
  <c r="K14876" i="6"/>
  <c r="K14875" i="6"/>
  <c r="K14874" i="6"/>
  <c r="K14873" i="6"/>
  <c r="K14872" i="6"/>
  <c r="K14871" i="6"/>
  <c r="K14870" i="6"/>
  <c r="K14869" i="6"/>
  <c r="K14868" i="6"/>
  <c r="K14867" i="6"/>
  <c r="K14866" i="6"/>
  <c r="K14865" i="6"/>
  <c r="K14864" i="6"/>
  <c r="K14863" i="6"/>
  <c r="K14862" i="6"/>
  <c r="K14861" i="6"/>
  <c r="K14860" i="6"/>
  <c r="K14859" i="6"/>
  <c r="K14858" i="6"/>
  <c r="K14857" i="6"/>
  <c r="K14856" i="6"/>
  <c r="K14855" i="6"/>
  <c r="K14854" i="6"/>
  <c r="K14853" i="6"/>
  <c r="K14852" i="6"/>
  <c r="K14851" i="6"/>
  <c r="K14850" i="6"/>
  <c r="K14849" i="6"/>
  <c r="K14848" i="6"/>
  <c r="K14847" i="6"/>
  <c r="K14846" i="6"/>
  <c r="K14845" i="6"/>
  <c r="K14844" i="6"/>
  <c r="K14843" i="6"/>
  <c r="K14842" i="6"/>
  <c r="K14841" i="6"/>
  <c r="K14840" i="6"/>
  <c r="K14839" i="6"/>
  <c r="K14838" i="6"/>
  <c r="K14837" i="6"/>
  <c r="K14836" i="6"/>
  <c r="K14835" i="6"/>
  <c r="K14834" i="6"/>
  <c r="K14833" i="6"/>
  <c r="K14832" i="6"/>
  <c r="K14831" i="6"/>
  <c r="K14830" i="6"/>
  <c r="K14829" i="6"/>
  <c r="K14828" i="6"/>
  <c r="K14827" i="6"/>
  <c r="K14826" i="6"/>
  <c r="K14825" i="6"/>
  <c r="K14824" i="6"/>
  <c r="K14823" i="6"/>
  <c r="K14822" i="6"/>
  <c r="K14821" i="6"/>
  <c r="K14820" i="6"/>
  <c r="K14819" i="6"/>
  <c r="K14818" i="6"/>
  <c r="K14817" i="6"/>
  <c r="K14816" i="6"/>
  <c r="K14815" i="6"/>
  <c r="K14814" i="6"/>
  <c r="K14813" i="6"/>
  <c r="K14812" i="6"/>
  <c r="K14811" i="6"/>
  <c r="K14810" i="6"/>
  <c r="K14809" i="6"/>
  <c r="K14808" i="6"/>
  <c r="K14807" i="6"/>
  <c r="K14806" i="6"/>
  <c r="K14805" i="6"/>
  <c r="K14804" i="6"/>
  <c r="K14803" i="6"/>
  <c r="K14802" i="6"/>
  <c r="K14801" i="6"/>
  <c r="K14800" i="6"/>
  <c r="K14799" i="6"/>
  <c r="K14798" i="6"/>
  <c r="K14797" i="6"/>
  <c r="K14796" i="6"/>
  <c r="K14795" i="6"/>
  <c r="K14794" i="6"/>
  <c r="K14793" i="6"/>
  <c r="K14792" i="6"/>
  <c r="K14791" i="6"/>
  <c r="K14790" i="6"/>
  <c r="K14789" i="6"/>
  <c r="K14788" i="6"/>
  <c r="K14787" i="6"/>
  <c r="K14786" i="6"/>
  <c r="K14785" i="6"/>
  <c r="K14784" i="6"/>
  <c r="K14783" i="6"/>
  <c r="K14782" i="6"/>
  <c r="K14781" i="6"/>
  <c r="K14780" i="6"/>
  <c r="K14779" i="6"/>
  <c r="K14778" i="6"/>
  <c r="K14777" i="6"/>
  <c r="K14776" i="6"/>
  <c r="K14775" i="6"/>
  <c r="K14774" i="6"/>
  <c r="K14773" i="6"/>
  <c r="K14772" i="6"/>
  <c r="K14771" i="6"/>
  <c r="K14770" i="6"/>
  <c r="K14769" i="6"/>
  <c r="K14768" i="6"/>
  <c r="K14767" i="6"/>
  <c r="K14766" i="6"/>
  <c r="K14765" i="6"/>
  <c r="K14764" i="6"/>
  <c r="K14763" i="6"/>
  <c r="K14762" i="6"/>
  <c r="K14761" i="6"/>
  <c r="K14760" i="6"/>
  <c r="K14759" i="6"/>
  <c r="K14758" i="6"/>
  <c r="K14757" i="6"/>
  <c r="K14756" i="6"/>
  <c r="K14755" i="6"/>
  <c r="K14754" i="6"/>
  <c r="K14753" i="6"/>
  <c r="K14752" i="6"/>
  <c r="K14751" i="6"/>
  <c r="K14750" i="6"/>
  <c r="K14749" i="6"/>
  <c r="K14748" i="6"/>
  <c r="K14747" i="6"/>
  <c r="K14746" i="6"/>
  <c r="K14745" i="6"/>
  <c r="K14744" i="6"/>
  <c r="K14743" i="6"/>
  <c r="K14742" i="6"/>
  <c r="K14741" i="6"/>
  <c r="K14740" i="6"/>
  <c r="K14739" i="6"/>
  <c r="K14738" i="6"/>
  <c r="K14737" i="6"/>
  <c r="K14736" i="6"/>
  <c r="K14735" i="6"/>
  <c r="K14734" i="6"/>
  <c r="K14733" i="6"/>
  <c r="K14732" i="6"/>
  <c r="K14731" i="6"/>
  <c r="K14730" i="6"/>
  <c r="K14729" i="6"/>
  <c r="K14728" i="6"/>
  <c r="K14727" i="6"/>
  <c r="K14726" i="6"/>
  <c r="K14725" i="6"/>
  <c r="K14724" i="6"/>
  <c r="K14723" i="6"/>
  <c r="K14722" i="6"/>
  <c r="K14721" i="6"/>
  <c r="K14720" i="6"/>
  <c r="K14719" i="6"/>
  <c r="K14718" i="6"/>
  <c r="K14717" i="6"/>
  <c r="K14716" i="6"/>
  <c r="K14715" i="6"/>
  <c r="K14714" i="6"/>
  <c r="K14713" i="6"/>
  <c r="K14712" i="6"/>
  <c r="K14711" i="6"/>
  <c r="K14710" i="6"/>
  <c r="K14709" i="6"/>
  <c r="K14708" i="6"/>
  <c r="K14707" i="6"/>
  <c r="K14706" i="6"/>
  <c r="K14705" i="6"/>
  <c r="K14704" i="6"/>
  <c r="K14703" i="6"/>
  <c r="K14702" i="6"/>
  <c r="K14701" i="6"/>
  <c r="K14700" i="6"/>
  <c r="K14699" i="6"/>
  <c r="K14698" i="6"/>
  <c r="K14697" i="6"/>
  <c r="K14696" i="6"/>
  <c r="K14695" i="6"/>
  <c r="K14694" i="6"/>
  <c r="K14693" i="6"/>
  <c r="K14692" i="6"/>
  <c r="K14691" i="6"/>
  <c r="K14690" i="6"/>
  <c r="K14689" i="6"/>
  <c r="K14688" i="6"/>
  <c r="K14687" i="6"/>
  <c r="K14686" i="6"/>
  <c r="K14685" i="6"/>
  <c r="K14684" i="6"/>
  <c r="K14683" i="6"/>
  <c r="K14682" i="6"/>
  <c r="K14681" i="6"/>
  <c r="K14680" i="6"/>
  <c r="K14679" i="6"/>
  <c r="K14678" i="6"/>
  <c r="K14677" i="6"/>
  <c r="K14676" i="6"/>
  <c r="K14675" i="6"/>
  <c r="K14674" i="6"/>
  <c r="K14673" i="6"/>
  <c r="K14672" i="6"/>
  <c r="K14671" i="6"/>
  <c r="K14670" i="6"/>
  <c r="K14669" i="6"/>
  <c r="K14668" i="6"/>
  <c r="K14667" i="6"/>
  <c r="K14666" i="6"/>
  <c r="K14665" i="6"/>
  <c r="K14664" i="6"/>
  <c r="K14663" i="6"/>
  <c r="K14662" i="6"/>
  <c r="K14661" i="6"/>
  <c r="K14660" i="6"/>
  <c r="K14659" i="6"/>
  <c r="K14658" i="6"/>
  <c r="K14657" i="6"/>
  <c r="K14656" i="6"/>
  <c r="K14655" i="6"/>
  <c r="K14654" i="6"/>
  <c r="K14653" i="6"/>
  <c r="K14652" i="6"/>
  <c r="K14651" i="6"/>
  <c r="K14650" i="6"/>
  <c r="K14649" i="6"/>
  <c r="K14648" i="6"/>
  <c r="K14647" i="6"/>
  <c r="K14646" i="6"/>
  <c r="K14645" i="6"/>
  <c r="K14644" i="6"/>
  <c r="K14643" i="6"/>
  <c r="K14642" i="6"/>
  <c r="K14641" i="6"/>
  <c r="K14640" i="6"/>
  <c r="K14639" i="6"/>
  <c r="K14638" i="6"/>
  <c r="K14637" i="6"/>
  <c r="K14636" i="6"/>
  <c r="K14635" i="6"/>
  <c r="K14634" i="6"/>
  <c r="K14633" i="6"/>
  <c r="K14632" i="6"/>
  <c r="K14631" i="6"/>
  <c r="K14630" i="6"/>
  <c r="K14629" i="6"/>
  <c r="K14628" i="6"/>
  <c r="K14627" i="6"/>
  <c r="K14626" i="6"/>
  <c r="K14625" i="6"/>
  <c r="K14624" i="6"/>
  <c r="K14623" i="6"/>
  <c r="K14622" i="6"/>
  <c r="K14621" i="6"/>
  <c r="K14620" i="6"/>
  <c r="K14619" i="6"/>
  <c r="K14618" i="6"/>
  <c r="K14617" i="6"/>
  <c r="K14616" i="6"/>
  <c r="K14615" i="6"/>
  <c r="K14614" i="6"/>
  <c r="K14613" i="6"/>
  <c r="K14612" i="6"/>
  <c r="K14611" i="6"/>
  <c r="K14610" i="6"/>
  <c r="K14609" i="6"/>
  <c r="K14608" i="6"/>
  <c r="K14607" i="6"/>
  <c r="K14606" i="6"/>
  <c r="K14605" i="6"/>
  <c r="K14604" i="6"/>
  <c r="K14603" i="6"/>
  <c r="K14602" i="6"/>
  <c r="K14601" i="6"/>
  <c r="K14600" i="6"/>
  <c r="K14599" i="6"/>
  <c r="K14598" i="6"/>
  <c r="K14597" i="6"/>
  <c r="K14596" i="6"/>
  <c r="K14595" i="6"/>
  <c r="K14594" i="6"/>
  <c r="K14593" i="6"/>
  <c r="K14592" i="6"/>
  <c r="K14591" i="6"/>
  <c r="K14590" i="6"/>
  <c r="K14589" i="6"/>
  <c r="K14588" i="6"/>
  <c r="K14587" i="6"/>
  <c r="K14586" i="6"/>
  <c r="K14585" i="6"/>
  <c r="K14584" i="6"/>
  <c r="K14583" i="6"/>
  <c r="K14582" i="6"/>
  <c r="K14581" i="6"/>
  <c r="K14580" i="6"/>
  <c r="K14579" i="6"/>
  <c r="K14578" i="6"/>
  <c r="K14577" i="6"/>
  <c r="K14576" i="6"/>
  <c r="K14575" i="6"/>
  <c r="K14574" i="6"/>
  <c r="K14573" i="6"/>
  <c r="K14572" i="6"/>
  <c r="K14571" i="6"/>
  <c r="K14570" i="6"/>
  <c r="K14569" i="6"/>
  <c r="K14568" i="6"/>
  <c r="K14567" i="6"/>
  <c r="K14566" i="6"/>
  <c r="K14565" i="6"/>
  <c r="K14564" i="6"/>
  <c r="K14563" i="6"/>
  <c r="K14562" i="6"/>
  <c r="K14561" i="6"/>
  <c r="K14560" i="6"/>
  <c r="K14559" i="6"/>
  <c r="K14558" i="6"/>
  <c r="K14557" i="6"/>
  <c r="K14556" i="6"/>
  <c r="K14555" i="6"/>
  <c r="K14554" i="6"/>
  <c r="K14553" i="6"/>
  <c r="K14552" i="6"/>
  <c r="K14551" i="6"/>
  <c r="K14550" i="6"/>
  <c r="K14549" i="6"/>
  <c r="K14548" i="6"/>
  <c r="K14547" i="6"/>
  <c r="K14546" i="6"/>
  <c r="K14545" i="6"/>
  <c r="K14544" i="6"/>
  <c r="K14543" i="6"/>
  <c r="K14542" i="6"/>
  <c r="K14541" i="6"/>
  <c r="K14540" i="6"/>
  <c r="K14539" i="6"/>
  <c r="K14538" i="6"/>
  <c r="K14537" i="6"/>
  <c r="K14536" i="6"/>
  <c r="K14535" i="6"/>
  <c r="K14534" i="6"/>
  <c r="K14533" i="6"/>
  <c r="K14532" i="6"/>
  <c r="K14531" i="6"/>
  <c r="K14530" i="6"/>
  <c r="K14529" i="6"/>
  <c r="K14528" i="6"/>
  <c r="K14527" i="6"/>
  <c r="K14526" i="6"/>
  <c r="K14525" i="6"/>
  <c r="K14524" i="6"/>
  <c r="K14523" i="6"/>
  <c r="K14522" i="6"/>
  <c r="K14521" i="6"/>
  <c r="K14520" i="6"/>
  <c r="K14519" i="6"/>
  <c r="K14518" i="6"/>
  <c r="K14517" i="6"/>
  <c r="K14516" i="6"/>
  <c r="K14515" i="6"/>
  <c r="K14514" i="6"/>
  <c r="K14513" i="6"/>
  <c r="K14512" i="6"/>
  <c r="K14511" i="6"/>
  <c r="K14510" i="6"/>
  <c r="K14509" i="6"/>
  <c r="K14508" i="6"/>
  <c r="K14507" i="6"/>
  <c r="K14506" i="6"/>
  <c r="K14505" i="6"/>
  <c r="K14504" i="6"/>
  <c r="K14503" i="6"/>
  <c r="K14502" i="6"/>
  <c r="K14501" i="6"/>
  <c r="K14500" i="6"/>
  <c r="K14499" i="6"/>
  <c r="K14498" i="6"/>
  <c r="K14497" i="6"/>
  <c r="K14496" i="6"/>
  <c r="K14495" i="6"/>
  <c r="K14494" i="6"/>
  <c r="K14493" i="6"/>
  <c r="K14492" i="6"/>
  <c r="K14491" i="6"/>
  <c r="K14490" i="6"/>
  <c r="K14489" i="6"/>
  <c r="K14488" i="6"/>
  <c r="K14487" i="6"/>
  <c r="K14486" i="6"/>
  <c r="K14485" i="6"/>
  <c r="K14484" i="6"/>
  <c r="K14483" i="6"/>
  <c r="K14482" i="6"/>
  <c r="K14481" i="6"/>
  <c r="K14480" i="6"/>
  <c r="K14479" i="6"/>
  <c r="K14478" i="6"/>
  <c r="K14477" i="6"/>
  <c r="K14476" i="6"/>
  <c r="K14475" i="6"/>
  <c r="K14474" i="6"/>
  <c r="K14473" i="6"/>
  <c r="K14472" i="6"/>
  <c r="K14471" i="6"/>
  <c r="K14470" i="6"/>
  <c r="K14469" i="6"/>
  <c r="K14468" i="6"/>
  <c r="K14467" i="6"/>
  <c r="K14466" i="6"/>
  <c r="K14465" i="6"/>
  <c r="K14464" i="6"/>
  <c r="K14463" i="6"/>
  <c r="K14462" i="6"/>
  <c r="K14461" i="6"/>
  <c r="K14460" i="6"/>
  <c r="K14459" i="6"/>
  <c r="K14458" i="6"/>
  <c r="K14457" i="6"/>
  <c r="K14456" i="6"/>
  <c r="K14455" i="6"/>
  <c r="K14454" i="6"/>
  <c r="K14453" i="6"/>
  <c r="K14452" i="6"/>
  <c r="K14451" i="6"/>
  <c r="K14450" i="6"/>
  <c r="K14449" i="6"/>
  <c r="K14448" i="6"/>
  <c r="K14447" i="6"/>
  <c r="K14446" i="6"/>
  <c r="K14445" i="6"/>
  <c r="K14444" i="6"/>
  <c r="K14443" i="6"/>
  <c r="K14442" i="6"/>
  <c r="K14441" i="6"/>
  <c r="K14440" i="6"/>
  <c r="K14439" i="6"/>
  <c r="K14438" i="6"/>
  <c r="K14437" i="6"/>
  <c r="K14436" i="6"/>
  <c r="K14435" i="6"/>
  <c r="K14434" i="6"/>
  <c r="K14433" i="6"/>
  <c r="K14432" i="6"/>
  <c r="K14431" i="6"/>
  <c r="K14430" i="6"/>
  <c r="K14429" i="6"/>
  <c r="K14428" i="6"/>
  <c r="K14427" i="6"/>
  <c r="K14426" i="6"/>
  <c r="K14425" i="6"/>
  <c r="K14424" i="6"/>
  <c r="K14423" i="6"/>
  <c r="K14422" i="6"/>
  <c r="K14421" i="6"/>
  <c r="K14420" i="6"/>
  <c r="K14419" i="6"/>
  <c r="K14418" i="6"/>
  <c r="K14417" i="6"/>
  <c r="K14416" i="6"/>
  <c r="K14415" i="6"/>
  <c r="K14414" i="6"/>
  <c r="K14413" i="6"/>
  <c r="K14412" i="6"/>
  <c r="K14411" i="6"/>
  <c r="K14410" i="6"/>
  <c r="K14409" i="6"/>
  <c r="K14408" i="6"/>
  <c r="K14407" i="6"/>
  <c r="K14406" i="6"/>
  <c r="K14405" i="6"/>
  <c r="K14404" i="6"/>
  <c r="K14403" i="6"/>
  <c r="K14402" i="6"/>
  <c r="K14401" i="6"/>
  <c r="K14400" i="6"/>
  <c r="K14399" i="6"/>
  <c r="K14398" i="6"/>
  <c r="K14397" i="6"/>
  <c r="K14396" i="6"/>
  <c r="K14395" i="6"/>
  <c r="K14394" i="6"/>
  <c r="K14393" i="6"/>
  <c r="K14392" i="6"/>
  <c r="K14391" i="6"/>
  <c r="K14390" i="6"/>
  <c r="K14389" i="6"/>
  <c r="K14388" i="6"/>
  <c r="K14387" i="6"/>
  <c r="K14386" i="6"/>
  <c r="K14385" i="6"/>
  <c r="K14384" i="6"/>
  <c r="K14383" i="6"/>
  <c r="K14382" i="6"/>
  <c r="K14381" i="6"/>
  <c r="K14380" i="6"/>
  <c r="K14379" i="6"/>
  <c r="K14378" i="6"/>
  <c r="K14377" i="6"/>
  <c r="K14376" i="6"/>
  <c r="K14375" i="6"/>
  <c r="K14374" i="6"/>
  <c r="K14373" i="6"/>
  <c r="K14372" i="6"/>
  <c r="K14371" i="6"/>
  <c r="K14370" i="6"/>
  <c r="K14369" i="6"/>
  <c r="K14368" i="6"/>
  <c r="K14367" i="6"/>
  <c r="K14366" i="6"/>
  <c r="K14365" i="6"/>
  <c r="K14364" i="6"/>
  <c r="K14363" i="6"/>
  <c r="K14362" i="6"/>
  <c r="K14361" i="6"/>
  <c r="K14360" i="6"/>
  <c r="K14359" i="6"/>
  <c r="K14358" i="6"/>
  <c r="K14357" i="6"/>
  <c r="K14356" i="6"/>
  <c r="K14355" i="6"/>
  <c r="K14354" i="6"/>
  <c r="K14353" i="6"/>
  <c r="K14352" i="6"/>
  <c r="K14351" i="6"/>
  <c r="K14350" i="6"/>
  <c r="K14349" i="6"/>
  <c r="K14348" i="6"/>
  <c r="K14347" i="6"/>
  <c r="K14346" i="6"/>
  <c r="K14345" i="6"/>
  <c r="K14344" i="6"/>
  <c r="K14343" i="6"/>
  <c r="K14342" i="6"/>
  <c r="K14341" i="6"/>
  <c r="K14340" i="6"/>
  <c r="K14339" i="6"/>
  <c r="K14338" i="6"/>
  <c r="K14337" i="6"/>
  <c r="K14336" i="6"/>
  <c r="K14335" i="6"/>
  <c r="K14334" i="6"/>
  <c r="K14333" i="6"/>
  <c r="K14332" i="6"/>
  <c r="K14331" i="6"/>
  <c r="K14330" i="6"/>
  <c r="K14329" i="6"/>
  <c r="K14328" i="6"/>
  <c r="K14327" i="6"/>
  <c r="K14326" i="6"/>
  <c r="K14325" i="6"/>
  <c r="K14324" i="6"/>
  <c r="K14323" i="6"/>
  <c r="K14322" i="6"/>
  <c r="K14321" i="6"/>
  <c r="K14320" i="6"/>
  <c r="K14319" i="6"/>
  <c r="K14318" i="6"/>
  <c r="K14317" i="6"/>
  <c r="K14316" i="6"/>
  <c r="K14315" i="6"/>
  <c r="K14314" i="6"/>
  <c r="K14313" i="6"/>
  <c r="K14312" i="6"/>
  <c r="K14311" i="6"/>
  <c r="K14310" i="6"/>
  <c r="K14309" i="6"/>
  <c r="K14308" i="6"/>
  <c r="K14307" i="6"/>
  <c r="K14306" i="6"/>
  <c r="K14305" i="6"/>
  <c r="K14304" i="6"/>
  <c r="K14303" i="6"/>
  <c r="K14302" i="6"/>
  <c r="K14301" i="6"/>
  <c r="K14300" i="6"/>
  <c r="K14299" i="6"/>
  <c r="K14298" i="6"/>
  <c r="K14297" i="6"/>
  <c r="K14296" i="6"/>
  <c r="K14295" i="6"/>
  <c r="K14294" i="6"/>
  <c r="K14293" i="6"/>
  <c r="K14292" i="6"/>
  <c r="K14291" i="6"/>
  <c r="K14290" i="6"/>
  <c r="K14289" i="6"/>
  <c r="K14288" i="6"/>
  <c r="K14287" i="6"/>
  <c r="K14286" i="6"/>
  <c r="K14285" i="6"/>
  <c r="K14284" i="6"/>
  <c r="K14283" i="6"/>
  <c r="K14282" i="6"/>
  <c r="K14281" i="6"/>
  <c r="K14280" i="6"/>
  <c r="K14279" i="6"/>
  <c r="K14278" i="6"/>
  <c r="K14277" i="6"/>
  <c r="K14276" i="6"/>
  <c r="K14275" i="6"/>
  <c r="K14274" i="6"/>
  <c r="K14273" i="6"/>
  <c r="K14272" i="6"/>
  <c r="K14271" i="6"/>
  <c r="K14270" i="6"/>
  <c r="K14269" i="6"/>
  <c r="K14268" i="6"/>
  <c r="K14267" i="6"/>
  <c r="K14266" i="6"/>
  <c r="K14265" i="6"/>
  <c r="K14264" i="6"/>
  <c r="K14263" i="6"/>
  <c r="K14262" i="6"/>
  <c r="K14261" i="6"/>
  <c r="K14260" i="6"/>
  <c r="K14259" i="6"/>
  <c r="K14258" i="6"/>
  <c r="K14257" i="6"/>
  <c r="K14256" i="6"/>
  <c r="K14255" i="6"/>
  <c r="K14254" i="6"/>
  <c r="K14253" i="6"/>
  <c r="K14252" i="6"/>
  <c r="K14251" i="6"/>
  <c r="K14250" i="6"/>
  <c r="K14249" i="6"/>
  <c r="K14248" i="6"/>
  <c r="K14247" i="6"/>
  <c r="K14246" i="6"/>
  <c r="K14245" i="6"/>
  <c r="K14244" i="6"/>
  <c r="K14243" i="6"/>
  <c r="K14242" i="6"/>
  <c r="K14241" i="6"/>
  <c r="K14240" i="6"/>
  <c r="K14239" i="6"/>
  <c r="K14238" i="6"/>
  <c r="K14237" i="6"/>
  <c r="K14236" i="6"/>
  <c r="K14235" i="6"/>
  <c r="K14234" i="6"/>
  <c r="K14233" i="6"/>
  <c r="K14232" i="6"/>
  <c r="K14231" i="6"/>
  <c r="K14230" i="6"/>
  <c r="K14229" i="6"/>
  <c r="K14228" i="6"/>
  <c r="K14227" i="6"/>
  <c r="K14226" i="6"/>
  <c r="K14225" i="6"/>
  <c r="K14224" i="6"/>
  <c r="K14223" i="6"/>
  <c r="K14222" i="6"/>
  <c r="K14221" i="6"/>
  <c r="K14220" i="6"/>
  <c r="K14219" i="6"/>
  <c r="K14218" i="6"/>
  <c r="K14217" i="6"/>
  <c r="K14216" i="6"/>
  <c r="K14215" i="6"/>
  <c r="K14214" i="6"/>
  <c r="K14213" i="6"/>
  <c r="K14212" i="6"/>
  <c r="K14211" i="6"/>
  <c r="K14210" i="6"/>
  <c r="K14209" i="6"/>
  <c r="K14208" i="6"/>
  <c r="K14207" i="6"/>
  <c r="K14206" i="6"/>
  <c r="K14205" i="6"/>
  <c r="K14204" i="6"/>
  <c r="K14203" i="6"/>
  <c r="K14202" i="6"/>
  <c r="K14201" i="6"/>
  <c r="K14200" i="6"/>
  <c r="K14199" i="6"/>
  <c r="K14198" i="6"/>
  <c r="K14197" i="6"/>
  <c r="K14196" i="6"/>
  <c r="K14195" i="6"/>
  <c r="K14194" i="6"/>
  <c r="K14193" i="6"/>
  <c r="K14192" i="6"/>
  <c r="K14191" i="6"/>
  <c r="K14190" i="6"/>
  <c r="K14189" i="6"/>
  <c r="K14188" i="6"/>
  <c r="K14187" i="6"/>
  <c r="K14186" i="6"/>
  <c r="K14185" i="6"/>
  <c r="K14184" i="6"/>
  <c r="K14183" i="6"/>
  <c r="K14182" i="6"/>
  <c r="K14181" i="6"/>
  <c r="K14180" i="6"/>
  <c r="K14179" i="6"/>
  <c r="K14178" i="6"/>
  <c r="K14177" i="6"/>
  <c r="K14176" i="6"/>
  <c r="K14175" i="6"/>
  <c r="K14174" i="6"/>
  <c r="K14173" i="6"/>
  <c r="K14172" i="6"/>
  <c r="K14171" i="6"/>
  <c r="K14170" i="6"/>
  <c r="K14169" i="6"/>
  <c r="K14168" i="6"/>
  <c r="K14167" i="6"/>
  <c r="K14166" i="6"/>
  <c r="K14165" i="6"/>
  <c r="K14164" i="6"/>
  <c r="K14163" i="6"/>
  <c r="K14162" i="6"/>
  <c r="K14161" i="6"/>
  <c r="K14160" i="6"/>
  <c r="K14159" i="6"/>
  <c r="K14158" i="6"/>
  <c r="K14157" i="6"/>
  <c r="K14156" i="6"/>
  <c r="K14155" i="6"/>
  <c r="K14154" i="6"/>
  <c r="K14153" i="6"/>
  <c r="K14152" i="6"/>
  <c r="K14151" i="6"/>
  <c r="K14150" i="6"/>
  <c r="K14149" i="6"/>
  <c r="K14148" i="6"/>
  <c r="K14147" i="6"/>
  <c r="K14146" i="6"/>
  <c r="K14145" i="6"/>
  <c r="K14144" i="6"/>
  <c r="K14143" i="6"/>
  <c r="K14142" i="6"/>
  <c r="K14141" i="6"/>
  <c r="K14140" i="6"/>
  <c r="K14139" i="6"/>
  <c r="K14138" i="6"/>
  <c r="K14137" i="6"/>
  <c r="K14136" i="6"/>
  <c r="K14135" i="6"/>
  <c r="K14134" i="6"/>
  <c r="K14133" i="6"/>
  <c r="K14132" i="6"/>
  <c r="K14131" i="6"/>
  <c r="K14130" i="6"/>
  <c r="K14129" i="6"/>
  <c r="K14128" i="6"/>
  <c r="K14127" i="6"/>
  <c r="K14126" i="6"/>
  <c r="K14125" i="6"/>
  <c r="K14124" i="6"/>
  <c r="K14123" i="6"/>
  <c r="K14122" i="6"/>
  <c r="K14121" i="6"/>
  <c r="K14120" i="6"/>
  <c r="K14119" i="6"/>
  <c r="K14118" i="6"/>
  <c r="K14117" i="6"/>
  <c r="K14116" i="6"/>
  <c r="K14115" i="6"/>
  <c r="K14114" i="6"/>
  <c r="K14113" i="6"/>
  <c r="K14112" i="6"/>
  <c r="K14111" i="6"/>
  <c r="K14110" i="6"/>
  <c r="K14109" i="6"/>
  <c r="K14108" i="6"/>
  <c r="K14107" i="6"/>
  <c r="K14106" i="6"/>
  <c r="K14105" i="6"/>
  <c r="K14104" i="6"/>
  <c r="K14103" i="6"/>
  <c r="K14102" i="6"/>
  <c r="K14101" i="6"/>
  <c r="K14100" i="6"/>
  <c r="K14099" i="6"/>
  <c r="K14098" i="6"/>
  <c r="K14097" i="6"/>
  <c r="K14096" i="6"/>
  <c r="K14095" i="6"/>
  <c r="K14094" i="6"/>
  <c r="K14093" i="6"/>
  <c r="K14092" i="6"/>
  <c r="K14091" i="6"/>
  <c r="K14090" i="6"/>
  <c r="K14089" i="6"/>
  <c r="K14088" i="6"/>
  <c r="K14087" i="6"/>
  <c r="K14086" i="6"/>
  <c r="K14085" i="6"/>
  <c r="K14084" i="6"/>
  <c r="K14083" i="6"/>
  <c r="K14082" i="6"/>
  <c r="K14081" i="6"/>
  <c r="K14080" i="6"/>
  <c r="K14079" i="6"/>
  <c r="K14078" i="6"/>
  <c r="K14077" i="6"/>
  <c r="K14076" i="6"/>
  <c r="K14075" i="6"/>
  <c r="K14074" i="6"/>
  <c r="K14073" i="6"/>
  <c r="K14072" i="6"/>
  <c r="K14071" i="6"/>
  <c r="K14070" i="6"/>
  <c r="K14069" i="6"/>
  <c r="K14068" i="6"/>
  <c r="K14067" i="6"/>
  <c r="K14066" i="6"/>
  <c r="K14065" i="6"/>
  <c r="K14064" i="6"/>
  <c r="K14063" i="6"/>
  <c r="K14062" i="6"/>
  <c r="K14061" i="6"/>
  <c r="K14060" i="6"/>
  <c r="K14059" i="6"/>
  <c r="K14058" i="6"/>
  <c r="K14057" i="6"/>
  <c r="K14056" i="6"/>
  <c r="K14055" i="6"/>
  <c r="K14054" i="6"/>
  <c r="K14053" i="6"/>
  <c r="K14052" i="6"/>
  <c r="K14051" i="6"/>
  <c r="K14050" i="6"/>
  <c r="K14049" i="6"/>
  <c r="K14048" i="6"/>
  <c r="K14047" i="6"/>
  <c r="K14046" i="6"/>
  <c r="K14045" i="6"/>
  <c r="K14044" i="6"/>
  <c r="K14043" i="6"/>
  <c r="K14042" i="6"/>
  <c r="K14041" i="6"/>
  <c r="K14040" i="6"/>
  <c r="K14039" i="6"/>
  <c r="K14038" i="6"/>
  <c r="K14037" i="6"/>
  <c r="K14036" i="6"/>
  <c r="K14035" i="6"/>
  <c r="K14034" i="6"/>
  <c r="K14033" i="6"/>
  <c r="K14032" i="6"/>
  <c r="K14031" i="6"/>
  <c r="K14030" i="6"/>
  <c r="K14029" i="6"/>
  <c r="K14028" i="6"/>
  <c r="K14027" i="6"/>
  <c r="K14026" i="6"/>
  <c r="K14025" i="6"/>
  <c r="K14024" i="6"/>
  <c r="K14023" i="6"/>
  <c r="K14022" i="6"/>
  <c r="K14021" i="6"/>
  <c r="K14020" i="6"/>
  <c r="K14019" i="6"/>
  <c r="K14018" i="6"/>
  <c r="K14017" i="6"/>
  <c r="K14016" i="6"/>
  <c r="K14015" i="6"/>
  <c r="K14014" i="6"/>
  <c r="K14013" i="6"/>
  <c r="K14012" i="6"/>
  <c r="K14011" i="6"/>
  <c r="K14010" i="6"/>
  <c r="K14009" i="6"/>
  <c r="K14008" i="6"/>
  <c r="K14007" i="6"/>
  <c r="K14006" i="6"/>
  <c r="K14005" i="6"/>
  <c r="K14004" i="6"/>
  <c r="K14003" i="6"/>
  <c r="K14002" i="6"/>
  <c r="K14001" i="6"/>
  <c r="K14000" i="6"/>
  <c r="K13999" i="6"/>
  <c r="K13998" i="6"/>
  <c r="K13997" i="6"/>
  <c r="K13996" i="6"/>
  <c r="K13995" i="6"/>
  <c r="K13994" i="6"/>
  <c r="K13993" i="6"/>
  <c r="K13992" i="6"/>
  <c r="K13991" i="6"/>
  <c r="K13990" i="6"/>
  <c r="K13989" i="6"/>
  <c r="K13988" i="6"/>
  <c r="K13987" i="6"/>
  <c r="K13986" i="6"/>
  <c r="K13985" i="6"/>
  <c r="K13984" i="6"/>
  <c r="K13983" i="6"/>
  <c r="K13982" i="6"/>
  <c r="K13981" i="6"/>
  <c r="K13980" i="6"/>
  <c r="K13979" i="6"/>
  <c r="K13978" i="6"/>
  <c r="K13977" i="6"/>
  <c r="K13976" i="6"/>
  <c r="K13975" i="6"/>
  <c r="K13974" i="6"/>
  <c r="K13973" i="6"/>
  <c r="K13972" i="6"/>
  <c r="K13971" i="6"/>
  <c r="K13970" i="6"/>
  <c r="K13969" i="6"/>
  <c r="K13968" i="6"/>
  <c r="K13967" i="6"/>
  <c r="K13966" i="6"/>
  <c r="K13965" i="6"/>
  <c r="K13964" i="6"/>
  <c r="K13963" i="6"/>
  <c r="K13962" i="6"/>
  <c r="K13961" i="6"/>
  <c r="K13960" i="6"/>
  <c r="K13959" i="6"/>
  <c r="K13958" i="6"/>
  <c r="K13957" i="6"/>
  <c r="K13956" i="6"/>
  <c r="K13955" i="6"/>
  <c r="K13954" i="6"/>
  <c r="K13953" i="6"/>
  <c r="K13952" i="6"/>
  <c r="K13951" i="6"/>
  <c r="K13950" i="6"/>
  <c r="K13949" i="6"/>
  <c r="K13948" i="6"/>
  <c r="K13947" i="6"/>
  <c r="K13946" i="6"/>
  <c r="K13945" i="6"/>
  <c r="K13944" i="6"/>
  <c r="K13943" i="6"/>
  <c r="K13942" i="6"/>
  <c r="K13941" i="6"/>
  <c r="K13940" i="6"/>
  <c r="K13939" i="6"/>
  <c r="K13938" i="6"/>
  <c r="K13937" i="6"/>
  <c r="K13936" i="6"/>
  <c r="K13935" i="6"/>
  <c r="K13934" i="6"/>
  <c r="K13933" i="6"/>
  <c r="K13932" i="6"/>
  <c r="K13931" i="6"/>
  <c r="K13930" i="6"/>
  <c r="K13929" i="6"/>
  <c r="K13928" i="6"/>
  <c r="K13927" i="6"/>
  <c r="K13926" i="6"/>
  <c r="K13925" i="6"/>
  <c r="K13924" i="6"/>
  <c r="K13923" i="6"/>
  <c r="K13922" i="6"/>
  <c r="K13921" i="6"/>
  <c r="K13920" i="6"/>
  <c r="K13919" i="6"/>
  <c r="K13918" i="6"/>
  <c r="K13917" i="6"/>
  <c r="K13916" i="6"/>
  <c r="K13915" i="6"/>
  <c r="K13914" i="6"/>
  <c r="K13913" i="6"/>
  <c r="K13912" i="6"/>
  <c r="K13911" i="6"/>
  <c r="K13910" i="6"/>
  <c r="K13909" i="6"/>
  <c r="K13908" i="6"/>
  <c r="K13907" i="6"/>
  <c r="K13906" i="6"/>
  <c r="K13905" i="6"/>
  <c r="K13904" i="6"/>
  <c r="K13903" i="6"/>
  <c r="K13902" i="6"/>
  <c r="K13901" i="6"/>
  <c r="K13900" i="6"/>
  <c r="K13899" i="6"/>
  <c r="K13898" i="6"/>
  <c r="K13897" i="6"/>
  <c r="K13896" i="6"/>
  <c r="K13895" i="6"/>
  <c r="K13894" i="6"/>
  <c r="K13893" i="6"/>
  <c r="K13892" i="6"/>
  <c r="K13891" i="6"/>
  <c r="K13890" i="6"/>
  <c r="K13889" i="6"/>
  <c r="K13888" i="6"/>
  <c r="K13887" i="6"/>
  <c r="K13886" i="6"/>
  <c r="K13885" i="6"/>
  <c r="K13884" i="6"/>
  <c r="K13883" i="6"/>
  <c r="K13882" i="6"/>
  <c r="K13881" i="6"/>
  <c r="K13880" i="6"/>
  <c r="K13879" i="6"/>
  <c r="K13878" i="6"/>
  <c r="K13877" i="6"/>
  <c r="K13876" i="6"/>
  <c r="K13875" i="6"/>
  <c r="K13874" i="6"/>
  <c r="K13873" i="6"/>
  <c r="K13872" i="6"/>
  <c r="K13871" i="6"/>
  <c r="K13870" i="6"/>
  <c r="K13869" i="6"/>
  <c r="K13868" i="6"/>
  <c r="K13867" i="6"/>
  <c r="K13866" i="6"/>
  <c r="K13865" i="6"/>
  <c r="K13864" i="6"/>
  <c r="K13863" i="6"/>
  <c r="K13862" i="6"/>
  <c r="K13861" i="6"/>
  <c r="K13860" i="6"/>
  <c r="K13859" i="6"/>
  <c r="K13858" i="6"/>
  <c r="K13857" i="6"/>
  <c r="K13856" i="6"/>
  <c r="K13855" i="6"/>
  <c r="K13854" i="6"/>
  <c r="K13853" i="6"/>
  <c r="K13852" i="6"/>
  <c r="K13851" i="6"/>
  <c r="K13850" i="6"/>
  <c r="K13849" i="6"/>
  <c r="K13848" i="6"/>
  <c r="K13847" i="6"/>
  <c r="K13846" i="6"/>
  <c r="K13845" i="6"/>
  <c r="K13844" i="6"/>
  <c r="K13843" i="6"/>
  <c r="K13842" i="6"/>
  <c r="K13841" i="6"/>
  <c r="K13840" i="6"/>
  <c r="K13839" i="6"/>
  <c r="K13838" i="6"/>
  <c r="K13837" i="6"/>
  <c r="K13836" i="6"/>
  <c r="K13835" i="6"/>
  <c r="K13834" i="6"/>
  <c r="K13833" i="6"/>
  <c r="K13832" i="6"/>
  <c r="K13831" i="6"/>
  <c r="K13830" i="6"/>
  <c r="K13829" i="6"/>
  <c r="K13828" i="6"/>
  <c r="K13827" i="6"/>
  <c r="K13826" i="6"/>
  <c r="K13825" i="6"/>
  <c r="K13824" i="6"/>
  <c r="K13823" i="6"/>
  <c r="K13822" i="6"/>
  <c r="K13821" i="6"/>
  <c r="K13820" i="6"/>
  <c r="K13819" i="6"/>
  <c r="K13818" i="6"/>
  <c r="K13817" i="6"/>
  <c r="K13816" i="6"/>
  <c r="K13815" i="6"/>
  <c r="K13814" i="6"/>
  <c r="K13813" i="6"/>
  <c r="K13812" i="6"/>
  <c r="K13811" i="6"/>
  <c r="K13810" i="6"/>
  <c r="K13809" i="6"/>
  <c r="K13808" i="6"/>
  <c r="K13807" i="6"/>
  <c r="K13806" i="6"/>
  <c r="K13805" i="6"/>
  <c r="K13804" i="6"/>
  <c r="K13803" i="6"/>
  <c r="K13802" i="6"/>
  <c r="K13801" i="6"/>
  <c r="K13800" i="6"/>
  <c r="K13799" i="6"/>
  <c r="K13798" i="6"/>
  <c r="K13797" i="6"/>
  <c r="K13796" i="6"/>
  <c r="K13795" i="6"/>
  <c r="K13794" i="6"/>
  <c r="K13793" i="6"/>
  <c r="K13792" i="6"/>
  <c r="K13791" i="6"/>
  <c r="K13790" i="6"/>
  <c r="K13789" i="6"/>
  <c r="K13788" i="6"/>
  <c r="K13787" i="6"/>
  <c r="K13786" i="6"/>
  <c r="K13785" i="6"/>
  <c r="K13784" i="6"/>
  <c r="K13783" i="6"/>
  <c r="K13782" i="6"/>
  <c r="K13781" i="6"/>
  <c r="K13780" i="6"/>
  <c r="K13779" i="6"/>
  <c r="K13778" i="6"/>
  <c r="K13777" i="6"/>
  <c r="K13776" i="6"/>
  <c r="K13775" i="6"/>
  <c r="K13774" i="6"/>
  <c r="K13773" i="6"/>
  <c r="K13772" i="6"/>
  <c r="K13771" i="6"/>
  <c r="K13770" i="6"/>
  <c r="K13769" i="6"/>
  <c r="K13768" i="6"/>
  <c r="K13767" i="6"/>
  <c r="K13766" i="6"/>
  <c r="K13765" i="6"/>
  <c r="K13764" i="6"/>
  <c r="K13763" i="6"/>
  <c r="K13762" i="6"/>
  <c r="K13761" i="6"/>
  <c r="K13760" i="6"/>
  <c r="K13759" i="6"/>
  <c r="K13758" i="6"/>
  <c r="K13757" i="6"/>
  <c r="K13756" i="6"/>
  <c r="K13755" i="6"/>
  <c r="K13754" i="6"/>
  <c r="K13753" i="6"/>
  <c r="K13752" i="6"/>
  <c r="K13751" i="6"/>
  <c r="K13750" i="6"/>
  <c r="K13749" i="6"/>
  <c r="K13748" i="6"/>
  <c r="K13747" i="6"/>
  <c r="K13746" i="6"/>
  <c r="K13745" i="6"/>
  <c r="K13744" i="6"/>
  <c r="K13743" i="6"/>
  <c r="K13742" i="6"/>
  <c r="K13741" i="6"/>
  <c r="K13740" i="6"/>
  <c r="K13739" i="6"/>
  <c r="K13738" i="6"/>
  <c r="K13737" i="6"/>
  <c r="K13736" i="6"/>
  <c r="K13735" i="6"/>
  <c r="K13734" i="6"/>
  <c r="K13733" i="6"/>
  <c r="K13732" i="6"/>
  <c r="K13731" i="6"/>
  <c r="K13730" i="6"/>
  <c r="K13729" i="6"/>
  <c r="K13728" i="6"/>
  <c r="K13727" i="6"/>
  <c r="K13726" i="6"/>
  <c r="K13725" i="6"/>
  <c r="K13724" i="6"/>
  <c r="K13723" i="6"/>
  <c r="K13722" i="6"/>
  <c r="K13721" i="6"/>
  <c r="K13720" i="6"/>
  <c r="K13719" i="6"/>
  <c r="K13718" i="6"/>
  <c r="K13717" i="6"/>
  <c r="K13716" i="6"/>
  <c r="K13715" i="6"/>
  <c r="K13714" i="6"/>
  <c r="K13713" i="6"/>
  <c r="K13712" i="6"/>
  <c r="K13711" i="6"/>
  <c r="K13710" i="6"/>
  <c r="K13709" i="6"/>
  <c r="K13708" i="6"/>
  <c r="K13707" i="6"/>
  <c r="K13706" i="6"/>
  <c r="K13705" i="6"/>
  <c r="K13704" i="6"/>
  <c r="K13703" i="6"/>
  <c r="K13702" i="6"/>
  <c r="K13701" i="6"/>
  <c r="K13700" i="6"/>
  <c r="K13699" i="6"/>
  <c r="K13698" i="6"/>
  <c r="K13697" i="6"/>
  <c r="K13696" i="6"/>
  <c r="K13695" i="6"/>
  <c r="K13694" i="6"/>
  <c r="K13693" i="6"/>
  <c r="K13692" i="6"/>
  <c r="K13691" i="6"/>
  <c r="K13690" i="6"/>
  <c r="K13689" i="6"/>
  <c r="K13688" i="6"/>
  <c r="K13687" i="6"/>
  <c r="K13686" i="6"/>
  <c r="K13685" i="6"/>
  <c r="K13684" i="6"/>
  <c r="K13683" i="6"/>
  <c r="K13682" i="6"/>
  <c r="K13681" i="6"/>
  <c r="K13680" i="6"/>
  <c r="K13679" i="6"/>
  <c r="K13678" i="6"/>
  <c r="K13677" i="6"/>
  <c r="K13676" i="6"/>
  <c r="K13675" i="6"/>
  <c r="K13674" i="6"/>
  <c r="K13673" i="6"/>
  <c r="K13672" i="6"/>
  <c r="K13671" i="6"/>
  <c r="K13670" i="6"/>
  <c r="K13669" i="6"/>
  <c r="K13668" i="6"/>
  <c r="K13667" i="6"/>
  <c r="K13666" i="6"/>
  <c r="K13665" i="6"/>
  <c r="K13664" i="6"/>
  <c r="K13663" i="6"/>
  <c r="K13662" i="6"/>
  <c r="K13661" i="6"/>
  <c r="K13660" i="6"/>
  <c r="K13659" i="6"/>
  <c r="K13658" i="6"/>
  <c r="K13657" i="6"/>
  <c r="K13656" i="6"/>
  <c r="K13655" i="6"/>
  <c r="K13654" i="6"/>
  <c r="K13653" i="6"/>
  <c r="K13652" i="6"/>
  <c r="K13651" i="6"/>
  <c r="K13650" i="6"/>
  <c r="K13649" i="6"/>
  <c r="K13648" i="6"/>
  <c r="K13647" i="6"/>
  <c r="K13646" i="6"/>
  <c r="K13645" i="6"/>
  <c r="K13644" i="6"/>
  <c r="K13643" i="6"/>
  <c r="K13642" i="6"/>
  <c r="K13641" i="6"/>
  <c r="K13640" i="6"/>
  <c r="K13639" i="6"/>
  <c r="K13638" i="6"/>
  <c r="K13637" i="6"/>
  <c r="K13636" i="6"/>
  <c r="K13635" i="6"/>
  <c r="K13634" i="6"/>
  <c r="K13633" i="6"/>
  <c r="K13632" i="6"/>
  <c r="K13631" i="6"/>
  <c r="K13630" i="6"/>
  <c r="K13629" i="6"/>
  <c r="K13628" i="6"/>
  <c r="K13627" i="6"/>
  <c r="K13626" i="6"/>
  <c r="K13625" i="6"/>
  <c r="K13624" i="6"/>
  <c r="K13623" i="6"/>
  <c r="K13622" i="6"/>
  <c r="K13621" i="6"/>
  <c r="K13620" i="6"/>
  <c r="K13619" i="6"/>
  <c r="K13618" i="6"/>
  <c r="K13617" i="6"/>
  <c r="K13616" i="6"/>
  <c r="K13615" i="6"/>
  <c r="K13614" i="6"/>
  <c r="K13613" i="6"/>
  <c r="K13612" i="6"/>
  <c r="K13611" i="6"/>
  <c r="K13610" i="6"/>
  <c r="K13609" i="6"/>
  <c r="K13608" i="6"/>
  <c r="K13607" i="6"/>
  <c r="K13606" i="6"/>
  <c r="K13605" i="6"/>
  <c r="K13604" i="6"/>
  <c r="K13603" i="6"/>
  <c r="K13602" i="6"/>
  <c r="K13601" i="6"/>
  <c r="K13600" i="6"/>
  <c r="K13599" i="6"/>
  <c r="K13598" i="6"/>
  <c r="K13597" i="6"/>
  <c r="K13596" i="6"/>
  <c r="K13595" i="6"/>
  <c r="K13594" i="6"/>
  <c r="K13593" i="6"/>
  <c r="K13592" i="6"/>
  <c r="K13591" i="6"/>
  <c r="K13590" i="6"/>
  <c r="K13589" i="6"/>
  <c r="K13588" i="6"/>
  <c r="K13587" i="6"/>
  <c r="K13586" i="6"/>
  <c r="K13585" i="6"/>
  <c r="K13584" i="6"/>
  <c r="K13583" i="6"/>
  <c r="K13582" i="6"/>
  <c r="K13581" i="6"/>
  <c r="K13580" i="6"/>
  <c r="K13579" i="6"/>
  <c r="K13578" i="6"/>
  <c r="K13577" i="6"/>
  <c r="K13576" i="6"/>
  <c r="K13575" i="6"/>
  <c r="K13574" i="6"/>
  <c r="K13573" i="6"/>
  <c r="K13572" i="6"/>
  <c r="K13571" i="6"/>
  <c r="K13570" i="6"/>
  <c r="K13569" i="6"/>
  <c r="K13568" i="6"/>
  <c r="K13567" i="6"/>
  <c r="K13566" i="6"/>
  <c r="K13565" i="6"/>
  <c r="K13564" i="6"/>
  <c r="K13563" i="6"/>
  <c r="K13562" i="6"/>
  <c r="K13561" i="6"/>
  <c r="K13560" i="6"/>
  <c r="K13559" i="6"/>
  <c r="K13558" i="6"/>
  <c r="K13557" i="6"/>
  <c r="K13556" i="6"/>
  <c r="K13555" i="6"/>
  <c r="K13554" i="6"/>
  <c r="K13553" i="6"/>
  <c r="K13552" i="6"/>
  <c r="K13551" i="6"/>
  <c r="K13550" i="6"/>
  <c r="K13549" i="6"/>
  <c r="K13548" i="6"/>
  <c r="K13547" i="6"/>
  <c r="K13546" i="6"/>
  <c r="K13545" i="6"/>
  <c r="K13544" i="6"/>
  <c r="K13543" i="6"/>
  <c r="K13542" i="6"/>
  <c r="K13541" i="6"/>
  <c r="K13540" i="6"/>
  <c r="K13539" i="6"/>
  <c r="K13538" i="6"/>
  <c r="K13537" i="6"/>
  <c r="K13536" i="6"/>
  <c r="K13535" i="6"/>
  <c r="K13534" i="6"/>
  <c r="K13533" i="6"/>
  <c r="K13532" i="6"/>
  <c r="K13531" i="6"/>
  <c r="K13530" i="6"/>
  <c r="K13529" i="6"/>
  <c r="K13528" i="6"/>
  <c r="K13527" i="6"/>
  <c r="K13526" i="6"/>
  <c r="K13525" i="6"/>
  <c r="K13524" i="6"/>
  <c r="K13523" i="6"/>
  <c r="K13522" i="6"/>
  <c r="K13521" i="6"/>
  <c r="K13520" i="6"/>
  <c r="K13519" i="6"/>
  <c r="K13518" i="6"/>
  <c r="K13517" i="6"/>
  <c r="K13516" i="6"/>
  <c r="K13515" i="6"/>
  <c r="K13514" i="6"/>
  <c r="K13513" i="6"/>
  <c r="K13512" i="6"/>
  <c r="K13511" i="6"/>
  <c r="K13510" i="6"/>
  <c r="K13509" i="6"/>
  <c r="K13508" i="6"/>
  <c r="K13507" i="6"/>
  <c r="K13506" i="6"/>
  <c r="K13505" i="6"/>
  <c r="K13504" i="6"/>
  <c r="K13503" i="6"/>
  <c r="K13502" i="6"/>
  <c r="K13501" i="6"/>
  <c r="K13500" i="6"/>
  <c r="K13499" i="6"/>
  <c r="K13498" i="6"/>
  <c r="K13497" i="6"/>
  <c r="K13496" i="6"/>
  <c r="K13495" i="6"/>
  <c r="K13494" i="6"/>
  <c r="K13493" i="6"/>
  <c r="K13492" i="6"/>
  <c r="K13491" i="6"/>
  <c r="K13490" i="6"/>
  <c r="K13489" i="6"/>
  <c r="K13488" i="6"/>
  <c r="K13487" i="6"/>
  <c r="K13486" i="6"/>
  <c r="K13485" i="6"/>
  <c r="K13484" i="6"/>
  <c r="K13483" i="6"/>
  <c r="K13482" i="6"/>
  <c r="K13481" i="6"/>
  <c r="K13480" i="6"/>
  <c r="K13479" i="6"/>
  <c r="K13478" i="6"/>
  <c r="K13477" i="6"/>
  <c r="K13476" i="6"/>
  <c r="K13475" i="6"/>
  <c r="K13474" i="6"/>
  <c r="K13473" i="6"/>
  <c r="K13472" i="6"/>
  <c r="K13471" i="6"/>
  <c r="K13470" i="6"/>
  <c r="K13469" i="6"/>
  <c r="K13468" i="6"/>
  <c r="K13467" i="6"/>
  <c r="K13466" i="6"/>
  <c r="K13465" i="6"/>
  <c r="K13464" i="6"/>
  <c r="K13463" i="6"/>
  <c r="K13462" i="6"/>
  <c r="K13461" i="6"/>
  <c r="K13460" i="6"/>
  <c r="K13459" i="6"/>
  <c r="K13458" i="6"/>
  <c r="K13457" i="6"/>
  <c r="K13456" i="6"/>
  <c r="K13455" i="6"/>
  <c r="K13454" i="6"/>
  <c r="K13453" i="6"/>
  <c r="K13452" i="6"/>
  <c r="K13451" i="6"/>
  <c r="K13450" i="6"/>
  <c r="K13449" i="6"/>
  <c r="K13448" i="6"/>
  <c r="K13447" i="6"/>
  <c r="K13446" i="6"/>
  <c r="K13445" i="6"/>
  <c r="K13444" i="6"/>
  <c r="K13443" i="6"/>
  <c r="K13442" i="6"/>
  <c r="K13441" i="6"/>
  <c r="K13440" i="6"/>
  <c r="K13439" i="6"/>
  <c r="K13438" i="6"/>
  <c r="K13437" i="6"/>
  <c r="K13436" i="6"/>
  <c r="K13435" i="6"/>
  <c r="K13434" i="6"/>
  <c r="K13433" i="6"/>
  <c r="K13432" i="6"/>
  <c r="K13431" i="6"/>
  <c r="K13430" i="6"/>
  <c r="K13429" i="6"/>
  <c r="K13428" i="6"/>
  <c r="K13427" i="6"/>
  <c r="K13426" i="6"/>
  <c r="K13425" i="6"/>
  <c r="K13424" i="6"/>
  <c r="K13423" i="6"/>
  <c r="K13422" i="6"/>
  <c r="K13421" i="6"/>
  <c r="K13420" i="6"/>
  <c r="K13419" i="6"/>
  <c r="K13418" i="6"/>
  <c r="K13417" i="6"/>
  <c r="K13416" i="6"/>
  <c r="K13415" i="6"/>
  <c r="K13414" i="6"/>
  <c r="K13413" i="6"/>
  <c r="K13412" i="6"/>
  <c r="K13411" i="6"/>
  <c r="K13410" i="6"/>
  <c r="K13409" i="6"/>
  <c r="K13408" i="6"/>
  <c r="K13407" i="6"/>
  <c r="K13406" i="6"/>
  <c r="K13405" i="6"/>
  <c r="K13404" i="6"/>
  <c r="K13403" i="6"/>
  <c r="K13402" i="6"/>
  <c r="K13401" i="6"/>
  <c r="K13400" i="6"/>
  <c r="K13399" i="6"/>
  <c r="K13398" i="6"/>
  <c r="K13397" i="6"/>
  <c r="K13396" i="6"/>
  <c r="K13395" i="6"/>
  <c r="K13394" i="6"/>
  <c r="K13393" i="6"/>
  <c r="K13392" i="6"/>
  <c r="K13391" i="6"/>
  <c r="K13390" i="6"/>
  <c r="K13389" i="6"/>
  <c r="K13388" i="6"/>
  <c r="K13387" i="6"/>
  <c r="K13386" i="6"/>
  <c r="K13385" i="6"/>
  <c r="K13384" i="6"/>
  <c r="K13383" i="6"/>
  <c r="K13382" i="6"/>
  <c r="K13381" i="6"/>
  <c r="K13380" i="6"/>
  <c r="K13379" i="6"/>
  <c r="K13378" i="6"/>
  <c r="K13377" i="6"/>
  <c r="K13376" i="6"/>
  <c r="K13375" i="6"/>
  <c r="K13374" i="6"/>
  <c r="K13373" i="6"/>
  <c r="K13372" i="6"/>
  <c r="K13371" i="6"/>
  <c r="K13370" i="6"/>
  <c r="K13369" i="6"/>
  <c r="K13368" i="6"/>
  <c r="K13367" i="6"/>
  <c r="K13366" i="6"/>
  <c r="K13365" i="6"/>
  <c r="K13364" i="6"/>
  <c r="K13363" i="6"/>
  <c r="K13362" i="6"/>
  <c r="K13361" i="6"/>
  <c r="K13360" i="6"/>
  <c r="K13359" i="6"/>
  <c r="K13358" i="6"/>
  <c r="K13357" i="6"/>
  <c r="K13356" i="6"/>
  <c r="K13355" i="6"/>
  <c r="K13354" i="6"/>
  <c r="K13353" i="6"/>
  <c r="K13352" i="6"/>
  <c r="K13351" i="6"/>
  <c r="K13350" i="6"/>
  <c r="K13349" i="6"/>
  <c r="K13348" i="6"/>
  <c r="K13347" i="6"/>
  <c r="K13346" i="6"/>
  <c r="K13345" i="6"/>
  <c r="K13344" i="6"/>
  <c r="K13343" i="6"/>
  <c r="K13342" i="6"/>
  <c r="K13341" i="6"/>
  <c r="K13340" i="6"/>
  <c r="K13339" i="6"/>
  <c r="K13338" i="6"/>
  <c r="K13337" i="6"/>
  <c r="K13336" i="6"/>
  <c r="K13335" i="6"/>
  <c r="K13334" i="6"/>
  <c r="K13333" i="6"/>
  <c r="K13332" i="6"/>
  <c r="K13331" i="6"/>
  <c r="K13330" i="6"/>
  <c r="K13329" i="6"/>
  <c r="K13328" i="6"/>
  <c r="K13327" i="6"/>
  <c r="K13326" i="6"/>
  <c r="K13325" i="6"/>
  <c r="K13324" i="6"/>
  <c r="K13323" i="6"/>
  <c r="K13322" i="6"/>
  <c r="K13321" i="6"/>
  <c r="K13320" i="6"/>
  <c r="K13319" i="6"/>
  <c r="K13318" i="6"/>
  <c r="K13317" i="6"/>
  <c r="K13316" i="6"/>
  <c r="K13315" i="6"/>
  <c r="K13314" i="6"/>
  <c r="K13313" i="6"/>
  <c r="K13312" i="6"/>
  <c r="K13311" i="6"/>
  <c r="K13310" i="6"/>
  <c r="K13309" i="6"/>
  <c r="K13308" i="6"/>
  <c r="K13307" i="6"/>
  <c r="K13306" i="6"/>
  <c r="K13305" i="6"/>
  <c r="K13304" i="6"/>
  <c r="K13303" i="6"/>
  <c r="K13302" i="6"/>
  <c r="K13301" i="6"/>
  <c r="K13300" i="6"/>
  <c r="K13299" i="6"/>
  <c r="K13298" i="6"/>
  <c r="K13297" i="6"/>
  <c r="K13296" i="6"/>
  <c r="K13295" i="6"/>
  <c r="K13294" i="6"/>
  <c r="K13293" i="6"/>
  <c r="K13292" i="6"/>
  <c r="K13291" i="6"/>
  <c r="K13290" i="6"/>
  <c r="K13289" i="6"/>
  <c r="K13288" i="6"/>
  <c r="K13287" i="6"/>
  <c r="K13286" i="6"/>
  <c r="K13285" i="6"/>
  <c r="K13284" i="6"/>
  <c r="K13283" i="6"/>
  <c r="K13282" i="6"/>
  <c r="K13281" i="6"/>
  <c r="K13280" i="6"/>
  <c r="K13279" i="6"/>
  <c r="K13278" i="6"/>
  <c r="K13277" i="6"/>
  <c r="K13276" i="6"/>
  <c r="K13275" i="6"/>
  <c r="K13274" i="6"/>
  <c r="K13273" i="6"/>
  <c r="K13272" i="6"/>
  <c r="K13271" i="6"/>
  <c r="K13270" i="6"/>
  <c r="K13269" i="6"/>
  <c r="K13268" i="6"/>
  <c r="K13267" i="6"/>
  <c r="K13266" i="6"/>
  <c r="K13265" i="6"/>
  <c r="K13264" i="6"/>
  <c r="K13263" i="6"/>
  <c r="K13262" i="6"/>
  <c r="K13261" i="6"/>
  <c r="K13260" i="6"/>
  <c r="K13259" i="6"/>
  <c r="K13258" i="6"/>
  <c r="K13257" i="6"/>
  <c r="K13256" i="6"/>
  <c r="K13255" i="6"/>
  <c r="K13254" i="6"/>
  <c r="K13253" i="6"/>
  <c r="K13252" i="6"/>
  <c r="K13251" i="6"/>
  <c r="K13250" i="6"/>
  <c r="K13249" i="6"/>
  <c r="K13248" i="6"/>
  <c r="K13247" i="6"/>
  <c r="K13246" i="6"/>
  <c r="K13245" i="6"/>
  <c r="K13244" i="6"/>
  <c r="K13243" i="6"/>
  <c r="K13242" i="6"/>
  <c r="K13241" i="6"/>
  <c r="K13240" i="6"/>
  <c r="K13239" i="6"/>
  <c r="K13238" i="6"/>
  <c r="K13237" i="6"/>
  <c r="K13236" i="6"/>
  <c r="K13235" i="6"/>
  <c r="K13234" i="6"/>
  <c r="K13233" i="6"/>
  <c r="K13232" i="6"/>
  <c r="K13231" i="6"/>
  <c r="K13230" i="6"/>
  <c r="K13229" i="6"/>
  <c r="K13228" i="6"/>
  <c r="K13227" i="6"/>
  <c r="K13226" i="6"/>
  <c r="K13225" i="6"/>
  <c r="K13224" i="6"/>
  <c r="K13223" i="6"/>
  <c r="K13222" i="6"/>
  <c r="K13221" i="6"/>
  <c r="K13220" i="6"/>
  <c r="K13219" i="6"/>
  <c r="K13218" i="6"/>
  <c r="K13217" i="6"/>
  <c r="K13216" i="6"/>
  <c r="K13215" i="6"/>
  <c r="K13214" i="6"/>
  <c r="K13213" i="6"/>
  <c r="K13212" i="6"/>
  <c r="K13211" i="6"/>
  <c r="K13210" i="6"/>
  <c r="K13209" i="6"/>
  <c r="K13208" i="6"/>
  <c r="K13207" i="6"/>
  <c r="K13206" i="6"/>
  <c r="K13205" i="6"/>
  <c r="K13204" i="6"/>
  <c r="K13203" i="6"/>
  <c r="K13202" i="6"/>
  <c r="K13201" i="6"/>
  <c r="K13200" i="6"/>
  <c r="K13199" i="6"/>
  <c r="K13198" i="6"/>
  <c r="K13197" i="6"/>
  <c r="K13196" i="6"/>
  <c r="K13195" i="6"/>
  <c r="K13194" i="6"/>
  <c r="K13193" i="6"/>
  <c r="K13192" i="6"/>
  <c r="K13191" i="6"/>
  <c r="K13190" i="6"/>
  <c r="K13189" i="6"/>
  <c r="K13188" i="6"/>
  <c r="K13187" i="6"/>
  <c r="K13186" i="6"/>
  <c r="K13185" i="6"/>
  <c r="K13184" i="6"/>
  <c r="K13183" i="6"/>
  <c r="K13182" i="6"/>
  <c r="K13181" i="6"/>
  <c r="K13180" i="6"/>
  <c r="K13179" i="6"/>
  <c r="K13178" i="6"/>
  <c r="K13177" i="6"/>
  <c r="K13176" i="6"/>
  <c r="K13175" i="6"/>
  <c r="K13174" i="6"/>
  <c r="K13173" i="6"/>
  <c r="K13172" i="6"/>
  <c r="K13171" i="6"/>
  <c r="K13170" i="6"/>
  <c r="K13169" i="6"/>
  <c r="K13168" i="6"/>
  <c r="K13167" i="6"/>
  <c r="K13166" i="6"/>
  <c r="K13165" i="6"/>
  <c r="K13164" i="6"/>
  <c r="K13163" i="6"/>
  <c r="K13162" i="6"/>
  <c r="K13161" i="6"/>
  <c r="K13160" i="6"/>
  <c r="K13159" i="6"/>
  <c r="K13158" i="6"/>
  <c r="K13157" i="6"/>
  <c r="K13156" i="6"/>
  <c r="K13155" i="6"/>
  <c r="K13154" i="6"/>
  <c r="K13153" i="6"/>
  <c r="K13152" i="6"/>
  <c r="K13151" i="6"/>
  <c r="K13150" i="6"/>
  <c r="K13149" i="6"/>
  <c r="K13148" i="6"/>
  <c r="K13147" i="6"/>
  <c r="K13146" i="6"/>
  <c r="K13145" i="6"/>
  <c r="K13144" i="6"/>
  <c r="K13143" i="6"/>
  <c r="K13142" i="6"/>
  <c r="K13141" i="6"/>
  <c r="K13140" i="6"/>
  <c r="K13139" i="6"/>
  <c r="K13138" i="6"/>
  <c r="K13137" i="6"/>
  <c r="K13136" i="6"/>
  <c r="K13135" i="6"/>
  <c r="K13134" i="6"/>
  <c r="K13133" i="6"/>
  <c r="K13132" i="6"/>
  <c r="K13131" i="6"/>
  <c r="K13130" i="6"/>
  <c r="K13129" i="6"/>
  <c r="K13128" i="6"/>
  <c r="K13127" i="6"/>
  <c r="K13126" i="6"/>
  <c r="K13125" i="6"/>
  <c r="K13124" i="6"/>
  <c r="K13123" i="6"/>
  <c r="K13122" i="6"/>
  <c r="K13121" i="6"/>
  <c r="K13120" i="6"/>
  <c r="K13119" i="6"/>
  <c r="K13118" i="6"/>
  <c r="K13117" i="6"/>
  <c r="K13116" i="6"/>
  <c r="K13115" i="6"/>
  <c r="K13114" i="6"/>
  <c r="K13113" i="6"/>
  <c r="K13112" i="6"/>
  <c r="K13111" i="6"/>
  <c r="K13110" i="6"/>
  <c r="K13109" i="6"/>
  <c r="K13108" i="6"/>
  <c r="K13107" i="6"/>
  <c r="K13106" i="6"/>
  <c r="K13105" i="6"/>
  <c r="K13104" i="6"/>
  <c r="K13103" i="6"/>
  <c r="K13102" i="6"/>
  <c r="K13101" i="6"/>
  <c r="K13100" i="6"/>
  <c r="K13099" i="6"/>
  <c r="K13098" i="6"/>
  <c r="K13097" i="6"/>
  <c r="K13096" i="6"/>
  <c r="K13095" i="6"/>
  <c r="K13094" i="6"/>
  <c r="K13093" i="6"/>
  <c r="K13092" i="6"/>
  <c r="K13091" i="6"/>
  <c r="K13090" i="6"/>
  <c r="K13089" i="6"/>
  <c r="K13088" i="6"/>
  <c r="K13087" i="6"/>
  <c r="K13086" i="6"/>
  <c r="K13085" i="6"/>
  <c r="K13084" i="6"/>
  <c r="K13083" i="6"/>
  <c r="K13082" i="6"/>
  <c r="K13081" i="6"/>
  <c r="K13080" i="6"/>
  <c r="K13079" i="6"/>
  <c r="K13078" i="6"/>
  <c r="K13077" i="6"/>
  <c r="K13076" i="6"/>
  <c r="K13075" i="6"/>
  <c r="K13074" i="6"/>
  <c r="K13073" i="6"/>
  <c r="K13072" i="6"/>
  <c r="K13071" i="6"/>
  <c r="K13070" i="6"/>
  <c r="K13069" i="6"/>
  <c r="K13068" i="6"/>
  <c r="K13067" i="6"/>
  <c r="K13066" i="6"/>
  <c r="K13065" i="6"/>
  <c r="K13064" i="6"/>
  <c r="K13063" i="6"/>
  <c r="K13062" i="6"/>
  <c r="K13061" i="6"/>
  <c r="K13060" i="6"/>
  <c r="K13059" i="6"/>
  <c r="K13058" i="6"/>
  <c r="K13057" i="6"/>
  <c r="K13056" i="6"/>
  <c r="K13055" i="6"/>
  <c r="K13054" i="6"/>
  <c r="K13053" i="6"/>
  <c r="K13052" i="6"/>
  <c r="K13051" i="6"/>
  <c r="K13050" i="6"/>
  <c r="K13049" i="6"/>
  <c r="K13048" i="6"/>
  <c r="K13047" i="6"/>
  <c r="K13046" i="6"/>
  <c r="K13045" i="6"/>
  <c r="K13044" i="6"/>
  <c r="K13043" i="6"/>
  <c r="K13042" i="6"/>
  <c r="K13041" i="6"/>
  <c r="K13040" i="6"/>
  <c r="K13039" i="6"/>
  <c r="K13038" i="6"/>
  <c r="K13037" i="6"/>
  <c r="K13036" i="6"/>
  <c r="K13035" i="6"/>
  <c r="K13034" i="6"/>
  <c r="K13033" i="6"/>
  <c r="K13032" i="6"/>
  <c r="K13031" i="6"/>
  <c r="K13030" i="6"/>
  <c r="K13029" i="6"/>
  <c r="K13028" i="6"/>
  <c r="K13027" i="6"/>
  <c r="K13026" i="6"/>
  <c r="K13025" i="6"/>
  <c r="K13024" i="6"/>
  <c r="K13023" i="6"/>
  <c r="K13022" i="6"/>
  <c r="K13021" i="6"/>
  <c r="K13020" i="6"/>
  <c r="K13019" i="6"/>
  <c r="K13018" i="6"/>
  <c r="K13017" i="6"/>
  <c r="K13016" i="6"/>
  <c r="K13015" i="6"/>
  <c r="K13014" i="6"/>
  <c r="K13013" i="6"/>
  <c r="K13012" i="6"/>
  <c r="K13011" i="6"/>
  <c r="K13010" i="6"/>
  <c r="K13009" i="6"/>
  <c r="K13008" i="6"/>
  <c r="K13007" i="6"/>
  <c r="K13006" i="6"/>
  <c r="K13005" i="6"/>
  <c r="K13004" i="6"/>
  <c r="K13003" i="6"/>
  <c r="K13002" i="6"/>
  <c r="K13001" i="6"/>
  <c r="K13000" i="6"/>
  <c r="K12999" i="6"/>
  <c r="K12998" i="6"/>
  <c r="K12997" i="6"/>
  <c r="K12996" i="6"/>
  <c r="K12995" i="6"/>
  <c r="K12994" i="6"/>
  <c r="K12993" i="6"/>
  <c r="K12992" i="6"/>
  <c r="K12991" i="6"/>
  <c r="K12990" i="6"/>
  <c r="K12989" i="6"/>
  <c r="K12988" i="6"/>
  <c r="K12987" i="6"/>
  <c r="K12986" i="6"/>
  <c r="K12985" i="6"/>
  <c r="K12984" i="6"/>
  <c r="K12983" i="6"/>
  <c r="K12982" i="6"/>
  <c r="K12981" i="6"/>
  <c r="K12980" i="6"/>
  <c r="K12979" i="6"/>
  <c r="K12978" i="6"/>
  <c r="K12977" i="6"/>
  <c r="K12976" i="6"/>
  <c r="K12975" i="6"/>
  <c r="K12974" i="6"/>
  <c r="K12973" i="6"/>
  <c r="K12972" i="6"/>
  <c r="K12971" i="6"/>
  <c r="K12970" i="6"/>
  <c r="K12969" i="6"/>
  <c r="K12968" i="6"/>
  <c r="K12967" i="6"/>
  <c r="K12966" i="6"/>
  <c r="K12965" i="6"/>
  <c r="K12964" i="6"/>
  <c r="K12963" i="6"/>
  <c r="K12962" i="6"/>
  <c r="K12961" i="6"/>
  <c r="K12960" i="6"/>
  <c r="K12959" i="6"/>
  <c r="K12958" i="6"/>
  <c r="K12957" i="6"/>
  <c r="K12956" i="6"/>
  <c r="K12955" i="6"/>
  <c r="K12954" i="6"/>
  <c r="K12953" i="6"/>
  <c r="K12952" i="6"/>
  <c r="K12951" i="6"/>
  <c r="K12950" i="6"/>
  <c r="K12949" i="6"/>
  <c r="K12948" i="6"/>
  <c r="K12947" i="6"/>
  <c r="K12946" i="6"/>
  <c r="K12945" i="6"/>
  <c r="K12944" i="6"/>
  <c r="K12943" i="6"/>
  <c r="K12942" i="6"/>
  <c r="K12941" i="6"/>
  <c r="K12940" i="6"/>
  <c r="K12939" i="6"/>
  <c r="K12938" i="6"/>
  <c r="K12937" i="6"/>
  <c r="K12936" i="6"/>
  <c r="K12935" i="6"/>
  <c r="K12934" i="6"/>
  <c r="K12933" i="6"/>
  <c r="K12932" i="6"/>
  <c r="K12931" i="6"/>
  <c r="K12930" i="6"/>
  <c r="K12929" i="6"/>
  <c r="K12928" i="6"/>
  <c r="K12927" i="6"/>
  <c r="K12926" i="6"/>
  <c r="K12925" i="6"/>
  <c r="K12924" i="6"/>
  <c r="K12923" i="6"/>
  <c r="K12922" i="6"/>
  <c r="K12921" i="6"/>
  <c r="K12920" i="6"/>
  <c r="K12919" i="6"/>
  <c r="K12918" i="6"/>
  <c r="K12917" i="6"/>
  <c r="K12916" i="6"/>
  <c r="K12915" i="6"/>
  <c r="K12914" i="6"/>
  <c r="K12913" i="6"/>
  <c r="K12912" i="6"/>
  <c r="K12911" i="6"/>
  <c r="K12910" i="6"/>
  <c r="K12909" i="6"/>
  <c r="K12908" i="6"/>
  <c r="K12907" i="6"/>
  <c r="K12906" i="6"/>
  <c r="K12905" i="6"/>
  <c r="K12904" i="6"/>
  <c r="K12903" i="6"/>
  <c r="K12902" i="6"/>
  <c r="K12901" i="6"/>
  <c r="K12900" i="6"/>
  <c r="K12899" i="6"/>
  <c r="K12898" i="6"/>
  <c r="K12897" i="6"/>
  <c r="K12896" i="6"/>
  <c r="K12895" i="6"/>
  <c r="K12894" i="6"/>
  <c r="K12893" i="6"/>
  <c r="K12892" i="6"/>
  <c r="K12891" i="6"/>
  <c r="K12890" i="6"/>
  <c r="K12889" i="6"/>
  <c r="K12888" i="6"/>
  <c r="K12887" i="6"/>
  <c r="K12886" i="6"/>
  <c r="K12885" i="6"/>
  <c r="K12884" i="6"/>
  <c r="K12883" i="6"/>
  <c r="K12882" i="6"/>
  <c r="K12881" i="6"/>
  <c r="K12880" i="6"/>
  <c r="K12879" i="6"/>
  <c r="K12878" i="6"/>
  <c r="K12877" i="6"/>
  <c r="K12876" i="6"/>
  <c r="K12875" i="6"/>
  <c r="K12874" i="6"/>
  <c r="K12873" i="6"/>
  <c r="K12872" i="6"/>
  <c r="K12871" i="6"/>
  <c r="K12870" i="6"/>
  <c r="K12869" i="6"/>
  <c r="K12868" i="6"/>
  <c r="K12867" i="6"/>
  <c r="K12866" i="6"/>
  <c r="K12865" i="6"/>
  <c r="K12864" i="6"/>
  <c r="K12863" i="6"/>
  <c r="K12862" i="6"/>
  <c r="K12861" i="6"/>
  <c r="K12860" i="6"/>
  <c r="K12859" i="6"/>
  <c r="K12858" i="6"/>
  <c r="K12857" i="6"/>
  <c r="K12856" i="6"/>
  <c r="K12855" i="6"/>
  <c r="K12854" i="6"/>
  <c r="K12853" i="6"/>
  <c r="K12852" i="6"/>
  <c r="K12851" i="6"/>
  <c r="K12850" i="6"/>
  <c r="K12849" i="6"/>
  <c r="K12848" i="6"/>
  <c r="K12847" i="6"/>
  <c r="K12846" i="6"/>
  <c r="K12845" i="6"/>
  <c r="K12844" i="6"/>
  <c r="K12843" i="6"/>
  <c r="K12842" i="6"/>
  <c r="K12841" i="6"/>
  <c r="K12840" i="6"/>
  <c r="K12839" i="6"/>
  <c r="K12838" i="6"/>
  <c r="K12837" i="6"/>
  <c r="K12836" i="6"/>
  <c r="K12835" i="6"/>
  <c r="K12834" i="6"/>
  <c r="K12833" i="6"/>
  <c r="K12832" i="6"/>
  <c r="K12831" i="6"/>
  <c r="K12830" i="6"/>
  <c r="K12829" i="6"/>
  <c r="K12828" i="6"/>
  <c r="K12827" i="6"/>
  <c r="K12826" i="6"/>
  <c r="K12825" i="6"/>
  <c r="K12824" i="6"/>
  <c r="K12823" i="6"/>
  <c r="K12822" i="6"/>
  <c r="K12821" i="6"/>
  <c r="K12820" i="6"/>
  <c r="K12819" i="6"/>
  <c r="K12818" i="6"/>
  <c r="K12817" i="6"/>
  <c r="K12816" i="6"/>
  <c r="K12815" i="6"/>
  <c r="K12814" i="6"/>
  <c r="K12813" i="6"/>
  <c r="K12812" i="6"/>
  <c r="K12811" i="6"/>
  <c r="K12810" i="6"/>
  <c r="K12809" i="6"/>
  <c r="K12808" i="6"/>
  <c r="K12807" i="6"/>
  <c r="K12806" i="6"/>
  <c r="K12805" i="6"/>
  <c r="K12804" i="6"/>
  <c r="K12803" i="6"/>
  <c r="K12802" i="6"/>
  <c r="K12801" i="6"/>
  <c r="K12800" i="6"/>
  <c r="K12799" i="6"/>
  <c r="K12798" i="6"/>
  <c r="K12797" i="6"/>
  <c r="K12796" i="6"/>
  <c r="K12795" i="6"/>
  <c r="K12794" i="6"/>
  <c r="K12793" i="6"/>
  <c r="K12792" i="6"/>
  <c r="K12791" i="6"/>
  <c r="K12790" i="6"/>
  <c r="K12789" i="6"/>
  <c r="K12788" i="6"/>
  <c r="K12787" i="6"/>
  <c r="K12786" i="6"/>
  <c r="K12785" i="6"/>
  <c r="K12784" i="6"/>
  <c r="K12783" i="6"/>
  <c r="K12782" i="6"/>
  <c r="K12781" i="6"/>
  <c r="K12780" i="6"/>
  <c r="K12779" i="6"/>
  <c r="K12778" i="6"/>
  <c r="K12777" i="6"/>
  <c r="K12776" i="6"/>
  <c r="K12775" i="6"/>
  <c r="K12774" i="6"/>
  <c r="K12773" i="6"/>
  <c r="K12772" i="6"/>
  <c r="K12771" i="6"/>
  <c r="K12770" i="6"/>
  <c r="K12769" i="6"/>
  <c r="K12768" i="6"/>
  <c r="K12767" i="6"/>
  <c r="K12766" i="6"/>
  <c r="K12765" i="6"/>
  <c r="K12764" i="6"/>
  <c r="K12763" i="6"/>
  <c r="K12762" i="6"/>
  <c r="K12761" i="6"/>
  <c r="K12760" i="6"/>
  <c r="K12759" i="6"/>
  <c r="K12758" i="6"/>
  <c r="K12757" i="6"/>
  <c r="K12756" i="6"/>
  <c r="K12755" i="6"/>
  <c r="K12754" i="6"/>
  <c r="K12753" i="6"/>
  <c r="K12752" i="6"/>
  <c r="K12751" i="6"/>
  <c r="K12750" i="6"/>
  <c r="K12749" i="6"/>
  <c r="K12748" i="6"/>
  <c r="K12747" i="6"/>
  <c r="K12746" i="6"/>
  <c r="K12745" i="6"/>
  <c r="K12744" i="6"/>
  <c r="K12743" i="6"/>
  <c r="K12742" i="6"/>
  <c r="K12741" i="6"/>
  <c r="K12740" i="6"/>
  <c r="K12739" i="6"/>
  <c r="K12738" i="6"/>
  <c r="K12737" i="6"/>
  <c r="K12736" i="6"/>
  <c r="K12735" i="6"/>
  <c r="K12734" i="6"/>
  <c r="K12733" i="6"/>
  <c r="K12732" i="6"/>
  <c r="K12731" i="6"/>
  <c r="K12730" i="6"/>
  <c r="K12729" i="6"/>
  <c r="K12728" i="6"/>
  <c r="K12727" i="6"/>
  <c r="K12726" i="6"/>
  <c r="K12725" i="6"/>
  <c r="K12724" i="6"/>
  <c r="K12723" i="6"/>
  <c r="K12722" i="6"/>
  <c r="K12721" i="6"/>
  <c r="K12720" i="6"/>
  <c r="K12719" i="6"/>
  <c r="K12718" i="6"/>
  <c r="K12717" i="6"/>
  <c r="K12716" i="6"/>
  <c r="K12715" i="6"/>
  <c r="K12714" i="6"/>
  <c r="K12713" i="6"/>
  <c r="K12712" i="6"/>
  <c r="K12711" i="6"/>
  <c r="K12710" i="6"/>
  <c r="K12709" i="6"/>
  <c r="K12708" i="6"/>
  <c r="K12707" i="6"/>
  <c r="K12706" i="6"/>
  <c r="K12705" i="6"/>
  <c r="K12704" i="6"/>
  <c r="K12703" i="6"/>
  <c r="K12702" i="6"/>
  <c r="K12701" i="6"/>
  <c r="K12700" i="6"/>
  <c r="K12699" i="6"/>
  <c r="K12698" i="6"/>
  <c r="K12697" i="6"/>
  <c r="K12696" i="6"/>
  <c r="K12695" i="6"/>
  <c r="K12694" i="6"/>
  <c r="K12693" i="6"/>
  <c r="K12692" i="6"/>
  <c r="K12691" i="6"/>
  <c r="K12690" i="6"/>
  <c r="K12689" i="6"/>
  <c r="K12688" i="6"/>
  <c r="K12687" i="6"/>
  <c r="K12686" i="6"/>
  <c r="K12685" i="6"/>
  <c r="K12684" i="6"/>
  <c r="K12683" i="6"/>
  <c r="K12682" i="6"/>
  <c r="K12681" i="6"/>
  <c r="K12680" i="6"/>
  <c r="K12679" i="6"/>
  <c r="K12678" i="6"/>
  <c r="K12677" i="6"/>
  <c r="K12676" i="6"/>
  <c r="K12675" i="6"/>
  <c r="K12674" i="6"/>
  <c r="K12673" i="6"/>
  <c r="K12672" i="6"/>
  <c r="K12671" i="6"/>
  <c r="K12670" i="6"/>
  <c r="K12669" i="6"/>
  <c r="K12668" i="6"/>
  <c r="K12667" i="6"/>
  <c r="K12666" i="6"/>
  <c r="K12665" i="6"/>
  <c r="K12664" i="6"/>
  <c r="K12663" i="6"/>
  <c r="K12662" i="6"/>
  <c r="K12661" i="6"/>
  <c r="K12660" i="6"/>
  <c r="K12659" i="6"/>
  <c r="K12658" i="6"/>
  <c r="K12657" i="6"/>
  <c r="K12656" i="6"/>
  <c r="K12655" i="6"/>
  <c r="K12654" i="6"/>
  <c r="K12653" i="6"/>
  <c r="K12652" i="6"/>
  <c r="K12651" i="6"/>
  <c r="K12650" i="6"/>
  <c r="K12649" i="6"/>
  <c r="K12648" i="6"/>
  <c r="K12647" i="6"/>
  <c r="K12646" i="6"/>
  <c r="K12645" i="6"/>
  <c r="K12644" i="6"/>
  <c r="K12643" i="6"/>
  <c r="K12642" i="6"/>
  <c r="K12641" i="6"/>
  <c r="K12640" i="6"/>
  <c r="K12639" i="6"/>
  <c r="K12638" i="6"/>
  <c r="K12637" i="6"/>
  <c r="K12636" i="6"/>
  <c r="K12635" i="6"/>
  <c r="K12634" i="6"/>
  <c r="K12633" i="6"/>
  <c r="K12632" i="6"/>
  <c r="K12631" i="6"/>
  <c r="K12630" i="6"/>
  <c r="K12629" i="6"/>
  <c r="K12628" i="6"/>
  <c r="K12627" i="6"/>
  <c r="K12626" i="6"/>
  <c r="K12625" i="6"/>
  <c r="K12624" i="6"/>
  <c r="K12623" i="6"/>
  <c r="K12622" i="6"/>
  <c r="K12621" i="6"/>
  <c r="K12620" i="6"/>
  <c r="K12619" i="6"/>
  <c r="K12618" i="6"/>
  <c r="K12617" i="6"/>
  <c r="K12616" i="6"/>
  <c r="K12615" i="6"/>
  <c r="K12614" i="6"/>
  <c r="K12613" i="6"/>
  <c r="K12612" i="6"/>
  <c r="K12611" i="6"/>
  <c r="K12610" i="6"/>
  <c r="K12609" i="6"/>
  <c r="K12608" i="6"/>
  <c r="K12607" i="6"/>
  <c r="K12606" i="6"/>
  <c r="K12605" i="6"/>
  <c r="K12604" i="6"/>
  <c r="K12603" i="6"/>
  <c r="K12602" i="6"/>
  <c r="K12601" i="6"/>
  <c r="K12600" i="6"/>
  <c r="K12599" i="6"/>
  <c r="K12598" i="6"/>
  <c r="K12597" i="6"/>
  <c r="K12596" i="6"/>
  <c r="K12595" i="6"/>
  <c r="K12594" i="6"/>
  <c r="K12593" i="6"/>
  <c r="K12592" i="6"/>
  <c r="K12591" i="6"/>
  <c r="K12590" i="6"/>
  <c r="K12589" i="6"/>
  <c r="K12588" i="6"/>
  <c r="K12587" i="6"/>
  <c r="K12586" i="6"/>
  <c r="K12585" i="6"/>
  <c r="K12584" i="6"/>
  <c r="K12583" i="6"/>
  <c r="K12582" i="6"/>
  <c r="K12581" i="6"/>
  <c r="K12580" i="6"/>
  <c r="K12579" i="6"/>
  <c r="K12578" i="6"/>
  <c r="K12577" i="6"/>
  <c r="K12576" i="6"/>
  <c r="K12575" i="6"/>
  <c r="K12574" i="6"/>
  <c r="K12573" i="6"/>
  <c r="K12572" i="6"/>
  <c r="K12571" i="6"/>
  <c r="K12570" i="6"/>
  <c r="K12569" i="6"/>
  <c r="K12568" i="6"/>
  <c r="K12567" i="6"/>
  <c r="K12566" i="6"/>
  <c r="K12565" i="6"/>
  <c r="K12564" i="6"/>
  <c r="K12563" i="6"/>
  <c r="K12562" i="6"/>
  <c r="K12561" i="6"/>
  <c r="K12560" i="6"/>
  <c r="K12559" i="6"/>
  <c r="K12558" i="6"/>
  <c r="K12557" i="6"/>
  <c r="K12556" i="6"/>
  <c r="K12555" i="6"/>
  <c r="K12554" i="6"/>
  <c r="K12553" i="6"/>
  <c r="K12552" i="6"/>
  <c r="K12551" i="6"/>
  <c r="K12550" i="6"/>
  <c r="K12549" i="6"/>
  <c r="K12548" i="6"/>
  <c r="K12547" i="6"/>
  <c r="K12546" i="6"/>
  <c r="K12545" i="6"/>
  <c r="K12544" i="6"/>
  <c r="K12543" i="6"/>
  <c r="K12542" i="6"/>
  <c r="K12541" i="6"/>
  <c r="K12540" i="6"/>
  <c r="K12539" i="6"/>
  <c r="K12538" i="6"/>
  <c r="K12537" i="6"/>
  <c r="K12536" i="6"/>
  <c r="K12535" i="6"/>
  <c r="K12534" i="6"/>
  <c r="K12533" i="6"/>
  <c r="K12532" i="6"/>
  <c r="K12531" i="6"/>
  <c r="K12530" i="6"/>
  <c r="K12529" i="6"/>
  <c r="K12528" i="6"/>
  <c r="K12527" i="6"/>
  <c r="K12526" i="6"/>
  <c r="K12525" i="6"/>
  <c r="K12524" i="6"/>
  <c r="K12523" i="6"/>
  <c r="K12522" i="6"/>
  <c r="K12521" i="6"/>
  <c r="K12520" i="6"/>
  <c r="K12519" i="6"/>
  <c r="K12518" i="6"/>
  <c r="K12517" i="6"/>
  <c r="K12516" i="6"/>
  <c r="K12515" i="6"/>
  <c r="K12514" i="6"/>
  <c r="K12513" i="6"/>
  <c r="K12512" i="6"/>
  <c r="K12511" i="6"/>
  <c r="K12510" i="6"/>
  <c r="K12509" i="6"/>
  <c r="K12508" i="6"/>
  <c r="K12507" i="6"/>
  <c r="K12506" i="6"/>
  <c r="K12505" i="6"/>
  <c r="K12504" i="6"/>
  <c r="K12503" i="6"/>
  <c r="K12502" i="6"/>
  <c r="K12501" i="6"/>
  <c r="K12500" i="6"/>
  <c r="K12499" i="6"/>
  <c r="K12498" i="6"/>
  <c r="K12497" i="6"/>
  <c r="K12496" i="6"/>
  <c r="K12495" i="6"/>
  <c r="K12494" i="6"/>
  <c r="K12493" i="6"/>
  <c r="K12492" i="6"/>
  <c r="K12491" i="6"/>
  <c r="K12490" i="6"/>
  <c r="K12489" i="6"/>
  <c r="K12488" i="6"/>
  <c r="K12487" i="6"/>
  <c r="K12486" i="6"/>
  <c r="K12485" i="6"/>
  <c r="K12484" i="6"/>
  <c r="K12483" i="6"/>
  <c r="K12482" i="6"/>
  <c r="K12481" i="6"/>
  <c r="K12480" i="6"/>
  <c r="K12479" i="6"/>
  <c r="K12478" i="6"/>
  <c r="K12477" i="6"/>
  <c r="K12476" i="6"/>
  <c r="K12475" i="6"/>
  <c r="K12474" i="6"/>
  <c r="K12473" i="6"/>
  <c r="K12472" i="6"/>
  <c r="K12471" i="6"/>
  <c r="K12470" i="6"/>
  <c r="K12469" i="6"/>
  <c r="K12468" i="6"/>
  <c r="K12467" i="6"/>
  <c r="K12466" i="6"/>
  <c r="K12465" i="6"/>
  <c r="K12464" i="6"/>
  <c r="K12463" i="6"/>
  <c r="K12462" i="6"/>
  <c r="K12461" i="6"/>
  <c r="K12460" i="6"/>
  <c r="K12459" i="6"/>
  <c r="K12458" i="6"/>
  <c r="K12457" i="6"/>
  <c r="K12456" i="6"/>
  <c r="K12455" i="6"/>
  <c r="K12454" i="6"/>
  <c r="K12453" i="6"/>
  <c r="K12452" i="6"/>
  <c r="K12451" i="6"/>
  <c r="K12450" i="6"/>
  <c r="K12449" i="6"/>
  <c r="K12448" i="6"/>
  <c r="K12447" i="6"/>
  <c r="K12446" i="6"/>
  <c r="K12445" i="6"/>
  <c r="K12444" i="6"/>
  <c r="K12443" i="6"/>
  <c r="K12442" i="6"/>
  <c r="K12441" i="6"/>
  <c r="K12440" i="6"/>
  <c r="K12439" i="6"/>
  <c r="K12438" i="6"/>
  <c r="K12437" i="6"/>
  <c r="K12436" i="6"/>
  <c r="K12435" i="6"/>
  <c r="K12434" i="6"/>
  <c r="K12433" i="6"/>
  <c r="K12432" i="6"/>
  <c r="K12431" i="6"/>
  <c r="K12430" i="6"/>
  <c r="K12429" i="6"/>
  <c r="K12428" i="6"/>
  <c r="K12427" i="6"/>
  <c r="K12426" i="6"/>
  <c r="K12425" i="6"/>
  <c r="K12424" i="6"/>
  <c r="K12423" i="6"/>
  <c r="K12422" i="6"/>
  <c r="K12421" i="6"/>
  <c r="K12420" i="6"/>
  <c r="K12419" i="6"/>
  <c r="K12418" i="6"/>
  <c r="K12417" i="6"/>
  <c r="K12416" i="6"/>
  <c r="K12415" i="6"/>
  <c r="K12414" i="6"/>
  <c r="K12413" i="6"/>
  <c r="K12412" i="6"/>
  <c r="K12411" i="6"/>
  <c r="K12410" i="6"/>
  <c r="K12409" i="6"/>
  <c r="K12408" i="6"/>
  <c r="K12407" i="6"/>
  <c r="K12406" i="6"/>
  <c r="K12405" i="6"/>
  <c r="K12404" i="6"/>
  <c r="K12403" i="6"/>
  <c r="K12402" i="6"/>
  <c r="K12401" i="6"/>
  <c r="K12400" i="6"/>
  <c r="K12399" i="6"/>
  <c r="K12398" i="6"/>
  <c r="K12397" i="6"/>
  <c r="K12396" i="6"/>
  <c r="K12395" i="6"/>
  <c r="K12394" i="6"/>
  <c r="K12393" i="6"/>
  <c r="K12392" i="6"/>
  <c r="K12391" i="6"/>
  <c r="K12390" i="6"/>
  <c r="K12389" i="6"/>
  <c r="K12388" i="6"/>
  <c r="K12387" i="6"/>
  <c r="K12386" i="6"/>
  <c r="K12385" i="6"/>
  <c r="K12384" i="6"/>
  <c r="K12383" i="6"/>
  <c r="K12382" i="6"/>
  <c r="K12381" i="6"/>
  <c r="K12380" i="6"/>
  <c r="K12379" i="6"/>
  <c r="K12378" i="6"/>
  <c r="K12377" i="6"/>
  <c r="K12376" i="6"/>
  <c r="K12375" i="6"/>
  <c r="K12374" i="6"/>
  <c r="K12373" i="6"/>
  <c r="K12372" i="6"/>
  <c r="K12371" i="6"/>
  <c r="K12370" i="6"/>
  <c r="K12369" i="6"/>
  <c r="K12368" i="6"/>
  <c r="K12367" i="6"/>
  <c r="K12366" i="6"/>
  <c r="K12365" i="6"/>
  <c r="K12364" i="6"/>
  <c r="K12363" i="6"/>
  <c r="K12362" i="6"/>
  <c r="K12361" i="6"/>
  <c r="K12360" i="6"/>
  <c r="K12359" i="6"/>
  <c r="K12358" i="6"/>
  <c r="K12357" i="6"/>
  <c r="K12356" i="6"/>
  <c r="K12355" i="6"/>
  <c r="K12354" i="6"/>
  <c r="K12353" i="6"/>
  <c r="K12352" i="6"/>
  <c r="K12351" i="6"/>
  <c r="K12350" i="6"/>
  <c r="K12349" i="6"/>
  <c r="K12348" i="6"/>
  <c r="K12347" i="6"/>
  <c r="K12346" i="6"/>
  <c r="K12345" i="6"/>
  <c r="K12344" i="6"/>
  <c r="K12343" i="6"/>
  <c r="K12342" i="6"/>
  <c r="K12341" i="6"/>
  <c r="K12340" i="6"/>
  <c r="K12339" i="6"/>
  <c r="K12338" i="6"/>
  <c r="K12337" i="6"/>
  <c r="K12336" i="6"/>
  <c r="K12335" i="6"/>
  <c r="K12334" i="6"/>
  <c r="K12333" i="6"/>
  <c r="K12332" i="6"/>
  <c r="K12331" i="6"/>
  <c r="K12330" i="6"/>
  <c r="K12329" i="6"/>
  <c r="K12328" i="6"/>
  <c r="K12327" i="6"/>
  <c r="K12326" i="6"/>
  <c r="K12325" i="6"/>
  <c r="K12324" i="6"/>
  <c r="K12323" i="6"/>
  <c r="K12322" i="6"/>
  <c r="K12321" i="6"/>
  <c r="K12320" i="6"/>
  <c r="K12319" i="6"/>
  <c r="K12318" i="6"/>
  <c r="K12317" i="6"/>
  <c r="K12316" i="6"/>
  <c r="K12315" i="6"/>
  <c r="K12314" i="6"/>
  <c r="K12313" i="6"/>
  <c r="K12312" i="6"/>
  <c r="K12311" i="6"/>
  <c r="K12310" i="6"/>
  <c r="K12309" i="6"/>
  <c r="K12308" i="6"/>
  <c r="K12307" i="6"/>
  <c r="K12306" i="6"/>
  <c r="K12305" i="6"/>
  <c r="K12304" i="6"/>
  <c r="K12303" i="6"/>
  <c r="K12302" i="6"/>
  <c r="K12301" i="6"/>
  <c r="K12300" i="6"/>
  <c r="K12299" i="6"/>
  <c r="K12298" i="6"/>
  <c r="K12297" i="6"/>
  <c r="K12296" i="6"/>
  <c r="K12295" i="6"/>
  <c r="K12294" i="6"/>
  <c r="K12293" i="6"/>
  <c r="K12292" i="6"/>
  <c r="K12291" i="6"/>
  <c r="K12290" i="6"/>
  <c r="K12289" i="6"/>
  <c r="K12288" i="6"/>
  <c r="K12287" i="6"/>
  <c r="K12286" i="6"/>
  <c r="K12285" i="6"/>
  <c r="K12284" i="6"/>
  <c r="K12283" i="6"/>
  <c r="K12282" i="6"/>
  <c r="K12281" i="6"/>
  <c r="K12280" i="6"/>
  <c r="K12279" i="6"/>
  <c r="K12278" i="6"/>
  <c r="K12277" i="6"/>
  <c r="K12276" i="6"/>
  <c r="K12275" i="6"/>
  <c r="K12274" i="6"/>
  <c r="K12273" i="6"/>
  <c r="K12272" i="6"/>
  <c r="K12271" i="6"/>
  <c r="K12270" i="6"/>
  <c r="K12269" i="6"/>
  <c r="K12268" i="6"/>
  <c r="K12267" i="6"/>
  <c r="K12266" i="6"/>
  <c r="K12265" i="6"/>
  <c r="K12264" i="6"/>
  <c r="K12263" i="6"/>
  <c r="K12262" i="6"/>
  <c r="K12261" i="6"/>
  <c r="K12260" i="6"/>
  <c r="K12259" i="6"/>
  <c r="K12258" i="6"/>
  <c r="K12257" i="6"/>
  <c r="K12256" i="6"/>
  <c r="K12255" i="6"/>
  <c r="K12254" i="6"/>
  <c r="K12253" i="6"/>
  <c r="K12252" i="6"/>
  <c r="K12251" i="6"/>
  <c r="K12250" i="6"/>
  <c r="K12249" i="6"/>
  <c r="K12248" i="6"/>
  <c r="K12247" i="6"/>
  <c r="K12246" i="6"/>
  <c r="K12245" i="6"/>
  <c r="K12244" i="6"/>
  <c r="K12243" i="6"/>
  <c r="K12242" i="6"/>
  <c r="K12241" i="6"/>
  <c r="K12240" i="6"/>
  <c r="K12239" i="6"/>
  <c r="K12238" i="6"/>
  <c r="K12237" i="6"/>
  <c r="K12236" i="6"/>
  <c r="K12235" i="6"/>
  <c r="K12234" i="6"/>
  <c r="K12233" i="6"/>
  <c r="K12232" i="6"/>
  <c r="K12231" i="6"/>
  <c r="K12230" i="6"/>
  <c r="K12229" i="6"/>
  <c r="K12228" i="6"/>
  <c r="K12227" i="6"/>
  <c r="K12226" i="6"/>
  <c r="K12225" i="6"/>
  <c r="K12224" i="6"/>
  <c r="K12223" i="6"/>
  <c r="K12222" i="6"/>
  <c r="K12221" i="6"/>
  <c r="K12220" i="6"/>
  <c r="K12219" i="6"/>
  <c r="K12218" i="6"/>
  <c r="K12217" i="6"/>
  <c r="K12216" i="6"/>
  <c r="K12215" i="6"/>
  <c r="K12214" i="6"/>
  <c r="K12213" i="6"/>
  <c r="K12212" i="6"/>
  <c r="K12211" i="6"/>
  <c r="K12210" i="6"/>
  <c r="K12209" i="6"/>
  <c r="K12208" i="6"/>
  <c r="K12207" i="6"/>
  <c r="K12206" i="6"/>
  <c r="K12205" i="6"/>
  <c r="K12204" i="6"/>
  <c r="K12203" i="6"/>
  <c r="K12202" i="6"/>
  <c r="K12201" i="6"/>
  <c r="K12200" i="6"/>
  <c r="K12199" i="6"/>
  <c r="K12198" i="6"/>
  <c r="K12197" i="6"/>
  <c r="K12196" i="6"/>
  <c r="K12195" i="6"/>
  <c r="K12194" i="6"/>
  <c r="K12193" i="6"/>
  <c r="K12192" i="6"/>
  <c r="K12191" i="6"/>
  <c r="K12190" i="6"/>
  <c r="K12189" i="6"/>
  <c r="K12188" i="6"/>
  <c r="K12187" i="6"/>
  <c r="K12186" i="6"/>
  <c r="K12185" i="6"/>
  <c r="K12184" i="6"/>
  <c r="K12183" i="6"/>
  <c r="K12182" i="6"/>
  <c r="K12181" i="6"/>
  <c r="K12180" i="6"/>
  <c r="K12179" i="6"/>
  <c r="K12178" i="6"/>
  <c r="K12177" i="6"/>
  <c r="K12176" i="6"/>
  <c r="K12175" i="6"/>
  <c r="K12174" i="6"/>
  <c r="K12173" i="6"/>
  <c r="K12172" i="6"/>
  <c r="K12171" i="6"/>
  <c r="K12170" i="6"/>
  <c r="K12169" i="6"/>
  <c r="K12168" i="6"/>
  <c r="K12167" i="6"/>
  <c r="K12166" i="6"/>
  <c r="K12165" i="6"/>
  <c r="K12164" i="6"/>
  <c r="K12163" i="6"/>
  <c r="K12162" i="6"/>
  <c r="K12161" i="6"/>
  <c r="K12160" i="6"/>
  <c r="K12159" i="6"/>
  <c r="K12158" i="6"/>
  <c r="K12157" i="6"/>
  <c r="K12156" i="6"/>
  <c r="K12155" i="6"/>
  <c r="K12154" i="6"/>
  <c r="K12153" i="6"/>
  <c r="K12152" i="6"/>
  <c r="K12151" i="6"/>
  <c r="K12150" i="6"/>
  <c r="K12149" i="6"/>
  <c r="K12148" i="6"/>
  <c r="K12147" i="6"/>
  <c r="K12146" i="6"/>
  <c r="K12145" i="6"/>
  <c r="K12144" i="6"/>
  <c r="K12143" i="6"/>
  <c r="K12142" i="6"/>
  <c r="K12141" i="6"/>
  <c r="K12140" i="6"/>
  <c r="K12139" i="6"/>
  <c r="K12138" i="6"/>
  <c r="K12137" i="6"/>
  <c r="K12136" i="6"/>
  <c r="K12135" i="6"/>
  <c r="K12134" i="6"/>
  <c r="K12133" i="6"/>
  <c r="K12132" i="6"/>
  <c r="K12131" i="6"/>
  <c r="K12130" i="6"/>
  <c r="K12129" i="6"/>
  <c r="K12128" i="6"/>
  <c r="K12127" i="6"/>
  <c r="K12126" i="6"/>
  <c r="K12125" i="6"/>
  <c r="K12124" i="6"/>
  <c r="K12123" i="6"/>
  <c r="K12122" i="6"/>
  <c r="K12121" i="6"/>
  <c r="K12120" i="6"/>
  <c r="K12119" i="6"/>
  <c r="K12118" i="6"/>
  <c r="K12117" i="6"/>
  <c r="K12116" i="6"/>
  <c r="K12115" i="6"/>
  <c r="K12114" i="6"/>
  <c r="K12113" i="6"/>
  <c r="K12112" i="6"/>
  <c r="K12111" i="6"/>
  <c r="K12110" i="6"/>
  <c r="K12109" i="6"/>
  <c r="K12108" i="6"/>
  <c r="K12107" i="6"/>
  <c r="K12106" i="6"/>
  <c r="K12105" i="6"/>
  <c r="K12104" i="6"/>
  <c r="K12103" i="6"/>
  <c r="K12102" i="6"/>
  <c r="K12101" i="6"/>
  <c r="K12100" i="6"/>
  <c r="K12099" i="6"/>
  <c r="K12098" i="6"/>
  <c r="K12097" i="6"/>
  <c r="K12096" i="6"/>
  <c r="K12095" i="6"/>
  <c r="K12094" i="6"/>
  <c r="K12093" i="6"/>
  <c r="K12092" i="6"/>
  <c r="K12091" i="6"/>
  <c r="K12090" i="6"/>
  <c r="K12089" i="6"/>
  <c r="K12088" i="6"/>
  <c r="K12087" i="6"/>
  <c r="K12086" i="6"/>
  <c r="K12085" i="6"/>
  <c r="K12084" i="6"/>
  <c r="K12083" i="6"/>
  <c r="K12082" i="6"/>
  <c r="K12081" i="6"/>
  <c r="K12080" i="6"/>
  <c r="K12079" i="6"/>
  <c r="K12078" i="6"/>
  <c r="K12077" i="6"/>
  <c r="K12076" i="6"/>
  <c r="K12075" i="6"/>
  <c r="K12074" i="6"/>
  <c r="K12073" i="6"/>
  <c r="K12072" i="6"/>
  <c r="K12071" i="6"/>
  <c r="K12070" i="6"/>
  <c r="K12069" i="6"/>
  <c r="K12068" i="6"/>
  <c r="K12067" i="6"/>
  <c r="K12066" i="6"/>
  <c r="K12065" i="6"/>
  <c r="K12064" i="6"/>
  <c r="K12063" i="6"/>
  <c r="K12062" i="6"/>
  <c r="K12061" i="6"/>
  <c r="K12060" i="6"/>
  <c r="K12059" i="6"/>
  <c r="K12058" i="6"/>
  <c r="K12057" i="6"/>
  <c r="K12056" i="6"/>
  <c r="K12055" i="6"/>
  <c r="K12054" i="6"/>
  <c r="K12053" i="6"/>
  <c r="K12052" i="6"/>
  <c r="K12051" i="6"/>
  <c r="K12050" i="6"/>
  <c r="K12049" i="6"/>
  <c r="K12048" i="6"/>
  <c r="K12047" i="6"/>
  <c r="K12046" i="6"/>
  <c r="K12045" i="6"/>
  <c r="K12044" i="6"/>
  <c r="K12043" i="6"/>
  <c r="K12042" i="6"/>
  <c r="K12041" i="6"/>
  <c r="K12040" i="6"/>
  <c r="K12039" i="6"/>
  <c r="K12038" i="6"/>
  <c r="K12037" i="6"/>
  <c r="K12036" i="6"/>
  <c r="K12035" i="6"/>
  <c r="K12034" i="6"/>
  <c r="K12033" i="6"/>
  <c r="K12032" i="6"/>
  <c r="K12031" i="6"/>
  <c r="K12030" i="6"/>
  <c r="K12029" i="6"/>
  <c r="K12028" i="6"/>
  <c r="K12027" i="6"/>
  <c r="K12026" i="6"/>
  <c r="K12025" i="6"/>
  <c r="K12024" i="6"/>
  <c r="K12023" i="6"/>
  <c r="K12022" i="6"/>
  <c r="K12021" i="6"/>
  <c r="K12020" i="6"/>
  <c r="K12019" i="6"/>
  <c r="K12018" i="6"/>
  <c r="K12017" i="6"/>
  <c r="K12016" i="6"/>
  <c r="K12015" i="6"/>
  <c r="K12014" i="6"/>
  <c r="K12013" i="6"/>
  <c r="K12012" i="6"/>
  <c r="K12011" i="6"/>
  <c r="K12010" i="6"/>
  <c r="K12009" i="6"/>
  <c r="K12008" i="6"/>
  <c r="K12007" i="6"/>
  <c r="K12006" i="6"/>
  <c r="K12005" i="6"/>
  <c r="K12004" i="6"/>
  <c r="K12003" i="6"/>
  <c r="K12002" i="6"/>
  <c r="K12001" i="6"/>
  <c r="K12000" i="6"/>
  <c r="K11999" i="6"/>
  <c r="K11998" i="6"/>
  <c r="K11997" i="6"/>
  <c r="K11996" i="6"/>
  <c r="K11995" i="6"/>
  <c r="K11994" i="6"/>
  <c r="K11993" i="6"/>
  <c r="K11992" i="6"/>
  <c r="K11991" i="6"/>
  <c r="K11990" i="6"/>
  <c r="K11989" i="6"/>
  <c r="K11988" i="6"/>
  <c r="K11987" i="6"/>
  <c r="K11986" i="6"/>
  <c r="K11985" i="6"/>
  <c r="K11984" i="6"/>
  <c r="K11983" i="6"/>
  <c r="K11982" i="6"/>
  <c r="K11981" i="6"/>
  <c r="K11980" i="6"/>
  <c r="K11979" i="6"/>
  <c r="K11978" i="6"/>
  <c r="K11977" i="6"/>
  <c r="K11976" i="6"/>
  <c r="K11975" i="6"/>
  <c r="K11974" i="6"/>
  <c r="K11973" i="6"/>
  <c r="K11972" i="6"/>
  <c r="K11971" i="6"/>
  <c r="K11970" i="6"/>
  <c r="K11969" i="6"/>
  <c r="K11968" i="6"/>
  <c r="K11967" i="6"/>
  <c r="K11966" i="6"/>
  <c r="K11965" i="6"/>
  <c r="K11964" i="6"/>
  <c r="K11963" i="6"/>
  <c r="K11962" i="6"/>
  <c r="K11961" i="6"/>
  <c r="K11960" i="6"/>
  <c r="K11959" i="6"/>
  <c r="K11958" i="6"/>
  <c r="K11957" i="6"/>
  <c r="K11956" i="6"/>
  <c r="K11955" i="6"/>
  <c r="K11954" i="6"/>
  <c r="K11953" i="6"/>
  <c r="K11952" i="6"/>
  <c r="K11951" i="6"/>
  <c r="K11950" i="6"/>
  <c r="K11949" i="6"/>
  <c r="K11948" i="6"/>
  <c r="K11947" i="6"/>
  <c r="K11946" i="6"/>
  <c r="K11945" i="6"/>
  <c r="K11944" i="6"/>
  <c r="K11943" i="6"/>
  <c r="K11942" i="6"/>
  <c r="K11941" i="6"/>
  <c r="K11940" i="6"/>
  <c r="K11939" i="6"/>
  <c r="K11938" i="6"/>
  <c r="K11937" i="6"/>
  <c r="K11936" i="6"/>
  <c r="K11935" i="6"/>
  <c r="K11934" i="6"/>
  <c r="K11933" i="6"/>
  <c r="K11932" i="6"/>
  <c r="K11931" i="6"/>
  <c r="K11930" i="6"/>
  <c r="K11929" i="6"/>
  <c r="K11928" i="6"/>
  <c r="K11927" i="6"/>
  <c r="K11926" i="6"/>
  <c r="K11925" i="6"/>
  <c r="K11924" i="6"/>
  <c r="K11923" i="6"/>
  <c r="K11922" i="6"/>
  <c r="K11921" i="6"/>
  <c r="K11920" i="6"/>
  <c r="K11919" i="6"/>
  <c r="K11918" i="6"/>
  <c r="K11917" i="6"/>
  <c r="K11916" i="6"/>
  <c r="K11915" i="6"/>
  <c r="K11914" i="6"/>
  <c r="K11913" i="6"/>
  <c r="K11912" i="6"/>
  <c r="K11911" i="6"/>
  <c r="K11910" i="6"/>
  <c r="K11909" i="6"/>
  <c r="K11908" i="6"/>
  <c r="K11907" i="6"/>
  <c r="K11906" i="6"/>
  <c r="K11905" i="6"/>
  <c r="K11904" i="6"/>
  <c r="K11903" i="6"/>
  <c r="K11902" i="6"/>
  <c r="K11901" i="6"/>
  <c r="K11900" i="6"/>
  <c r="K11899" i="6"/>
  <c r="K11898" i="6"/>
  <c r="K11897" i="6"/>
  <c r="K11896" i="6"/>
  <c r="K11895" i="6"/>
  <c r="K11894" i="6"/>
  <c r="K11893" i="6"/>
  <c r="K11892" i="6"/>
  <c r="K11891" i="6"/>
  <c r="K11890" i="6"/>
  <c r="K11889" i="6"/>
  <c r="K11888" i="6"/>
  <c r="K11887" i="6"/>
  <c r="K11886" i="6"/>
  <c r="K11885" i="6"/>
  <c r="K11884" i="6"/>
  <c r="K11883" i="6"/>
  <c r="K11882" i="6"/>
  <c r="K11881" i="6"/>
  <c r="K11880" i="6"/>
  <c r="K11879" i="6"/>
  <c r="K11878" i="6"/>
  <c r="K11877" i="6"/>
  <c r="K11876" i="6"/>
  <c r="K11875" i="6"/>
  <c r="K11874" i="6"/>
  <c r="K11873" i="6"/>
  <c r="K11872" i="6"/>
  <c r="K11871" i="6"/>
  <c r="K11870" i="6"/>
  <c r="K11869" i="6"/>
  <c r="K11868" i="6"/>
  <c r="K11867" i="6"/>
  <c r="K11866" i="6"/>
  <c r="K11865" i="6"/>
  <c r="K11864" i="6"/>
  <c r="K11863" i="6"/>
  <c r="K11862" i="6"/>
  <c r="K11861" i="6"/>
  <c r="K11860" i="6"/>
  <c r="K11859" i="6"/>
  <c r="K11858" i="6"/>
  <c r="K11857" i="6"/>
  <c r="K11856" i="6"/>
  <c r="K11855" i="6"/>
  <c r="K11854" i="6"/>
  <c r="K11853" i="6"/>
  <c r="K11852" i="6"/>
  <c r="K11851" i="6"/>
  <c r="K11850" i="6"/>
  <c r="K11849" i="6"/>
  <c r="K11848" i="6"/>
  <c r="K11847" i="6"/>
  <c r="K11846" i="6"/>
  <c r="K11845" i="6"/>
  <c r="K11844" i="6"/>
  <c r="K11843" i="6"/>
  <c r="K11842" i="6"/>
  <c r="K11841" i="6"/>
  <c r="K11840" i="6"/>
  <c r="K11839" i="6"/>
  <c r="K11838" i="6"/>
  <c r="K11837" i="6"/>
  <c r="K11836" i="6"/>
  <c r="K11835" i="6"/>
  <c r="K11834" i="6"/>
  <c r="K11833" i="6"/>
  <c r="K11832" i="6"/>
  <c r="K11831" i="6"/>
  <c r="K11830" i="6"/>
  <c r="K11829" i="6"/>
  <c r="K11828" i="6"/>
  <c r="K11827" i="6"/>
  <c r="K11826" i="6"/>
  <c r="K11825" i="6"/>
  <c r="K11824" i="6"/>
  <c r="K11823" i="6"/>
  <c r="K11822" i="6"/>
  <c r="K11821" i="6"/>
  <c r="K11820" i="6"/>
  <c r="K11819" i="6"/>
  <c r="K11818" i="6"/>
  <c r="K11817" i="6"/>
  <c r="K11816" i="6"/>
  <c r="K11815" i="6"/>
  <c r="K11814" i="6"/>
  <c r="K11813" i="6"/>
  <c r="K11812" i="6"/>
  <c r="K11811" i="6"/>
  <c r="K11810" i="6"/>
  <c r="K11809" i="6"/>
  <c r="K11808" i="6"/>
  <c r="K11807" i="6"/>
  <c r="K11806" i="6"/>
  <c r="K11805" i="6"/>
  <c r="K11804" i="6"/>
  <c r="K11803" i="6"/>
  <c r="K11802" i="6"/>
  <c r="K11801" i="6"/>
  <c r="K11800" i="6"/>
  <c r="K11799" i="6"/>
  <c r="K11798" i="6"/>
  <c r="K11797" i="6"/>
  <c r="K11796" i="6"/>
  <c r="K11795" i="6"/>
  <c r="K11794" i="6"/>
  <c r="K11793" i="6"/>
  <c r="K11792" i="6"/>
  <c r="K11791" i="6"/>
  <c r="K11790" i="6"/>
  <c r="K11789" i="6"/>
  <c r="K11788" i="6"/>
  <c r="K11787" i="6"/>
  <c r="K11786" i="6"/>
  <c r="K11785" i="6"/>
  <c r="K11784" i="6"/>
  <c r="K11783" i="6"/>
  <c r="K11782" i="6"/>
  <c r="K11781" i="6"/>
  <c r="K11780" i="6"/>
  <c r="K11779" i="6"/>
  <c r="K11778" i="6"/>
  <c r="K11777" i="6"/>
  <c r="K11776" i="6"/>
  <c r="K11775" i="6"/>
  <c r="K11774" i="6"/>
  <c r="K11773" i="6"/>
  <c r="K11772" i="6"/>
  <c r="K11771" i="6"/>
  <c r="K11770" i="6"/>
  <c r="K11769" i="6"/>
  <c r="K11768" i="6"/>
  <c r="K11767" i="6"/>
  <c r="K11766" i="6"/>
  <c r="K11765" i="6"/>
  <c r="K11764" i="6"/>
  <c r="K11763" i="6"/>
  <c r="K11762" i="6"/>
  <c r="K11761" i="6"/>
  <c r="K11760" i="6"/>
  <c r="K11759" i="6"/>
  <c r="K11758" i="6"/>
  <c r="K11757" i="6"/>
  <c r="K11756" i="6"/>
  <c r="K11755" i="6"/>
  <c r="K11754" i="6"/>
  <c r="K11753" i="6"/>
  <c r="K11752" i="6"/>
  <c r="K11751" i="6"/>
  <c r="K11750" i="6"/>
  <c r="K11749" i="6"/>
  <c r="K11748" i="6"/>
  <c r="K11747" i="6"/>
  <c r="K11746" i="6"/>
  <c r="K11745" i="6"/>
  <c r="K11744" i="6"/>
  <c r="K11743" i="6"/>
  <c r="K11742" i="6"/>
  <c r="K11741" i="6"/>
  <c r="K11740" i="6"/>
  <c r="K11739" i="6"/>
  <c r="K11738" i="6"/>
  <c r="K11737" i="6"/>
  <c r="K11736" i="6"/>
  <c r="K11735" i="6"/>
  <c r="K11734" i="6"/>
  <c r="K11733" i="6"/>
  <c r="K11732" i="6"/>
  <c r="K11731" i="6"/>
  <c r="K11730" i="6"/>
  <c r="K11729" i="6"/>
  <c r="K11728" i="6"/>
  <c r="K11727" i="6"/>
  <c r="K11726" i="6"/>
  <c r="K11725" i="6"/>
  <c r="K11724" i="6"/>
  <c r="K11723" i="6"/>
  <c r="K11722" i="6"/>
  <c r="K11721" i="6"/>
  <c r="K11720" i="6"/>
  <c r="K11719" i="6"/>
  <c r="K11718" i="6"/>
  <c r="K11717" i="6"/>
  <c r="K11716" i="6"/>
  <c r="K11715" i="6"/>
  <c r="K11714" i="6"/>
  <c r="K11713" i="6"/>
  <c r="K11712" i="6"/>
  <c r="K11711" i="6"/>
  <c r="K11710" i="6"/>
  <c r="K11709" i="6"/>
  <c r="K11708" i="6"/>
  <c r="K11707" i="6"/>
  <c r="K11706" i="6"/>
  <c r="K11705" i="6"/>
  <c r="K11704" i="6"/>
  <c r="K11703" i="6"/>
  <c r="K11702" i="6"/>
  <c r="K11701" i="6"/>
  <c r="K11700" i="6"/>
  <c r="K11699" i="6"/>
  <c r="K11698" i="6"/>
  <c r="K11697" i="6"/>
  <c r="K11696" i="6"/>
  <c r="K11695" i="6"/>
  <c r="K11694" i="6"/>
  <c r="K11693" i="6"/>
  <c r="K11692" i="6"/>
  <c r="K11691" i="6"/>
  <c r="K11690" i="6"/>
  <c r="K11689" i="6"/>
  <c r="K11688" i="6"/>
  <c r="K11687" i="6"/>
  <c r="K11686" i="6"/>
  <c r="K11685" i="6"/>
  <c r="K11684" i="6"/>
  <c r="K11683" i="6"/>
  <c r="K11682" i="6"/>
  <c r="K11681" i="6"/>
  <c r="K11680" i="6"/>
  <c r="K11679" i="6"/>
  <c r="K11678" i="6"/>
  <c r="K11677" i="6"/>
  <c r="K11676" i="6"/>
  <c r="K11675" i="6"/>
  <c r="K11674" i="6"/>
  <c r="K11673" i="6"/>
  <c r="K11672" i="6"/>
  <c r="K11671" i="6"/>
  <c r="K11670" i="6"/>
  <c r="K11669" i="6"/>
  <c r="K11668" i="6"/>
  <c r="K11667" i="6"/>
  <c r="K11666" i="6"/>
  <c r="K11665" i="6"/>
  <c r="K11664" i="6"/>
  <c r="K11663" i="6"/>
  <c r="K11662" i="6"/>
  <c r="K11661" i="6"/>
  <c r="K11660" i="6"/>
  <c r="K11659" i="6"/>
  <c r="K11658" i="6"/>
  <c r="K11657" i="6"/>
  <c r="K11656" i="6"/>
  <c r="K11655" i="6"/>
  <c r="K11654" i="6"/>
  <c r="K11653" i="6"/>
  <c r="K11652" i="6"/>
  <c r="K11651" i="6"/>
  <c r="K11650" i="6"/>
  <c r="K11649" i="6"/>
  <c r="K11648" i="6"/>
  <c r="K11647" i="6"/>
  <c r="K11646" i="6"/>
  <c r="K11645" i="6"/>
  <c r="K11644" i="6"/>
  <c r="K11643" i="6"/>
  <c r="K11642" i="6"/>
  <c r="K11641" i="6"/>
  <c r="K11640" i="6"/>
  <c r="K11639" i="6"/>
  <c r="K11638" i="6"/>
  <c r="K11637" i="6"/>
  <c r="K11636" i="6"/>
  <c r="K11635" i="6"/>
  <c r="K11634" i="6"/>
  <c r="K11633" i="6"/>
  <c r="K11632" i="6"/>
  <c r="K11631" i="6"/>
  <c r="K11630" i="6"/>
  <c r="K11629" i="6"/>
  <c r="K11628" i="6"/>
  <c r="K11627" i="6"/>
  <c r="K11626" i="6"/>
  <c r="K11625" i="6"/>
  <c r="K11624" i="6"/>
  <c r="K11623" i="6"/>
  <c r="K11622" i="6"/>
  <c r="K11621" i="6"/>
  <c r="K11620" i="6"/>
  <c r="K11619" i="6"/>
  <c r="K11618" i="6"/>
  <c r="K11617" i="6"/>
  <c r="K11616" i="6"/>
  <c r="K11615" i="6"/>
  <c r="K11614" i="6"/>
  <c r="K11613" i="6"/>
  <c r="K11612" i="6"/>
  <c r="K11611" i="6"/>
  <c r="K11610" i="6"/>
  <c r="K11609" i="6"/>
  <c r="K11608" i="6"/>
  <c r="K11607" i="6"/>
  <c r="K11606" i="6"/>
  <c r="K11605" i="6"/>
  <c r="K11604" i="6"/>
  <c r="K11603" i="6"/>
  <c r="K11602" i="6"/>
  <c r="K11601" i="6"/>
  <c r="K11600" i="6"/>
  <c r="K11599" i="6"/>
  <c r="K11598" i="6"/>
  <c r="K11597" i="6"/>
  <c r="K11596" i="6"/>
  <c r="K11595" i="6"/>
  <c r="K11594" i="6"/>
  <c r="K11593" i="6"/>
  <c r="K11592" i="6"/>
  <c r="K11591" i="6"/>
  <c r="K11590" i="6"/>
  <c r="K11589" i="6"/>
  <c r="K11588" i="6"/>
  <c r="K11587" i="6"/>
  <c r="K11586" i="6"/>
  <c r="K11585" i="6"/>
  <c r="K11584" i="6"/>
  <c r="K11583" i="6"/>
  <c r="K11582" i="6"/>
  <c r="K11581" i="6"/>
  <c r="K11580" i="6"/>
  <c r="K11579" i="6"/>
  <c r="K11578" i="6"/>
  <c r="K11577" i="6"/>
  <c r="K11576" i="6"/>
  <c r="K11575" i="6"/>
  <c r="K11574" i="6"/>
  <c r="K11573" i="6"/>
  <c r="K11572" i="6"/>
  <c r="K11571" i="6"/>
  <c r="K11570" i="6"/>
  <c r="K11569" i="6"/>
  <c r="K11568" i="6"/>
  <c r="K11567" i="6"/>
  <c r="K11566" i="6"/>
  <c r="K11565" i="6"/>
  <c r="K11564" i="6"/>
  <c r="K11563" i="6"/>
  <c r="K11562" i="6"/>
  <c r="K11561" i="6"/>
  <c r="K11560" i="6"/>
  <c r="K11559" i="6"/>
  <c r="K11558" i="6"/>
  <c r="K11557" i="6"/>
  <c r="K11556" i="6"/>
  <c r="K11555" i="6"/>
  <c r="K11554" i="6"/>
  <c r="K11553" i="6"/>
  <c r="K11552" i="6"/>
  <c r="K11551" i="6"/>
  <c r="K11550" i="6"/>
  <c r="K11549" i="6"/>
  <c r="K11548" i="6"/>
  <c r="K11547" i="6"/>
  <c r="K11546" i="6"/>
  <c r="K11545" i="6"/>
  <c r="K11544" i="6"/>
  <c r="K11543" i="6"/>
  <c r="K11542" i="6"/>
  <c r="K11541" i="6"/>
  <c r="K11540" i="6"/>
  <c r="K11539" i="6"/>
  <c r="K11538" i="6"/>
  <c r="K11537" i="6"/>
  <c r="K11536" i="6"/>
  <c r="K11535" i="6"/>
  <c r="K11534" i="6"/>
  <c r="K11533" i="6"/>
  <c r="K11532" i="6"/>
  <c r="K11531" i="6"/>
  <c r="K11530" i="6"/>
  <c r="K11529" i="6"/>
  <c r="K11528" i="6"/>
  <c r="K11527" i="6"/>
  <c r="K11526" i="6"/>
  <c r="K11525" i="6"/>
  <c r="K11524" i="6"/>
  <c r="K11523" i="6"/>
  <c r="K11522" i="6"/>
  <c r="K11521" i="6"/>
  <c r="K11520" i="6"/>
  <c r="K11519" i="6"/>
  <c r="K11518" i="6"/>
  <c r="K11517" i="6"/>
  <c r="K11516" i="6"/>
  <c r="K11515" i="6"/>
  <c r="K11514" i="6"/>
  <c r="K11513" i="6"/>
  <c r="K11512" i="6"/>
  <c r="K11511" i="6"/>
  <c r="K11510" i="6"/>
  <c r="K11509" i="6"/>
  <c r="K11508" i="6"/>
  <c r="K11507" i="6"/>
  <c r="K11506" i="6"/>
  <c r="K11505" i="6"/>
  <c r="K11504" i="6"/>
  <c r="K11503" i="6"/>
  <c r="K11502" i="6"/>
  <c r="K11501" i="6"/>
  <c r="K11500" i="6"/>
  <c r="K11499" i="6"/>
  <c r="K11498" i="6"/>
  <c r="K11497" i="6"/>
  <c r="K11496" i="6"/>
  <c r="K11495" i="6"/>
  <c r="K11494" i="6"/>
  <c r="K11493" i="6"/>
  <c r="K11492" i="6"/>
  <c r="K11491" i="6"/>
  <c r="K11490" i="6"/>
  <c r="K11489" i="6"/>
  <c r="K11488" i="6"/>
  <c r="K11487" i="6"/>
  <c r="K11486" i="6"/>
  <c r="K11485" i="6"/>
  <c r="K11484" i="6"/>
  <c r="K11483" i="6"/>
  <c r="K11482" i="6"/>
  <c r="K11481" i="6"/>
  <c r="K11480" i="6"/>
  <c r="K11479" i="6"/>
  <c r="K11478" i="6"/>
  <c r="K11477" i="6"/>
  <c r="K11476" i="6"/>
  <c r="K11475" i="6"/>
  <c r="K11474" i="6"/>
  <c r="K11473" i="6"/>
  <c r="K11472" i="6"/>
  <c r="K11471" i="6"/>
  <c r="K11470" i="6"/>
  <c r="K11469" i="6"/>
  <c r="K11468" i="6"/>
  <c r="K11467" i="6"/>
  <c r="K11466" i="6"/>
  <c r="K11465" i="6"/>
  <c r="K11464" i="6"/>
  <c r="K11463" i="6"/>
  <c r="K11462" i="6"/>
  <c r="K11461" i="6"/>
  <c r="K11460" i="6"/>
  <c r="K11459" i="6"/>
  <c r="K11458" i="6"/>
  <c r="K11457" i="6"/>
  <c r="K11456" i="6"/>
  <c r="K11455" i="6"/>
  <c r="K11454" i="6"/>
  <c r="K11453" i="6"/>
  <c r="K11452" i="6"/>
  <c r="K11451" i="6"/>
  <c r="K11450" i="6"/>
  <c r="K11449" i="6"/>
  <c r="K11448" i="6"/>
  <c r="K11447" i="6"/>
  <c r="K11446" i="6"/>
  <c r="K11445" i="6"/>
  <c r="K11444" i="6"/>
  <c r="K11443" i="6"/>
  <c r="K11442" i="6"/>
  <c r="K11441" i="6"/>
  <c r="K11440" i="6"/>
  <c r="K11439" i="6"/>
  <c r="K11438" i="6"/>
  <c r="K11437" i="6"/>
  <c r="K11436" i="6"/>
  <c r="K11435" i="6"/>
  <c r="K11434" i="6"/>
  <c r="K11433" i="6"/>
  <c r="K11432" i="6"/>
  <c r="K11431" i="6"/>
  <c r="K11430" i="6"/>
  <c r="K11429" i="6"/>
  <c r="K11428" i="6"/>
  <c r="K11427" i="6"/>
  <c r="K11426" i="6"/>
  <c r="K11425" i="6"/>
  <c r="K11424" i="6"/>
  <c r="K11423" i="6"/>
  <c r="K11422" i="6"/>
  <c r="K11421" i="6"/>
  <c r="K11420" i="6"/>
  <c r="K11419" i="6"/>
  <c r="K11418" i="6"/>
  <c r="K11417" i="6"/>
  <c r="K11416" i="6"/>
  <c r="K11415" i="6"/>
  <c r="K11414" i="6"/>
  <c r="K11413" i="6"/>
  <c r="K11412" i="6"/>
  <c r="K11411" i="6"/>
  <c r="K11410" i="6"/>
  <c r="K11409" i="6"/>
  <c r="K11408" i="6"/>
  <c r="K11407" i="6"/>
  <c r="K11406" i="6"/>
  <c r="K11405" i="6"/>
  <c r="K11404" i="6"/>
  <c r="K11403" i="6"/>
  <c r="K11402" i="6"/>
  <c r="K11401" i="6"/>
  <c r="K11400" i="6"/>
  <c r="K11399" i="6"/>
  <c r="K11398" i="6"/>
  <c r="K11397" i="6"/>
  <c r="K11396" i="6"/>
  <c r="K11395" i="6"/>
  <c r="K11394" i="6"/>
  <c r="K11393" i="6"/>
  <c r="K11392" i="6"/>
  <c r="K11391" i="6"/>
  <c r="K11390" i="6"/>
  <c r="K11389" i="6"/>
  <c r="K11388" i="6"/>
  <c r="K11387" i="6"/>
  <c r="K11386" i="6"/>
  <c r="K11385" i="6"/>
  <c r="K11384" i="6"/>
  <c r="K11383" i="6"/>
  <c r="K11382" i="6"/>
  <c r="K11381" i="6"/>
  <c r="K11380" i="6"/>
  <c r="K11379" i="6"/>
  <c r="K11378" i="6"/>
  <c r="K11377" i="6"/>
  <c r="K11376" i="6"/>
  <c r="K11375" i="6"/>
  <c r="K11374" i="6"/>
  <c r="K11373" i="6"/>
  <c r="K11372" i="6"/>
  <c r="K11371" i="6"/>
  <c r="K11370" i="6"/>
  <c r="K11369" i="6"/>
  <c r="K11368" i="6"/>
  <c r="K11367" i="6"/>
  <c r="K11366" i="6"/>
  <c r="K11365" i="6"/>
  <c r="K11364" i="6"/>
  <c r="K11363" i="6"/>
  <c r="K11362" i="6"/>
  <c r="K11361" i="6"/>
  <c r="K11360" i="6"/>
  <c r="K11359" i="6"/>
  <c r="K11358" i="6"/>
  <c r="K11357" i="6"/>
  <c r="K11356" i="6"/>
  <c r="K11355" i="6"/>
  <c r="K11354" i="6"/>
  <c r="K11353" i="6"/>
  <c r="K11352" i="6"/>
  <c r="K11351" i="6"/>
  <c r="K11350" i="6"/>
  <c r="K11349" i="6"/>
  <c r="K11348" i="6"/>
  <c r="K11347" i="6"/>
  <c r="K11346" i="6"/>
  <c r="K11345" i="6"/>
  <c r="K11344" i="6"/>
  <c r="K11343" i="6"/>
  <c r="K11342" i="6"/>
  <c r="K11341" i="6"/>
  <c r="K11340" i="6"/>
  <c r="K11339" i="6"/>
  <c r="K11338" i="6"/>
  <c r="K11337" i="6"/>
  <c r="K11336" i="6"/>
  <c r="K11335" i="6"/>
  <c r="K11334" i="6"/>
  <c r="K11333" i="6"/>
  <c r="K11332" i="6"/>
  <c r="K11331" i="6"/>
  <c r="K11330" i="6"/>
  <c r="K11329" i="6"/>
  <c r="K11328" i="6"/>
  <c r="K11327" i="6"/>
  <c r="K11326" i="6"/>
  <c r="K11325" i="6"/>
  <c r="K11324" i="6"/>
  <c r="K11323" i="6"/>
  <c r="K11322" i="6"/>
  <c r="K11321" i="6"/>
  <c r="K11320" i="6"/>
  <c r="K11319" i="6"/>
  <c r="K11318" i="6"/>
  <c r="K11317" i="6"/>
  <c r="K11316" i="6"/>
  <c r="K11315" i="6"/>
  <c r="K11314" i="6"/>
  <c r="K11313" i="6"/>
  <c r="K11312" i="6"/>
  <c r="K11311" i="6"/>
  <c r="K11310" i="6"/>
  <c r="K11309" i="6"/>
  <c r="K11308" i="6"/>
  <c r="K11307" i="6"/>
  <c r="K11306" i="6"/>
  <c r="K11305" i="6"/>
  <c r="K11304" i="6"/>
  <c r="K11303" i="6"/>
  <c r="K11302" i="6"/>
  <c r="K11301" i="6"/>
  <c r="K11300" i="6"/>
  <c r="K11299" i="6"/>
  <c r="K11298" i="6"/>
  <c r="K11297" i="6"/>
  <c r="K11296" i="6"/>
  <c r="K11295" i="6"/>
  <c r="K11294" i="6"/>
  <c r="K11293" i="6"/>
  <c r="K11292" i="6"/>
  <c r="K11291" i="6"/>
  <c r="K11290" i="6"/>
  <c r="K11289" i="6"/>
  <c r="K11288" i="6"/>
  <c r="K11287" i="6"/>
  <c r="K11286" i="6"/>
  <c r="K11285" i="6"/>
  <c r="K11284" i="6"/>
  <c r="K11283" i="6"/>
  <c r="K11282" i="6"/>
  <c r="K11281" i="6"/>
  <c r="K11280" i="6"/>
  <c r="K11279" i="6"/>
  <c r="K11278" i="6"/>
  <c r="K11277" i="6"/>
  <c r="K11276" i="6"/>
  <c r="K11275" i="6"/>
  <c r="K11274" i="6"/>
  <c r="K11273" i="6"/>
  <c r="K11272" i="6"/>
  <c r="K11271" i="6"/>
  <c r="K11270" i="6"/>
  <c r="K11269" i="6"/>
  <c r="K11268" i="6"/>
  <c r="K11267" i="6"/>
  <c r="K11266" i="6"/>
  <c r="K11265" i="6"/>
  <c r="K11264" i="6"/>
  <c r="K11263" i="6"/>
  <c r="K11262" i="6"/>
  <c r="K11261" i="6"/>
  <c r="K11260" i="6"/>
  <c r="K11259" i="6"/>
  <c r="K11258" i="6"/>
  <c r="K11257" i="6"/>
  <c r="K11256" i="6"/>
  <c r="K11255" i="6"/>
  <c r="K11254" i="6"/>
  <c r="K11253" i="6"/>
  <c r="K11252" i="6"/>
  <c r="K11251" i="6"/>
  <c r="K11250" i="6"/>
  <c r="K11249" i="6"/>
  <c r="K11248" i="6"/>
  <c r="K11247" i="6"/>
  <c r="K11246" i="6"/>
  <c r="K11245" i="6"/>
  <c r="K11244" i="6"/>
  <c r="K11243" i="6"/>
  <c r="K11242" i="6"/>
  <c r="K11241" i="6"/>
  <c r="K11240" i="6"/>
  <c r="K11239" i="6"/>
  <c r="K11238" i="6"/>
  <c r="K11237" i="6"/>
  <c r="K11236" i="6"/>
  <c r="K11235" i="6"/>
  <c r="K11234" i="6"/>
  <c r="K11233" i="6"/>
  <c r="K11232" i="6"/>
  <c r="K11231" i="6"/>
  <c r="K11230" i="6"/>
  <c r="K11229" i="6"/>
  <c r="K11228" i="6"/>
  <c r="K11227" i="6"/>
  <c r="K11226" i="6"/>
  <c r="K11225" i="6"/>
  <c r="K11224" i="6"/>
  <c r="K11223" i="6"/>
  <c r="K11222" i="6"/>
  <c r="K11221" i="6"/>
  <c r="K11220" i="6"/>
  <c r="K11219" i="6"/>
  <c r="K11218" i="6"/>
  <c r="K11217" i="6"/>
  <c r="K11216" i="6"/>
  <c r="K11215" i="6"/>
  <c r="K11214" i="6"/>
  <c r="K11213" i="6"/>
  <c r="K11212" i="6"/>
  <c r="K11211" i="6"/>
  <c r="K11210" i="6"/>
  <c r="K11209" i="6"/>
  <c r="K11208" i="6"/>
  <c r="K11207" i="6"/>
  <c r="K11206" i="6"/>
  <c r="K11205" i="6"/>
  <c r="K11204" i="6"/>
  <c r="K11203" i="6"/>
  <c r="K11202" i="6"/>
  <c r="K11201" i="6"/>
  <c r="K11200" i="6"/>
  <c r="K11199" i="6"/>
  <c r="K11198" i="6"/>
  <c r="K11197" i="6"/>
  <c r="K11196" i="6"/>
  <c r="K11195" i="6"/>
  <c r="K11194" i="6"/>
  <c r="K11193" i="6"/>
  <c r="K11192" i="6"/>
  <c r="K11191" i="6"/>
  <c r="K11190" i="6"/>
  <c r="K11189" i="6"/>
  <c r="K11188" i="6"/>
  <c r="K11187" i="6"/>
  <c r="K11186" i="6"/>
  <c r="K11185" i="6"/>
  <c r="K11184" i="6"/>
  <c r="K11183" i="6"/>
  <c r="K11182" i="6"/>
  <c r="K11181" i="6"/>
  <c r="K11180" i="6"/>
  <c r="K11179" i="6"/>
  <c r="K11178" i="6"/>
  <c r="K11177" i="6"/>
  <c r="K11176" i="6"/>
  <c r="K11175" i="6"/>
  <c r="K11174" i="6"/>
  <c r="K11173" i="6"/>
  <c r="K11172" i="6"/>
  <c r="K11171" i="6"/>
  <c r="K11170" i="6"/>
  <c r="K11169" i="6"/>
  <c r="K11168" i="6"/>
  <c r="K11167" i="6"/>
  <c r="K11166" i="6"/>
  <c r="K11165" i="6"/>
  <c r="K11164" i="6"/>
  <c r="K11163" i="6"/>
  <c r="K11162" i="6"/>
  <c r="K11161" i="6"/>
  <c r="K11160" i="6"/>
  <c r="K11159" i="6"/>
  <c r="K11158" i="6"/>
  <c r="K11157" i="6"/>
  <c r="K11156" i="6"/>
  <c r="K11155" i="6"/>
  <c r="K11154" i="6"/>
  <c r="K11153" i="6"/>
  <c r="K11152" i="6"/>
  <c r="K11151" i="6"/>
  <c r="K11150" i="6"/>
  <c r="K11149" i="6"/>
  <c r="K11148" i="6"/>
  <c r="K11147" i="6"/>
  <c r="K11146" i="6"/>
  <c r="K11145" i="6"/>
  <c r="K11144" i="6"/>
  <c r="K11143" i="6"/>
  <c r="K11142" i="6"/>
  <c r="K11141" i="6"/>
  <c r="K11140" i="6"/>
  <c r="K11139" i="6"/>
  <c r="K11138" i="6"/>
  <c r="K11137" i="6"/>
  <c r="K11136" i="6"/>
  <c r="K11135" i="6"/>
  <c r="K11134" i="6"/>
  <c r="K11133" i="6"/>
  <c r="K11132" i="6"/>
  <c r="K11131" i="6"/>
  <c r="K11130" i="6"/>
  <c r="K11129" i="6"/>
  <c r="K11128" i="6"/>
  <c r="K11127" i="6"/>
  <c r="K11126" i="6"/>
  <c r="K11125" i="6"/>
  <c r="K11124" i="6"/>
  <c r="K11123" i="6"/>
  <c r="K11122" i="6"/>
  <c r="K11121" i="6"/>
  <c r="K11120" i="6"/>
  <c r="K11119" i="6"/>
  <c r="K11118" i="6"/>
  <c r="K11117" i="6"/>
  <c r="K11116" i="6"/>
  <c r="K11115" i="6"/>
  <c r="K11114" i="6"/>
  <c r="K11113" i="6"/>
  <c r="K11112" i="6"/>
  <c r="K11111" i="6"/>
  <c r="K11110" i="6"/>
  <c r="K11109" i="6"/>
  <c r="K11108" i="6"/>
  <c r="K11107" i="6"/>
  <c r="K11106" i="6"/>
  <c r="K11105" i="6"/>
  <c r="K11104" i="6"/>
  <c r="K11103" i="6"/>
  <c r="K11102" i="6"/>
  <c r="K11101" i="6"/>
  <c r="K11100" i="6"/>
  <c r="K11099" i="6"/>
  <c r="K11098" i="6"/>
  <c r="K11097" i="6"/>
  <c r="K11096" i="6"/>
  <c r="K11095" i="6"/>
  <c r="K11094" i="6"/>
  <c r="K11093" i="6"/>
  <c r="K11092" i="6"/>
  <c r="K11091" i="6"/>
  <c r="K11090" i="6"/>
  <c r="K11089" i="6"/>
  <c r="K11088" i="6"/>
  <c r="K11087" i="6"/>
  <c r="K11086" i="6"/>
  <c r="K11085" i="6"/>
  <c r="K11084" i="6"/>
  <c r="K11083" i="6"/>
  <c r="K11082" i="6"/>
  <c r="K11081" i="6"/>
  <c r="K11080" i="6"/>
  <c r="K11079" i="6"/>
  <c r="K11078" i="6"/>
  <c r="K11077" i="6"/>
  <c r="K11076" i="6"/>
  <c r="K11075" i="6"/>
  <c r="K11074" i="6"/>
  <c r="K11073" i="6"/>
  <c r="K11072" i="6"/>
  <c r="K11071" i="6"/>
  <c r="K11070" i="6"/>
  <c r="K11069" i="6"/>
  <c r="K11068" i="6"/>
  <c r="K11067" i="6"/>
  <c r="K11066" i="6"/>
  <c r="K11065" i="6"/>
  <c r="K11064" i="6"/>
  <c r="K11063" i="6"/>
  <c r="K11062" i="6"/>
  <c r="K11061" i="6"/>
  <c r="K11060" i="6"/>
  <c r="K11059" i="6"/>
  <c r="K11058" i="6"/>
  <c r="K11057" i="6"/>
  <c r="K11056" i="6"/>
  <c r="K11055" i="6"/>
  <c r="K11054" i="6"/>
  <c r="K11053" i="6"/>
  <c r="K11052" i="6"/>
  <c r="K11051" i="6"/>
  <c r="K11050" i="6"/>
  <c r="K11049" i="6"/>
  <c r="K11048" i="6"/>
  <c r="K11047" i="6"/>
  <c r="K11046" i="6"/>
  <c r="K11045" i="6"/>
  <c r="K11044" i="6"/>
  <c r="K11043" i="6"/>
  <c r="K11042" i="6"/>
  <c r="K11041" i="6"/>
  <c r="K11040" i="6"/>
  <c r="K11039" i="6"/>
  <c r="K11038" i="6"/>
  <c r="K11037" i="6"/>
  <c r="K11036" i="6"/>
  <c r="K11035" i="6"/>
  <c r="K11034" i="6"/>
  <c r="K11033" i="6"/>
  <c r="K11032" i="6"/>
  <c r="K11031" i="6"/>
  <c r="K11030" i="6"/>
  <c r="K11029" i="6"/>
  <c r="K11028" i="6"/>
  <c r="K11027" i="6"/>
  <c r="K11026" i="6"/>
  <c r="K11025" i="6"/>
  <c r="K11024" i="6"/>
  <c r="K11023" i="6"/>
  <c r="K11022" i="6"/>
  <c r="K11021" i="6"/>
  <c r="K11020" i="6"/>
  <c r="K11019" i="6"/>
  <c r="K11018" i="6"/>
  <c r="K11017" i="6"/>
  <c r="K11016" i="6"/>
  <c r="K11015" i="6"/>
  <c r="K11014" i="6"/>
  <c r="K11013" i="6"/>
  <c r="K11012" i="6"/>
  <c r="K11011" i="6"/>
  <c r="K11010" i="6"/>
  <c r="K11009" i="6"/>
  <c r="K11008" i="6"/>
  <c r="K11007" i="6"/>
  <c r="K11006" i="6"/>
  <c r="K11005" i="6"/>
  <c r="K11004" i="6"/>
  <c r="K11003" i="6"/>
  <c r="K11002" i="6"/>
  <c r="K11001" i="6"/>
  <c r="K11000" i="6"/>
  <c r="K10999" i="6"/>
  <c r="K10998" i="6"/>
  <c r="K10997" i="6"/>
  <c r="K10996" i="6"/>
  <c r="K10995" i="6"/>
  <c r="K10994" i="6"/>
  <c r="K10993" i="6"/>
  <c r="K10992" i="6"/>
  <c r="K10991" i="6"/>
  <c r="K10990" i="6"/>
  <c r="K10989" i="6"/>
  <c r="K10988" i="6"/>
  <c r="K10987" i="6"/>
  <c r="K10986" i="6"/>
  <c r="K10985" i="6"/>
  <c r="K10984" i="6"/>
  <c r="K10983" i="6"/>
  <c r="K10982" i="6"/>
  <c r="K10981" i="6"/>
  <c r="K10980" i="6"/>
  <c r="K10979" i="6"/>
  <c r="K10978" i="6"/>
  <c r="K10977" i="6"/>
  <c r="K10976" i="6"/>
  <c r="K10975" i="6"/>
  <c r="K10974" i="6"/>
  <c r="K10973" i="6"/>
  <c r="K10972" i="6"/>
  <c r="K10971" i="6"/>
  <c r="K10970" i="6"/>
  <c r="K10969" i="6"/>
  <c r="K10968" i="6"/>
  <c r="K10967" i="6"/>
  <c r="K10966" i="6"/>
  <c r="K10965" i="6"/>
  <c r="K10964" i="6"/>
  <c r="K10963" i="6"/>
  <c r="K10962" i="6"/>
  <c r="K10961" i="6"/>
  <c r="K10960" i="6"/>
  <c r="K10959" i="6"/>
  <c r="K10958" i="6"/>
  <c r="K10957" i="6"/>
  <c r="K10956" i="6"/>
  <c r="K10955" i="6"/>
  <c r="K10954" i="6"/>
  <c r="K10953" i="6"/>
  <c r="K10952" i="6"/>
  <c r="K10951" i="6"/>
  <c r="K10950" i="6"/>
  <c r="K10949" i="6"/>
  <c r="K10948" i="6"/>
  <c r="K10947" i="6"/>
  <c r="K10946" i="6"/>
  <c r="K10945" i="6"/>
  <c r="K10944" i="6"/>
  <c r="K10943" i="6"/>
  <c r="K10942" i="6"/>
  <c r="K10941" i="6"/>
  <c r="K10940" i="6"/>
  <c r="K10939" i="6"/>
  <c r="K10938" i="6"/>
  <c r="K10937" i="6"/>
  <c r="K10936" i="6"/>
  <c r="K10935" i="6"/>
  <c r="K10934" i="6"/>
  <c r="K10933" i="6"/>
  <c r="K10932" i="6"/>
  <c r="K10931" i="6"/>
  <c r="K10930" i="6"/>
  <c r="K10929" i="6"/>
  <c r="K10928" i="6"/>
  <c r="K10927" i="6"/>
  <c r="K10926" i="6"/>
  <c r="K10925" i="6"/>
  <c r="K10924" i="6"/>
  <c r="K10923" i="6"/>
  <c r="K10922" i="6"/>
  <c r="K10921" i="6"/>
  <c r="K10920" i="6"/>
  <c r="K10919" i="6"/>
  <c r="K10918" i="6"/>
  <c r="K10917" i="6"/>
  <c r="K10916" i="6"/>
  <c r="K10915" i="6"/>
  <c r="K10914" i="6"/>
  <c r="K10913" i="6"/>
  <c r="K10912" i="6"/>
  <c r="K10911" i="6"/>
  <c r="K10910" i="6"/>
  <c r="K10909" i="6"/>
  <c r="K10908" i="6"/>
  <c r="K10907" i="6"/>
  <c r="K10906" i="6"/>
  <c r="K10905" i="6"/>
  <c r="K10904" i="6"/>
  <c r="K10903" i="6"/>
  <c r="K10902" i="6"/>
  <c r="K10901" i="6"/>
  <c r="K10900" i="6"/>
  <c r="K10899" i="6"/>
  <c r="K10898" i="6"/>
  <c r="K10897" i="6"/>
  <c r="K10896" i="6"/>
  <c r="K10895" i="6"/>
  <c r="K10894" i="6"/>
  <c r="K10893" i="6"/>
  <c r="K10892" i="6"/>
  <c r="K10891" i="6"/>
  <c r="K10890" i="6"/>
  <c r="K10889" i="6"/>
  <c r="K10888" i="6"/>
  <c r="K10887" i="6"/>
  <c r="K10886" i="6"/>
  <c r="K10885" i="6"/>
  <c r="K10884" i="6"/>
  <c r="K10883" i="6"/>
  <c r="K10882" i="6"/>
  <c r="K10881" i="6"/>
  <c r="K10880" i="6"/>
  <c r="K10879" i="6"/>
  <c r="K10878" i="6"/>
  <c r="K10877" i="6"/>
  <c r="K10876" i="6"/>
  <c r="K10875" i="6"/>
  <c r="K10874" i="6"/>
  <c r="K10873" i="6"/>
  <c r="K10872" i="6"/>
  <c r="K10871" i="6"/>
  <c r="K10870" i="6"/>
  <c r="K10869" i="6"/>
  <c r="K10868" i="6"/>
  <c r="K10867" i="6"/>
  <c r="K10866" i="6"/>
  <c r="K10865" i="6"/>
  <c r="K10864" i="6"/>
  <c r="K10863" i="6"/>
  <c r="K10862" i="6"/>
  <c r="K10861" i="6"/>
  <c r="K10860" i="6"/>
  <c r="K10859" i="6"/>
  <c r="K10858" i="6"/>
  <c r="K10857" i="6"/>
  <c r="K10856" i="6"/>
  <c r="K10855" i="6"/>
  <c r="K10854" i="6"/>
  <c r="K10853" i="6"/>
  <c r="K10852" i="6"/>
  <c r="K10851" i="6"/>
  <c r="K10850" i="6"/>
  <c r="K10849" i="6"/>
  <c r="K10848" i="6"/>
  <c r="K10847" i="6"/>
  <c r="K10846" i="6"/>
  <c r="K10845" i="6"/>
  <c r="K10844" i="6"/>
  <c r="K10843" i="6"/>
  <c r="K10842" i="6"/>
  <c r="K10841" i="6"/>
  <c r="K10840" i="6"/>
  <c r="K10839" i="6"/>
  <c r="K10838" i="6"/>
  <c r="K10837" i="6"/>
  <c r="K10836" i="6"/>
  <c r="K10835" i="6"/>
  <c r="K10834" i="6"/>
  <c r="K10833" i="6"/>
  <c r="K10832" i="6"/>
  <c r="K10831" i="6"/>
  <c r="K10830" i="6"/>
  <c r="K10829" i="6"/>
  <c r="K10828" i="6"/>
  <c r="K10827" i="6"/>
  <c r="K10826" i="6"/>
  <c r="K10825" i="6"/>
  <c r="K10824" i="6"/>
  <c r="K10823" i="6"/>
  <c r="K10822" i="6"/>
  <c r="K10821" i="6"/>
  <c r="K10820" i="6"/>
  <c r="K10819" i="6"/>
  <c r="K10818" i="6"/>
  <c r="K10817" i="6"/>
  <c r="K10816" i="6"/>
  <c r="K10815" i="6"/>
  <c r="K10814" i="6"/>
  <c r="K10813" i="6"/>
  <c r="K10812" i="6"/>
  <c r="K10811" i="6"/>
  <c r="K10810" i="6"/>
  <c r="K10809" i="6"/>
  <c r="K10808" i="6"/>
  <c r="K10807" i="6"/>
  <c r="K10806" i="6"/>
  <c r="K10805" i="6"/>
  <c r="K10804" i="6"/>
  <c r="K10803" i="6"/>
  <c r="K10802" i="6"/>
  <c r="K10801" i="6"/>
  <c r="K10800" i="6"/>
  <c r="K10799" i="6"/>
  <c r="K10798" i="6"/>
  <c r="K10797" i="6"/>
  <c r="K10796" i="6"/>
  <c r="K10795" i="6"/>
  <c r="K10794" i="6"/>
  <c r="K10793" i="6"/>
  <c r="K10792" i="6"/>
  <c r="K10791" i="6"/>
  <c r="K10790" i="6"/>
  <c r="K10789" i="6"/>
  <c r="K10788" i="6"/>
  <c r="K10787" i="6"/>
  <c r="K10786" i="6"/>
  <c r="K10785" i="6"/>
  <c r="K10784" i="6"/>
  <c r="K10783" i="6"/>
  <c r="K10782" i="6"/>
  <c r="K10781" i="6"/>
  <c r="K10780" i="6"/>
  <c r="K10779" i="6"/>
  <c r="K10778" i="6"/>
  <c r="K10777" i="6"/>
  <c r="K10776" i="6"/>
  <c r="K10775" i="6"/>
  <c r="K10774" i="6"/>
  <c r="K10773" i="6"/>
  <c r="K10772" i="6"/>
  <c r="K10771" i="6"/>
  <c r="K10770" i="6"/>
  <c r="K10769" i="6"/>
  <c r="K10768" i="6"/>
  <c r="K10767" i="6"/>
  <c r="K10766" i="6"/>
  <c r="K10765" i="6"/>
  <c r="K10764" i="6"/>
  <c r="K10763" i="6"/>
  <c r="K10762" i="6"/>
  <c r="K10761" i="6"/>
  <c r="K10760" i="6"/>
  <c r="K10759" i="6"/>
  <c r="K10758" i="6"/>
  <c r="K10757" i="6"/>
  <c r="K10756" i="6"/>
  <c r="K10755" i="6"/>
  <c r="K10754" i="6"/>
  <c r="K10753" i="6"/>
  <c r="K10752" i="6"/>
  <c r="K10751" i="6"/>
  <c r="K10750" i="6"/>
  <c r="K10749" i="6"/>
  <c r="K10748" i="6"/>
  <c r="K10747" i="6"/>
  <c r="K10746" i="6"/>
  <c r="K10745" i="6"/>
  <c r="K10744" i="6"/>
  <c r="K10743" i="6"/>
  <c r="K10742" i="6"/>
  <c r="K10741" i="6"/>
  <c r="K10740" i="6"/>
  <c r="K10739" i="6"/>
  <c r="K10738" i="6"/>
  <c r="K10737" i="6"/>
  <c r="K10736" i="6"/>
  <c r="K10735" i="6"/>
  <c r="K10734" i="6"/>
  <c r="K10733" i="6"/>
  <c r="K10732" i="6"/>
  <c r="K10731" i="6"/>
  <c r="K10730" i="6"/>
  <c r="K10729" i="6"/>
  <c r="K10728" i="6"/>
  <c r="K10727" i="6"/>
  <c r="K10726" i="6"/>
  <c r="K10725" i="6"/>
  <c r="K10724" i="6"/>
  <c r="K10723" i="6"/>
  <c r="K10722" i="6"/>
  <c r="K10721" i="6"/>
  <c r="K10720" i="6"/>
  <c r="K10719" i="6"/>
  <c r="K10718" i="6"/>
  <c r="K10717" i="6"/>
  <c r="K10716" i="6"/>
  <c r="K10715" i="6"/>
  <c r="K10714" i="6"/>
  <c r="K10713" i="6"/>
  <c r="K10712" i="6"/>
  <c r="K10711" i="6"/>
  <c r="K10710" i="6"/>
  <c r="K10709" i="6"/>
  <c r="K10708" i="6"/>
  <c r="K10707" i="6"/>
  <c r="K10706" i="6"/>
  <c r="K10705" i="6"/>
  <c r="K10704" i="6"/>
  <c r="K10703" i="6"/>
  <c r="K10702" i="6"/>
  <c r="K10701" i="6"/>
  <c r="K10700" i="6"/>
  <c r="K10699" i="6"/>
  <c r="K10698" i="6"/>
  <c r="K10697" i="6"/>
  <c r="K10696" i="6"/>
  <c r="K10695" i="6"/>
  <c r="K10694" i="6"/>
  <c r="K10693" i="6"/>
  <c r="K10692" i="6"/>
  <c r="K10691" i="6"/>
  <c r="K10690" i="6"/>
  <c r="K10689" i="6"/>
  <c r="K10688" i="6"/>
  <c r="K10687" i="6"/>
  <c r="K10686" i="6"/>
  <c r="K10685" i="6"/>
  <c r="K10684" i="6"/>
  <c r="K10683" i="6"/>
  <c r="K10682" i="6"/>
  <c r="K10681" i="6"/>
  <c r="K10680" i="6"/>
  <c r="K10679" i="6"/>
  <c r="K10678" i="6"/>
  <c r="K10677" i="6"/>
  <c r="K10676" i="6"/>
  <c r="K10675" i="6"/>
  <c r="K10674" i="6"/>
  <c r="K10673" i="6"/>
  <c r="K10672" i="6"/>
  <c r="K10671" i="6"/>
  <c r="K10670" i="6"/>
  <c r="K10669" i="6"/>
  <c r="K10668" i="6"/>
  <c r="K10667" i="6"/>
  <c r="K10666" i="6"/>
  <c r="K10665" i="6"/>
  <c r="K10664" i="6"/>
  <c r="K10663" i="6"/>
  <c r="K10662" i="6"/>
  <c r="K10661" i="6"/>
  <c r="K10660" i="6"/>
  <c r="K10659" i="6"/>
  <c r="K10658" i="6"/>
  <c r="K10657" i="6"/>
  <c r="K10656" i="6"/>
  <c r="K10655" i="6"/>
  <c r="K10654" i="6"/>
  <c r="K10653" i="6"/>
  <c r="K10652" i="6"/>
  <c r="K10651" i="6"/>
  <c r="K10650" i="6"/>
  <c r="K10649" i="6"/>
  <c r="K10648" i="6"/>
  <c r="K10647" i="6"/>
  <c r="K10646" i="6"/>
  <c r="K10645" i="6"/>
  <c r="K10644" i="6"/>
  <c r="K10643" i="6"/>
  <c r="K10642" i="6"/>
  <c r="K10641" i="6"/>
  <c r="K10640" i="6"/>
  <c r="K10639" i="6"/>
  <c r="K10638" i="6"/>
  <c r="K10637" i="6"/>
  <c r="K10636" i="6"/>
  <c r="K10635" i="6"/>
  <c r="K10634" i="6"/>
  <c r="K10633" i="6"/>
  <c r="K10632" i="6"/>
  <c r="K10631" i="6"/>
  <c r="K10630" i="6"/>
  <c r="K10629" i="6"/>
  <c r="K10628" i="6"/>
  <c r="K10627" i="6"/>
  <c r="K10626" i="6"/>
  <c r="K10625" i="6"/>
  <c r="K10624" i="6"/>
  <c r="K10623" i="6"/>
  <c r="K10622" i="6"/>
  <c r="K10621" i="6"/>
  <c r="K10620" i="6"/>
  <c r="K10619" i="6"/>
  <c r="K10618" i="6"/>
  <c r="K10617" i="6"/>
  <c r="K10616" i="6"/>
  <c r="K10615" i="6"/>
  <c r="K10614" i="6"/>
  <c r="K10613" i="6"/>
  <c r="K10612" i="6"/>
  <c r="K10611" i="6"/>
  <c r="K10610" i="6"/>
  <c r="K10609" i="6"/>
  <c r="K10608" i="6"/>
  <c r="K10607" i="6"/>
  <c r="K10606" i="6"/>
  <c r="K10605" i="6"/>
  <c r="K10604" i="6"/>
  <c r="K10603" i="6"/>
  <c r="K10602" i="6"/>
  <c r="K10601" i="6"/>
  <c r="K10600" i="6"/>
  <c r="K10599" i="6"/>
  <c r="K10598" i="6"/>
  <c r="K10597" i="6"/>
  <c r="K10596" i="6"/>
  <c r="K10595" i="6"/>
  <c r="K10594" i="6"/>
  <c r="K10593" i="6"/>
  <c r="K10592" i="6"/>
  <c r="K10591" i="6"/>
  <c r="K10590" i="6"/>
  <c r="K10589" i="6"/>
  <c r="K10588" i="6"/>
  <c r="K10587" i="6"/>
  <c r="K10586" i="6"/>
  <c r="K10585" i="6"/>
  <c r="K10584" i="6"/>
  <c r="K10583" i="6"/>
  <c r="K10582" i="6"/>
  <c r="K10581" i="6"/>
  <c r="K10580" i="6"/>
  <c r="K10579" i="6"/>
  <c r="K10578" i="6"/>
  <c r="K10577" i="6"/>
  <c r="K10576" i="6"/>
  <c r="K10575" i="6"/>
  <c r="K10574" i="6"/>
  <c r="K10573" i="6"/>
  <c r="K10572" i="6"/>
  <c r="K10571" i="6"/>
  <c r="K10570" i="6"/>
  <c r="K10569" i="6"/>
  <c r="K10568" i="6"/>
  <c r="K10567" i="6"/>
  <c r="K10566" i="6"/>
  <c r="K10565" i="6"/>
  <c r="K10564" i="6"/>
  <c r="K10563" i="6"/>
  <c r="K10562" i="6"/>
  <c r="K10561" i="6"/>
  <c r="K10560" i="6"/>
  <c r="K10559" i="6"/>
  <c r="K10558" i="6"/>
  <c r="K10557" i="6"/>
  <c r="K10556" i="6"/>
  <c r="K10555" i="6"/>
  <c r="K10554" i="6"/>
  <c r="K10553" i="6"/>
  <c r="K10552" i="6"/>
  <c r="K10551" i="6"/>
  <c r="K10550" i="6"/>
  <c r="K10549" i="6"/>
  <c r="K10548" i="6"/>
  <c r="K10547" i="6"/>
  <c r="K10546" i="6"/>
  <c r="K10545" i="6"/>
  <c r="K10544" i="6"/>
  <c r="K10543" i="6"/>
  <c r="K10542" i="6"/>
  <c r="K10541" i="6"/>
  <c r="K10540" i="6"/>
  <c r="K10539" i="6"/>
  <c r="K10538" i="6"/>
  <c r="K10537" i="6"/>
  <c r="K10536" i="6"/>
  <c r="K10535" i="6"/>
  <c r="K10534" i="6"/>
  <c r="K10533" i="6"/>
  <c r="K10532" i="6"/>
  <c r="K10531" i="6"/>
  <c r="K10530" i="6"/>
  <c r="K10529" i="6"/>
  <c r="K10528" i="6"/>
  <c r="K10527" i="6"/>
  <c r="K10526" i="6"/>
  <c r="K10525" i="6"/>
  <c r="K10524" i="6"/>
  <c r="K10523" i="6"/>
  <c r="K10522" i="6"/>
  <c r="K10521" i="6"/>
  <c r="K10520" i="6"/>
  <c r="K10519" i="6"/>
  <c r="K10518" i="6"/>
  <c r="K10517" i="6"/>
  <c r="K10516" i="6"/>
  <c r="K10515" i="6"/>
  <c r="K10514" i="6"/>
  <c r="K10513" i="6"/>
  <c r="K10512" i="6"/>
  <c r="K10511" i="6"/>
  <c r="K10510" i="6"/>
  <c r="K10509" i="6"/>
  <c r="K10508" i="6"/>
  <c r="K10507" i="6"/>
  <c r="K10506" i="6"/>
  <c r="K10505" i="6"/>
  <c r="K10504" i="6"/>
  <c r="K10503" i="6"/>
  <c r="K10502" i="6"/>
  <c r="K10501" i="6"/>
  <c r="K10500" i="6"/>
  <c r="K10499" i="6"/>
  <c r="K10498" i="6"/>
  <c r="K10497" i="6"/>
  <c r="K10496" i="6"/>
  <c r="K10495" i="6"/>
  <c r="K10494" i="6"/>
  <c r="K10493" i="6"/>
  <c r="K10492" i="6"/>
  <c r="K10491" i="6"/>
  <c r="K10490" i="6"/>
  <c r="K10489" i="6"/>
  <c r="K10488" i="6"/>
  <c r="K10487" i="6"/>
  <c r="K10486" i="6"/>
  <c r="K10485" i="6"/>
  <c r="K10484" i="6"/>
  <c r="K10483" i="6"/>
  <c r="K10482" i="6"/>
  <c r="K10481" i="6"/>
  <c r="K10480" i="6"/>
  <c r="K10479" i="6"/>
  <c r="K10478" i="6"/>
  <c r="K10477" i="6"/>
  <c r="K10476" i="6"/>
  <c r="K10475" i="6"/>
  <c r="K10474" i="6"/>
  <c r="K10473" i="6"/>
  <c r="K10472" i="6"/>
  <c r="K10471" i="6"/>
  <c r="K10470" i="6"/>
  <c r="K10469" i="6"/>
  <c r="K10468" i="6"/>
  <c r="K10467" i="6"/>
  <c r="K10466" i="6"/>
  <c r="K10465" i="6"/>
  <c r="K10464" i="6"/>
  <c r="K10463" i="6"/>
  <c r="K10462" i="6"/>
  <c r="K10461" i="6"/>
  <c r="K10460" i="6"/>
  <c r="K10459" i="6"/>
  <c r="K10458" i="6"/>
  <c r="K10457" i="6"/>
  <c r="K10456" i="6"/>
  <c r="K10455" i="6"/>
  <c r="K10454" i="6"/>
  <c r="K10453" i="6"/>
  <c r="K10452" i="6"/>
  <c r="K10451" i="6"/>
  <c r="K10450" i="6"/>
  <c r="K10449" i="6"/>
  <c r="K10448" i="6"/>
  <c r="K10447" i="6"/>
  <c r="K10446" i="6"/>
  <c r="K10445" i="6"/>
  <c r="K10444" i="6"/>
  <c r="K10443" i="6"/>
  <c r="K10442" i="6"/>
  <c r="K10441" i="6"/>
  <c r="K10440" i="6"/>
  <c r="K10439" i="6"/>
  <c r="K10438" i="6"/>
  <c r="K10437" i="6"/>
  <c r="K10436" i="6"/>
  <c r="K10435" i="6"/>
  <c r="K10434" i="6"/>
  <c r="K10433" i="6"/>
  <c r="K10432" i="6"/>
  <c r="K10431" i="6"/>
  <c r="K10430" i="6"/>
  <c r="K10429" i="6"/>
  <c r="K10428" i="6"/>
  <c r="K10427" i="6"/>
  <c r="K10426" i="6"/>
  <c r="K10425" i="6"/>
  <c r="K10424" i="6"/>
  <c r="K10423" i="6"/>
  <c r="K10422" i="6"/>
  <c r="K10421" i="6"/>
  <c r="K10420" i="6"/>
  <c r="K10419" i="6"/>
  <c r="K10418" i="6"/>
  <c r="K10417" i="6"/>
  <c r="K10416" i="6"/>
  <c r="K10415" i="6"/>
  <c r="K10414" i="6"/>
  <c r="K10413" i="6"/>
  <c r="K10412" i="6"/>
  <c r="K10411" i="6"/>
  <c r="K10410" i="6"/>
  <c r="K10409" i="6"/>
  <c r="K10408" i="6"/>
  <c r="K10407" i="6"/>
  <c r="K10406" i="6"/>
  <c r="K10405" i="6"/>
  <c r="K10404" i="6"/>
  <c r="K10403" i="6"/>
  <c r="K10402" i="6"/>
  <c r="K10401" i="6"/>
  <c r="K10400" i="6"/>
  <c r="K10399" i="6"/>
  <c r="K10398" i="6"/>
  <c r="K10397" i="6"/>
  <c r="K10396" i="6"/>
  <c r="K10395" i="6"/>
  <c r="K10394" i="6"/>
  <c r="K10393" i="6"/>
  <c r="K10392" i="6"/>
  <c r="K10391" i="6"/>
  <c r="K10390" i="6"/>
  <c r="K10389" i="6"/>
  <c r="K10388" i="6"/>
  <c r="K10387" i="6"/>
  <c r="K10386" i="6"/>
  <c r="K10385" i="6"/>
  <c r="K10384" i="6"/>
  <c r="K10383" i="6"/>
  <c r="K10382" i="6"/>
  <c r="K10381" i="6"/>
  <c r="K10380" i="6"/>
  <c r="K10379" i="6"/>
  <c r="K10378" i="6"/>
  <c r="K10377" i="6"/>
  <c r="K10376" i="6"/>
  <c r="K10375" i="6"/>
  <c r="K10374" i="6"/>
  <c r="K10373" i="6"/>
  <c r="K10372" i="6"/>
  <c r="K10371" i="6"/>
  <c r="K10370" i="6"/>
  <c r="K10369" i="6"/>
  <c r="K10368" i="6"/>
  <c r="K10367" i="6"/>
  <c r="K10366" i="6"/>
  <c r="K10365" i="6"/>
  <c r="K10364" i="6"/>
  <c r="K10363" i="6"/>
  <c r="K10362" i="6"/>
  <c r="K10361" i="6"/>
  <c r="K10360" i="6"/>
  <c r="K10359" i="6"/>
  <c r="K10358" i="6"/>
  <c r="K10357" i="6"/>
  <c r="K10356" i="6"/>
  <c r="K10355" i="6"/>
  <c r="K10354" i="6"/>
  <c r="K10353" i="6"/>
  <c r="K10352" i="6"/>
  <c r="K10351" i="6"/>
  <c r="K10350" i="6"/>
  <c r="K10349" i="6"/>
  <c r="K10348" i="6"/>
  <c r="K10347" i="6"/>
  <c r="K10346" i="6"/>
  <c r="K10345" i="6"/>
  <c r="K10344" i="6"/>
  <c r="K10343" i="6"/>
  <c r="K10342" i="6"/>
  <c r="K10341" i="6"/>
  <c r="K10340" i="6"/>
  <c r="K10339" i="6"/>
  <c r="K10338" i="6"/>
  <c r="K10337" i="6"/>
  <c r="K10336" i="6"/>
  <c r="K10335" i="6"/>
  <c r="K10334" i="6"/>
  <c r="K10333" i="6"/>
  <c r="K10332" i="6"/>
  <c r="K10331" i="6"/>
  <c r="K10330" i="6"/>
  <c r="K10329" i="6"/>
  <c r="K10328" i="6"/>
  <c r="K10327" i="6"/>
  <c r="K10326" i="6"/>
  <c r="K10325" i="6"/>
  <c r="K10324" i="6"/>
  <c r="K10323" i="6"/>
  <c r="K10322" i="6"/>
  <c r="K10321" i="6"/>
  <c r="K10320" i="6"/>
  <c r="K10319" i="6"/>
  <c r="K10318" i="6"/>
  <c r="K10317" i="6"/>
  <c r="K10316" i="6"/>
  <c r="K10315" i="6"/>
  <c r="K10314" i="6"/>
  <c r="K10313" i="6"/>
  <c r="K10312" i="6"/>
  <c r="K10311" i="6"/>
  <c r="K10310" i="6"/>
  <c r="K10309" i="6"/>
  <c r="K10308" i="6"/>
  <c r="K10307" i="6"/>
  <c r="K10306" i="6"/>
  <c r="K10305" i="6"/>
  <c r="K10304" i="6"/>
  <c r="K10303" i="6"/>
  <c r="K10302" i="6"/>
  <c r="K10301" i="6"/>
  <c r="K10300" i="6"/>
  <c r="K10299" i="6"/>
  <c r="K10298" i="6"/>
  <c r="K10297" i="6"/>
  <c r="K10296" i="6"/>
  <c r="K10295" i="6"/>
  <c r="K10294" i="6"/>
  <c r="K10293" i="6"/>
  <c r="K10292" i="6"/>
  <c r="K10291" i="6"/>
  <c r="K10290" i="6"/>
  <c r="K10289" i="6"/>
  <c r="K10288" i="6"/>
  <c r="K10287" i="6"/>
  <c r="K10286" i="6"/>
  <c r="K10285" i="6"/>
  <c r="K10284" i="6"/>
  <c r="K10283" i="6"/>
  <c r="K10282" i="6"/>
  <c r="K10281" i="6"/>
  <c r="K10280" i="6"/>
  <c r="K10279" i="6"/>
  <c r="K10278" i="6"/>
  <c r="K10277" i="6"/>
  <c r="K10276" i="6"/>
  <c r="K10275" i="6"/>
  <c r="K10274" i="6"/>
  <c r="K10273" i="6"/>
  <c r="K10272" i="6"/>
  <c r="K10271" i="6"/>
  <c r="K10270" i="6"/>
  <c r="K10269" i="6"/>
  <c r="K10268" i="6"/>
  <c r="K10267" i="6"/>
  <c r="K10266" i="6"/>
  <c r="K10265" i="6"/>
  <c r="K10264" i="6"/>
  <c r="K10263" i="6"/>
  <c r="K10262" i="6"/>
  <c r="K10261" i="6"/>
  <c r="K10260" i="6"/>
  <c r="K10259" i="6"/>
  <c r="K10258" i="6"/>
  <c r="K10257" i="6"/>
  <c r="K10256" i="6"/>
  <c r="K10255" i="6"/>
  <c r="K10254" i="6"/>
  <c r="K10253" i="6"/>
  <c r="K10252" i="6"/>
  <c r="K10251" i="6"/>
  <c r="K10250" i="6"/>
  <c r="K10249" i="6"/>
  <c r="K10248" i="6"/>
  <c r="K10247" i="6"/>
  <c r="K10246" i="6"/>
  <c r="K10245" i="6"/>
  <c r="K10244" i="6"/>
  <c r="K10243" i="6"/>
  <c r="K10242" i="6"/>
  <c r="K10241" i="6"/>
  <c r="K10240" i="6"/>
  <c r="K10239" i="6"/>
  <c r="K10238" i="6"/>
  <c r="K10237" i="6"/>
  <c r="K10236" i="6"/>
  <c r="K10235" i="6"/>
  <c r="K10234" i="6"/>
  <c r="K10233" i="6"/>
  <c r="K10232" i="6"/>
  <c r="K10231" i="6"/>
  <c r="K10230" i="6"/>
  <c r="K10229" i="6"/>
  <c r="K10228" i="6"/>
  <c r="K10227" i="6"/>
  <c r="K10226" i="6"/>
  <c r="K10225" i="6"/>
  <c r="K10224" i="6"/>
  <c r="K10223" i="6"/>
  <c r="K10222" i="6"/>
  <c r="K10221" i="6"/>
  <c r="K10220" i="6"/>
  <c r="K10219" i="6"/>
  <c r="K10218" i="6"/>
  <c r="K10217" i="6"/>
  <c r="K10216" i="6"/>
  <c r="K10215" i="6"/>
  <c r="K10214" i="6"/>
  <c r="K10213" i="6"/>
  <c r="K10212" i="6"/>
  <c r="K10211" i="6"/>
  <c r="K10210" i="6"/>
  <c r="K10209" i="6"/>
  <c r="K10208" i="6"/>
  <c r="K10207" i="6"/>
  <c r="K10206" i="6"/>
  <c r="K10205" i="6"/>
  <c r="K10204" i="6"/>
  <c r="K10203" i="6"/>
  <c r="K10202" i="6"/>
  <c r="K10201" i="6"/>
  <c r="K10200" i="6"/>
  <c r="K10199" i="6"/>
  <c r="K10198" i="6"/>
  <c r="K10197" i="6"/>
  <c r="K10196" i="6"/>
  <c r="K10195" i="6"/>
  <c r="K10194" i="6"/>
  <c r="K10193" i="6"/>
  <c r="K10192" i="6"/>
  <c r="K10191" i="6"/>
  <c r="K10190" i="6"/>
  <c r="K10189" i="6"/>
  <c r="K10188" i="6"/>
  <c r="K10187" i="6"/>
  <c r="K10186" i="6"/>
  <c r="K10185" i="6"/>
  <c r="K10184" i="6"/>
  <c r="K10183" i="6"/>
  <c r="K10182" i="6"/>
  <c r="K10181" i="6"/>
  <c r="K10180" i="6"/>
  <c r="K10179" i="6"/>
  <c r="K10178" i="6"/>
  <c r="K10177" i="6"/>
  <c r="K10176" i="6"/>
  <c r="K10175" i="6"/>
  <c r="K10174" i="6"/>
  <c r="K10173" i="6"/>
  <c r="K10172" i="6"/>
  <c r="K10171" i="6"/>
  <c r="K10170" i="6"/>
  <c r="K10169" i="6"/>
  <c r="K10168" i="6"/>
  <c r="K10167" i="6"/>
  <c r="K10166" i="6"/>
  <c r="K10165" i="6"/>
  <c r="K10164" i="6"/>
  <c r="K10163" i="6"/>
  <c r="K10162" i="6"/>
  <c r="K10161" i="6"/>
  <c r="K10160" i="6"/>
  <c r="K10159" i="6"/>
  <c r="K10158" i="6"/>
  <c r="K10157" i="6"/>
  <c r="K10156" i="6"/>
  <c r="K10155" i="6"/>
  <c r="K10154" i="6"/>
  <c r="K10153" i="6"/>
  <c r="K10152" i="6"/>
  <c r="K10151" i="6"/>
  <c r="K10150" i="6"/>
  <c r="K10149" i="6"/>
  <c r="K10148" i="6"/>
  <c r="K10147" i="6"/>
  <c r="K10146" i="6"/>
  <c r="K10145" i="6"/>
  <c r="K10144" i="6"/>
  <c r="K10143" i="6"/>
  <c r="K10142" i="6"/>
  <c r="K10141" i="6"/>
  <c r="K10140" i="6"/>
  <c r="K10139" i="6"/>
  <c r="K10138" i="6"/>
  <c r="K10137" i="6"/>
  <c r="K10136" i="6"/>
  <c r="K10135" i="6"/>
  <c r="K10134" i="6"/>
  <c r="K10133" i="6"/>
  <c r="K10132" i="6"/>
  <c r="K10131" i="6"/>
  <c r="K10130" i="6"/>
  <c r="K10129" i="6"/>
  <c r="K10128" i="6"/>
  <c r="K10127" i="6"/>
  <c r="K10126" i="6"/>
  <c r="K10125" i="6"/>
  <c r="K10124" i="6"/>
  <c r="K10123" i="6"/>
  <c r="K10122" i="6"/>
  <c r="K10121" i="6"/>
  <c r="K10120" i="6"/>
  <c r="K10119" i="6"/>
  <c r="K10118" i="6"/>
  <c r="K10117" i="6"/>
  <c r="K10116" i="6"/>
  <c r="K10115" i="6"/>
  <c r="K10114" i="6"/>
  <c r="K10113" i="6"/>
  <c r="K10112" i="6"/>
  <c r="K10111" i="6"/>
  <c r="K10110" i="6"/>
  <c r="K10109" i="6"/>
  <c r="K10108" i="6"/>
  <c r="K10107" i="6"/>
  <c r="K10106" i="6"/>
  <c r="K10105" i="6"/>
  <c r="K10104" i="6"/>
  <c r="K10103" i="6"/>
  <c r="K10102" i="6"/>
  <c r="K10101" i="6"/>
  <c r="K10100" i="6"/>
  <c r="K10099" i="6"/>
  <c r="K10098" i="6"/>
  <c r="K10097" i="6"/>
  <c r="K10096" i="6"/>
  <c r="K10095" i="6"/>
  <c r="K10094" i="6"/>
  <c r="K10093" i="6"/>
  <c r="K10092" i="6"/>
  <c r="K10091" i="6"/>
  <c r="K10090" i="6"/>
  <c r="K10089" i="6"/>
  <c r="K10088" i="6"/>
  <c r="K10087" i="6"/>
  <c r="K10086" i="6"/>
  <c r="K10085" i="6"/>
  <c r="K10084" i="6"/>
  <c r="K10083" i="6"/>
  <c r="K10082" i="6"/>
  <c r="K10081" i="6"/>
  <c r="K10080" i="6"/>
  <c r="K10079" i="6"/>
  <c r="K10078" i="6"/>
  <c r="K10077" i="6"/>
  <c r="K10076" i="6"/>
  <c r="K10075" i="6"/>
  <c r="K10074" i="6"/>
  <c r="K10073" i="6"/>
  <c r="K10072" i="6"/>
  <c r="K10071" i="6"/>
  <c r="K10070" i="6"/>
  <c r="K10069" i="6"/>
  <c r="K10068" i="6"/>
  <c r="K10067" i="6"/>
  <c r="K10066" i="6"/>
  <c r="K10065" i="6"/>
  <c r="K10064" i="6"/>
  <c r="K10063" i="6"/>
  <c r="K10062" i="6"/>
  <c r="K10061" i="6"/>
  <c r="K10060" i="6"/>
  <c r="K10059" i="6"/>
  <c r="K10058" i="6"/>
  <c r="K10057" i="6"/>
  <c r="K10056" i="6"/>
  <c r="K10055" i="6"/>
  <c r="K10054" i="6"/>
  <c r="K10053" i="6"/>
  <c r="K10052" i="6"/>
  <c r="K10051" i="6"/>
  <c r="K10050" i="6"/>
  <c r="K10049" i="6"/>
  <c r="K10048" i="6"/>
  <c r="K10047" i="6"/>
  <c r="K10046" i="6"/>
  <c r="K10045" i="6"/>
  <c r="K10044" i="6"/>
  <c r="K10043" i="6"/>
  <c r="K10042" i="6"/>
  <c r="K10041" i="6"/>
  <c r="K10040" i="6"/>
  <c r="K10039" i="6"/>
  <c r="K10038" i="6"/>
  <c r="K10037" i="6"/>
  <c r="K10036" i="6"/>
  <c r="K10035" i="6"/>
  <c r="K10034" i="6"/>
  <c r="K10033" i="6"/>
  <c r="K10032" i="6"/>
  <c r="K10031" i="6"/>
  <c r="K10030" i="6"/>
  <c r="K10029" i="6"/>
  <c r="K10028" i="6"/>
  <c r="K10027" i="6"/>
  <c r="K10026" i="6"/>
  <c r="K10025" i="6"/>
  <c r="K10024" i="6"/>
  <c r="K10023" i="6"/>
  <c r="K10022" i="6"/>
  <c r="K10021" i="6"/>
  <c r="K10020" i="6"/>
  <c r="K10019" i="6"/>
  <c r="K10018" i="6"/>
  <c r="K10017" i="6"/>
  <c r="K10016" i="6"/>
  <c r="K10015" i="6"/>
  <c r="K10014" i="6"/>
  <c r="K10013" i="6"/>
  <c r="K10012" i="6"/>
  <c r="K10011" i="6"/>
  <c r="K10010" i="6"/>
  <c r="K10009" i="6"/>
  <c r="K10008" i="6"/>
  <c r="K10007" i="6"/>
  <c r="K10006" i="6"/>
  <c r="K10005" i="6"/>
  <c r="K10004" i="6"/>
  <c r="K10003" i="6"/>
  <c r="K10002" i="6"/>
  <c r="K10001" i="6"/>
  <c r="K10000" i="6"/>
  <c r="K9999" i="6"/>
  <c r="K9998" i="6"/>
  <c r="K9997" i="6"/>
  <c r="K9996" i="6"/>
  <c r="K9995" i="6"/>
  <c r="K9994" i="6"/>
  <c r="K9993" i="6"/>
  <c r="K9992" i="6"/>
  <c r="K9991" i="6"/>
  <c r="K9990" i="6"/>
  <c r="K9989" i="6"/>
  <c r="K9988" i="6"/>
  <c r="K9987" i="6"/>
  <c r="K9986" i="6"/>
  <c r="K9985" i="6"/>
  <c r="K9984" i="6"/>
  <c r="K9983" i="6"/>
  <c r="K9982" i="6"/>
  <c r="K9981" i="6"/>
  <c r="K9980" i="6"/>
  <c r="K9979" i="6"/>
  <c r="K9978" i="6"/>
  <c r="K9977" i="6"/>
  <c r="K9976" i="6"/>
  <c r="K9975" i="6"/>
  <c r="K9974" i="6"/>
  <c r="K9973" i="6"/>
  <c r="K9972" i="6"/>
  <c r="K9971" i="6"/>
  <c r="K9970" i="6"/>
  <c r="K9969" i="6"/>
  <c r="K9968" i="6"/>
  <c r="K9967" i="6"/>
  <c r="K9966" i="6"/>
  <c r="K9965" i="6"/>
  <c r="K9964" i="6"/>
  <c r="K9963" i="6"/>
  <c r="K9962" i="6"/>
  <c r="K9961" i="6"/>
  <c r="K9960" i="6"/>
  <c r="K9959" i="6"/>
  <c r="K9958" i="6"/>
  <c r="K9957" i="6"/>
  <c r="K9956" i="6"/>
  <c r="K9955" i="6"/>
  <c r="K9954" i="6"/>
  <c r="K9953" i="6"/>
  <c r="K9952" i="6"/>
  <c r="K9951" i="6"/>
  <c r="K9950" i="6"/>
  <c r="K9949" i="6"/>
  <c r="K9948" i="6"/>
  <c r="K9947" i="6"/>
  <c r="K9946" i="6"/>
  <c r="K9945" i="6"/>
  <c r="K9944" i="6"/>
  <c r="K9943" i="6"/>
  <c r="K9942" i="6"/>
  <c r="K9941" i="6"/>
  <c r="K9940" i="6"/>
  <c r="K9939" i="6"/>
  <c r="K9938" i="6"/>
  <c r="K9937" i="6"/>
  <c r="K9936" i="6"/>
  <c r="K9935" i="6"/>
  <c r="K9934" i="6"/>
  <c r="K9933" i="6"/>
  <c r="K9932" i="6"/>
  <c r="K9931" i="6"/>
  <c r="K9930" i="6"/>
  <c r="K9929" i="6"/>
  <c r="K9928" i="6"/>
  <c r="K9927" i="6"/>
  <c r="K9926" i="6"/>
  <c r="K9925" i="6"/>
  <c r="K9924" i="6"/>
  <c r="K9923" i="6"/>
  <c r="K9922" i="6"/>
  <c r="K9921" i="6"/>
  <c r="K9920" i="6"/>
  <c r="K9919" i="6"/>
  <c r="K9918" i="6"/>
  <c r="K9917" i="6"/>
  <c r="K9916" i="6"/>
  <c r="K9915" i="6"/>
  <c r="K9914" i="6"/>
  <c r="K9913" i="6"/>
  <c r="K9912" i="6"/>
  <c r="K9911" i="6"/>
  <c r="K9910" i="6"/>
  <c r="K9909" i="6"/>
  <c r="K9908" i="6"/>
  <c r="K9907" i="6"/>
  <c r="K9906" i="6"/>
  <c r="K9905" i="6"/>
  <c r="K9904" i="6"/>
  <c r="K9903" i="6"/>
  <c r="K9902" i="6"/>
  <c r="K9901" i="6"/>
  <c r="K9900" i="6"/>
  <c r="K9899" i="6"/>
  <c r="K9898" i="6"/>
  <c r="K9897" i="6"/>
  <c r="K9896" i="6"/>
  <c r="K9895" i="6"/>
  <c r="K9894" i="6"/>
  <c r="K9893" i="6"/>
  <c r="K9892" i="6"/>
  <c r="K9891" i="6"/>
  <c r="K9890" i="6"/>
  <c r="K9889" i="6"/>
  <c r="K9888" i="6"/>
  <c r="K9887" i="6"/>
  <c r="K9886" i="6"/>
  <c r="K9885" i="6"/>
  <c r="K9884" i="6"/>
  <c r="K9883" i="6"/>
  <c r="K9882" i="6"/>
  <c r="K9881" i="6"/>
  <c r="K9880" i="6"/>
  <c r="K9879" i="6"/>
  <c r="K9878" i="6"/>
  <c r="K9877" i="6"/>
  <c r="K9876" i="6"/>
  <c r="K9875" i="6"/>
  <c r="K9874" i="6"/>
  <c r="K9873" i="6"/>
  <c r="K9872" i="6"/>
  <c r="K9871" i="6"/>
  <c r="K9870" i="6"/>
  <c r="K9869" i="6"/>
  <c r="K9868" i="6"/>
  <c r="K9867" i="6"/>
  <c r="K9866" i="6"/>
  <c r="K9865" i="6"/>
  <c r="K9864" i="6"/>
  <c r="K9863" i="6"/>
  <c r="K9862" i="6"/>
  <c r="K9861" i="6"/>
  <c r="K9860" i="6"/>
  <c r="K9859" i="6"/>
  <c r="K9858" i="6"/>
  <c r="K9857" i="6"/>
  <c r="K9856" i="6"/>
  <c r="K9855" i="6"/>
  <c r="K9854" i="6"/>
  <c r="K9853" i="6"/>
  <c r="K9852" i="6"/>
  <c r="K9851" i="6"/>
  <c r="K9850" i="6"/>
  <c r="K9849" i="6"/>
  <c r="K9848" i="6"/>
  <c r="K9847" i="6"/>
  <c r="K9846" i="6"/>
  <c r="K9845" i="6"/>
  <c r="K9844" i="6"/>
  <c r="K9843" i="6"/>
  <c r="K9842" i="6"/>
  <c r="K9841" i="6"/>
  <c r="K9840" i="6"/>
  <c r="K9839" i="6"/>
  <c r="K9838" i="6"/>
  <c r="K9837" i="6"/>
  <c r="K9836" i="6"/>
  <c r="K9835" i="6"/>
  <c r="K9834" i="6"/>
  <c r="K9833" i="6"/>
  <c r="K9832" i="6"/>
  <c r="K9831" i="6"/>
  <c r="K9830" i="6"/>
  <c r="K9829" i="6"/>
  <c r="K9828" i="6"/>
  <c r="K9827" i="6"/>
  <c r="K9826" i="6"/>
  <c r="K9825" i="6"/>
  <c r="K9824" i="6"/>
  <c r="K9823" i="6"/>
  <c r="K9822" i="6"/>
  <c r="K9821" i="6"/>
  <c r="K9820" i="6"/>
  <c r="K9819" i="6"/>
  <c r="K9818" i="6"/>
  <c r="K9817" i="6"/>
  <c r="K9816" i="6"/>
  <c r="K9815" i="6"/>
  <c r="K9814" i="6"/>
  <c r="K9813" i="6"/>
  <c r="K9812" i="6"/>
  <c r="K9811" i="6"/>
  <c r="K9810" i="6"/>
  <c r="K9809" i="6"/>
  <c r="K9808" i="6"/>
  <c r="K9807" i="6"/>
  <c r="K9806" i="6"/>
  <c r="K9805" i="6"/>
  <c r="K9804" i="6"/>
  <c r="K9803" i="6"/>
  <c r="K9802" i="6"/>
  <c r="K9801" i="6"/>
  <c r="K9800" i="6"/>
  <c r="K9799" i="6"/>
  <c r="K9798" i="6"/>
  <c r="K9797" i="6"/>
  <c r="K9796" i="6"/>
  <c r="K9795" i="6"/>
  <c r="K9794" i="6"/>
  <c r="K9793" i="6"/>
  <c r="K9792" i="6"/>
  <c r="K9791" i="6"/>
  <c r="K9790" i="6"/>
  <c r="K9789" i="6"/>
  <c r="K9788" i="6"/>
  <c r="K9787" i="6"/>
  <c r="K9786" i="6"/>
  <c r="K9785" i="6"/>
  <c r="K9784" i="6"/>
  <c r="K9783" i="6"/>
  <c r="K9782" i="6"/>
  <c r="K9781" i="6"/>
  <c r="K9780" i="6"/>
  <c r="K9779" i="6"/>
  <c r="K9778" i="6"/>
  <c r="K9777" i="6"/>
  <c r="K9776" i="6"/>
  <c r="K9775" i="6"/>
  <c r="K9774" i="6"/>
  <c r="K9773" i="6"/>
  <c r="K9772" i="6"/>
  <c r="K9771" i="6"/>
  <c r="K9770" i="6"/>
  <c r="K9769" i="6"/>
  <c r="K9768" i="6"/>
  <c r="K9767" i="6"/>
  <c r="K9766" i="6"/>
  <c r="K9765" i="6"/>
  <c r="K9764" i="6"/>
  <c r="K9763" i="6"/>
  <c r="K9762" i="6"/>
  <c r="K9761" i="6"/>
  <c r="K9760" i="6"/>
  <c r="K9759" i="6"/>
  <c r="K9758" i="6"/>
  <c r="K9757" i="6"/>
  <c r="K9756" i="6"/>
  <c r="K9755" i="6"/>
  <c r="K9754" i="6"/>
  <c r="K9753" i="6"/>
  <c r="K9752" i="6"/>
  <c r="K9751" i="6"/>
  <c r="K9750" i="6"/>
  <c r="K9749" i="6"/>
  <c r="K9748" i="6"/>
  <c r="K9747" i="6"/>
  <c r="K9746" i="6"/>
  <c r="K9745" i="6"/>
  <c r="K9744" i="6"/>
  <c r="K9743" i="6"/>
  <c r="K9742" i="6"/>
  <c r="K9741" i="6"/>
  <c r="K9740" i="6"/>
  <c r="K9739" i="6"/>
  <c r="K9738" i="6"/>
  <c r="K9737" i="6"/>
  <c r="K9736" i="6"/>
  <c r="K9735" i="6"/>
  <c r="K9734" i="6"/>
  <c r="K9733" i="6"/>
  <c r="K9732" i="6"/>
  <c r="K9731" i="6"/>
  <c r="K9730" i="6"/>
  <c r="K9729" i="6"/>
  <c r="K9728" i="6"/>
  <c r="K9727" i="6"/>
  <c r="K9726" i="6"/>
  <c r="K9725" i="6"/>
  <c r="K9724" i="6"/>
  <c r="K9723" i="6"/>
  <c r="K9722" i="6"/>
  <c r="K9721" i="6"/>
  <c r="K9720" i="6"/>
  <c r="K9719" i="6"/>
  <c r="K9718" i="6"/>
  <c r="K9717" i="6"/>
  <c r="K9716" i="6"/>
  <c r="K9715" i="6"/>
  <c r="K9714" i="6"/>
  <c r="K9713" i="6"/>
  <c r="K9712" i="6"/>
  <c r="K9711" i="6"/>
  <c r="K9710" i="6"/>
  <c r="K9709" i="6"/>
  <c r="K9708" i="6"/>
  <c r="K9707" i="6"/>
  <c r="K9706" i="6"/>
  <c r="K9705" i="6"/>
  <c r="K9704" i="6"/>
  <c r="K9703" i="6"/>
  <c r="K9702" i="6"/>
  <c r="K9701" i="6"/>
  <c r="K9700" i="6"/>
  <c r="K9699" i="6"/>
  <c r="K9698" i="6"/>
  <c r="K9697" i="6"/>
  <c r="K9696" i="6"/>
  <c r="K9695" i="6"/>
  <c r="K9694" i="6"/>
  <c r="K9693" i="6"/>
  <c r="K9692" i="6"/>
  <c r="K9691" i="6"/>
  <c r="K9690" i="6"/>
  <c r="K9689" i="6"/>
  <c r="K9688" i="6"/>
  <c r="K9687" i="6"/>
  <c r="K9686" i="6"/>
  <c r="K9685" i="6"/>
  <c r="K9684" i="6"/>
  <c r="K9683" i="6"/>
  <c r="K9682" i="6"/>
  <c r="K9681" i="6"/>
  <c r="K9680" i="6"/>
  <c r="K9679" i="6"/>
  <c r="K9678" i="6"/>
  <c r="K9677" i="6"/>
  <c r="K9676" i="6"/>
  <c r="K9675" i="6"/>
  <c r="K9674" i="6"/>
  <c r="K9673" i="6"/>
  <c r="K9672" i="6"/>
  <c r="K9671" i="6"/>
  <c r="K9670" i="6"/>
  <c r="K9669" i="6"/>
  <c r="K9668" i="6"/>
  <c r="K9667" i="6"/>
  <c r="K9666" i="6"/>
  <c r="K9665" i="6"/>
  <c r="K9664" i="6"/>
  <c r="K9663" i="6"/>
  <c r="K9662" i="6"/>
  <c r="K9661" i="6"/>
  <c r="K9660" i="6"/>
  <c r="K9659" i="6"/>
  <c r="K9658" i="6"/>
  <c r="K9657" i="6"/>
  <c r="K9656" i="6"/>
  <c r="K9655" i="6"/>
  <c r="K9654" i="6"/>
  <c r="K9653" i="6"/>
  <c r="K9652" i="6"/>
  <c r="K9651" i="6"/>
  <c r="K9650" i="6"/>
  <c r="K9649" i="6"/>
  <c r="K9648" i="6"/>
  <c r="K9647" i="6"/>
  <c r="K9646" i="6"/>
  <c r="K9645" i="6"/>
  <c r="K9644" i="6"/>
  <c r="K9643" i="6"/>
  <c r="K9642" i="6"/>
  <c r="K9641" i="6"/>
  <c r="K9640" i="6"/>
  <c r="K9639" i="6"/>
  <c r="K9638" i="6"/>
  <c r="K9637" i="6"/>
  <c r="K9636" i="6"/>
  <c r="K9635" i="6"/>
  <c r="K9634" i="6"/>
  <c r="K9633" i="6"/>
  <c r="K9632" i="6"/>
  <c r="K9631" i="6"/>
  <c r="K9630" i="6"/>
  <c r="K9629" i="6"/>
  <c r="K9628" i="6"/>
  <c r="K9627" i="6"/>
  <c r="K9626" i="6"/>
  <c r="K9625" i="6"/>
  <c r="K9624" i="6"/>
  <c r="K9623" i="6"/>
  <c r="K9622" i="6"/>
  <c r="K9621" i="6"/>
  <c r="K9620" i="6"/>
  <c r="K9619" i="6"/>
  <c r="K9618" i="6"/>
  <c r="K9617" i="6"/>
  <c r="K9616" i="6"/>
  <c r="K9615" i="6"/>
  <c r="K9614" i="6"/>
  <c r="K9613" i="6"/>
  <c r="K9612" i="6"/>
  <c r="K9611" i="6"/>
  <c r="K9610" i="6"/>
  <c r="K9609" i="6"/>
  <c r="K9608" i="6"/>
  <c r="K9607" i="6"/>
  <c r="K9606" i="6"/>
  <c r="K9605" i="6"/>
  <c r="K9604" i="6"/>
  <c r="K9603" i="6"/>
  <c r="K9602" i="6"/>
  <c r="K9601" i="6"/>
  <c r="K9600" i="6"/>
  <c r="K9599" i="6"/>
  <c r="K9598" i="6"/>
  <c r="K9597" i="6"/>
  <c r="K9596" i="6"/>
  <c r="K9595" i="6"/>
  <c r="K9594" i="6"/>
  <c r="K9593" i="6"/>
  <c r="K9592" i="6"/>
  <c r="K9591" i="6"/>
  <c r="K9590" i="6"/>
  <c r="K9589" i="6"/>
  <c r="K9588" i="6"/>
  <c r="K9587" i="6"/>
  <c r="K9586" i="6"/>
  <c r="K9585" i="6"/>
  <c r="K9584" i="6"/>
  <c r="K9583" i="6"/>
  <c r="K9582" i="6"/>
  <c r="K9581" i="6"/>
  <c r="K9580" i="6"/>
  <c r="K9579" i="6"/>
  <c r="K9578" i="6"/>
  <c r="K9577" i="6"/>
  <c r="K9576" i="6"/>
  <c r="K9575" i="6"/>
  <c r="K9574" i="6"/>
  <c r="K9573" i="6"/>
  <c r="K9572" i="6"/>
  <c r="K9571" i="6"/>
  <c r="K9570" i="6"/>
  <c r="K9569" i="6"/>
  <c r="K9568" i="6"/>
  <c r="K9567" i="6"/>
  <c r="K9566" i="6"/>
  <c r="K9565" i="6"/>
  <c r="K9564" i="6"/>
  <c r="K9563" i="6"/>
  <c r="K9562" i="6"/>
  <c r="K9561" i="6"/>
  <c r="K9560" i="6"/>
  <c r="K9559" i="6"/>
  <c r="K9558" i="6"/>
  <c r="K9557" i="6"/>
  <c r="K9556" i="6"/>
  <c r="K9555" i="6"/>
  <c r="K9554" i="6"/>
  <c r="K9553" i="6"/>
  <c r="K9552" i="6"/>
  <c r="K9551" i="6"/>
  <c r="K9550" i="6"/>
  <c r="K9549" i="6"/>
  <c r="K9548" i="6"/>
  <c r="K9547" i="6"/>
  <c r="K9546" i="6"/>
  <c r="K9545" i="6"/>
  <c r="K9544" i="6"/>
  <c r="K9543" i="6"/>
  <c r="K9542" i="6"/>
  <c r="K9541" i="6"/>
  <c r="K9540" i="6"/>
  <c r="K9539" i="6"/>
  <c r="K9538" i="6"/>
  <c r="K9537" i="6"/>
  <c r="K9536" i="6"/>
  <c r="K9535" i="6"/>
  <c r="K9534" i="6"/>
  <c r="K9533" i="6"/>
  <c r="K9532" i="6"/>
  <c r="K9531" i="6"/>
  <c r="K9530" i="6"/>
  <c r="K9529" i="6"/>
  <c r="K9528" i="6"/>
  <c r="K9527" i="6"/>
  <c r="K9526" i="6"/>
  <c r="K9525" i="6"/>
  <c r="K9524" i="6"/>
  <c r="K9523" i="6"/>
  <c r="K9522" i="6"/>
  <c r="K9521" i="6"/>
  <c r="K9520" i="6"/>
  <c r="K9519" i="6"/>
  <c r="K9518" i="6"/>
  <c r="K9517" i="6"/>
  <c r="K9516" i="6"/>
  <c r="K9515" i="6"/>
  <c r="K9514" i="6"/>
  <c r="K9513" i="6"/>
  <c r="K9512" i="6"/>
  <c r="K9511" i="6"/>
  <c r="K9510" i="6"/>
  <c r="K9509" i="6"/>
  <c r="K9508" i="6"/>
  <c r="K9507" i="6"/>
  <c r="K9506" i="6"/>
  <c r="K9505" i="6"/>
  <c r="K9504" i="6"/>
  <c r="K9503" i="6"/>
  <c r="K9502" i="6"/>
  <c r="K9501" i="6"/>
  <c r="K9500" i="6"/>
  <c r="K9499" i="6"/>
  <c r="K9498" i="6"/>
  <c r="K9497" i="6"/>
  <c r="K9496" i="6"/>
  <c r="K9495" i="6"/>
  <c r="K9494" i="6"/>
  <c r="K9493" i="6"/>
  <c r="K9492" i="6"/>
  <c r="K9491" i="6"/>
  <c r="K9490" i="6"/>
  <c r="K9489" i="6"/>
  <c r="K9488" i="6"/>
  <c r="K9487" i="6"/>
  <c r="K9486" i="6"/>
  <c r="K9485" i="6"/>
  <c r="K9484" i="6"/>
  <c r="K9483" i="6"/>
  <c r="K9482" i="6"/>
  <c r="K9481" i="6"/>
  <c r="K9480" i="6"/>
  <c r="K9479" i="6"/>
  <c r="K9478" i="6"/>
  <c r="K9477" i="6"/>
  <c r="K9476" i="6"/>
  <c r="K9475" i="6"/>
  <c r="K9474" i="6"/>
  <c r="K9473" i="6"/>
  <c r="K9472" i="6"/>
  <c r="K9471" i="6"/>
  <c r="K9470" i="6"/>
  <c r="K9469" i="6"/>
  <c r="K9468" i="6"/>
  <c r="K9467" i="6"/>
  <c r="K9466" i="6"/>
  <c r="K9465" i="6"/>
  <c r="K9464" i="6"/>
  <c r="K9463" i="6"/>
  <c r="K9462" i="6"/>
  <c r="K9461" i="6"/>
  <c r="K9460" i="6"/>
  <c r="K9459" i="6"/>
  <c r="K9458" i="6"/>
  <c r="K9457" i="6"/>
  <c r="K9456" i="6"/>
  <c r="K9455" i="6"/>
  <c r="K9454" i="6"/>
  <c r="K9453" i="6"/>
  <c r="K9452" i="6"/>
  <c r="K9451" i="6"/>
  <c r="K9450" i="6"/>
  <c r="K9449" i="6"/>
  <c r="K9448" i="6"/>
  <c r="K9447" i="6"/>
  <c r="K9446" i="6"/>
  <c r="K9445" i="6"/>
  <c r="K9444" i="6"/>
  <c r="K9443" i="6"/>
  <c r="K9442" i="6"/>
  <c r="K9441" i="6"/>
  <c r="K9440" i="6"/>
  <c r="K9439" i="6"/>
  <c r="K9438" i="6"/>
  <c r="K9437" i="6"/>
  <c r="K9436" i="6"/>
  <c r="K9435" i="6"/>
  <c r="K9434" i="6"/>
  <c r="K9433" i="6"/>
  <c r="K9432" i="6"/>
  <c r="K9431" i="6"/>
  <c r="K9430" i="6"/>
  <c r="K9429" i="6"/>
  <c r="K9428" i="6"/>
  <c r="K9427" i="6"/>
  <c r="K9426" i="6"/>
  <c r="K9425" i="6"/>
  <c r="K9424" i="6"/>
  <c r="K9423" i="6"/>
  <c r="K9422" i="6"/>
  <c r="K9421" i="6"/>
  <c r="K9420" i="6"/>
  <c r="K9419" i="6"/>
  <c r="K9418" i="6"/>
  <c r="K9417" i="6"/>
  <c r="K9416" i="6"/>
  <c r="K9415" i="6"/>
  <c r="K9414" i="6"/>
  <c r="K9413" i="6"/>
  <c r="K9412" i="6"/>
  <c r="K9411" i="6"/>
  <c r="K9410" i="6"/>
  <c r="K9409" i="6"/>
  <c r="K9408" i="6"/>
  <c r="K9407" i="6"/>
  <c r="K9406" i="6"/>
  <c r="K9405" i="6"/>
  <c r="K9404" i="6"/>
  <c r="K9403" i="6"/>
  <c r="K9402" i="6"/>
  <c r="K9401" i="6"/>
  <c r="K9400" i="6"/>
  <c r="K9399" i="6"/>
  <c r="K9398" i="6"/>
  <c r="K9397" i="6"/>
  <c r="K9396" i="6"/>
  <c r="K9395" i="6"/>
  <c r="K9394" i="6"/>
  <c r="K9393" i="6"/>
  <c r="K9392" i="6"/>
  <c r="K9391" i="6"/>
  <c r="K9390" i="6"/>
  <c r="K9389" i="6"/>
  <c r="K9388" i="6"/>
  <c r="K9387" i="6"/>
  <c r="K9386" i="6"/>
  <c r="K9385" i="6"/>
  <c r="K9384" i="6"/>
  <c r="K9383" i="6"/>
  <c r="K9382" i="6"/>
  <c r="K9381" i="6"/>
  <c r="K9380" i="6"/>
  <c r="K9379" i="6"/>
  <c r="K9378" i="6"/>
  <c r="K9377" i="6"/>
  <c r="K9376" i="6"/>
  <c r="K9375" i="6"/>
  <c r="K9374" i="6"/>
  <c r="K9373" i="6"/>
  <c r="K9372" i="6"/>
  <c r="K9371" i="6"/>
  <c r="K9370" i="6"/>
  <c r="K9369" i="6"/>
  <c r="K9368" i="6"/>
  <c r="K9367" i="6"/>
  <c r="K9366" i="6"/>
  <c r="K9365" i="6"/>
  <c r="K9364" i="6"/>
  <c r="K9363" i="6"/>
  <c r="K9362" i="6"/>
  <c r="K9361" i="6"/>
  <c r="K9360" i="6"/>
  <c r="K9359" i="6"/>
  <c r="K9358" i="6"/>
  <c r="K9357" i="6"/>
  <c r="K9356" i="6"/>
  <c r="K9355" i="6"/>
  <c r="K9354" i="6"/>
  <c r="K9353" i="6"/>
  <c r="K9352" i="6"/>
  <c r="K9351" i="6"/>
  <c r="K9350" i="6"/>
  <c r="K9349" i="6"/>
  <c r="K9348" i="6"/>
  <c r="K9347" i="6"/>
  <c r="K9346" i="6"/>
  <c r="K9345" i="6"/>
  <c r="K9344" i="6"/>
  <c r="K9343" i="6"/>
  <c r="K9342" i="6"/>
  <c r="K9341" i="6"/>
  <c r="K9340" i="6"/>
  <c r="K9339" i="6"/>
  <c r="K9338" i="6"/>
  <c r="K9337" i="6"/>
  <c r="K9336" i="6"/>
  <c r="K9335" i="6"/>
  <c r="K9334" i="6"/>
  <c r="K9333" i="6"/>
  <c r="K9332" i="6"/>
  <c r="K9331" i="6"/>
  <c r="K9330" i="6"/>
  <c r="K9329" i="6"/>
  <c r="K9328" i="6"/>
  <c r="K9327" i="6"/>
  <c r="K9326" i="6"/>
  <c r="K9325" i="6"/>
  <c r="K9324" i="6"/>
  <c r="K9323" i="6"/>
  <c r="K9322" i="6"/>
  <c r="K9321" i="6"/>
  <c r="K9320" i="6"/>
  <c r="K9319" i="6"/>
  <c r="K9318" i="6"/>
  <c r="K9317" i="6"/>
  <c r="K9316" i="6"/>
  <c r="K9315" i="6"/>
  <c r="K9314" i="6"/>
  <c r="K9313" i="6"/>
  <c r="K9312" i="6"/>
  <c r="K9311" i="6"/>
  <c r="K9310" i="6"/>
  <c r="K9309" i="6"/>
  <c r="K9308" i="6"/>
  <c r="K9307" i="6"/>
  <c r="K9306" i="6"/>
  <c r="K9305" i="6"/>
  <c r="K9304" i="6"/>
  <c r="K9303" i="6"/>
  <c r="K9302" i="6"/>
  <c r="K9301" i="6"/>
  <c r="K9300" i="6"/>
  <c r="K9299" i="6"/>
  <c r="K9298" i="6"/>
  <c r="K9297" i="6"/>
  <c r="K9296" i="6"/>
  <c r="K9295" i="6"/>
  <c r="K9294" i="6"/>
  <c r="K9293" i="6"/>
  <c r="K9292" i="6"/>
  <c r="K9291" i="6"/>
  <c r="K9290" i="6"/>
  <c r="K9289" i="6"/>
  <c r="K9288" i="6"/>
  <c r="K9287" i="6"/>
  <c r="K9286" i="6"/>
  <c r="K9285" i="6"/>
  <c r="K9284" i="6"/>
  <c r="K9283" i="6"/>
  <c r="K9282" i="6"/>
  <c r="K9281" i="6"/>
  <c r="K9280" i="6"/>
  <c r="K9279" i="6"/>
  <c r="K9278" i="6"/>
  <c r="K9277" i="6"/>
  <c r="K9276" i="6"/>
  <c r="K9275" i="6"/>
  <c r="K9274" i="6"/>
  <c r="K9273" i="6"/>
  <c r="K9272" i="6"/>
  <c r="K9271" i="6"/>
  <c r="K9270" i="6"/>
  <c r="K9269" i="6"/>
  <c r="K9268" i="6"/>
  <c r="K9267" i="6"/>
  <c r="K9266" i="6"/>
  <c r="K9265" i="6"/>
  <c r="K9264" i="6"/>
  <c r="K9263" i="6"/>
  <c r="K9262" i="6"/>
  <c r="K9261" i="6"/>
  <c r="K9260" i="6"/>
  <c r="K9259" i="6"/>
  <c r="K9258" i="6"/>
  <c r="K9257" i="6"/>
  <c r="K9256" i="6"/>
  <c r="K9255" i="6"/>
  <c r="K9254" i="6"/>
  <c r="K9253" i="6"/>
  <c r="K9252" i="6"/>
  <c r="K9251" i="6"/>
  <c r="K9250" i="6"/>
  <c r="K9249" i="6"/>
  <c r="K9248" i="6"/>
  <c r="K9247" i="6"/>
  <c r="K9246" i="6"/>
  <c r="K9245" i="6"/>
  <c r="K9244" i="6"/>
  <c r="K9243" i="6"/>
  <c r="K9242" i="6"/>
  <c r="K9241" i="6"/>
  <c r="K9240" i="6"/>
  <c r="K9239" i="6"/>
  <c r="K9238" i="6"/>
  <c r="K9237" i="6"/>
  <c r="K9236" i="6"/>
  <c r="K9235" i="6"/>
  <c r="K9234" i="6"/>
  <c r="K9233" i="6"/>
  <c r="K9232" i="6"/>
  <c r="K9231" i="6"/>
  <c r="K9230" i="6"/>
  <c r="K9229" i="6"/>
  <c r="K9228" i="6"/>
  <c r="K9227" i="6"/>
  <c r="K9226" i="6"/>
  <c r="K9225" i="6"/>
  <c r="K9224" i="6"/>
  <c r="K9223" i="6"/>
  <c r="K9222" i="6"/>
  <c r="K9221" i="6"/>
  <c r="K9220" i="6"/>
  <c r="K9219" i="6"/>
  <c r="K9218" i="6"/>
  <c r="K9217" i="6"/>
  <c r="K9216" i="6"/>
  <c r="K9215" i="6"/>
  <c r="K9214" i="6"/>
  <c r="K9213" i="6"/>
  <c r="K9212" i="6"/>
  <c r="K9211" i="6"/>
  <c r="K9210" i="6"/>
  <c r="K9209" i="6"/>
  <c r="K9208" i="6"/>
  <c r="K9207" i="6"/>
  <c r="K9206" i="6"/>
  <c r="K9205" i="6"/>
  <c r="K9204" i="6"/>
  <c r="K9203" i="6"/>
  <c r="K9202" i="6"/>
  <c r="K9201" i="6"/>
  <c r="K9200" i="6"/>
  <c r="K9199" i="6"/>
  <c r="K9198" i="6"/>
  <c r="K9197" i="6"/>
  <c r="K9196" i="6"/>
  <c r="K9195" i="6"/>
  <c r="K9194" i="6"/>
  <c r="K9193" i="6"/>
  <c r="K9192" i="6"/>
  <c r="K9191" i="6"/>
  <c r="K9190" i="6"/>
  <c r="K9189" i="6"/>
  <c r="K9188" i="6"/>
  <c r="K9187" i="6"/>
  <c r="K9186" i="6"/>
  <c r="K9185" i="6"/>
  <c r="K9184" i="6"/>
  <c r="K9183" i="6"/>
  <c r="K9182" i="6"/>
  <c r="K9181" i="6"/>
  <c r="K9180" i="6"/>
  <c r="K9179" i="6"/>
  <c r="K9178" i="6"/>
  <c r="K9177" i="6"/>
  <c r="K9176" i="6"/>
  <c r="K9175" i="6"/>
  <c r="K9174" i="6"/>
  <c r="K9173" i="6"/>
  <c r="K9172" i="6"/>
  <c r="K9171" i="6"/>
  <c r="K9170" i="6"/>
  <c r="K9169" i="6"/>
  <c r="K9168" i="6"/>
  <c r="K9167" i="6"/>
  <c r="K9166" i="6"/>
  <c r="K9165" i="6"/>
  <c r="K9164" i="6"/>
  <c r="K9163" i="6"/>
  <c r="K9162" i="6"/>
  <c r="K9161" i="6"/>
  <c r="K9160" i="6"/>
  <c r="K9159" i="6"/>
  <c r="K9158" i="6"/>
  <c r="K9157" i="6"/>
  <c r="K9156" i="6"/>
  <c r="K9155" i="6"/>
  <c r="K9154" i="6"/>
  <c r="K9153" i="6"/>
  <c r="K9152" i="6"/>
  <c r="K9151" i="6"/>
  <c r="K9150" i="6"/>
  <c r="K9149" i="6"/>
  <c r="K9148" i="6"/>
  <c r="K9147" i="6"/>
  <c r="K9146" i="6"/>
  <c r="K9145" i="6"/>
  <c r="K9144" i="6"/>
  <c r="K9143" i="6"/>
  <c r="K9142" i="6"/>
  <c r="K9141" i="6"/>
  <c r="K9140" i="6"/>
  <c r="K9139" i="6"/>
  <c r="K9138" i="6"/>
  <c r="K9137" i="6"/>
  <c r="K9136" i="6"/>
  <c r="K9135" i="6"/>
  <c r="K9134" i="6"/>
  <c r="K9133" i="6"/>
  <c r="K9132" i="6"/>
  <c r="K9131" i="6"/>
  <c r="K9130" i="6"/>
  <c r="K9129" i="6"/>
  <c r="K9128" i="6"/>
  <c r="K9127" i="6"/>
  <c r="K9126" i="6"/>
  <c r="K9125" i="6"/>
  <c r="K9124" i="6"/>
  <c r="K9123" i="6"/>
  <c r="K9122" i="6"/>
  <c r="K9121" i="6"/>
  <c r="K9120" i="6"/>
  <c r="K9119" i="6"/>
  <c r="K9118" i="6"/>
  <c r="K9117" i="6"/>
  <c r="K9116" i="6"/>
  <c r="K9115" i="6"/>
  <c r="K9114" i="6"/>
  <c r="K9113" i="6"/>
  <c r="K9112" i="6"/>
  <c r="K9111" i="6"/>
  <c r="K9110" i="6"/>
  <c r="K9109" i="6"/>
  <c r="K9108" i="6"/>
  <c r="K9107" i="6"/>
  <c r="K9106" i="6"/>
  <c r="K9105" i="6"/>
  <c r="K9104" i="6"/>
  <c r="K9103" i="6"/>
  <c r="K9102" i="6"/>
  <c r="K9101" i="6"/>
  <c r="K9100" i="6"/>
  <c r="K9099" i="6"/>
  <c r="K9098" i="6"/>
  <c r="K9097" i="6"/>
  <c r="K9096" i="6"/>
  <c r="K9095" i="6"/>
  <c r="K9094" i="6"/>
  <c r="K9093" i="6"/>
  <c r="K9092" i="6"/>
  <c r="K9091" i="6"/>
  <c r="K9090" i="6"/>
  <c r="K9089" i="6"/>
  <c r="K9088" i="6"/>
  <c r="K9087" i="6"/>
  <c r="K9086" i="6"/>
  <c r="K9085" i="6"/>
  <c r="K9084" i="6"/>
  <c r="K9083" i="6"/>
  <c r="K9082" i="6"/>
  <c r="K9081" i="6"/>
  <c r="K9080" i="6"/>
  <c r="K9079" i="6"/>
  <c r="K9078" i="6"/>
  <c r="K9077" i="6"/>
  <c r="K9076" i="6"/>
  <c r="K9075" i="6"/>
  <c r="K9074" i="6"/>
  <c r="K9073" i="6"/>
  <c r="K9072" i="6"/>
  <c r="K9071" i="6"/>
  <c r="K9070" i="6"/>
  <c r="K9069" i="6"/>
  <c r="K9068" i="6"/>
  <c r="K9067" i="6"/>
  <c r="K9066" i="6"/>
  <c r="K9065" i="6"/>
  <c r="K9064" i="6"/>
  <c r="K9063" i="6"/>
  <c r="K9062" i="6"/>
  <c r="K9061" i="6"/>
  <c r="K9060" i="6"/>
  <c r="K9059" i="6"/>
  <c r="K9058" i="6"/>
  <c r="K9057" i="6"/>
  <c r="K9056" i="6"/>
  <c r="K9055" i="6"/>
  <c r="K9054" i="6"/>
  <c r="K9053" i="6"/>
  <c r="K9052" i="6"/>
  <c r="K9051" i="6"/>
  <c r="K9050" i="6"/>
  <c r="K9049" i="6"/>
  <c r="K9048" i="6"/>
  <c r="K9047" i="6"/>
  <c r="K9046" i="6"/>
  <c r="K9045" i="6"/>
  <c r="K9044" i="6"/>
  <c r="K9043" i="6"/>
  <c r="K9042" i="6"/>
  <c r="K9041" i="6"/>
  <c r="K9040" i="6"/>
  <c r="K9039" i="6"/>
  <c r="K9038" i="6"/>
  <c r="K9037" i="6"/>
  <c r="K9036" i="6"/>
  <c r="K9035" i="6"/>
  <c r="K9034" i="6"/>
  <c r="K9033" i="6"/>
  <c r="K9032" i="6"/>
  <c r="K9031" i="6"/>
  <c r="K9030" i="6"/>
  <c r="K9029" i="6"/>
  <c r="K9028" i="6"/>
  <c r="K9027" i="6"/>
  <c r="K9026" i="6"/>
  <c r="K9025" i="6"/>
  <c r="K9024" i="6"/>
  <c r="K9023" i="6"/>
  <c r="K9022" i="6"/>
  <c r="K9021" i="6"/>
  <c r="K9020" i="6"/>
  <c r="K9019" i="6"/>
  <c r="K9018" i="6"/>
  <c r="K9017" i="6"/>
  <c r="K9016" i="6"/>
  <c r="K9015" i="6"/>
  <c r="K9014" i="6"/>
  <c r="K9013" i="6"/>
  <c r="K9012" i="6"/>
  <c r="K9011" i="6"/>
  <c r="K9010" i="6"/>
  <c r="K9009" i="6"/>
  <c r="K9008" i="6"/>
  <c r="K9007" i="6"/>
  <c r="K9006" i="6"/>
  <c r="K9005" i="6"/>
  <c r="K9004" i="6"/>
  <c r="K9003" i="6"/>
  <c r="K9002" i="6"/>
  <c r="K9001" i="6"/>
  <c r="K9000" i="6"/>
  <c r="K8999" i="6"/>
  <c r="K8998" i="6"/>
  <c r="K8997" i="6"/>
  <c r="K8996" i="6"/>
  <c r="K8995" i="6"/>
  <c r="K8994" i="6"/>
  <c r="K8993" i="6"/>
  <c r="K8992" i="6"/>
  <c r="K8991" i="6"/>
  <c r="K8990" i="6"/>
  <c r="K8989" i="6"/>
  <c r="K8988" i="6"/>
  <c r="K8987" i="6"/>
  <c r="K8986" i="6"/>
  <c r="K8985" i="6"/>
  <c r="K8984" i="6"/>
  <c r="K8983" i="6"/>
  <c r="K8982" i="6"/>
  <c r="K8981" i="6"/>
  <c r="K8980" i="6"/>
  <c r="K8979" i="6"/>
  <c r="K8978" i="6"/>
  <c r="K8977" i="6"/>
  <c r="K8976" i="6"/>
  <c r="K8975" i="6"/>
  <c r="K8974" i="6"/>
  <c r="K8973" i="6"/>
  <c r="K8972" i="6"/>
  <c r="K8971" i="6"/>
  <c r="K8970" i="6"/>
  <c r="K8969" i="6"/>
  <c r="K8968" i="6"/>
  <c r="K8967" i="6"/>
  <c r="K8966" i="6"/>
  <c r="K8965" i="6"/>
  <c r="K8964" i="6"/>
  <c r="K8963" i="6"/>
  <c r="K8962" i="6"/>
  <c r="K8961" i="6"/>
  <c r="K8960" i="6"/>
  <c r="K8959" i="6"/>
  <c r="K8958" i="6"/>
  <c r="K8957" i="6"/>
  <c r="K8956" i="6"/>
  <c r="K8955" i="6"/>
  <c r="K8954" i="6"/>
  <c r="K8953" i="6"/>
  <c r="K8952" i="6"/>
  <c r="K8951" i="6"/>
  <c r="K8950" i="6"/>
  <c r="K8949" i="6"/>
  <c r="K8948" i="6"/>
  <c r="K8947" i="6"/>
  <c r="K8946" i="6"/>
  <c r="K8945" i="6"/>
  <c r="K8944" i="6"/>
  <c r="K8943" i="6"/>
  <c r="K8942" i="6"/>
  <c r="K8941" i="6"/>
  <c r="K8940" i="6"/>
  <c r="K8939" i="6"/>
  <c r="K8938" i="6"/>
  <c r="K8937" i="6"/>
  <c r="K8936" i="6"/>
  <c r="K8935" i="6"/>
  <c r="K8934" i="6"/>
  <c r="K8933" i="6"/>
  <c r="K8932" i="6"/>
  <c r="K8931" i="6"/>
  <c r="K8930" i="6"/>
  <c r="K8929" i="6"/>
  <c r="K8928" i="6"/>
  <c r="K8927" i="6"/>
  <c r="K8926" i="6"/>
  <c r="K8925" i="6"/>
  <c r="K8924" i="6"/>
  <c r="K8923" i="6"/>
  <c r="K8922" i="6"/>
  <c r="K8921" i="6"/>
  <c r="K8920" i="6"/>
  <c r="K8919" i="6"/>
  <c r="K8918" i="6"/>
  <c r="K8917" i="6"/>
  <c r="K8916" i="6"/>
  <c r="K8915" i="6"/>
  <c r="K8914" i="6"/>
  <c r="K8913" i="6"/>
  <c r="K8912" i="6"/>
  <c r="K8911" i="6"/>
  <c r="K8910" i="6"/>
  <c r="K8909" i="6"/>
  <c r="K8908" i="6"/>
  <c r="K8907" i="6"/>
  <c r="K8906" i="6"/>
  <c r="K8905" i="6"/>
  <c r="K8904" i="6"/>
  <c r="K8903" i="6"/>
  <c r="K8902" i="6"/>
  <c r="K8901" i="6"/>
  <c r="K8900" i="6"/>
  <c r="K8899" i="6"/>
  <c r="K8898" i="6"/>
  <c r="K8897" i="6"/>
  <c r="K8896" i="6"/>
  <c r="K8895" i="6"/>
  <c r="K8894" i="6"/>
  <c r="K8893" i="6"/>
  <c r="K8892" i="6"/>
  <c r="K8891" i="6"/>
  <c r="K8890" i="6"/>
  <c r="K8889" i="6"/>
  <c r="K8888" i="6"/>
  <c r="K8887" i="6"/>
  <c r="K8886" i="6"/>
  <c r="K8885" i="6"/>
  <c r="K8884" i="6"/>
  <c r="K8883" i="6"/>
  <c r="K8882" i="6"/>
  <c r="K8881" i="6"/>
  <c r="K8880" i="6"/>
  <c r="K8879" i="6"/>
  <c r="K8878" i="6"/>
  <c r="K8877" i="6"/>
  <c r="K8876" i="6"/>
  <c r="K8875" i="6"/>
  <c r="K8874" i="6"/>
  <c r="K8873" i="6"/>
  <c r="K8872" i="6"/>
  <c r="K8871" i="6"/>
  <c r="K8870" i="6"/>
  <c r="K8869" i="6"/>
  <c r="K8868" i="6"/>
  <c r="K8867" i="6"/>
  <c r="K8866" i="6"/>
  <c r="K8865" i="6"/>
  <c r="K8864" i="6"/>
  <c r="K8863" i="6"/>
  <c r="K8862" i="6"/>
  <c r="K8861" i="6"/>
  <c r="K8860" i="6"/>
  <c r="K8859" i="6"/>
  <c r="K8858" i="6"/>
  <c r="K8857" i="6"/>
  <c r="K8856" i="6"/>
  <c r="K8855" i="6"/>
  <c r="K8854" i="6"/>
  <c r="K8853" i="6"/>
  <c r="K8852" i="6"/>
  <c r="K8851" i="6"/>
  <c r="K8850" i="6"/>
  <c r="K8849" i="6"/>
  <c r="K8848" i="6"/>
  <c r="K8847" i="6"/>
  <c r="K8846" i="6"/>
  <c r="K8845" i="6"/>
  <c r="K8844" i="6"/>
  <c r="K8843" i="6"/>
  <c r="K8842" i="6"/>
  <c r="K8841" i="6"/>
  <c r="K8840" i="6"/>
  <c r="K8839" i="6"/>
  <c r="K8838" i="6"/>
  <c r="K8837" i="6"/>
  <c r="K8836" i="6"/>
  <c r="K8835" i="6"/>
  <c r="K8834" i="6"/>
  <c r="K8833" i="6"/>
  <c r="K8832" i="6"/>
  <c r="K8831" i="6"/>
  <c r="K8830" i="6"/>
  <c r="K8829" i="6"/>
  <c r="K8828" i="6"/>
  <c r="K8827" i="6"/>
  <c r="K8826" i="6"/>
  <c r="K8825" i="6"/>
  <c r="K8824" i="6"/>
  <c r="K8823" i="6"/>
  <c r="K8822" i="6"/>
  <c r="K8821" i="6"/>
  <c r="K8820" i="6"/>
  <c r="K8819" i="6"/>
  <c r="K8818" i="6"/>
  <c r="K8817" i="6"/>
  <c r="K8816" i="6"/>
  <c r="K8815" i="6"/>
  <c r="K8814" i="6"/>
  <c r="K8813" i="6"/>
  <c r="K8812" i="6"/>
  <c r="K8811" i="6"/>
  <c r="K8810" i="6"/>
  <c r="K8809" i="6"/>
  <c r="K8808" i="6"/>
  <c r="K8807" i="6"/>
  <c r="K8806" i="6"/>
  <c r="K8805" i="6"/>
  <c r="K8804" i="6"/>
  <c r="K8803" i="6"/>
  <c r="K8802" i="6"/>
  <c r="K8801" i="6"/>
  <c r="K8800" i="6"/>
  <c r="K8799" i="6"/>
  <c r="K8798" i="6"/>
  <c r="K8797" i="6"/>
  <c r="K8796" i="6"/>
  <c r="K8795" i="6"/>
  <c r="K8794" i="6"/>
  <c r="K8793" i="6"/>
  <c r="K8792" i="6"/>
  <c r="K8791" i="6"/>
  <c r="K8790" i="6"/>
  <c r="K8789" i="6"/>
  <c r="K8788" i="6"/>
  <c r="K8787" i="6"/>
  <c r="K8786" i="6"/>
  <c r="K8785" i="6"/>
  <c r="K8784" i="6"/>
  <c r="K8783" i="6"/>
  <c r="K8782" i="6"/>
  <c r="K8781" i="6"/>
  <c r="K8780" i="6"/>
  <c r="K8779" i="6"/>
  <c r="K8778" i="6"/>
  <c r="K8777" i="6"/>
  <c r="K8776" i="6"/>
  <c r="K8775" i="6"/>
  <c r="K8774" i="6"/>
  <c r="K8773" i="6"/>
  <c r="K8772" i="6"/>
  <c r="K8771" i="6"/>
  <c r="K8770" i="6"/>
  <c r="K8769" i="6"/>
  <c r="K8768" i="6"/>
  <c r="K8767" i="6"/>
  <c r="K8766" i="6"/>
  <c r="K8765" i="6"/>
  <c r="K8764" i="6"/>
  <c r="K8763" i="6"/>
  <c r="K8762" i="6"/>
  <c r="K8761" i="6"/>
  <c r="K8760" i="6"/>
  <c r="K8759" i="6"/>
  <c r="K8758" i="6"/>
  <c r="K8757" i="6"/>
  <c r="K8756" i="6"/>
  <c r="K8755" i="6"/>
  <c r="K8754" i="6"/>
  <c r="K8753" i="6"/>
  <c r="K8752" i="6"/>
  <c r="K8751" i="6"/>
  <c r="K8750" i="6"/>
  <c r="K8749" i="6"/>
  <c r="K8748" i="6"/>
  <c r="K8747" i="6"/>
  <c r="K8746" i="6"/>
  <c r="K8745" i="6"/>
  <c r="K8744" i="6"/>
  <c r="K8743" i="6"/>
  <c r="K8742" i="6"/>
  <c r="K8741" i="6"/>
  <c r="K8740" i="6"/>
  <c r="K8739" i="6"/>
  <c r="K8738" i="6"/>
  <c r="K8737" i="6"/>
  <c r="K8736" i="6"/>
  <c r="K8735" i="6"/>
  <c r="K8734" i="6"/>
  <c r="K8733" i="6"/>
  <c r="K8732" i="6"/>
  <c r="K8731" i="6"/>
  <c r="K8730" i="6"/>
  <c r="K8729" i="6"/>
  <c r="K8728" i="6"/>
  <c r="K8727" i="6"/>
  <c r="K8726" i="6"/>
  <c r="K8725" i="6"/>
  <c r="K8724" i="6"/>
  <c r="K8723" i="6"/>
  <c r="K8722" i="6"/>
  <c r="K8721" i="6"/>
  <c r="K8720" i="6"/>
  <c r="K8719" i="6"/>
  <c r="K8718" i="6"/>
  <c r="K8717" i="6"/>
  <c r="K8716" i="6"/>
  <c r="K8715" i="6"/>
  <c r="K8714" i="6"/>
  <c r="K8713" i="6"/>
  <c r="K8712" i="6"/>
  <c r="K8711" i="6"/>
  <c r="K8710" i="6"/>
  <c r="K8709" i="6"/>
  <c r="K8708" i="6"/>
  <c r="K8707" i="6"/>
  <c r="K8706" i="6"/>
  <c r="K8705" i="6"/>
  <c r="K8704" i="6"/>
  <c r="K8703" i="6"/>
  <c r="K8702" i="6"/>
  <c r="K8701" i="6"/>
  <c r="K8700" i="6"/>
  <c r="K8699" i="6"/>
  <c r="K8698" i="6"/>
  <c r="K8697" i="6"/>
  <c r="K8696" i="6"/>
  <c r="K8695" i="6"/>
  <c r="K8694" i="6"/>
  <c r="K8693" i="6"/>
  <c r="K8692" i="6"/>
  <c r="K8691" i="6"/>
  <c r="K8690" i="6"/>
  <c r="K8689" i="6"/>
  <c r="K8688" i="6"/>
  <c r="K8687" i="6"/>
  <c r="K8686" i="6"/>
  <c r="K8685" i="6"/>
  <c r="K8684" i="6"/>
  <c r="K8683" i="6"/>
  <c r="K8682" i="6"/>
  <c r="K8681" i="6"/>
  <c r="K8680" i="6"/>
  <c r="K8679" i="6"/>
  <c r="K8678" i="6"/>
  <c r="K8677" i="6"/>
  <c r="K8676" i="6"/>
  <c r="K8675" i="6"/>
  <c r="K8674" i="6"/>
  <c r="K8673" i="6"/>
  <c r="K8672" i="6"/>
  <c r="K8671" i="6"/>
  <c r="K8670" i="6"/>
  <c r="K8669" i="6"/>
  <c r="K8668" i="6"/>
  <c r="K8667" i="6"/>
  <c r="K8666" i="6"/>
  <c r="K8665" i="6"/>
  <c r="K8664" i="6"/>
  <c r="K8663" i="6"/>
  <c r="K8662" i="6"/>
  <c r="K8661" i="6"/>
  <c r="K8660" i="6"/>
  <c r="K8659" i="6"/>
  <c r="K8658" i="6"/>
  <c r="K8657" i="6"/>
  <c r="K8656" i="6"/>
  <c r="K8655" i="6"/>
  <c r="K8654" i="6"/>
  <c r="K8653" i="6"/>
  <c r="K8652" i="6"/>
  <c r="K8651" i="6"/>
  <c r="K8650" i="6"/>
  <c r="K8649" i="6"/>
  <c r="K8648" i="6"/>
  <c r="K8647" i="6"/>
  <c r="K8646" i="6"/>
  <c r="K8645" i="6"/>
  <c r="K8644" i="6"/>
  <c r="K8643" i="6"/>
  <c r="K8642" i="6"/>
  <c r="K8641" i="6"/>
  <c r="K8640" i="6"/>
  <c r="K8639" i="6"/>
  <c r="K8638" i="6"/>
  <c r="K8637" i="6"/>
  <c r="K8636" i="6"/>
  <c r="K8635" i="6"/>
  <c r="K8634" i="6"/>
  <c r="K8633" i="6"/>
  <c r="K8632" i="6"/>
  <c r="K8631" i="6"/>
  <c r="K8630" i="6"/>
  <c r="K8629" i="6"/>
  <c r="K8628" i="6"/>
  <c r="K8627" i="6"/>
  <c r="K8626" i="6"/>
  <c r="K8625" i="6"/>
  <c r="K8624" i="6"/>
  <c r="K8623" i="6"/>
  <c r="K8622" i="6"/>
  <c r="K8621" i="6"/>
  <c r="K8620" i="6"/>
  <c r="K8619" i="6"/>
  <c r="K8618" i="6"/>
  <c r="K8617" i="6"/>
  <c r="K8616" i="6"/>
  <c r="K8615" i="6"/>
  <c r="K8614" i="6"/>
  <c r="K8613" i="6"/>
  <c r="K8612" i="6"/>
  <c r="K8611" i="6"/>
  <c r="K8610" i="6"/>
  <c r="K8609" i="6"/>
  <c r="K8608" i="6"/>
  <c r="K8607" i="6"/>
  <c r="K8606" i="6"/>
  <c r="K8605" i="6"/>
  <c r="K8604" i="6"/>
  <c r="K8603" i="6"/>
  <c r="K8602" i="6"/>
  <c r="K8601" i="6"/>
  <c r="K8600" i="6"/>
  <c r="K8599" i="6"/>
  <c r="K8598" i="6"/>
  <c r="K8597" i="6"/>
  <c r="K8596" i="6"/>
  <c r="K8595" i="6"/>
  <c r="K8594" i="6"/>
  <c r="K8593" i="6"/>
  <c r="K8592" i="6"/>
  <c r="K8591" i="6"/>
  <c r="K8590" i="6"/>
  <c r="K8589" i="6"/>
  <c r="K8588" i="6"/>
  <c r="K8587" i="6"/>
  <c r="K8586" i="6"/>
  <c r="K8585" i="6"/>
  <c r="K8584" i="6"/>
  <c r="K8583" i="6"/>
  <c r="K8582" i="6"/>
  <c r="K8581" i="6"/>
  <c r="K8580" i="6"/>
  <c r="K8579" i="6"/>
  <c r="K8578" i="6"/>
  <c r="K8577" i="6"/>
  <c r="K8576" i="6"/>
  <c r="K8575" i="6"/>
  <c r="K8574" i="6"/>
  <c r="K8573" i="6"/>
  <c r="K8572" i="6"/>
  <c r="K8571" i="6"/>
  <c r="K8570" i="6"/>
  <c r="K8569" i="6"/>
  <c r="K8568" i="6"/>
  <c r="K8567" i="6"/>
  <c r="K8566" i="6"/>
  <c r="K8565" i="6"/>
  <c r="K8564" i="6"/>
  <c r="K8563" i="6"/>
  <c r="K8562" i="6"/>
  <c r="K8561" i="6"/>
  <c r="K8560" i="6"/>
  <c r="K8559" i="6"/>
  <c r="K8558" i="6"/>
  <c r="K8557" i="6"/>
  <c r="K8556" i="6"/>
  <c r="K8555" i="6"/>
  <c r="K8554" i="6"/>
  <c r="K8553" i="6"/>
  <c r="K8552" i="6"/>
  <c r="K8551" i="6"/>
  <c r="K8550" i="6"/>
  <c r="K8549" i="6"/>
  <c r="K8548" i="6"/>
  <c r="K8547" i="6"/>
  <c r="K8546" i="6"/>
  <c r="K8545" i="6"/>
  <c r="K8544" i="6"/>
  <c r="K8543" i="6"/>
  <c r="K8542" i="6"/>
  <c r="K8541" i="6"/>
  <c r="K8540" i="6"/>
  <c r="K8539" i="6"/>
  <c r="K8538" i="6"/>
  <c r="K8537" i="6"/>
  <c r="K8536" i="6"/>
  <c r="K8535" i="6"/>
  <c r="K8534" i="6"/>
  <c r="K8533" i="6"/>
  <c r="K8532" i="6"/>
  <c r="K8531" i="6"/>
  <c r="K8530" i="6"/>
  <c r="K8529" i="6"/>
  <c r="K8528" i="6"/>
  <c r="K8527" i="6"/>
  <c r="K8526" i="6"/>
  <c r="K8525" i="6"/>
  <c r="K8524" i="6"/>
  <c r="K8523" i="6"/>
  <c r="K8522" i="6"/>
  <c r="K8521" i="6"/>
  <c r="K8520" i="6"/>
  <c r="K8519" i="6"/>
  <c r="K8518" i="6"/>
  <c r="K8517" i="6"/>
  <c r="K8516" i="6"/>
  <c r="K8515" i="6"/>
  <c r="K8514" i="6"/>
  <c r="K8513" i="6"/>
  <c r="K8512" i="6"/>
  <c r="K8511" i="6"/>
  <c r="K8510" i="6"/>
  <c r="K8509" i="6"/>
  <c r="K8508" i="6"/>
  <c r="K8507" i="6"/>
  <c r="K8506" i="6"/>
  <c r="K8505" i="6"/>
  <c r="K8504" i="6"/>
  <c r="K8503" i="6"/>
  <c r="K8502" i="6"/>
  <c r="K8501" i="6"/>
  <c r="K8500" i="6"/>
  <c r="K8499" i="6"/>
  <c r="K8498" i="6"/>
  <c r="K8497" i="6"/>
  <c r="K8496" i="6"/>
  <c r="K8495" i="6"/>
  <c r="K8494" i="6"/>
  <c r="K8493" i="6"/>
  <c r="K8492" i="6"/>
  <c r="K8491" i="6"/>
  <c r="K8490" i="6"/>
  <c r="K8489" i="6"/>
  <c r="K8488" i="6"/>
  <c r="K8487" i="6"/>
  <c r="K8486" i="6"/>
  <c r="K8485" i="6"/>
  <c r="K8484" i="6"/>
  <c r="K8483" i="6"/>
  <c r="K8482" i="6"/>
  <c r="K8481" i="6"/>
  <c r="K8480" i="6"/>
  <c r="K8479" i="6"/>
  <c r="K8478" i="6"/>
  <c r="K8477" i="6"/>
  <c r="K8476" i="6"/>
  <c r="K8475" i="6"/>
  <c r="K8474" i="6"/>
  <c r="K8473" i="6"/>
  <c r="K8472" i="6"/>
  <c r="K8471" i="6"/>
  <c r="K8470" i="6"/>
  <c r="K8469" i="6"/>
  <c r="K8468" i="6"/>
  <c r="K8467" i="6"/>
  <c r="K8466" i="6"/>
  <c r="K8465" i="6"/>
  <c r="K8464" i="6"/>
  <c r="K8463" i="6"/>
  <c r="K8462" i="6"/>
  <c r="K8461" i="6"/>
  <c r="K8460" i="6"/>
  <c r="K8459" i="6"/>
  <c r="K8458" i="6"/>
  <c r="K8457" i="6"/>
  <c r="K8456" i="6"/>
  <c r="K8455" i="6"/>
  <c r="K8454" i="6"/>
  <c r="K8453" i="6"/>
  <c r="K8452" i="6"/>
  <c r="K8451" i="6"/>
  <c r="K8450" i="6"/>
  <c r="K8449" i="6"/>
  <c r="K8448" i="6"/>
  <c r="K8447" i="6"/>
  <c r="K8446" i="6"/>
  <c r="K8445" i="6"/>
  <c r="K8444" i="6"/>
  <c r="K8443" i="6"/>
  <c r="K8442" i="6"/>
  <c r="K8441" i="6"/>
  <c r="K8440" i="6"/>
  <c r="K8439" i="6"/>
  <c r="K8438" i="6"/>
  <c r="K8437" i="6"/>
  <c r="K8436" i="6"/>
  <c r="K8435" i="6"/>
  <c r="K8434" i="6"/>
  <c r="K8433" i="6"/>
  <c r="K8432" i="6"/>
  <c r="K8431" i="6"/>
  <c r="K8430" i="6"/>
  <c r="K8429" i="6"/>
  <c r="K8428" i="6"/>
  <c r="K8427" i="6"/>
  <c r="K8426" i="6"/>
  <c r="K8425" i="6"/>
  <c r="K8424" i="6"/>
  <c r="K8423" i="6"/>
  <c r="K8422" i="6"/>
  <c r="K8421" i="6"/>
  <c r="K8420" i="6"/>
  <c r="K8419" i="6"/>
  <c r="K8418" i="6"/>
  <c r="K8417" i="6"/>
  <c r="K8416" i="6"/>
  <c r="K8415" i="6"/>
  <c r="K8414" i="6"/>
  <c r="K8413" i="6"/>
  <c r="K8412" i="6"/>
  <c r="K8411" i="6"/>
  <c r="K8410" i="6"/>
  <c r="K8409" i="6"/>
  <c r="K8408" i="6"/>
  <c r="K8407" i="6"/>
  <c r="K8406" i="6"/>
  <c r="K8405" i="6"/>
  <c r="K8404" i="6"/>
  <c r="K8403" i="6"/>
  <c r="K8402" i="6"/>
  <c r="K8401" i="6"/>
  <c r="K8400" i="6"/>
  <c r="K8399" i="6"/>
  <c r="K8398" i="6"/>
  <c r="K8397" i="6"/>
  <c r="K8396" i="6"/>
  <c r="K8395" i="6"/>
  <c r="K8394" i="6"/>
  <c r="K8393" i="6"/>
  <c r="K8392" i="6"/>
  <c r="K8391" i="6"/>
  <c r="K8390" i="6"/>
  <c r="K8389" i="6"/>
  <c r="K8388" i="6"/>
  <c r="K8387" i="6"/>
  <c r="K8386" i="6"/>
  <c r="K8385" i="6"/>
  <c r="K8384" i="6"/>
  <c r="K8383" i="6"/>
  <c r="K8382" i="6"/>
  <c r="K8381" i="6"/>
  <c r="K8380" i="6"/>
  <c r="K8379" i="6"/>
  <c r="K8378" i="6"/>
  <c r="K8377" i="6"/>
  <c r="K8376" i="6"/>
  <c r="K8375" i="6"/>
  <c r="K8374" i="6"/>
  <c r="K8373" i="6"/>
  <c r="K8372" i="6"/>
  <c r="K8371" i="6"/>
  <c r="K8370" i="6"/>
  <c r="K8369" i="6"/>
  <c r="K8368" i="6"/>
  <c r="K8367" i="6"/>
  <c r="K8366" i="6"/>
  <c r="K8365" i="6"/>
  <c r="K8364" i="6"/>
  <c r="K8363" i="6"/>
  <c r="K8362" i="6"/>
  <c r="K8361" i="6"/>
  <c r="K8360" i="6"/>
  <c r="K8359" i="6"/>
  <c r="K8358" i="6"/>
  <c r="K8357" i="6"/>
  <c r="K8356" i="6"/>
  <c r="K8355" i="6"/>
  <c r="K8354" i="6"/>
  <c r="K8353" i="6"/>
  <c r="K8352" i="6"/>
  <c r="K8351" i="6"/>
  <c r="K8350" i="6"/>
  <c r="K8349" i="6"/>
  <c r="K8348" i="6"/>
  <c r="K8347" i="6"/>
  <c r="K8346" i="6"/>
  <c r="K8345" i="6"/>
  <c r="K8344" i="6"/>
  <c r="K8343" i="6"/>
  <c r="K8342" i="6"/>
  <c r="K8341" i="6"/>
  <c r="K8340" i="6"/>
  <c r="K8339" i="6"/>
  <c r="K8338" i="6"/>
  <c r="K8337" i="6"/>
  <c r="K8336" i="6"/>
  <c r="K8335" i="6"/>
  <c r="K8334" i="6"/>
  <c r="K8333" i="6"/>
  <c r="K8332" i="6"/>
  <c r="K8331" i="6"/>
  <c r="K8330" i="6"/>
  <c r="K8329" i="6"/>
  <c r="K8328" i="6"/>
  <c r="K8327" i="6"/>
  <c r="K8326" i="6"/>
  <c r="K8325" i="6"/>
  <c r="K8324" i="6"/>
  <c r="K8323" i="6"/>
  <c r="K8322" i="6"/>
  <c r="K8321" i="6"/>
  <c r="K8320" i="6"/>
  <c r="K8319" i="6"/>
  <c r="K8318" i="6"/>
  <c r="K8317" i="6"/>
  <c r="K8316" i="6"/>
  <c r="K8315" i="6"/>
  <c r="K8314" i="6"/>
  <c r="K8313" i="6"/>
  <c r="K8312" i="6"/>
  <c r="K8311" i="6"/>
  <c r="K8310" i="6"/>
  <c r="K8309" i="6"/>
  <c r="K8308" i="6"/>
  <c r="K8307" i="6"/>
  <c r="K8306" i="6"/>
  <c r="K8305" i="6"/>
  <c r="K8304" i="6"/>
  <c r="K8303" i="6"/>
  <c r="K8302" i="6"/>
  <c r="K8301" i="6"/>
  <c r="K8300" i="6"/>
  <c r="K8299" i="6"/>
  <c r="K8298" i="6"/>
  <c r="K8297" i="6"/>
  <c r="K8296" i="6"/>
  <c r="K8295" i="6"/>
  <c r="K8294" i="6"/>
  <c r="K8293" i="6"/>
  <c r="K8292" i="6"/>
  <c r="K8291" i="6"/>
  <c r="K8290" i="6"/>
  <c r="K8289" i="6"/>
  <c r="K8288" i="6"/>
  <c r="K8287" i="6"/>
  <c r="K8286" i="6"/>
  <c r="K8285" i="6"/>
  <c r="K8284" i="6"/>
  <c r="K8283" i="6"/>
  <c r="K8282" i="6"/>
  <c r="K8281" i="6"/>
  <c r="K8280" i="6"/>
  <c r="K8279" i="6"/>
  <c r="K8278" i="6"/>
  <c r="K8277" i="6"/>
  <c r="K8276" i="6"/>
  <c r="K8275" i="6"/>
  <c r="K8274" i="6"/>
  <c r="K8273" i="6"/>
  <c r="K8272" i="6"/>
  <c r="K8271" i="6"/>
  <c r="K8270" i="6"/>
  <c r="K8269" i="6"/>
  <c r="K8268" i="6"/>
  <c r="K8267" i="6"/>
  <c r="K8266" i="6"/>
  <c r="K8265" i="6"/>
  <c r="K8264" i="6"/>
  <c r="K8263" i="6"/>
  <c r="K8262" i="6"/>
  <c r="K8261" i="6"/>
  <c r="K8260" i="6"/>
  <c r="K8259" i="6"/>
  <c r="K8258" i="6"/>
  <c r="K8257" i="6"/>
  <c r="K8256" i="6"/>
  <c r="K8255" i="6"/>
  <c r="K8254" i="6"/>
  <c r="K8253" i="6"/>
  <c r="K8252" i="6"/>
  <c r="K8251" i="6"/>
  <c r="K8250" i="6"/>
  <c r="K8249" i="6"/>
  <c r="K8248" i="6"/>
  <c r="K8247" i="6"/>
  <c r="K8246" i="6"/>
  <c r="K8245" i="6"/>
  <c r="K8244" i="6"/>
  <c r="K8243" i="6"/>
  <c r="K8242" i="6"/>
  <c r="K8241" i="6"/>
  <c r="K8240" i="6"/>
  <c r="K8239" i="6"/>
  <c r="K8238" i="6"/>
  <c r="K8237" i="6"/>
  <c r="K8236" i="6"/>
  <c r="K8235" i="6"/>
  <c r="K8234" i="6"/>
  <c r="K8233" i="6"/>
  <c r="K8232" i="6"/>
  <c r="K8231" i="6"/>
  <c r="K8230" i="6"/>
  <c r="K8229" i="6"/>
  <c r="K8228" i="6"/>
  <c r="K8227" i="6"/>
  <c r="K8226" i="6"/>
  <c r="K8225" i="6"/>
  <c r="K8224" i="6"/>
  <c r="K8223" i="6"/>
  <c r="K8222" i="6"/>
  <c r="K8221" i="6"/>
  <c r="K8220" i="6"/>
  <c r="K8219" i="6"/>
  <c r="K8218" i="6"/>
  <c r="K8217" i="6"/>
  <c r="K8216" i="6"/>
  <c r="K8215" i="6"/>
  <c r="K8214" i="6"/>
  <c r="K8213" i="6"/>
  <c r="K8212" i="6"/>
  <c r="K8211" i="6"/>
  <c r="K8210" i="6"/>
  <c r="K8209" i="6"/>
  <c r="K8208" i="6"/>
  <c r="K8207" i="6"/>
  <c r="K8206" i="6"/>
  <c r="K8205" i="6"/>
  <c r="K8204" i="6"/>
  <c r="K8203" i="6"/>
  <c r="K8202" i="6"/>
  <c r="K8201" i="6"/>
  <c r="K8200" i="6"/>
  <c r="K8199" i="6"/>
  <c r="K8198" i="6"/>
  <c r="K8197" i="6"/>
  <c r="K8196" i="6"/>
  <c r="K8195" i="6"/>
  <c r="K8194" i="6"/>
  <c r="K8193" i="6"/>
  <c r="K8192" i="6"/>
  <c r="K8191" i="6"/>
  <c r="K8190" i="6"/>
  <c r="K8189" i="6"/>
  <c r="K8188" i="6"/>
  <c r="K8187" i="6"/>
  <c r="K8186" i="6"/>
  <c r="K8185" i="6"/>
  <c r="K8184" i="6"/>
  <c r="K8183" i="6"/>
  <c r="K8182" i="6"/>
  <c r="K8181" i="6"/>
  <c r="K8180" i="6"/>
  <c r="K8179" i="6"/>
  <c r="K8178" i="6"/>
  <c r="K8177" i="6"/>
  <c r="K8176" i="6"/>
  <c r="K8175" i="6"/>
  <c r="K8174" i="6"/>
  <c r="K8173" i="6"/>
  <c r="K8172" i="6"/>
  <c r="K8171" i="6"/>
  <c r="K8170" i="6"/>
  <c r="K8169" i="6"/>
  <c r="K8168" i="6"/>
  <c r="K8167" i="6"/>
  <c r="K8166" i="6"/>
  <c r="K8165" i="6"/>
  <c r="K8164" i="6"/>
  <c r="K8163" i="6"/>
  <c r="K8162" i="6"/>
  <c r="K8161" i="6"/>
  <c r="K8160" i="6"/>
  <c r="K8159" i="6"/>
  <c r="K8158" i="6"/>
  <c r="K8157" i="6"/>
  <c r="K8156" i="6"/>
  <c r="K8155" i="6"/>
  <c r="K8154" i="6"/>
  <c r="K8153" i="6"/>
  <c r="K8152" i="6"/>
  <c r="K8151" i="6"/>
  <c r="K8150" i="6"/>
  <c r="K8149" i="6"/>
  <c r="K8148" i="6"/>
  <c r="K8147" i="6"/>
  <c r="K8146" i="6"/>
  <c r="K8145" i="6"/>
  <c r="K8144" i="6"/>
  <c r="K8143" i="6"/>
  <c r="K8142" i="6"/>
  <c r="K8141" i="6"/>
  <c r="K8140" i="6"/>
  <c r="K8139" i="6"/>
  <c r="K8138" i="6"/>
  <c r="K8137" i="6"/>
  <c r="K8136" i="6"/>
  <c r="K8135" i="6"/>
  <c r="K8134" i="6"/>
  <c r="K8133" i="6"/>
  <c r="K8132" i="6"/>
  <c r="K8131" i="6"/>
  <c r="K8130" i="6"/>
  <c r="K8129" i="6"/>
  <c r="K8128" i="6"/>
  <c r="K8127" i="6"/>
  <c r="K8126" i="6"/>
  <c r="K8125" i="6"/>
  <c r="K8124" i="6"/>
  <c r="K8123" i="6"/>
  <c r="K8122" i="6"/>
  <c r="K8121" i="6"/>
  <c r="K8120" i="6"/>
  <c r="K8119" i="6"/>
  <c r="K8118" i="6"/>
  <c r="K8117" i="6"/>
  <c r="K8116" i="6"/>
  <c r="K8115" i="6"/>
  <c r="K8114" i="6"/>
  <c r="K8113" i="6"/>
  <c r="K8112" i="6"/>
  <c r="K8111" i="6"/>
  <c r="K8110" i="6"/>
  <c r="K8109" i="6"/>
  <c r="K8108" i="6"/>
  <c r="K8107" i="6"/>
  <c r="K8106" i="6"/>
  <c r="K8105" i="6"/>
  <c r="K8104" i="6"/>
  <c r="K8103" i="6"/>
  <c r="K8102" i="6"/>
  <c r="K8101" i="6"/>
  <c r="K8100" i="6"/>
  <c r="K8099" i="6"/>
  <c r="K8098" i="6"/>
  <c r="K8097" i="6"/>
  <c r="K8096" i="6"/>
  <c r="K8095" i="6"/>
  <c r="K8094" i="6"/>
  <c r="K8093" i="6"/>
  <c r="K8092" i="6"/>
  <c r="K8091" i="6"/>
  <c r="K8090" i="6"/>
  <c r="K8089" i="6"/>
  <c r="K8088" i="6"/>
  <c r="K8087" i="6"/>
  <c r="K8086" i="6"/>
  <c r="K8085" i="6"/>
  <c r="K8084" i="6"/>
  <c r="K8083" i="6"/>
  <c r="K8082" i="6"/>
  <c r="K8081" i="6"/>
  <c r="K8080" i="6"/>
  <c r="K8079" i="6"/>
  <c r="K8078" i="6"/>
  <c r="K8077" i="6"/>
  <c r="K8076" i="6"/>
  <c r="K8075" i="6"/>
  <c r="K8074" i="6"/>
  <c r="K8073" i="6"/>
  <c r="K8072" i="6"/>
  <c r="K8071" i="6"/>
  <c r="K8070" i="6"/>
  <c r="K8069" i="6"/>
  <c r="K8068" i="6"/>
  <c r="K8067" i="6"/>
  <c r="K8066" i="6"/>
  <c r="K8065" i="6"/>
  <c r="K8064" i="6"/>
  <c r="K8063" i="6"/>
  <c r="K8062" i="6"/>
  <c r="K8061" i="6"/>
  <c r="K8060" i="6"/>
  <c r="K8059" i="6"/>
  <c r="K8058" i="6"/>
  <c r="K8057" i="6"/>
  <c r="K8056" i="6"/>
  <c r="K8055" i="6"/>
  <c r="K8054" i="6"/>
  <c r="K8053" i="6"/>
  <c r="K8052" i="6"/>
  <c r="K8051" i="6"/>
  <c r="K8050" i="6"/>
  <c r="K8049" i="6"/>
  <c r="K8048" i="6"/>
  <c r="K8047" i="6"/>
  <c r="K8046" i="6"/>
  <c r="K8045" i="6"/>
  <c r="K8044" i="6"/>
  <c r="K8043" i="6"/>
  <c r="K8042" i="6"/>
  <c r="K8041" i="6"/>
  <c r="K8040" i="6"/>
  <c r="K8039" i="6"/>
  <c r="K8038" i="6"/>
  <c r="K8037" i="6"/>
  <c r="K8036" i="6"/>
  <c r="K8035" i="6"/>
  <c r="K8034" i="6"/>
  <c r="K8033" i="6"/>
  <c r="K8032" i="6"/>
  <c r="K8031" i="6"/>
  <c r="K8030" i="6"/>
  <c r="K8029" i="6"/>
  <c r="K8028" i="6"/>
  <c r="K8027" i="6"/>
  <c r="K8026" i="6"/>
  <c r="K8025" i="6"/>
  <c r="K8024" i="6"/>
  <c r="K8023" i="6"/>
  <c r="K8022" i="6"/>
  <c r="K8021" i="6"/>
  <c r="K8020" i="6"/>
  <c r="K8019" i="6"/>
  <c r="K8018" i="6"/>
  <c r="K8017" i="6"/>
  <c r="K8016" i="6"/>
  <c r="K8015" i="6"/>
  <c r="K8014" i="6"/>
  <c r="K8013" i="6"/>
  <c r="K8012" i="6"/>
  <c r="K8011" i="6"/>
  <c r="K8010" i="6"/>
  <c r="K8009" i="6"/>
  <c r="K8008" i="6"/>
  <c r="K8007" i="6"/>
  <c r="K8006" i="6"/>
  <c r="K8005" i="6"/>
  <c r="K8004" i="6"/>
  <c r="K8003" i="6"/>
  <c r="K8002" i="6"/>
  <c r="K8001" i="6"/>
  <c r="K8000" i="6"/>
  <c r="K7999" i="6"/>
  <c r="K7998" i="6"/>
  <c r="K7997" i="6"/>
  <c r="K7996" i="6"/>
  <c r="K7995" i="6"/>
  <c r="K7994" i="6"/>
  <c r="K7993" i="6"/>
  <c r="K7992" i="6"/>
  <c r="K7991" i="6"/>
  <c r="K7990" i="6"/>
  <c r="K7989" i="6"/>
  <c r="K7988" i="6"/>
  <c r="K7987" i="6"/>
  <c r="K7986" i="6"/>
  <c r="K7985" i="6"/>
  <c r="K7984" i="6"/>
  <c r="K7983" i="6"/>
  <c r="K7982" i="6"/>
  <c r="K7981" i="6"/>
  <c r="K7980" i="6"/>
  <c r="K7979" i="6"/>
  <c r="K7978" i="6"/>
  <c r="K7977" i="6"/>
  <c r="K7976" i="6"/>
  <c r="K7975" i="6"/>
  <c r="K7974" i="6"/>
  <c r="K7973" i="6"/>
  <c r="K7972" i="6"/>
  <c r="K7971" i="6"/>
  <c r="K7970" i="6"/>
  <c r="K7969" i="6"/>
  <c r="K7968" i="6"/>
  <c r="K7967" i="6"/>
  <c r="K7966" i="6"/>
  <c r="K7965" i="6"/>
  <c r="K7964" i="6"/>
  <c r="K7963" i="6"/>
  <c r="K7962" i="6"/>
  <c r="K7961" i="6"/>
  <c r="K7960" i="6"/>
  <c r="K7959" i="6"/>
  <c r="K7958" i="6"/>
  <c r="K7957" i="6"/>
  <c r="K7956" i="6"/>
  <c r="K7955" i="6"/>
  <c r="K7954" i="6"/>
  <c r="K7953" i="6"/>
  <c r="K7952" i="6"/>
  <c r="K7951" i="6"/>
  <c r="K7950" i="6"/>
  <c r="K7949" i="6"/>
  <c r="K7948" i="6"/>
  <c r="K7947" i="6"/>
  <c r="K7946" i="6"/>
  <c r="K7945" i="6"/>
  <c r="K7944" i="6"/>
  <c r="K7943" i="6"/>
  <c r="K7942" i="6"/>
  <c r="K7941" i="6"/>
  <c r="K7940" i="6"/>
  <c r="K7939" i="6"/>
  <c r="K7938" i="6"/>
  <c r="K7937" i="6"/>
  <c r="K7936" i="6"/>
  <c r="K7935" i="6"/>
  <c r="K7934" i="6"/>
  <c r="K7933" i="6"/>
  <c r="K7932" i="6"/>
  <c r="K7931" i="6"/>
  <c r="K7930" i="6"/>
  <c r="K7929" i="6"/>
  <c r="K7928" i="6"/>
  <c r="K7927" i="6"/>
  <c r="K7926" i="6"/>
  <c r="K7925" i="6"/>
  <c r="K7924" i="6"/>
  <c r="K7923" i="6"/>
  <c r="K7922" i="6"/>
  <c r="K7921" i="6"/>
  <c r="K7920" i="6"/>
  <c r="K7919" i="6"/>
  <c r="K7918" i="6"/>
  <c r="K7917" i="6"/>
  <c r="K7916" i="6"/>
  <c r="K7915" i="6"/>
  <c r="K7914" i="6"/>
  <c r="K7913" i="6"/>
  <c r="K7912" i="6"/>
  <c r="K7911" i="6"/>
  <c r="K7910" i="6"/>
  <c r="K7909" i="6"/>
  <c r="K7908" i="6"/>
  <c r="K7907" i="6"/>
  <c r="K7906" i="6"/>
  <c r="K7905" i="6"/>
  <c r="K7904" i="6"/>
  <c r="K7903" i="6"/>
  <c r="K7902" i="6"/>
  <c r="K7901" i="6"/>
  <c r="K7900" i="6"/>
  <c r="K7899" i="6"/>
  <c r="K7898" i="6"/>
  <c r="K7897" i="6"/>
  <c r="K7896" i="6"/>
  <c r="K7895" i="6"/>
  <c r="K7894" i="6"/>
  <c r="K7893" i="6"/>
  <c r="K7892" i="6"/>
  <c r="K7891" i="6"/>
  <c r="K7890" i="6"/>
  <c r="K7889" i="6"/>
  <c r="K7888" i="6"/>
  <c r="K7887" i="6"/>
  <c r="K7886" i="6"/>
  <c r="K7885" i="6"/>
  <c r="K7884" i="6"/>
  <c r="K7883" i="6"/>
  <c r="K7882" i="6"/>
  <c r="K7881" i="6"/>
  <c r="K7880" i="6"/>
  <c r="K7879" i="6"/>
  <c r="K7878" i="6"/>
  <c r="K7877" i="6"/>
  <c r="K7876" i="6"/>
  <c r="K7875" i="6"/>
  <c r="K7874" i="6"/>
  <c r="K7873" i="6"/>
  <c r="K7872" i="6"/>
  <c r="K7871" i="6"/>
  <c r="K7870" i="6"/>
  <c r="K7869" i="6"/>
  <c r="K7868" i="6"/>
  <c r="K7867" i="6"/>
  <c r="K7866" i="6"/>
  <c r="K7865" i="6"/>
  <c r="K7864" i="6"/>
  <c r="K7863" i="6"/>
  <c r="K7862" i="6"/>
  <c r="K7861" i="6"/>
  <c r="K7860" i="6"/>
  <c r="K7859" i="6"/>
  <c r="K7858" i="6"/>
  <c r="K7857" i="6"/>
  <c r="K7856" i="6"/>
  <c r="K7855" i="6"/>
  <c r="K7854" i="6"/>
  <c r="K7853" i="6"/>
  <c r="K7852" i="6"/>
  <c r="K7851" i="6"/>
  <c r="K7850" i="6"/>
  <c r="K7849" i="6"/>
  <c r="K7848" i="6"/>
  <c r="K7847" i="6"/>
  <c r="K7846" i="6"/>
  <c r="K7845" i="6"/>
  <c r="K7844" i="6"/>
  <c r="K7843" i="6"/>
  <c r="K7842" i="6"/>
  <c r="K7841" i="6"/>
  <c r="K7840" i="6"/>
  <c r="K7839" i="6"/>
  <c r="K7838" i="6"/>
  <c r="K7837" i="6"/>
  <c r="K7836" i="6"/>
  <c r="K7835" i="6"/>
  <c r="K7834" i="6"/>
  <c r="K7833" i="6"/>
  <c r="K7832" i="6"/>
  <c r="K7831" i="6"/>
  <c r="K7830" i="6"/>
  <c r="K7829" i="6"/>
  <c r="K7828" i="6"/>
  <c r="K7827" i="6"/>
  <c r="K7826" i="6"/>
  <c r="K7825" i="6"/>
  <c r="K7824" i="6"/>
  <c r="K7823" i="6"/>
  <c r="K7822" i="6"/>
  <c r="K7821" i="6"/>
  <c r="K7820" i="6"/>
  <c r="K7819" i="6"/>
  <c r="K7818" i="6"/>
  <c r="K7817" i="6"/>
  <c r="K7816" i="6"/>
  <c r="K7815" i="6"/>
  <c r="K7814" i="6"/>
  <c r="K7813" i="6"/>
  <c r="K7812" i="6"/>
  <c r="K7811" i="6"/>
  <c r="K7810" i="6"/>
  <c r="K7809" i="6"/>
  <c r="K7808" i="6"/>
  <c r="K7807" i="6"/>
  <c r="K7806" i="6"/>
  <c r="K7805" i="6"/>
  <c r="K7804" i="6"/>
  <c r="K7803" i="6"/>
  <c r="K7802" i="6"/>
  <c r="K7801" i="6"/>
  <c r="K7800" i="6"/>
  <c r="K7799" i="6"/>
  <c r="K7798" i="6"/>
  <c r="K7797" i="6"/>
  <c r="K7796" i="6"/>
  <c r="K7795" i="6"/>
  <c r="K7794" i="6"/>
  <c r="K7793" i="6"/>
  <c r="K7792" i="6"/>
  <c r="K7791" i="6"/>
  <c r="K7790" i="6"/>
  <c r="K7789" i="6"/>
  <c r="K7788" i="6"/>
  <c r="K7787" i="6"/>
  <c r="K7786" i="6"/>
  <c r="K7785" i="6"/>
  <c r="K7784" i="6"/>
  <c r="K7783" i="6"/>
  <c r="K7782" i="6"/>
  <c r="K7781" i="6"/>
  <c r="K7780" i="6"/>
  <c r="K7779" i="6"/>
  <c r="K7778" i="6"/>
  <c r="K7777" i="6"/>
  <c r="K7776" i="6"/>
  <c r="K7775" i="6"/>
  <c r="K7774" i="6"/>
  <c r="K7773" i="6"/>
  <c r="K7772" i="6"/>
  <c r="K7771" i="6"/>
  <c r="K7770" i="6"/>
  <c r="K7769" i="6"/>
  <c r="K7768" i="6"/>
  <c r="K7767" i="6"/>
  <c r="K7766" i="6"/>
  <c r="K7765" i="6"/>
  <c r="K7764" i="6"/>
  <c r="K7763" i="6"/>
  <c r="K7762" i="6"/>
  <c r="K7761" i="6"/>
  <c r="K7760" i="6"/>
  <c r="K7759" i="6"/>
  <c r="K7758" i="6"/>
  <c r="K7757" i="6"/>
  <c r="K7756" i="6"/>
  <c r="K7755" i="6"/>
  <c r="K7754" i="6"/>
  <c r="K7753" i="6"/>
  <c r="K7752" i="6"/>
  <c r="K7751" i="6"/>
  <c r="K7750" i="6"/>
  <c r="K7749" i="6"/>
  <c r="K7748" i="6"/>
  <c r="K7747" i="6"/>
  <c r="K7746" i="6"/>
  <c r="K7745" i="6"/>
  <c r="K7744" i="6"/>
  <c r="K7743" i="6"/>
  <c r="K7742" i="6"/>
  <c r="K7741" i="6"/>
  <c r="K7740" i="6"/>
  <c r="K7739" i="6"/>
  <c r="K7738" i="6"/>
  <c r="K7737" i="6"/>
  <c r="K7736" i="6"/>
  <c r="K7735" i="6"/>
  <c r="K7734" i="6"/>
  <c r="K7733" i="6"/>
  <c r="K7732" i="6"/>
  <c r="K7731" i="6"/>
  <c r="K7730" i="6"/>
  <c r="K7729" i="6"/>
  <c r="K7728" i="6"/>
  <c r="K7727" i="6"/>
  <c r="K7726" i="6"/>
  <c r="K7725" i="6"/>
  <c r="K7724" i="6"/>
  <c r="K7723" i="6"/>
  <c r="K7722" i="6"/>
  <c r="K7721" i="6"/>
  <c r="K7720" i="6"/>
  <c r="K7719" i="6"/>
  <c r="K7718" i="6"/>
  <c r="K7717" i="6"/>
  <c r="K7716" i="6"/>
  <c r="K7715" i="6"/>
  <c r="K7714" i="6"/>
  <c r="K7713" i="6"/>
  <c r="K7712" i="6"/>
  <c r="K7711" i="6"/>
  <c r="K7710" i="6"/>
  <c r="K7709" i="6"/>
  <c r="K7708" i="6"/>
  <c r="K7707" i="6"/>
  <c r="K7706" i="6"/>
  <c r="K7705" i="6"/>
  <c r="K7704" i="6"/>
  <c r="K7703" i="6"/>
  <c r="K7702" i="6"/>
  <c r="K7701" i="6"/>
  <c r="K7700" i="6"/>
  <c r="K7699" i="6"/>
  <c r="K7698" i="6"/>
  <c r="K7697" i="6"/>
  <c r="K7696" i="6"/>
  <c r="K7695" i="6"/>
  <c r="K7694" i="6"/>
  <c r="K7693" i="6"/>
  <c r="K7692" i="6"/>
  <c r="K7691" i="6"/>
  <c r="K7690" i="6"/>
  <c r="K7689" i="6"/>
  <c r="K7688" i="6"/>
  <c r="K7687" i="6"/>
  <c r="K7686" i="6"/>
  <c r="K7685" i="6"/>
  <c r="K7684" i="6"/>
  <c r="K7683" i="6"/>
  <c r="K7682" i="6"/>
  <c r="K7681" i="6"/>
  <c r="K7680" i="6"/>
  <c r="K7679" i="6"/>
  <c r="K7678" i="6"/>
  <c r="K7677" i="6"/>
  <c r="K7676" i="6"/>
  <c r="K7675" i="6"/>
  <c r="K7674" i="6"/>
  <c r="K7673" i="6"/>
  <c r="K7672" i="6"/>
  <c r="K7671" i="6"/>
  <c r="K7670" i="6"/>
  <c r="K7669" i="6"/>
  <c r="K7668" i="6"/>
  <c r="K7667" i="6"/>
  <c r="K7666" i="6"/>
  <c r="K7665" i="6"/>
  <c r="K7664" i="6"/>
  <c r="K7663" i="6"/>
  <c r="K7662" i="6"/>
  <c r="K7661" i="6"/>
  <c r="K7660" i="6"/>
  <c r="K7659" i="6"/>
  <c r="K7658" i="6"/>
  <c r="K7657" i="6"/>
  <c r="K7656" i="6"/>
  <c r="K7655" i="6"/>
  <c r="K7654" i="6"/>
  <c r="K7653" i="6"/>
  <c r="K7652" i="6"/>
  <c r="K7651" i="6"/>
  <c r="K7650" i="6"/>
  <c r="K7649" i="6"/>
  <c r="K7648" i="6"/>
  <c r="K7647" i="6"/>
  <c r="K7646" i="6"/>
  <c r="K7645" i="6"/>
  <c r="K7644" i="6"/>
  <c r="K7643" i="6"/>
  <c r="K7642" i="6"/>
  <c r="K7641" i="6"/>
  <c r="K7640" i="6"/>
  <c r="K7639" i="6"/>
  <c r="K7638" i="6"/>
  <c r="K7637" i="6"/>
  <c r="K7636" i="6"/>
  <c r="K7635" i="6"/>
  <c r="K7634" i="6"/>
  <c r="K7633" i="6"/>
  <c r="K7632" i="6"/>
  <c r="K7631" i="6"/>
  <c r="K7630" i="6"/>
  <c r="K7629" i="6"/>
  <c r="K7628" i="6"/>
  <c r="K7627" i="6"/>
  <c r="K7626" i="6"/>
  <c r="K7625" i="6"/>
  <c r="K7624" i="6"/>
  <c r="K7623" i="6"/>
  <c r="K7622" i="6"/>
  <c r="K7621" i="6"/>
  <c r="K7620" i="6"/>
  <c r="K7619" i="6"/>
  <c r="K7618" i="6"/>
  <c r="K7617" i="6"/>
  <c r="K7616" i="6"/>
  <c r="K7615" i="6"/>
  <c r="K7614" i="6"/>
  <c r="K7613" i="6"/>
  <c r="K7612" i="6"/>
  <c r="K7611" i="6"/>
  <c r="K7610" i="6"/>
  <c r="K7609" i="6"/>
  <c r="K7608" i="6"/>
  <c r="K7607" i="6"/>
  <c r="K7606" i="6"/>
  <c r="K7605" i="6"/>
  <c r="K7604" i="6"/>
  <c r="K7603" i="6"/>
  <c r="K7602" i="6"/>
  <c r="K7601" i="6"/>
  <c r="K7600" i="6"/>
  <c r="K7599" i="6"/>
  <c r="K7598" i="6"/>
  <c r="K7597" i="6"/>
  <c r="K7596" i="6"/>
  <c r="K7595" i="6"/>
  <c r="K7594" i="6"/>
  <c r="K7593" i="6"/>
  <c r="K7592" i="6"/>
  <c r="K7591" i="6"/>
  <c r="K7590" i="6"/>
  <c r="K7589" i="6"/>
  <c r="K7588" i="6"/>
  <c r="K7587" i="6"/>
  <c r="K7586" i="6"/>
  <c r="K7585" i="6"/>
  <c r="K7584" i="6"/>
  <c r="K7583" i="6"/>
  <c r="K7582" i="6"/>
  <c r="K7581" i="6"/>
  <c r="K7580" i="6"/>
  <c r="K7579" i="6"/>
  <c r="K7578" i="6"/>
  <c r="K7577" i="6"/>
  <c r="K7576" i="6"/>
  <c r="K7575" i="6"/>
  <c r="K7574" i="6"/>
  <c r="K7573" i="6"/>
  <c r="K7572" i="6"/>
  <c r="K7571" i="6"/>
  <c r="K7570" i="6"/>
  <c r="K7569" i="6"/>
  <c r="K7568" i="6"/>
  <c r="K7567" i="6"/>
  <c r="K7566" i="6"/>
  <c r="K7565" i="6"/>
  <c r="K7564" i="6"/>
  <c r="K7563" i="6"/>
  <c r="K7562" i="6"/>
  <c r="K7561" i="6"/>
  <c r="K7560" i="6"/>
  <c r="K7559" i="6"/>
  <c r="K7558" i="6"/>
  <c r="K7557" i="6"/>
  <c r="K7556" i="6"/>
  <c r="K7555" i="6"/>
  <c r="K7554" i="6"/>
  <c r="K7553" i="6"/>
  <c r="K7552" i="6"/>
  <c r="K7551" i="6"/>
  <c r="K7550" i="6"/>
  <c r="K7549" i="6"/>
  <c r="K7548" i="6"/>
  <c r="K7547" i="6"/>
  <c r="K7546" i="6"/>
  <c r="K7545" i="6"/>
  <c r="K7544" i="6"/>
  <c r="K7543" i="6"/>
  <c r="K7542" i="6"/>
  <c r="K7541" i="6"/>
  <c r="K7540" i="6"/>
  <c r="K7539" i="6"/>
  <c r="K7538" i="6"/>
  <c r="K7537" i="6"/>
  <c r="K7536" i="6"/>
  <c r="K7535" i="6"/>
  <c r="K7534" i="6"/>
  <c r="K7533" i="6"/>
  <c r="K7532" i="6"/>
  <c r="K7531" i="6"/>
  <c r="K7530" i="6"/>
  <c r="K7529" i="6"/>
  <c r="K7528" i="6"/>
  <c r="K7527" i="6"/>
  <c r="K7526" i="6"/>
  <c r="K7525" i="6"/>
  <c r="K7524" i="6"/>
  <c r="K7523" i="6"/>
  <c r="K7522" i="6"/>
  <c r="K7521" i="6"/>
  <c r="K7520" i="6"/>
  <c r="K7519" i="6"/>
  <c r="K7518" i="6"/>
  <c r="K7517" i="6"/>
  <c r="K7516" i="6"/>
  <c r="K7515" i="6"/>
  <c r="K7514" i="6"/>
  <c r="K7513" i="6"/>
  <c r="K7512" i="6"/>
  <c r="K7511" i="6"/>
  <c r="K7510" i="6"/>
  <c r="K7509" i="6"/>
  <c r="K7508" i="6"/>
  <c r="K7507" i="6"/>
  <c r="K7506" i="6"/>
  <c r="K7505" i="6"/>
  <c r="K7504" i="6"/>
  <c r="K7503" i="6"/>
  <c r="K7502" i="6"/>
  <c r="K7501" i="6"/>
  <c r="K7500" i="6"/>
  <c r="K7499" i="6"/>
  <c r="K7498" i="6"/>
  <c r="K7497" i="6"/>
  <c r="K7496" i="6"/>
  <c r="K7495" i="6"/>
  <c r="K7494" i="6"/>
  <c r="K7493" i="6"/>
  <c r="K7492" i="6"/>
  <c r="K7491" i="6"/>
  <c r="K7490" i="6"/>
  <c r="K7489" i="6"/>
  <c r="K7488" i="6"/>
  <c r="K7487" i="6"/>
  <c r="K7486" i="6"/>
  <c r="K7485" i="6"/>
  <c r="K7484" i="6"/>
  <c r="K7483" i="6"/>
  <c r="K7482" i="6"/>
  <c r="K7481" i="6"/>
  <c r="K7480" i="6"/>
  <c r="K7479" i="6"/>
  <c r="K7478" i="6"/>
  <c r="K7477" i="6"/>
  <c r="K7476" i="6"/>
  <c r="K7475" i="6"/>
  <c r="K7474" i="6"/>
  <c r="K7473" i="6"/>
  <c r="K7472" i="6"/>
  <c r="K7471" i="6"/>
  <c r="K7470" i="6"/>
  <c r="K7469" i="6"/>
  <c r="K7468" i="6"/>
  <c r="K7467" i="6"/>
  <c r="K7466" i="6"/>
  <c r="K7465" i="6"/>
  <c r="K7464" i="6"/>
  <c r="K7463" i="6"/>
  <c r="K7462" i="6"/>
  <c r="K7461" i="6"/>
  <c r="K7460" i="6"/>
  <c r="K7459" i="6"/>
  <c r="K7458" i="6"/>
  <c r="K7457" i="6"/>
  <c r="K7456" i="6"/>
  <c r="K7455" i="6"/>
  <c r="K7454" i="6"/>
  <c r="K7453" i="6"/>
  <c r="K7452" i="6"/>
  <c r="K7451" i="6"/>
  <c r="K7450" i="6"/>
  <c r="K7449" i="6"/>
  <c r="K7448" i="6"/>
  <c r="K7447" i="6"/>
  <c r="K7446" i="6"/>
  <c r="K7445" i="6"/>
  <c r="K7444" i="6"/>
  <c r="K7443" i="6"/>
  <c r="K7442" i="6"/>
  <c r="K7441" i="6"/>
  <c r="K7440" i="6"/>
  <c r="K7439" i="6"/>
  <c r="K7438" i="6"/>
  <c r="K7437" i="6"/>
  <c r="K7436" i="6"/>
  <c r="K7435" i="6"/>
  <c r="K7434" i="6"/>
  <c r="K7433" i="6"/>
  <c r="K7432" i="6"/>
  <c r="K7431" i="6"/>
  <c r="K7430" i="6"/>
  <c r="K7429" i="6"/>
  <c r="K7428" i="6"/>
  <c r="K7427" i="6"/>
  <c r="K7426" i="6"/>
  <c r="K7425" i="6"/>
  <c r="K7424" i="6"/>
  <c r="K7423" i="6"/>
  <c r="K7422" i="6"/>
  <c r="K7421" i="6"/>
  <c r="K7420" i="6"/>
  <c r="K7419" i="6"/>
  <c r="K7418" i="6"/>
  <c r="K7417" i="6"/>
  <c r="K7416" i="6"/>
  <c r="K7415" i="6"/>
  <c r="K7414" i="6"/>
  <c r="K7413" i="6"/>
  <c r="K7412" i="6"/>
  <c r="K7411" i="6"/>
  <c r="K7410" i="6"/>
  <c r="K7409" i="6"/>
  <c r="K7408" i="6"/>
  <c r="K7407" i="6"/>
  <c r="K7406" i="6"/>
  <c r="K7405" i="6"/>
  <c r="K7404" i="6"/>
  <c r="K7403" i="6"/>
  <c r="K7402" i="6"/>
  <c r="K7401" i="6"/>
  <c r="K7400" i="6"/>
  <c r="K7399" i="6"/>
  <c r="K7398" i="6"/>
  <c r="K7397" i="6"/>
  <c r="K7396" i="6"/>
  <c r="K7395" i="6"/>
  <c r="K7394" i="6"/>
  <c r="K7393" i="6"/>
  <c r="K7392" i="6"/>
  <c r="K7391" i="6"/>
  <c r="K7390" i="6"/>
  <c r="K7389" i="6"/>
  <c r="K7388" i="6"/>
  <c r="K7387" i="6"/>
  <c r="K7386" i="6"/>
  <c r="K7385" i="6"/>
  <c r="K7384" i="6"/>
  <c r="K7383" i="6"/>
  <c r="K7382" i="6"/>
  <c r="K7381" i="6"/>
  <c r="K7380" i="6"/>
  <c r="K7379" i="6"/>
  <c r="K7378" i="6"/>
  <c r="K7377" i="6"/>
  <c r="K7376" i="6"/>
  <c r="K7375" i="6"/>
  <c r="K7374" i="6"/>
  <c r="K7373" i="6"/>
  <c r="K7372" i="6"/>
  <c r="K7371" i="6"/>
  <c r="K7370" i="6"/>
  <c r="K7369" i="6"/>
  <c r="K7368" i="6"/>
  <c r="K7367" i="6"/>
  <c r="K7366" i="6"/>
  <c r="K7365" i="6"/>
  <c r="K7364" i="6"/>
  <c r="K7363" i="6"/>
  <c r="K7362" i="6"/>
  <c r="K7361" i="6"/>
  <c r="K7360" i="6"/>
  <c r="K7359" i="6"/>
  <c r="K7358" i="6"/>
  <c r="K7357" i="6"/>
  <c r="K7356" i="6"/>
  <c r="K7355" i="6"/>
  <c r="K7354" i="6"/>
  <c r="K7353" i="6"/>
  <c r="K7352" i="6"/>
  <c r="K7351" i="6"/>
  <c r="K7350" i="6"/>
  <c r="K7349" i="6"/>
  <c r="K7348" i="6"/>
  <c r="K7347" i="6"/>
  <c r="K7346" i="6"/>
  <c r="K7345" i="6"/>
  <c r="K7344" i="6"/>
  <c r="K7343" i="6"/>
  <c r="K7342" i="6"/>
  <c r="K7341" i="6"/>
  <c r="K7340" i="6"/>
  <c r="K7339" i="6"/>
  <c r="K7338" i="6"/>
  <c r="K7337" i="6"/>
  <c r="K7336" i="6"/>
  <c r="K7335" i="6"/>
  <c r="K7334" i="6"/>
  <c r="K7333" i="6"/>
  <c r="K7332" i="6"/>
  <c r="K7331" i="6"/>
  <c r="K7330" i="6"/>
  <c r="K7329" i="6"/>
  <c r="K7328" i="6"/>
  <c r="K7327" i="6"/>
  <c r="K7326" i="6"/>
  <c r="K7325" i="6"/>
  <c r="K7324" i="6"/>
  <c r="K7323" i="6"/>
  <c r="K7322" i="6"/>
  <c r="K7321" i="6"/>
  <c r="K7320" i="6"/>
  <c r="K7319" i="6"/>
  <c r="K7318" i="6"/>
  <c r="K7317" i="6"/>
  <c r="K7316" i="6"/>
  <c r="K7315" i="6"/>
  <c r="K7314" i="6"/>
  <c r="K7313" i="6"/>
  <c r="K7312" i="6"/>
  <c r="K7311" i="6"/>
  <c r="K7310" i="6"/>
  <c r="K7309" i="6"/>
  <c r="K7308" i="6"/>
  <c r="K7307" i="6"/>
  <c r="K7306" i="6"/>
  <c r="K7305" i="6"/>
  <c r="K7304" i="6"/>
  <c r="K7303" i="6"/>
  <c r="K7302" i="6"/>
  <c r="K7301" i="6"/>
  <c r="K7300" i="6"/>
  <c r="K7299" i="6"/>
  <c r="K7298" i="6"/>
  <c r="K7297" i="6"/>
  <c r="K7296" i="6"/>
  <c r="K7295" i="6"/>
  <c r="K7294" i="6"/>
  <c r="K7293" i="6"/>
  <c r="K7292" i="6"/>
  <c r="K7291" i="6"/>
  <c r="K7290" i="6"/>
  <c r="K7289" i="6"/>
  <c r="K7288" i="6"/>
  <c r="K7287" i="6"/>
  <c r="K7286" i="6"/>
  <c r="K7285" i="6"/>
  <c r="K7284" i="6"/>
  <c r="K7283" i="6"/>
  <c r="K7282" i="6"/>
  <c r="K7281" i="6"/>
  <c r="K7280" i="6"/>
  <c r="K7279" i="6"/>
  <c r="K7278" i="6"/>
  <c r="K7277" i="6"/>
  <c r="K7276" i="6"/>
  <c r="K7275" i="6"/>
  <c r="K7274" i="6"/>
  <c r="K7273" i="6"/>
  <c r="K7272" i="6"/>
  <c r="K7271" i="6"/>
  <c r="K7270" i="6"/>
  <c r="K7269" i="6"/>
  <c r="K7268" i="6"/>
  <c r="K7267" i="6"/>
  <c r="K7266" i="6"/>
  <c r="K7265" i="6"/>
  <c r="K7264" i="6"/>
  <c r="K7263" i="6"/>
  <c r="K7262" i="6"/>
  <c r="K7261" i="6"/>
  <c r="K7260" i="6"/>
  <c r="K7259" i="6"/>
  <c r="K7258" i="6"/>
  <c r="K7257" i="6"/>
  <c r="K7256" i="6"/>
  <c r="K7255" i="6"/>
  <c r="K7254" i="6"/>
  <c r="K7253" i="6"/>
  <c r="K7252" i="6"/>
  <c r="K7251" i="6"/>
  <c r="K7250" i="6"/>
  <c r="K7249" i="6"/>
  <c r="K7248" i="6"/>
  <c r="K7247" i="6"/>
  <c r="K7246" i="6"/>
  <c r="K7245" i="6"/>
  <c r="K7244" i="6"/>
  <c r="K7243" i="6"/>
  <c r="K7242" i="6"/>
  <c r="K7241" i="6"/>
  <c r="K7240" i="6"/>
  <c r="K7239" i="6"/>
  <c r="K7238" i="6"/>
  <c r="K7237" i="6"/>
  <c r="K7236" i="6"/>
  <c r="K7235" i="6"/>
  <c r="K7234" i="6"/>
  <c r="K7233" i="6"/>
  <c r="K7232" i="6"/>
  <c r="K7231" i="6"/>
  <c r="K7230" i="6"/>
  <c r="K7229" i="6"/>
  <c r="K7228" i="6"/>
  <c r="K7227" i="6"/>
  <c r="K7226" i="6"/>
  <c r="K7225" i="6"/>
  <c r="K7224" i="6"/>
  <c r="K7223" i="6"/>
  <c r="K7222" i="6"/>
  <c r="K7221" i="6"/>
  <c r="K7220" i="6"/>
  <c r="K7219" i="6"/>
  <c r="K7218" i="6"/>
  <c r="K7217" i="6"/>
  <c r="K7216" i="6"/>
  <c r="K7215" i="6"/>
  <c r="K7214" i="6"/>
  <c r="K7213" i="6"/>
  <c r="K7212" i="6"/>
  <c r="K7211" i="6"/>
  <c r="K7210" i="6"/>
  <c r="K7209" i="6"/>
  <c r="K7208" i="6"/>
  <c r="K7207" i="6"/>
  <c r="K7206" i="6"/>
  <c r="K7205" i="6"/>
  <c r="K7204" i="6"/>
  <c r="K7203" i="6"/>
  <c r="K7202" i="6"/>
  <c r="K7201" i="6"/>
  <c r="K7200" i="6"/>
  <c r="K7199" i="6"/>
  <c r="K7198" i="6"/>
  <c r="K7197" i="6"/>
  <c r="K7196" i="6"/>
  <c r="K7195" i="6"/>
  <c r="K7194" i="6"/>
  <c r="K7193" i="6"/>
  <c r="K7192" i="6"/>
  <c r="K7191" i="6"/>
  <c r="K7190" i="6"/>
  <c r="K7189" i="6"/>
  <c r="K7188" i="6"/>
  <c r="K7187" i="6"/>
  <c r="K7186" i="6"/>
  <c r="K7185" i="6"/>
  <c r="K7184" i="6"/>
  <c r="K7183" i="6"/>
  <c r="K7182" i="6"/>
  <c r="K7181" i="6"/>
  <c r="K7180" i="6"/>
  <c r="K7179" i="6"/>
  <c r="K7178" i="6"/>
  <c r="K7177" i="6"/>
  <c r="K7176" i="6"/>
  <c r="K7175" i="6"/>
  <c r="K7174" i="6"/>
  <c r="K7173" i="6"/>
  <c r="K7172" i="6"/>
  <c r="K7171" i="6"/>
  <c r="K7170" i="6"/>
  <c r="K7169" i="6"/>
  <c r="K7168" i="6"/>
  <c r="K7167" i="6"/>
  <c r="K7166" i="6"/>
  <c r="K7165" i="6"/>
  <c r="K7164" i="6"/>
  <c r="K7163" i="6"/>
  <c r="K7162" i="6"/>
  <c r="K7161" i="6"/>
  <c r="K7160" i="6"/>
  <c r="K7159" i="6"/>
  <c r="K7158" i="6"/>
  <c r="K7157" i="6"/>
  <c r="K7156" i="6"/>
  <c r="K7155" i="6"/>
  <c r="K7154" i="6"/>
  <c r="K7153" i="6"/>
  <c r="K7152" i="6"/>
  <c r="K7151" i="6"/>
  <c r="K7150" i="6"/>
  <c r="K7149" i="6"/>
  <c r="K7148" i="6"/>
  <c r="K7147" i="6"/>
  <c r="K7146" i="6"/>
  <c r="K7145" i="6"/>
  <c r="K7144" i="6"/>
  <c r="K7143" i="6"/>
  <c r="K7142" i="6"/>
  <c r="K7141" i="6"/>
  <c r="K7140" i="6"/>
  <c r="K7139" i="6"/>
  <c r="K7138" i="6"/>
  <c r="K7137" i="6"/>
  <c r="K7136" i="6"/>
  <c r="K7135" i="6"/>
  <c r="K7134" i="6"/>
  <c r="K7133" i="6"/>
  <c r="K7132" i="6"/>
  <c r="K7131" i="6"/>
  <c r="K7130" i="6"/>
  <c r="K7129" i="6"/>
  <c r="K7128" i="6"/>
  <c r="K7127" i="6"/>
  <c r="K7126" i="6"/>
  <c r="K7125" i="6"/>
  <c r="K7124" i="6"/>
  <c r="K7123" i="6"/>
  <c r="K7122" i="6"/>
  <c r="K7121" i="6"/>
  <c r="K7120" i="6"/>
  <c r="K7119" i="6"/>
  <c r="K7118" i="6"/>
  <c r="K7117" i="6"/>
  <c r="K7116" i="6"/>
  <c r="K7115" i="6"/>
  <c r="K7114" i="6"/>
  <c r="K7113" i="6"/>
  <c r="K7112" i="6"/>
  <c r="K7111" i="6"/>
  <c r="K7110" i="6"/>
  <c r="K7109" i="6"/>
  <c r="K7108" i="6"/>
  <c r="K7107" i="6"/>
  <c r="K7106" i="6"/>
  <c r="K7105" i="6"/>
  <c r="K7104" i="6"/>
  <c r="K7103" i="6"/>
  <c r="K7102" i="6"/>
  <c r="K7101" i="6"/>
  <c r="K7100" i="6"/>
  <c r="K7099" i="6"/>
  <c r="K7098" i="6"/>
  <c r="K7097" i="6"/>
  <c r="K7096" i="6"/>
  <c r="K7095" i="6"/>
  <c r="K7094" i="6"/>
  <c r="K7093" i="6"/>
  <c r="K7092" i="6"/>
  <c r="K7091" i="6"/>
  <c r="K7090" i="6"/>
  <c r="K7089" i="6"/>
  <c r="K7088" i="6"/>
  <c r="K7087" i="6"/>
  <c r="K7086" i="6"/>
  <c r="K7085" i="6"/>
  <c r="K7084" i="6"/>
  <c r="K7083" i="6"/>
  <c r="K7082" i="6"/>
  <c r="K7081" i="6"/>
  <c r="K7080" i="6"/>
  <c r="K7079" i="6"/>
  <c r="K7078" i="6"/>
  <c r="K7077" i="6"/>
  <c r="K7076" i="6"/>
  <c r="K7075" i="6"/>
  <c r="K7074" i="6"/>
  <c r="K7073" i="6"/>
  <c r="K7072" i="6"/>
  <c r="K7071" i="6"/>
  <c r="K7070" i="6"/>
  <c r="K7069" i="6"/>
  <c r="K7068" i="6"/>
  <c r="K7067" i="6"/>
  <c r="K7066" i="6"/>
  <c r="K7065" i="6"/>
  <c r="K7064" i="6"/>
  <c r="K7063" i="6"/>
  <c r="K7062" i="6"/>
  <c r="K7061" i="6"/>
  <c r="K7060" i="6"/>
  <c r="K7059" i="6"/>
  <c r="K7058" i="6"/>
  <c r="K7057" i="6"/>
  <c r="K7056" i="6"/>
  <c r="K7055" i="6"/>
  <c r="K7054" i="6"/>
  <c r="K7053" i="6"/>
  <c r="K7052" i="6"/>
  <c r="K7051" i="6"/>
  <c r="K7050" i="6"/>
  <c r="K7049" i="6"/>
  <c r="K7048" i="6"/>
  <c r="K7047" i="6"/>
  <c r="K7046" i="6"/>
  <c r="K7045" i="6"/>
  <c r="K7044" i="6"/>
  <c r="K7043" i="6"/>
  <c r="K7042" i="6"/>
  <c r="K7041" i="6"/>
  <c r="K7040" i="6"/>
  <c r="K7039" i="6"/>
  <c r="K7038" i="6"/>
  <c r="K7037" i="6"/>
  <c r="K7036" i="6"/>
  <c r="K7035" i="6"/>
  <c r="K7034" i="6"/>
  <c r="K7033" i="6"/>
  <c r="K7032" i="6"/>
  <c r="K7031" i="6"/>
  <c r="K7030" i="6"/>
  <c r="K7029" i="6"/>
  <c r="K7028" i="6"/>
  <c r="K7027" i="6"/>
  <c r="K7026" i="6"/>
  <c r="K7025" i="6"/>
  <c r="K7024" i="6"/>
  <c r="K7023" i="6"/>
  <c r="K7022" i="6"/>
  <c r="K7021" i="6"/>
  <c r="K7020" i="6"/>
  <c r="K7019" i="6"/>
  <c r="K7018" i="6"/>
  <c r="K7017" i="6"/>
  <c r="K7016" i="6"/>
  <c r="K7015" i="6"/>
  <c r="K7014" i="6"/>
  <c r="K7013" i="6"/>
  <c r="K7012" i="6"/>
  <c r="K7011" i="6"/>
  <c r="K7010" i="6"/>
  <c r="K7009" i="6"/>
  <c r="K7008" i="6"/>
  <c r="K7007" i="6"/>
  <c r="K7006" i="6"/>
  <c r="K7005" i="6"/>
  <c r="K7004" i="6"/>
  <c r="K7003" i="6"/>
  <c r="K7002" i="6"/>
  <c r="K7001" i="6"/>
  <c r="K7000" i="6"/>
  <c r="K6999" i="6"/>
  <c r="K6998" i="6"/>
  <c r="K6997" i="6"/>
  <c r="K6996" i="6"/>
  <c r="K6995" i="6"/>
  <c r="K6994" i="6"/>
  <c r="K6993" i="6"/>
  <c r="K6992" i="6"/>
  <c r="K6991" i="6"/>
  <c r="K6990" i="6"/>
  <c r="K6989" i="6"/>
  <c r="K6988" i="6"/>
  <c r="K6987" i="6"/>
  <c r="K6986" i="6"/>
  <c r="K6985" i="6"/>
  <c r="K6984" i="6"/>
  <c r="K6983" i="6"/>
  <c r="K6982" i="6"/>
  <c r="K6981" i="6"/>
  <c r="K6980" i="6"/>
  <c r="K6979" i="6"/>
  <c r="K6978" i="6"/>
  <c r="K6977" i="6"/>
  <c r="K6976" i="6"/>
  <c r="K6975" i="6"/>
  <c r="K6974" i="6"/>
  <c r="K6973" i="6"/>
  <c r="K6972" i="6"/>
  <c r="K6971" i="6"/>
  <c r="K6970" i="6"/>
  <c r="K6969" i="6"/>
  <c r="K6968" i="6"/>
  <c r="K6967" i="6"/>
  <c r="K6966" i="6"/>
  <c r="K6965" i="6"/>
  <c r="K6964" i="6"/>
  <c r="K6963" i="6"/>
  <c r="K6962" i="6"/>
  <c r="K6961" i="6"/>
  <c r="K6960" i="6"/>
  <c r="K6959" i="6"/>
  <c r="K6958" i="6"/>
  <c r="K6957" i="6"/>
  <c r="K6956" i="6"/>
  <c r="K6955" i="6"/>
  <c r="K6954" i="6"/>
  <c r="K6953" i="6"/>
  <c r="K6952" i="6"/>
  <c r="K6951" i="6"/>
  <c r="K6950" i="6"/>
  <c r="K6949" i="6"/>
  <c r="K6948" i="6"/>
  <c r="K6947" i="6"/>
  <c r="K6946" i="6"/>
  <c r="K6945" i="6"/>
  <c r="K6944" i="6"/>
  <c r="K6943" i="6"/>
  <c r="K6942" i="6"/>
  <c r="K6941" i="6"/>
  <c r="K6940" i="6"/>
  <c r="K6939" i="6"/>
  <c r="K6938" i="6"/>
  <c r="K6937" i="6"/>
  <c r="K6936" i="6"/>
  <c r="K6935" i="6"/>
  <c r="K6934" i="6"/>
  <c r="K6933" i="6"/>
  <c r="K6932" i="6"/>
  <c r="K6931" i="6"/>
  <c r="K6930" i="6"/>
  <c r="K6929" i="6"/>
  <c r="K6928" i="6"/>
  <c r="K6927" i="6"/>
  <c r="K6926" i="6"/>
  <c r="K6925" i="6"/>
  <c r="K6924" i="6"/>
  <c r="K6923" i="6"/>
  <c r="K6922" i="6"/>
  <c r="K6921" i="6"/>
  <c r="K6920" i="6"/>
  <c r="K6919" i="6"/>
  <c r="K6918" i="6"/>
  <c r="K6917" i="6"/>
  <c r="K6916" i="6"/>
  <c r="K6915" i="6"/>
  <c r="K6914" i="6"/>
  <c r="K6913" i="6"/>
  <c r="K6912" i="6"/>
  <c r="K6911" i="6"/>
  <c r="K6910" i="6"/>
  <c r="K6909" i="6"/>
  <c r="K6908" i="6"/>
  <c r="K6907" i="6"/>
  <c r="K6906" i="6"/>
  <c r="K6905" i="6"/>
  <c r="K6904" i="6"/>
  <c r="K6903" i="6"/>
  <c r="K6902" i="6"/>
  <c r="K6901" i="6"/>
  <c r="K6900" i="6"/>
  <c r="K6899" i="6"/>
  <c r="K6898" i="6"/>
  <c r="K6897" i="6"/>
  <c r="K6896" i="6"/>
  <c r="K6895" i="6"/>
  <c r="K6894" i="6"/>
  <c r="K6893" i="6"/>
  <c r="K6892" i="6"/>
  <c r="K6891" i="6"/>
  <c r="K6890" i="6"/>
  <c r="K6889" i="6"/>
  <c r="K6888" i="6"/>
  <c r="K6887" i="6"/>
  <c r="K6886" i="6"/>
  <c r="K6885" i="6"/>
  <c r="K6884" i="6"/>
  <c r="K6883" i="6"/>
  <c r="K6882" i="6"/>
  <c r="K6881" i="6"/>
  <c r="K6880" i="6"/>
  <c r="K6879" i="6"/>
  <c r="K6878" i="6"/>
  <c r="K6877" i="6"/>
  <c r="K6876" i="6"/>
  <c r="K6875" i="6"/>
  <c r="K6874" i="6"/>
  <c r="K6873" i="6"/>
  <c r="K6872" i="6"/>
  <c r="K6871" i="6"/>
  <c r="K6870" i="6"/>
  <c r="K6869" i="6"/>
  <c r="K6868" i="6"/>
  <c r="K6867" i="6"/>
  <c r="K6866" i="6"/>
  <c r="K6865" i="6"/>
  <c r="K6864" i="6"/>
  <c r="K6863" i="6"/>
  <c r="K6862" i="6"/>
  <c r="K6861" i="6"/>
  <c r="K6860" i="6"/>
  <c r="K6859" i="6"/>
  <c r="K6858" i="6"/>
  <c r="K6857" i="6"/>
  <c r="K6856" i="6"/>
  <c r="K6855" i="6"/>
  <c r="K6854" i="6"/>
  <c r="K6853" i="6"/>
  <c r="K6852" i="6"/>
  <c r="K6851" i="6"/>
  <c r="K6850" i="6"/>
  <c r="K6849" i="6"/>
  <c r="K6848" i="6"/>
  <c r="K6847" i="6"/>
  <c r="K6846" i="6"/>
  <c r="K6845" i="6"/>
  <c r="K6844" i="6"/>
  <c r="K6843" i="6"/>
  <c r="K6842" i="6"/>
  <c r="K6841" i="6"/>
  <c r="K6840" i="6"/>
  <c r="K6839" i="6"/>
  <c r="K6838" i="6"/>
  <c r="K6837" i="6"/>
  <c r="K6836" i="6"/>
  <c r="K6835" i="6"/>
  <c r="K6834" i="6"/>
  <c r="K6833" i="6"/>
  <c r="K6832" i="6"/>
  <c r="K6831" i="6"/>
  <c r="K6830" i="6"/>
  <c r="K6829" i="6"/>
  <c r="K6828" i="6"/>
  <c r="K6827" i="6"/>
  <c r="K6826" i="6"/>
  <c r="K6825" i="6"/>
  <c r="K6824" i="6"/>
  <c r="K6823" i="6"/>
  <c r="K6822" i="6"/>
  <c r="K6821" i="6"/>
  <c r="K6820" i="6"/>
  <c r="K6819" i="6"/>
  <c r="K6818" i="6"/>
  <c r="K6817" i="6"/>
  <c r="K6816" i="6"/>
  <c r="K6815" i="6"/>
  <c r="K6814" i="6"/>
  <c r="K6813" i="6"/>
  <c r="K6812" i="6"/>
  <c r="K6811" i="6"/>
  <c r="K6810" i="6"/>
  <c r="K6809" i="6"/>
  <c r="K6808" i="6"/>
  <c r="K6807" i="6"/>
  <c r="K6806" i="6"/>
  <c r="K6805" i="6"/>
  <c r="K6804" i="6"/>
  <c r="K6803" i="6"/>
  <c r="K6802" i="6"/>
  <c r="K6801" i="6"/>
  <c r="K6800" i="6"/>
  <c r="K6799" i="6"/>
  <c r="K6798" i="6"/>
  <c r="K6797" i="6"/>
  <c r="K6796" i="6"/>
  <c r="K6795" i="6"/>
  <c r="K6794" i="6"/>
  <c r="K6793" i="6"/>
  <c r="K6792" i="6"/>
  <c r="K6791" i="6"/>
  <c r="K6790" i="6"/>
  <c r="K6789" i="6"/>
  <c r="K6788" i="6"/>
  <c r="K6787" i="6"/>
  <c r="K6786" i="6"/>
  <c r="K6785" i="6"/>
  <c r="K6784" i="6"/>
  <c r="K6783" i="6"/>
  <c r="K6782" i="6"/>
  <c r="K6781" i="6"/>
  <c r="K6780" i="6"/>
  <c r="K6779" i="6"/>
  <c r="K6778" i="6"/>
  <c r="K6777" i="6"/>
  <c r="K6776" i="6"/>
  <c r="K6775" i="6"/>
  <c r="K6774" i="6"/>
  <c r="K6773" i="6"/>
  <c r="K6772" i="6"/>
  <c r="K6771" i="6"/>
  <c r="K6770" i="6"/>
  <c r="K6769" i="6"/>
  <c r="K6768" i="6"/>
  <c r="K6767" i="6"/>
  <c r="K6766" i="6"/>
  <c r="K6765" i="6"/>
  <c r="K6764" i="6"/>
  <c r="K6763" i="6"/>
  <c r="K6762" i="6"/>
  <c r="K6761" i="6"/>
  <c r="K6760" i="6"/>
  <c r="K6759" i="6"/>
  <c r="K6758" i="6"/>
  <c r="K6757" i="6"/>
  <c r="K6756" i="6"/>
  <c r="K6755" i="6"/>
  <c r="K6754" i="6"/>
  <c r="K6753" i="6"/>
  <c r="K6752" i="6"/>
  <c r="K6751" i="6"/>
  <c r="K6750" i="6"/>
  <c r="K6749" i="6"/>
  <c r="K6748" i="6"/>
  <c r="K6747" i="6"/>
  <c r="K6746" i="6"/>
  <c r="K6745" i="6"/>
  <c r="K6744" i="6"/>
  <c r="K6743" i="6"/>
  <c r="K6742" i="6"/>
  <c r="K6741" i="6"/>
  <c r="K6740" i="6"/>
  <c r="K6739" i="6"/>
  <c r="K6738" i="6"/>
  <c r="K6737" i="6"/>
  <c r="K6736" i="6"/>
  <c r="K6735" i="6"/>
  <c r="K6734" i="6"/>
  <c r="K6733" i="6"/>
  <c r="K6732" i="6"/>
  <c r="K6731" i="6"/>
  <c r="K6730" i="6"/>
  <c r="K6729" i="6"/>
  <c r="K6728" i="6"/>
  <c r="K6727" i="6"/>
  <c r="K6726" i="6"/>
  <c r="K6725" i="6"/>
  <c r="K6724" i="6"/>
  <c r="K6723" i="6"/>
  <c r="K6722" i="6"/>
  <c r="K6721" i="6"/>
  <c r="K6720" i="6"/>
  <c r="K6719" i="6"/>
  <c r="K6718" i="6"/>
  <c r="K6717" i="6"/>
  <c r="K6716" i="6"/>
  <c r="K6715" i="6"/>
  <c r="K6714" i="6"/>
  <c r="K6713" i="6"/>
  <c r="K6712" i="6"/>
  <c r="K6711" i="6"/>
  <c r="K6710" i="6"/>
  <c r="K6709" i="6"/>
  <c r="K6708" i="6"/>
  <c r="K6707" i="6"/>
  <c r="K6706" i="6"/>
  <c r="K6705" i="6"/>
  <c r="K6704" i="6"/>
  <c r="K6703" i="6"/>
  <c r="K6702" i="6"/>
  <c r="K6701" i="6"/>
  <c r="K6700" i="6"/>
  <c r="K6699" i="6"/>
  <c r="K6698" i="6"/>
  <c r="K6697" i="6"/>
  <c r="K6696" i="6"/>
  <c r="K6695" i="6"/>
  <c r="K6694" i="6"/>
  <c r="K6693" i="6"/>
  <c r="K6692" i="6"/>
  <c r="K6691" i="6"/>
  <c r="K6690" i="6"/>
  <c r="K6689" i="6"/>
  <c r="K6688" i="6"/>
  <c r="K6687" i="6"/>
  <c r="K6686" i="6"/>
  <c r="K6685" i="6"/>
  <c r="K6684" i="6"/>
  <c r="K6683" i="6"/>
  <c r="K6682" i="6"/>
  <c r="K6681" i="6"/>
  <c r="K6680" i="6"/>
  <c r="K6679" i="6"/>
  <c r="K6678" i="6"/>
  <c r="K6677" i="6"/>
  <c r="K6676" i="6"/>
  <c r="K6675" i="6"/>
  <c r="K6674" i="6"/>
  <c r="K6673" i="6"/>
  <c r="K6672" i="6"/>
  <c r="K6671" i="6"/>
  <c r="K6670" i="6"/>
  <c r="K6669" i="6"/>
  <c r="K6668" i="6"/>
  <c r="K6667" i="6"/>
  <c r="K6666" i="6"/>
  <c r="K6665" i="6"/>
  <c r="K6664" i="6"/>
  <c r="K6663" i="6"/>
  <c r="K6662" i="6"/>
  <c r="K6661" i="6"/>
  <c r="K6660" i="6"/>
  <c r="K6659" i="6"/>
  <c r="K6658" i="6"/>
  <c r="K6657" i="6"/>
  <c r="K6656" i="6"/>
  <c r="K6655" i="6"/>
  <c r="K6654" i="6"/>
  <c r="K6653" i="6"/>
  <c r="K6652" i="6"/>
  <c r="K6651" i="6"/>
  <c r="K6650" i="6"/>
  <c r="K6649" i="6"/>
  <c r="K6648" i="6"/>
  <c r="K6647" i="6"/>
  <c r="K6646" i="6"/>
  <c r="K6645" i="6"/>
  <c r="K6644" i="6"/>
  <c r="K6643" i="6"/>
  <c r="K6642" i="6"/>
  <c r="K6641" i="6"/>
  <c r="K6640" i="6"/>
  <c r="K6639" i="6"/>
  <c r="K6638" i="6"/>
  <c r="K6637" i="6"/>
  <c r="K6636" i="6"/>
  <c r="K6635" i="6"/>
  <c r="K6634" i="6"/>
  <c r="K6633" i="6"/>
  <c r="K6632" i="6"/>
  <c r="K6631" i="6"/>
  <c r="K6630" i="6"/>
  <c r="K6629" i="6"/>
  <c r="K6628" i="6"/>
  <c r="K6627" i="6"/>
  <c r="K6626" i="6"/>
  <c r="K6625" i="6"/>
  <c r="K6624" i="6"/>
  <c r="K6623" i="6"/>
  <c r="K6622" i="6"/>
  <c r="K6621" i="6"/>
  <c r="K6620" i="6"/>
  <c r="K6619" i="6"/>
  <c r="K6618" i="6"/>
  <c r="K6617" i="6"/>
  <c r="K6616" i="6"/>
  <c r="K6615" i="6"/>
  <c r="K6614" i="6"/>
  <c r="K6613" i="6"/>
  <c r="K6612" i="6"/>
  <c r="K6611" i="6"/>
  <c r="K6610" i="6"/>
  <c r="K6609" i="6"/>
  <c r="K6608" i="6"/>
  <c r="K6607" i="6"/>
  <c r="K6606" i="6"/>
  <c r="K6605" i="6"/>
  <c r="K6604" i="6"/>
  <c r="K6603" i="6"/>
  <c r="K6602" i="6"/>
  <c r="K6601" i="6"/>
  <c r="K6600" i="6"/>
  <c r="K6599" i="6"/>
  <c r="K6598" i="6"/>
  <c r="K6597" i="6"/>
  <c r="K6596" i="6"/>
  <c r="K6595" i="6"/>
  <c r="K6594" i="6"/>
  <c r="K6593" i="6"/>
  <c r="K6592" i="6"/>
  <c r="K6591" i="6"/>
  <c r="K6590" i="6"/>
  <c r="K6589" i="6"/>
  <c r="K6588" i="6"/>
  <c r="K6587" i="6"/>
  <c r="K6586" i="6"/>
  <c r="K6585" i="6"/>
  <c r="K6584" i="6"/>
  <c r="K6583" i="6"/>
  <c r="K6582" i="6"/>
  <c r="K6581" i="6"/>
  <c r="K6580" i="6"/>
  <c r="K6579" i="6"/>
  <c r="K6578" i="6"/>
  <c r="K6577" i="6"/>
  <c r="K6576" i="6"/>
  <c r="K6575" i="6"/>
  <c r="K6574" i="6"/>
  <c r="K6573" i="6"/>
  <c r="K6572" i="6"/>
  <c r="K6571" i="6"/>
  <c r="K6570" i="6"/>
  <c r="K6569" i="6"/>
  <c r="K6568" i="6"/>
  <c r="K6567" i="6"/>
  <c r="K6566" i="6"/>
  <c r="K6565" i="6"/>
  <c r="K6564" i="6"/>
  <c r="K6563" i="6"/>
  <c r="K6562" i="6"/>
  <c r="K6561" i="6"/>
  <c r="K6560" i="6"/>
  <c r="K6559" i="6"/>
  <c r="K6558" i="6"/>
  <c r="K6557" i="6"/>
  <c r="K6556" i="6"/>
  <c r="K6555" i="6"/>
  <c r="K6554" i="6"/>
  <c r="K6553" i="6"/>
  <c r="K6552" i="6"/>
  <c r="K6551" i="6"/>
  <c r="K6550" i="6"/>
  <c r="K6549" i="6"/>
  <c r="K6548" i="6"/>
  <c r="K6547" i="6"/>
  <c r="K6546" i="6"/>
  <c r="K6545" i="6"/>
  <c r="K6544" i="6"/>
  <c r="K6543" i="6"/>
  <c r="K6542" i="6"/>
  <c r="K6541" i="6"/>
  <c r="K6540" i="6"/>
  <c r="K6539" i="6"/>
  <c r="K6538" i="6"/>
  <c r="K6537" i="6"/>
  <c r="K6536" i="6"/>
  <c r="K6535" i="6"/>
  <c r="K6534" i="6"/>
  <c r="K6533" i="6"/>
  <c r="K6532" i="6"/>
  <c r="K6531" i="6"/>
  <c r="K6530" i="6"/>
  <c r="K6529" i="6"/>
  <c r="K6528" i="6"/>
  <c r="K6527" i="6"/>
  <c r="K6526" i="6"/>
  <c r="K6525" i="6"/>
  <c r="K6524" i="6"/>
  <c r="K6523" i="6"/>
  <c r="K6522" i="6"/>
  <c r="K6521" i="6"/>
  <c r="K6520" i="6"/>
  <c r="K6519" i="6"/>
  <c r="K6518" i="6"/>
  <c r="K6517" i="6"/>
  <c r="K6516" i="6"/>
  <c r="K6515" i="6"/>
  <c r="K6514" i="6"/>
  <c r="K6513" i="6"/>
  <c r="K6512" i="6"/>
  <c r="K6511" i="6"/>
  <c r="K6510" i="6"/>
  <c r="K6509" i="6"/>
  <c r="K6508" i="6"/>
  <c r="K6507" i="6"/>
  <c r="K6506" i="6"/>
  <c r="K6505" i="6"/>
  <c r="K6504" i="6"/>
  <c r="K6503" i="6"/>
  <c r="K6502" i="6"/>
  <c r="K6501" i="6"/>
  <c r="K6500" i="6"/>
  <c r="K6499" i="6"/>
  <c r="K6498" i="6"/>
  <c r="K6497" i="6"/>
  <c r="K6496" i="6"/>
  <c r="K6495" i="6"/>
  <c r="K6494" i="6"/>
  <c r="K6493" i="6"/>
  <c r="K6492" i="6"/>
  <c r="K6491" i="6"/>
  <c r="K6490" i="6"/>
  <c r="K6489" i="6"/>
  <c r="K6488" i="6"/>
  <c r="K6487" i="6"/>
  <c r="K6486" i="6"/>
  <c r="K6485" i="6"/>
  <c r="K6484" i="6"/>
  <c r="K6483" i="6"/>
  <c r="K6482" i="6"/>
  <c r="K6481" i="6"/>
  <c r="K6480" i="6"/>
  <c r="K6479" i="6"/>
  <c r="K6478" i="6"/>
  <c r="K6477" i="6"/>
  <c r="K6476" i="6"/>
  <c r="K6475" i="6"/>
  <c r="K6474" i="6"/>
  <c r="K6473" i="6"/>
  <c r="K6472" i="6"/>
  <c r="K6471" i="6"/>
  <c r="K6470" i="6"/>
  <c r="K6469" i="6"/>
  <c r="K6468" i="6"/>
  <c r="K6467" i="6"/>
  <c r="K6466" i="6"/>
  <c r="K6465" i="6"/>
  <c r="K6464" i="6"/>
  <c r="K6463" i="6"/>
  <c r="K6462" i="6"/>
  <c r="K6461" i="6"/>
  <c r="K6460" i="6"/>
  <c r="K6459" i="6"/>
  <c r="K6458" i="6"/>
  <c r="K6457" i="6"/>
  <c r="K6456" i="6"/>
  <c r="K6455" i="6"/>
  <c r="K6454" i="6"/>
  <c r="K6453" i="6"/>
  <c r="K6452" i="6"/>
  <c r="K6451" i="6"/>
  <c r="K6450" i="6"/>
  <c r="K6449" i="6"/>
  <c r="K6448" i="6"/>
  <c r="K6447" i="6"/>
  <c r="K6446" i="6"/>
  <c r="K6445" i="6"/>
  <c r="K6444" i="6"/>
  <c r="K6443" i="6"/>
  <c r="K6442" i="6"/>
  <c r="K6441" i="6"/>
  <c r="K6440" i="6"/>
  <c r="K6439" i="6"/>
  <c r="K6438" i="6"/>
  <c r="K6437" i="6"/>
  <c r="K6436" i="6"/>
  <c r="K6435" i="6"/>
  <c r="K6434" i="6"/>
  <c r="K6433" i="6"/>
  <c r="K6432" i="6"/>
  <c r="K6431" i="6"/>
  <c r="K6430" i="6"/>
  <c r="K6429" i="6"/>
  <c r="K6428" i="6"/>
  <c r="K6427" i="6"/>
  <c r="K6426" i="6"/>
  <c r="K6425" i="6"/>
  <c r="K6424" i="6"/>
  <c r="K6423" i="6"/>
  <c r="K6422" i="6"/>
  <c r="K6421" i="6"/>
  <c r="K6420" i="6"/>
  <c r="K6419" i="6"/>
  <c r="K6418" i="6"/>
  <c r="K6417" i="6"/>
  <c r="K6416" i="6"/>
  <c r="K6415" i="6"/>
  <c r="K6414" i="6"/>
  <c r="K6413" i="6"/>
  <c r="K6412" i="6"/>
  <c r="K6411" i="6"/>
  <c r="K6410" i="6"/>
  <c r="K6409" i="6"/>
  <c r="K6408" i="6"/>
  <c r="K6407" i="6"/>
  <c r="K6406" i="6"/>
  <c r="K6405" i="6"/>
  <c r="K6404" i="6"/>
  <c r="K6403" i="6"/>
  <c r="K6402" i="6"/>
  <c r="K6401" i="6"/>
  <c r="K6400" i="6"/>
  <c r="K6399" i="6"/>
  <c r="K6398" i="6"/>
  <c r="K6397" i="6"/>
  <c r="K6396" i="6"/>
  <c r="K6395" i="6"/>
  <c r="K6394" i="6"/>
  <c r="K6393" i="6"/>
  <c r="K6392" i="6"/>
  <c r="K6391" i="6"/>
  <c r="K6390" i="6"/>
  <c r="K6389" i="6"/>
  <c r="K6388" i="6"/>
  <c r="K6387" i="6"/>
  <c r="K6386" i="6"/>
  <c r="K6385" i="6"/>
  <c r="K6384" i="6"/>
  <c r="K6383" i="6"/>
  <c r="K6382" i="6"/>
  <c r="K6381" i="6"/>
  <c r="K6380" i="6"/>
  <c r="K6379" i="6"/>
  <c r="K6378" i="6"/>
  <c r="K6377" i="6"/>
  <c r="K6376" i="6"/>
  <c r="K6375" i="6"/>
  <c r="K6374" i="6"/>
  <c r="K6373" i="6"/>
  <c r="K6372" i="6"/>
  <c r="K6371" i="6"/>
  <c r="K6370" i="6"/>
  <c r="K6369" i="6"/>
  <c r="K6368" i="6"/>
  <c r="K6367" i="6"/>
  <c r="K6366" i="6"/>
  <c r="K6365" i="6"/>
  <c r="K6364" i="6"/>
  <c r="K6363" i="6"/>
  <c r="K6362" i="6"/>
  <c r="K6361" i="6"/>
  <c r="K6360" i="6"/>
  <c r="K6359" i="6"/>
  <c r="K6358" i="6"/>
  <c r="K6357" i="6"/>
  <c r="K6356" i="6"/>
  <c r="K6355" i="6"/>
  <c r="K6354" i="6"/>
  <c r="K6353" i="6"/>
  <c r="K6352" i="6"/>
  <c r="K6351" i="6"/>
  <c r="K6350" i="6"/>
  <c r="K6349" i="6"/>
  <c r="K6348" i="6"/>
  <c r="K6347" i="6"/>
  <c r="K6346" i="6"/>
  <c r="K6345" i="6"/>
  <c r="K6344" i="6"/>
  <c r="K6343" i="6"/>
  <c r="K6342" i="6"/>
  <c r="K6341" i="6"/>
  <c r="K6340" i="6"/>
  <c r="K6339" i="6"/>
  <c r="K6338" i="6"/>
  <c r="K6337" i="6"/>
  <c r="K6336" i="6"/>
  <c r="K6335" i="6"/>
  <c r="K6334" i="6"/>
  <c r="K6333" i="6"/>
  <c r="K6332" i="6"/>
  <c r="K6331" i="6"/>
  <c r="K6330" i="6"/>
  <c r="K6329" i="6"/>
  <c r="K6328" i="6"/>
  <c r="K6327" i="6"/>
  <c r="K6326" i="6"/>
  <c r="K6325" i="6"/>
  <c r="K6324" i="6"/>
  <c r="K6323" i="6"/>
  <c r="K6322" i="6"/>
  <c r="K6321" i="6"/>
  <c r="K6320" i="6"/>
  <c r="K6319" i="6"/>
  <c r="K6318" i="6"/>
  <c r="K6317" i="6"/>
  <c r="K6316" i="6"/>
  <c r="K6315" i="6"/>
  <c r="K6314" i="6"/>
  <c r="K6313" i="6"/>
  <c r="K6312" i="6"/>
  <c r="K6311" i="6"/>
  <c r="K6310" i="6"/>
  <c r="K6309" i="6"/>
  <c r="K6308" i="6"/>
  <c r="K6307" i="6"/>
  <c r="K6306" i="6"/>
  <c r="K6305" i="6"/>
  <c r="K6304" i="6"/>
  <c r="K6303" i="6"/>
  <c r="K6302" i="6"/>
  <c r="K6301" i="6"/>
  <c r="K6300" i="6"/>
  <c r="K6299" i="6"/>
  <c r="K6298" i="6"/>
  <c r="K6297" i="6"/>
  <c r="K6296" i="6"/>
  <c r="K6295" i="6"/>
  <c r="K6294" i="6"/>
  <c r="K6293" i="6"/>
  <c r="K6292" i="6"/>
  <c r="K6291" i="6"/>
  <c r="K6290" i="6"/>
  <c r="K6289" i="6"/>
  <c r="K6288" i="6"/>
  <c r="K6287" i="6"/>
  <c r="K6286" i="6"/>
  <c r="K6285" i="6"/>
  <c r="K6284" i="6"/>
  <c r="K6283" i="6"/>
  <c r="K6282" i="6"/>
  <c r="K6281" i="6"/>
  <c r="K6280" i="6"/>
  <c r="K6279" i="6"/>
  <c r="K6278" i="6"/>
  <c r="K6277" i="6"/>
  <c r="K6276" i="6"/>
  <c r="K6275" i="6"/>
  <c r="K6274" i="6"/>
  <c r="K6273" i="6"/>
  <c r="K6272" i="6"/>
  <c r="K6271" i="6"/>
  <c r="K6270" i="6"/>
  <c r="K6269" i="6"/>
  <c r="K6268" i="6"/>
  <c r="K6267" i="6"/>
  <c r="K6266" i="6"/>
  <c r="K6265" i="6"/>
  <c r="K6264" i="6"/>
  <c r="K6263" i="6"/>
  <c r="K6262" i="6"/>
  <c r="K6261" i="6"/>
  <c r="K6260" i="6"/>
  <c r="K6259" i="6"/>
  <c r="K6258" i="6"/>
  <c r="K6257" i="6"/>
  <c r="K6256" i="6"/>
  <c r="K6255" i="6"/>
  <c r="K6254" i="6"/>
  <c r="K6253" i="6"/>
  <c r="K6252" i="6"/>
  <c r="K6251" i="6"/>
  <c r="K6250" i="6"/>
  <c r="K6249" i="6"/>
  <c r="K6248" i="6"/>
  <c r="K6247" i="6"/>
  <c r="K6246" i="6"/>
  <c r="K6245" i="6"/>
  <c r="K6244" i="6"/>
  <c r="K6243" i="6"/>
  <c r="K6242" i="6"/>
  <c r="K6241" i="6"/>
  <c r="K6240" i="6"/>
  <c r="K6239" i="6"/>
  <c r="K6238" i="6"/>
  <c r="K6237" i="6"/>
  <c r="K6236" i="6"/>
  <c r="K6235" i="6"/>
  <c r="K6234" i="6"/>
  <c r="K6233" i="6"/>
  <c r="K6232" i="6"/>
  <c r="K6231" i="6"/>
  <c r="K6230" i="6"/>
  <c r="K6229" i="6"/>
  <c r="K6228" i="6"/>
  <c r="K6227" i="6"/>
  <c r="K6226" i="6"/>
  <c r="K6225" i="6"/>
  <c r="K6224" i="6"/>
  <c r="K6223" i="6"/>
  <c r="K6222" i="6"/>
  <c r="K6221" i="6"/>
  <c r="K6220" i="6"/>
  <c r="K6219" i="6"/>
  <c r="K6218" i="6"/>
  <c r="K6217" i="6"/>
  <c r="K6216" i="6"/>
  <c r="K6215" i="6"/>
  <c r="K6214" i="6"/>
  <c r="K6213" i="6"/>
  <c r="K6212" i="6"/>
  <c r="K6211" i="6"/>
  <c r="K6210" i="6"/>
  <c r="K6209" i="6"/>
  <c r="K6208" i="6"/>
  <c r="K6207" i="6"/>
  <c r="K6206" i="6"/>
  <c r="K6205" i="6"/>
  <c r="K6204" i="6"/>
  <c r="K6203" i="6"/>
  <c r="K6202" i="6"/>
  <c r="K6201" i="6"/>
  <c r="K6200" i="6"/>
  <c r="K6199" i="6"/>
  <c r="K6198" i="6"/>
  <c r="K6197" i="6"/>
  <c r="K6196" i="6"/>
  <c r="K6195" i="6"/>
  <c r="K6194" i="6"/>
  <c r="K6193" i="6"/>
  <c r="K6192" i="6"/>
  <c r="K6191" i="6"/>
  <c r="K6190" i="6"/>
  <c r="K6189" i="6"/>
  <c r="K6188" i="6"/>
  <c r="K6187" i="6"/>
  <c r="K6186" i="6"/>
  <c r="K6185" i="6"/>
  <c r="K6184" i="6"/>
  <c r="K6183" i="6"/>
  <c r="K6182" i="6"/>
  <c r="K6181" i="6"/>
  <c r="K6180" i="6"/>
  <c r="K6179" i="6"/>
  <c r="K6178" i="6"/>
  <c r="K6177" i="6"/>
  <c r="K6176" i="6"/>
  <c r="K6175" i="6"/>
  <c r="K6174" i="6"/>
  <c r="K6173" i="6"/>
  <c r="K6172" i="6"/>
  <c r="K6171" i="6"/>
  <c r="K6170" i="6"/>
  <c r="K6169" i="6"/>
  <c r="K6168" i="6"/>
  <c r="K6167" i="6"/>
  <c r="K6166" i="6"/>
  <c r="K6165" i="6"/>
  <c r="K6164" i="6"/>
  <c r="K6163" i="6"/>
  <c r="K6162" i="6"/>
  <c r="K6161" i="6"/>
  <c r="K6160" i="6"/>
  <c r="K6159" i="6"/>
  <c r="K6158" i="6"/>
  <c r="K6157" i="6"/>
  <c r="K6156" i="6"/>
  <c r="K6155" i="6"/>
  <c r="K6154" i="6"/>
  <c r="K6153" i="6"/>
  <c r="K6152" i="6"/>
  <c r="K6151" i="6"/>
  <c r="K6150" i="6"/>
  <c r="K6149" i="6"/>
  <c r="K6148" i="6"/>
  <c r="K6147" i="6"/>
  <c r="K6146" i="6"/>
  <c r="K6145" i="6"/>
  <c r="K6144" i="6"/>
  <c r="K6143" i="6"/>
  <c r="K6142" i="6"/>
  <c r="K6141" i="6"/>
  <c r="K6140" i="6"/>
  <c r="K6139" i="6"/>
  <c r="K6138" i="6"/>
  <c r="K6137" i="6"/>
  <c r="K6136" i="6"/>
  <c r="K6135" i="6"/>
  <c r="K6134" i="6"/>
  <c r="K6133" i="6"/>
  <c r="K6132" i="6"/>
  <c r="K6131" i="6"/>
  <c r="K6130" i="6"/>
  <c r="K6129" i="6"/>
  <c r="K6128" i="6"/>
  <c r="K6127" i="6"/>
  <c r="K6126" i="6"/>
  <c r="K6125" i="6"/>
  <c r="K6124" i="6"/>
  <c r="K6123" i="6"/>
  <c r="K6122" i="6"/>
  <c r="K6121" i="6"/>
  <c r="K6120" i="6"/>
  <c r="K6119" i="6"/>
  <c r="K6118" i="6"/>
  <c r="K6117" i="6"/>
  <c r="K6116" i="6"/>
  <c r="K6115" i="6"/>
  <c r="K6114" i="6"/>
  <c r="K6113" i="6"/>
  <c r="K6112" i="6"/>
  <c r="K6111" i="6"/>
  <c r="K6110" i="6"/>
  <c r="K6109" i="6"/>
  <c r="K6108" i="6"/>
  <c r="K6107" i="6"/>
  <c r="K6106" i="6"/>
  <c r="K6105" i="6"/>
  <c r="K6104" i="6"/>
  <c r="K6103" i="6"/>
  <c r="K6102" i="6"/>
  <c r="K6101" i="6"/>
  <c r="K6100" i="6"/>
  <c r="K6099" i="6"/>
  <c r="K6098" i="6"/>
  <c r="K6097" i="6"/>
  <c r="K6096" i="6"/>
  <c r="K6095" i="6"/>
  <c r="K6094" i="6"/>
  <c r="K6093" i="6"/>
  <c r="K6092" i="6"/>
  <c r="K6091" i="6"/>
  <c r="K6090" i="6"/>
  <c r="K6089" i="6"/>
  <c r="K6088" i="6"/>
  <c r="K6087" i="6"/>
  <c r="K6086" i="6"/>
  <c r="K6085" i="6"/>
  <c r="K6084" i="6"/>
  <c r="K6083" i="6"/>
  <c r="K6082" i="6"/>
  <c r="K6081" i="6"/>
  <c r="K6080" i="6"/>
  <c r="K6079" i="6"/>
  <c r="K6078" i="6"/>
  <c r="K6077" i="6"/>
  <c r="K6076" i="6"/>
  <c r="K6075" i="6"/>
  <c r="K6074" i="6"/>
  <c r="K6073" i="6"/>
  <c r="K6072" i="6"/>
  <c r="K6071" i="6"/>
  <c r="K6070" i="6"/>
  <c r="K6069" i="6"/>
  <c r="K6068" i="6"/>
  <c r="K6067" i="6"/>
  <c r="K6066" i="6"/>
  <c r="K6065" i="6"/>
  <c r="K6064" i="6"/>
  <c r="K6063" i="6"/>
  <c r="K6062" i="6"/>
  <c r="K6061" i="6"/>
  <c r="K6060" i="6"/>
  <c r="K6059" i="6"/>
  <c r="K6058" i="6"/>
  <c r="K6057" i="6"/>
  <c r="K6056" i="6"/>
  <c r="K6055" i="6"/>
  <c r="K6054" i="6"/>
  <c r="K6053" i="6"/>
  <c r="K6052" i="6"/>
  <c r="K6051" i="6"/>
  <c r="K6050" i="6"/>
  <c r="K6049" i="6"/>
  <c r="K6048" i="6"/>
  <c r="K6047" i="6"/>
  <c r="K6046" i="6"/>
  <c r="K6045" i="6"/>
  <c r="K6044" i="6"/>
  <c r="K6043" i="6"/>
  <c r="K6042" i="6"/>
  <c r="K6041" i="6"/>
  <c r="K6040" i="6"/>
  <c r="K6039" i="6"/>
  <c r="K6038" i="6"/>
  <c r="K6037" i="6"/>
  <c r="K6036" i="6"/>
  <c r="K6035" i="6"/>
  <c r="K6034" i="6"/>
  <c r="K6033" i="6"/>
  <c r="K6032" i="6"/>
  <c r="K6031" i="6"/>
  <c r="K6030" i="6"/>
  <c r="K6029" i="6"/>
  <c r="K6028" i="6"/>
  <c r="K6027" i="6"/>
  <c r="K6026" i="6"/>
  <c r="K6025" i="6"/>
  <c r="K6024" i="6"/>
  <c r="K6023" i="6"/>
  <c r="K6022" i="6"/>
  <c r="K6021" i="6"/>
  <c r="K6020" i="6"/>
  <c r="K6019" i="6"/>
  <c r="K6018" i="6"/>
  <c r="K6017" i="6"/>
  <c r="K6016" i="6"/>
  <c r="K6015" i="6"/>
  <c r="K6014" i="6"/>
  <c r="K6013" i="6"/>
  <c r="K6012" i="6"/>
  <c r="K6011" i="6"/>
  <c r="K6010" i="6"/>
  <c r="K6009" i="6"/>
  <c r="K6008" i="6"/>
  <c r="K6007" i="6"/>
  <c r="K6006" i="6"/>
  <c r="K6005" i="6"/>
  <c r="K6004" i="6"/>
  <c r="K6003" i="6"/>
  <c r="K6002" i="6"/>
  <c r="K6001" i="6"/>
  <c r="K6000" i="6"/>
  <c r="K5999" i="6"/>
  <c r="K5998" i="6"/>
  <c r="K5997" i="6"/>
  <c r="K5996" i="6"/>
  <c r="K5995" i="6"/>
  <c r="K5994" i="6"/>
  <c r="K5993" i="6"/>
  <c r="K5992" i="6"/>
  <c r="K5991" i="6"/>
  <c r="K5990" i="6"/>
  <c r="K5989" i="6"/>
  <c r="K5988" i="6"/>
  <c r="K5987" i="6"/>
  <c r="K5986" i="6"/>
  <c r="K5985" i="6"/>
  <c r="K5984" i="6"/>
  <c r="K5983" i="6"/>
  <c r="K5982" i="6"/>
  <c r="K5981" i="6"/>
  <c r="K5980" i="6"/>
  <c r="K5979" i="6"/>
  <c r="K5978" i="6"/>
  <c r="K5977" i="6"/>
  <c r="K5976" i="6"/>
  <c r="K5975" i="6"/>
  <c r="K5974" i="6"/>
  <c r="K5973" i="6"/>
  <c r="K5972" i="6"/>
  <c r="K5971" i="6"/>
  <c r="K5970" i="6"/>
  <c r="K5969" i="6"/>
  <c r="K5968" i="6"/>
  <c r="K5967" i="6"/>
  <c r="K5966" i="6"/>
  <c r="K5965" i="6"/>
  <c r="K5964" i="6"/>
  <c r="K5963" i="6"/>
  <c r="K5962" i="6"/>
  <c r="K5961" i="6"/>
  <c r="K5960" i="6"/>
  <c r="K5959" i="6"/>
  <c r="K5958" i="6"/>
  <c r="K5957" i="6"/>
  <c r="K5956" i="6"/>
  <c r="K5955" i="6"/>
  <c r="K5954" i="6"/>
  <c r="K5953" i="6"/>
  <c r="K5952" i="6"/>
  <c r="K5951" i="6"/>
  <c r="K5950" i="6"/>
  <c r="K5949" i="6"/>
  <c r="K5948" i="6"/>
  <c r="K5947" i="6"/>
  <c r="K5946" i="6"/>
  <c r="K5945" i="6"/>
  <c r="K5944" i="6"/>
  <c r="K5943" i="6"/>
  <c r="K5942" i="6"/>
  <c r="K5941" i="6"/>
  <c r="K5940" i="6"/>
  <c r="K5939" i="6"/>
  <c r="K5938" i="6"/>
  <c r="K5937" i="6"/>
  <c r="K5936" i="6"/>
  <c r="K5935" i="6"/>
  <c r="K5934" i="6"/>
  <c r="K5933" i="6"/>
  <c r="K5932" i="6"/>
  <c r="K5931" i="6"/>
  <c r="K5930" i="6"/>
  <c r="K5929" i="6"/>
  <c r="K5928" i="6"/>
  <c r="K5927" i="6"/>
  <c r="K5926" i="6"/>
  <c r="K5925" i="6"/>
  <c r="K5924" i="6"/>
  <c r="K5923" i="6"/>
  <c r="K5922" i="6"/>
  <c r="K5921" i="6"/>
  <c r="K5920" i="6"/>
  <c r="K5919" i="6"/>
  <c r="K5918" i="6"/>
  <c r="K5917" i="6"/>
  <c r="K5916" i="6"/>
  <c r="K5915" i="6"/>
  <c r="K5914" i="6"/>
  <c r="K5913" i="6"/>
  <c r="K5912" i="6"/>
  <c r="K5911" i="6"/>
  <c r="K5910" i="6"/>
  <c r="K5909" i="6"/>
  <c r="K5908" i="6"/>
  <c r="K5907" i="6"/>
  <c r="K5906" i="6"/>
  <c r="K5905" i="6"/>
  <c r="K5904" i="6"/>
  <c r="K5903" i="6"/>
  <c r="K5902" i="6"/>
  <c r="K5901" i="6"/>
  <c r="K5900" i="6"/>
  <c r="K5899" i="6"/>
  <c r="K5898" i="6"/>
  <c r="K5897" i="6"/>
  <c r="K5896" i="6"/>
  <c r="K5895" i="6"/>
  <c r="K5894" i="6"/>
  <c r="K5893" i="6"/>
  <c r="K5892" i="6"/>
  <c r="K5891" i="6"/>
  <c r="K5890" i="6"/>
  <c r="K5889" i="6"/>
  <c r="K5888" i="6"/>
  <c r="K5887" i="6"/>
  <c r="K5886" i="6"/>
  <c r="K5885" i="6"/>
  <c r="K5884" i="6"/>
  <c r="K5883" i="6"/>
  <c r="K5882" i="6"/>
  <c r="K5881" i="6"/>
  <c r="K5880" i="6"/>
  <c r="K5879" i="6"/>
  <c r="K5878" i="6"/>
  <c r="K5877" i="6"/>
  <c r="K5876" i="6"/>
  <c r="K5875" i="6"/>
  <c r="K5874" i="6"/>
  <c r="K5873" i="6"/>
  <c r="K5872" i="6"/>
  <c r="K5871" i="6"/>
  <c r="K5870" i="6"/>
  <c r="K5869" i="6"/>
  <c r="K5868" i="6"/>
  <c r="K5867" i="6"/>
  <c r="K5866" i="6"/>
  <c r="K5865" i="6"/>
  <c r="K5864" i="6"/>
  <c r="K5863" i="6"/>
  <c r="K5862" i="6"/>
  <c r="K5861" i="6"/>
  <c r="K5860" i="6"/>
  <c r="K5859" i="6"/>
  <c r="K5858" i="6"/>
  <c r="K5857" i="6"/>
  <c r="K5856" i="6"/>
  <c r="K5855" i="6"/>
  <c r="K5854" i="6"/>
  <c r="K5853" i="6"/>
  <c r="K5852" i="6"/>
  <c r="K5851" i="6"/>
  <c r="K5850" i="6"/>
  <c r="K5849" i="6"/>
  <c r="K5848" i="6"/>
  <c r="K5847" i="6"/>
  <c r="K5846" i="6"/>
  <c r="K5845" i="6"/>
  <c r="K5844" i="6"/>
  <c r="K5843" i="6"/>
  <c r="K5842" i="6"/>
  <c r="K5841" i="6"/>
  <c r="K5840" i="6"/>
  <c r="K5839" i="6"/>
  <c r="K5838" i="6"/>
  <c r="K5837" i="6"/>
  <c r="K5836" i="6"/>
  <c r="K5835" i="6"/>
  <c r="K5834" i="6"/>
  <c r="K5833" i="6"/>
  <c r="K5832" i="6"/>
  <c r="K5831" i="6"/>
  <c r="K5830" i="6"/>
  <c r="K5829" i="6"/>
  <c r="K5828" i="6"/>
  <c r="K5827" i="6"/>
  <c r="K5826" i="6"/>
  <c r="K5825" i="6"/>
  <c r="K5824" i="6"/>
  <c r="K5823" i="6"/>
  <c r="K5822" i="6"/>
  <c r="K5821" i="6"/>
  <c r="K5820" i="6"/>
  <c r="K5819" i="6"/>
  <c r="K5818" i="6"/>
  <c r="K5817" i="6"/>
  <c r="K5816" i="6"/>
  <c r="K5815" i="6"/>
  <c r="K5814" i="6"/>
  <c r="K5813" i="6"/>
  <c r="K5812" i="6"/>
  <c r="K5811" i="6"/>
  <c r="K5810" i="6"/>
  <c r="K5809" i="6"/>
  <c r="K5808" i="6"/>
  <c r="K5807" i="6"/>
  <c r="K5806" i="6"/>
  <c r="K5805" i="6"/>
  <c r="K5804" i="6"/>
  <c r="K5803" i="6"/>
  <c r="K5802" i="6"/>
  <c r="K5801" i="6"/>
  <c r="K5800" i="6"/>
  <c r="K5799" i="6"/>
  <c r="K5798" i="6"/>
  <c r="K5797" i="6"/>
  <c r="K5796" i="6"/>
  <c r="K5795" i="6"/>
  <c r="K5794" i="6"/>
  <c r="K5793" i="6"/>
  <c r="K5792" i="6"/>
  <c r="K5791" i="6"/>
  <c r="K5790" i="6"/>
  <c r="K5789" i="6"/>
  <c r="K5788" i="6"/>
  <c r="K5787" i="6"/>
  <c r="K5786" i="6"/>
  <c r="K5785" i="6"/>
  <c r="K5784" i="6"/>
  <c r="K5783" i="6"/>
  <c r="K5782" i="6"/>
  <c r="K5781" i="6"/>
  <c r="K5780" i="6"/>
  <c r="K5779" i="6"/>
  <c r="K5778" i="6"/>
  <c r="K5777" i="6"/>
  <c r="K5776" i="6"/>
  <c r="K5775" i="6"/>
  <c r="K5774" i="6"/>
  <c r="K5773" i="6"/>
  <c r="K5772" i="6"/>
  <c r="K5771" i="6"/>
  <c r="K5770" i="6"/>
  <c r="K5769" i="6"/>
  <c r="K5768" i="6"/>
  <c r="K5767" i="6"/>
  <c r="K5766" i="6"/>
  <c r="K5765" i="6"/>
  <c r="K5764" i="6"/>
  <c r="K5763" i="6"/>
  <c r="K5762" i="6"/>
  <c r="K5761" i="6"/>
  <c r="K5760" i="6"/>
  <c r="K5759" i="6"/>
  <c r="K5758" i="6"/>
  <c r="K5757" i="6"/>
  <c r="K5756" i="6"/>
  <c r="K5755" i="6"/>
  <c r="K5754" i="6"/>
  <c r="K5753" i="6"/>
  <c r="K5752" i="6"/>
  <c r="K5751" i="6"/>
  <c r="K5750" i="6"/>
  <c r="K5749" i="6"/>
  <c r="K5748" i="6"/>
  <c r="K5747" i="6"/>
  <c r="K5746" i="6"/>
  <c r="K5745" i="6"/>
  <c r="K5744" i="6"/>
  <c r="K5743" i="6"/>
  <c r="K5742" i="6"/>
  <c r="K5741" i="6"/>
  <c r="K5740" i="6"/>
  <c r="K5739" i="6"/>
  <c r="K5738" i="6"/>
  <c r="K5737" i="6"/>
  <c r="K5736" i="6"/>
  <c r="K5735" i="6"/>
  <c r="K5734" i="6"/>
  <c r="K5733" i="6"/>
  <c r="K5732" i="6"/>
  <c r="K5731" i="6"/>
  <c r="K5730" i="6"/>
  <c r="K5729" i="6"/>
  <c r="K5728" i="6"/>
  <c r="K5727" i="6"/>
  <c r="K5726" i="6"/>
  <c r="K5725" i="6"/>
  <c r="K5724" i="6"/>
  <c r="K5723" i="6"/>
  <c r="K5722" i="6"/>
  <c r="K5721" i="6"/>
  <c r="K5720" i="6"/>
  <c r="K5719" i="6"/>
  <c r="K5718" i="6"/>
  <c r="K5717" i="6"/>
  <c r="K5716" i="6"/>
  <c r="K5715" i="6"/>
  <c r="K5714" i="6"/>
  <c r="K5713" i="6"/>
  <c r="K5712" i="6"/>
  <c r="K5711" i="6"/>
  <c r="K5710" i="6"/>
  <c r="K5709" i="6"/>
  <c r="K5708" i="6"/>
  <c r="K5707" i="6"/>
  <c r="K5706" i="6"/>
  <c r="K5705" i="6"/>
  <c r="K5704" i="6"/>
  <c r="K5703" i="6"/>
  <c r="K5702" i="6"/>
  <c r="K5701" i="6"/>
  <c r="K5700" i="6"/>
  <c r="K5699" i="6"/>
  <c r="K5698" i="6"/>
  <c r="K5697" i="6"/>
  <c r="K5696" i="6"/>
  <c r="K5695" i="6"/>
  <c r="K5694" i="6"/>
  <c r="K5693" i="6"/>
  <c r="K5692" i="6"/>
  <c r="K5691" i="6"/>
  <c r="K5690" i="6"/>
  <c r="K5689" i="6"/>
  <c r="K5688" i="6"/>
  <c r="K5687" i="6"/>
  <c r="K5686" i="6"/>
  <c r="K5685" i="6"/>
  <c r="K5684" i="6"/>
  <c r="K5683" i="6"/>
  <c r="K5682" i="6"/>
  <c r="K5681" i="6"/>
  <c r="K5680" i="6"/>
  <c r="K5679" i="6"/>
  <c r="K5678" i="6"/>
  <c r="K5677" i="6"/>
  <c r="K5676" i="6"/>
  <c r="K5675" i="6"/>
  <c r="K5674" i="6"/>
  <c r="K5673" i="6"/>
  <c r="K5672" i="6"/>
  <c r="K5671" i="6"/>
  <c r="K5670" i="6"/>
  <c r="K5669" i="6"/>
  <c r="K5668" i="6"/>
  <c r="K5667" i="6"/>
  <c r="K5666" i="6"/>
  <c r="K5665" i="6"/>
  <c r="K5664" i="6"/>
  <c r="K5663" i="6"/>
  <c r="K5662" i="6"/>
  <c r="K5661" i="6"/>
  <c r="K5660" i="6"/>
  <c r="K5659" i="6"/>
  <c r="K5658" i="6"/>
  <c r="K5657" i="6"/>
  <c r="K5656" i="6"/>
  <c r="K5655" i="6"/>
  <c r="K5654" i="6"/>
  <c r="K5653" i="6"/>
  <c r="K5652" i="6"/>
  <c r="K5651" i="6"/>
  <c r="K5650" i="6"/>
  <c r="K5649" i="6"/>
  <c r="K5648" i="6"/>
  <c r="K5647" i="6"/>
  <c r="K5646" i="6"/>
  <c r="K5645" i="6"/>
  <c r="K5644" i="6"/>
  <c r="K5643" i="6"/>
  <c r="K5642" i="6"/>
  <c r="K5641" i="6"/>
  <c r="K5640" i="6"/>
  <c r="K5639" i="6"/>
  <c r="K5638" i="6"/>
  <c r="K5637" i="6"/>
  <c r="K5636" i="6"/>
  <c r="K5635" i="6"/>
  <c r="K5634" i="6"/>
  <c r="K5633" i="6"/>
  <c r="K5632" i="6"/>
  <c r="K5631" i="6"/>
  <c r="K5630" i="6"/>
  <c r="K5629" i="6"/>
  <c r="K5628" i="6"/>
  <c r="K5627" i="6"/>
  <c r="K5626" i="6"/>
  <c r="K5625" i="6"/>
  <c r="K5624" i="6"/>
  <c r="K5623" i="6"/>
  <c r="K5622" i="6"/>
  <c r="K5621" i="6"/>
  <c r="K5620" i="6"/>
  <c r="K5619" i="6"/>
  <c r="K5618" i="6"/>
  <c r="K5617" i="6"/>
  <c r="K5616" i="6"/>
  <c r="K5615" i="6"/>
  <c r="K5614" i="6"/>
  <c r="K5613" i="6"/>
  <c r="K5612" i="6"/>
  <c r="K5611" i="6"/>
  <c r="K5610" i="6"/>
  <c r="K5609" i="6"/>
  <c r="K5608" i="6"/>
  <c r="K5607" i="6"/>
  <c r="K5606" i="6"/>
  <c r="K5605" i="6"/>
  <c r="K5604" i="6"/>
  <c r="K5603" i="6"/>
  <c r="K5602" i="6"/>
  <c r="K5601" i="6"/>
  <c r="K5600" i="6"/>
  <c r="K5599" i="6"/>
  <c r="K5598" i="6"/>
  <c r="K5597" i="6"/>
  <c r="K5596" i="6"/>
  <c r="K5595" i="6"/>
  <c r="K5594" i="6"/>
  <c r="K5593" i="6"/>
  <c r="K5592" i="6"/>
  <c r="K5591" i="6"/>
  <c r="K5590" i="6"/>
  <c r="K5589" i="6"/>
  <c r="K5588" i="6"/>
  <c r="K5587" i="6"/>
  <c r="K5586" i="6"/>
  <c r="K5585" i="6"/>
  <c r="K5584" i="6"/>
  <c r="K5583" i="6"/>
  <c r="K5582" i="6"/>
  <c r="K5581" i="6"/>
  <c r="K5580" i="6"/>
  <c r="K5579" i="6"/>
  <c r="K5578" i="6"/>
  <c r="K5577" i="6"/>
  <c r="K5576" i="6"/>
  <c r="K5575" i="6"/>
  <c r="K5574" i="6"/>
  <c r="K5573" i="6"/>
  <c r="K5572" i="6"/>
  <c r="K5571" i="6"/>
  <c r="K5570" i="6"/>
  <c r="K5569" i="6"/>
  <c r="K5568" i="6"/>
  <c r="K5567" i="6"/>
  <c r="K5566" i="6"/>
  <c r="K5565" i="6"/>
  <c r="K5564" i="6"/>
  <c r="K5563" i="6"/>
  <c r="K5562" i="6"/>
  <c r="K5561" i="6"/>
  <c r="K5560" i="6"/>
  <c r="K5559" i="6"/>
  <c r="K5558" i="6"/>
  <c r="K5557" i="6"/>
  <c r="K5556" i="6"/>
  <c r="K5555" i="6"/>
  <c r="K5554" i="6"/>
  <c r="K5553" i="6"/>
  <c r="K5552" i="6"/>
  <c r="K5551" i="6"/>
  <c r="K5550" i="6"/>
  <c r="K5549" i="6"/>
  <c r="K5548" i="6"/>
  <c r="K5547" i="6"/>
  <c r="K5546" i="6"/>
  <c r="K5545" i="6"/>
  <c r="K5544" i="6"/>
  <c r="K5543" i="6"/>
  <c r="K5542" i="6"/>
  <c r="K5541" i="6"/>
  <c r="K5540" i="6"/>
  <c r="K5539" i="6"/>
  <c r="K5538" i="6"/>
  <c r="K5537" i="6"/>
  <c r="K5536" i="6"/>
  <c r="K5535" i="6"/>
  <c r="K5534" i="6"/>
  <c r="K5533" i="6"/>
  <c r="K5532" i="6"/>
  <c r="K5531" i="6"/>
  <c r="K5530" i="6"/>
  <c r="K5529" i="6"/>
  <c r="K5528" i="6"/>
  <c r="K5527" i="6"/>
  <c r="K5526" i="6"/>
  <c r="K5525" i="6"/>
  <c r="K5524" i="6"/>
  <c r="K5523" i="6"/>
  <c r="K5522" i="6"/>
  <c r="K5521" i="6"/>
  <c r="K5520" i="6"/>
  <c r="K5519" i="6"/>
  <c r="K5518" i="6"/>
  <c r="K5517" i="6"/>
  <c r="K5516" i="6"/>
  <c r="K5515" i="6"/>
  <c r="K5514" i="6"/>
  <c r="K5513" i="6"/>
  <c r="K5512" i="6"/>
  <c r="K5511" i="6"/>
  <c r="K5510" i="6"/>
  <c r="K5509" i="6"/>
  <c r="K5508" i="6"/>
  <c r="K5507" i="6"/>
  <c r="K5506" i="6"/>
  <c r="K5505" i="6"/>
  <c r="K5504" i="6"/>
  <c r="K5503" i="6"/>
  <c r="K5502" i="6"/>
  <c r="K5501" i="6"/>
  <c r="K5500" i="6"/>
  <c r="K5499" i="6"/>
  <c r="K5498" i="6"/>
  <c r="K5497" i="6"/>
  <c r="K5496" i="6"/>
  <c r="K5495" i="6"/>
  <c r="K5494" i="6"/>
  <c r="K5493" i="6"/>
  <c r="K5492" i="6"/>
  <c r="K5491" i="6"/>
  <c r="K5490" i="6"/>
  <c r="K5489" i="6"/>
  <c r="K5488" i="6"/>
  <c r="K5487" i="6"/>
  <c r="K5486" i="6"/>
  <c r="K5485" i="6"/>
  <c r="K5484" i="6"/>
  <c r="K5483" i="6"/>
  <c r="K5482" i="6"/>
  <c r="K5481" i="6"/>
  <c r="K5480" i="6"/>
  <c r="K5479" i="6"/>
  <c r="K5478" i="6"/>
  <c r="K5477" i="6"/>
  <c r="K5476" i="6"/>
  <c r="K5475" i="6"/>
  <c r="K5474" i="6"/>
  <c r="K5473" i="6"/>
  <c r="K5472" i="6"/>
  <c r="K5471" i="6"/>
  <c r="K5470" i="6"/>
  <c r="K5469" i="6"/>
  <c r="K5468" i="6"/>
  <c r="K5467" i="6"/>
  <c r="K5466" i="6"/>
  <c r="K5465" i="6"/>
  <c r="K5464" i="6"/>
  <c r="K5463" i="6"/>
  <c r="K5462" i="6"/>
  <c r="K5461" i="6"/>
  <c r="K5460" i="6"/>
  <c r="K5459" i="6"/>
  <c r="K5458" i="6"/>
  <c r="K5457" i="6"/>
  <c r="K5456" i="6"/>
  <c r="K5455" i="6"/>
  <c r="K5454" i="6"/>
  <c r="K5453" i="6"/>
  <c r="K5452" i="6"/>
  <c r="K5451" i="6"/>
  <c r="K5450" i="6"/>
  <c r="K5449" i="6"/>
  <c r="K5448" i="6"/>
  <c r="K5447" i="6"/>
  <c r="K5446" i="6"/>
  <c r="K5445" i="6"/>
  <c r="K5444" i="6"/>
  <c r="K5443" i="6"/>
  <c r="K5442" i="6"/>
  <c r="K5441" i="6"/>
  <c r="K5440" i="6"/>
  <c r="K5439" i="6"/>
  <c r="K5438" i="6"/>
  <c r="K5437" i="6"/>
  <c r="K5436" i="6"/>
  <c r="K5435" i="6"/>
  <c r="K5434" i="6"/>
  <c r="K5433" i="6"/>
  <c r="K5432" i="6"/>
  <c r="K5431" i="6"/>
  <c r="K5430" i="6"/>
  <c r="K5429" i="6"/>
  <c r="K5428" i="6"/>
  <c r="K5427" i="6"/>
  <c r="K5426" i="6"/>
  <c r="K5425" i="6"/>
  <c r="K5424" i="6"/>
  <c r="K5423" i="6"/>
  <c r="K5422" i="6"/>
  <c r="K5421" i="6"/>
  <c r="K5420" i="6"/>
  <c r="K5419" i="6"/>
  <c r="K5418" i="6"/>
  <c r="K5417" i="6"/>
  <c r="K5416" i="6"/>
  <c r="K5415" i="6"/>
  <c r="K5414" i="6"/>
  <c r="K5413" i="6"/>
  <c r="K5412" i="6"/>
  <c r="K5411" i="6"/>
  <c r="K5410" i="6"/>
  <c r="K5409" i="6"/>
  <c r="K5408" i="6"/>
  <c r="K5407" i="6"/>
  <c r="K5406" i="6"/>
  <c r="K5405" i="6"/>
  <c r="K5404" i="6"/>
  <c r="K5403" i="6"/>
  <c r="K5402" i="6"/>
  <c r="K5401" i="6"/>
  <c r="K5400" i="6"/>
  <c r="K5399" i="6"/>
  <c r="K5398" i="6"/>
  <c r="K5397" i="6"/>
  <c r="K5396" i="6"/>
  <c r="K5395" i="6"/>
  <c r="K5394" i="6"/>
  <c r="K5393" i="6"/>
  <c r="K5392" i="6"/>
  <c r="K5391" i="6"/>
  <c r="K5390" i="6"/>
  <c r="K5389" i="6"/>
  <c r="K5388" i="6"/>
  <c r="K5387" i="6"/>
  <c r="K5386" i="6"/>
  <c r="K5385" i="6"/>
  <c r="K5384" i="6"/>
  <c r="K5383" i="6"/>
  <c r="K5382" i="6"/>
  <c r="K5381" i="6"/>
  <c r="K5380" i="6"/>
  <c r="K5379" i="6"/>
  <c r="K5378" i="6"/>
  <c r="K5377" i="6"/>
  <c r="K5376" i="6"/>
  <c r="K5375" i="6"/>
  <c r="K5374" i="6"/>
  <c r="K5373" i="6"/>
  <c r="K5372" i="6"/>
  <c r="K5371" i="6"/>
  <c r="K5370" i="6"/>
  <c r="K5369" i="6"/>
  <c r="K5368" i="6"/>
  <c r="K5367" i="6"/>
  <c r="K5366" i="6"/>
  <c r="K5365" i="6"/>
  <c r="K5364" i="6"/>
  <c r="K5363" i="6"/>
  <c r="K5362" i="6"/>
  <c r="K5361" i="6"/>
  <c r="K5360" i="6"/>
  <c r="K5359" i="6"/>
  <c r="K5358" i="6"/>
  <c r="K5357" i="6"/>
  <c r="K5356" i="6"/>
  <c r="K5355" i="6"/>
  <c r="K5354" i="6"/>
  <c r="K5353" i="6"/>
  <c r="K5352" i="6"/>
  <c r="K5351" i="6"/>
  <c r="K5350" i="6"/>
  <c r="K5349" i="6"/>
  <c r="K5348" i="6"/>
  <c r="K5347" i="6"/>
  <c r="K5346" i="6"/>
  <c r="K5345" i="6"/>
  <c r="K5344" i="6"/>
  <c r="K5343" i="6"/>
  <c r="K5342" i="6"/>
  <c r="K5341" i="6"/>
  <c r="K5340" i="6"/>
  <c r="K5339" i="6"/>
  <c r="K5338" i="6"/>
  <c r="K5337" i="6"/>
  <c r="K5336" i="6"/>
  <c r="K5335" i="6"/>
  <c r="K5334" i="6"/>
  <c r="K5333" i="6"/>
  <c r="K5332" i="6"/>
  <c r="K5331" i="6"/>
  <c r="K5330" i="6"/>
  <c r="K5329" i="6"/>
  <c r="K5328" i="6"/>
  <c r="K5327" i="6"/>
  <c r="K5326" i="6"/>
  <c r="K5325" i="6"/>
  <c r="K5324" i="6"/>
  <c r="K5323" i="6"/>
  <c r="K5322" i="6"/>
  <c r="K5321" i="6"/>
  <c r="K5320" i="6"/>
  <c r="K5319" i="6"/>
  <c r="K5318" i="6"/>
  <c r="K5317" i="6"/>
  <c r="K5316" i="6"/>
  <c r="K5315" i="6"/>
  <c r="K5314" i="6"/>
  <c r="K5313" i="6"/>
  <c r="K5312" i="6"/>
  <c r="K5311" i="6"/>
  <c r="K5310" i="6"/>
  <c r="K5309" i="6"/>
  <c r="K5308" i="6"/>
  <c r="K5307" i="6"/>
  <c r="K5306" i="6"/>
  <c r="K5305" i="6"/>
  <c r="K5304" i="6"/>
  <c r="K5303" i="6"/>
  <c r="K5302" i="6"/>
  <c r="K5301" i="6"/>
  <c r="K5300" i="6"/>
  <c r="K5299" i="6"/>
  <c r="K5298" i="6"/>
  <c r="K5297" i="6"/>
  <c r="K5296" i="6"/>
  <c r="K5295" i="6"/>
  <c r="K5294" i="6"/>
  <c r="K5293" i="6"/>
  <c r="K5292" i="6"/>
  <c r="K5291" i="6"/>
  <c r="K5290" i="6"/>
  <c r="K5289" i="6"/>
  <c r="K5288" i="6"/>
  <c r="K5287" i="6"/>
  <c r="K5286" i="6"/>
  <c r="K5285" i="6"/>
  <c r="K5284" i="6"/>
  <c r="K5283" i="6"/>
  <c r="K5282" i="6"/>
  <c r="K5281" i="6"/>
  <c r="K5280" i="6"/>
  <c r="K5279" i="6"/>
  <c r="K5278" i="6"/>
  <c r="K5277" i="6"/>
  <c r="K5276" i="6"/>
  <c r="K5275" i="6"/>
  <c r="K5274" i="6"/>
  <c r="K5273" i="6"/>
  <c r="K5272" i="6"/>
  <c r="K5271" i="6"/>
  <c r="K5270" i="6"/>
  <c r="K5269" i="6"/>
  <c r="K5268" i="6"/>
  <c r="K5267" i="6"/>
  <c r="K5266" i="6"/>
  <c r="K5265" i="6"/>
  <c r="K5264" i="6"/>
  <c r="K5263" i="6"/>
  <c r="K5262" i="6"/>
  <c r="K5261" i="6"/>
  <c r="K5260" i="6"/>
  <c r="K5259" i="6"/>
  <c r="K5258" i="6"/>
  <c r="K5257" i="6"/>
  <c r="K5256" i="6"/>
  <c r="K5255" i="6"/>
  <c r="K5254" i="6"/>
  <c r="K5253" i="6"/>
  <c r="K5252" i="6"/>
  <c r="K5251" i="6"/>
  <c r="K5250" i="6"/>
  <c r="K5249" i="6"/>
  <c r="K5248" i="6"/>
  <c r="K5247" i="6"/>
  <c r="K5246" i="6"/>
  <c r="K5245" i="6"/>
  <c r="K5244" i="6"/>
  <c r="K5243" i="6"/>
  <c r="K5242" i="6"/>
  <c r="K5241" i="6"/>
  <c r="K5240" i="6"/>
  <c r="K5239" i="6"/>
  <c r="K5238" i="6"/>
  <c r="K5237" i="6"/>
  <c r="K5236" i="6"/>
  <c r="K5235" i="6"/>
  <c r="K5234" i="6"/>
  <c r="K5233" i="6"/>
  <c r="K5232" i="6"/>
  <c r="K5231" i="6"/>
  <c r="K5230" i="6"/>
  <c r="K5229" i="6"/>
  <c r="K5228" i="6"/>
  <c r="K5227" i="6"/>
  <c r="K5226" i="6"/>
  <c r="K5225" i="6"/>
  <c r="K5224" i="6"/>
  <c r="K5223" i="6"/>
  <c r="K5222" i="6"/>
  <c r="K5221" i="6"/>
  <c r="K5220" i="6"/>
  <c r="K5219" i="6"/>
  <c r="K5218" i="6"/>
  <c r="K5217" i="6"/>
  <c r="K5216" i="6"/>
  <c r="K5215" i="6"/>
  <c r="K5214" i="6"/>
  <c r="K5213" i="6"/>
  <c r="K5212" i="6"/>
  <c r="K5211" i="6"/>
  <c r="K5210" i="6"/>
  <c r="K5209" i="6"/>
  <c r="K5208" i="6"/>
  <c r="K5207" i="6"/>
  <c r="K5206" i="6"/>
  <c r="K5205" i="6"/>
  <c r="K5204" i="6"/>
  <c r="K5203" i="6"/>
  <c r="K5202" i="6"/>
  <c r="K5201" i="6"/>
  <c r="K5200" i="6"/>
  <c r="K5199" i="6"/>
  <c r="K5198" i="6"/>
  <c r="K5197" i="6"/>
  <c r="K5196" i="6"/>
  <c r="K5195" i="6"/>
  <c r="K5194" i="6"/>
  <c r="K5193" i="6"/>
  <c r="K5192" i="6"/>
  <c r="K5191" i="6"/>
  <c r="K5190" i="6"/>
  <c r="K5189" i="6"/>
  <c r="K5188" i="6"/>
  <c r="K5187" i="6"/>
  <c r="K5186" i="6"/>
  <c r="K5185" i="6"/>
  <c r="K5184" i="6"/>
  <c r="K5183" i="6"/>
  <c r="K5182" i="6"/>
  <c r="K5181" i="6"/>
  <c r="K5180" i="6"/>
  <c r="K5179" i="6"/>
  <c r="K5178" i="6"/>
  <c r="K5177" i="6"/>
  <c r="K5176" i="6"/>
  <c r="K5175" i="6"/>
  <c r="K5174" i="6"/>
  <c r="K5173" i="6"/>
  <c r="K5172" i="6"/>
  <c r="K5171" i="6"/>
  <c r="K5170" i="6"/>
  <c r="K5169" i="6"/>
  <c r="K5168" i="6"/>
  <c r="K5167" i="6"/>
  <c r="K5166" i="6"/>
  <c r="K5165" i="6"/>
  <c r="K5164" i="6"/>
  <c r="K5163" i="6"/>
  <c r="K5162" i="6"/>
  <c r="K5161" i="6"/>
  <c r="K5160" i="6"/>
  <c r="K5159" i="6"/>
  <c r="K5158" i="6"/>
  <c r="K5157" i="6"/>
  <c r="K5156" i="6"/>
  <c r="K5155" i="6"/>
  <c r="K5154" i="6"/>
  <c r="K5153" i="6"/>
  <c r="K5152" i="6"/>
  <c r="K5151" i="6"/>
  <c r="K5150" i="6"/>
  <c r="K5149" i="6"/>
  <c r="K5148" i="6"/>
  <c r="K5147" i="6"/>
  <c r="K5146" i="6"/>
  <c r="K5145" i="6"/>
  <c r="K5144" i="6"/>
  <c r="K5143" i="6"/>
  <c r="K5142" i="6"/>
  <c r="K5141" i="6"/>
  <c r="K5140" i="6"/>
  <c r="K5139" i="6"/>
  <c r="K5138" i="6"/>
  <c r="K5137" i="6"/>
  <c r="K5136" i="6"/>
  <c r="K5135" i="6"/>
  <c r="K5134" i="6"/>
  <c r="K5133" i="6"/>
  <c r="K5132" i="6"/>
  <c r="K5131" i="6"/>
  <c r="K5130" i="6"/>
  <c r="K5129" i="6"/>
  <c r="K5128" i="6"/>
  <c r="K5127" i="6"/>
  <c r="K5126" i="6"/>
  <c r="K5125" i="6"/>
  <c r="K5124" i="6"/>
  <c r="K5123" i="6"/>
  <c r="K5122" i="6"/>
  <c r="K5121" i="6"/>
  <c r="K5120" i="6"/>
  <c r="K5119" i="6"/>
  <c r="K5118" i="6"/>
  <c r="K5117" i="6"/>
  <c r="K5116" i="6"/>
  <c r="K5115" i="6"/>
  <c r="K5114" i="6"/>
  <c r="K5113" i="6"/>
  <c r="K5112" i="6"/>
  <c r="K5111" i="6"/>
  <c r="K5110" i="6"/>
  <c r="K5109" i="6"/>
  <c r="K5108" i="6"/>
  <c r="K5107" i="6"/>
  <c r="K5106" i="6"/>
  <c r="K5105" i="6"/>
  <c r="K5104" i="6"/>
  <c r="K5103" i="6"/>
  <c r="K5102" i="6"/>
  <c r="K5101" i="6"/>
  <c r="K5100" i="6"/>
  <c r="K5099" i="6"/>
  <c r="K5098" i="6"/>
  <c r="K5097" i="6"/>
  <c r="K5096" i="6"/>
  <c r="K5095" i="6"/>
  <c r="K5094" i="6"/>
  <c r="K5093" i="6"/>
  <c r="K5092" i="6"/>
  <c r="K5091" i="6"/>
  <c r="K5090" i="6"/>
  <c r="K5089" i="6"/>
  <c r="K5088" i="6"/>
  <c r="K5087" i="6"/>
  <c r="K5086" i="6"/>
  <c r="K5085" i="6"/>
  <c r="K5084" i="6"/>
  <c r="K5083" i="6"/>
  <c r="K5082" i="6"/>
  <c r="K5081" i="6"/>
  <c r="K5080" i="6"/>
  <c r="K5079" i="6"/>
  <c r="K5078" i="6"/>
  <c r="K5077" i="6"/>
  <c r="K5076" i="6"/>
  <c r="K5075" i="6"/>
  <c r="K5074" i="6"/>
  <c r="K5073" i="6"/>
  <c r="K5072" i="6"/>
  <c r="K5071" i="6"/>
  <c r="K5070" i="6"/>
  <c r="K5069" i="6"/>
  <c r="K5068" i="6"/>
  <c r="K5067" i="6"/>
  <c r="K5066" i="6"/>
  <c r="K5065" i="6"/>
  <c r="K5064" i="6"/>
  <c r="K5063" i="6"/>
  <c r="K5062" i="6"/>
  <c r="K5061" i="6"/>
  <c r="K5060" i="6"/>
  <c r="K5059" i="6"/>
  <c r="K5058" i="6"/>
  <c r="K5057" i="6"/>
  <c r="K5056" i="6"/>
  <c r="K5055" i="6"/>
  <c r="K5054" i="6"/>
  <c r="K5053" i="6"/>
  <c r="K5052" i="6"/>
  <c r="K5051" i="6"/>
  <c r="K5050" i="6"/>
  <c r="K5049" i="6"/>
  <c r="K5048" i="6"/>
  <c r="K5047" i="6"/>
  <c r="K5046" i="6"/>
  <c r="K5045" i="6"/>
  <c r="K5044" i="6"/>
  <c r="K5043" i="6"/>
  <c r="K5042" i="6"/>
  <c r="K5041" i="6"/>
  <c r="K5040" i="6"/>
  <c r="K5039" i="6"/>
  <c r="K5038" i="6"/>
  <c r="K5037" i="6"/>
  <c r="K5036" i="6"/>
  <c r="K5035" i="6"/>
  <c r="K5034" i="6"/>
  <c r="K5033" i="6"/>
  <c r="K5032" i="6"/>
  <c r="K5031" i="6"/>
  <c r="K5030" i="6"/>
  <c r="K5029" i="6"/>
  <c r="K5028" i="6"/>
  <c r="K5027" i="6"/>
  <c r="K5026" i="6"/>
  <c r="K5025" i="6"/>
  <c r="K5024" i="6"/>
  <c r="K5023" i="6"/>
  <c r="K5022" i="6"/>
  <c r="K5021" i="6"/>
  <c r="K5020" i="6"/>
  <c r="K5019" i="6"/>
  <c r="K5018" i="6"/>
  <c r="K5017" i="6"/>
  <c r="K5016" i="6"/>
  <c r="K5015" i="6"/>
  <c r="K5014" i="6"/>
  <c r="K5013" i="6"/>
  <c r="K5012" i="6"/>
  <c r="K5011" i="6"/>
  <c r="K5010" i="6"/>
  <c r="K5009" i="6"/>
  <c r="K5008" i="6"/>
  <c r="K5007" i="6"/>
  <c r="K5006" i="6"/>
  <c r="K5005" i="6"/>
  <c r="K5004" i="6"/>
  <c r="K5003" i="6"/>
  <c r="K5002" i="6"/>
  <c r="K5001" i="6"/>
  <c r="K5000" i="6"/>
  <c r="K4999" i="6"/>
  <c r="K4998" i="6"/>
  <c r="K4997" i="6"/>
  <c r="K4996" i="6"/>
  <c r="K4995" i="6"/>
  <c r="K4994" i="6"/>
  <c r="K4993" i="6"/>
  <c r="K4992" i="6"/>
  <c r="K4991" i="6"/>
  <c r="K4990" i="6"/>
  <c r="K4989" i="6"/>
  <c r="K4988" i="6"/>
  <c r="K4987" i="6"/>
  <c r="K4986" i="6"/>
  <c r="K4985" i="6"/>
  <c r="K4984" i="6"/>
  <c r="K4983" i="6"/>
  <c r="K4982" i="6"/>
  <c r="K4981" i="6"/>
  <c r="K4980" i="6"/>
  <c r="K4979" i="6"/>
  <c r="K4978" i="6"/>
  <c r="K4977" i="6"/>
  <c r="K4976" i="6"/>
  <c r="K4975" i="6"/>
  <c r="K4974" i="6"/>
  <c r="K4973" i="6"/>
  <c r="K4972" i="6"/>
  <c r="K4971" i="6"/>
  <c r="K4970" i="6"/>
  <c r="K4969" i="6"/>
  <c r="K4968" i="6"/>
  <c r="K4967" i="6"/>
  <c r="K4966" i="6"/>
  <c r="K4965" i="6"/>
  <c r="K4964" i="6"/>
  <c r="K4963" i="6"/>
  <c r="K4962" i="6"/>
  <c r="K4961" i="6"/>
  <c r="K4960" i="6"/>
  <c r="K4959" i="6"/>
  <c r="K4958" i="6"/>
  <c r="K4957" i="6"/>
  <c r="K4956" i="6"/>
  <c r="K4955" i="6"/>
  <c r="K4954" i="6"/>
  <c r="K4953" i="6"/>
  <c r="K4952" i="6"/>
  <c r="K4951" i="6"/>
  <c r="K4950" i="6"/>
  <c r="K4949" i="6"/>
  <c r="K4948" i="6"/>
  <c r="K4947" i="6"/>
  <c r="K4946" i="6"/>
  <c r="K4945" i="6"/>
  <c r="K4944" i="6"/>
  <c r="K4943" i="6"/>
  <c r="K4942" i="6"/>
  <c r="K4941" i="6"/>
  <c r="K4940" i="6"/>
  <c r="K4939" i="6"/>
  <c r="K4938" i="6"/>
  <c r="K4937" i="6"/>
  <c r="K4936" i="6"/>
  <c r="K4935" i="6"/>
  <c r="K4934" i="6"/>
  <c r="K4933" i="6"/>
  <c r="K4932" i="6"/>
  <c r="K4931" i="6"/>
  <c r="K4930" i="6"/>
  <c r="K4929" i="6"/>
  <c r="K4928" i="6"/>
  <c r="K4927" i="6"/>
  <c r="K4926" i="6"/>
  <c r="K4925" i="6"/>
  <c r="K4924" i="6"/>
  <c r="K4923" i="6"/>
  <c r="K4922" i="6"/>
  <c r="K4921" i="6"/>
  <c r="K4920" i="6"/>
  <c r="K4919" i="6"/>
  <c r="K4918" i="6"/>
  <c r="K4917" i="6"/>
  <c r="K4916" i="6"/>
  <c r="K4915" i="6"/>
  <c r="K4914" i="6"/>
  <c r="K4913" i="6"/>
  <c r="K4912" i="6"/>
  <c r="K4911" i="6"/>
  <c r="K4910" i="6"/>
  <c r="K4909" i="6"/>
  <c r="K4908" i="6"/>
  <c r="K4907" i="6"/>
  <c r="K4906" i="6"/>
  <c r="K4905" i="6"/>
  <c r="K4904" i="6"/>
  <c r="K4903" i="6"/>
  <c r="K4902" i="6"/>
  <c r="K4901" i="6"/>
  <c r="K4900" i="6"/>
  <c r="K4899" i="6"/>
  <c r="K4898" i="6"/>
  <c r="K4897" i="6"/>
  <c r="K4896" i="6"/>
  <c r="K4895" i="6"/>
  <c r="K4894" i="6"/>
  <c r="K4893" i="6"/>
  <c r="K4892" i="6"/>
  <c r="K4891" i="6"/>
  <c r="K4890" i="6"/>
  <c r="K4889" i="6"/>
  <c r="K4888" i="6"/>
  <c r="K4887" i="6"/>
  <c r="K4886" i="6"/>
  <c r="K4885" i="6"/>
  <c r="K4884" i="6"/>
  <c r="K4883" i="6"/>
  <c r="K4882" i="6"/>
  <c r="K4881" i="6"/>
  <c r="K4880" i="6"/>
  <c r="K4879" i="6"/>
  <c r="K4878" i="6"/>
  <c r="K4877" i="6"/>
  <c r="K4876" i="6"/>
  <c r="K4875" i="6"/>
  <c r="K4874" i="6"/>
  <c r="K4873" i="6"/>
  <c r="K4872" i="6"/>
  <c r="K4871" i="6"/>
  <c r="K4870" i="6"/>
  <c r="K4869" i="6"/>
  <c r="K4868" i="6"/>
  <c r="K4867" i="6"/>
  <c r="K4866" i="6"/>
  <c r="K4865" i="6"/>
  <c r="K4864" i="6"/>
  <c r="K4863" i="6"/>
  <c r="K4862" i="6"/>
  <c r="K4861" i="6"/>
  <c r="K4860" i="6"/>
  <c r="K4859" i="6"/>
  <c r="K4858" i="6"/>
  <c r="K4857" i="6"/>
  <c r="K4856" i="6"/>
  <c r="K4855" i="6"/>
  <c r="K4854" i="6"/>
  <c r="K4853" i="6"/>
  <c r="K4852" i="6"/>
  <c r="K4851" i="6"/>
  <c r="K4850" i="6"/>
  <c r="K4849" i="6"/>
  <c r="K4848" i="6"/>
  <c r="K4847" i="6"/>
  <c r="K4846" i="6"/>
  <c r="K4845" i="6"/>
  <c r="K4844" i="6"/>
  <c r="K4843" i="6"/>
  <c r="K4842" i="6"/>
  <c r="K4841" i="6"/>
  <c r="K4840" i="6"/>
  <c r="K4839" i="6"/>
  <c r="K4838" i="6"/>
  <c r="K4837" i="6"/>
  <c r="K4836" i="6"/>
  <c r="K4835" i="6"/>
  <c r="K4834" i="6"/>
  <c r="K4833" i="6"/>
  <c r="K4832" i="6"/>
  <c r="K4831" i="6"/>
  <c r="K4830" i="6"/>
  <c r="K4829" i="6"/>
  <c r="K4828" i="6"/>
  <c r="K4827" i="6"/>
  <c r="K4826" i="6"/>
  <c r="K4825" i="6"/>
  <c r="K4824" i="6"/>
  <c r="K4823" i="6"/>
  <c r="K4822" i="6"/>
  <c r="K4821" i="6"/>
  <c r="K4820" i="6"/>
  <c r="K4819" i="6"/>
  <c r="K4818" i="6"/>
  <c r="K4817" i="6"/>
  <c r="K4816" i="6"/>
  <c r="K4815" i="6"/>
  <c r="K4814" i="6"/>
  <c r="K4813" i="6"/>
  <c r="K4812" i="6"/>
  <c r="K4811" i="6"/>
  <c r="K4810" i="6"/>
  <c r="K4809" i="6"/>
  <c r="K4808" i="6"/>
  <c r="K4807" i="6"/>
  <c r="K4806" i="6"/>
  <c r="K4805" i="6"/>
  <c r="K4804" i="6"/>
  <c r="K4803" i="6"/>
  <c r="K4802" i="6"/>
  <c r="K4801" i="6"/>
  <c r="K4800" i="6"/>
  <c r="K4799" i="6"/>
  <c r="K4798" i="6"/>
  <c r="K4797" i="6"/>
  <c r="K4796" i="6"/>
  <c r="K4795" i="6"/>
  <c r="K4794" i="6"/>
  <c r="K4793" i="6"/>
  <c r="K4792" i="6"/>
  <c r="K4791" i="6"/>
  <c r="K4790" i="6"/>
  <c r="K4789" i="6"/>
  <c r="K4788" i="6"/>
  <c r="K4787" i="6"/>
  <c r="K4786" i="6"/>
  <c r="K4785" i="6"/>
  <c r="K4784" i="6"/>
  <c r="K4783" i="6"/>
  <c r="K4782" i="6"/>
  <c r="K4781" i="6"/>
  <c r="K4780" i="6"/>
  <c r="K4779" i="6"/>
  <c r="K4778" i="6"/>
  <c r="K4777" i="6"/>
  <c r="K4776" i="6"/>
  <c r="K4775" i="6"/>
  <c r="K4774" i="6"/>
  <c r="K4773" i="6"/>
  <c r="K4772" i="6"/>
  <c r="K4771" i="6"/>
  <c r="K4770" i="6"/>
  <c r="K4769" i="6"/>
  <c r="K4768" i="6"/>
  <c r="K4767" i="6"/>
  <c r="K4766" i="6"/>
  <c r="K4765" i="6"/>
  <c r="K4764" i="6"/>
  <c r="K4763" i="6"/>
  <c r="K4762" i="6"/>
  <c r="K4761" i="6"/>
  <c r="K4760" i="6"/>
  <c r="K4759" i="6"/>
  <c r="K4758" i="6"/>
  <c r="K4757" i="6"/>
  <c r="K4756" i="6"/>
  <c r="K4755" i="6"/>
  <c r="K4754" i="6"/>
  <c r="K4753" i="6"/>
  <c r="K4752" i="6"/>
  <c r="K4751" i="6"/>
  <c r="K4750" i="6"/>
  <c r="K4749" i="6"/>
  <c r="K4748" i="6"/>
  <c r="K4747" i="6"/>
  <c r="K4746" i="6"/>
  <c r="K4745" i="6"/>
  <c r="K4744" i="6"/>
  <c r="K4743" i="6"/>
  <c r="K4742" i="6"/>
  <c r="K4741" i="6"/>
  <c r="K4740" i="6"/>
  <c r="K4739" i="6"/>
  <c r="K4738" i="6"/>
  <c r="K4737" i="6"/>
  <c r="K4736" i="6"/>
  <c r="K4735" i="6"/>
  <c r="K4734" i="6"/>
  <c r="K4733" i="6"/>
  <c r="K4732" i="6"/>
  <c r="K4731" i="6"/>
  <c r="K4730" i="6"/>
  <c r="K4729" i="6"/>
  <c r="K4728" i="6"/>
  <c r="K4727" i="6"/>
  <c r="K4726" i="6"/>
  <c r="K4725" i="6"/>
  <c r="K4724" i="6"/>
  <c r="K4723" i="6"/>
  <c r="K4722" i="6"/>
  <c r="K4721" i="6"/>
  <c r="K4720" i="6"/>
  <c r="K4719" i="6"/>
  <c r="K4718" i="6"/>
  <c r="K4717" i="6"/>
  <c r="K4716" i="6"/>
  <c r="K4715" i="6"/>
  <c r="K4714" i="6"/>
  <c r="K4713" i="6"/>
  <c r="K4712" i="6"/>
  <c r="K4711" i="6"/>
  <c r="K4710" i="6"/>
  <c r="K4709" i="6"/>
  <c r="K4708" i="6"/>
  <c r="K4707" i="6"/>
  <c r="K4706" i="6"/>
  <c r="K4705" i="6"/>
  <c r="K4704" i="6"/>
  <c r="K4703" i="6"/>
  <c r="K4702" i="6"/>
  <c r="K4701" i="6"/>
  <c r="K4700" i="6"/>
  <c r="K4699" i="6"/>
  <c r="K4698" i="6"/>
  <c r="K4697" i="6"/>
  <c r="K4696" i="6"/>
  <c r="K4695" i="6"/>
  <c r="K4694" i="6"/>
  <c r="K4693" i="6"/>
  <c r="K4692" i="6"/>
  <c r="K4691" i="6"/>
  <c r="K4690" i="6"/>
  <c r="K4689" i="6"/>
  <c r="K4688" i="6"/>
  <c r="K4687" i="6"/>
  <c r="K4686" i="6"/>
  <c r="K4685" i="6"/>
  <c r="K4684" i="6"/>
  <c r="K4683" i="6"/>
  <c r="K4682" i="6"/>
  <c r="K4681" i="6"/>
  <c r="K4680" i="6"/>
  <c r="K4679" i="6"/>
  <c r="K4678" i="6"/>
  <c r="K4677" i="6"/>
  <c r="K4676" i="6"/>
  <c r="K4675" i="6"/>
  <c r="K4674" i="6"/>
  <c r="K4673" i="6"/>
  <c r="K4672" i="6"/>
  <c r="K4671" i="6"/>
  <c r="K4670" i="6"/>
  <c r="K4669" i="6"/>
  <c r="K4668" i="6"/>
  <c r="K4667" i="6"/>
  <c r="K4666" i="6"/>
  <c r="K4665" i="6"/>
  <c r="K4664" i="6"/>
  <c r="K4663" i="6"/>
  <c r="K4662" i="6"/>
  <c r="K4661" i="6"/>
  <c r="K4660" i="6"/>
  <c r="K4659" i="6"/>
  <c r="K4658" i="6"/>
  <c r="K4657" i="6"/>
  <c r="K4656" i="6"/>
  <c r="K4655" i="6"/>
  <c r="K4654" i="6"/>
  <c r="K4653" i="6"/>
  <c r="K4652" i="6"/>
  <c r="K4651" i="6"/>
  <c r="K4650" i="6"/>
  <c r="K4649" i="6"/>
  <c r="K4648" i="6"/>
  <c r="K4647" i="6"/>
  <c r="K4646" i="6"/>
  <c r="K4645" i="6"/>
  <c r="K4644" i="6"/>
  <c r="K4643" i="6"/>
  <c r="K4642" i="6"/>
  <c r="K4641" i="6"/>
  <c r="K4640" i="6"/>
  <c r="K4639" i="6"/>
  <c r="K4638" i="6"/>
  <c r="K4637" i="6"/>
  <c r="K4636" i="6"/>
  <c r="K4635" i="6"/>
  <c r="K4634" i="6"/>
  <c r="K4633" i="6"/>
  <c r="K4632" i="6"/>
  <c r="K4631" i="6"/>
  <c r="K4630" i="6"/>
  <c r="K4629" i="6"/>
  <c r="K4628" i="6"/>
  <c r="K4627" i="6"/>
  <c r="K4626" i="6"/>
  <c r="K4625" i="6"/>
  <c r="K4624" i="6"/>
  <c r="K4623" i="6"/>
  <c r="K4622" i="6"/>
  <c r="K4621" i="6"/>
  <c r="K4620" i="6"/>
  <c r="K4619" i="6"/>
  <c r="K4618" i="6"/>
  <c r="K4617" i="6"/>
  <c r="K4616" i="6"/>
  <c r="K4615" i="6"/>
  <c r="K4614" i="6"/>
  <c r="K4613" i="6"/>
  <c r="K4612" i="6"/>
  <c r="K4611" i="6"/>
  <c r="K4610" i="6"/>
  <c r="K4609" i="6"/>
  <c r="K4608" i="6"/>
  <c r="K4607" i="6"/>
  <c r="K4606" i="6"/>
  <c r="K4605" i="6"/>
  <c r="K4604" i="6"/>
  <c r="K4603" i="6"/>
  <c r="K4602" i="6"/>
  <c r="K4601" i="6"/>
  <c r="K4600" i="6"/>
  <c r="K4599" i="6"/>
  <c r="K4598" i="6"/>
  <c r="K4597" i="6"/>
  <c r="K4596" i="6"/>
  <c r="K4595" i="6"/>
  <c r="K4594" i="6"/>
  <c r="K4593" i="6"/>
  <c r="K4592" i="6"/>
  <c r="K4591" i="6"/>
  <c r="K4590" i="6"/>
  <c r="K4589" i="6"/>
  <c r="K4588" i="6"/>
  <c r="K4587" i="6"/>
  <c r="K4586" i="6"/>
  <c r="K4585" i="6"/>
  <c r="K4584" i="6"/>
  <c r="K4583" i="6"/>
  <c r="K4582" i="6"/>
  <c r="K4581" i="6"/>
  <c r="K4580" i="6"/>
  <c r="K4579" i="6"/>
  <c r="K4578" i="6"/>
  <c r="K4577" i="6"/>
  <c r="K4576" i="6"/>
  <c r="K4575" i="6"/>
  <c r="K4574" i="6"/>
  <c r="K4573" i="6"/>
  <c r="K4572" i="6"/>
  <c r="K4571" i="6"/>
  <c r="K4570" i="6"/>
  <c r="K4569" i="6"/>
  <c r="K4568" i="6"/>
  <c r="K4567" i="6"/>
  <c r="K4566" i="6"/>
  <c r="K4565" i="6"/>
  <c r="K4564" i="6"/>
  <c r="K4563" i="6"/>
  <c r="K4562" i="6"/>
  <c r="K4561" i="6"/>
  <c r="K4560" i="6"/>
  <c r="K4559" i="6"/>
  <c r="K4558" i="6"/>
  <c r="K4557" i="6"/>
  <c r="K4556" i="6"/>
  <c r="K4555" i="6"/>
  <c r="K4554" i="6"/>
  <c r="K4553" i="6"/>
  <c r="K4552" i="6"/>
  <c r="K4551" i="6"/>
  <c r="K4550" i="6"/>
  <c r="K4549" i="6"/>
  <c r="K4548" i="6"/>
  <c r="K4547" i="6"/>
  <c r="K4546" i="6"/>
  <c r="K4545" i="6"/>
  <c r="K4544" i="6"/>
  <c r="K4543" i="6"/>
  <c r="K4542" i="6"/>
  <c r="K4541" i="6"/>
  <c r="K4540" i="6"/>
  <c r="K4539" i="6"/>
  <c r="K4538" i="6"/>
  <c r="K4537" i="6"/>
  <c r="K4536" i="6"/>
  <c r="K4535" i="6"/>
  <c r="K4534" i="6"/>
  <c r="K4533" i="6"/>
  <c r="K4532" i="6"/>
  <c r="K4531" i="6"/>
  <c r="K4530" i="6"/>
  <c r="K4529" i="6"/>
  <c r="K4528" i="6"/>
  <c r="K4527" i="6"/>
  <c r="K4526" i="6"/>
  <c r="K4525" i="6"/>
  <c r="K4524" i="6"/>
  <c r="K4523" i="6"/>
  <c r="K4522" i="6"/>
  <c r="K4521" i="6"/>
  <c r="K4520" i="6"/>
  <c r="K4519" i="6"/>
  <c r="K4518" i="6"/>
  <c r="K4517" i="6"/>
  <c r="K4516" i="6"/>
  <c r="K4515" i="6"/>
  <c r="K4514" i="6"/>
  <c r="K4513" i="6"/>
  <c r="K4512" i="6"/>
  <c r="K4511" i="6"/>
  <c r="K4510" i="6"/>
  <c r="K4509" i="6"/>
  <c r="K4508" i="6"/>
  <c r="K4507" i="6"/>
  <c r="K4506" i="6"/>
  <c r="K4505" i="6"/>
  <c r="K4504" i="6"/>
  <c r="K4503" i="6"/>
  <c r="K4502" i="6"/>
  <c r="K4501" i="6"/>
  <c r="K4500" i="6"/>
  <c r="K4499" i="6"/>
  <c r="K4498" i="6"/>
  <c r="K4497" i="6"/>
  <c r="K4496" i="6"/>
  <c r="K4495" i="6"/>
  <c r="K4494" i="6"/>
  <c r="K4493" i="6"/>
  <c r="K4492" i="6"/>
  <c r="K4491" i="6"/>
  <c r="K4490" i="6"/>
  <c r="K4489" i="6"/>
  <c r="K4488" i="6"/>
  <c r="K4487" i="6"/>
  <c r="K4486" i="6"/>
  <c r="K4485" i="6"/>
  <c r="K4484" i="6"/>
  <c r="K4483" i="6"/>
  <c r="K4482" i="6"/>
  <c r="K4481" i="6"/>
  <c r="K4480" i="6"/>
  <c r="K4479" i="6"/>
  <c r="K4478" i="6"/>
  <c r="K4477" i="6"/>
  <c r="K4476" i="6"/>
  <c r="K4475" i="6"/>
  <c r="K4474" i="6"/>
  <c r="K4473" i="6"/>
  <c r="K4472" i="6"/>
  <c r="K4471" i="6"/>
  <c r="K4470" i="6"/>
  <c r="K4469" i="6"/>
  <c r="K4468" i="6"/>
  <c r="K4467" i="6"/>
  <c r="K4466" i="6"/>
  <c r="K4465" i="6"/>
  <c r="K4464" i="6"/>
  <c r="K4463" i="6"/>
  <c r="K4462" i="6"/>
  <c r="K4461" i="6"/>
  <c r="K4460" i="6"/>
  <c r="K4459" i="6"/>
  <c r="K4458" i="6"/>
  <c r="K4457" i="6"/>
  <c r="K4456" i="6"/>
  <c r="K4455" i="6"/>
  <c r="K4454" i="6"/>
  <c r="K4453" i="6"/>
  <c r="K4452" i="6"/>
  <c r="K4451" i="6"/>
  <c r="K4450" i="6"/>
  <c r="K4449" i="6"/>
  <c r="K4448" i="6"/>
  <c r="K4447" i="6"/>
  <c r="K4446" i="6"/>
  <c r="K4445" i="6"/>
  <c r="K4444" i="6"/>
  <c r="K4443" i="6"/>
  <c r="K4442" i="6"/>
  <c r="K4441" i="6"/>
  <c r="K4440" i="6"/>
  <c r="K4439" i="6"/>
  <c r="K4438" i="6"/>
  <c r="K4437" i="6"/>
  <c r="K4436" i="6"/>
  <c r="K4435" i="6"/>
  <c r="K4434" i="6"/>
  <c r="K4433" i="6"/>
  <c r="K4432" i="6"/>
  <c r="K4431" i="6"/>
  <c r="K4430" i="6"/>
  <c r="K4429" i="6"/>
  <c r="K4428" i="6"/>
  <c r="K4427" i="6"/>
  <c r="K4426" i="6"/>
  <c r="K4425" i="6"/>
  <c r="K4424" i="6"/>
  <c r="K4423" i="6"/>
  <c r="K4422" i="6"/>
  <c r="K4421" i="6"/>
  <c r="K4420" i="6"/>
  <c r="K4419" i="6"/>
  <c r="K4418" i="6"/>
  <c r="K4417" i="6"/>
  <c r="K4416" i="6"/>
  <c r="K4415" i="6"/>
  <c r="K4414" i="6"/>
  <c r="K4413" i="6"/>
  <c r="K4412" i="6"/>
  <c r="K4411" i="6"/>
  <c r="K4410" i="6"/>
  <c r="K4409" i="6"/>
  <c r="K4408" i="6"/>
  <c r="K4407" i="6"/>
  <c r="K4406" i="6"/>
  <c r="K4405" i="6"/>
  <c r="K4404" i="6"/>
  <c r="K4403" i="6"/>
  <c r="K4402" i="6"/>
  <c r="K4401" i="6"/>
  <c r="K4400" i="6"/>
  <c r="K4399" i="6"/>
  <c r="K4398" i="6"/>
  <c r="K4397" i="6"/>
  <c r="K4396" i="6"/>
  <c r="K4395" i="6"/>
  <c r="K4394" i="6"/>
  <c r="K4393" i="6"/>
  <c r="K4392" i="6"/>
  <c r="K4391" i="6"/>
  <c r="K4390" i="6"/>
  <c r="K4389" i="6"/>
  <c r="K4388" i="6"/>
  <c r="K4387" i="6"/>
  <c r="K4386" i="6"/>
  <c r="K4385" i="6"/>
  <c r="K4384" i="6"/>
  <c r="K4383" i="6"/>
  <c r="K4382" i="6"/>
  <c r="K4381" i="6"/>
  <c r="K4380" i="6"/>
  <c r="K4379" i="6"/>
  <c r="K4378" i="6"/>
  <c r="K4377" i="6"/>
  <c r="K4376" i="6"/>
  <c r="K4375" i="6"/>
  <c r="K4374" i="6"/>
  <c r="K4373" i="6"/>
  <c r="K4372" i="6"/>
  <c r="K4371" i="6"/>
  <c r="K4370" i="6"/>
  <c r="K4369" i="6"/>
  <c r="K4368" i="6"/>
  <c r="K4367" i="6"/>
  <c r="K4366" i="6"/>
  <c r="K4365" i="6"/>
  <c r="K4364" i="6"/>
  <c r="K4363" i="6"/>
  <c r="K4362" i="6"/>
  <c r="K4361" i="6"/>
  <c r="K4360" i="6"/>
  <c r="K4359" i="6"/>
  <c r="K4358" i="6"/>
  <c r="K4357" i="6"/>
  <c r="K4356" i="6"/>
  <c r="K4355" i="6"/>
  <c r="K4354" i="6"/>
  <c r="K4353" i="6"/>
  <c r="K4352" i="6"/>
  <c r="K4351" i="6"/>
  <c r="K4350" i="6"/>
  <c r="K4349" i="6"/>
  <c r="K4348" i="6"/>
  <c r="K4347" i="6"/>
  <c r="K4346" i="6"/>
  <c r="K4345" i="6"/>
  <c r="K4344" i="6"/>
  <c r="K4343" i="6"/>
  <c r="K4342" i="6"/>
  <c r="K4341" i="6"/>
  <c r="K4340" i="6"/>
  <c r="K4339" i="6"/>
  <c r="K4338" i="6"/>
  <c r="K4337" i="6"/>
  <c r="K4336" i="6"/>
  <c r="K4335" i="6"/>
  <c r="K4334" i="6"/>
  <c r="K4333" i="6"/>
  <c r="K4332" i="6"/>
  <c r="K4331" i="6"/>
  <c r="K4330" i="6"/>
  <c r="K4329" i="6"/>
  <c r="K4328" i="6"/>
  <c r="K4327" i="6"/>
  <c r="K4326" i="6"/>
  <c r="K4325" i="6"/>
  <c r="K4324" i="6"/>
  <c r="K4323" i="6"/>
  <c r="K4322" i="6"/>
  <c r="K4321" i="6"/>
  <c r="K4320" i="6"/>
  <c r="K4319" i="6"/>
  <c r="K4318" i="6"/>
  <c r="K4317" i="6"/>
  <c r="K4316" i="6"/>
  <c r="K4315" i="6"/>
  <c r="K4314" i="6"/>
  <c r="K4313" i="6"/>
  <c r="K4312" i="6"/>
  <c r="K4311" i="6"/>
  <c r="K4310" i="6"/>
  <c r="K4309" i="6"/>
  <c r="K4308" i="6"/>
  <c r="K4307" i="6"/>
  <c r="K4306" i="6"/>
  <c r="K4305" i="6"/>
  <c r="K4304" i="6"/>
  <c r="K4303" i="6"/>
  <c r="K4302" i="6"/>
  <c r="K4301" i="6"/>
  <c r="K4300" i="6"/>
  <c r="K4299" i="6"/>
  <c r="K4298" i="6"/>
  <c r="K4297" i="6"/>
  <c r="K4296" i="6"/>
  <c r="K4295" i="6"/>
  <c r="K4294" i="6"/>
  <c r="K4293" i="6"/>
  <c r="K4292" i="6"/>
  <c r="K4291" i="6"/>
  <c r="K4290" i="6"/>
  <c r="K4289" i="6"/>
  <c r="K4288" i="6"/>
  <c r="K4287" i="6"/>
  <c r="K4286" i="6"/>
  <c r="K4285" i="6"/>
  <c r="K4284" i="6"/>
  <c r="K4283" i="6"/>
  <c r="K4282" i="6"/>
  <c r="K4281" i="6"/>
  <c r="K4280" i="6"/>
  <c r="K4279" i="6"/>
  <c r="K4278" i="6"/>
  <c r="K4277" i="6"/>
  <c r="K4276" i="6"/>
  <c r="K4275" i="6"/>
  <c r="K4274" i="6"/>
  <c r="K4273" i="6"/>
  <c r="K4272" i="6"/>
  <c r="K4271" i="6"/>
  <c r="K4270" i="6"/>
  <c r="K4269" i="6"/>
  <c r="K4268" i="6"/>
  <c r="K4267" i="6"/>
  <c r="K4266" i="6"/>
  <c r="K4265" i="6"/>
  <c r="K4264" i="6"/>
  <c r="K4263" i="6"/>
  <c r="K4262" i="6"/>
  <c r="K4261" i="6"/>
  <c r="K4260" i="6"/>
  <c r="K4259" i="6"/>
  <c r="K4258" i="6"/>
  <c r="K4257" i="6"/>
  <c r="K4256" i="6"/>
  <c r="K4255" i="6"/>
  <c r="K4254" i="6"/>
  <c r="K4253" i="6"/>
  <c r="K4252" i="6"/>
  <c r="K4251" i="6"/>
  <c r="K4250" i="6"/>
  <c r="K4249" i="6"/>
  <c r="K4248" i="6"/>
  <c r="K4247" i="6"/>
  <c r="K4246" i="6"/>
  <c r="K4245" i="6"/>
  <c r="K4244" i="6"/>
  <c r="K4243" i="6"/>
  <c r="K4242" i="6"/>
  <c r="K4241" i="6"/>
  <c r="K4240" i="6"/>
  <c r="K4239" i="6"/>
  <c r="K4238" i="6"/>
  <c r="K4237" i="6"/>
  <c r="K4236" i="6"/>
  <c r="K4235" i="6"/>
  <c r="K4234" i="6"/>
  <c r="K4233" i="6"/>
  <c r="K4232" i="6"/>
  <c r="K4231" i="6"/>
  <c r="K4230" i="6"/>
  <c r="K4229" i="6"/>
  <c r="K4228" i="6"/>
  <c r="K4227" i="6"/>
  <c r="K4226" i="6"/>
  <c r="K4225" i="6"/>
  <c r="K4224" i="6"/>
  <c r="K4223" i="6"/>
  <c r="K4222" i="6"/>
  <c r="K4221" i="6"/>
  <c r="K4220" i="6"/>
  <c r="K4219" i="6"/>
  <c r="K4218" i="6"/>
  <c r="K4217" i="6"/>
  <c r="K4216" i="6"/>
  <c r="K4215" i="6"/>
  <c r="K4214" i="6"/>
  <c r="K4213" i="6"/>
  <c r="K4212" i="6"/>
  <c r="K4211" i="6"/>
  <c r="K4210" i="6"/>
  <c r="K4209" i="6"/>
  <c r="K4208" i="6"/>
  <c r="K4207" i="6"/>
  <c r="K4206" i="6"/>
  <c r="K4205" i="6"/>
  <c r="K4204" i="6"/>
  <c r="K4203" i="6"/>
  <c r="K4202" i="6"/>
  <c r="K4201" i="6"/>
  <c r="K4200" i="6"/>
  <c r="K4199" i="6"/>
  <c r="K4198" i="6"/>
  <c r="K4197" i="6"/>
  <c r="K4196" i="6"/>
  <c r="K4195" i="6"/>
  <c r="K4194" i="6"/>
  <c r="K4193" i="6"/>
  <c r="K4192" i="6"/>
  <c r="K4191" i="6"/>
  <c r="K4190" i="6"/>
  <c r="K4189" i="6"/>
  <c r="K4188" i="6"/>
  <c r="K4187" i="6"/>
  <c r="K4186" i="6"/>
  <c r="K4185" i="6"/>
  <c r="K4184" i="6"/>
  <c r="K4183" i="6"/>
  <c r="K4182" i="6"/>
  <c r="K4181" i="6"/>
  <c r="K4180" i="6"/>
  <c r="K4179" i="6"/>
  <c r="K4178" i="6"/>
  <c r="K4177" i="6"/>
  <c r="K4176" i="6"/>
  <c r="K4175" i="6"/>
  <c r="K4174" i="6"/>
  <c r="K4173" i="6"/>
  <c r="K4172" i="6"/>
  <c r="K4171" i="6"/>
  <c r="K4170" i="6"/>
  <c r="K4169" i="6"/>
  <c r="K4168" i="6"/>
  <c r="K4167" i="6"/>
  <c r="K4166" i="6"/>
  <c r="K4165" i="6"/>
  <c r="K4164" i="6"/>
  <c r="K4163" i="6"/>
  <c r="K4162" i="6"/>
  <c r="K4161" i="6"/>
  <c r="K4160" i="6"/>
  <c r="K4159" i="6"/>
  <c r="K4158" i="6"/>
  <c r="K4157" i="6"/>
  <c r="K4156" i="6"/>
  <c r="K4155" i="6"/>
  <c r="K4154" i="6"/>
  <c r="K4153" i="6"/>
  <c r="K4152" i="6"/>
  <c r="K4151" i="6"/>
  <c r="K4150" i="6"/>
  <c r="K4149" i="6"/>
  <c r="K4148" i="6"/>
  <c r="K4147" i="6"/>
  <c r="K4146" i="6"/>
  <c r="K4145" i="6"/>
  <c r="K4144" i="6"/>
  <c r="K4143" i="6"/>
  <c r="K4142" i="6"/>
  <c r="K4141" i="6"/>
  <c r="K4140" i="6"/>
  <c r="K4139" i="6"/>
  <c r="K4138" i="6"/>
  <c r="K4137" i="6"/>
  <c r="K4136" i="6"/>
  <c r="K4135" i="6"/>
  <c r="K4134" i="6"/>
  <c r="K4133" i="6"/>
  <c r="K4132" i="6"/>
  <c r="K4131" i="6"/>
  <c r="K4130" i="6"/>
  <c r="K4129" i="6"/>
  <c r="K4128" i="6"/>
  <c r="K4127" i="6"/>
  <c r="K4126" i="6"/>
  <c r="K4125" i="6"/>
  <c r="K4124" i="6"/>
  <c r="K4123" i="6"/>
  <c r="K4122" i="6"/>
  <c r="K4121" i="6"/>
  <c r="K4120" i="6"/>
  <c r="K4119" i="6"/>
  <c r="K4118" i="6"/>
  <c r="K4117" i="6"/>
  <c r="K4116" i="6"/>
  <c r="K4115" i="6"/>
  <c r="K4114" i="6"/>
  <c r="K4113" i="6"/>
  <c r="K4112" i="6"/>
  <c r="K4111" i="6"/>
  <c r="K4110" i="6"/>
  <c r="K4109" i="6"/>
  <c r="K4108" i="6"/>
  <c r="K4107" i="6"/>
  <c r="K4106" i="6"/>
  <c r="K4105" i="6"/>
  <c r="K4104" i="6"/>
  <c r="K4103" i="6"/>
  <c r="K4102" i="6"/>
  <c r="K4101" i="6"/>
  <c r="K4100" i="6"/>
  <c r="K4099" i="6"/>
  <c r="K4098" i="6"/>
  <c r="K4097" i="6"/>
  <c r="K4096" i="6"/>
  <c r="K4095" i="6"/>
  <c r="K4094" i="6"/>
  <c r="K4093" i="6"/>
  <c r="K4092" i="6"/>
  <c r="K4091" i="6"/>
  <c r="K4090" i="6"/>
  <c r="K4089" i="6"/>
  <c r="K4088" i="6"/>
  <c r="K4087" i="6"/>
  <c r="K4086" i="6"/>
  <c r="K4085" i="6"/>
  <c r="K4084" i="6"/>
  <c r="K4083" i="6"/>
  <c r="K4082" i="6"/>
  <c r="K4081" i="6"/>
  <c r="K4080" i="6"/>
  <c r="K4079" i="6"/>
  <c r="K4078" i="6"/>
  <c r="K4077" i="6"/>
  <c r="K4076" i="6"/>
  <c r="K4075" i="6"/>
  <c r="K4074" i="6"/>
  <c r="K4073" i="6"/>
  <c r="K4072" i="6"/>
  <c r="K4071" i="6"/>
  <c r="K4070" i="6"/>
  <c r="K4069" i="6"/>
  <c r="K4068" i="6"/>
  <c r="K4067" i="6"/>
  <c r="K4066" i="6"/>
  <c r="K4065" i="6"/>
  <c r="K4064" i="6"/>
  <c r="K4063" i="6"/>
  <c r="K4062" i="6"/>
  <c r="K4061" i="6"/>
  <c r="K4060" i="6"/>
  <c r="K4059" i="6"/>
  <c r="K4058" i="6"/>
  <c r="K4057" i="6"/>
  <c r="K4056" i="6"/>
  <c r="K4055" i="6"/>
  <c r="K4054" i="6"/>
  <c r="K4053" i="6"/>
  <c r="K4052" i="6"/>
  <c r="K4051" i="6"/>
  <c r="E15" i="6"/>
  <c r="D15" i="6"/>
  <c r="E14" i="6"/>
  <c r="D14" i="6"/>
  <c r="E13" i="6"/>
  <c r="D13" i="6"/>
  <c r="E12" i="6"/>
  <c r="D12" i="6"/>
  <c r="E11" i="6"/>
  <c r="D11" i="6"/>
  <c r="B6" i="6"/>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M2386" i="5"/>
  <c r="M2387" i="5"/>
  <c r="M2388" i="5"/>
  <c r="M2389" i="5"/>
  <c r="M2390" i="5"/>
  <c r="M2391" i="5"/>
  <c r="M2392" i="5"/>
  <c r="M2393" i="5"/>
  <c r="M2394" i="5"/>
  <c r="M2395" i="5"/>
  <c r="M2396" i="5"/>
  <c r="M2397" i="5"/>
  <c r="M2398" i="5"/>
  <c r="M2399" i="5"/>
  <c r="M2400" i="5"/>
  <c r="M2401" i="5"/>
  <c r="M2402" i="5"/>
  <c r="M2403" i="5"/>
  <c r="M2404" i="5"/>
  <c r="M2405" i="5"/>
  <c r="M2406" i="5"/>
  <c r="M2407" i="5"/>
  <c r="M2408" i="5"/>
  <c r="M2409" i="5"/>
  <c r="M2410" i="5"/>
  <c r="M2411" i="5"/>
  <c r="M2412" i="5"/>
  <c r="M2413" i="5"/>
  <c r="M2414" i="5"/>
  <c r="M2415" i="5"/>
  <c r="M2416" i="5"/>
  <c r="M2417" i="5"/>
  <c r="M2418" i="5"/>
  <c r="M2419" i="5"/>
  <c r="M2420" i="5"/>
  <c r="M2421" i="5"/>
  <c r="M2422" i="5"/>
  <c r="M2423" i="5"/>
  <c r="M2424" i="5"/>
  <c r="M2425" i="5"/>
  <c r="M2426" i="5"/>
  <c r="M2427" i="5"/>
  <c r="M2428" i="5"/>
  <c r="M2429" i="5"/>
  <c r="M2430" i="5"/>
  <c r="M2431" i="5"/>
  <c r="M2432" i="5"/>
  <c r="M2433" i="5"/>
  <c r="M2434" i="5"/>
  <c r="M2435" i="5"/>
  <c r="M2436" i="5"/>
  <c r="M2437" i="5"/>
  <c r="M2438" i="5"/>
  <c r="M2439" i="5"/>
  <c r="M2440" i="5"/>
  <c r="M2441" i="5"/>
  <c r="M2442" i="5"/>
  <c r="M2443" i="5"/>
  <c r="M2444" i="5"/>
  <c r="M2445" i="5"/>
  <c r="M2446" i="5"/>
  <c r="M2447" i="5"/>
  <c r="M2448" i="5"/>
  <c r="M2449" i="5"/>
  <c r="M2450" i="5"/>
  <c r="M2451" i="5"/>
  <c r="M2452" i="5"/>
  <c r="M2453" i="5"/>
  <c r="M2454" i="5"/>
  <c r="M2455" i="5"/>
  <c r="M2456" i="5"/>
  <c r="M2457" i="5"/>
  <c r="M2458" i="5"/>
  <c r="M2459" i="5"/>
  <c r="M2460" i="5"/>
  <c r="M2461" i="5"/>
  <c r="M2462" i="5"/>
  <c r="M2463" i="5"/>
  <c r="M2464" i="5"/>
  <c r="M2465" i="5"/>
  <c r="M2466" i="5"/>
  <c r="M2467" i="5"/>
  <c r="M2468" i="5"/>
  <c r="M2469" i="5"/>
  <c r="M2470" i="5"/>
  <c r="M2471" i="5"/>
  <c r="M2472" i="5"/>
  <c r="M2473" i="5"/>
  <c r="M2474" i="5"/>
  <c r="M2475" i="5"/>
  <c r="M2476" i="5"/>
  <c r="M2477" i="5"/>
  <c r="M2478" i="5"/>
  <c r="M2479" i="5"/>
  <c r="M2480" i="5"/>
  <c r="M2481" i="5"/>
  <c r="M2482" i="5"/>
  <c r="M2483" i="5"/>
  <c r="M2484" i="5"/>
  <c r="M2485" i="5"/>
  <c r="M2486" i="5"/>
  <c r="M2487" i="5"/>
  <c r="M2488" i="5"/>
  <c r="M2489" i="5"/>
  <c r="M2490" i="5"/>
  <c r="M2491" i="5"/>
  <c r="M2492" i="5"/>
  <c r="M2493" i="5"/>
  <c r="M2494" i="5"/>
  <c r="M2495" i="5"/>
  <c r="M2496" i="5"/>
  <c r="M2497" i="5"/>
  <c r="M2498" i="5"/>
  <c r="M2499" i="5"/>
  <c r="M2500" i="5"/>
  <c r="M2501" i="5"/>
  <c r="M2502" i="5"/>
  <c r="M2503" i="5"/>
  <c r="M2504" i="5"/>
  <c r="M2505" i="5"/>
  <c r="M2506" i="5"/>
  <c r="M2507" i="5"/>
  <c r="M2508" i="5"/>
  <c r="M2509" i="5"/>
  <c r="M2510" i="5"/>
  <c r="M2511" i="5"/>
  <c r="M2512" i="5"/>
  <c r="M2513" i="5"/>
  <c r="M2514" i="5"/>
  <c r="M2515" i="5"/>
  <c r="M2516" i="5"/>
  <c r="M2517" i="5"/>
  <c r="M2518" i="5"/>
  <c r="M2519" i="5"/>
  <c r="M2520" i="5"/>
  <c r="M2521" i="5"/>
  <c r="M2522" i="5"/>
  <c r="M2523" i="5"/>
  <c r="M2524" i="5"/>
  <c r="M2525" i="5"/>
  <c r="M2526" i="5"/>
  <c r="M2527" i="5"/>
  <c r="M2528" i="5"/>
  <c r="M2529" i="5"/>
  <c r="M2530" i="5"/>
  <c r="M2531" i="5"/>
  <c r="M2532" i="5"/>
  <c r="M2533" i="5"/>
  <c r="M2534" i="5"/>
  <c r="M2535" i="5"/>
  <c r="M2536" i="5"/>
  <c r="M2537" i="5"/>
  <c r="M2538" i="5"/>
  <c r="M2539" i="5"/>
  <c r="M2540" i="5"/>
  <c r="M2541" i="5"/>
  <c r="M2542" i="5"/>
  <c r="M2543" i="5"/>
  <c r="M2544" i="5"/>
  <c r="M2545" i="5"/>
  <c r="M2546" i="5"/>
  <c r="M2547" i="5"/>
  <c r="M2548" i="5"/>
  <c r="M2549" i="5"/>
  <c r="M2550" i="5"/>
  <c r="M2551" i="5"/>
  <c r="M2552" i="5"/>
  <c r="M2553" i="5"/>
  <c r="M2554" i="5"/>
  <c r="M2555" i="5"/>
  <c r="M2556" i="5"/>
  <c r="M2557" i="5"/>
  <c r="M2558" i="5"/>
  <c r="M2559" i="5"/>
  <c r="M2560" i="5"/>
  <c r="M2561" i="5"/>
  <c r="M2562" i="5"/>
  <c r="M2563" i="5"/>
  <c r="M2564" i="5"/>
  <c r="M2565" i="5"/>
  <c r="M2566" i="5"/>
  <c r="M2567" i="5"/>
  <c r="M2568" i="5"/>
  <c r="M2569" i="5"/>
  <c r="M2570" i="5"/>
  <c r="M2571" i="5"/>
  <c r="M2572" i="5"/>
  <c r="M2573" i="5"/>
  <c r="M2574" i="5"/>
  <c r="M2575" i="5"/>
  <c r="M2576" i="5"/>
  <c r="M2577" i="5"/>
  <c r="M2578" i="5"/>
  <c r="M2579" i="5"/>
  <c r="M2580" i="5"/>
  <c r="M2581" i="5"/>
  <c r="M2582" i="5"/>
  <c r="M2583" i="5"/>
  <c r="M2584" i="5"/>
  <c r="M2585" i="5"/>
  <c r="M2586" i="5"/>
  <c r="M2587" i="5"/>
  <c r="M2588" i="5"/>
  <c r="M2589" i="5"/>
  <c r="M2590" i="5"/>
  <c r="M2591" i="5"/>
  <c r="M2592" i="5"/>
  <c r="M2593" i="5"/>
  <c r="M2594" i="5"/>
  <c r="M2595" i="5"/>
  <c r="M2596" i="5"/>
  <c r="M2597" i="5"/>
  <c r="M2598" i="5"/>
  <c r="M2599" i="5"/>
  <c r="M2600" i="5"/>
  <c r="M2601" i="5"/>
  <c r="M2602" i="5"/>
  <c r="M2603" i="5"/>
  <c r="M2604" i="5"/>
  <c r="M2605" i="5"/>
  <c r="M2606" i="5"/>
  <c r="M2607" i="5"/>
  <c r="M2608" i="5"/>
  <c r="M2609" i="5"/>
  <c r="M2610" i="5"/>
  <c r="M2611" i="5"/>
  <c r="M2612" i="5"/>
  <c r="M2613" i="5"/>
  <c r="M2614" i="5"/>
  <c r="M2615" i="5"/>
  <c r="M2616" i="5"/>
  <c r="M2617" i="5"/>
  <c r="M2618" i="5"/>
  <c r="M2619" i="5"/>
  <c r="M2620" i="5"/>
  <c r="M2621" i="5"/>
  <c r="M2622" i="5"/>
  <c r="M2623" i="5"/>
  <c r="M2624" i="5"/>
  <c r="M2625" i="5"/>
  <c r="M2626" i="5"/>
  <c r="M2627" i="5"/>
  <c r="M2628" i="5"/>
  <c r="M2629" i="5"/>
  <c r="M2630" i="5"/>
  <c r="M2631" i="5"/>
  <c r="M2632" i="5"/>
  <c r="M2633" i="5"/>
  <c r="M2634" i="5"/>
  <c r="M2635" i="5"/>
  <c r="M2636" i="5"/>
  <c r="M2637" i="5"/>
  <c r="M2638" i="5"/>
  <c r="M2639" i="5"/>
  <c r="M2640" i="5"/>
  <c r="M2641" i="5"/>
  <c r="M2642" i="5"/>
  <c r="M2643" i="5"/>
  <c r="M2644" i="5"/>
  <c r="M2645" i="5"/>
  <c r="M2646" i="5"/>
  <c r="M2647" i="5"/>
  <c r="M2648" i="5"/>
  <c r="M2649" i="5"/>
  <c r="M2650" i="5"/>
  <c r="M2651" i="5"/>
  <c r="M2652" i="5"/>
  <c r="M2653" i="5"/>
  <c r="M2654" i="5"/>
  <c r="M2655" i="5"/>
  <c r="M2656" i="5"/>
  <c r="M2657" i="5"/>
  <c r="M2658" i="5"/>
  <c r="M2659" i="5"/>
  <c r="M2660" i="5"/>
  <c r="M2661" i="5"/>
  <c r="M2662" i="5"/>
  <c r="M2663" i="5"/>
  <c r="M2664" i="5"/>
  <c r="M2665" i="5"/>
  <c r="M2666" i="5"/>
  <c r="M2667" i="5"/>
  <c r="M2668" i="5"/>
  <c r="M2669" i="5"/>
  <c r="M2670" i="5"/>
  <c r="M2671" i="5"/>
  <c r="M2672" i="5"/>
  <c r="M2673" i="5"/>
  <c r="M2674" i="5"/>
  <c r="M2675" i="5"/>
  <c r="M2676" i="5"/>
  <c r="M2677" i="5"/>
  <c r="M2678" i="5"/>
  <c r="M2679" i="5"/>
  <c r="M2680" i="5"/>
  <c r="M2681" i="5"/>
  <c r="M2682" i="5"/>
  <c r="M2683" i="5"/>
  <c r="M2684" i="5"/>
  <c r="M2685" i="5"/>
  <c r="M2686" i="5"/>
  <c r="M2687" i="5"/>
  <c r="M2688" i="5"/>
  <c r="M2689" i="5"/>
  <c r="M2690" i="5"/>
  <c r="M2691" i="5"/>
  <c r="M2692" i="5"/>
  <c r="M2693" i="5"/>
  <c r="M2694" i="5"/>
  <c r="M2695" i="5"/>
  <c r="M2696" i="5"/>
  <c r="M2697" i="5"/>
  <c r="M2698" i="5"/>
  <c r="M2699" i="5"/>
  <c r="M2700" i="5"/>
  <c r="M2701" i="5"/>
  <c r="M2702" i="5"/>
  <c r="M2703" i="5"/>
  <c r="M2704" i="5"/>
  <c r="M2705" i="5"/>
  <c r="M2706" i="5"/>
  <c r="M2707" i="5"/>
  <c r="M2708" i="5"/>
  <c r="M2709" i="5"/>
  <c r="M2710" i="5"/>
  <c r="M2711" i="5"/>
  <c r="M2712" i="5"/>
  <c r="M2713" i="5"/>
  <c r="M2714" i="5"/>
  <c r="M2715" i="5"/>
  <c r="M2716" i="5"/>
  <c r="M2717" i="5"/>
  <c r="M2718" i="5"/>
  <c r="M2719" i="5"/>
  <c r="M2720" i="5"/>
  <c r="M2721" i="5"/>
  <c r="M2722" i="5"/>
  <c r="M2723" i="5"/>
  <c r="M2724" i="5"/>
  <c r="M2725" i="5"/>
  <c r="M2726" i="5"/>
  <c r="M2727" i="5"/>
  <c r="M2728" i="5"/>
  <c r="M2729" i="5"/>
  <c r="M2730" i="5"/>
  <c r="M2731" i="5"/>
  <c r="M2732" i="5"/>
  <c r="M2733" i="5"/>
  <c r="M2734" i="5"/>
  <c r="M2735" i="5"/>
  <c r="M2736" i="5"/>
  <c r="M2737" i="5"/>
  <c r="M2738" i="5"/>
  <c r="M2739" i="5"/>
  <c r="M2740" i="5"/>
  <c r="M2741" i="5"/>
  <c r="M2742" i="5"/>
  <c r="M2743" i="5"/>
  <c r="M2744" i="5"/>
  <c r="M2745" i="5"/>
  <c r="M2746" i="5"/>
  <c r="M2747" i="5"/>
  <c r="M2748" i="5"/>
  <c r="M2749" i="5"/>
  <c r="M2750" i="5"/>
  <c r="M2751" i="5"/>
  <c r="M2752" i="5"/>
  <c r="M2753" i="5"/>
  <c r="M2754" i="5"/>
  <c r="M2755" i="5"/>
  <c r="M2756" i="5"/>
  <c r="M2757" i="5"/>
  <c r="M2758" i="5"/>
  <c r="M2759" i="5"/>
  <c r="M2760" i="5"/>
  <c r="M2761" i="5"/>
  <c r="M2762" i="5"/>
  <c r="M2763" i="5"/>
  <c r="M2764" i="5"/>
  <c r="M2765" i="5"/>
  <c r="M2766" i="5"/>
  <c r="M2767" i="5"/>
  <c r="M2768" i="5"/>
  <c r="M2769" i="5"/>
  <c r="M2770" i="5"/>
  <c r="M2771" i="5"/>
  <c r="M2772" i="5"/>
  <c r="M2773" i="5"/>
  <c r="M2774" i="5"/>
  <c r="M2775" i="5"/>
  <c r="M2776" i="5"/>
  <c r="M2777" i="5"/>
  <c r="M2778" i="5"/>
  <c r="M2779" i="5"/>
  <c r="M2780" i="5"/>
  <c r="M2781" i="5"/>
  <c r="M2782" i="5"/>
  <c r="M2783" i="5"/>
  <c r="M2784" i="5"/>
  <c r="M2785" i="5"/>
  <c r="M2786" i="5"/>
  <c r="M2787" i="5"/>
  <c r="M2788" i="5"/>
  <c r="M2789" i="5"/>
  <c r="M2790" i="5"/>
  <c r="M2791" i="5"/>
  <c r="M2792" i="5"/>
  <c r="M2793" i="5"/>
  <c r="M2794" i="5"/>
  <c r="M2795" i="5"/>
  <c r="M2796" i="5"/>
  <c r="M2797" i="5"/>
  <c r="M2798" i="5"/>
  <c r="M2799" i="5"/>
  <c r="M2800" i="5"/>
  <c r="M2801" i="5"/>
  <c r="M2802" i="5"/>
  <c r="M2803" i="5"/>
  <c r="M2804" i="5"/>
  <c r="M2805" i="5"/>
  <c r="M2806" i="5"/>
  <c r="M2807" i="5"/>
  <c r="M2808" i="5"/>
  <c r="M2809" i="5"/>
  <c r="M2810" i="5"/>
  <c r="M2811" i="5"/>
  <c r="M2812" i="5"/>
  <c r="M2813" i="5"/>
  <c r="M2814" i="5"/>
  <c r="M2815" i="5"/>
  <c r="M2816" i="5"/>
  <c r="M2817" i="5"/>
  <c r="M2818" i="5"/>
  <c r="M2819" i="5"/>
  <c r="M2820" i="5"/>
  <c r="M2821" i="5"/>
  <c r="M2822" i="5"/>
  <c r="M2823" i="5"/>
  <c r="M2824" i="5"/>
  <c r="M2825" i="5"/>
  <c r="M2826" i="5"/>
  <c r="M2827" i="5"/>
  <c r="M2828" i="5"/>
  <c r="M2829" i="5"/>
  <c r="M2830" i="5"/>
  <c r="M2831" i="5"/>
  <c r="M2832" i="5"/>
  <c r="M2833" i="5"/>
  <c r="M2834" i="5"/>
  <c r="M2835" i="5"/>
  <c r="M2836" i="5"/>
  <c r="M2837" i="5"/>
  <c r="M2838" i="5"/>
  <c r="M2839" i="5"/>
  <c r="M2840" i="5"/>
  <c r="M2841" i="5"/>
  <c r="M2842" i="5"/>
  <c r="M2843" i="5"/>
  <c r="M2844" i="5"/>
  <c r="M2845" i="5"/>
  <c r="M2846" i="5"/>
  <c r="M2847" i="5"/>
  <c r="M2848" i="5"/>
  <c r="M2849" i="5"/>
  <c r="M2850" i="5"/>
  <c r="M2851" i="5"/>
  <c r="M2852" i="5"/>
  <c r="M2853" i="5"/>
  <c r="M2854" i="5"/>
  <c r="M2855" i="5"/>
  <c r="M2856" i="5"/>
  <c r="M2857" i="5"/>
  <c r="M2858" i="5"/>
  <c r="M2859" i="5"/>
  <c r="M2860" i="5"/>
  <c r="M2861" i="5"/>
  <c r="M2862" i="5"/>
  <c r="M2863" i="5"/>
  <c r="M2864" i="5"/>
  <c r="M2865" i="5"/>
  <c r="M2866" i="5"/>
  <c r="M2867" i="5"/>
  <c r="M2868" i="5"/>
  <c r="M2869" i="5"/>
  <c r="M2870" i="5"/>
  <c r="M2871" i="5"/>
  <c r="M2872" i="5"/>
  <c r="M2873" i="5"/>
  <c r="M2874" i="5"/>
  <c r="M2875" i="5"/>
  <c r="M2876" i="5"/>
  <c r="M2877" i="5"/>
  <c r="M2878" i="5"/>
  <c r="M2879" i="5"/>
  <c r="M2880" i="5"/>
  <c r="M2881" i="5"/>
  <c r="M2882" i="5"/>
  <c r="M2883" i="5"/>
  <c r="M2884" i="5"/>
  <c r="M2885" i="5"/>
  <c r="M2886" i="5"/>
  <c r="M2887" i="5"/>
  <c r="M2888" i="5"/>
  <c r="M2889" i="5"/>
  <c r="M2890" i="5"/>
  <c r="M2891" i="5"/>
  <c r="M2892" i="5"/>
  <c r="M2893" i="5"/>
  <c r="M2894" i="5"/>
  <c r="M2895" i="5"/>
  <c r="M2896" i="5"/>
  <c r="M2897" i="5"/>
  <c r="M2898" i="5"/>
  <c r="M2899" i="5"/>
  <c r="M2900" i="5"/>
  <c r="M2901" i="5"/>
  <c r="M2902" i="5"/>
  <c r="M2903" i="5"/>
  <c r="M2904" i="5"/>
  <c r="M2905" i="5"/>
  <c r="M2906" i="5"/>
  <c r="M2907" i="5"/>
  <c r="M2908" i="5"/>
  <c r="M2909" i="5"/>
  <c r="M2910" i="5"/>
  <c r="M2911" i="5"/>
  <c r="M2912" i="5"/>
  <c r="M2913" i="5"/>
  <c r="M2914" i="5"/>
  <c r="M2915" i="5"/>
  <c r="M2916" i="5"/>
  <c r="M2917" i="5"/>
  <c r="M2918" i="5"/>
  <c r="M2919" i="5"/>
  <c r="M2920" i="5"/>
  <c r="M2921" i="5"/>
  <c r="M2922" i="5"/>
  <c r="M2923" i="5"/>
  <c r="M2924" i="5"/>
  <c r="M2925" i="5"/>
  <c r="M2926" i="5"/>
  <c r="M2927" i="5"/>
  <c r="M2928" i="5"/>
  <c r="M2929" i="5"/>
  <c r="M2930" i="5"/>
  <c r="M2931" i="5"/>
  <c r="M2932" i="5"/>
  <c r="M2933" i="5"/>
  <c r="M2934" i="5"/>
  <c r="M2935" i="5"/>
  <c r="M2936" i="5"/>
  <c r="M2937" i="5"/>
  <c r="M2938" i="5"/>
  <c r="M2939" i="5"/>
  <c r="M2940" i="5"/>
  <c r="M2941" i="5"/>
  <c r="M2942" i="5"/>
  <c r="M2943" i="5"/>
  <c r="M2944" i="5"/>
  <c r="M2945" i="5"/>
  <c r="M2946" i="5"/>
  <c r="M2947" i="5"/>
  <c r="M2948" i="5"/>
  <c r="M2949" i="5"/>
  <c r="M2950" i="5"/>
  <c r="M2951" i="5"/>
  <c r="M2952" i="5"/>
  <c r="M2953" i="5"/>
  <c r="M2954" i="5"/>
  <c r="M2955" i="5"/>
  <c r="M2956" i="5"/>
  <c r="M2957" i="5"/>
  <c r="M2958" i="5"/>
  <c r="M2959" i="5"/>
  <c r="M2960" i="5"/>
  <c r="M2961" i="5"/>
  <c r="M2962" i="5"/>
  <c r="M2963" i="5"/>
  <c r="M2964" i="5"/>
  <c r="M2965" i="5"/>
  <c r="M2966" i="5"/>
  <c r="M2967" i="5"/>
  <c r="M2968" i="5"/>
  <c r="M2969" i="5"/>
  <c r="M2970" i="5"/>
  <c r="M2971" i="5"/>
  <c r="M2972" i="5"/>
  <c r="M2973" i="5"/>
  <c r="M2974" i="5"/>
  <c r="M2975" i="5"/>
  <c r="M2976" i="5"/>
  <c r="M2977" i="5"/>
  <c r="M2978" i="5"/>
  <c r="M2979" i="5"/>
  <c r="M2980" i="5"/>
  <c r="M2981" i="5"/>
  <c r="M2982" i="5"/>
  <c r="M2983" i="5"/>
  <c r="M2984" i="5"/>
  <c r="M2985" i="5"/>
  <c r="M2986" i="5"/>
  <c r="M2987" i="5"/>
  <c r="M2988" i="5"/>
  <c r="M2989" i="5"/>
  <c r="M2990" i="5"/>
  <c r="M2991" i="5"/>
  <c r="M2992" i="5"/>
  <c r="M2993" i="5"/>
  <c r="M2994" i="5"/>
  <c r="M2995" i="5"/>
  <c r="M2996" i="5"/>
  <c r="M2997" i="5"/>
  <c r="M2998" i="5"/>
  <c r="M2999" i="5"/>
  <c r="M3000" i="5"/>
  <c r="M3001" i="5"/>
  <c r="M3002" i="5"/>
  <c r="M3003" i="5"/>
  <c r="M3004" i="5"/>
  <c r="M3005" i="5"/>
  <c r="M3006" i="5"/>
  <c r="M3007" i="5"/>
  <c r="M3008" i="5"/>
  <c r="M3009" i="5"/>
  <c r="M3010" i="5"/>
  <c r="M3011" i="5"/>
  <c r="M3012" i="5"/>
  <c r="M3013" i="5"/>
  <c r="M3014" i="5"/>
  <c r="M3015" i="5"/>
  <c r="M3016" i="5"/>
  <c r="M3017" i="5"/>
  <c r="M3018" i="5"/>
  <c r="M3019" i="5"/>
  <c r="M3020" i="5"/>
  <c r="M3021" i="5"/>
  <c r="M3022" i="5"/>
  <c r="M3023" i="5"/>
  <c r="M3024" i="5"/>
  <c r="M3025" i="5"/>
  <c r="M3026" i="5"/>
  <c r="M3027" i="5"/>
  <c r="M3028" i="5"/>
  <c r="M3029" i="5"/>
  <c r="M3030" i="5"/>
  <c r="M3031" i="5"/>
  <c r="M3032" i="5"/>
  <c r="M3033" i="5"/>
  <c r="M3034" i="5"/>
  <c r="M3035" i="5"/>
  <c r="M3036" i="5"/>
  <c r="M3037" i="5"/>
  <c r="M3038" i="5"/>
  <c r="M3039" i="5"/>
  <c r="M3040" i="5"/>
  <c r="M3041" i="5"/>
  <c r="M3042" i="5"/>
  <c r="M3043" i="5"/>
  <c r="M3044" i="5"/>
  <c r="M3045" i="5"/>
  <c r="M3046" i="5"/>
  <c r="M3047" i="5"/>
  <c r="M3048" i="5"/>
  <c r="M3049" i="5"/>
  <c r="M3050" i="5"/>
  <c r="M3051" i="5"/>
  <c r="M3052" i="5"/>
  <c r="M3053" i="5"/>
  <c r="M3054" i="5"/>
  <c r="M3055" i="5"/>
  <c r="M3056" i="5"/>
  <c r="M3057" i="5"/>
  <c r="M3058" i="5"/>
  <c r="M3059" i="5"/>
  <c r="M3060" i="5"/>
  <c r="M3061" i="5"/>
  <c r="M3062" i="5"/>
  <c r="M3063" i="5"/>
  <c r="M3064" i="5"/>
  <c r="M3065" i="5"/>
  <c r="M3066" i="5"/>
  <c r="M3067" i="5"/>
  <c r="M3068" i="5"/>
  <c r="M3069" i="5"/>
  <c r="M3070" i="5"/>
  <c r="M3071" i="5"/>
  <c r="M3072" i="5"/>
  <c r="M3073" i="5"/>
  <c r="M3074" i="5"/>
  <c r="M3075" i="5"/>
  <c r="M3076" i="5"/>
  <c r="M3077" i="5"/>
  <c r="M3078" i="5"/>
  <c r="M3079" i="5"/>
  <c r="M3080" i="5"/>
  <c r="M3081" i="5"/>
  <c r="M3082" i="5"/>
  <c r="M3083" i="5"/>
  <c r="M3084" i="5"/>
  <c r="M3085" i="5"/>
  <c r="M3086" i="5"/>
  <c r="M3087" i="5"/>
  <c r="M3088" i="5"/>
  <c r="M3089" i="5"/>
  <c r="M3090" i="5"/>
  <c r="M3091" i="5"/>
  <c r="M3092" i="5"/>
  <c r="M3093" i="5"/>
  <c r="M3094" i="5"/>
  <c r="M3095" i="5"/>
  <c r="M3096" i="5"/>
  <c r="M3097" i="5"/>
  <c r="M3098" i="5"/>
  <c r="M3099" i="5"/>
  <c r="M3100" i="5"/>
  <c r="M3101" i="5"/>
  <c r="M3102" i="5"/>
  <c r="M3103" i="5"/>
  <c r="M3104" i="5"/>
  <c r="M3105" i="5"/>
  <c r="M3106" i="5"/>
  <c r="M3107" i="5"/>
  <c r="M3108" i="5"/>
  <c r="M3109" i="5"/>
  <c r="M3110" i="5"/>
  <c r="M3111" i="5"/>
  <c r="M3112" i="5"/>
  <c r="M3113" i="5"/>
  <c r="M3114" i="5"/>
  <c r="M3115" i="5"/>
  <c r="M3116" i="5"/>
  <c r="M3117" i="5"/>
  <c r="M3118" i="5"/>
  <c r="M3119" i="5"/>
  <c r="M3120" i="5"/>
  <c r="M3121" i="5"/>
  <c r="M3122" i="5"/>
  <c r="M3123" i="5"/>
  <c r="M3124" i="5"/>
  <c r="M3125" i="5"/>
  <c r="M3126" i="5"/>
  <c r="M3127" i="5"/>
  <c r="M3128" i="5"/>
  <c r="M3129" i="5"/>
  <c r="M3130" i="5"/>
  <c r="M3131" i="5"/>
  <c r="M3132" i="5"/>
  <c r="M3133" i="5"/>
  <c r="M3134" i="5"/>
  <c r="M3135" i="5"/>
  <c r="M3136" i="5"/>
  <c r="M3137" i="5"/>
  <c r="M3138" i="5"/>
  <c r="M3139" i="5"/>
  <c r="M3140" i="5"/>
  <c r="M3141" i="5"/>
  <c r="M3142" i="5"/>
  <c r="M3143" i="5"/>
  <c r="M3144" i="5"/>
  <c r="M3145" i="5"/>
  <c r="M3146" i="5"/>
  <c r="M3147" i="5"/>
  <c r="M3148" i="5"/>
  <c r="M3149" i="5"/>
  <c r="M3150" i="5"/>
  <c r="M3151" i="5"/>
  <c r="M3152" i="5"/>
  <c r="M3153" i="5"/>
  <c r="M3154" i="5"/>
  <c r="M3155" i="5"/>
  <c r="M3156" i="5"/>
  <c r="M3157" i="5"/>
  <c r="M3158" i="5"/>
  <c r="M3159" i="5"/>
  <c r="M3160" i="5"/>
  <c r="M3161" i="5"/>
  <c r="M3162" i="5"/>
  <c r="M3163" i="5"/>
  <c r="M3164" i="5"/>
  <c r="M3165" i="5"/>
  <c r="M3166" i="5"/>
  <c r="M3167" i="5"/>
  <c r="M3168" i="5"/>
  <c r="M3169" i="5"/>
  <c r="M3170" i="5"/>
  <c r="M3171" i="5"/>
  <c r="M3172" i="5"/>
  <c r="M3173" i="5"/>
  <c r="M3174" i="5"/>
  <c r="M3175" i="5"/>
  <c r="M3176" i="5"/>
  <c r="M3177" i="5"/>
  <c r="M3178" i="5"/>
  <c r="M3179" i="5"/>
  <c r="M3180" i="5"/>
  <c r="M3181" i="5"/>
  <c r="M3182" i="5"/>
  <c r="M3183" i="5"/>
  <c r="M3184" i="5"/>
  <c r="M3185" i="5"/>
  <c r="M3186" i="5"/>
  <c r="M3187" i="5"/>
  <c r="M3188" i="5"/>
  <c r="M3189" i="5"/>
  <c r="M3190" i="5"/>
  <c r="M3191" i="5"/>
  <c r="M3192" i="5"/>
  <c r="M3193" i="5"/>
  <c r="M3194" i="5"/>
  <c r="M3195" i="5"/>
  <c r="M3196" i="5"/>
  <c r="M3197" i="5"/>
  <c r="M3198" i="5"/>
  <c r="M3199" i="5"/>
  <c r="M3200" i="5"/>
  <c r="M3201" i="5"/>
  <c r="M3202" i="5"/>
  <c r="M3203" i="5"/>
  <c r="M3204" i="5"/>
  <c r="M3205" i="5"/>
  <c r="M3206" i="5"/>
  <c r="M3207" i="5"/>
  <c r="M3208" i="5"/>
  <c r="M3209" i="5"/>
  <c r="M3210" i="5"/>
  <c r="M3211" i="5"/>
  <c r="M3212" i="5"/>
  <c r="M3213" i="5"/>
  <c r="M3214" i="5"/>
  <c r="M3215" i="5"/>
  <c r="M3216" i="5"/>
  <c r="M3217" i="5"/>
  <c r="M3218" i="5"/>
  <c r="M3219" i="5"/>
  <c r="M3220" i="5"/>
  <c r="M3221" i="5"/>
  <c r="M3222" i="5"/>
  <c r="M3223" i="5"/>
  <c r="M3224" i="5"/>
  <c r="M3225" i="5"/>
  <c r="M3226" i="5"/>
  <c r="M3227" i="5"/>
  <c r="M3228" i="5"/>
  <c r="M3229" i="5"/>
  <c r="M3230" i="5"/>
  <c r="M3231" i="5"/>
  <c r="M3232" i="5"/>
  <c r="M3233" i="5"/>
  <c r="M3234" i="5"/>
  <c r="M3235" i="5"/>
  <c r="M3236" i="5"/>
  <c r="M3237" i="5"/>
  <c r="M3238" i="5"/>
  <c r="M3239" i="5"/>
  <c r="M3240" i="5"/>
  <c r="M3241" i="5"/>
  <c r="M3242" i="5"/>
  <c r="M3243" i="5"/>
  <c r="M3244" i="5"/>
  <c r="M3245" i="5"/>
  <c r="M3246" i="5"/>
  <c r="M3247" i="5"/>
  <c r="M3248" i="5"/>
  <c r="M3249" i="5"/>
  <c r="M3250" i="5"/>
  <c r="M3251" i="5"/>
  <c r="M3252" i="5"/>
  <c r="M3253" i="5"/>
  <c r="M3254" i="5"/>
  <c r="M3255" i="5"/>
  <c r="M3256" i="5"/>
  <c r="M3257" i="5"/>
  <c r="M3258" i="5"/>
  <c r="M3259" i="5"/>
  <c r="M3260" i="5"/>
  <c r="M3261" i="5"/>
  <c r="M3262" i="5"/>
  <c r="M3263" i="5"/>
  <c r="M3264" i="5"/>
  <c r="M3265" i="5"/>
  <c r="M3266" i="5"/>
  <c r="M3267" i="5"/>
  <c r="M3268" i="5"/>
  <c r="M3269" i="5"/>
  <c r="M3270" i="5"/>
  <c r="M3271" i="5"/>
  <c r="M3272" i="5"/>
  <c r="M3273" i="5"/>
  <c r="M3274" i="5"/>
  <c r="M3275" i="5"/>
  <c r="M3276" i="5"/>
  <c r="M3277" i="5"/>
  <c r="M3278" i="5"/>
  <c r="M3279" i="5"/>
  <c r="M3280" i="5"/>
  <c r="M3281" i="5"/>
  <c r="M3282" i="5"/>
  <c r="M3283" i="5"/>
  <c r="M3284" i="5"/>
  <c r="M3285" i="5"/>
  <c r="M3286" i="5"/>
  <c r="M3287" i="5"/>
  <c r="M3288" i="5"/>
  <c r="M3289" i="5"/>
  <c r="M3290" i="5"/>
  <c r="M3291" i="5"/>
  <c r="M3292" i="5"/>
  <c r="M3293" i="5"/>
  <c r="M3294" i="5"/>
  <c r="M3295" i="5"/>
  <c r="M3296" i="5"/>
  <c r="M3297" i="5"/>
  <c r="M3298" i="5"/>
  <c r="M3299" i="5"/>
  <c r="M3300" i="5"/>
  <c r="M3301" i="5"/>
  <c r="M3302" i="5"/>
  <c r="M3303" i="5"/>
  <c r="M3304" i="5"/>
  <c r="M3305" i="5"/>
  <c r="M3306" i="5"/>
  <c r="M3307" i="5"/>
  <c r="M3308" i="5"/>
  <c r="M3309" i="5"/>
  <c r="M3310" i="5"/>
  <c r="M3311" i="5"/>
  <c r="M3312" i="5"/>
  <c r="M3313" i="5"/>
  <c r="M3314" i="5"/>
  <c r="M3315" i="5"/>
  <c r="M3316" i="5"/>
  <c r="M3317" i="5"/>
  <c r="M3318" i="5"/>
  <c r="M3319" i="5"/>
  <c r="M3320" i="5"/>
  <c r="M3321" i="5"/>
  <c r="M3322" i="5"/>
  <c r="M3323" i="5"/>
  <c r="M3324" i="5"/>
  <c r="M3325" i="5"/>
  <c r="M3326" i="5"/>
  <c r="M3327" i="5"/>
  <c r="M3328" i="5"/>
  <c r="M3329" i="5"/>
  <c r="M3330" i="5"/>
  <c r="M3331" i="5"/>
  <c r="M3332" i="5"/>
  <c r="M3333" i="5"/>
  <c r="M3334" i="5"/>
  <c r="M3335" i="5"/>
  <c r="M3336" i="5"/>
  <c r="M3337" i="5"/>
  <c r="M3338" i="5"/>
  <c r="M3339" i="5"/>
  <c r="M3340" i="5"/>
  <c r="M3341" i="5"/>
  <c r="M3342" i="5"/>
  <c r="M3343" i="5"/>
  <c r="M3344" i="5"/>
  <c r="M3345" i="5"/>
  <c r="M3346" i="5"/>
  <c r="M3347" i="5"/>
  <c r="M3348" i="5"/>
  <c r="M3349" i="5"/>
  <c r="M3350" i="5"/>
  <c r="M3351" i="5"/>
  <c r="M3352" i="5"/>
  <c r="M3353" i="5"/>
  <c r="M3354" i="5"/>
  <c r="M3355" i="5"/>
  <c r="M3356" i="5"/>
  <c r="M3357" i="5"/>
  <c r="M3358" i="5"/>
  <c r="M3359" i="5"/>
  <c r="M3360" i="5"/>
  <c r="M3361" i="5"/>
  <c r="M3362" i="5"/>
  <c r="M3363" i="5"/>
  <c r="M3364" i="5"/>
  <c r="M3365" i="5"/>
  <c r="M3366" i="5"/>
  <c r="M3367" i="5"/>
  <c r="M3368" i="5"/>
  <c r="M3369" i="5"/>
  <c r="M3370" i="5"/>
  <c r="M3371" i="5"/>
  <c r="M3372" i="5"/>
  <c r="M3373" i="5"/>
  <c r="M3374" i="5"/>
  <c r="M3375" i="5"/>
  <c r="M3376" i="5"/>
  <c r="M3377" i="5"/>
  <c r="M3378" i="5"/>
  <c r="M3379" i="5"/>
  <c r="M3380" i="5"/>
  <c r="M3381" i="5"/>
  <c r="M3382" i="5"/>
  <c r="M3383" i="5"/>
  <c r="M3384" i="5"/>
  <c r="M3385" i="5"/>
  <c r="M3386" i="5"/>
  <c r="M3387" i="5"/>
  <c r="M3388" i="5"/>
  <c r="M3389" i="5"/>
  <c r="M3390" i="5"/>
  <c r="M3391" i="5"/>
  <c r="M3392" i="5"/>
  <c r="M3393" i="5"/>
  <c r="M3394" i="5"/>
  <c r="M3395" i="5"/>
  <c r="M3396" i="5"/>
  <c r="M3397" i="5"/>
  <c r="M3398" i="5"/>
  <c r="M3399" i="5"/>
  <c r="M3400" i="5"/>
  <c r="M3401" i="5"/>
  <c r="M3402" i="5"/>
  <c r="M3403" i="5"/>
  <c r="M3404" i="5"/>
  <c r="M3405" i="5"/>
  <c r="M3406" i="5"/>
  <c r="M3407" i="5"/>
  <c r="M3408" i="5"/>
  <c r="M3409" i="5"/>
  <c r="M3410" i="5"/>
  <c r="M3411" i="5"/>
  <c r="M3412" i="5"/>
  <c r="M3413" i="5"/>
  <c r="M3414" i="5"/>
  <c r="M3415" i="5"/>
  <c r="M3416" i="5"/>
  <c r="M3417" i="5"/>
  <c r="M3418" i="5"/>
  <c r="M3419" i="5"/>
  <c r="M3420" i="5"/>
  <c r="M3421" i="5"/>
  <c r="M3422" i="5"/>
  <c r="M3423" i="5"/>
  <c r="M3424" i="5"/>
  <c r="M3425" i="5"/>
  <c r="M3426" i="5"/>
  <c r="M3427" i="5"/>
  <c r="M3428" i="5"/>
  <c r="M3429" i="5"/>
  <c r="M3430" i="5"/>
  <c r="M3431" i="5"/>
  <c r="M3432" i="5"/>
  <c r="M3433" i="5"/>
  <c r="M3434" i="5"/>
  <c r="M3435" i="5"/>
  <c r="M3436" i="5"/>
  <c r="M3437" i="5"/>
  <c r="M3438" i="5"/>
  <c r="M3439" i="5"/>
  <c r="M3440" i="5"/>
  <c r="M3441" i="5"/>
  <c r="M3442" i="5"/>
  <c r="M3443" i="5"/>
  <c r="M3444" i="5"/>
  <c r="M3445" i="5"/>
  <c r="M3446" i="5"/>
  <c r="M3447" i="5"/>
  <c r="M3448" i="5"/>
  <c r="M3449" i="5"/>
  <c r="M3450" i="5"/>
  <c r="M3451" i="5"/>
  <c r="M3452" i="5"/>
  <c r="M3453" i="5"/>
  <c r="M3454" i="5"/>
  <c r="M3455" i="5"/>
  <c r="M3456" i="5"/>
  <c r="M3457" i="5"/>
  <c r="M3458" i="5"/>
  <c r="M3459" i="5"/>
  <c r="M3460" i="5"/>
  <c r="M3461" i="5"/>
  <c r="M3462" i="5"/>
  <c r="M3463" i="5"/>
  <c r="M3464" i="5"/>
  <c r="M3465" i="5"/>
  <c r="M3466" i="5"/>
  <c r="M3467" i="5"/>
  <c r="M3468" i="5"/>
  <c r="M3469" i="5"/>
  <c r="M3470" i="5"/>
  <c r="M3471" i="5"/>
  <c r="M3472" i="5"/>
  <c r="M3473" i="5"/>
  <c r="M3474" i="5"/>
  <c r="M3475" i="5"/>
  <c r="M3476" i="5"/>
  <c r="M3477" i="5"/>
  <c r="M3478" i="5"/>
  <c r="M3479" i="5"/>
  <c r="M3480" i="5"/>
  <c r="M3481" i="5"/>
  <c r="M3482" i="5"/>
  <c r="M3483" i="5"/>
  <c r="M3484" i="5"/>
  <c r="M3485" i="5"/>
  <c r="M3486" i="5"/>
  <c r="M3487" i="5"/>
  <c r="M3488" i="5"/>
  <c r="M3489" i="5"/>
  <c r="M3490" i="5"/>
  <c r="M3491" i="5"/>
  <c r="M3492" i="5"/>
  <c r="M3493" i="5"/>
  <c r="M3494" i="5"/>
  <c r="M3495" i="5"/>
  <c r="M3496" i="5"/>
  <c r="M3497" i="5"/>
  <c r="M3498" i="5"/>
  <c r="M3499" i="5"/>
  <c r="M3500" i="5"/>
  <c r="M3501" i="5"/>
  <c r="M3502" i="5"/>
  <c r="M3503" i="5"/>
  <c r="M3504" i="5"/>
  <c r="M3505" i="5"/>
  <c r="M3506" i="5"/>
  <c r="M3507" i="5"/>
  <c r="M3508" i="5"/>
  <c r="M3509" i="5"/>
  <c r="M3510" i="5"/>
  <c r="M3511" i="5"/>
  <c r="M3512" i="5"/>
  <c r="M3513" i="5"/>
  <c r="M3514" i="5"/>
  <c r="M3515" i="5"/>
  <c r="M3516" i="5"/>
  <c r="M3517" i="5"/>
  <c r="M3518" i="5"/>
  <c r="M3519" i="5"/>
  <c r="M3520" i="5"/>
  <c r="M3521" i="5"/>
  <c r="M3522" i="5"/>
  <c r="M3523" i="5"/>
  <c r="M3524" i="5"/>
  <c r="M3525" i="5"/>
  <c r="M3526" i="5"/>
  <c r="M3527" i="5"/>
  <c r="M3528" i="5"/>
  <c r="M3529" i="5"/>
  <c r="M3530" i="5"/>
  <c r="M3531" i="5"/>
  <c r="M3532" i="5"/>
  <c r="M3533" i="5"/>
  <c r="M3534" i="5"/>
  <c r="M3535" i="5"/>
  <c r="M3536" i="5"/>
  <c r="M3537" i="5"/>
  <c r="M3538" i="5"/>
  <c r="M3539" i="5"/>
  <c r="M3540" i="5"/>
  <c r="M3541" i="5"/>
  <c r="M3542" i="5"/>
  <c r="M3543" i="5"/>
  <c r="M3544" i="5"/>
  <c r="M3545" i="5"/>
  <c r="M3546" i="5"/>
  <c r="M3547" i="5"/>
  <c r="M3548" i="5"/>
  <c r="M3549" i="5"/>
  <c r="M3550" i="5"/>
  <c r="M3551" i="5"/>
  <c r="M3552" i="5"/>
  <c r="M3553" i="5"/>
  <c r="M3554" i="5"/>
  <c r="M3555" i="5"/>
  <c r="M3556" i="5"/>
  <c r="M3557" i="5"/>
  <c r="M3558" i="5"/>
  <c r="M3559" i="5"/>
  <c r="M3560" i="5"/>
  <c r="M3561" i="5"/>
  <c r="M3562" i="5"/>
  <c r="M3563" i="5"/>
  <c r="M3564" i="5"/>
  <c r="M3565" i="5"/>
  <c r="M3566" i="5"/>
  <c r="M3567" i="5"/>
  <c r="M3568" i="5"/>
  <c r="M3569" i="5"/>
  <c r="M3570" i="5"/>
  <c r="M3571" i="5"/>
  <c r="M3572" i="5"/>
  <c r="M3573" i="5"/>
  <c r="M3574" i="5"/>
  <c r="M3575" i="5"/>
  <c r="M3576" i="5"/>
  <c r="M3577" i="5"/>
  <c r="M3578" i="5"/>
  <c r="M3579" i="5"/>
  <c r="M3580" i="5"/>
  <c r="M3581" i="5"/>
  <c r="M3582" i="5"/>
  <c r="M3583" i="5"/>
  <c r="M3584" i="5"/>
  <c r="M3585" i="5"/>
  <c r="M3586" i="5"/>
  <c r="M3587" i="5"/>
  <c r="M3588" i="5"/>
  <c r="M3589" i="5"/>
  <c r="M3590" i="5"/>
  <c r="M3591" i="5"/>
  <c r="M3592" i="5"/>
  <c r="M3593" i="5"/>
  <c r="M3594" i="5"/>
  <c r="M3595" i="5"/>
  <c r="M3596" i="5"/>
  <c r="M3597" i="5"/>
  <c r="M3598" i="5"/>
  <c r="M3599" i="5"/>
  <c r="M3600" i="5"/>
  <c r="M3601" i="5"/>
  <c r="M3602" i="5"/>
  <c r="M3603" i="5"/>
  <c r="M3604" i="5"/>
  <c r="M3605" i="5"/>
  <c r="M3606" i="5"/>
  <c r="M3607" i="5"/>
  <c r="M3608" i="5"/>
  <c r="M3609" i="5"/>
  <c r="M3610" i="5"/>
  <c r="M3611" i="5"/>
  <c r="M3612" i="5"/>
  <c r="M3613" i="5"/>
  <c r="M3614" i="5"/>
  <c r="M3615" i="5"/>
  <c r="M3616" i="5"/>
  <c r="M3617" i="5"/>
  <c r="M3618" i="5"/>
  <c r="M3619" i="5"/>
  <c r="M3620" i="5"/>
  <c r="M3621" i="5"/>
  <c r="M3622" i="5"/>
  <c r="M3623" i="5"/>
  <c r="M3624" i="5"/>
  <c r="M3625" i="5"/>
  <c r="M3626" i="5"/>
  <c r="M3627" i="5"/>
  <c r="M3628" i="5"/>
  <c r="M3629" i="5"/>
  <c r="M3630" i="5"/>
  <c r="M3631" i="5"/>
  <c r="M3632" i="5"/>
  <c r="M3633" i="5"/>
  <c r="M3634" i="5"/>
  <c r="M3635" i="5"/>
  <c r="M3636" i="5"/>
  <c r="M3637" i="5"/>
  <c r="M3638" i="5"/>
  <c r="M3639" i="5"/>
  <c r="M3640" i="5"/>
  <c r="M3641" i="5"/>
  <c r="M3642" i="5"/>
  <c r="M3643" i="5"/>
  <c r="M3644" i="5"/>
  <c r="M3645" i="5"/>
  <c r="M3646" i="5"/>
  <c r="M3647" i="5"/>
  <c r="M3648" i="5"/>
  <c r="M3649" i="5"/>
  <c r="M3650" i="5"/>
  <c r="M3651" i="5"/>
  <c r="M3652" i="5"/>
  <c r="M3653" i="5"/>
  <c r="M3654" i="5"/>
  <c r="M3655" i="5"/>
  <c r="M3656" i="5"/>
  <c r="M3657" i="5"/>
  <c r="M3658" i="5"/>
  <c r="M3659" i="5"/>
  <c r="M3660" i="5"/>
  <c r="M3661" i="5"/>
  <c r="M3662" i="5"/>
  <c r="M3663" i="5"/>
  <c r="M3664" i="5"/>
  <c r="M3665" i="5"/>
  <c r="M3666" i="5"/>
  <c r="M3667" i="5"/>
  <c r="M3668" i="5"/>
  <c r="M3669" i="5"/>
  <c r="M3670" i="5"/>
  <c r="M3671" i="5"/>
  <c r="M3672" i="5"/>
  <c r="M3673" i="5"/>
  <c r="M3674" i="5"/>
  <c r="M3675" i="5"/>
  <c r="M3676" i="5"/>
  <c r="M3677" i="5"/>
  <c r="M3678" i="5"/>
  <c r="M3679" i="5"/>
  <c r="M3680" i="5"/>
  <c r="M3681" i="5"/>
  <c r="M3682" i="5"/>
  <c r="M3683" i="5"/>
  <c r="M3684" i="5"/>
  <c r="M3685" i="5"/>
  <c r="M3686" i="5"/>
  <c r="M3687" i="5"/>
  <c r="M3688" i="5"/>
  <c r="M3689" i="5"/>
  <c r="M3690" i="5"/>
  <c r="M3691" i="5"/>
  <c r="M3692" i="5"/>
  <c r="M3693" i="5"/>
  <c r="M3694" i="5"/>
  <c r="M3695" i="5"/>
  <c r="M3696" i="5"/>
  <c r="M3697" i="5"/>
  <c r="M3698" i="5"/>
  <c r="M3699" i="5"/>
  <c r="M3700" i="5"/>
  <c r="M3701" i="5"/>
  <c r="M3702" i="5"/>
  <c r="M3703" i="5"/>
  <c r="M3704" i="5"/>
  <c r="M3705" i="5"/>
  <c r="M3706" i="5"/>
  <c r="M3707" i="5"/>
  <c r="M3708" i="5"/>
  <c r="M3709" i="5"/>
  <c r="M3710" i="5"/>
  <c r="M3711" i="5"/>
  <c r="M3712" i="5"/>
  <c r="M3713" i="5"/>
  <c r="M3714" i="5"/>
  <c r="M3715" i="5"/>
  <c r="M3716" i="5"/>
  <c r="M3717" i="5"/>
  <c r="M3718" i="5"/>
  <c r="M3719" i="5"/>
  <c r="M3720" i="5"/>
  <c r="M3721" i="5"/>
  <c r="M3722" i="5"/>
  <c r="M3723" i="5"/>
  <c r="M3724" i="5"/>
  <c r="M3725" i="5"/>
  <c r="M3726" i="5"/>
  <c r="M3727" i="5"/>
  <c r="M3728" i="5"/>
  <c r="M3729" i="5"/>
  <c r="M3730" i="5"/>
  <c r="M3731" i="5"/>
  <c r="M3732" i="5"/>
  <c r="M3733" i="5"/>
  <c r="M3734" i="5"/>
  <c r="M3735" i="5"/>
  <c r="M3736" i="5"/>
  <c r="M3737" i="5"/>
  <c r="M3738" i="5"/>
  <c r="M3739" i="5"/>
  <c r="M3740" i="5"/>
  <c r="M3741" i="5"/>
  <c r="M3742" i="5"/>
  <c r="M3743" i="5"/>
  <c r="M3744" i="5"/>
  <c r="M3745" i="5"/>
  <c r="M3746" i="5"/>
  <c r="M3747" i="5"/>
  <c r="M3748" i="5"/>
  <c r="M3749" i="5"/>
  <c r="M3750" i="5"/>
  <c r="M3751" i="5"/>
  <c r="M3752" i="5"/>
  <c r="M3753" i="5"/>
  <c r="M3754" i="5"/>
  <c r="M3755" i="5"/>
  <c r="M3756" i="5"/>
  <c r="M3757" i="5"/>
  <c r="M3758" i="5"/>
  <c r="M3759" i="5"/>
  <c r="M3760" i="5"/>
  <c r="M3761" i="5"/>
  <c r="M3762" i="5"/>
  <c r="M3763" i="5"/>
  <c r="M3764" i="5"/>
  <c r="M3765" i="5"/>
  <c r="M3766" i="5"/>
  <c r="M3767" i="5"/>
  <c r="M3768" i="5"/>
  <c r="M3769" i="5"/>
  <c r="M3770" i="5"/>
  <c r="M3771" i="5"/>
  <c r="M3772" i="5"/>
  <c r="M3773" i="5"/>
  <c r="M3774" i="5"/>
  <c r="M3775" i="5"/>
  <c r="M3776" i="5"/>
  <c r="M3777" i="5"/>
  <c r="M3778" i="5"/>
  <c r="M3779" i="5"/>
  <c r="M3780" i="5"/>
  <c r="M3781" i="5"/>
  <c r="M3782" i="5"/>
  <c r="M3783" i="5"/>
  <c r="M3784" i="5"/>
  <c r="M3785" i="5"/>
  <c r="M3786" i="5"/>
  <c r="M3787" i="5"/>
  <c r="M3788" i="5"/>
  <c r="M3789" i="5"/>
  <c r="M3790" i="5"/>
  <c r="M3791" i="5"/>
  <c r="M3792" i="5"/>
  <c r="M3793" i="5"/>
  <c r="M3794" i="5"/>
  <c r="M3795" i="5"/>
  <c r="M3796" i="5"/>
  <c r="M3797" i="5"/>
  <c r="M3798" i="5"/>
  <c r="M3799" i="5"/>
  <c r="M3800" i="5"/>
  <c r="M3801" i="5"/>
  <c r="M3802" i="5"/>
  <c r="M3803" i="5"/>
  <c r="M3804" i="5"/>
  <c r="M3805" i="5"/>
  <c r="M3806" i="5"/>
  <c r="M3807" i="5"/>
  <c r="M3808" i="5"/>
  <c r="M3809" i="5"/>
  <c r="M3810" i="5"/>
  <c r="M3811" i="5"/>
  <c r="M3812" i="5"/>
  <c r="M3813" i="5"/>
  <c r="M3814" i="5"/>
  <c r="M3815" i="5"/>
  <c r="M3816" i="5"/>
  <c r="M3817" i="5"/>
  <c r="M3818" i="5"/>
  <c r="M3819" i="5"/>
  <c r="M3820" i="5"/>
  <c r="M3821" i="5"/>
  <c r="M3822" i="5"/>
  <c r="M3823" i="5"/>
  <c r="M3824" i="5"/>
  <c r="M3825" i="5"/>
  <c r="M3826" i="5"/>
  <c r="M3827" i="5"/>
  <c r="M3828" i="5"/>
  <c r="M3829" i="5"/>
  <c r="M3830" i="5"/>
  <c r="M3831" i="5"/>
  <c r="M3832" i="5"/>
  <c r="M3833" i="5"/>
  <c r="M3834" i="5"/>
  <c r="M3835" i="5"/>
  <c r="M3836" i="5"/>
  <c r="M3837" i="5"/>
  <c r="M3838" i="5"/>
  <c r="M3839" i="5"/>
  <c r="M3840" i="5"/>
  <c r="M3841" i="5"/>
  <c r="M3842" i="5"/>
  <c r="M3843" i="5"/>
  <c r="M3844" i="5"/>
  <c r="M3845" i="5"/>
  <c r="M3846" i="5"/>
  <c r="M3847" i="5"/>
  <c r="M3848" i="5"/>
  <c r="M3849" i="5"/>
  <c r="M3850" i="5"/>
  <c r="M3851" i="5"/>
  <c r="M3852" i="5"/>
  <c r="M3853" i="5"/>
  <c r="M3854" i="5"/>
  <c r="M3855" i="5"/>
  <c r="M3856" i="5"/>
  <c r="M3857" i="5"/>
  <c r="M3858" i="5"/>
  <c r="M3859" i="5"/>
  <c r="M3860" i="5"/>
  <c r="M3861" i="5"/>
  <c r="M3862" i="5"/>
  <c r="M3863" i="5"/>
  <c r="M3864" i="5"/>
  <c r="M3865" i="5"/>
  <c r="M3866" i="5"/>
  <c r="M3867" i="5"/>
  <c r="M3868" i="5"/>
  <c r="M3869" i="5"/>
  <c r="M3870" i="5"/>
  <c r="M3871" i="5"/>
  <c r="M3872" i="5"/>
  <c r="M3873" i="5"/>
  <c r="M3874" i="5"/>
  <c r="M3875" i="5"/>
  <c r="M3876" i="5"/>
  <c r="M3877" i="5"/>
  <c r="M3878" i="5"/>
  <c r="M3879" i="5"/>
  <c r="M3880" i="5"/>
  <c r="M3881" i="5"/>
  <c r="M3882" i="5"/>
  <c r="M3883" i="5"/>
  <c r="M3884" i="5"/>
  <c r="M3885" i="5"/>
  <c r="M3886" i="5"/>
  <c r="M3887" i="5"/>
  <c r="M3888" i="5"/>
  <c r="M3889" i="5"/>
  <c r="M3890" i="5"/>
  <c r="M3891" i="5"/>
  <c r="M3892" i="5"/>
  <c r="M3893" i="5"/>
  <c r="M3894" i="5"/>
  <c r="M3895" i="5"/>
  <c r="M3896" i="5"/>
  <c r="M3897" i="5"/>
  <c r="M3898" i="5"/>
  <c r="M3899" i="5"/>
  <c r="M3900" i="5"/>
  <c r="M3901" i="5"/>
  <c r="M3902" i="5"/>
  <c r="M3903" i="5"/>
  <c r="M3904" i="5"/>
  <c r="M3905" i="5"/>
  <c r="M3906" i="5"/>
  <c r="M3907" i="5"/>
  <c r="M3908" i="5"/>
  <c r="M3909" i="5"/>
  <c r="M3910" i="5"/>
  <c r="M3911" i="5"/>
  <c r="M3912" i="5"/>
  <c r="M3913" i="5"/>
  <c r="M3914" i="5"/>
  <c r="M3915" i="5"/>
  <c r="M3916" i="5"/>
  <c r="M3917" i="5"/>
  <c r="M3918" i="5"/>
  <c r="M3919" i="5"/>
  <c r="M3920" i="5"/>
  <c r="M3921" i="5"/>
  <c r="M3922" i="5"/>
  <c r="M3923" i="5"/>
  <c r="M3924" i="5"/>
  <c r="M3925" i="5"/>
  <c r="M3926" i="5"/>
  <c r="M3927" i="5"/>
  <c r="M3928" i="5"/>
  <c r="M3929" i="5"/>
  <c r="M3930" i="5"/>
  <c r="M3931" i="5"/>
  <c r="M3932" i="5"/>
  <c r="M3933" i="5"/>
  <c r="M3934" i="5"/>
  <c r="M3935" i="5"/>
  <c r="M3936" i="5"/>
  <c r="M3937" i="5"/>
  <c r="M3938" i="5"/>
  <c r="M3939" i="5"/>
  <c r="M3940" i="5"/>
  <c r="M3941" i="5"/>
  <c r="M3942" i="5"/>
  <c r="M3943" i="5"/>
  <c r="M3944" i="5"/>
  <c r="M3945" i="5"/>
  <c r="M3946" i="5"/>
  <c r="M3947" i="5"/>
  <c r="M3948" i="5"/>
  <c r="M3949" i="5"/>
  <c r="M3950" i="5"/>
  <c r="M3951" i="5"/>
  <c r="M3952" i="5"/>
  <c r="M3953" i="5"/>
  <c r="M3954" i="5"/>
  <c r="M3955" i="5"/>
  <c r="M3956" i="5"/>
  <c r="M3957" i="5"/>
  <c r="M3958" i="5"/>
  <c r="M3959" i="5"/>
  <c r="M3960" i="5"/>
  <c r="M3961" i="5"/>
  <c r="M3962" i="5"/>
  <c r="M3963" i="5"/>
  <c r="M3964" i="5"/>
  <c r="M3965" i="5"/>
  <c r="M3966" i="5"/>
  <c r="M3967" i="5"/>
  <c r="M3968" i="5"/>
  <c r="M3969" i="5"/>
  <c r="M3970" i="5"/>
  <c r="M3971" i="5"/>
  <c r="M3972" i="5"/>
  <c r="M3973" i="5"/>
  <c r="M3974" i="5"/>
  <c r="M3975" i="5"/>
  <c r="M3976" i="5"/>
  <c r="M3977" i="5"/>
  <c r="M3978" i="5"/>
  <c r="M3979" i="5"/>
  <c r="M3980" i="5"/>
  <c r="M3981" i="5"/>
  <c r="M3982" i="5"/>
  <c r="M3983" i="5"/>
  <c r="M3984" i="5"/>
  <c r="M3985" i="5"/>
  <c r="M3986" i="5"/>
  <c r="M3987" i="5"/>
  <c r="M3988" i="5"/>
  <c r="M3989" i="5"/>
  <c r="M3990" i="5"/>
  <c r="M3991" i="5"/>
  <c r="M3992" i="5"/>
  <c r="M3993" i="5"/>
  <c r="M3994" i="5"/>
  <c r="M3995" i="5"/>
  <c r="M3996" i="5"/>
  <c r="M3997" i="5"/>
  <c r="M3998" i="5"/>
  <c r="M3999" i="5"/>
  <c r="M4000" i="5"/>
  <c r="M4001" i="5"/>
  <c r="M4002" i="5"/>
  <c r="M4003" i="5"/>
  <c r="M4004" i="5"/>
  <c r="M4005" i="5"/>
  <c r="M4006" i="5"/>
  <c r="M4007" i="5"/>
  <c r="M4008" i="5"/>
  <c r="M4009" i="5"/>
  <c r="M4010" i="5"/>
  <c r="M4011" i="5"/>
  <c r="M4012" i="5"/>
  <c r="M4013" i="5"/>
  <c r="M4014" i="5"/>
  <c r="M4015" i="5"/>
  <c r="M4016" i="5"/>
  <c r="M4017" i="5"/>
  <c r="M4018" i="5"/>
  <c r="M4019" i="5"/>
  <c r="M4020" i="5"/>
  <c r="M4021" i="5"/>
  <c r="M4022" i="5"/>
  <c r="M4023" i="5"/>
  <c r="M4024" i="5"/>
  <c r="M4025" i="5"/>
  <c r="M4026" i="5"/>
  <c r="M4027" i="5"/>
  <c r="M4028" i="5"/>
  <c r="M4029" i="5"/>
  <c r="M4030" i="5"/>
  <c r="M4031" i="5"/>
  <c r="M4032" i="5"/>
  <c r="M4033" i="5"/>
  <c r="M4034" i="5"/>
  <c r="M4035" i="5"/>
  <c r="M4036" i="5"/>
  <c r="M4037" i="5"/>
  <c r="M4038" i="5"/>
  <c r="M4039" i="5"/>
  <c r="M4040" i="5"/>
  <c r="M4041" i="5"/>
  <c r="M4042" i="5"/>
  <c r="M4043" i="5"/>
  <c r="M4044" i="5"/>
  <c r="M4045" i="5"/>
  <c r="M4046" i="5"/>
  <c r="M4047" i="5"/>
  <c r="M4048" i="5"/>
  <c r="M4049" i="5"/>
  <c r="M4050" i="5"/>
  <c r="M4051" i="5"/>
  <c r="M4052" i="5"/>
  <c r="M4053" i="5"/>
  <c r="M4054" i="5"/>
  <c r="M4055" i="5"/>
  <c r="M4056" i="5"/>
  <c r="M4057" i="5"/>
  <c r="M4058" i="5"/>
  <c r="M4059" i="5"/>
  <c r="M4060" i="5"/>
  <c r="M4061" i="5"/>
  <c r="M4062" i="5"/>
  <c r="M4063" i="5"/>
  <c r="M4064" i="5"/>
  <c r="M4065" i="5"/>
  <c r="M4066" i="5"/>
  <c r="M4067" i="5"/>
  <c r="M4068" i="5"/>
  <c r="M4069" i="5"/>
  <c r="M4070" i="5"/>
  <c r="M4071" i="5"/>
  <c r="M4072" i="5"/>
  <c r="M4073" i="5"/>
  <c r="M4074" i="5"/>
  <c r="M4075" i="5"/>
  <c r="M4076" i="5"/>
  <c r="M4077" i="5"/>
  <c r="M4078" i="5"/>
  <c r="M4079" i="5"/>
  <c r="M4080" i="5"/>
  <c r="M4081" i="5"/>
  <c r="M4082" i="5"/>
  <c r="M4083" i="5"/>
  <c r="M4084" i="5"/>
  <c r="M4085" i="5"/>
  <c r="M4086" i="5"/>
  <c r="M4087" i="5"/>
  <c r="M4088" i="5"/>
  <c r="M4089" i="5"/>
  <c r="M4090" i="5"/>
  <c r="M4091" i="5"/>
  <c r="M4092" i="5"/>
  <c r="M4093" i="5"/>
  <c r="M4094" i="5"/>
  <c r="M4095" i="5"/>
  <c r="M4096" i="5"/>
  <c r="M4097" i="5"/>
  <c r="M4098" i="5"/>
  <c r="M4099" i="5"/>
  <c r="M4100" i="5"/>
  <c r="M4101" i="5"/>
  <c r="M4102" i="5"/>
  <c r="M4103" i="5"/>
  <c r="M4104" i="5"/>
  <c r="M4105" i="5"/>
  <c r="M4106" i="5"/>
  <c r="M4107" i="5"/>
  <c r="M4108" i="5"/>
  <c r="M4109" i="5"/>
  <c r="M4110" i="5"/>
  <c r="M4111" i="5"/>
  <c r="M4112" i="5"/>
  <c r="M4113" i="5"/>
  <c r="M4114" i="5"/>
  <c r="M4115" i="5"/>
  <c r="M4116" i="5"/>
  <c r="M4117" i="5"/>
  <c r="M4118" i="5"/>
  <c r="M4119" i="5"/>
  <c r="M4120" i="5"/>
  <c r="M4121" i="5"/>
  <c r="M4122" i="5"/>
  <c r="M4123" i="5"/>
  <c r="M4124" i="5"/>
  <c r="M4125" i="5"/>
  <c r="M4126" i="5"/>
  <c r="M4127" i="5"/>
  <c r="M4128" i="5"/>
  <c r="M4129" i="5"/>
  <c r="M4130" i="5"/>
  <c r="M4131" i="5"/>
  <c r="M4132" i="5"/>
  <c r="M4133" i="5"/>
  <c r="M4134" i="5"/>
  <c r="M4135" i="5"/>
  <c r="M4136" i="5"/>
  <c r="M4137" i="5"/>
  <c r="M4138" i="5"/>
  <c r="M4139" i="5"/>
  <c r="M4140" i="5"/>
  <c r="M4141" i="5"/>
  <c r="M4142" i="5"/>
  <c r="M4143" i="5"/>
  <c r="M4144" i="5"/>
  <c r="M4145" i="5"/>
  <c r="M4146" i="5"/>
  <c r="M4147" i="5"/>
  <c r="M4148" i="5"/>
  <c r="M4149" i="5"/>
  <c r="M4150" i="5"/>
  <c r="M4151" i="5"/>
  <c r="M4152" i="5"/>
  <c r="M4153" i="5"/>
  <c r="M4154" i="5"/>
  <c r="M4155" i="5"/>
  <c r="M4156" i="5"/>
  <c r="M4157" i="5"/>
  <c r="M4158" i="5"/>
  <c r="M4159" i="5"/>
  <c r="M4160" i="5"/>
  <c r="M4161" i="5"/>
  <c r="M4162" i="5"/>
  <c r="M4163" i="5"/>
  <c r="M4164" i="5"/>
  <c r="M4165" i="5"/>
  <c r="M4166" i="5"/>
  <c r="M4167" i="5"/>
  <c r="M4168" i="5"/>
  <c r="M4169" i="5"/>
  <c r="M4170" i="5"/>
  <c r="M4171" i="5"/>
  <c r="M4172" i="5"/>
  <c r="M4173" i="5"/>
  <c r="M4174" i="5"/>
  <c r="M4175" i="5"/>
  <c r="M4176" i="5"/>
  <c r="M4177" i="5"/>
  <c r="M4178" i="5"/>
  <c r="M4179" i="5"/>
  <c r="M4180" i="5"/>
  <c r="M4181" i="5"/>
  <c r="M4182" i="5"/>
  <c r="M4183" i="5"/>
  <c r="M4184" i="5"/>
  <c r="M4185" i="5"/>
  <c r="M4186" i="5"/>
  <c r="M4187" i="5"/>
  <c r="M4188" i="5"/>
  <c r="M4189" i="5"/>
  <c r="M4190" i="5"/>
  <c r="M4191" i="5"/>
  <c r="M4192" i="5"/>
  <c r="M4193" i="5"/>
  <c r="M4194" i="5"/>
  <c r="M4195" i="5"/>
  <c r="M4196" i="5"/>
  <c r="M4197" i="5"/>
  <c r="M4198" i="5"/>
  <c r="M4199" i="5"/>
  <c r="M4200" i="5"/>
  <c r="M4201" i="5"/>
  <c r="M4202" i="5"/>
  <c r="M4203" i="5"/>
  <c r="M4204" i="5"/>
  <c r="M4205" i="5"/>
  <c r="M4206" i="5"/>
  <c r="M4207" i="5"/>
  <c r="M4208" i="5"/>
  <c r="M4209" i="5"/>
  <c r="M4210" i="5"/>
  <c r="M4211" i="5"/>
  <c r="M4212" i="5"/>
  <c r="M4213" i="5"/>
  <c r="M4214" i="5"/>
  <c r="M4215" i="5"/>
  <c r="M4216" i="5"/>
  <c r="M4217" i="5"/>
  <c r="M4218" i="5"/>
  <c r="M4219" i="5"/>
  <c r="M4220" i="5"/>
  <c r="M4221" i="5"/>
  <c r="M4222" i="5"/>
  <c r="M4223" i="5"/>
  <c r="M4224" i="5"/>
  <c r="M4225" i="5"/>
  <c r="M4226" i="5"/>
  <c r="M4227" i="5"/>
  <c r="M4228" i="5"/>
  <c r="M4229" i="5"/>
  <c r="M4230" i="5"/>
  <c r="M4231" i="5"/>
  <c r="M4232" i="5"/>
  <c r="M4233" i="5"/>
  <c r="M4234" i="5"/>
  <c r="M4235" i="5"/>
  <c r="M4236" i="5"/>
  <c r="M4237" i="5"/>
  <c r="M4238" i="5"/>
  <c r="M4239" i="5"/>
  <c r="M4240" i="5"/>
  <c r="M4241" i="5"/>
  <c r="M4242" i="5"/>
  <c r="M4243" i="5"/>
  <c r="M4244" i="5"/>
  <c r="M4245" i="5"/>
  <c r="M4246" i="5"/>
  <c r="M4247" i="5"/>
  <c r="M4248" i="5"/>
  <c r="M4249" i="5"/>
  <c r="M4250" i="5"/>
  <c r="M4251" i="5"/>
  <c r="M4252" i="5"/>
  <c r="M4253" i="5"/>
  <c r="M4254" i="5"/>
  <c r="M4255" i="5"/>
  <c r="M4256" i="5"/>
  <c r="M4257" i="5"/>
  <c r="M4258" i="5"/>
  <c r="M4259" i="5"/>
  <c r="M4260" i="5"/>
  <c r="M4261" i="5"/>
  <c r="M4262" i="5"/>
  <c r="M4263" i="5"/>
  <c r="M4264" i="5"/>
  <c r="M4265" i="5"/>
  <c r="M4266" i="5"/>
  <c r="M4267" i="5"/>
  <c r="M4268" i="5"/>
  <c r="M4269" i="5"/>
  <c r="M4270" i="5"/>
  <c r="M4271" i="5"/>
  <c r="M4272" i="5"/>
  <c r="M4273" i="5"/>
  <c r="M4274" i="5"/>
  <c r="M4275" i="5"/>
  <c r="M4276" i="5"/>
  <c r="M4277" i="5"/>
  <c r="M4278" i="5"/>
  <c r="M4279" i="5"/>
  <c r="M4280" i="5"/>
  <c r="M4281" i="5"/>
  <c r="M4282" i="5"/>
  <c r="M4283" i="5"/>
  <c r="M4284" i="5"/>
  <c r="M4285" i="5"/>
  <c r="M4286" i="5"/>
  <c r="M4287" i="5"/>
  <c r="M4288" i="5"/>
  <c r="M4289" i="5"/>
  <c r="M4290" i="5"/>
  <c r="M4291" i="5"/>
  <c r="M4292" i="5"/>
  <c r="M4293" i="5"/>
  <c r="M4294" i="5"/>
  <c r="M4295" i="5"/>
  <c r="M4296" i="5"/>
  <c r="M4297" i="5"/>
  <c r="M4298" i="5"/>
  <c r="M4299" i="5"/>
  <c r="M4300" i="5"/>
  <c r="M4301" i="5"/>
  <c r="M4302" i="5"/>
  <c r="M4303" i="5"/>
  <c r="M4304" i="5"/>
  <c r="M4305" i="5"/>
  <c r="M4306" i="5"/>
  <c r="M4307" i="5"/>
  <c r="M4308" i="5"/>
  <c r="M4309" i="5"/>
  <c r="M4310" i="5"/>
  <c r="M4311" i="5"/>
  <c r="M4312" i="5"/>
  <c r="M4313" i="5"/>
  <c r="M4314" i="5"/>
  <c r="M4315" i="5"/>
  <c r="M4316" i="5"/>
  <c r="M4317" i="5"/>
  <c r="M4318" i="5"/>
  <c r="M4319" i="5"/>
  <c r="M4320" i="5"/>
  <c r="M4321" i="5"/>
  <c r="M4322" i="5"/>
  <c r="M4323" i="5"/>
  <c r="M4324" i="5"/>
  <c r="M4325" i="5"/>
  <c r="M4326" i="5"/>
  <c r="M4327" i="5"/>
  <c r="M4328" i="5"/>
  <c r="M4329" i="5"/>
  <c r="M4330" i="5"/>
  <c r="M4331" i="5"/>
  <c r="M4332" i="5"/>
  <c r="M4333" i="5"/>
  <c r="M4334" i="5"/>
  <c r="M4335" i="5"/>
  <c r="M4336" i="5"/>
  <c r="M4337" i="5"/>
  <c r="M4338" i="5"/>
  <c r="M4339" i="5"/>
  <c r="M4340" i="5"/>
  <c r="M4341" i="5"/>
  <c r="M4342" i="5"/>
  <c r="M4343" i="5"/>
  <c r="M4344" i="5"/>
  <c r="M4345" i="5"/>
  <c r="M4346" i="5"/>
  <c r="M4347" i="5"/>
  <c r="M4348" i="5"/>
  <c r="M4349" i="5"/>
  <c r="M4350" i="5"/>
  <c r="M4351" i="5"/>
  <c r="M4352" i="5"/>
  <c r="M4353" i="5"/>
  <c r="M4354" i="5"/>
  <c r="M4355" i="5"/>
  <c r="M4356" i="5"/>
  <c r="M4357" i="5"/>
  <c r="M4358" i="5"/>
  <c r="M4359" i="5"/>
  <c r="M4360" i="5"/>
  <c r="M4361" i="5"/>
  <c r="M4362" i="5"/>
  <c r="M4363" i="5"/>
  <c r="M4364" i="5"/>
  <c r="M4365" i="5"/>
  <c r="M4366" i="5"/>
  <c r="M4367" i="5"/>
  <c r="M4368" i="5"/>
  <c r="M4369" i="5"/>
  <c r="M4370" i="5"/>
  <c r="M4371" i="5"/>
  <c r="M4372" i="5"/>
  <c r="M4373" i="5"/>
  <c r="M4374" i="5"/>
  <c r="M4375" i="5"/>
  <c r="M4376" i="5"/>
  <c r="M4377" i="5"/>
  <c r="M4378" i="5"/>
  <c r="M4379" i="5"/>
  <c r="M4380" i="5"/>
  <c r="M4381" i="5"/>
  <c r="M4382" i="5"/>
  <c r="M4383" i="5"/>
  <c r="M4384" i="5"/>
  <c r="M4385" i="5"/>
  <c r="M4386" i="5"/>
  <c r="M4387" i="5"/>
  <c r="M4388" i="5"/>
  <c r="M4389" i="5"/>
  <c r="M4390" i="5"/>
  <c r="M4391" i="5"/>
  <c r="M4392" i="5"/>
  <c r="M4393" i="5"/>
  <c r="M4394" i="5"/>
  <c r="M4395" i="5"/>
  <c r="M4396" i="5"/>
  <c r="M4397" i="5"/>
  <c r="M4398" i="5"/>
  <c r="M4399" i="5"/>
  <c r="M4400" i="5"/>
  <c r="M4401" i="5"/>
  <c r="M4402" i="5"/>
  <c r="M4403" i="5"/>
  <c r="M4404" i="5"/>
  <c r="M4405" i="5"/>
  <c r="M4406" i="5"/>
  <c r="M4407" i="5"/>
  <c r="M4408" i="5"/>
  <c r="M4409" i="5"/>
  <c r="M4410" i="5"/>
  <c r="M4411" i="5"/>
  <c r="M4412" i="5"/>
  <c r="M4413" i="5"/>
  <c r="M4414" i="5"/>
  <c r="M4415" i="5"/>
  <c r="M4416" i="5"/>
  <c r="M4417" i="5"/>
  <c r="M4418" i="5"/>
  <c r="M4419" i="5"/>
  <c r="M4420" i="5"/>
  <c r="M4421" i="5"/>
  <c r="M4422" i="5"/>
  <c r="M4423" i="5"/>
  <c r="M4424" i="5"/>
  <c r="M4425" i="5"/>
  <c r="M4426" i="5"/>
  <c r="M4427" i="5"/>
  <c r="M4428" i="5"/>
  <c r="M4429" i="5"/>
  <c r="M4430" i="5"/>
  <c r="M4431" i="5"/>
  <c r="M4432" i="5"/>
  <c r="M4433" i="5"/>
  <c r="M4434" i="5"/>
  <c r="M4435" i="5"/>
  <c r="M4436" i="5"/>
  <c r="M4437" i="5"/>
  <c r="M4438" i="5"/>
  <c r="M4439" i="5"/>
  <c r="M4440" i="5"/>
  <c r="M4441" i="5"/>
  <c r="M4442" i="5"/>
  <c r="M4443" i="5"/>
  <c r="M4444" i="5"/>
  <c r="M4445" i="5"/>
  <c r="M4446" i="5"/>
  <c r="M4447" i="5"/>
  <c r="M4448" i="5"/>
  <c r="M4449" i="5"/>
  <c r="M4450" i="5"/>
  <c r="M4451" i="5"/>
  <c r="M4452" i="5"/>
  <c r="M4453" i="5"/>
  <c r="M4454" i="5"/>
  <c r="M4455" i="5"/>
  <c r="M4456" i="5"/>
  <c r="M4457" i="5"/>
  <c r="M4458" i="5"/>
  <c r="M4459" i="5"/>
  <c r="M4460" i="5"/>
  <c r="M4461" i="5"/>
  <c r="M4462" i="5"/>
  <c r="M4463" i="5"/>
  <c r="M4464" i="5"/>
  <c r="M4465" i="5"/>
  <c r="M4466" i="5"/>
  <c r="M4467" i="5"/>
  <c r="M4468" i="5"/>
  <c r="M4469" i="5"/>
  <c r="M4470" i="5"/>
  <c r="M4471" i="5"/>
  <c r="M4472" i="5"/>
  <c r="M4473" i="5"/>
  <c r="M4474" i="5"/>
  <c r="M4475" i="5"/>
  <c r="M4476" i="5"/>
  <c r="M4477" i="5"/>
  <c r="M4478" i="5"/>
  <c r="M4479" i="5"/>
  <c r="M4480" i="5"/>
  <c r="M4481" i="5"/>
  <c r="M4482" i="5"/>
  <c r="M4483" i="5"/>
  <c r="M4484" i="5"/>
  <c r="M4485" i="5"/>
  <c r="M4486" i="5"/>
  <c r="M4487" i="5"/>
  <c r="M4488" i="5"/>
  <c r="M4489" i="5"/>
  <c r="M4490" i="5"/>
  <c r="M4491" i="5"/>
  <c r="M4492" i="5"/>
  <c r="M4493" i="5"/>
  <c r="M4494" i="5"/>
  <c r="M4495" i="5"/>
  <c r="M4496" i="5"/>
  <c r="M4497" i="5"/>
  <c r="M4498" i="5"/>
  <c r="M4499" i="5"/>
  <c r="M4500" i="5"/>
  <c r="M4501" i="5"/>
  <c r="M4502" i="5"/>
  <c r="M4503" i="5"/>
  <c r="M4504" i="5"/>
  <c r="M4505" i="5"/>
  <c r="M4506" i="5"/>
  <c r="M4507" i="5"/>
  <c r="M4508" i="5"/>
  <c r="M4509" i="5"/>
  <c r="M4510" i="5"/>
  <c r="M4511" i="5"/>
  <c r="M4512" i="5"/>
  <c r="M4513" i="5"/>
  <c r="M4514" i="5"/>
  <c r="M4515" i="5"/>
  <c r="M4516" i="5"/>
  <c r="M4517" i="5"/>
  <c r="M4518" i="5"/>
  <c r="M4519" i="5"/>
  <c r="M4520" i="5"/>
  <c r="M4521" i="5"/>
  <c r="M4522" i="5"/>
  <c r="M4523" i="5"/>
  <c r="M4524" i="5"/>
  <c r="M4525" i="5"/>
  <c r="M4526" i="5"/>
  <c r="M4527" i="5"/>
  <c r="M4528" i="5"/>
  <c r="M4529" i="5"/>
  <c r="M4530" i="5"/>
  <c r="M4531" i="5"/>
  <c r="M4532" i="5"/>
  <c r="M4533" i="5"/>
  <c r="M4534" i="5"/>
  <c r="M4535" i="5"/>
  <c r="M4536" i="5"/>
  <c r="M4537" i="5"/>
  <c r="M4538" i="5"/>
  <c r="M4539" i="5"/>
  <c r="M4540" i="5"/>
  <c r="M4541" i="5"/>
  <c r="M4542" i="5"/>
  <c r="M4543" i="5"/>
  <c r="M4544" i="5"/>
  <c r="M4545" i="5"/>
  <c r="M4546" i="5"/>
  <c r="M4547" i="5"/>
  <c r="M4548" i="5"/>
  <c r="M4549" i="5"/>
  <c r="M4550" i="5"/>
  <c r="M4551" i="5"/>
  <c r="M4552" i="5"/>
  <c r="M4553" i="5"/>
  <c r="M4554" i="5"/>
  <c r="M4555" i="5"/>
  <c r="M4556" i="5"/>
  <c r="M4557" i="5"/>
  <c r="M4558" i="5"/>
  <c r="M4559" i="5"/>
  <c r="M4560" i="5"/>
  <c r="M4561" i="5"/>
  <c r="M4562" i="5"/>
  <c r="M4563" i="5"/>
  <c r="M4564" i="5"/>
  <c r="M4565" i="5"/>
  <c r="M4566" i="5"/>
  <c r="M4567" i="5"/>
  <c r="M4568" i="5"/>
  <c r="M4569" i="5"/>
  <c r="M4570" i="5"/>
  <c r="M4571" i="5"/>
  <c r="M4572" i="5"/>
  <c r="M4573" i="5"/>
  <c r="M4574" i="5"/>
  <c r="M4575" i="5"/>
  <c r="M4576" i="5"/>
  <c r="M4577" i="5"/>
  <c r="M4578" i="5"/>
  <c r="M4579" i="5"/>
  <c r="M4580" i="5"/>
  <c r="M4581" i="5"/>
  <c r="M4582" i="5"/>
  <c r="M4583" i="5"/>
  <c r="M4584" i="5"/>
  <c r="M4585" i="5"/>
  <c r="M4586" i="5"/>
  <c r="M4587" i="5"/>
  <c r="M4588" i="5"/>
  <c r="M4589" i="5"/>
  <c r="M4590" i="5"/>
  <c r="M4591" i="5"/>
  <c r="M4592" i="5"/>
  <c r="M4593" i="5"/>
  <c r="M4594" i="5"/>
  <c r="M4595" i="5"/>
  <c r="M4596" i="5"/>
  <c r="M4597" i="5"/>
  <c r="M4598" i="5"/>
  <c r="M4599" i="5"/>
  <c r="M4600" i="5"/>
  <c r="M4601" i="5"/>
  <c r="M4602" i="5"/>
  <c r="M4603" i="5"/>
  <c r="M4604" i="5"/>
  <c r="M4605" i="5"/>
  <c r="M4606" i="5"/>
  <c r="M4607" i="5"/>
  <c r="M4608" i="5"/>
  <c r="M4609" i="5"/>
  <c r="M4610" i="5"/>
  <c r="M4611" i="5"/>
  <c r="M4612" i="5"/>
  <c r="M4613" i="5"/>
  <c r="M4614" i="5"/>
  <c r="M4615" i="5"/>
  <c r="M4616" i="5"/>
  <c r="M4617" i="5"/>
  <c r="M4618" i="5"/>
  <c r="M4619" i="5"/>
  <c r="M4620" i="5"/>
  <c r="M4621" i="5"/>
  <c r="M4622" i="5"/>
  <c r="M4623" i="5"/>
  <c r="M4624" i="5"/>
  <c r="M4625" i="5"/>
  <c r="M4626" i="5"/>
  <c r="M4627" i="5"/>
  <c r="M4628" i="5"/>
  <c r="M4629" i="5"/>
  <c r="M4630" i="5"/>
  <c r="M4631" i="5"/>
  <c r="M4632" i="5"/>
  <c r="M4633" i="5"/>
  <c r="M4634" i="5"/>
  <c r="M4635" i="5"/>
  <c r="M4636" i="5"/>
  <c r="M4637" i="5"/>
  <c r="M4638" i="5"/>
  <c r="M4639" i="5"/>
  <c r="M4640" i="5"/>
  <c r="M4641" i="5"/>
  <c r="M4642" i="5"/>
  <c r="M4643" i="5"/>
  <c r="M4644" i="5"/>
  <c r="M4645" i="5"/>
  <c r="M4646" i="5"/>
  <c r="M4647" i="5"/>
  <c r="M4648" i="5"/>
  <c r="M4649" i="5"/>
  <c r="M4650" i="5"/>
  <c r="M4651" i="5"/>
  <c r="M4652" i="5"/>
  <c r="M4653" i="5"/>
  <c r="M4654" i="5"/>
  <c r="M4655" i="5"/>
  <c r="M4656" i="5"/>
  <c r="M4657" i="5"/>
  <c r="M4658" i="5"/>
  <c r="M4659" i="5"/>
  <c r="M4660" i="5"/>
  <c r="M4661" i="5"/>
  <c r="M4662" i="5"/>
  <c r="M4663" i="5"/>
  <c r="M4664" i="5"/>
  <c r="M4665" i="5"/>
  <c r="M4666" i="5"/>
  <c r="M4667" i="5"/>
  <c r="M4668" i="5"/>
  <c r="M4669" i="5"/>
  <c r="M4670" i="5"/>
  <c r="M4671" i="5"/>
  <c r="M4672" i="5"/>
  <c r="M4673" i="5"/>
  <c r="M4674" i="5"/>
  <c r="M4675" i="5"/>
  <c r="M4676" i="5"/>
  <c r="M4677" i="5"/>
  <c r="M4678" i="5"/>
  <c r="M4679" i="5"/>
  <c r="M4680" i="5"/>
  <c r="M4681" i="5"/>
  <c r="M4682" i="5"/>
  <c r="M4683" i="5"/>
  <c r="M4684" i="5"/>
  <c r="M4685" i="5"/>
  <c r="M4686" i="5"/>
  <c r="M4687" i="5"/>
  <c r="M4688" i="5"/>
  <c r="M4689" i="5"/>
  <c r="M4690" i="5"/>
  <c r="M4691" i="5"/>
  <c r="M4692" i="5"/>
  <c r="M4693" i="5"/>
  <c r="M4694" i="5"/>
  <c r="M4695" i="5"/>
  <c r="M4696" i="5"/>
  <c r="M4697" i="5"/>
  <c r="M4698" i="5"/>
  <c r="M4699" i="5"/>
  <c r="M4700" i="5"/>
  <c r="M4701" i="5"/>
  <c r="M4702" i="5"/>
  <c r="M4703" i="5"/>
  <c r="M4704" i="5"/>
  <c r="M4705" i="5"/>
  <c r="M4706" i="5"/>
  <c r="M4707" i="5"/>
  <c r="M4708" i="5"/>
  <c r="M4709" i="5"/>
  <c r="M4710" i="5"/>
  <c r="M4711" i="5"/>
  <c r="M4712" i="5"/>
  <c r="M4713" i="5"/>
  <c r="M4714" i="5"/>
  <c r="M4715" i="5"/>
  <c r="M4716" i="5"/>
  <c r="M4717" i="5"/>
  <c r="M4718" i="5"/>
  <c r="M4719" i="5"/>
  <c r="M4720" i="5"/>
  <c r="M4721" i="5"/>
  <c r="M4722" i="5"/>
  <c r="M4723" i="5"/>
  <c r="M4724" i="5"/>
  <c r="M4725" i="5"/>
  <c r="M4726" i="5"/>
  <c r="M4727" i="5"/>
  <c r="M4728" i="5"/>
  <c r="M4729" i="5"/>
  <c r="M4730" i="5"/>
  <c r="M4731" i="5"/>
  <c r="M4732" i="5"/>
  <c r="M4733" i="5"/>
  <c r="M4734" i="5"/>
  <c r="M4735" i="5"/>
  <c r="M4736" i="5"/>
  <c r="M4737" i="5"/>
  <c r="M4738" i="5"/>
  <c r="M4739" i="5"/>
  <c r="M4740" i="5"/>
  <c r="M4741" i="5"/>
  <c r="M4742" i="5"/>
  <c r="M4743" i="5"/>
  <c r="M4744" i="5"/>
  <c r="M4745" i="5"/>
  <c r="M4746" i="5"/>
  <c r="M4747" i="5"/>
  <c r="M4748" i="5"/>
  <c r="M4749" i="5"/>
  <c r="M4750" i="5"/>
  <c r="M4751" i="5"/>
  <c r="M4752" i="5"/>
  <c r="M4753" i="5"/>
  <c r="M4754" i="5"/>
  <c r="M4755" i="5"/>
  <c r="M4756" i="5"/>
  <c r="M4757" i="5"/>
  <c r="M4758" i="5"/>
  <c r="M4759" i="5"/>
  <c r="M4760" i="5"/>
  <c r="M4761" i="5"/>
  <c r="M4762" i="5"/>
  <c r="M4763" i="5"/>
  <c r="M4764" i="5"/>
  <c r="M4765" i="5"/>
  <c r="M4766" i="5"/>
  <c r="M4767" i="5"/>
  <c r="M4768" i="5"/>
  <c r="M4769" i="5"/>
  <c r="M4770" i="5"/>
  <c r="M4771" i="5"/>
  <c r="M4772" i="5"/>
  <c r="M4773" i="5"/>
  <c r="M4774" i="5"/>
  <c r="M4775" i="5"/>
  <c r="M4776" i="5"/>
  <c r="M4777" i="5"/>
  <c r="M4778" i="5"/>
  <c r="M4779" i="5"/>
  <c r="M4780" i="5"/>
  <c r="M4781" i="5"/>
  <c r="M4782" i="5"/>
  <c r="M4783" i="5"/>
  <c r="M4784" i="5"/>
  <c r="M4785" i="5"/>
  <c r="M4786" i="5"/>
  <c r="M4787" i="5"/>
  <c r="M4788" i="5"/>
  <c r="M4789" i="5"/>
  <c r="M4790" i="5"/>
  <c r="M4791" i="5"/>
  <c r="M4792" i="5"/>
  <c r="M4793" i="5"/>
  <c r="M4794" i="5"/>
  <c r="M4795" i="5"/>
  <c r="M4796" i="5"/>
  <c r="M4797" i="5"/>
  <c r="M4798" i="5"/>
  <c r="M4799" i="5"/>
  <c r="M4800" i="5"/>
  <c r="M4801" i="5"/>
  <c r="M4802" i="5"/>
  <c r="M4803" i="5"/>
  <c r="M4804" i="5"/>
  <c r="M4805" i="5"/>
  <c r="M4806" i="5"/>
  <c r="M4807" i="5"/>
  <c r="M4808" i="5"/>
  <c r="M4809" i="5"/>
  <c r="M4810" i="5"/>
  <c r="M4811" i="5"/>
  <c r="M4812" i="5"/>
  <c r="M4813" i="5"/>
  <c r="M4814" i="5"/>
  <c r="M4815" i="5"/>
  <c r="M4816" i="5"/>
  <c r="M4817" i="5"/>
  <c r="M4818" i="5"/>
  <c r="M4819" i="5"/>
  <c r="M4820" i="5"/>
  <c r="M4821" i="5"/>
  <c r="M4822" i="5"/>
  <c r="M4823" i="5"/>
  <c r="M4824" i="5"/>
  <c r="M4825" i="5"/>
  <c r="M4826" i="5"/>
  <c r="M4827" i="5"/>
  <c r="M4828" i="5"/>
  <c r="M4829" i="5"/>
  <c r="M4830" i="5"/>
  <c r="M4831" i="5"/>
  <c r="M4832" i="5"/>
  <c r="M4833" i="5"/>
  <c r="M4834" i="5"/>
  <c r="M4835" i="5"/>
  <c r="M4836" i="5"/>
  <c r="M4837" i="5"/>
  <c r="M4838" i="5"/>
  <c r="M4839" i="5"/>
  <c r="M4840" i="5"/>
  <c r="M4841" i="5"/>
  <c r="M4842" i="5"/>
  <c r="M4843" i="5"/>
  <c r="M4844" i="5"/>
  <c r="M4845" i="5"/>
  <c r="M4846" i="5"/>
  <c r="M4847" i="5"/>
  <c r="M4848" i="5"/>
  <c r="M4849" i="5"/>
  <c r="M4850" i="5"/>
  <c r="M4851" i="5"/>
  <c r="M4852" i="5"/>
  <c r="M4853" i="5"/>
  <c r="M4854" i="5"/>
  <c r="M4855" i="5"/>
  <c r="M4856" i="5"/>
  <c r="M4857" i="5"/>
  <c r="M4858" i="5"/>
  <c r="M4859" i="5"/>
  <c r="M4860" i="5"/>
  <c r="M4861" i="5"/>
  <c r="M4862" i="5"/>
  <c r="M4863" i="5"/>
  <c r="M4864" i="5"/>
  <c r="M4865" i="5"/>
  <c r="M4866" i="5"/>
  <c r="M4867" i="5"/>
  <c r="M4868" i="5"/>
  <c r="M4869" i="5"/>
  <c r="M4870" i="5"/>
  <c r="M4871" i="5"/>
  <c r="M4872" i="5"/>
  <c r="M4873" i="5"/>
  <c r="M4874" i="5"/>
  <c r="M4875" i="5"/>
  <c r="M4876" i="5"/>
  <c r="M4877" i="5"/>
  <c r="M4878" i="5"/>
  <c r="M4879" i="5"/>
  <c r="M4880" i="5"/>
  <c r="M4881" i="5"/>
  <c r="M4882" i="5"/>
  <c r="M4883" i="5"/>
  <c r="M4884" i="5"/>
  <c r="M4885" i="5"/>
  <c r="M4886" i="5"/>
  <c r="M4887" i="5"/>
  <c r="M4888" i="5"/>
  <c r="M4889" i="5"/>
  <c r="M4890" i="5"/>
  <c r="M4891" i="5"/>
  <c r="M4892" i="5"/>
  <c r="M4893" i="5"/>
  <c r="M4894" i="5"/>
  <c r="M4895" i="5"/>
  <c r="M4896" i="5"/>
  <c r="M4897" i="5"/>
  <c r="M4898" i="5"/>
  <c r="M4899" i="5"/>
  <c r="M4900" i="5"/>
  <c r="M4901" i="5"/>
  <c r="M4902" i="5"/>
  <c r="M4903" i="5"/>
  <c r="M4904" i="5"/>
  <c r="M4905" i="5"/>
  <c r="M4906" i="5"/>
  <c r="M4907" i="5"/>
  <c r="M4908" i="5"/>
  <c r="M4909" i="5"/>
  <c r="M4910" i="5"/>
  <c r="M4911" i="5"/>
  <c r="M4912" i="5"/>
  <c r="M4913" i="5"/>
  <c r="M4914" i="5"/>
  <c r="M4915" i="5"/>
  <c r="M4916" i="5"/>
  <c r="M4917" i="5"/>
  <c r="M4918" i="5"/>
  <c r="M4919" i="5"/>
  <c r="M4920" i="5"/>
  <c r="M4921" i="5"/>
  <c r="M4922" i="5"/>
  <c r="M4923" i="5"/>
  <c r="M4924" i="5"/>
  <c r="M4925" i="5"/>
  <c r="M4926" i="5"/>
  <c r="M4927" i="5"/>
  <c r="M4928" i="5"/>
  <c r="M4929" i="5"/>
  <c r="M4930" i="5"/>
  <c r="M4931" i="5"/>
  <c r="M4932" i="5"/>
  <c r="M4933" i="5"/>
  <c r="M4934" i="5"/>
  <c r="M4935" i="5"/>
  <c r="M4936" i="5"/>
  <c r="M4937" i="5"/>
  <c r="M4938" i="5"/>
  <c r="M4939" i="5"/>
  <c r="M4940" i="5"/>
  <c r="M4941" i="5"/>
  <c r="M4942" i="5"/>
  <c r="M4943" i="5"/>
  <c r="M4944" i="5"/>
  <c r="M4945" i="5"/>
  <c r="M4946" i="5"/>
  <c r="M4947" i="5"/>
  <c r="M4948" i="5"/>
  <c r="M4949" i="5"/>
  <c r="M4950" i="5"/>
  <c r="M4951" i="5"/>
  <c r="M4952" i="5"/>
  <c r="M4953" i="5"/>
  <c r="M4954" i="5"/>
  <c r="M4955" i="5"/>
  <c r="M4956" i="5"/>
  <c r="M4957" i="5"/>
  <c r="M4958" i="5"/>
  <c r="M4959" i="5"/>
  <c r="M4960" i="5"/>
  <c r="M4961" i="5"/>
  <c r="M4962" i="5"/>
  <c r="M4963" i="5"/>
  <c r="M4964" i="5"/>
  <c r="M4965" i="5"/>
  <c r="M4966" i="5"/>
  <c r="M4967" i="5"/>
  <c r="M4968" i="5"/>
  <c r="M4969" i="5"/>
  <c r="M4970" i="5"/>
  <c r="M4971" i="5"/>
  <c r="M4972" i="5"/>
  <c r="M4973" i="5"/>
  <c r="M4974" i="5"/>
  <c r="M4975" i="5"/>
  <c r="M4976" i="5"/>
  <c r="M4977" i="5"/>
  <c r="M4978" i="5"/>
  <c r="M4979" i="5"/>
  <c r="M4980" i="5"/>
  <c r="M4981" i="5"/>
  <c r="M4982" i="5"/>
  <c r="M4983" i="5"/>
  <c r="M4984" i="5"/>
  <c r="M4985" i="5"/>
  <c r="M4986" i="5"/>
  <c r="M4987" i="5"/>
  <c r="M4988" i="5"/>
  <c r="M4989" i="5"/>
  <c r="M4990" i="5"/>
  <c r="M4991" i="5"/>
  <c r="M4992" i="5"/>
  <c r="M4993" i="5"/>
  <c r="M4994" i="5"/>
  <c r="M4995" i="5"/>
  <c r="M4996" i="5"/>
  <c r="M4997" i="5"/>
  <c r="M4998" i="5"/>
  <c r="M4999" i="5"/>
  <c r="M5000" i="5"/>
  <c r="M5001" i="5"/>
  <c r="M5002" i="5"/>
  <c r="M5003" i="5"/>
  <c r="M5004" i="5"/>
  <c r="M5005" i="5"/>
  <c r="M5006" i="5"/>
  <c r="M5007" i="5"/>
  <c r="M5008" i="5"/>
  <c r="M5009" i="5"/>
  <c r="M5010" i="5"/>
  <c r="M5011" i="5"/>
  <c r="M5012" i="5"/>
  <c r="M5013" i="5"/>
  <c r="M5014" i="5"/>
  <c r="M5015" i="5"/>
  <c r="M5016" i="5"/>
  <c r="M5017" i="5"/>
  <c r="M5018" i="5"/>
  <c r="M5019" i="5"/>
  <c r="M5020" i="5"/>
  <c r="M5021" i="5"/>
  <c r="M5022" i="5"/>
  <c r="M5023" i="5"/>
  <c r="M5024" i="5"/>
  <c r="M5025" i="5"/>
  <c r="M5026" i="5"/>
  <c r="M5027" i="5"/>
  <c r="M5028" i="5"/>
  <c r="M5029" i="5"/>
  <c r="M5030" i="5"/>
  <c r="M5031" i="5"/>
  <c r="M5032" i="5"/>
  <c r="M5033" i="5"/>
  <c r="M5034" i="5"/>
  <c r="M5035" i="5"/>
  <c r="M5036" i="5"/>
  <c r="M5037" i="5"/>
  <c r="M5038" i="5"/>
  <c r="M5039" i="5"/>
  <c r="M5040" i="5"/>
  <c r="M5041" i="5"/>
  <c r="M5042" i="5"/>
  <c r="M5043" i="5"/>
  <c r="M5044" i="5"/>
  <c r="M5045" i="5"/>
  <c r="M5046" i="5"/>
  <c r="M5047" i="5"/>
  <c r="M5048" i="5"/>
  <c r="M5049" i="5"/>
  <c r="M5050" i="5"/>
  <c r="M5051" i="5"/>
  <c r="M5052" i="5"/>
  <c r="M5053" i="5"/>
  <c r="M5054" i="5"/>
  <c r="M5055" i="5"/>
  <c r="M5056" i="5"/>
  <c r="M5057" i="5"/>
  <c r="M5058" i="5"/>
  <c r="M5059" i="5"/>
  <c r="M5060" i="5"/>
  <c r="M5061" i="5"/>
  <c r="M5062" i="5"/>
  <c r="M5063" i="5"/>
  <c r="M5064" i="5"/>
  <c r="M5065" i="5"/>
  <c r="M5066" i="5"/>
  <c r="M5067" i="5"/>
  <c r="M5068" i="5"/>
  <c r="M5069" i="5"/>
  <c r="M5070" i="5"/>
  <c r="M5071" i="5"/>
  <c r="M5072" i="5"/>
  <c r="M5073" i="5"/>
  <c r="M5074" i="5"/>
  <c r="M5075" i="5"/>
  <c r="M5076" i="5"/>
  <c r="M5077" i="5"/>
  <c r="M5078" i="5"/>
  <c r="M5079" i="5"/>
  <c r="M5080" i="5"/>
  <c r="M5081" i="5"/>
  <c r="M5082" i="5"/>
  <c r="M5083" i="5"/>
  <c r="M5084" i="5"/>
  <c r="M5085" i="5"/>
  <c r="M5086" i="5"/>
  <c r="M5087" i="5"/>
  <c r="M5088" i="5"/>
  <c r="M5089" i="5"/>
  <c r="M5090" i="5"/>
  <c r="M5091" i="5"/>
  <c r="M5092" i="5"/>
  <c r="M5093" i="5"/>
  <c r="M5094" i="5"/>
  <c r="M5095" i="5"/>
  <c r="M5096" i="5"/>
  <c r="M5097" i="5"/>
  <c r="M5098" i="5"/>
  <c r="M5099" i="5"/>
  <c r="M5100" i="5"/>
  <c r="M5101" i="5"/>
  <c r="M5102" i="5"/>
  <c r="M5103" i="5"/>
  <c r="M5104" i="5"/>
  <c r="M5105" i="5"/>
  <c r="M5106" i="5"/>
  <c r="M5107" i="5"/>
  <c r="M5108" i="5"/>
  <c r="M5109" i="5"/>
  <c r="M5110" i="5"/>
  <c r="M5111" i="5"/>
  <c r="M5112" i="5"/>
  <c r="M5113" i="5"/>
  <c r="M5114" i="5"/>
  <c r="M5115" i="5"/>
  <c r="M5116" i="5"/>
  <c r="M5117" i="5"/>
  <c r="M5118" i="5"/>
  <c r="M5119" i="5"/>
  <c r="M5120" i="5"/>
  <c r="M5121" i="5"/>
  <c r="M5122" i="5"/>
  <c r="M5123" i="5"/>
  <c r="M5124" i="5"/>
  <c r="M5125" i="5"/>
  <c r="M5126" i="5"/>
  <c r="M5127" i="5"/>
  <c r="M5128" i="5"/>
  <c r="M5129" i="5"/>
  <c r="M5130" i="5"/>
  <c r="M5131" i="5"/>
  <c r="M5132" i="5"/>
  <c r="M5133" i="5"/>
  <c r="M5134" i="5"/>
  <c r="M5135" i="5"/>
  <c r="M5136" i="5"/>
  <c r="M5137" i="5"/>
  <c r="M5138" i="5"/>
  <c r="M5139" i="5"/>
  <c r="M5140" i="5"/>
  <c r="M5141" i="5"/>
  <c r="M5142" i="5"/>
  <c r="M5143" i="5"/>
  <c r="M5144" i="5"/>
  <c r="M5145" i="5"/>
  <c r="M5146" i="5"/>
  <c r="M5147" i="5"/>
  <c r="M5148" i="5"/>
  <c r="M5149" i="5"/>
  <c r="M5150" i="5"/>
  <c r="M5151" i="5"/>
  <c r="M5152" i="5"/>
  <c r="M5153" i="5"/>
  <c r="M5154" i="5"/>
  <c r="M5155" i="5"/>
  <c r="M5156" i="5"/>
  <c r="M5157" i="5"/>
  <c r="M5158" i="5"/>
  <c r="M5159" i="5"/>
  <c r="M5160" i="5"/>
  <c r="M5161" i="5"/>
  <c r="M5162" i="5"/>
  <c r="M5163" i="5"/>
  <c r="M5164" i="5"/>
  <c r="M5165" i="5"/>
  <c r="M5166" i="5"/>
  <c r="M5167" i="5"/>
  <c r="M5168" i="5"/>
  <c r="M5169" i="5"/>
  <c r="M5170" i="5"/>
  <c r="M5171" i="5"/>
  <c r="M5172" i="5"/>
  <c r="M5173" i="5"/>
  <c r="M5174" i="5"/>
  <c r="M5175" i="5"/>
  <c r="M5176" i="5"/>
  <c r="M5177" i="5"/>
  <c r="M5178" i="5"/>
  <c r="M5179" i="5"/>
  <c r="M5180" i="5"/>
  <c r="M5181" i="5"/>
  <c r="M5182" i="5"/>
  <c r="M5183" i="5"/>
  <c r="M5184" i="5"/>
  <c r="M5185" i="5"/>
  <c r="M5186" i="5"/>
  <c r="M5187" i="5"/>
  <c r="M5188" i="5"/>
  <c r="M5189" i="5"/>
  <c r="M5190" i="5"/>
  <c r="M5191" i="5"/>
  <c r="M5192" i="5"/>
  <c r="M5193" i="5"/>
  <c r="M5194" i="5"/>
  <c r="M5195" i="5"/>
  <c r="M5196" i="5"/>
  <c r="M5197" i="5"/>
  <c r="M5198" i="5"/>
  <c r="M5199" i="5"/>
  <c r="M5200" i="5"/>
  <c r="M5201" i="5"/>
  <c r="M5202" i="5"/>
  <c r="M5203" i="5"/>
  <c r="M5204" i="5"/>
  <c r="M5205" i="5"/>
  <c r="M5206" i="5"/>
  <c r="M5207" i="5"/>
  <c r="M5208" i="5"/>
  <c r="M5209" i="5"/>
  <c r="M5210" i="5"/>
  <c r="M5211" i="5"/>
  <c r="M5212" i="5"/>
  <c r="M5213" i="5"/>
  <c r="M5214" i="5"/>
  <c r="M5215" i="5"/>
  <c r="M5216" i="5"/>
  <c r="M5217" i="5"/>
  <c r="M5218" i="5"/>
  <c r="M5219" i="5"/>
  <c r="M5220" i="5"/>
  <c r="M5221" i="5"/>
  <c r="M5222" i="5"/>
  <c r="M5223" i="5"/>
  <c r="M5224" i="5"/>
  <c r="M5225" i="5"/>
  <c r="M5226" i="5"/>
  <c r="M5227" i="5"/>
  <c r="M5228" i="5"/>
  <c r="M5229" i="5"/>
  <c r="M5230" i="5"/>
  <c r="M5231" i="5"/>
  <c r="M5232" i="5"/>
  <c r="M5233" i="5"/>
  <c r="M5234" i="5"/>
  <c r="M5235" i="5"/>
  <c r="M5236" i="5"/>
  <c r="M5237" i="5"/>
  <c r="M5238" i="5"/>
  <c r="M5239" i="5"/>
  <c r="M5240" i="5"/>
  <c r="M5241" i="5"/>
  <c r="M5242" i="5"/>
  <c r="M5243" i="5"/>
  <c r="M5244" i="5"/>
  <c r="M5245" i="5"/>
  <c r="M5246" i="5"/>
  <c r="M5247" i="5"/>
  <c r="M5248" i="5"/>
  <c r="M5249" i="5"/>
  <c r="M5250" i="5"/>
  <c r="M5251" i="5"/>
  <c r="M5252" i="5"/>
  <c r="M5253" i="5"/>
  <c r="M5254" i="5"/>
  <c r="M5255" i="5"/>
  <c r="M5256" i="5"/>
  <c r="M5257" i="5"/>
  <c r="M5258" i="5"/>
  <c r="M5259" i="5"/>
  <c r="M5260" i="5"/>
  <c r="M5261" i="5"/>
  <c r="M5262" i="5"/>
  <c r="M5263" i="5"/>
  <c r="M5264" i="5"/>
  <c r="M5265" i="5"/>
  <c r="M5266" i="5"/>
  <c r="M5267" i="5"/>
  <c r="M5268" i="5"/>
  <c r="M5269" i="5"/>
  <c r="M5270" i="5"/>
  <c r="M5271" i="5"/>
  <c r="M5272" i="5"/>
  <c r="M5273" i="5"/>
  <c r="M5274" i="5"/>
  <c r="M5275" i="5"/>
  <c r="M5276" i="5"/>
  <c r="M5277" i="5"/>
  <c r="M5278" i="5"/>
  <c r="M5279" i="5"/>
  <c r="M5280" i="5"/>
  <c r="M5281" i="5"/>
  <c r="M5282" i="5"/>
  <c r="M5283" i="5"/>
  <c r="M5284" i="5"/>
  <c r="M5285" i="5"/>
  <c r="M5286" i="5"/>
  <c r="M5287" i="5"/>
  <c r="M5288" i="5"/>
  <c r="M5289" i="5"/>
  <c r="M5290" i="5"/>
  <c r="M5291" i="5"/>
  <c r="M5292" i="5"/>
  <c r="M5293" i="5"/>
  <c r="M5294" i="5"/>
  <c r="M5295" i="5"/>
  <c r="M5296" i="5"/>
  <c r="M5297" i="5"/>
  <c r="M5298" i="5"/>
  <c r="M5299" i="5"/>
  <c r="M5300" i="5"/>
  <c r="M5301" i="5"/>
  <c r="M5302" i="5"/>
  <c r="M5303" i="5"/>
  <c r="M5304" i="5"/>
  <c r="M5305" i="5"/>
  <c r="M5306" i="5"/>
  <c r="M5307" i="5"/>
  <c r="M5308" i="5"/>
  <c r="M5309" i="5"/>
  <c r="M5310" i="5"/>
  <c r="M5311" i="5"/>
  <c r="M5312" i="5"/>
  <c r="M5313" i="5"/>
  <c r="M5314" i="5"/>
  <c r="M5315" i="5"/>
  <c r="M5316" i="5"/>
  <c r="M5317" i="5"/>
  <c r="M5318" i="5"/>
  <c r="M5319" i="5"/>
  <c r="M5320" i="5"/>
  <c r="M5321" i="5"/>
  <c r="M5322" i="5"/>
  <c r="M5323" i="5"/>
  <c r="M5324" i="5"/>
  <c r="M5325" i="5"/>
  <c r="M5326" i="5"/>
  <c r="M5327" i="5"/>
  <c r="M5328" i="5"/>
  <c r="M5329" i="5"/>
  <c r="M5330" i="5"/>
  <c r="M5331" i="5"/>
  <c r="M5332" i="5"/>
  <c r="M5333" i="5"/>
  <c r="M5334" i="5"/>
  <c r="M5335" i="5"/>
  <c r="M5336" i="5"/>
  <c r="M5337" i="5"/>
  <c r="M5338" i="5"/>
  <c r="M5339" i="5"/>
  <c r="M5340" i="5"/>
  <c r="M5341" i="5"/>
  <c r="M5342" i="5"/>
  <c r="M5343" i="5"/>
  <c r="M5344" i="5"/>
  <c r="M5345" i="5"/>
  <c r="M5346" i="5"/>
  <c r="M5347" i="5"/>
  <c r="M5348" i="5"/>
  <c r="M5349" i="5"/>
  <c r="M5350" i="5"/>
  <c r="M5351" i="5"/>
  <c r="M5352" i="5"/>
  <c r="M5353" i="5"/>
  <c r="M5354" i="5"/>
  <c r="M5355" i="5"/>
  <c r="M5356" i="5"/>
  <c r="M5357" i="5"/>
  <c r="M5358" i="5"/>
  <c r="M5359" i="5"/>
  <c r="M5360" i="5"/>
  <c r="M5361" i="5"/>
  <c r="M5362" i="5"/>
  <c r="M5363" i="5"/>
  <c r="M5364" i="5"/>
  <c r="M5365" i="5"/>
  <c r="M5366" i="5"/>
  <c r="M5367" i="5"/>
  <c r="M5368" i="5"/>
  <c r="M5369" i="5"/>
  <c r="M5370" i="5"/>
  <c r="M5371" i="5"/>
  <c r="M5372" i="5"/>
  <c r="M5373" i="5"/>
  <c r="M5374" i="5"/>
  <c r="M5375" i="5"/>
  <c r="M5376" i="5"/>
  <c r="M5377" i="5"/>
  <c r="M5378" i="5"/>
  <c r="M5379" i="5"/>
  <c r="M5380" i="5"/>
  <c r="M5381" i="5"/>
  <c r="M5382" i="5"/>
  <c r="M5383" i="5"/>
  <c r="M5384" i="5"/>
  <c r="M5385" i="5"/>
  <c r="M5386" i="5"/>
  <c r="M5387" i="5"/>
  <c r="M5388" i="5"/>
  <c r="M5389" i="5"/>
  <c r="M5390" i="5"/>
  <c r="M5391" i="5"/>
  <c r="M5392" i="5"/>
  <c r="M5393" i="5"/>
  <c r="M5394" i="5"/>
  <c r="M5395" i="5"/>
  <c r="M5396" i="5"/>
  <c r="M5397" i="5"/>
  <c r="M5398" i="5"/>
  <c r="M5399" i="5"/>
  <c r="M5400" i="5"/>
  <c r="M5401" i="5"/>
  <c r="M5402" i="5"/>
  <c r="M5403" i="5"/>
  <c r="M5404" i="5"/>
  <c r="M5405" i="5"/>
  <c r="M5406" i="5"/>
  <c r="M5407" i="5"/>
  <c r="M5408" i="5"/>
  <c r="M5409" i="5"/>
  <c r="M5410" i="5"/>
  <c r="M5411" i="5"/>
  <c r="M5412" i="5"/>
  <c r="M5413" i="5"/>
  <c r="M5414" i="5"/>
  <c r="M5415" i="5"/>
  <c r="M5416" i="5"/>
  <c r="M5417" i="5"/>
  <c r="M5418" i="5"/>
  <c r="M5419" i="5"/>
  <c r="M5420" i="5"/>
  <c r="M5421" i="5"/>
  <c r="M5422" i="5"/>
  <c r="M5423" i="5"/>
  <c r="M5424" i="5"/>
  <c r="M5425" i="5"/>
  <c r="M5426" i="5"/>
  <c r="M5427" i="5"/>
  <c r="M5428" i="5"/>
  <c r="M5429" i="5"/>
  <c r="M5430" i="5"/>
  <c r="M5431" i="5"/>
  <c r="M5432" i="5"/>
  <c r="M5433" i="5"/>
  <c r="M5434" i="5"/>
  <c r="M5435" i="5"/>
  <c r="M5436" i="5"/>
  <c r="M5437" i="5"/>
  <c r="M5438" i="5"/>
  <c r="M5439" i="5"/>
  <c r="M5440" i="5"/>
  <c r="M5441" i="5"/>
  <c r="M5442" i="5"/>
  <c r="M5443" i="5"/>
  <c r="M5444" i="5"/>
  <c r="M5445" i="5"/>
  <c r="M5446" i="5"/>
  <c r="M5447" i="5"/>
  <c r="M5448" i="5"/>
  <c r="M5449" i="5"/>
  <c r="M5450" i="5"/>
  <c r="M5451" i="5"/>
  <c r="M5452" i="5"/>
  <c r="M5453" i="5"/>
  <c r="M5454" i="5"/>
  <c r="M5455" i="5"/>
  <c r="M5456" i="5"/>
  <c r="M5457" i="5"/>
  <c r="M5458" i="5"/>
  <c r="M5459" i="5"/>
  <c r="M5460" i="5"/>
  <c r="M5461" i="5"/>
  <c r="M5462" i="5"/>
  <c r="M5463" i="5"/>
  <c r="M5464" i="5"/>
  <c r="M5465" i="5"/>
  <c r="M5466" i="5"/>
  <c r="M5467" i="5"/>
  <c r="M5468" i="5"/>
  <c r="M5469" i="5"/>
  <c r="M5470" i="5"/>
  <c r="M5471" i="5"/>
  <c r="M5472" i="5"/>
  <c r="M5473" i="5"/>
  <c r="M5474" i="5"/>
  <c r="M5475" i="5"/>
  <c r="M5476" i="5"/>
  <c r="M5477" i="5"/>
  <c r="M5478" i="5"/>
  <c r="M5479" i="5"/>
  <c r="M5480" i="5"/>
  <c r="M5481" i="5"/>
  <c r="M5482" i="5"/>
  <c r="M5483" i="5"/>
  <c r="M5484" i="5"/>
  <c r="M5485" i="5"/>
  <c r="M5486" i="5"/>
  <c r="M5487" i="5"/>
  <c r="M5488" i="5"/>
  <c r="M5489" i="5"/>
  <c r="M5490" i="5"/>
  <c r="M5491" i="5"/>
  <c r="M5492" i="5"/>
  <c r="M5493" i="5"/>
  <c r="M5494" i="5"/>
  <c r="M5495" i="5"/>
  <c r="M5496" i="5"/>
  <c r="M5497" i="5"/>
  <c r="M5498" i="5"/>
  <c r="M5499" i="5"/>
  <c r="M5500" i="5"/>
  <c r="M5501" i="5"/>
  <c r="M5502" i="5"/>
  <c r="M5503" i="5"/>
  <c r="M5504" i="5"/>
  <c r="M5505" i="5"/>
  <c r="M5506" i="5"/>
  <c r="M5507" i="5"/>
  <c r="M5508" i="5"/>
  <c r="M5509" i="5"/>
  <c r="M5510" i="5"/>
  <c r="M5511" i="5"/>
  <c r="M5512" i="5"/>
  <c r="M5513" i="5"/>
  <c r="M5514" i="5"/>
  <c r="M5515" i="5"/>
  <c r="M5516" i="5"/>
  <c r="M5517" i="5"/>
  <c r="M5518" i="5"/>
  <c r="M5519" i="5"/>
  <c r="M5520" i="5"/>
  <c r="M5521" i="5"/>
  <c r="M5522" i="5"/>
  <c r="M5523" i="5"/>
  <c r="M5524" i="5"/>
  <c r="M5525" i="5"/>
  <c r="M5526" i="5"/>
  <c r="M5527" i="5"/>
  <c r="M5528" i="5"/>
  <c r="M5529" i="5"/>
  <c r="M5530" i="5"/>
  <c r="M5531" i="5"/>
  <c r="M5532" i="5"/>
  <c r="M5533" i="5"/>
  <c r="M5534" i="5"/>
  <c r="M5535" i="5"/>
  <c r="M5536" i="5"/>
  <c r="M5537" i="5"/>
  <c r="M5538" i="5"/>
  <c r="M5539" i="5"/>
  <c r="M5540" i="5"/>
  <c r="M5541" i="5"/>
  <c r="M5542" i="5"/>
  <c r="M5543" i="5"/>
  <c r="M5544" i="5"/>
  <c r="M5545" i="5"/>
  <c r="M5546" i="5"/>
  <c r="M5547" i="5"/>
  <c r="M5548" i="5"/>
  <c r="M5549" i="5"/>
  <c r="M5550" i="5"/>
  <c r="M5551" i="5"/>
  <c r="M5552" i="5"/>
  <c r="M5553" i="5"/>
  <c r="M5554" i="5"/>
  <c r="M5555" i="5"/>
  <c r="M5556" i="5"/>
  <c r="M5557" i="5"/>
  <c r="M5558" i="5"/>
  <c r="M5559" i="5"/>
  <c r="M5560" i="5"/>
  <c r="M5561" i="5"/>
  <c r="M5562" i="5"/>
  <c r="M5563" i="5"/>
  <c r="M5564" i="5"/>
  <c r="M5565" i="5"/>
  <c r="M5566" i="5"/>
  <c r="M5567" i="5"/>
  <c r="M5568" i="5"/>
  <c r="M5569" i="5"/>
  <c r="M5570" i="5"/>
  <c r="M5571" i="5"/>
  <c r="M5572" i="5"/>
  <c r="M5573" i="5"/>
  <c r="M5574" i="5"/>
  <c r="M5575" i="5"/>
  <c r="M5576" i="5"/>
  <c r="M5577" i="5"/>
  <c r="M5578" i="5"/>
  <c r="M5579" i="5"/>
  <c r="M5580" i="5"/>
  <c r="M5581" i="5"/>
  <c r="M5582" i="5"/>
  <c r="M5583" i="5"/>
  <c r="M5584" i="5"/>
  <c r="M5585" i="5"/>
  <c r="M5586" i="5"/>
  <c r="M5587" i="5"/>
  <c r="M5588" i="5"/>
  <c r="M5589" i="5"/>
  <c r="M5590" i="5"/>
  <c r="M5591" i="5"/>
  <c r="M5592" i="5"/>
  <c r="M5593" i="5"/>
  <c r="M5594" i="5"/>
  <c r="M5595" i="5"/>
  <c r="M5596" i="5"/>
  <c r="M5597" i="5"/>
  <c r="M5598" i="5"/>
  <c r="M5599" i="5"/>
  <c r="M5600" i="5"/>
  <c r="M5601" i="5"/>
  <c r="M5602" i="5"/>
  <c r="M5603" i="5"/>
  <c r="M5604" i="5"/>
  <c r="M5605" i="5"/>
  <c r="M5606" i="5"/>
  <c r="M5607" i="5"/>
  <c r="M5608" i="5"/>
  <c r="M5609" i="5"/>
  <c r="M5610" i="5"/>
  <c r="M5611" i="5"/>
  <c r="M5612" i="5"/>
  <c r="M5613" i="5"/>
  <c r="M5614" i="5"/>
  <c r="M5615" i="5"/>
  <c r="M5616" i="5"/>
  <c r="M5617" i="5"/>
  <c r="M5618" i="5"/>
  <c r="M5619" i="5"/>
  <c r="M5620" i="5"/>
  <c r="M5621" i="5"/>
  <c r="M5622" i="5"/>
  <c r="M5623" i="5"/>
  <c r="M5624" i="5"/>
  <c r="M5625" i="5"/>
  <c r="M5626" i="5"/>
  <c r="M5627" i="5"/>
  <c r="M5628" i="5"/>
  <c r="M5629" i="5"/>
  <c r="M5630" i="5"/>
  <c r="M5631" i="5"/>
  <c r="M5632" i="5"/>
  <c r="M5633" i="5"/>
  <c r="M5634" i="5"/>
  <c r="M5635" i="5"/>
  <c r="M5636" i="5"/>
  <c r="M5637" i="5"/>
  <c r="M5638" i="5"/>
  <c r="M5639" i="5"/>
  <c r="M5640" i="5"/>
  <c r="M5641" i="5"/>
  <c r="M5642" i="5"/>
  <c r="M5643" i="5"/>
  <c r="M5644" i="5"/>
  <c r="M5645" i="5"/>
  <c r="M5646" i="5"/>
  <c r="M5647" i="5"/>
  <c r="M5648" i="5"/>
  <c r="M5649" i="5"/>
  <c r="M5650" i="5"/>
  <c r="M5651" i="5"/>
  <c r="M5652" i="5"/>
  <c r="M5653" i="5"/>
  <c r="M5654" i="5"/>
  <c r="M5655" i="5"/>
  <c r="M5656" i="5"/>
  <c r="M5657" i="5"/>
  <c r="M5658" i="5"/>
  <c r="M5659" i="5"/>
  <c r="M5660" i="5"/>
  <c r="M5661" i="5"/>
  <c r="M5662" i="5"/>
  <c r="M5663" i="5"/>
  <c r="M5664" i="5"/>
  <c r="M5665" i="5"/>
  <c r="M5666" i="5"/>
  <c r="M5667" i="5"/>
  <c r="M5668" i="5"/>
  <c r="M5669" i="5"/>
  <c r="M5670" i="5"/>
  <c r="M5671" i="5"/>
  <c r="M5672" i="5"/>
  <c r="M5673" i="5"/>
  <c r="M5674" i="5"/>
  <c r="M5675" i="5"/>
  <c r="M5676" i="5"/>
  <c r="M5677" i="5"/>
  <c r="M5678" i="5"/>
  <c r="M5679" i="5"/>
  <c r="M5680" i="5"/>
  <c r="M5681" i="5"/>
  <c r="M5682" i="5"/>
  <c r="M5683" i="5"/>
  <c r="M5684" i="5"/>
  <c r="M5685" i="5"/>
  <c r="M5686" i="5"/>
  <c r="M5687" i="5"/>
  <c r="M5688" i="5"/>
  <c r="M5689" i="5"/>
  <c r="M5690" i="5"/>
  <c r="M5691" i="5"/>
  <c r="M5692" i="5"/>
  <c r="M5693" i="5"/>
  <c r="M5694" i="5"/>
  <c r="M5695" i="5"/>
  <c r="M5696" i="5"/>
  <c r="M5697" i="5"/>
  <c r="M5698" i="5"/>
  <c r="M5699" i="5"/>
  <c r="M5700" i="5"/>
  <c r="M5701" i="5"/>
  <c r="M5702" i="5"/>
  <c r="M5703" i="5"/>
  <c r="M5704" i="5"/>
  <c r="M5705" i="5"/>
  <c r="M5706" i="5"/>
  <c r="M5707" i="5"/>
  <c r="M5708" i="5"/>
  <c r="M5709" i="5"/>
  <c r="M5710" i="5"/>
  <c r="M5711" i="5"/>
  <c r="M5712" i="5"/>
  <c r="M5713" i="5"/>
  <c r="M5714" i="5"/>
  <c r="M5715" i="5"/>
  <c r="M5716" i="5"/>
  <c r="M5717" i="5"/>
  <c r="M5718" i="5"/>
  <c r="M5719" i="5"/>
  <c r="M5720" i="5"/>
  <c r="M5721" i="5"/>
  <c r="M5722" i="5"/>
  <c r="M5723" i="5"/>
  <c r="M5724" i="5"/>
  <c r="M5725" i="5"/>
  <c r="M5726" i="5"/>
  <c r="M5727" i="5"/>
  <c r="M5728" i="5"/>
  <c r="M5729" i="5"/>
  <c r="M5730" i="5"/>
  <c r="M5731" i="5"/>
  <c r="M5732" i="5"/>
  <c r="M5733" i="5"/>
  <c r="M5734" i="5"/>
  <c r="M5735" i="5"/>
  <c r="M5736" i="5"/>
  <c r="M5737" i="5"/>
  <c r="M5738" i="5"/>
  <c r="M5739" i="5"/>
  <c r="M5740" i="5"/>
  <c r="M5741" i="5"/>
  <c r="M5742" i="5"/>
  <c r="M5743" i="5"/>
  <c r="M5744" i="5"/>
  <c r="M5745" i="5"/>
  <c r="M5746" i="5"/>
  <c r="M5747" i="5"/>
  <c r="M5748" i="5"/>
  <c r="M5749" i="5"/>
  <c r="M5750" i="5"/>
  <c r="M5751" i="5"/>
  <c r="M5752" i="5"/>
  <c r="M5753" i="5"/>
  <c r="M5754" i="5"/>
  <c r="M5755" i="5"/>
  <c r="M5756" i="5"/>
  <c r="M5757" i="5"/>
  <c r="M5758" i="5"/>
  <c r="M5759" i="5"/>
  <c r="M5760" i="5"/>
  <c r="M5761" i="5"/>
  <c r="M5762" i="5"/>
  <c r="M5763" i="5"/>
  <c r="M5764" i="5"/>
  <c r="M5765" i="5"/>
  <c r="M5766" i="5"/>
  <c r="M5767" i="5"/>
  <c r="M5768" i="5"/>
  <c r="M5769" i="5"/>
  <c r="M5770" i="5"/>
  <c r="M5771" i="5"/>
  <c r="M5772" i="5"/>
  <c r="M5773" i="5"/>
  <c r="M5774" i="5"/>
  <c r="M5775" i="5"/>
  <c r="M5776" i="5"/>
  <c r="M5777" i="5"/>
  <c r="M5778" i="5"/>
  <c r="M5779" i="5"/>
  <c r="M5780" i="5"/>
  <c r="M5781" i="5"/>
  <c r="M5782" i="5"/>
  <c r="M5783" i="5"/>
  <c r="M5784" i="5"/>
  <c r="M5785" i="5"/>
  <c r="M5786" i="5"/>
  <c r="M5787" i="5"/>
  <c r="M5788" i="5"/>
  <c r="M5789" i="5"/>
  <c r="M5790" i="5"/>
  <c r="M5791" i="5"/>
  <c r="M5792" i="5"/>
  <c r="M5793" i="5"/>
  <c r="M5794" i="5"/>
  <c r="M5795" i="5"/>
  <c r="M5796"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M5999" i="5"/>
  <c r="M6000" i="5"/>
  <c r="M6001" i="5"/>
  <c r="M6002" i="5"/>
  <c r="M6003" i="5"/>
  <c r="M6004" i="5"/>
  <c r="M6005" i="5"/>
  <c r="M6006" i="5"/>
  <c r="M6007" i="5"/>
  <c r="M6008" i="5"/>
  <c r="M6009" i="5"/>
  <c r="M6010" i="5"/>
  <c r="M6011" i="5"/>
  <c r="M6012" i="5"/>
  <c r="M6013" i="5"/>
  <c r="M6014" i="5"/>
  <c r="M6015" i="5"/>
  <c r="M6016" i="5"/>
  <c r="M6017" i="5"/>
  <c r="M6018" i="5"/>
  <c r="M6019" i="5"/>
  <c r="M6020" i="5"/>
  <c r="M6021" i="5"/>
  <c r="M6022" i="5"/>
  <c r="M6023" i="5"/>
  <c r="M6024" i="5"/>
  <c r="M6025" i="5"/>
  <c r="M6026" i="5"/>
  <c r="M6027" i="5"/>
  <c r="M6028" i="5"/>
  <c r="M6029" i="5"/>
  <c r="M6030" i="5"/>
  <c r="M6031" i="5"/>
  <c r="M6032" i="5"/>
  <c r="M6033" i="5"/>
  <c r="M6034" i="5"/>
  <c r="M6035" i="5"/>
  <c r="M6036" i="5"/>
  <c r="M6037" i="5"/>
  <c r="M6038" i="5"/>
  <c r="M6039" i="5"/>
  <c r="M6040" i="5"/>
  <c r="M6041" i="5"/>
  <c r="M6042" i="5"/>
  <c r="M6043" i="5"/>
  <c r="M6044" i="5"/>
  <c r="M6045" i="5"/>
  <c r="M6046" i="5"/>
  <c r="M6047" i="5"/>
  <c r="M6048" i="5"/>
  <c r="M6049" i="5"/>
  <c r="M6050" i="5"/>
  <c r="M6051" i="5"/>
  <c r="M6052" i="5"/>
  <c r="M6053" i="5"/>
  <c r="M6054" i="5"/>
  <c r="M6055" i="5"/>
  <c r="M6056" i="5"/>
  <c r="M6057" i="5"/>
  <c r="M6058" i="5"/>
  <c r="M6059" i="5"/>
  <c r="M6060" i="5"/>
  <c r="M6061" i="5"/>
  <c r="M6062" i="5"/>
  <c r="M6063" i="5"/>
  <c r="M6064" i="5"/>
  <c r="M6065" i="5"/>
  <c r="M6066" i="5"/>
  <c r="M6067" i="5"/>
  <c r="M6068" i="5"/>
  <c r="M6069" i="5"/>
  <c r="M6070" i="5"/>
  <c r="M6071" i="5"/>
  <c r="M6072" i="5"/>
  <c r="M6073" i="5"/>
  <c r="M6074" i="5"/>
  <c r="M6075" i="5"/>
  <c r="M6076" i="5"/>
  <c r="M6077" i="5"/>
  <c r="M6078" i="5"/>
  <c r="M6079" i="5"/>
  <c r="M6080" i="5"/>
  <c r="M6081" i="5"/>
  <c r="M6082" i="5"/>
  <c r="M6083" i="5"/>
  <c r="M6084" i="5"/>
  <c r="M6085" i="5"/>
  <c r="M6086" i="5"/>
  <c r="M6087" i="5"/>
  <c r="M6088" i="5"/>
  <c r="M6089" i="5"/>
  <c r="M6090" i="5"/>
  <c r="M6091" i="5"/>
  <c r="M6092" i="5"/>
  <c r="M6093" i="5"/>
  <c r="M6094" i="5"/>
  <c r="M6095" i="5"/>
  <c r="M6096" i="5"/>
  <c r="M6097" i="5"/>
  <c r="M6098" i="5"/>
  <c r="M6099" i="5"/>
  <c r="M6100" i="5"/>
  <c r="M6101" i="5"/>
  <c r="M6102" i="5"/>
  <c r="M6103" i="5"/>
  <c r="M6104" i="5"/>
  <c r="M6105" i="5"/>
  <c r="M6106" i="5"/>
  <c r="M6107" i="5"/>
  <c r="M6108" i="5"/>
  <c r="M6109" i="5"/>
  <c r="M6110" i="5"/>
  <c r="M6111" i="5"/>
  <c r="M6112" i="5"/>
  <c r="M6113" i="5"/>
  <c r="M6114" i="5"/>
  <c r="M6115" i="5"/>
  <c r="M6116" i="5"/>
  <c r="M6117" i="5"/>
  <c r="M6118" i="5"/>
  <c r="M6119" i="5"/>
  <c r="M6120" i="5"/>
  <c r="M6121" i="5"/>
  <c r="M6122" i="5"/>
  <c r="M6123" i="5"/>
  <c r="M6124" i="5"/>
  <c r="M6125" i="5"/>
  <c r="M6126" i="5"/>
  <c r="M6127" i="5"/>
  <c r="M6128" i="5"/>
  <c r="M6129" i="5"/>
  <c r="M6130" i="5"/>
  <c r="M6131" i="5"/>
  <c r="M6132" i="5"/>
  <c r="M6133" i="5"/>
  <c r="M6134" i="5"/>
  <c r="M6135" i="5"/>
  <c r="M6136" i="5"/>
  <c r="M6137" i="5"/>
  <c r="M6138" i="5"/>
  <c r="M6139" i="5"/>
  <c r="M6140" i="5"/>
  <c r="M6141" i="5"/>
  <c r="M6142" i="5"/>
  <c r="M6143" i="5"/>
  <c r="M6144" i="5"/>
  <c r="M6145" i="5"/>
  <c r="M6146" i="5"/>
  <c r="M6147" i="5"/>
  <c r="M6148" i="5"/>
  <c r="M6149" i="5"/>
  <c r="M6150" i="5"/>
  <c r="M6151" i="5"/>
  <c r="M6152" i="5"/>
  <c r="M6153" i="5"/>
  <c r="M6154" i="5"/>
  <c r="M6155" i="5"/>
  <c r="M6156" i="5"/>
  <c r="M6157" i="5"/>
  <c r="M6158" i="5"/>
  <c r="M6159" i="5"/>
  <c r="M6160" i="5"/>
  <c r="M6161" i="5"/>
  <c r="M6162" i="5"/>
  <c r="M6163" i="5"/>
  <c r="M6164" i="5"/>
  <c r="M6165" i="5"/>
  <c r="M6166" i="5"/>
  <c r="M6167" i="5"/>
  <c r="M6168" i="5"/>
  <c r="M6169" i="5"/>
  <c r="M6170" i="5"/>
  <c r="M6171" i="5"/>
  <c r="M6172" i="5"/>
  <c r="M6173" i="5"/>
  <c r="M6174" i="5"/>
  <c r="M6175" i="5"/>
  <c r="M6176" i="5"/>
  <c r="M6177" i="5"/>
  <c r="M6178" i="5"/>
  <c r="M6179" i="5"/>
  <c r="M6180" i="5"/>
  <c r="M6181" i="5"/>
  <c r="M6182" i="5"/>
  <c r="M6183" i="5"/>
  <c r="M6184" i="5"/>
  <c r="M6185" i="5"/>
  <c r="M6186" i="5"/>
  <c r="M6187" i="5"/>
  <c r="M6188" i="5"/>
  <c r="M6189" i="5"/>
  <c r="M6190" i="5"/>
  <c r="M6191" i="5"/>
  <c r="M6192" i="5"/>
  <c r="M6193" i="5"/>
  <c r="M6194" i="5"/>
  <c r="M6195" i="5"/>
  <c r="M6196" i="5"/>
  <c r="M6197" i="5"/>
  <c r="M6198" i="5"/>
  <c r="M6199" i="5"/>
  <c r="M6200" i="5"/>
  <c r="M6201" i="5"/>
  <c r="M6202" i="5"/>
  <c r="M6203" i="5"/>
  <c r="M6204" i="5"/>
  <c r="M6205" i="5"/>
  <c r="M6206" i="5"/>
  <c r="M6207" i="5"/>
  <c r="M6208" i="5"/>
  <c r="M6209" i="5"/>
  <c r="M6210" i="5"/>
  <c r="M6211" i="5"/>
  <c r="M6212" i="5"/>
  <c r="M6213" i="5"/>
  <c r="M6214" i="5"/>
  <c r="M6215" i="5"/>
  <c r="M6216" i="5"/>
  <c r="M6217" i="5"/>
  <c r="M6218" i="5"/>
  <c r="M6219" i="5"/>
  <c r="M6220" i="5"/>
  <c r="M6221" i="5"/>
  <c r="M6222" i="5"/>
  <c r="M6223" i="5"/>
  <c r="M6224" i="5"/>
  <c r="M6225" i="5"/>
  <c r="M6226" i="5"/>
  <c r="M6227" i="5"/>
  <c r="M6228" i="5"/>
  <c r="M6229" i="5"/>
  <c r="M6230" i="5"/>
  <c r="M6231" i="5"/>
  <c r="M6232" i="5"/>
  <c r="M6233" i="5"/>
  <c r="M6234" i="5"/>
  <c r="M6235" i="5"/>
  <c r="M6236" i="5"/>
  <c r="M6237" i="5"/>
  <c r="M6238" i="5"/>
  <c r="M6239" i="5"/>
  <c r="M6240" i="5"/>
  <c r="M6241" i="5"/>
  <c r="M6242" i="5"/>
  <c r="M6243" i="5"/>
  <c r="M6244" i="5"/>
  <c r="M6245" i="5"/>
  <c r="M6246" i="5"/>
  <c r="M6247" i="5"/>
  <c r="M6248" i="5"/>
  <c r="M6249" i="5"/>
  <c r="M6250" i="5"/>
  <c r="M6251" i="5"/>
  <c r="M6252" i="5"/>
  <c r="M6253" i="5"/>
  <c r="M6254" i="5"/>
  <c r="M6255" i="5"/>
  <c r="M6256" i="5"/>
  <c r="M6257" i="5"/>
  <c r="M6258" i="5"/>
  <c r="M6259" i="5"/>
  <c r="M6260" i="5"/>
  <c r="M6261" i="5"/>
  <c r="M6262" i="5"/>
  <c r="M6263" i="5"/>
  <c r="M6264" i="5"/>
  <c r="M6265" i="5"/>
  <c r="M6266" i="5"/>
  <c r="M6267" i="5"/>
  <c r="M6268" i="5"/>
  <c r="M6269" i="5"/>
  <c r="M6270" i="5"/>
  <c r="M6271" i="5"/>
  <c r="M6272" i="5"/>
  <c r="M6273" i="5"/>
  <c r="M6274" i="5"/>
  <c r="M6275" i="5"/>
  <c r="M6276" i="5"/>
  <c r="M6277" i="5"/>
  <c r="M6278" i="5"/>
  <c r="M6279" i="5"/>
  <c r="M6280" i="5"/>
  <c r="M6281" i="5"/>
  <c r="M6282" i="5"/>
  <c r="M6283" i="5"/>
  <c r="M6284" i="5"/>
  <c r="M6285" i="5"/>
  <c r="M6286" i="5"/>
  <c r="M6287" i="5"/>
  <c r="M6288" i="5"/>
  <c r="M6289" i="5"/>
  <c r="M6290" i="5"/>
  <c r="M6291" i="5"/>
  <c r="M6292" i="5"/>
  <c r="M6293" i="5"/>
  <c r="M6294" i="5"/>
  <c r="M6295" i="5"/>
  <c r="M6296" i="5"/>
  <c r="M6297" i="5"/>
  <c r="M6298" i="5"/>
  <c r="M6299" i="5"/>
  <c r="M6300" i="5"/>
  <c r="M6301" i="5"/>
  <c r="M6302" i="5"/>
  <c r="M6303" i="5"/>
  <c r="M6304" i="5"/>
  <c r="M6305" i="5"/>
  <c r="M6306" i="5"/>
  <c r="M6307" i="5"/>
  <c r="M6308" i="5"/>
  <c r="M6309" i="5"/>
  <c r="M6310" i="5"/>
  <c r="M6311" i="5"/>
  <c r="M6312" i="5"/>
  <c r="M6313" i="5"/>
  <c r="M6314" i="5"/>
  <c r="M6315" i="5"/>
  <c r="M6316" i="5"/>
  <c r="M6317" i="5"/>
  <c r="M6318" i="5"/>
  <c r="M6319" i="5"/>
  <c r="M6320" i="5"/>
  <c r="M6321" i="5"/>
  <c r="M6322" i="5"/>
  <c r="M6323" i="5"/>
  <c r="M6324" i="5"/>
  <c r="M6325" i="5"/>
  <c r="M6326" i="5"/>
  <c r="M6327" i="5"/>
  <c r="M6328" i="5"/>
  <c r="M6329" i="5"/>
  <c r="M6330" i="5"/>
  <c r="M6331" i="5"/>
  <c r="M6332" i="5"/>
  <c r="M6333" i="5"/>
  <c r="M6334" i="5"/>
  <c r="M6335" i="5"/>
  <c r="M6336" i="5"/>
  <c r="M6337" i="5"/>
  <c r="M6338" i="5"/>
  <c r="M6339" i="5"/>
  <c r="M6340" i="5"/>
  <c r="M6341" i="5"/>
  <c r="M6342" i="5"/>
  <c r="M6343" i="5"/>
  <c r="M6344" i="5"/>
  <c r="M6345" i="5"/>
  <c r="M6346" i="5"/>
  <c r="M6347" i="5"/>
  <c r="M6348" i="5"/>
  <c r="M6349" i="5"/>
  <c r="M6350" i="5"/>
  <c r="M6351" i="5"/>
  <c r="M6352" i="5"/>
  <c r="M6353" i="5"/>
  <c r="M6354" i="5"/>
  <c r="M6355" i="5"/>
  <c r="M6356" i="5"/>
  <c r="M6357" i="5"/>
  <c r="M6358" i="5"/>
  <c r="M6359" i="5"/>
  <c r="M6360" i="5"/>
  <c r="M6361" i="5"/>
  <c r="M6362" i="5"/>
  <c r="M6363" i="5"/>
  <c r="M6364" i="5"/>
  <c r="M6365" i="5"/>
  <c r="M6366" i="5"/>
  <c r="M6367" i="5"/>
  <c r="M6368" i="5"/>
  <c r="M6369" i="5"/>
  <c r="M6370" i="5"/>
  <c r="M6371" i="5"/>
  <c r="M6372" i="5"/>
  <c r="M6373" i="5"/>
  <c r="M6374" i="5"/>
  <c r="M6375" i="5"/>
  <c r="M6376" i="5"/>
  <c r="M6377" i="5"/>
  <c r="M6378" i="5"/>
  <c r="M6379" i="5"/>
  <c r="M6380" i="5"/>
  <c r="M6381" i="5"/>
  <c r="M6382" i="5"/>
  <c r="M6383" i="5"/>
  <c r="M6384" i="5"/>
  <c r="M6385" i="5"/>
  <c r="M6386" i="5"/>
  <c r="M6387" i="5"/>
  <c r="M6388" i="5"/>
  <c r="M6389" i="5"/>
  <c r="M6390" i="5"/>
  <c r="M6391" i="5"/>
  <c r="M6392" i="5"/>
  <c r="M6393" i="5"/>
  <c r="M6394" i="5"/>
  <c r="M6395" i="5"/>
  <c r="M6396" i="5"/>
  <c r="M6397" i="5"/>
  <c r="M6398" i="5"/>
  <c r="M6399" i="5"/>
  <c r="M6400" i="5"/>
  <c r="M6401" i="5"/>
  <c r="M6402" i="5"/>
  <c r="M6403" i="5"/>
  <c r="M6404" i="5"/>
  <c r="M6405" i="5"/>
  <c r="M6406" i="5"/>
  <c r="M6407" i="5"/>
  <c r="M6408" i="5"/>
  <c r="M6409" i="5"/>
  <c r="M6410" i="5"/>
  <c r="M6411" i="5"/>
  <c r="M6412" i="5"/>
  <c r="M6413" i="5"/>
  <c r="M6414" i="5"/>
  <c r="M6415" i="5"/>
  <c r="M6416" i="5"/>
  <c r="M6417" i="5"/>
  <c r="M6418" i="5"/>
  <c r="M6419" i="5"/>
  <c r="M6420" i="5"/>
  <c r="M6421" i="5"/>
  <c r="M6422" i="5"/>
  <c r="M6423" i="5"/>
  <c r="M6424" i="5"/>
  <c r="M6425" i="5"/>
  <c r="M6426" i="5"/>
  <c r="M6427" i="5"/>
  <c r="M6428" i="5"/>
  <c r="M6429" i="5"/>
  <c r="M6430" i="5"/>
  <c r="M6431" i="5"/>
  <c r="M6432" i="5"/>
  <c r="M6433" i="5"/>
  <c r="M6434" i="5"/>
  <c r="M6435" i="5"/>
  <c r="M6436" i="5"/>
  <c r="M6437" i="5"/>
  <c r="M6438" i="5"/>
  <c r="M6439" i="5"/>
  <c r="M6440" i="5"/>
  <c r="M6441" i="5"/>
  <c r="M6442" i="5"/>
  <c r="M6443" i="5"/>
  <c r="M6444" i="5"/>
  <c r="M6445" i="5"/>
  <c r="M6446" i="5"/>
  <c r="M6447" i="5"/>
  <c r="M6448" i="5"/>
  <c r="M6449" i="5"/>
  <c r="M6450" i="5"/>
  <c r="M6451" i="5"/>
  <c r="M6452" i="5"/>
  <c r="M6453" i="5"/>
  <c r="M6454" i="5"/>
  <c r="M6455" i="5"/>
  <c r="M6456" i="5"/>
  <c r="M6457" i="5"/>
  <c r="M6458" i="5"/>
  <c r="M6459" i="5"/>
  <c r="M6460" i="5"/>
  <c r="M6461" i="5"/>
  <c r="M6462" i="5"/>
  <c r="M6463" i="5"/>
  <c r="M6464" i="5"/>
  <c r="M6465" i="5"/>
  <c r="M6466" i="5"/>
  <c r="M6467" i="5"/>
  <c r="M6468" i="5"/>
  <c r="M6469" i="5"/>
  <c r="M6470" i="5"/>
  <c r="M6471" i="5"/>
  <c r="M6472" i="5"/>
  <c r="M6473" i="5"/>
  <c r="M6474" i="5"/>
  <c r="M6475" i="5"/>
  <c r="M6476" i="5"/>
  <c r="M6477" i="5"/>
  <c r="M6478" i="5"/>
  <c r="M6479" i="5"/>
  <c r="M6480" i="5"/>
  <c r="M6481" i="5"/>
  <c r="M6482" i="5"/>
  <c r="M6483" i="5"/>
  <c r="M6484" i="5"/>
  <c r="M6485" i="5"/>
  <c r="M6486" i="5"/>
  <c r="M6487" i="5"/>
  <c r="M6488" i="5"/>
  <c r="M6489" i="5"/>
  <c r="M6490" i="5"/>
  <c r="M6491" i="5"/>
  <c r="M6492" i="5"/>
  <c r="M6493" i="5"/>
  <c r="M6494" i="5"/>
  <c r="M6495" i="5"/>
  <c r="M6496" i="5"/>
  <c r="M6497" i="5"/>
  <c r="M6498" i="5"/>
  <c r="M6499" i="5"/>
  <c r="M6500" i="5"/>
  <c r="M6501" i="5"/>
  <c r="M6502" i="5"/>
  <c r="M6503" i="5"/>
  <c r="M6504" i="5"/>
  <c r="M6505" i="5"/>
  <c r="M6506" i="5"/>
  <c r="M6507" i="5"/>
  <c r="M6508" i="5"/>
  <c r="M6509" i="5"/>
  <c r="M6510" i="5"/>
  <c r="M6511" i="5"/>
  <c r="M6512" i="5"/>
  <c r="M6513" i="5"/>
  <c r="M6514" i="5"/>
  <c r="M6515" i="5"/>
  <c r="M6516" i="5"/>
  <c r="M6517" i="5"/>
  <c r="M6518" i="5"/>
  <c r="M6519" i="5"/>
  <c r="M6520" i="5"/>
  <c r="M6521" i="5"/>
  <c r="M6522" i="5"/>
  <c r="M6523" i="5"/>
  <c r="M6524" i="5"/>
  <c r="M6525" i="5"/>
  <c r="M6526" i="5"/>
  <c r="M6527" i="5"/>
  <c r="M6528" i="5"/>
  <c r="M6529" i="5"/>
  <c r="M6530" i="5"/>
  <c r="M6531" i="5"/>
  <c r="M6532" i="5"/>
  <c r="M6533" i="5"/>
  <c r="M6534" i="5"/>
  <c r="M6535" i="5"/>
  <c r="M6536" i="5"/>
  <c r="M6537" i="5"/>
  <c r="M6538" i="5"/>
  <c r="M6539" i="5"/>
  <c r="M6540" i="5"/>
  <c r="M6541" i="5"/>
  <c r="M6542" i="5"/>
  <c r="M6543" i="5"/>
  <c r="M6544" i="5"/>
  <c r="M6545" i="5"/>
  <c r="M6546" i="5"/>
  <c r="M6547" i="5"/>
  <c r="M6548" i="5"/>
  <c r="M6549" i="5"/>
  <c r="M6550" i="5"/>
  <c r="M6551" i="5"/>
  <c r="M6552" i="5"/>
  <c r="M6553" i="5"/>
  <c r="M6554" i="5"/>
  <c r="M6555" i="5"/>
  <c r="M6556" i="5"/>
  <c r="M6557" i="5"/>
  <c r="M6558" i="5"/>
  <c r="M6559" i="5"/>
  <c r="M6560" i="5"/>
  <c r="M6561" i="5"/>
  <c r="M6562" i="5"/>
  <c r="M6563" i="5"/>
  <c r="M6564" i="5"/>
  <c r="M6565" i="5"/>
  <c r="M6566" i="5"/>
  <c r="M6567" i="5"/>
  <c r="M6568" i="5"/>
  <c r="M6569" i="5"/>
  <c r="M6570" i="5"/>
  <c r="M6571" i="5"/>
  <c r="M6572" i="5"/>
  <c r="M6573" i="5"/>
  <c r="M6574" i="5"/>
  <c r="M6575" i="5"/>
  <c r="M6576" i="5"/>
  <c r="M6577" i="5"/>
  <c r="M6578" i="5"/>
  <c r="M6579" i="5"/>
  <c r="M6580" i="5"/>
  <c r="M6581" i="5"/>
  <c r="M6582" i="5"/>
  <c r="M6583" i="5"/>
  <c r="M6584" i="5"/>
  <c r="M6585" i="5"/>
  <c r="M6586" i="5"/>
  <c r="M6587" i="5"/>
  <c r="M6588" i="5"/>
  <c r="M6589" i="5"/>
  <c r="M6590" i="5"/>
  <c r="M6591" i="5"/>
  <c r="M6592" i="5"/>
  <c r="M6593" i="5"/>
  <c r="M6594" i="5"/>
  <c r="M6595" i="5"/>
  <c r="M6596" i="5"/>
  <c r="M6597" i="5"/>
  <c r="M6598" i="5"/>
  <c r="M6599" i="5"/>
  <c r="M6600" i="5"/>
  <c r="M6601" i="5"/>
  <c r="M6602" i="5"/>
  <c r="M6603" i="5"/>
  <c r="M6604" i="5"/>
  <c r="M6605" i="5"/>
  <c r="M6606" i="5"/>
  <c r="M6607" i="5"/>
  <c r="M6608" i="5"/>
  <c r="M6609" i="5"/>
  <c r="M6610" i="5"/>
  <c r="M6611" i="5"/>
  <c r="M6612" i="5"/>
  <c r="M6613" i="5"/>
  <c r="M6614" i="5"/>
  <c r="M6615" i="5"/>
  <c r="M6616" i="5"/>
  <c r="M6617" i="5"/>
  <c r="M6618" i="5"/>
  <c r="M6619" i="5"/>
  <c r="M6620" i="5"/>
  <c r="M6621" i="5"/>
  <c r="M6622" i="5"/>
  <c r="M6623" i="5"/>
  <c r="M6624" i="5"/>
  <c r="M6625" i="5"/>
  <c r="M6626" i="5"/>
  <c r="M6627" i="5"/>
  <c r="M6628" i="5"/>
  <c r="M6629" i="5"/>
  <c r="M6630" i="5"/>
  <c r="M6631" i="5"/>
  <c r="M6632" i="5"/>
  <c r="M6633" i="5"/>
  <c r="M6634" i="5"/>
  <c r="M6635" i="5"/>
  <c r="M6636" i="5"/>
  <c r="M6637" i="5"/>
  <c r="M6638" i="5"/>
  <c r="M6639" i="5"/>
  <c r="M6640" i="5"/>
  <c r="M6641" i="5"/>
  <c r="M6642" i="5"/>
  <c r="M6643" i="5"/>
  <c r="M6644" i="5"/>
  <c r="M6645" i="5"/>
  <c r="M6646" i="5"/>
  <c r="M6647" i="5"/>
  <c r="M6648" i="5"/>
  <c r="M6649" i="5"/>
  <c r="M6650" i="5"/>
  <c r="M6651" i="5"/>
  <c r="M6652" i="5"/>
  <c r="M6653" i="5"/>
  <c r="M6654" i="5"/>
  <c r="M6655" i="5"/>
  <c r="M6656" i="5"/>
  <c r="M6657" i="5"/>
  <c r="M6658" i="5"/>
  <c r="M6659" i="5"/>
  <c r="M6660" i="5"/>
  <c r="M6661" i="5"/>
  <c r="M6662" i="5"/>
  <c r="M6663" i="5"/>
  <c r="M6664" i="5"/>
  <c r="M6665" i="5"/>
  <c r="M6666" i="5"/>
  <c r="M6667" i="5"/>
  <c r="M6668" i="5"/>
  <c r="M6669" i="5"/>
  <c r="M6670" i="5"/>
  <c r="M6671" i="5"/>
  <c r="M6672" i="5"/>
  <c r="M6673" i="5"/>
  <c r="M6674" i="5"/>
  <c r="M6675" i="5"/>
  <c r="M6676" i="5"/>
  <c r="M6677" i="5"/>
  <c r="M6678" i="5"/>
  <c r="M6679" i="5"/>
  <c r="M6680" i="5"/>
  <c r="M6681" i="5"/>
  <c r="M6682" i="5"/>
  <c r="M6683" i="5"/>
  <c r="M6684" i="5"/>
  <c r="M6685" i="5"/>
  <c r="M6686" i="5"/>
  <c r="M6687" i="5"/>
  <c r="M6688" i="5"/>
  <c r="M6689" i="5"/>
  <c r="M6690" i="5"/>
  <c r="M6691" i="5"/>
  <c r="M6692" i="5"/>
  <c r="M6693" i="5"/>
  <c r="M6694" i="5"/>
  <c r="M6695" i="5"/>
  <c r="M6696" i="5"/>
  <c r="M6697" i="5"/>
  <c r="M6698" i="5"/>
  <c r="M6699" i="5"/>
  <c r="M6700" i="5"/>
  <c r="M6701" i="5"/>
  <c r="M6702" i="5"/>
  <c r="M6703" i="5"/>
  <c r="M6704" i="5"/>
  <c r="M6705" i="5"/>
  <c r="M6706" i="5"/>
  <c r="M6707" i="5"/>
  <c r="M6708" i="5"/>
  <c r="M6709" i="5"/>
  <c r="M6710" i="5"/>
  <c r="M6711" i="5"/>
  <c r="M6712" i="5"/>
  <c r="M6713" i="5"/>
  <c r="M6714" i="5"/>
  <c r="M6715" i="5"/>
  <c r="M6716" i="5"/>
  <c r="M6717" i="5"/>
  <c r="M6718" i="5"/>
  <c r="M6719" i="5"/>
  <c r="M6720" i="5"/>
  <c r="M6721" i="5"/>
  <c r="M6722" i="5"/>
  <c r="M6723" i="5"/>
  <c r="M6724" i="5"/>
  <c r="M6725" i="5"/>
  <c r="M6726" i="5"/>
  <c r="M6727" i="5"/>
  <c r="M6728" i="5"/>
  <c r="M6729" i="5"/>
  <c r="M6730" i="5"/>
  <c r="M6731" i="5"/>
  <c r="M6732" i="5"/>
  <c r="M6733" i="5"/>
  <c r="M6734" i="5"/>
  <c r="M6735" i="5"/>
  <c r="M6736" i="5"/>
  <c r="M6737" i="5"/>
  <c r="M6738" i="5"/>
  <c r="M6739" i="5"/>
  <c r="M6740" i="5"/>
  <c r="M6741" i="5"/>
  <c r="M6742" i="5"/>
  <c r="M6743" i="5"/>
  <c r="M6744" i="5"/>
  <c r="M6745" i="5"/>
  <c r="M6746" i="5"/>
  <c r="M6747" i="5"/>
  <c r="M6748" i="5"/>
  <c r="M6749" i="5"/>
  <c r="M6750" i="5"/>
  <c r="M6751" i="5"/>
  <c r="M6752" i="5"/>
  <c r="M6753" i="5"/>
  <c r="M6754" i="5"/>
  <c r="M6755" i="5"/>
  <c r="M6756" i="5"/>
  <c r="M6757" i="5"/>
  <c r="M6758" i="5"/>
  <c r="M6759" i="5"/>
  <c r="M6760" i="5"/>
  <c r="M6761" i="5"/>
  <c r="M6762" i="5"/>
  <c r="M6763" i="5"/>
  <c r="M6764" i="5"/>
  <c r="M6765" i="5"/>
  <c r="M6766" i="5"/>
  <c r="M6767" i="5"/>
  <c r="M6768" i="5"/>
  <c r="M6769" i="5"/>
  <c r="M6770" i="5"/>
  <c r="M6771" i="5"/>
  <c r="M6772" i="5"/>
  <c r="M6773" i="5"/>
  <c r="M6774" i="5"/>
  <c r="M6775" i="5"/>
  <c r="M6776" i="5"/>
  <c r="M6777" i="5"/>
  <c r="M6778" i="5"/>
  <c r="M6779" i="5"/>
  <c r="M6780" i="5"/>
  <c r="M6781" i="5"/>
  <c r="M6782" i="5"/>
  <c r="M6783" i="5"/>
  <c r="M6784" i="5"/>
  <c r="M6785" i="5"/>
  <c r="M6786" i="5"/>
  <c r="M6787" i="5"/>
  <c r="M6788" i="5"/>
  <c r="M6789" i="5"/>
  <c r="M6790" i="5"/>
  <c r="M6791" i="5"/>
  <c r="M6792" i="5"/>
  <c r="M6793" i="5"/>
  <c r="M6794" i="5"/>
  <c r="M6795" i="5"/>
  <c r="M6796" i="5"/>
  <c r="M6797" i="5"/>
  <c r="M6798" i="5"/>
  <c r="M6799" i="5"/>
  <c r="M6800" i="5"/>
  <c r="M6801" i="5"/>
  <c r="M6802" i="5"/>
  <c r="M6803" i="5"/>
  <c r="M6804" i="5"/>
  <c r="M6805" i="5"/>
  <c r="M6806" i="5"/>
  <c r="M6807" i="5"/>
  <c r="M6808" i="5"/>
  <c r="M6809" i="5"/>
  <c r="M6810" i="5"/>
  <c r="M6811" i="5"/>
  <c r="M6812" i="5"/>
  <c r="M6813" i="5"/>
  <c r="M6814" i="5"/>
  <c r="M6815" i="5"/>
  <c r="M6816" i="5"/>
  <c r="M6817" i="5"/>
  <c r="M6818" i="5"/>
  <c r="M6819" i="5"/>
  <c r="M6820" i="5"/>
  <c r="M6821" i="5"/>
  <c r="M6822" i="5"/>
  <c r="M6823" i="5"/>
  <c r="M6824" i="5"/>
  <c r="M6825" i="5"/>
  <c r="M6826" i="5"/>
  <c r="M6827" i="5"/>
  <c r="M6828" i="5"/>
  <c r="M6829" i="5"/>
  <c r="M6830" i="5"/>
  <c r="M6831" i="5"/>
  <c r="M6832" i="5"/>
  <c r="M6833" i="5"/>
  <c r="M6834" i="5"/>
  <c r="M6835" i="5"/>
  <c r="M6836" i="5"/>
  <c r="M6837" i="5"/>
  <c r="M6838" i="5"/>
  <c r="M6839" i="5"/>
  <c r="M6840" i="5"/>
  <c r="M6841" i="5"/>
  <c r="M6842" i="5"/>
  <c r="M6843" i="5"/>
  <c r="M6844" i="5"/>
  <c r="M6845" i="5"/>
  <c r="M6846" i="5"/>
  <c r="M6847" i="5"/>
  <c r="M6848" i="5"/>
  <c r="M6849" i="5"/>
  <c r="M6850" i="5"/>
  <c r="M6851" i="5"/>
  <c r="M6852" i="5"/>
  <c r="M6853" i="5"/>
  <c r="M6854" i="5"/>
  <c r="M6855" i="5"/>
  <c r="M6856" i="5"/>
  <c r="M6857" i="5"/>
  <c r="M6858" i="5"/>
  <c r="M6859" i="5"/>
  <c r="M6860" i="5"/>
  <c r="M6861" i="5"/>
  <c r="M6862" i="5"/>
  <c r="M6863" i="5"/>
  <c r="M6864" i="5"/>
  <c r="M6865" i="5"/>
  <c r="M6866" i="5"/>
  <c r="M6867" i="5"/>
  <c r="M6868" i="5"/>
  <c r="M6869" i="5"/>
  <c r="M6870" i="5"/>
  <c r="M6871" i="5"/>
  <c r="M6872" i="5"/>
  <c r="M6873" i="5"/>
  <c r="M6874" i="5"/>
  <c r="M6875" i="5"/>
  <c r="M6876" i="5"/>
  <c r="M6877" i="5"/>
  <c r="M6878" i="5"/>
  <c r="M6879" i="5"/>
  <c r="M6880" i="5"/>
  <c r="M6881" i="5"/>
  <c r="M6882" i="5"/>
  <c r="M6883" i="5"/>
  <c r="M6884" i="5"/>
  <c r="M6885" i="5"/>
  <c r="M6886" i="5"/>
  <c r="M6887" i="5"/>
  <c r="M6888" i="5"/>
  <c r="M6889" i="5"/>
  <c r="M6890" i="5"/>
  <c r="M6891" i="5"/>
  <c r="M6892" i="5"/>
  <c r="M6893" i="5"/>
  <c r="M6894" i="5"/>
  <c r="M6895" i="5"/>
  <c r="M6896" i="5"/>
  <c r="M6897" i="5"/>
  <c r="M6898" i="5"/>
  <c r="M6899" i="5"/>
  <c r="M6900" i="5"/>
  <c r="M6901" i="5"/>
  <c r="M6902" i="5"/>
  <c r="M6903" i="5"/>
  <c r="M6904" i="5"/>
  <c r="M6905" i="5"/>
  <c r="M6906" i="5"/>
  <c r="M6907" i="5"/>
  <c r="M6908" i="5"/>
  <c r="M6909" i="5"/>
  <c r="M6910" i="5"/>
  <c r="M6911" i="5"/>
  <c r="M6912" i="5"/>
  <c r="M6913" i="5"/>
  <c r="M6914" i="5"/>
  <c r="M6915" i="5"/>
  <c r="M6916" i="5"/>
  <c r="M6917" i="5"/>
  <c r="M6918" i="5"/>
  <c r="M6919" i="5"/>
  <c r="M6920" i="5"/>
  <c r="M6921" i="5"/>
  <c r="M6922" i="5"/>
  <c r="M6923" i="5"/>
  <c r="M6924" i="5"/>
  <c r="M6925" i="5"/>
  <c r="M6926" i="5"/>
  <c r="M6927" i="5"/>
  <c r="M6928" i="5"/>
  <c r="M6929" i="5"/>
  <c r="M6930" i="5"/>
  <c r="M6931" i="5"/>
  <c r="M6932" i="5"/>
  <c r="M6933" i="5"/>
  <c r="M6934" i="5"/>
  <c r="M6935" i="5"/>
  <c r="M6936" i="5"/>
  <c r="M6937" i="5"/>
  <c r="M6938" i="5"/>
  <c r="M6939" i="5"/>
  <c r="M6940" i="5"/>
  <c r="M6941" i="5"/>
  <c r="M6942" i="5"/>
  <c r="M6943" i="5"/>
  <c r="M6944" i="5"/>
  <c r="M6945" i="5"/>
  <c r="M6946" i="5"/>
  <c r="M6947" i="5"/>
  <c r="M6948" i="5"/>
  <c r="M6949" i="5"/>
  <c r="M6950" i="5"/>
  <c r="M6951" i="5"/>
  <c r="M6952" i="5"/>
  <c r="M6953" i="5"/>
  <c r="M6954" i="5"/>
  <c r="M6955" i="5"/>
  <c r="M6956" i="5"/>
  <c r="M6957" i="5"/>
  <c r="M6958" i="5"/>
  <c r="M6959" i="5"/>
  <c r="M6960" i="5"/>
  <c r="M6961" i="5"/>
  <c r="M6962" i="5"/>
  <c r="M6963" i="5"/>
  <c r="M6964" i="5"/>
  <c r="M6965" i="5"/>
  <c r="M6966" i="5"/>
  <c r="M6967" i="5"/>
  <c r="M6968" i="5"/>
  <c r="M6969" i="5"/>
  <c r="M6970" i="5"/>
  <c r="M6971" i="5"/>
  <c r="M6972" i="5"/>
  <c r="M6973" i="5"/>
  <c r="M6974" i="5"/>
  <c r="M6975" i="5"/>
  <c r="M6976" i="5"/>
  <c r="M6977" i="5"/>
  <c r="M6978" i="5"/>
  <c r="M6979" i="5"/>
  <c r="M6980" i="5"/>
  <c r="M6981" i="5"/>
  <c r="M6982" i="5"/>
  <c r="M6983" i="5"/>
  <c r="M6984" i="5"/>
  <c r="M6985" i="5"/>
  <c r="M6986" i="5"/>
  <c r="M6987" i="5"/>
  <c r="M6988" i="5"/>
  <c r="M6989" i="5"/>
  <c r="M6990" i="5"/>
  <c r="M6991" i="5"/>
  <c r="M6992" i="5"/>
  <c r="M6993" i="5"/>
  <c r="M6994" i="5"/>
  <c r="M6995" i="5"/>
  <c r="M6996" i="5"/>
  <c r="M6997" i="5"/>
  <c r="M6998" i="5"/>
  <c r="M6999" i="5"/>
  <c r="M7000" i="5"/>
  <c r="M7001" i="5"/>
  <c r="M7002" i="5"/>
  <c r="M7003" i="5"/>
  <c r="M7004" i="5"/>
  <c r="M7005" i="5"/>
  <c r="M7006" i="5"/>
  <c r="M7007" i="5"/>
  <c r="M7008" i="5"/>
  <c r="M7009" i="5"/>
  <c r="M7010" i="5"/>
  <c r="M7011" i="5"/>
  <c r="M7012" i="5"/>
  <c r="M7013" i="5"/>
  <c r="M7014" i="5"/>
  <c r="M7015" i="5"/>
  <c r="M7016" i="5"/>
  <c r="M7017" i="5"/>
  <c r="M7018" i="5"/>
  <c r="M7019" i="5"/>
  <c r="M7020" i="5"/>
  <c r="M7021" i="5"/>
  <c r="M7022" i="5"/>
  <c r="M7023" i="5"/>
  <c r="M7024" i="5"/>
  <c r="M7025" i="5"/>
  <c r="M7026" i="5"/>
  <c r="M7027" i="5"/>
  <c r="M7028" i="5"/>
  <c r="M7029" i="5"/>
  <c r="M7030" i="5"/>
  <c r="M7031" i="5"/>
  <c r="M7032" i="5"/>
  <c r="M7033" i="5"/>
  <c r="M7034" i="5"/>
  <c r="M7035" i="5"/>
  <c r="M7036" i="5"/>
  <c r="M7037" i="5"/>
  <c r="M7038" i="5"/>
  <c r="M7039" i="5"/>
  <c r="M7040" i="5"/>
  <c r="M7041" i="5"/>
  <c r="M7042" i="5"/>
  <c r="M7043" i="5"/>
  <c r="M7044" i="5"/>
  <c r="M7045" i="5"/>
  <c r="M7046" i="5"/>
  <c r="M7047" i="5"/>
  <c r="M7048" i="5"/>
  <c r="M7049" i="5"/>
  <c r="M7050" i="5"/>
  <c r="M7051" i="5"/>
  <c r="M7052" i="5"/>
  <c r="M7053" i="5"/>
  <c r="M7054" i="5"/>
  <c r="M7055" i="5"/>
  <c r="M7056" i="5"/>
  <c r="M7057" i="5"/>
  <c r="M7058" i="5"/>
  <c r="M7059" i="5"/>
  <c r="M7060" i="5"/>
  <c r="M7061" i="5"/>
  <c r="M7062" i="5"/>
  <c r="M7063" i="5"/>
  <c r="M7064" i="5"/>
  <c r="M7065" i="5"/>
  <c r="M7066" i="5"/>
  <c r="M7067" i="5"/>
  <c r="M7068" i="5"/>
  <c r="M7069" i="5"/>
  <c r="M7070" i="5"/>
  <c r="M7071" i="5"/>
  <c r="M7072" i="5"/>
  <c r="M7073" i="5"/>
  <c r="M7074" i="5"/>
  <c r="M7075" i="5"/>
  <c r="M7076" i="5"/>
  <c r="M7077" i="5"/>
  <c r="M7078" i="5"/>
  <c r="M7079" i="5"/>
  <c r="M7080" i="5"/>
  <c r="M7081" i="5"/>
  <c r="M7082" i="5"/>
  <c r="M7083" i="5"/>
  <c r="M7084" i="5"/>
  <c r="M7085" i="5"/>
  <c r="M7086" i="5"/>
  <c r="M7087" i="5"/>
  <c r="M7088" i="5"/>
  <c r="M7089" i="5"/>
  <c r="M7090" i="5"/>
  <c r="M7091" i="5"/>
  <c r="M7092" i="5"/>
  <c r="M7093" i="5"/>
  <c r="M7094" i="5"/>
  <c r="M7095" i="5"/>
  <c r="M7096" i="5"/>
  <c r="M7097" i="5"/>
  <c r="M7098" i="5"/>
  <c r="M7099" i="5"/>
  <c r="M7100" i="5"/>
  <c r="M7101" i="5"/>
  <c r="M7102" i="5"/>
  <c r="M7103" i="5"/>
  <c r="M7104" i="5"/>
  <c r="M7105" i="5"/>
  <c r="M7106" i="5"/>
  <c r="M7107" i="5"/>
  <c r="M7108" i="5"/>
  <c r="M7109" i="5"/>
  <c r="M7110" i="5"/>
  <c r="M7111" i="5"/>
  <c r="M7112" i="5"/>
  <c r="M7113" i="5"/>
  <c r="M7114" i="5"/>
  <c r="M7115" i="5"/>
  <c r="M7116" i="5"/>
  <c r="M7117" i="5"/>
  <c r="M7118" i="5"/>
  <c r="M7119" i="5"/>
  <c r="M7120" i="5"/>
  <c r="M7121" i="5"/>
  <c r="M7122" i="5"/>
  <c r="M7123" i="5"/>
  <c r="M7124" i="5"/>
  <c r="M7125" i="5"/>
  <c r="M7126" i="5"/>
  <c r="M7127" i="5"/>
  <c r="M7128" i="5"/>
  <c r="M7129" i="5"/>
  <c r="M7130" i="5"/>
  <c r="M7131" i="5"/>
  <c r="M7132" i="5"/>
  <c r="M7133" i="5"/>
  <c r="M7134" i="5"/>
  <c r="M7135" i="5"/>
  <c r="M7136" i="5"/>
  <c r="M7137" i="5"/>
  <c r="M7138" i="5"/>
  <c r="M7139" i="5"/>
  <c r="M7140" i="5"/>
  <c r="M7141" i="5"/>
  <c r="M7142" i="5"/>
  <c r="M7143" i="5"/>
  <c r="M7144" i="5"/>
  <c r="M7145" i="5"/>
  <c r="M7146" i="5"/>
  <c r="M7147" i="5"/>
  <c r="M7148" i="5"/>
  <c r="M7149" i="5"/>
  <c r="M7150" i="5"/>
  <c r="M7151" i="5"/>
  <c r="M7152" i="5"/>
  <c r="M7153" i="5"/>
  <c r="M7154" i="5"/>
  <c r="M7155" i="5"/>
  <c r="M7156" i="5"/>
  <c r="M7157" i="5"/>
  <c r="M7158" i="5"/>
  <c r="M7159" i="5"/>
  <c r="M7160" i="5"/>
  <c r="M7161" i="5"/>
  <c r="M7162" i="5"/>
  <c r="M7163" i="5"/>
  <c r="M7164" i="5"/>
  <c r="M7165" i="5"/>
  <c r="M7166" i="5"/>
  <c r="M7167" i="5"/>
  <c r="M7168" i="5"/>
  <c r="M7169" i="5"/>
  <c r="M7170" i="5"/>
  <c r="M7171" i="5"/>
  <c r="M7172" i="5"/>
  <c r="M7173" i="5"/>
  <c r="M7174" i="5"/>
  <c r="M7175" i="5"/>
  <c r="M7176" i="5"/>
  <c r="M7177" i="5"/>
  <c r="M7178" i="5"/>
  <c r="M7179" i="5"/>
  <c r="M7180" i="5"/>
  <c r="M7181" i="5"/>
  <c r="M7182" i="5"/>
  <c r="M7183" i="5"/>
  <c r="M7184" i="5"/>
  <c r="M7185" i="5"/>
  <c r="M7186" i="5"/>
  <c r="M7187" i="5"/>
  <c r="M7188" i="5"/>
  <c r="M7189" i="5"/>
  <c r="M7190" i="5"/>
  <c r="M7191" i="5"/>
  <c r="M7192" i="5"/>
  <c r="M7193" i="5"/>
  <c r="M7194" i="5"/>
  <c r="M7195" i="5"/>
  <c r="M7196" i="5"/>
  <c r="M7197" i="5"/>
  <c r="M7198" i="5"/>
  <c r="M7199" i="5"/>
  <c r="M7200" i="5"/>
  <c r="M7201" i="5"/>
  <c r="M7202" i="5"/>
  <c r="M7203" i="5"/>
  <c r="M7204" i="5"/>
  <c r="M7205" i="5"/>
  <c r="M7206" i="5"/>
  <c r="M7207" i="5"/>
  <c r="M7208" i="5"/>
  <c r="M7209" i="5"/>
  <c r="M7210" i="5"/>
  <c r="M7211" i="5"/>
  <c r="M7212" i="5"/>
  <c r="M7213" i="5"/>
  <c r="M7214" i="5"/>
  <c r="M7215" i="5"/>
  <c r="M7216" i="5"/>
  <c r="M7217" i="5"/>
  <c r="M7218" i="5"/>
  <c r="M7219" i="5"/>
  <c r="M7220" i="5"/>
  <c r="M7221" i="5"/>
  <c r="M7222" i="5"/>
  <c r="M7223" i="5"/>
  <c r="M7224" i="5"/>
  <c r="M7225" i="5"/>
  <c r="M7226" i="5"/>
  <c r="M7227" i="5"/>
  <c r="M7228" i="5"/>
  <c r="M7229" i="5"/>
  <c r="M7230" i="5"/>
  <c r="M7231" i="5"/>
  <c r="M7232" i="5"/>
  <c r="M7233" i="5"/>
  <c r="M7234" i="5"/>
  <c r="M7235" i="5"/>
  <c r="M7236" i="5"/>
  <c r="M7237" i="5"/>
  <c r="M7238" i="5"/>
  <c r="M7239" i="5"/>
  <c r="M7240" i="5"/>
  <c r="M7241" i="5"/>
  <c r="M7242" i="5"/>
  <c r="M7243" i="5"/>
  <c r="M7244" i="5"/>
  <c r="M7245" i="5"/>
  <c r="M7246" i="5"/>
  <c r="M7247" i="5"/>
  <c r="M7248" i="5"/>
  <c r="M7249" i="5"/>
  <c r="M7250" i="5"/>
  <c r="M7251" i="5"/>
  <c r="M7252" i="5"/>
  <c r="M7253" i="5"/>
  <c r="M7254" i="5"/>
  <c r="M7255" i="5"/>
  <c r="M7256" i="5"/>
  <c r="M7257" i="5"/>
  <c r="M7258" i="5"/>
  <c r="M7259" i="5"/>
  <c r="M7260" i="5"/>
  <c r="M7261" i="5"/>
  <c r="M7262" i="5"/>
  <c r="M7263" i="5"/>
  <c r="M7264" i="5"/>
  <c r="M7265" i="5"/>
  <c r="M7266" i="5"/>
  <c r="M7267" i="5"/>
  <c r="M7268" i="5"/>
  <c r="M7269" i="5"/>
  <c r="M7270" i="5"/>
  <c r="M7271" i="5"/>
  <c r="M7272" i="5"/>
  <c r="M7273" i="5"/>
  <c r="M7274" i="5"/>
  <c r="M7275" i="5"/>
  <c r="M7276" i="5"/>
  <c r="M7277" i="5"/>
  <c r="M7278" i="5"/>
  <c r="M7279" i="5"/>
  <c r="M7280" i="5"/>
  <c r="M7281" i="5"/>
  <c r="M7282" i="5"/>
  <c r="M7283" i="5"/>
  <c r="M7284" i="5"/>
  <c r="M7285" i="5"/>
  <c r="M7286" i="5"/>
  <c r="M7287" i="5"/>
  <c r="M7288" i="5"/>
  <c r="M7289" i="5"/>
  <c r="M7290" i="5"/>
  <c r="M7291" i="5"/>
  <c r="M7292" i="5"/>
  <c r="M7293" i="5"/>
  <c r="M7294" i="5"/>
  <c r="M7295" i="5"/>
  <c r="M7296" i="5"/>
  <c r="M7297" i="5"/>
  <c r="M7298" i="5"/>
  <c r="M7299" i="5"/>
  <c r="M7300" i="5"/>
  <c r="M7301" i="5"/>
  <c r="M7302" i="5"/>
  <c r="M7303" i="5"/>
  <c r="M7304" i="5"/>
  <c r="M7305" i="5"/>
  <c r="M7306" i="5"/>
  <c r="M7307" i="5"/>
  <c r="M7308" i="5"/>
  <c r="M7309" i="5"/>
  <c r="M7310" i="5"/>
  <c r="M7311" i="5"/>
  <c r="M7312" i="5"/>
  <c r="M7313" i="5"/>
  <c r="M7314" i="5"/>
  <c r="M7315" i="5"/>
  <c r="M7316" i="5"/>
  <c r="M7317" i="5"/>
  <c r="M7318" i="5"/>
  <c r="M7319" i="5"/>
  <c r="M7320" i="5"/>
  <c r="M7321" i="5"/>
  <c r="M7322" i="5"/>
  <c r="M7323" i="5"/>
  <c r="M7324" i="5"/>
  <c r="M7325" i="5"/>
  <c r="M7326" i="5"/>
  <c r="M7327" i="5"/>
  <c r="M7328" i="5"/>
  <c r="M7329" i="5"/>
  <c r="M7330" i="5"/>
  <c r="M7331" i="5"/>
  <c r="M7332" i="5"/>
  <c r="M7333" i="5"/>
  <c r="M7334" i="5"/>
  <c r="M7335" i="5"/>
  <c r="M7336" i="5"/>
  <c r="M7337" i="5"/>
  <c r="M7338" i="5"/>
  <c r="M7339" i="5"/>
  <c r="M7340" i="5"/>
  <c r="M7341" i="5"/>
  <c r="M7342" i="5"/>
  <c r="M7343" i="5"/>
  <c r="M7344" i="5"/>
  <c r="M7345" i="5"/>
  <c r="M7346" i="5"/>
  <c r="M7347" i="5"/>
  <c r="M7348" i="5"/>
  <c r="M7349" i="5"/>
  <c r="M7350" i="5"/>
  <c r="M7351" i="5"/>
  <c r="M7352" i="5"/>
  <c r="M7353" i="5"/>
  <c r="M7354" i="5"/>
  <c r="M7355" i="5"/>
  <c r="M7356" i="5"/>
  <c r="M7357" i="5"/>
  <c r="M7358" i="5"/>
  <c r="M7359" i="5"/>
  <c r="M7360" i="5"/>
  <c r="M7361" i="5"/>
  <c r="M7362" i="5"/>
  <c r="M7363" i="5"/>
  <c r="M7364" i="5"/>
  <c r="M7365" i="5"/>
  <c r="M7366" i="5"/>
  <c r="M7367" i="5"/>
  <c r="M7368" i="5"/>
  <c r="M7369" i="5"/>
  <c r="M7370" i="5"/>
  <c r="M7371" i="5"/>
  <c r="M7372" i="5"/>
  <c r="M7373" i="5"/>
  <c r="M7374" i="5"/>
  <c r="M7375" i="5"/>
  <c r="M7376" i="5"/>
  <c r="M7377" i="5"/>
  <c r="M7378" i="5"/>
  <c r="M7379" i="5"/>
  <c r="M7380" i="5"/>
  <c r="M7381" i="5"/>
  <c r="M7382" i="5"/>
  <c r="M7383" i="5"/>
  <c r="M7384" i="5"/>
  <c r="M7385" i="5"/>
  <c r="M7386" i="5"/>
  <c r="M7387" i="5"/>
  <c r="M7388" i="5"/>
  <c r="M7389" i="5"/>
  <c r="M7390" i="5"/>
  <c r="M7391" i="5"/>
  <c r="M7392" i="5"/>
  <c r="M7393" i="5"/>
  <c r="M7394" i="5"/>
  <c r="M7395" i="5"/>
  <c r="M7396" i="5"/>
  <c r="M7397" i="5"/>
  <c r="M7398" i="5"/>
  <c r="M7399" i="5"/>
  <c r="M7400" i="5"/>
  <c r="M7401" i="5"/>
  <c r="M7402" i="5"/>
  <c r="M7403" i="5"/>
  <c r="M7404" i="5"/>
  <c r="M7405" i="5"/>
  <c r="M7406" i="5"/>
  <c r="M7407" i="5"/>
  <c r="M7408" i="5"/>
  <c r="M7409" i="5"/>
  <c r="M7410" i="5"/>
  <c r="M7411" i="5"/>
  <c r="M7412" i="5"/>
  <c r="M7413" i="5"/>
  <c r="M7414" i="5"/>
  <c r="M7415" i="5"/>
  <c r="M7416" i="5"/>
  <c r="M7417" i="5"/>
  <c r="M7418" i="5"/>
  <c r="M7419" i="5"/>
  <c r="M7420" i="5"/>
  <c r="M7421" i="5"/>
  <c r="M7422" i="5"/>
  <c r="M7423" i="5"/>
  <c r="M7424" i="5"/>
  <c r="M7425" i="5"/>
  <c r="M7426" i="5"/>
  <c r="M7427" i="5"/>
  <c r="M7428" i="5"/>
  <c r="M7429" i="5"/>
  <c r="M7430" i="5"/>
  <c r="M7431" i="5"/>
  <c r="M7432" i="5"/>
  <c r="M7433" i="5"/>
  <c r="M7434" i="5"/>
  <c r="M7435" i="5"/>
  <c r="M7436" i="5"/>
  <c r="M7437" i="5"/>
  <c r="M7438" i="5"/>
  <c r="M7439" i="5"/>
  <c r="M7440" i="5"/>
  <c r="M7441" i="5"/>
  <c r="M7442" i="5"/>
  <c r="M7443" i="5"/>
  <c r="M7444" i="5"/>
  <c r="M7445" i="5"/>
  <c r="M7446" i="5"/>
  <c r="M7447" i="5"/>
  <c r="M7448" i="5"/>
  <c r="M7449" i="5"/>
  <c r="M7450" i="5"/>
  <c r="M7451" i="5"/>
  <c r="M7452" i="5"/>
  <c r="M7453" i="5"/>
  <c r="M7454" i="5"/>
  <c r="M7455" i="5"/>
  <c r="M7456" i="5"/>
  <c r="M7457" i="5"/>
  <c r="M7458" i="5"/>
  <c r="M7459" i="5"/>
  <c r="M7460" i="5"/>
  <c r="M7461" i="5"/>
  <c r="M7462" i="5"/>
  <c r="M7463" i="5"/>
  <c r="M7464" i="5"/>
  <c r="M7465" i="5"/>
  <c r="M7466" i="5"/>
  <c r="M7467" i="5"/>
  <c r="M7468" i="5"/>
  <c r="M7469" i="5"/>
  <c r="M7470" i="5"/>
  <c r="M7471" i="5"/>
  <c r="M7472" i="5"/>
  <c r="M7473" i="5"/>
  <c r="M7474" i="5"/>
  <c r="M7475" i="5"/>
  <c r="M7476" i="5"/>
  <c r="M7477" i="5"/>
  <c r="M7478" i="5"/>
  <c r="M7479" i="5"/>
  <c r="M7480" i="5"/>
  <c r="M7481" i="5"/>
  <c r="M7482" i="5"/>
  <c r="M7483" i="5"/>
  <c r="M7484" i="5"/>
  <c r="M7485" i="5"/>
  <c r="M7486" i="5"/>
  <c r="M7487" i="5"/>
  <c r="M7488" i="5"/>
  <c r="M7489" i="5"/>
  <c r="M7490" i="5"/>
  <c r="M7491" i="5"/>
  <c r="M7492" i="5"/>
  <c r="M7493" i="5"/>
  <c r="M7494" i="5"/>
  <c r="M7495" i="5"/>
  <c r="M7496" i="5"/>
  <c r="M7497" i="5"/>
  <c r="M7498" i="5"/>
  <c r="M7499" i="5"/>
  <c r="M7500" i="5"/>
  <c r="M7501" i="5"/>
  <c r="M7502" i="5"/>
  <c r="M7503" i="5"/>
  <c r="M7504" i="5"/>
  <c r="M7505" i="5"/>
  <c r="M7506" i="5"/>
  <c r="M7507" i="5"/>
  <c r="M7508" i="5"/>
  <c r="M7509" i="5"/>
  <c r="M7510" i="5"/>
  <c r="M7511" i="5"/>
  <c r="M7512" i="5"/>
  <c r="M7513" i="5"/>
  <c r="M7514" i="5"/>
  <c r="M7515" i="5"/>
  <c r="M7516" i="5"/>
  <c r="M7517" i="5"/>
  <c r="M7518" i="5"/>
  <c r="M7519" i="5"/>
  <c r="M7520" i="5"/>
  <c r="M7521" i="5"/>
  <c r="M7522" i="5"/>
  <c r="M7523" i="5"/>
  <c r="M7524" i="5"/>
  <c r="M7525" i="5"/>
  <c r="M7526" i="5"/>
  <c r="M7527" i="5"/>
  <c r="M7528" i="5"/>
  <c r="M7529" i="5"/>
  <c r="M7530" i="5"/>
  <c r="M7531" i="5"/>
  <c r="M7532" i="5"/>
  <c r="M7533" i="5"/>
  <c r="M7534" i="5"/>
  <c r="M7535" i="5"/>
  <c r="M7536" i="5"/>
  <c r="M7537" i="5"/>
  <c r="M7538" i="5"/>
  <c r="M7539" i="5"/>
  <c r="M7540" i="5"/>
  <c r="M7541" i="5"/>
  <c r="M7542" i="5"/>
  <c r="M7543" i="5"/>
  <c r="M7544" i="5"/>
  <c r="M7545" i="5"/>
  <c r="M7546" i="5"/>
  <c r="M7547" i="5"/>
  <c r="M7548" i="5"/>
  <c r="M7549" i="5"/>
  <c r="M7550" i="5"/>
  <c r="M7551" i="5"/>
  <c r="M7552" i="5"/>
  <c r="M7553" i="5"/>
  <c r="M7554" i="5"/>
  <c r="M7555" i="5"/>
  <c r="M7556" i="5"/>
  <c r="M7557" i="5"/>
  <c r="M7558" i="5"/>
  <c r="M7559" i="5"/>
  <c r="M7560" i="5"/>
  <c r="M7561" i="5"/>
  <c r="M7562" i="5"/>
  <c r="M7563" i="5"/>
  <c r="M7564" i="5"/>
  <c r="M7565" i="5"/>
  <c r="M7566" i="5"/>
  <c r="M7567" i="5"/>
  <c r="M7568" i="5"/>
  <c r="M7569" i="5"/>
  <c r="M7570" i="5"/>
  <c r="M7571" i="5"/>
  <c r="M7572" i="5"/>
  <c r="M7573" i="5"/>
  <c r="M7574" i="5"/>
  <c r="M7575" i="5"/>
  <c r="M7576" i="5"/>
  <c r="M7577" i="5"/>
  <c r="M7578" i="5"/>
  <c r="M7579" i="5"/>
  <c r="M7580" i="5"/>
  <c r="M7581" i="5"/>
  <c r="M7582" i="5"/>
  <c r="M7583" i="5"/>
  <c r="M7584" i="5"/>
  <c r="M7585" i="5"/>
  <c r="M7586" i="5"/>
  <c r="M7587" i="5"/>
  <c r="M7588" i="5"/>
  <c r="M7589" i="5"/>
  <c r="M7590" i="5"/>
  <c r="M7591" i="5"/>
  <c r="M7592" i="5"/>
  <c r="M7593" i="5"/>
  <c r="M7594" i="5"/>
  <c r="M7595" i="5"/>
  <c r="M7596" i="5"/>
  <c r="M7597" i="5"/>
  <c r="M7598" i="5"/>
  <c r="M7599" i="5"/>
  <c r="M7600" i="5"/>
  <c r="M7601" i="5"/>
  <c r="M7602" i="5"/>
  <c r="M7603" i="5"/>
  <c r="M7604" i="5"/>
  <c r="M7605" i="5"/>
  <c r="M7606" i="5"/>
  <c r="M7607" i="5"/>
  <c r="M7608" i="5"/>
  <c r="M7609" i="5"/>
  <c r="M7610" i="5"/>
  <c r="M7611" i="5"/>
  <c r="M7612" i="5"/>
  <c r="M7613" i="5"/>
  <c r="M7614" i="5"/>
  <c r="M7615" i="5"/>
  <c r="M7616" i="5"/>
  <c r="M7617" i="5"/>
  <c r="M7618" i="5"/>
  <c r="M7619" i="5"/>
  <c r="M7620" i="5"/>
  <c r="M7621" i="5"/>
  <c r="M7622" i="5"/>
  <c r="M7623" i="5"/>
  <c r="M7624" i="5"/>
  <c r="M7625" i="5"/>
  <c r="M7626" i="5"/>
  <c r="M7627" i="5"/>
  <c r="M7628" i="5"/>
  <c r="M7629" i="5"/>
  <c r="M7630" i="5"/>
  <c r="M7631" i="5"/>
  <c r="M7632" i="5"/>
  <c r="M7633" i="5"/>
  <c r="M7634" i="5"/>
  <c r="M7635" i="5"/>
  <c r="M7636" i="5"/>
  <c r="M7637" i="5"/>
  <c r="M7638" i="5"/>
  <c r="M7639" i="5"/>
  <c r="M7640" i="5"/>
  <c r="M7641" i="5"/>
  <c r="M7642" i="5"/>
  <c r="M7643" i="5"/>
  <c r="M7644" i="5"/>
  <c r="M7645" i="5"/>
  <c r="M7646" i="5"/>
  <c r="M7647" i="5"/>
  <c r="M7648" i="5"/>
  <c r="M7649" i="5"/>
  <c r="M7650" i="5"/>
  <c r="M7651" i="5"/>
  <c r="M7652" i="5"/>
  <c r="M7653" i="5"/>
  <c r="M7654" i="5"/>
  <c r="M7655" i="5"/>
  <c r="M7656" i="5"/>
  <c r="M7657" i="5"/>
  <c r="M7658" i="5"/>
  <c r="M7659" i="5"/>
  <c r="M7660" i="5"/>
  <c r="M7661" i="5"/>
  <c r="M7662" i="5"/>
  <c r="M7663" i="5"/>
  <c r="M7664" i="5"/>
  <c r="M7665" i="5"/>
  <c r="M7666" i="5"/>
  <c r="M7667" i="5"/>
  <c r="M7668" i="5"/>
  <c r="M7669" i="5"/>
  <c r="M7670" i="5"/>
  <c r="M7671" i="5"/>
  <c r="M7672" i="5"/>
  <c r="M7673" i="5"/>
  <c r="M7674" i="5"/>
  <c r="M7675" i="5"/>
  <c r="M7676" i="5"/>
  <c r="M7677" i="5"/>
  <c r="M7678" i="5"/>
  <c r="M7679" i="5"/>
  <c r="M7680" i="5"/>
  <c r="M7681" i="5"/>
  <c r="M7682" i="5"/>
  <c r="M7683" i="5"/>
  <c r="M7684" i="5"/>
  <c r="M7685" i="5"/>
  <c r="M7686" i="5"/>
  <c r="M7687" i="5"/>
  <c r="M7688" i="5"/>
  <c r="M7689" i="5"/>
  <c r="M7690" i="5"/>
  <c r="M7691" i="5"/>
  <c r="M7692" i="5"/>
  <c r="M7693" i="5"/>
  <c r="M7694" i="5"/>
  <c r="M7695" i="5"/>
  <c r="M7696" i="5"/>
  <c r="M7697" i="5"/>
  <c r="M7698" i="5"/>
  <c r="M7699" i="5"/>
  <c r="M7700" i="5"/>
  <c r="M7701" i="5"/>
  <c r="M7702" i="5"/>
  <c r="M7703" i="5"/>
  <c r="M7704" i="5"/>
  <c r="M7705" i="5"/>
  <c r="M7706" i="5"/>
  <c r="M7707" i="5"/>
  <c r="M7708" i="5"/>
  <c r="M7709" i="5"/>
  <c r="M7710" i="5"/>
  <c r="M7711" i="5"/>
  <c r="M7712" i="5"/>
  <c r="M7713" i="5"/>
  <c r="M7714" i="5"/>
  <c r="M7715" i="5"/>
  <c r="M7716" i="5"/>
  <c r="M7717" i="5"/>
  <c r="M7718" i="5"/>
  <c r="M7719" i="5"/>
  <c r="M7720" i="5"/>
  <c r="M7721" i="5"/>
  <c r="M7722" i="5"/>
  <c r="M7723" i="5"/>
  <c r="M7724" i="5"/>
  <c r="M7725" i="5"/>
  <c r="M7726" i="5"/>
  <c r="M7727" i="5"/>
  <c r="M7728" i="5"/>
  <c r="M7729" i="5"/>
  <c r="M7730" i="5"/>
  <c r="M7731" i="5"/>
  <c r="M7732" i="5"/>
  <c r="M7733" i="5"/>
  <c r="M7734" i="5"/>
  <c r="M7735" i="5"/>
  <c r="M7736" i="5"/>
  <c r="M7737" i="5"/>
  <c r="M7738" i="5"/>
  <c r="M7739" i="5"/>
  <c r="M7740" i="5"/>
  <c r="M7741" i="5"/>
  <c r="M7742" i="5"/>
  <c r="M7743" i="5"/>
  <c r="M7744" i="5"/>
  <c r="M7745" i="5"/>
  <c r="M7746" i="5"/>
  <c r="M7747" i="5"/>
  <c r="M7748" i="5"/>
  <c r="M7749" i="5"/>
  <c r="M7750" i="5"/>
  <c r="M7751" i="5"/>
  <c r="M7752" i="5"/>
  <c r="M7753" i="5"/>
  <c r="M7754" i="5"/>
  <c r="M7755" i="5"/>
  <c r="M7756" i="5"/>
  <c r="M7757" i="5"/>
  <c r="M7758" i="5"/>
  <c r="M7759" i="5"/>
  <c r="M7760" i="5"/>
  <c r="M7761" i="5"/>
  <c r="M7762" i="5"/>
  <c r="M7763" i="5"/>
  <c r="M7764" i="5"/>
  <c r="M7765" i="5"/>
  <c r="M7766" i="5"/>
  <c r="M7767" i="5"/>
  <c r="M7768" i="5"/>
  <c r="M7769" i="5"/>
  <c r="M7770" i="5"/>
  <c r="M7771" i="5"/>
  <c r="M7772" i="5"/>
  <c r="M7773" i="5"/>
  <c r="M7774" i="5"/>
  <c r="M7775" i="5"/>
  <c r="M7776" i="5"/>
  <c r="M7777" i="5"/>
  <c r="M7778" i="5"/>
  <c r="M7779" i="5"/>
  <c r="M7780" i="5"/>
  <c r="M7781" i="5"/>
  <c r="M7782" i="5"/>
  <c r="M7783" i="5"/>
  <c r="M7784" i="5"/>
  <c r="M7785" i="5"/>
  <c r="M7786" i="5"/>
  <c r="M7787" i="5"/>
  <c r="M7788" i="5"/>
  <c r="M7789" i="5"/>
  <c r="M7790" i="5"/>
  <c r="M7791" i="5"/>
  <c r="M7792" i="5"/>
  <c r="M7793" i="5"/>
  <c r="M7794" i="5"/>
  <c r="M7795" i="5"/>
  <c r="M7796" i="5"/>
  <c r="M7797" i="5"/>
  <c r="M7798" i="5"/>
  <c r="M7799" i="5"/>
  <c r="M7800" i="5"/>
  <c r="M7801" i="5"/>
  <c r="M7802" i="5"/>
  <c r="M7803" i="5"/>
  <c r="M7804" i="5"/>
  <c r="M7805" i="5"/>
  <c r="M7806" i="5"/>
  <c r="M7807" i="5"/>
  <c r="M7808" i="5"/>
  <c r="M7809" i="5"/>
  <c r="M7810" i="5"/>
  <c r="M7811" i="5"/>
  <c r="M7812" i="5"/>
  <c r="M7813" i="5"/>
  <c r="M7814" i="5"/>
  <c r="M7815" i="5"/>
  <c r="M7816" i="5"/>
  <c r="M7817" i="5"/>
  <c r="M7818" i="5"/>
  <c r="M7819" i="5"/>
  <c r="M7820" i="5"/>
  <c r="M7821" i="5"/>
  <c r="M7822" i="5"/>
  <c r="M7823" i="5"/>
  <c r="M7824" i="5"/>
  <c r="M7825" i="5"/>
  <c r="M7826" i="5"/>
  <c r="M7827" i="5"/>
  <c r="M7828" i="5"/>
  <c r="M7829" i="5"/>
  <c r="M7830" i="5"/>
  <c r="M7831" i="5"/>
  <c r="M7832" i="5"/>
  <c r="M7833" i="5"/>
  <c r="M7834" i="5"/>
  <c r="M7835" i="5"/>
  <c r="M7836" i="5"/>
  <c r="M7837" i="5"/>
  <c r="M7838" i="5"/>
  <c r="M7839" i="5"/>
  <c r="M7840" i="5"/>
  <c r="M7841" i="5"/>
  <c r="M7842" i="5"/>
  <c r="M7843" i="5"/>
  <c r="M7844" i="5"/>
  <c r="M7845" i="5"/>
  <c r="M7846" i="5"/>
  <c r="M7847" i="5"/>
  <c r="M7848" i="5"/>
  <c r="M7849" i="5"/>
  <c r="M7850" i="5"/>
  <c r="M7851" i="5"/>
  <c r="M7852" i="5"/>
  <c r="M7853" i="5"/>
  <c r="M7854" i="5"/>
  <c r="M7855" i="5"/>
  <c r="M7856" i="5"/>
  <c r="M7857" i="5"/>
  <c r="M7858" i="5"/>
  <c r="M7859" i="5"/>
  <c r="M7860" i="5"/>
  <c r="M7861" i="5"/>
  <c r="M7862" i="5"/>
  <c r="M7863" i="5"/>
  <c r="M7864" i="5"/>
  <c r="M7865" i="5"/>
  <c r="M7866" i="5"/>
  <c r="M7867" i="5"/>
  <c r="M7868" i="5"/>
  <c r="M7869" i="5"/>
  <c r="M7870" i="5"/>
  <c r="M7871" i="5"/>
  <c r="M7872" i="5"/>
  <c r="M7873" i="5"/>
  <c r="M7874" i="5"/>
  <c r="M7875" i="5"/>
  <c r="M7876" i="5"/>
  <c r="M7877" i="5"/>
  <c r="M7878" i="5"/>
  <c r="M7879" i="5"/>
  <c r="M7880" i="5"/>
  <c r="M7881" i="5"/>
  <c r="M7882" i="5"/>
  <c r="M7883" i="5"/>
  <c r="M7884" i="5"/>
  <c r="M7885" i="5"/>
  <c r="M7886" i="5"/>
  <c r="M7887" i="5"/>
  <c r="M7888" i="5"/>
  <c r="M7889" i="5"/>
  <c r="M7890" i="5"/>
  <c r="M7891" i="5"/>
  <c r="M7892" i="5"/>
  <c r="M7893" i="5"/>
  <c r="M7894" i="5"/>
  <c r="M7895" i="5"/>
  <c r="M7896" i="5"/>
  <c r="M7897" i="5"/>
  <c r="M7898" i="5"/>
  <c r="M7899" i="5"/>
  <c r="M7900" i="5"/>
  <c r="M7901" i="5"/>
  <c r="M7902" i="5"/>
  <c r="M7903" i="5"/>
  <c r="M7904" i="5"/>
  <c r="M7905" i="5"/>
  <c r="M7906" i="5"/>
  <c r="M7907" i="5"/>
  <c r="M7908" i="5"/>
  <c r="M7909" i="5"/>
  <c r="M7910" i="5"/>
  <c r="M7911" i="5"/>
  <c r="M7912" i="5"/>
  <c r="M7913" i="5"/>
  <c r="M7914" i="5"/>
  <c r="M7915" i="5"/>
  <c r="M7916" i="5"/>
  <c r="M7917" i="5"/>
  <c r="M7918" i="5"/>
  <c r="M7919" i="5"/>
  <c r="M7920" i="5"/>
  <c r="M7921" i="5"/>
  <c r="M7922" i="5"/>
  <c r="M7923" i="5"/>
  <c r="M7924" i="5"/>
  <c r="M7925" i="5"/>
  <c r="M7926" i="5"/>
  <c r="M7927" i="5"/>
  <c r="M7928" i="5"/>
  <c r="M7929" i="5"/>
  <c r="M7930" i="5"/>
  <c r="M7931" i="5"/>
  <c r="M7932" i="5"/>
  <c r="M7933" i="5"/>
  <c r="M7934" i="5"/>
  <c r="M7935" i="5"/>
  <c r="M7936" i="5"/>
  <c r="M7937" i="5"/>
  <c r="M7938" i="5"/>
  <c r="M7939" i="5"/>
  <c r="M7940" i="5"/>
  <c r="M7941" i="5"/>
  <c r="M7942" i="5"/>
  <c r="M7943" i="5"/>
  <c r="M7944" i="5"/>
  <c r="M7945" i="5"/>
  <c r="M7946" i="5"/>
  <c r="M7947" i="5"/>
  <c r="M7948" i="5"/>
  <c r="M7949" i="5"/>
  <c r="M7950" i="5"/>
  <c r="M7951" i="5"/>
  <c r="M7952" i="5"/>
  <c r="M7953" i="5"/>
  <c r="M7954" i="5"/>
  <c r="M7955" i="5"/>
  <c r="M7956" i="5"/>
  <c r="M7957" i="5"/>
  <c r="M7958" i="5"/>
  <c r="M7959" i="5"/>
  <c r="M7960" i="5"/>
  <c r="M7961" i="5"/>
  <c r="M7962" i="5"/>
  <c r="M7963" i="5"/>
  <c r="M7964" i="5"/>
  <c r="M7965" i="5"/>
  <c r="M7966" i="5"/>
  <c r="M7967" i="5"/>
  <c r="M7968" i="5"/>
  <c r="M7969" i="5"/>
  <c r="M7970" i="5"/>
  <c r="M7971" i="5"/>
  <c r="M7972" i="5"/>
  <c r="M7973" i="5"/>
  <c r="M7974" i="5"/>
  <c r="M7975" i="5"/>
  <c r="M7976" i="5"/>
  <c r="M7977" i="5"/>
  <c r="M7978" i="5"/>
  <c r="M7979" i="5"/>
  <c r="M7980" i="5"/>
  <c r="M7981" i="5"/>
  <c r="M7982" i="5"/>
  <c r="M7983" i="5"/>
  <c r="M7984" i="5"/>
  <c r="M7985" i="5"/>
  <c r="M7986" i="5"/>
  <c r="M7987" i="5"/>
  <c r="M7988" i="5"/>
  <c r="M7989" i="5"/>
  <c r="M7990" i="5"/>
  <c r="M7991" i="5"/>
  <c r="M7992" i="5"/>
  <c r="M7993" i="5"/>
  <c r="M7994" i="5"/>
  <c r="M7995" i="5"/>
  <c r="M7996" i="5"/>
  <c r="M7997" i="5"/>
  <c r="M7998" i="5"/>
  <c r="M7999" i="5"/>
  <c r="M8000" i="5"/>
  <c r="M8001" i="5"/>
  <c r="M8002" i="5"/>
  <c r="M8003" i="5"/>
  <c r="M8004" i="5"/>
  <c r="M8005" i="5"/>
  <c r="M8006" i="5"/>
  <c r="M8007" i="5"/>
  <c r="M8008" i="5"/>
  <c r="M8009" i="5"/>
  <c r="M8010" i="5"/>
  <c r="M8011" i="5"/>
  <c r="M8012" i="5"/>
  <c r="M8013" i="5"/>
  <c r="M8014" i="5"/>
  <c r="M8015" i="5"/>
  <c r="M8016" i="5"/>
  <c r="M8017" i="5"/>
  <c r="M8018" i="5"/>
  <c r="M8019" i="5"/>
  <c r="M8020" i="5"/>
  <c r="M8021" i="5"/>
  <c r="M8022" i="5"/>
  <c r="M8023" i="5"/>
  <c r="M8024" i="5"/>
  <c r="M8025" i="5"/>
  <c r="M8026" i="5"/>
  <c r="M8027" i="5"/>
  <c r="M8028" i="5"/>
  <c r="M8029" i="5"/>
  <c r="M8030" i="5"/>
  <c r="M8031" i="5"/>
  <c r="M8032" i="5"/>
  <c r="M8033" i="5"/>
  <c r="M8034" i="5"/>
  <c r="M8035" i="5"/>
  <c r="M8036" i="5"/>
  <c r="M8037" i="5"/>
  <c r="M8038" i="5"/>
  <c r="M8039" i="5"/>
  <c r="M8040" i="5"/>
  <c r="M8041" i="5"/>
  <c r="M8042" i="5"/>
  <c r="M8043" i="5"/>
  <c r="M8044" i="5"/>
  <c r="M8045" i="5"/>
  <c r="M8046" i="5"/>
  <c r="M8047" i="5"/>
  <c r="M8048" i="5"/>
  <c r="M8049" i="5"/>
  <c r="M8050" i="5"/>
  <c r="M8051" i="5"/>
  <c r="M8052" i="5"/>
  <c r="M8053" i="5"/>
  <c r="M8054" i="5"/>
  <c r="M8055" i="5"/>
  <c r="M8056" i="5"/>
  <c r="M8057" i="5"/>
  <c r="M8058" i="5"/>
  <c r="M8059" i="5"/>
  <c r="M8060" i="5"/>
  <c r="M8061" i="5"/>
  <c r="M8062" i="5"/>
  <c r="M8063" i="5"/>
  <c r="M8064" i="5"/>
  <c r="M8065" i="5"/>
  <c r="M8066" i="5"/>
  <c r="M8067" i="5"/>
  <c r="M8068" i="5"/>
  <c r="M8069" i="5"/>
  <c r="M8070" i="5"/>
  <c r="M8071" i="5"/>
  <c r="M8072" i="5"/>
  <c r="M8073" i="5"/>
  <c r="M8074" i="5"/>
  <c r="M8075" i="5"/>
  <c r="M8076" i="5"/>
  <c r="M8077" i="5"/>
  <c r="M8078" i="5"/>
  <c r="M8079" i="5"/>
  <c r="M8080" i="5"/>
  <c r="M8081" i="5"/>
  <c r="M8082" i="5"/>
  <c r="M8083" i="5"/>
  <c r="M8084" i="5"/>
  <c r="M8085" i="5"/>
  <c r="M8086" i="5"/>
  <c r="M8087" i="5"/>
  <c r="M8088" i="5"/>
  <c r="M8089" i="5"/>
  <c r="M8090" i="5"/>
  <c r="M8091" i="5"/>
  <c r="M8092" i="5"/>
  <c r="M8093" i="5"/>
  <c r="M8094" i="5"/>
  <c r="M8095" i="5"/>
  <c r="M8096" i="5"/>
  <c r="M8097" i="5"/>
  <c r="M8098" i="5"/>
  <c r="M8099" i="5"/>
  <c r="M8100" i="5"/>
  <c r="M8101" i="5"/>
  <c r="M8102" i="5"/>
  <c r="M8103" i="5"/>
  <c r="M8104" i="5"/>
  <c r="M8105" i="5"/>
  <c r="M8106" i="5"/>
  <c r="M8107" i="5"/>
  <c r="M8108" i="5"/>
  <c r="M8109" i="5"/>
  <c r="M8110" i="5"/>
  <c r="M8111" i="5"/>
  <c r="M8112" i="5"/>
  <c r="M8113" i="5"/>
  <c r="M8114" i="5"/>
  <c r="M8115" i="5"/>
  <c r="M8116" i="5"/>
  <c r="M8117" i="5"/>
  <c r="M8118" i="5"/>
  <c r="M8119" i="5"/>
  <c r="M8120" i="5"/>
  <c r="M8121" i="5"/>
  <c r="M8122" i="5"/>
  <c r="M8123" i="5"/>
  <c r="M8124" i="5"/>
  <c r="M8125" i="5"/>
  <c r="M8126" i="5"/>
  <c r="M8127" i="5"/>
  <c r="M8128" i="5"/>
  <c r="M8129" i="5"/>
  <c r="M8130" i="5"/>
  <c r="M8131" i="5"/>
  <c r="M8132" i="5"/>
  <c r="M8133" i="5"/>
  <c r="M8134" i="5"/>
  <c r="M8135" i="5"/>
  <c r="M8136" i="5"/>
  <c r="M8137" i="5"/>
  <c r="M8138" i="5"/>
  <c r="M8139" i="5"/>
  <c r="M8140" i="5"/>
  <c r="M8141" i="5"/>
  <c r="M8142" i="5"/>
  <c r="M8143" i="5"/>
  <c r="M8144" i="5"/>
  <c r="M8145" i="5"/>
  <c r="M8146" i="5"/>
  <c r="M8147" i="5"/>
  <c r="M8148" i="5"/>
  <c r="M8149" i="5"/>
  <c r="M8150" i="5"/>
  <c r="M8151" i="5"/>
  <c r="M8152" i="5"/>
  <c r="M8153" i="5"/>
  <c r="M8154" i="5"/>
  <c r="M8155" i="5"/>
  <c r="M8156" i="5"/>
  <c r="M8157" i="5"/>
  <c r="M8158" i="5"/>
  <c r="M8159" i="5"/>
  <c r="M8160" i="5"/>
  <c r="M8161" i="5"/>
  <c r="M8162" i="5"/>
  <c r="M8163" i="5"/>
  <c r="M8164" i="5"/>
  <c r="M8165" i="5"/>
  <c r="M8166" i="5"/>
  <c r="M8167" i="5"/>
  <c r="M8168" i="5"/>
  <c r="M8169" i="5"/>
  <c r="M8170" i="5"/>
  <c r="M8171" i="5"/>
  <c r="M8172" i="5"/>
  <c r="M8173" i="5"/>
  <c r="M8174" i="5"/>
  <c r="M8175" i="5"/>
  <c r="M8176" i="5"/>
  <c r="M8177" i="5"/>
  <c r="M8178" i="5"/>
  <c r="M8179" i="5"/>
  <c r="M8180" i="5"/>
  <c r="M8181" i="5"/>
  <c r="M8182" i="5"/>
  <c r="M8183" i="5"/>
  <c r="M8184" i="5"/>
  <c r="M8185" i="5"/>
  <c r="M8186" i="5"/>
  <c r="M8187" i="5"/>
  <c r="M8188" i="5"/>
  <c r="M8189" i="5"/>
  <c r="M8190" i="5"/>
  <c r="M8191" i="5"/>
  <c r="M8192" i="5"/>
  <c r="M8193" i="5"/>
  <c r="M8194" i="5"/>
  <c r="M8195" i="5"/>
  <c r="M8196" i="5"/>
  <c r="M8197" i="5"/>
  <c r="M8198" i="5"/>
  <c r="M8199" i="5"/>
  <c r="M8200" i="5"/>
  <c r="M8201" i="5"/>
  <c r="M8202" i="5"/>
  <c r="M8203" i="5"/>
  <c r="M8204" i="5"/>
  <c r="M8205" i="5"/>
  <c r="M8206" i="5"/>
  <c r="M8207" i="5"/>
  <c r="M8208" i="5"/>
  <c r="M8209" i="5"/>
  <c r="M8210" i="5"/>
  <c r="M8211" i="5"/>
  <c r="M8212" i="5"/>
  <c r="M8213" i="5"/>
  <c r="M8214" i="5"/>
  <c r="M8215" i="5"/>
  <c r="M8216" i="5"/>
  <c r="M8217" i="5"/>
  <c r="M8218" i="5"/>
  <c r="M8219" i="5"/>
  <c r="M8220" i="5"/>
  <c r="M8221" i="5"/>
  <c r="M8222" i="5"/>
  <c r="M8223" i="5"/>
  <c r="M8224" i="5"/>
  <c r="M8225" i="5"/>
  <c r="M8226" i="5"/>
  <c r="M8227" i="5"/>
  <c r="M8228" i="5"/>
  <c r="M8229" i="5"/>
  <c r="M8230" i="5"/>
  <c r="M8231" i="5"/>
  <c r="M8232" i="5"/>
  <c r="M8233" i="5"/>
  <c r="M8234" i="5"/>
  <c r="M8235" i="5"/>
  <c r="M8236" i="5"/>
  <c r="M8237" i="5"/>
  <c r="M8238" i="5"/>
  <c r="M8239" i="5"/>
  <c r="M8240" i="5"/>
  <c r="M8241" i="5"/>
  <c r="M8242" i="5"/>
  <c r="M8243" i="5"/>
  <c r="M8244" i="5"/>
  <c r="M8245" i="5"/>
  <c r="M8246" i="5"/>
  <c r="M8247" i="5"/>
  <c r="M8248" i="5"/>
  <c r="M8249" i="5"/>
  <c r="M8250" i="5"/>
  <c r="M8251" i="5"/>
  <c r="M8252" i="5"/>
  <c r="M8253" i="5"/>
  <c r="M8254" i="5"/>
  <c r="M8255" i="5"/>
  <c r="M8256" i="5"/>
  <c r="M8257" i="5"/>
  <c r="M8258" i="5"/>
  <c r="M8259" i="5"/>
  <c r="M8260" i="5"/>
  <c r="M8261" i="5"/>
  <c r="M8262" i="5"/>
  <c r="M8263" i="5"/>
  <c r="M8264" i="5"/>
  <c r="M8265" i="5"/>
  <c r="M8266" i="5"/>
  <c r="M8267" i="5"/>
  <c r="M8268" i="5"/>
  <c r="M8269" i="5"/>
  <c r="M8270" i="5"/>
  <c r="M8271" i="5"/>
  <c r="M8272" i="5"/>
  <c r="M8273" i="5"/>
  <c r="M8274" i="5"/>
  <c r="M8275" i="5"/>
  <c r="M8276" i="5"/>
  <c r="M8277" i="5"/>
  <c r="M8278" i="5"/>
  <c r="M8279" i="5"/>
  <c r="M8280" i="5"/>
  <c r="M8281" i="5"/>
  <c r="M8282" i="5"/>
  <c r="M8283" i="5"/>
  <c r="M8284" i="5"/>
  <c r="M8285" i="5"/>
  <c r="M8286" i="5"/>
  <c r="M8287" i="5"/>
  <c r="M8288" i="5"/>
  <c r="M8289" i="5"/>
  <c r="M8290" i="5"/>
  <c r="M8291" i="5"/>
  <c r="M8292" i="5"/>
  <c r="M8293" i="5"/>
  <c r="M8294" i="5"/>
  <c r="M8295" i="5"/>
  <c r="M8296" i="5"/>
  <c r="M8297" i="5"/>
  <c r="M8298" i="5"/>
  <c r="M8299" i="5"/>
  <c r="M8300" i="5"/>
  <c r="M8301" i="5"/>
  <c r="M8302" i="5"/>
  <c r="M8303" i="5"/>
  <c r="M8304" i="5"/>
  <c r="M8305" i="5"/>
  <c r="M8306" i="5"/>
  <c r="M8307" i="5"/>
  <c r="M8308" i="5"/>
  <c r="M8309" i="5"/>
  <c r="M8310" i="5"/>
  <c r="M8311" i="5"/>
  <c r="M8312" i="5"/>
  <c r="M8313" i="5"/>
  <c r="M8314" i="5"/>
  <c r="M8315" i="5"/>
  <c r="M8316" i="5"/>
  <c r="M8317" i="5"/>
  <c r="M8318" i="5"/>
  <c r="M8319" i="5"/>
  <c r="M8320" i="5"/>
  <c r="M8321" i="5"/>
  <c r="M8322" i="5"/>
  <c r="M8323" i="5"/>
  <c r="M8324" i="5"/>
  <c r="M8325" i="5"/>
  <c r="M8326" i="5"/>
  <c r="M8327" i="5"/>
  <c r="M8328" i="5"/>
  <c r="M8329" i="5"/>
  <c r="M8330" i="5"/>
  <c r="M8331" i="5"/>
  <c r="M8332" i="5"/>
  <c r="M8333" i="5"/>
  <c r="M8334" i="5"/>
  <c r="M8335" i="5"/>
  <c r="M8336" i="5"/>
  <c r="M8337" i="5"/>
  <c r="M8338" i="5"/>
  <c r="M8339" i="5"/>
  <c r="M8340" i="5"/>
  <c r="M8341" i="5"/>
  <c r="M8342" i="5"/>
  <c r="M8343" i="5"/>
  <c r="M8344" i="5"/>
  <c r="M8345" i="5"/>
  <c r="M8346" i="5"/>
  <c r="M8347" i="5"/>
  <c r="M8348" i="5"/>
  <c r="M8349" i="5"/>
  <c r="M8350" i="5"/>
  <c r="M8351" i="5"/>
  <c r="M8352" i="5"/>
  <c r="M8353" i="5"/>
  <c r="M8354" i="5"/>
  <c r="M8355" i="5"/>
  <c r="M8356" i="5"/>
  <c r="M8357" i="5"/>
  <c r="M8358" i="5"/>
  <c r="M8359" i="5"/>
  <c r="M8360" i="5"/>
  <c r="M8361" i="5"/>
  <c r="M8362" i="5"/>
  <c r="M8363" i="5"/>
  <c r="M8364" i="5"/>
  <c r="M8365" i="5"/>
  <c r="M8366" i="5"/>
  <c r="M8367" i="5"/>
  <c r="M8368" i="5"/>
  <c r="M8369" i="5"/>
  <c r="M8370" i="5"/>
  <c r="M8371" i="5"/>
  <c r="M8372" i="5"/>
  <c r="M8373" i="5"/>
  <c r="M8374" i="5"/>
  <c r="M8375" i="5"/>
  <c r="M8376" i="5"/>
  <c r="M8377" i="5"/>
  <c r="M8378" i="5"/>
  <c r="M8379" i="5"/>
  <c r="M8380" i="5"/>
  <c r="M8381" i="5"/>
  <c r="M8382" i="5"/>
  <c r="M8383" i="5"/>
  <c r="M8384" i="5"/>
  <c r="M8385" i="5"/>
  <c r="M8386" i="5"/>
  <c r="M8387" i="5"/>
  <c r="M8388" i="5"/>
  <c r="M8389" i="5"/>
  <c r="M8390" i="5"/>
  <c r="M8391" i="5"/>
  <c r="M8392" i="5"/>
  <c r="M8393" i="5"/>
  <c r="M8394" i="5"/>
  <c r="M8395" i="5"/>
  <c r="M8396" i="5"/>
  <c r="M8397" i="5"/>
  <c r="M8398" i="5"/>
  <c r="M8399" i="5"/>
  <c r="M8400" i="5"/>
  <c r="M8401" i="5"/>
  <c r="M8402" i="5"/>
  <c r="M8403" i="5"/>
  <c r="M8404" i="5"/>
  <c r="M8405" i="5"/>
  <c r="M8406" i="5"/>
  <c r="M8407" i="5"/>
  <c r="M8408" i="5"/>
  <c r="M8409" i="5"/>
  <c r="M8410" i="5"/>
  <c r="M8411" i="5"/>
  <c r="M8412" i="5"/>
  <c r="M8413" i="5"/>
  <c r="M8414" i="5"/>
  <c r="M8415" i="5"/>
  <c r="M8416" i="5"/>
  <c r="M8417" i="5"/>
  <c r="M8418" i="5"/>
  <c r="M8419" i="5"/>
  <c r="M8420" i="5"/>
  <c r="M8421" i="5"/>
  <c r="M8422" i="5"/>
  <c r="M8423" i="5"/>
  <c r="M8424" i="5"/>
  <c r="M8425" i="5"/>
  <c r="M8426" i="5"/>
  <c r="M8427" i="5"/>
  <c r="M8428" i="5"/>
  <c r="M8429" i="5"/>
  <c r="M8430" i="5"/>
  <c r="M8431" i="5"/>
  <c r="M8432" i="5"/>
  <c r="M8433" i="5"/>
  <c r="M8434" i="5"/>
  <c r="M8435" i="5"/>
  <c r="M8436" i="5"/>
  <c r="M8437" i="5"/>
  <c r="M8438" i="5"/>
  <c r="M8439" i="5"/>
  <c r="M8440" i="5"/>
  <c r="M8441" i="5"/>
  <c r="M8442" i="5"/>
  <c r="M8443" i="5"/>
  <c r="M8444" i="5"/>
  <c r="M8445" i="5"/>
  <c r="M8446" i="5"/>
  <c r="M8447" i="5"/>
  <c r="M8448" i="5"/>
  <c r="M8449" i="5"/>
  <c r="M8450" i="5"/>
  <c r="M8451" i="5"/>
  <c r="M8452" i="5"/>
  <c r="M8453" i="5"/>
  <c r="M8454" i="5"/>
  <c r="M8455" i="5"/>
  <c r="M8456" i="5"/>
  <c r="M8457" i="5"/>
  <c r="M8458" i="5"/>
  <c r="M8459" i="5"/>
  <c r="M8460" i="5"/>
  <c r="M8461" i="5"/>
  <c r="M8462" i="5"/>
  <c r="M8463" i="5"/>
  <c r="M8464" i="5"/>
  <c r="M8465" i="5"/>
  <c r="M8466" i="5"/>
  <c r="M8467" i="5"/>
  <c r="M8468" i="5"/>
  <c r="M8469" i="5"/>
  <c r="M8470" i="5"/>
  <c r="M8471" i="5"/>
  <c r="M8472" i="5"/>
  <c r="M8473" i="5"/>
  <c r="M8474" i="5"/>
  <c r="M8475" i="5"/>
  <c r="M8476" i="5"/>
  <c r="M8477" i="5"/>
  <c r="M8478" i="5"/>
  <c r="M8479" i="5"/>
  <c r="M8480" i="5"/>
  <c r="M8481" i="5"/>
  <c r="M8482" i="5"/>
  <c r="M8483" i="5"/>
  <c r="M8484" i="5"/>
  <c r="M8485" i="5"/>
  <c r="M8486" i="5"/>
  <c r="M8487" i="5"/>
  <c r="M8488" i="5"/>
  <c r="M8489" i="5"/>
  <c r="M8490" i="5"/>
  <c r="M8491" i="5"/>
  <c r="M8492" i="5"/>
  <c r="M8493" i="5"/>
  <c r="M8494" i="5"/>
  <c r="M8495" i="5"/>
  <c r="M8496" i="5"/>
  <c r="M8497" i="5"/>
  <c r="M8498" i="5"/>
  <c r="M8499" i="5"/>
  <c r="M8500" i="5"/>
  <c r="M8501" i="5"/>
  <c r="M8502" i="5"/>
  <c r="M8503" i="5"/>
  <c r="M8504" i="5"/>
  <c r="M8505" i="5"/>
  <c r="M8506" i="5"/>
  <c r="M8507" i="5"/>
  <c r="M8508" i="5"/>
  <c r="M8509" i="5"/>
  <c r="M8510" i="5"/>
  <c r="M8511" i="5"/>
  <c r="M8512" i="5"/>
  <c r="M8513" i="5"/>
  <c r="M8514" i="5"/>
  <c r="M8515" i="5"/>
  <c r="M8516" i="5"/>
  <c r="M8517" i="5"/>
  <c r="M8518" i="5"/>
  <c r="M8519" i="5"/>
  <c r="M8520" i="5"/>
  <c r="M8521" i="5"/>
  <c r="M8522" i="5"/>
  <c r="M8523" i="5"/>
  <c r="M8524" i="5"/>
  <c r="M8525" i="5"/>
  <c r="M8526" i="5"/>
  <c r="M8527" i="5"/>
  <c r="M8528" i="5"/>
  <c r="M8529" i="5"/>
  <c r="M8530" i="5"/>
  <c r="M8531" i="5"/>
  <c r="M8532" i="5"/>
  <c r="M8533" i="5"/>
  <c r="M8534" i="5"/>
  <c r="M8535" i="5"/>
  <c r="M8536" i="5"/>
  <c r="M8537" i="5"/>
  <c r="M8538" i="5"/>
  <c r="M8539" i="5"/>
  <c r="M8540" i="5"/>
  <c r="M8541" i="5"/>
  <c r="M8542" i="5"/>
  <c r="M8543" i="5"/>
  <c r="M8544" i="5"/>
  <c r="M8545" i="5"/>
  <c r="M8546" i="5"/>
  <c r="M8547" i="5"/>
  <c r="M8548" i="5"/>
  <c r="M8549" i="5"/>
  <c r="M8550" i="5"/>
  <c r="M8551" i="5"/>
  <c r="M8552" i="5"/>
  <c r="M8553" i="5"/>
  <c r="M8554" i="5"/>
  <c r="M8555" i="5"/>
  <c r="M8556" i="5"/>
  <c r="M8557" i="5"/>
  <c r="M8558" i="5"/>
  <c r="M8559" i="5"/>
  <c r="M8560" i="5"/>
  <c r="M8561" i="5"/>
  <c r="M8562" i="5"/>
  <c r="M8563" i="5"/>
  <c r="M8564" i="5"/>
  <c r="M8565" i="5"/>
  <c r="M8566" i="5"/>
  <c r="M8567" i="5"/>
  <c r="M8568" i="5"/>
  <c r="M8569" i="5"/>
  <c r="M8570" i="5"/>
  <c r="M8571" i="5"/>
  <c r="M8572" i="5"/>
  <c r="M8573" i="5"/>
  <c r="M8574" i="5"/>
  <c r="M8575" i="5"/>
  <c r="M8576" i="5"/>
  <c r="M8577" i="5"/>
  <c r="M8578" i="5"/>
  <c r="M8579" i="5"/>
  <c r="M8580" i="5"/>
  <c r="M8581" i="5"/>
  <c r="M8582" i="5"/>
  <c r="M8583" i="5"/>
  <c r="M8584" i="5"/>
  <c r="M8585" i="5"/>
  <c r="M8586" i="5"/>
  <c r="M8587" i="5"/>
  <c r="M8588" i="5"/>
  <c r="M8589" i="5"/>
  <c r="M8590" i="5"/>
  <c r="M8591" i="5"/>
  <c r="M8592" i="5"/>
  <c r="M8593" i="5"/>
  <c r="M8594" i="5"/>
  <c r="M8595" i="5"/>
  <c r="M8596" i="5"/>
  <c r="M8597" i="5"/>
  <c r="M8598" i="5"/>
  <c r="M8599" i="5"/>
  <c r="M8600" i="5"/>
  <c r="M8601" i="5"/>
  <c r="M8602" i="5"/>
  <c r="M8603" i="5"/>
  <c r="M8604" i="5"/>
  <c r="M8605" i="5"/>
  <c r="M8606" i="5"/>
  <c r="M8607" i="5"/>
  <c r="M8608" i="5"/>
  <c r="M8609" i="5"/>
  <c r="M8610" i="5"/>
  <c r="M8611" i="5"/>
  <c r="M8612" i="5"/>
  <c r="M8613" i="5"/>
  <c r="M8614" i="5"/>
  <c r="M8615" i="5"/>
  <c r="M8616" i="5"/>
  <c r="M8617" i="5"/>
  <c r="M8618" i="5"/>
  <c r="M8619" i="5"/>
  <c r="M8620" i="5"/>
  <c r="M8621" i="5"/>
  <c r="M8622" i="5"/>
  <c r="M8623" i="5"/>
  <c r="M8624" i="5"/>
  <c r="M8625" i="5"/>
  <c r="M8626" i="5"/>
  <c r="M8627" i="5"/>
  <c r="M8628" i="5"/>
  <c r="M8629" i="5"/>
  <c r="M8630" i="5"/>
  <c r="M8631" i="5"/>
  <c r="M8632" i="5"/>
  <c r="M8633" i="5"/>
  <c r="M8634" i="5"/>
  <c r="M8635" i="5"/>
  <c r="M8636" i="5"/>
  <c r="M8637" i="5"/>
  <c r="M8638" i="5"/>
  <c r="M8639" i="5"/>
  <c r="M8640" i="5"/>
  <c r="M8641" i="5"/>
  <c r="M8642" i="5"/>
  <c r="M8643" i="5"/>
  <c r="M8644" i="5"/>
  <c r="M8645" i="5"/>
  <c r="M8646" i="5"/>
  <c r="M8647" i="5"/>
  <c r="M8648" i="5"/>
  <c r="M8649" i="5"/>
  <c r="M8650" i="5"/>
  <c r="M8651" i="5"/>
  <c r="M8652" i="5"/>
  <c r="M8653" i="5"/>
  <c r="M8654" i="5"/>
  <c r="M8655" i="5"/>
  <c r="M8656" i="5"/>
  <c r="M8657" i="5"/>
  <c r="M8658" i="5"/>
  <c r="M8659" i="5"/>
  <c r="M8660" i="5"/>
  <c r="M8661" i="5"/>
  <c r="M8662" i="5"/>
  <c r="M8663" i="5"/>
  <c r="M8664" i="5"/>
  <c r="M8665" i="5"/>
  <c r="M8666" i="5"/>
  <c r="M8667" i="5"/>
  <c r="M8668" i="5"/>
  <c r="M8669" i="5"/>
  <c r="M8670" i="5"/>
  <c r="M8671" i="5"/>
  <c r="M8672" i="5"/>
  <c r="M8673" i="5"/>
  <c r="M8674" i="5"/>
  <c r="M8675" i="5"/>
  <c r="M8676" i="5"/>
  <c r="M8677" i="5"/>
  <c r="M8678" i="5"/>
  <c r="M8679" i="5"/>
  <c r="M8680" i="5"/>
  <c r="M8681" i="5"/>
  <c r="M8682" i="5"/>
  <c r="M8683" i="5"/>
  <c r="M8684" i="5"/>
  <c r="M8685" i="5"/>
  <c r="M8686" i="5"/>
  <c r="M8687" i="5"/>
  <c r="M8688" i="5"/>
  <c r="M8689" i="5"/>
  <c r="M8690" i="5"/>
  <c r="M8691" i="5"/>
  <c r="M8692" i="5"/>
  <c r="M8693" i="5"/>
  <c r="M8694" i="5"/>
  <c r="M8695" i="5"/>
  <c r="M8696" i="5"/>
  <c r="M8697" i="5"/>
  <c r="M8698" i="5"/>
  <c r="M8699" i="5"/>
  <c r="M8700" i="5"/>
  <c r="M8701" i="5"/>
  <c r="M8702" i="5"/>
  <c r="M8703" i="5"/>
  <c r="M8704" i="5"/>
  <c r="M8705" i="5"/>
  <c r="M8706" i="5"/>
  <c r="M8707" i="5"/>
  <c r="M8708" i="5"/>
  <c r="M8709" i="5"/>
  <c r="M8710" i="5"/>
  <c r="M8711" i="5"/>
  <c r="M8712" i="5"/>
  <c r="M8713" i="5"/>
  <c r="M8714" i="5"/>
  <c r="M8715" i="5"/>
  <c r="M8716" i="5"/>
  <c r="M8717" i="5"/>
  <c r="M8718" i="5"/>
  <c r="M8719" i="5"/>
  <c r="M8720" i="5"/>
  <c r="M8721" i="5"/>
  <c r="M8722" i="5"/>
  <c r="M8723" i="5"/>
  <c r="M8724" i="5"/>
  <c r="M8725" i="5"/>
  <c r="M8726" i="5"/>
  <c r="M8727" i="5"/>
  <c r="M8728" i="5"/>
  <c r="M8729" i="5"/>
  <c r="M8730" i="5"/>
  <c r="M8731" i="5"/>
  <c r="M8732" i="5"/>
  <c r="M8733" i="5"/>
  <c r="M8734" i="5"/>
  <c r="M8735" i="5"/>
  <c r="M8736" i="5"/>
  <c r="M8737" i="5"/>
  <c r="M8738" i="5"/>
  <c r="M8739" i="5"/>
  <c r="M8740" i="5"/>
  <c r="M8741" i="5"/>
  <c r="M8742" i="5"/>
  <c r="M8743" i="5"/>
  <c r="M8744" i="5"/>
  <c r="M8745" i="5"/>
  <c r="M8746" i="5"/>
  <c r="M8747" i="5"/>
  <c r="M8748" i="5"/>
  <c r="M8749" i="5"/>
  <c r="M8750" i="5"/>
  <c r="M8751" i="5"/>
  <c r="M8752" i="5"/>
  <c r="M8753" i="5"/>
  <c r="M8754" i="5"/>
  <c r="M8755" i="5"/>
  <c r="M8756" i="5"/>
  <c r="M8757" i="5"/>
  <c r="M8758" i="5"/>
  <c r="M8759" i="5"/>
  <c r="M8760" i="5"/>
  <c r="M8761" i="5"/>
  <c r="M8762" i="5"/>
  <c r="M8763" i="5"/>
  <c r="M8764" i="5"/>
  <c r="M8765" i="5"/>
  <c r="M8766" i="5"/>
  <c r="M8767" i="5"/>
  <c r="M8768" i="5"/>
  <c r="M8769" i="5"/>
  <c r="M8770" i="5"/>
  <c r="M8771" i="5"/>
  <c r="M8772" i="5"/>
  <c r="M8773" i="5"/>
  <c r="M8774" i="5"/>
  <c r="M8775" i="5"/>
  <c r="M8776" i="5"/>
  <c r="M8777" i="5"/>
  <c r="M8778" i="5"/>
  <c r="M8779" i="5"/>
  <c r="M8780" i="5"/>
  <c r="M8781" i="5"/>
  <c r="M8782" i="5"/>
  <c r="M8783" i="5"/>
  <c r="M8784" i="5"/>
  <c r="M8785" i="5"/>
  <c r="M8786" i="5"/>
  <c r="M8787" i="5"/>
  <c r="M8788" i="5"/>
  <c r="M8789" i="5"/>
  <c r="M8790" i="5"/>
  <c r="M8791" i="5"/>
  <c r="M8792" i="5"/>
  <c r="M8793" i="5"/>
  <c r="M8794" i="5"/>
  <c r="M8795" i="5"/>
  <c r="M8796" i="5"/>
  <c r="M8797" i="5"/>
  <c r="M8798" i="5"/>
  <c r="M8799" i="5"/>
  <c r="M8800" i="5"/>
  <c r="M8801" i="5"/>
  <c r="M8802" i="5"/>
  <c r="M8803" i="5"/>
  <c r="M8804" i="5"/>
  <c r="M8805" i="5"/>
  <c r="M8806" i="5"/>
  <c r="M8807" i="5"/>
  <c r="M8808" i="5"/>
  <c r="M8809" i="5"/>
  <c r="M8810" i="5"/>
  <c r="M8811" i="5"/>
  <c r="M8812" i="5"/>
  <c r="M8813" i="5"/>
  <c r="M8814" i="5"/>
  <c r="M8815" i="5"/>
  <c r="M8816" i="5"/>
  <c r="M8817" i="5"/>
  <c r="M8818" i="5"/>
  <c r="M8819" i="5"/>
  <c r="M8820" i="5"/>
  <c r="M8821" i="5"/>
  <c r="M8822" i="5"/>
  <c r="M8823" i="5"/>
  <c r="M8824" i="5"/>
  <c r="M8825" i="5"/>
  <c r="M8826" i="5"/>
  <c r="M8827" i="5"/>
  <c r="M8828" i="5"/>
  <c r="M8829" i="5"/>
  <c r="M8830" i="5"/>
  <c r="M8831" i="5"/>
  <c r="M8832" i="5"/>
  <c r="M8833" i="5"/>
  <c r="M8834" i="5"/>
  <c r="M8835" i="5"/>
  <c r="M8836" i="5"/>
  <c r="M8837" i="5"/>
  <c r="M8838" i="5"/>
  <c r="M8839" i="5"/>
  <c r="M8840" i="5"/>
  <c r="M8841" i="5"/>
  <c r="M8842" i="5"/>
  <c r="M8843" i="5"/>
  <c r="M8844" i="5"/>
  <c r="M8845" i="5"/>
  <c r="M8846" i="5"/>
  <c r="M8847" i="5"/>
  <c r="M8848" i="5"/>
  <c r="M8849" i="5"/>
  <c r="M8850" i="5"/>
  <c r="M8851" i="5"/>
  <c r="M8852" i="5"/>
  <c r="M8853" i="5"/>
  <c r="M8854" i="5"/>
  <c r="M8855" i="5"/>
  <c r="M8856" i="5"/>
  <c r="M8857" i="5"/>
  <c r="M8858" i="5"/>
  <c r="M8859" i="5"/>
  <c r="M8860" i="5"/>
  <c r="M8861" i="5"/>
  <c r="M8862" i="5"/>
  <c r="M8863" i="5"/>
  <c r="M8864" i="5"/>
  <c r="M8865" i="5"/>
  <c r="M8866" i="5"/>
  <c r="M8867" i="5"/>
  <c r="M8868" i="5"/>
  <c r="M8869" i="5"/>
  <c r="M8870" i="5"/>
  <c r="M8871" i="5"/>
  <c r="M8872" i="5"/>
  <c r="M8873" i="5"/>
  <c r="M8874" i="5"/>
  <c r="M8875" i="5"/>
  <c r="M8876" i="5"/>
  <c r="M8877" i="5"/>
  <c r="M8878" i="5"/>
  <c r="M8879" i="5"/>
  <c r="M8880" i="5"/>
  <c r="M8881" i="5"/>
  <c r="M8882" i="5"/>
  <c r="M8883" i="5"/>
  <c r="M8884" i="5"/>
  <c r="M8885" i="5"/>
  <c r="M8886" i="5"/>
  <c r="M8887" i="5"/>
  <c r="M8888" i="5"/>
  <c r="M8889" i="5"/>
  <c r="M8890" i="5"/>
  <c r="M8891" i="5"/>
  <c r="M8892" i="5"/>
  <c r="M8893" i="5"/>
  <c r="M8894" i="5"/>
  <c r="M8895" i="5"/>
  <c r="M8896" i="5"/>
  <c r="M8897" i="5"/>
  <c r="M8898" i="5"/>
  <c r="M8899" i="5"/>
  <c r="M8900" i="5"/>
  <c r="M8901" i="5"/>
  <c r="M8902" i="5"/>
  <c r="M8903" i="5"/>
  <c r="M8904" i="5"/>
  <c r="M8905" i="5"/>
  <c r="M8906" i="5"/>
  <c r="M8907" i="5"/>
  <c r="M8908" i="5"/>
  <c r="M8909" i="5"/>
  <c r="M8910" i="5"/>
  <c r="M8911" i="5"/>
  <c r="M8912" i="5"/>
  <c r="M8913" i="5"/>
  <c r="M8914" i="5"/>
  <c r="M8915" i="5"/>
  <c r="M8916" i="5"/>
  <c r="M8917" i="5"/>
  <c r="M8918" i="5"/>
  <c r="M8919" i="5"/>
  <c r="M8920" i="5"/>
  <c r="M8921" i="5"/>
  <c r="M8922" i="5"/>
  <c r="M8923" i="5"/>
  <c r="M8924" i="5"/>
  <c r="M8925" i="5"/>
  <c r="M8926" i="5"/>
  <c r="M8927" i="5"/>
  <c r="M8928" i="5"/>
  <c r="M8929" i="5"/>
  <c r="M8930" i="5"/>
  <c r="M8931" i="5"/>
  <c r="M8932" i="5"/>
  <c r="M8933" i="5"/>
  <c r="M8934" i="5"/>
  <c r="M8935" i="5"/>
  <c r="M8936" i="5"/>
  <c r="M8937" i="5"/>
  <c r="M8938" i="5"/>
  <c r="M8939" i="5"/>
  <c r="M8940" i="5"/>
  <c r="M8941" i="5"/>
  <c r="M8942" i="5"/>
  <c r="M8943" i="5"/>
  <c r="M8944" i="5"/>
  <c r="M8945" i="5"/>
  <c r="M8946" i="5"/>
  <c r="M8947" i="5"/>
  <c r="M8948" i="5"/>
  <c r="M8949" i="5"/>
  <c r="M8950" i="5"/>
  <c r="M8951" i="5"/>
  <c r="M8952" i="5"/>
  <c r="M8953" i="5"/>
  <c r="M8954" i="5"/>
  <c r="M8955" i="5"/>
  <c r="M8956" i="5"/>
  <c r="M8957" i="5"/>
  <c r="M8958" i="5"/>
  <c r="M8959" i="5"/>
  <c r="M8960" i="5"/>
  <c r="M8961" i="5"/>
  <c r="M8962" i="5"/>
  <c r="M8963" i="5"/>
  <c r="M8964" i="5"/>
  <c r="M8965" i="5"/>
  <c r="M8966" i="5"/>
  <c r="M8967" i="5"/>
  <c r="M8968" i="5"/>
  <c r="M8969" i="5"/>
  <c r="M8970" i="5"/>
  <c r="M8971" i="5"/>
  <c r="M8972" i="5"/>
  <c r="M8973" i="5"/>
  <c r="M8974" i="5"/>
  <c r="M8975" i="5"/>
  <c r="M8976" i="5"/>
  <c r="M8977" i="5"/>
  <c r="M8978" i="5"/>
  <c r="M8979" i="5"/>
  <c r="M8980" i="5"/>
  <c r="M8981" i="5"/>
  <c r="M8982" i="5"/>
  <c r="M8983" i="5"/>
  <c r="M8984" i="5"/>
  <c r="M8985" i="5"/>
  <c r="M8986" i="5"/>
  <c r="M8987" i="5"/>
  <c r="M8988" i="5"/>
  <c r="M8989" i="5"/>
  <c r="M8990" i="5"/>
  <c r="M8991" i="5"/>
  <c r="M8992" i="5"/>
  <c r="M8993" i="5"/>
  <c r="M8994" i="5"/>
  <c r="M8995" i="5"/>
  <c r="M8996" i="5"/>
  <c r="M8997" i="5"/>
  <c r="M8998" i="5"/>
  <c r="M8999" i="5"/>
  <c r="M9000" i="5"/>
  <c r="M9001" i="5"/>
  <c r="M9002" i="5"/>
  <c r="M9003" i="5"/>
  <c r="M9004" i="5"/>
  <c r="M9005" i="5"/>
  <c r="M9006" i="5"/>
  <c r="M9007" i="5"/>
  <c r="M9008" i="5"/>
  <c r="M9009" i="5"/>
  <c r="M9010" i="5"/>
  <c r="M9011" i="5"/>
  <c r="M9012" i="5"/>
  <c r="M9013" i="5"/>
  <c r="M9014" i="5"/>
  <c r="M9015" i="5"/>
  <c r="M9016" i="5"/>
  <c r="M9017" i="5"/>
  <c r="M9018" i="5"/>
  <c r="M9019" i="5"/>
  <c r="M9020" i="5"/>
  <c r="M9021" i="5"/>
  <c r="M9022" i="5"/>
  <c r="M9023" i="5"/>
  <c r="M9024" i="5"/>
  <c r="M9025" i="5"/>
  <c r="M9026" i="5"/>
  <c r="M9027" i="5"/>
  <c r="M9028" i="5"/>
  <c r="M9029" i="5"/>
  <c r="M9030" i="5"/>
  <c r="M9031" i="5"/>
  <c r="M9032" i="5"/>
  <c r="M9033" i="5"/>
  <c r="M9034" i="5"/>
  <c r="M9035" i="5"/>
  <c r="M9036" i="5"/>
  <c r="M9037" i="5"/>
  <c r="M9038" i="5"/>
  <c r="M9039" i="5"/>
  <c r="M9040" i="5"/>
  <c r="M9041" i="5"/>
  <c r="M9042" i="5"/>
  <c r="M9043" i="5"/>
  <c r="M9044" i="5"/>
  <c r="M9045" i="5"/>
  <c r="M9046" i="5"/>
  <c r="M9047" i="5"/>
  <c r="M9048" i="5"/>
  <c r="M9049" i="5"/>
  <c r="M9050" i="5"/>
  <c r="M9051" i="5"/>
  <c r="M9052" i="5"/>
  <c r="M9053" i="5"/>
  <c r="M9054" i="5"/>
  <c r="M9055" i="5"/>
  <c r="M9056" i="5"/>
  <c r="M9057" i="5"/>
  <c r="M9058" i="5"/>
  <c r="M9059" i="5"/>
  <c r="M9060" i="5"/>
  <c r="M9061" i="5"/>
  <c r="M9062" i="5"/>
  <c r="M9063" i="5"/>
  <c r="M9064" i="5"/>
  <c r="M9065" i="5"/>
  <c r="M9066" i="5"/>
  <c r="M9067" i="5"/>
  <c r="M9068" i="5"/>
  <c r="M9069" i="5"/>
  <c r="M9070" i="5"/>
  <c r="M9071" i="5"/>
  <c r="M9072" i="5"/>
  <c r="M9073" i="5"/>
  <c r="M9074" i="5"/>
  <c r="M9075" i="5"/>
  <c r="M9076" i="5"/>
  <c r="M9077" i="5"/>
  <c r="M9078" i="5"/>
  <c r="M9079" i="5"/>
  <c r="M9080" i="5"/>
  <c r="M9081" i="5"/>
  <c r="M9082" i="5"/>
  <c r="M9083" i="5"/>
  <c r="M9084" i="5"/>
  <c r="M9085" i="5"/>
  <c r="M9086" i="5"/>
  <c r="M9087" i="5"/>
  <c r="M9088" i="5"/>
  <c r="M9089" i="5"/>
  <c r="M9090" i="5"/>
  <c r="M9091" i="5"/>
  <c r="M9092" i="5"/>
  <c r="M9093" i="5"/>
  <c r="M9094" i="5"/>
  <c r="M9095" i="5"/>
  <c r="M9096" i="5"/>
  <c r="M9097" i="5"/>
  <c r="M9098" i="5"/>
  <c r="M9099" i="5"/>
  <c r="M9100" i="5"/>
  <c r="M9101" i="5"/>
  <c r="M9102" i="5"/>
  <c r="M9103" i="5"/>
  <c r="M9104" i="5"/>
  <c r="M9105" i="5"/>
  <c r="M9106" i="5"/>
  <c r="M9107" i="5"/>
  <c r="M9108" i="5"/>
  <c r="M9109" i="5"/>
  <c r="M9110" i="5"/>
  <c r="M9111" i="5"/>
  <c r="M9112" i="5"/>
  <c r="M9113" i="5"/>
  <c r="M9114" i="5"/>
  <c r="M9115" i="5"/>
  <c r="M9116" i="5"/>
  <c r="M9117" i="5"/>
  <c r="M9118" i="5"/>
  <c r="M9119" i="5"/>
  <c r="M9120" i="5"/>
  <c r="M9121" i="5"/>
  <c r="M9122" i="5"/>
  <c r="M9123" i="5"/>
  <c r="M9124" i="5"/>
  <c r="M9125" i="5"/>
  <c r="M9126" i="5"/>
  <c r="M9127" i="5"/>
  <c r="M9128" i="5"/>
  <c r="M9129" i="5"/>
  <c r="M9130" i="5"/>
  <c r="M9131" i="5"/>
  <c r="M9132" i="5"/>
  <c r="M9133" i="5"/>
  <c r="M9134" i="5"/>
  <c r="M9135" i="5"/>
  <c r="M9136" i="5"/>
  <c r="M9137" i="5"/>
  <c r="M9138" i="5"/>
  <c r="M9139" i="5"/>
  <c r="M9140" i="5"/>
  <c r="M9141" i="5"/>
  <c r="M9142" i="5"/>
  <c r="M9143" i="5"/>
  <c r="M9144" i="5"/>
  <c r="M9145" i="5"/>
  <c r="M9146" i="5"/>
  <c r="M9147" i="5"/>
  <c r="M9148" i="5"/>
  <c r="M9149" i="5"/>
  <c r="M9150" i="5"/>
  <c r="M9151" i="5"/>
  <c r="M9152" i="5"/>
  <c r="M9153" i="5"/>
  <c r="M9154" i="5"/>
  <c r="M9155" i="5"/>
  <c r="M9156" i="5"/>
  <c r="M9157" i="5"/>
  <c r="M9158" i="5"/>
  <c r="M9159" i="5"/>
  <c r="M9160" i="5"/>
  <c r="M9161" i="5"/>
  <c r="M9162" i="5"/>
  <c r="M9163" i="5"/>
  <c r="M9164" i="5"/>
  <c r="M9165" i="5"/>
  <c r="M9166" i="5"/>
  <c r="M9167" i="5"/>
  <c r="M9168" i="5"/>
  <c r="M9169" i="5"/>
  <c r="M9170" i="5"/>
  <c r="M9171" i="5"/>
  <c r="M9172" i="5"/>
  <c r="M9173" i="5"/>
  <c r="M9174" i="5"/>
  <c r="M9175" i="5"/>
  <c r="M9176" i="5"/>
  <c r="M9177" i="5"/>
  <c r="M9178" i="5"/>
  <c r="M9179" i="5"/>
  <c r="M9180" i="5"/>
  <c r="M9181" i="5"/>
  <c r="M9182" i="5"/>
  <c r="M9183" i="5"/>
  <c r="M9184" i="5"/>
  <c r="M9185" i="5"/>
  <c r="M9186" i="5"/>
  <c r="M9187" i="5"/>
  <c r="M9188" i="5"/>
  <c r="M9189" i="5"/>
  <c r="M9190" i="5"/>
  <c r="M9191" i="5"/>
  <c r="M9192" i="5"/>
  <c r="M9193" i="5"/>
  <c r="M9194" i="5"/>
  <c r="M9195" i="5"/>
  <c r="M9196" i="5"/>
  <c r="M9197" i="5"/>
  <c r="M9198" i="5"/>
  <c r="M9199" i="5"/>
  <c r="M9200" i="5"/>
  <c r="M9201" i="5"/>
  <c r="M9202" i="5"/>
  <c r="M9203" i="5"/>
  <c r="M9204" i="5"/>
  <c r="M9205" i="5"/>
  <c r="M9206" i="5"/>
  <c r="M9207" i="5"/>
  <c r="M9208" i="5"/>
  <c r="M9209" i="5"/>
  <c r="M9210" i="5"/>
  <c r="M9211" i="5"/>
  <c r="M9212" i="5"/>
  <c r="M9213" i="5"/>
  <c r="M9214" i="5"/>
  <c r="M9215" i="5"/>
  <c r="M9216" i="5"/>
  <c r="M9217" i="5"/>
  <c r="M9218" i="5"/>
  <c r="M9219" i="5"/>
  <c r="M9220" i="5"/>
  <c r="M9221" i="5"/>
  <c r="M9222" i="5"/>
  <c r="M9223" i="5"/>
  <c r="M9224" i="5"/>
  <c r="M9225" i="5"/>
  <c r="M9226" i="5"/>
  <c r="M9227" i="5"/>
  <c r="M9228" i="5"/>
  <c r="M9229" i="5"/>
  <c r="M9230" i="5"/>
  <c r="M9231" i="5"/>
  <c r="M9232" i="5"/>
  <c r="M9233" i="5"/>
  <c r="M9234" i="5"/>
  <c r="M9235" i="5"/>
  <c r="M9236" i="5"/>
  <c r="M9237" i="5"/>
  <c r="M9238" i="5"/>
  <c r="M9239" i="5"/>
  <c r="M9240" i="5"/>
  <c r="M9241" i="5"/>
  <c r="M9242" i="5"/>
  <c r="M9243" i="5"/>
  <c r="M9244" i="5"/>
  <c r="M9245" i="5"/>
  <c r="M9246" i="5"/>
  <c r="M9247" i="5"/>
  <c r="M9248" i="5"/>
  <c r="M9249" i="5"/>
  <c r="M9250" i="5"/>
  <c r="M9251" i="5"/>
  <c r="M9252" i="5"/>
  <c r="M9253" i="5"/>
  <c r="M9254" i="5"/>
  <c r="M9255" i="5"/>
  <c r="M9256" i="5"/>
  <c r="M9257" i="5"/>
  <c r="M9258" i="5"/>
  <c r="M9259" i="5"/>
  <c r="M9260" i="5"/>
  <c r="M9261" i="5"/>
  <c r="M9262" i="5"/>
  <c r="M9263" i="5"/>
  <c r="M9264" i="5"/>
  <c r="M9265" i="5"/>
  <c r="M9266" i="5"/>
  <c r="M9267" i="5"/>
  <c r="M9268" i="5"/>
  <c r="M9269" i="5"/>
  <c r="M9270" i="5"/>
  <c r="M9271" i="5"/>
  <c r="M9272" i="5"/>
  <c r="M9273" i="5"/>
  <c r="M9274" i="5"/>
  <c r="M9275" i="5"/>
  <c r="M9276" i="5"/>
  <c r="M9277" i="5"/>
  <c r="M9278" i="5"/>
  <c r="M9279" i="5"/>
  <c r="M9280" i="5"/>
  <c r="M9281" i="5"/>
  <c r="M9282" i="5"/>
  <c r="M9283" i="5"/>
  <c r="M9284" i="5"/>
  <c r="M9285" i="5"/>
  <c r="M9286" i="5"/>
  <c r="M9287" i="5"/>
  <c r="M9288" i="5"/>
  <c r="M9289" i="5"/>
  <c r="M9290" i="5"/>
  <c r="M9291" i="5"/>
  <c r="M9292" i="5"/>
  <c r="M9293" i="5"/>
  <c r="M9294" i="5"/>
  <c r="M9295" i="5"/>
  <c r="M9296" i="5"/>
  <c r="M9297" i="5"/>
  <c r="M9298" i="5"/>
  <c r="M9299" i="5"/>
  <c r="M9300" i="5"/>
  <c r="M9301" i="5"/>
  <c r="M9302" i="5"/>
  <c r="M9303" i="5"/>
  <c r="M9304" i="5"/>
  <c r="M9305" i="5"/>
  <c r="M9306" i="5"/>
  <c r="M9307" i="5"/>
  <c r="M9308" i="5"/>
  <c r="M9309" i="5"/>
  <c r="M9310" i="5"/>
  <c r="M9311" i="5"/>
  <c r="M9312" i="5"/>
  <c r="M9313" i="5"/>
  <c r="M9314" i="5"/>
  <c r="M9315" i="5"/>
  <c r="M9316" i="5"/>
  <c r="M9317" i="5"/>
  <c r="M9318" i="5"/>
  <c r="M9319" i="5"/>
  <c r="M9320" i="5"/>
  <c r="M9321" i="5"/>
  <c r="M9322" i="5"/>
  <c r="M9323" i="5"/>
  <c r="M9324" i="5"/>
  <c r="M9325" i="5"/>
  <c r="M9326" i="5"/>
  <c r="M9327" i="5"/>
  <c r="M9328" i="5"/>
  <c r="M9329" i="5"/>
  <c r="M9330" i="5"/>
  <c r="M9331" i="5"/>
  <c r="M9332" i="5"/>
  <c r="M9333" i="5"/>
  <c r="M9334" i="5"/>
  <c r="M9335" i="5"/>
  <c r="M9336" i="5"/>
  <c r="M9337" i="5"/>
  <c r="M9338" i="5"/>
  <c r="M9339" i="5"/>
  <c r="M9340" i="5"/>
  <c r="M9341" i="5"/>
  <c r="M9342" i="5"/>
  <c r="M9343" i="5"/>
  <c r="M9344" i="5"/>
  <c r="M9345" i="5"/>
  <c r="M9346" i="5"/>
  <c r="M9347" i="5"/>
  <c r="M9348" i="5"/>
  <c r="M9349" i="5"/>
  <c r="M9350" i="5"/>
  <c r="M9351" i="5"/>
  <c r="M9352" i="5"/>
  <c r="M9353" i="5"/>
  <c r="M9354" i="5"/>
  <c r="M9355" i="5"/>
  <c r="M9356" i="5"/>
  <c r="M9357" i="5"/>
  <c r="M9358" i="5"/>
  <c r="M9359" i="5"/>
  <c r="M9360" i="5"/>
  <c r="M9361" i="5"/>
  <c r="M9362" i="5"/>
  <c r="M9363" i="5"/>
  <c r="M9364" i="5"/>
  <c r="M9365" i="5"/>
  <c r="M9366" i="5"/>
  <c r="M9367" i="5"/>
  <c r="M9368" i="5"/>
  <c r="M9369" i="5"/>
  <c r="M9370" i="5"/>
  <c r="M9371" i="5"/>
  <c r="M9372" i="5"/>
  <c r="M9373" i="5"/>
  <c r="M9374" i="5"/>
  <c r="M9375" i="5"/>
  <c r="M9376" i="5"/>
  <c r="M9377" i="5"/>
  <c r="M9378" i="5"/>
  <c r="M9379" i="5"/>
  <c r="M9380" i="5"/>
  <c r="M9381" i="5"/>
  <c r="M9382" i="5"/>
  <c r="M9383" i="5"/>
  <c r="M9384" i="5"/>
  <c r="M9385" i="5"/>
  <c r="M9386" i="5"/>
  <c r="M9387" i="5"/>
  <c r="M9388" i="5"/>
  <c r="M9389" i="5"/>
  <c r="M9390" i="5"/>
  <c r="M9391" i="5"/>
  <c r="M9392" i="5"/>
  <c r="M9393" i="5"/>
  <c r="M9394" i="5"/>
  <c r="M9395" i="5"/>
  <c r="M9396" i="5"/>
  <c r="M9397" i="5"/>
  <c r="M9398" i="5"/>
  <c r="M9399" i="5"/>
  <c r="M9400" i="5"/>
  <c r="M9401" i="5"/>
  <c r="M9402" i="5"/>
  <c r="M9403" i="5"/>
  <c r="M9404" i="5"/>
  <c r="M9405" i="5"/>
  <c r="M9406" i="5"/>
  <c r="M9407" i="5"/>
  <c r="M9408" i="5"/>
  <c r="M9409" i="5"/>
  <c r="M9410" i="5"/>
  <c r="M9411" i="5"/>
  <c r="M9412" i="5"/>
  <c r="M9413" i="5"/>
  <c r="M9414" i="5"/>
  <c r="M9415" i="5"/>
  <c r="M9416" i="5"/>
  <c r="M9417" i="5"/>
  <c r="M9418" i="5"/>
  <c r="M9419" i="5"/>
  <c r="M9420" i="5"/>
  <c r="M9421" i="5"/>
  <c r="M9422" i="5"/>
  <c r="M9423" i="5"/>
  <c r="M9424" i="5"/>
  <c r="M9425" i="5"/>
  <c r="M9426" i="5"/>
  <c r="M9427" i="5"/>
  <c r="M9428" i="5"/>
  <c r="M9429" i="5"/>
  <c r="M9430" i="5"/>
  <c r="M9431" i="5"/>
  <c r="M9432" i="5"/>
  <c r="M9433" i="5"/>
  <c r="M9434" i="5"/>
  <c r="M9435" i="5"/>
  <c r="M9436" i="5"/>
  <c r="M9437" i="5"/>
  <c r="M9438" i="5"/>
  <c r="M9439" i="5"/>
  <c r="M9440" i="5"/>
  <c r="M9441" i="5"/>
  <c r="M9442" i="5"/>
  <c r="M9443" i="5"/>
  <c r="M9444" i="5"/>
  <c r="M9445" i="5"/>
  <c r="M9446" i="5"/>
  <c r="M9447" i="5"/>
  <c r="M9448" i="5"/>
  <c r="M9449" i="5"/>
  <c r="M9450" i="5"/>
  <c r="M9451" i="5"/>
  <c r="M9452" i="5"/>
  <c r="M9453" i="5"/>
  <c r="M9454" i="5"/>
  <c r="M9455" i="5"/>
  <c r="M9456" i="5"/>
  <c r="M9457" i="5"/>
  <c r="M9458" i="5"/>
  <c r="M9459" i="5"/>
  <c r="M9460" i="5"/>
  <c r="M9461" i="5"/>
  <c r="M9462" i="5"/>
  <c r="M9463" i="5"/>
  <c r="M9464" i="5"/>
  <c r="M9465" i="5"/>
  <c r="M9466" i="5"/>
  <c r="M9467" i="5"/>
  <c r="M9468" i="5"/>
  <c r="M9469" i="5"/>
  <c r="M9470" i="5"/>
  <c r="M9471" i="5"/>
  <c r="M9472" i="5"/>
  <c r="M9473" i="5"/>
  <c r="M9474" i="5"/>
  <c r="M9475" i="5"/>
  <c r="M9476" i="5"/>
  <c r="M9477" i="5"/>
  <c r="M9478" i="5"/>
  <c r="M9479" i="5"/>
  <c r="M9480" i="5"/>
  <c r="M9481" i="5"/>
  <c r="M9482" i="5"/>
  <c r="M9483" i="5"/>
  <c r="M9484" i="5"/>
  <c r="M9485" i="5"/>
  <c r="M9486" i="5"/>
  <c r="M9487" i="5"/>
  <c r="M9488" i="5"/>
  <c r="M9489" i="5"/>
  <c r="M9490" i="5"/>
  <c r="M9491" i="5"/>
  <c r="M9492" i="5"/>
  <c r="M9493" i="5"/>
  <c r="M9494" i="5"/>
  <c r="M9495" i="5"/>
  <c r="M9496" i="5"/>
  <c r="M9497" i="5"/>
  <c r="M9498" i="5"/>
  <c r="M9499" i="5"/>
  <c r="M9500" i="5"/>
  <c r="M9501" i="5"/>
  <c r="M9502" i="5"/>
  <c r="M9503" i="5"/>
  <c r="M9504" i="5"/>
  <c r="M9505" i="5"/>
  <c r="M9506" i="5"/>
  <c r="M9507" i="5"/>
  <c r="M9508" i="5"/>
  <c r="M9509" i="5"/>
  <c r="M9510" i="5"/>
  <c r="M9511" i="5"/>
  <c r="M9512" i="5"/>
  <c r="M9513" i="5"/>
  <c r="M9514" i="5"/>
  <c r="M9515" i="5"/>
  <c r="M9516" i="5"/>
  <c r="M9517" i="5"/>
  <c r="M9518" i="5"/>
  <c r="M9519" i="5"/>
  <c r="M9520" i="5"/>
  <c r="M9521" i="5"/>
  <c r="M9522" i="5"/>
  <c r="M9523" i="5"/>
  <c r="M9524" i="5"/>
  <c r="M9525" i="5"/>
  <c r="M9526" i="5"/>
  <c r="M9527" i="5"/>
  <c r="M9528" i="5"/>
  <c r="M9529" i="5"/>
  <c r="M9530" i="5"/>
  <c r="M9531" i="5"/>
  <c r="M9532" i="5"/>
  <c r="M9533" i="5"/>
  <c r="M9534" i="5"/>
  <c r="M9535" i="5"/>
  <c r="M9536" i="5"/>
  <c r="M9537" i="5"/>
  <c r="M9538" i="5"/>
  <c r="M9539" i="5"/>
  <c r="M9540" i="5"/>
  <c r="M9541" i="5"/>
  <c r="M9542" i="5"/>
  <c r="M9543" i="5"/>
  <c r="M9544" i="5"/>
  <c r="M9545" i="5"/>
  <c r="M9546" i="5"/>
  <c r="M9547" i="5"/>
  <c r="M9548" i="5"/>
  <c r="M9549" i="5"/>
  <c r="M9550" i="5"/>
  <c r="M9551" i="5"/>
  <c r="M9552" i="5"/>
  <c r="M9553" i="5"/>
  <c r="M9554" i="5"/>
  <c r="M9555" i="5"/>
  <c r="M9556" i="5"/>
  <c r="M9557" i="5"/>
  <c r="M9558" i="5"/>
  <c r="M9559" i="5"/>
  <c r="M9560" i="5"/>
  <c r="M9561" i="5"/>
  <c r="M9562" i="5"/>
  <c r="M9563" i="5"/>
  <c r="M9564" i="5"/>
  <c r="M9565" i="5"/>
  <c r="M9566" i="5"/>
  <c r="M9567" i="5"/>
  <c r="M9568" i="5"/>
  <c r="M9569" i="5"/>
  <c r="M9570" i="5"/>
  <c r="M9571" i="5"/>
  <c r="M9572" i="5"/>
  <c r="M9573" i="5"/>
  <c r="M9574" i="5"/>
  <c r="M9575" i="5"/>
  <c r="M9576" i="5"/>
  <c r="M9577" i="5"/>
  <c r="M9578" i="5"/>
  <c r="M9579" i="5"/>
  <c r="M9580" i="5"/>
  <c r="M9581" i="5"/>
  <c r="M9582" i="5"/>
  <c r="M9583" i="5"/>
  <c r="M9584" i="5"/>
  <c r="M9585" i="5"/>
  <c r="M9586" i="5"/>
  <c r="M9587" i="5"/>
  <c r="M9588" i="5"/>
  <c r="M9589" i="5"/>
  <c r="M9590" i="5"/>
  <c r="M9591" i="5"/>
  <c r="M9592" i="5"/>
  <c r="M9593" i="5"/>
  <c r="M9594" i="5"/>
  <c r="M9595" i="5"/>
  <c r="M9596" i="5"/>
  <c r="M9597" i="5"/>
  <c r="M9598" i="5"/>
  <c r="M9599" i="5"/>
  <c r="M9600" i="5"/>
  <c r="M9601" i="5"/>
  <c r="M9602" i="5"/>
  <c r="M9603" i="5"/>
  <c r="M9604" i="5"/>
  <c r="M9605" i="5"/>
  <c r="M9606" i="5"/>
  <c r="M9607" i="5"/>
  <c r="M9608" i="5"/>
  <c r="M9609" i="5"/>
  <c r="M9610" i="5"/>
  <c r="M9611" i="5"/>
  <c r="M9612" i="5"/>
  <c r="M9613" i="5"/>
  <c r="M9614" i="5"/>
  <c r="M9615" i="5"/>
  <c r="M9616" i="5"/>
  <c r="M9617" i="5"/>
  <c r="M9618" i="5"/>
  <c r="M9619" i="5"/>
  <c r="M9620" i="5"/>
  <c r="M9621" i="5"/>
  <c r="M9622" i="5"/>
  <c r="M9623" i="5"/>
  <c r="M9624" i="5"/>
  <c r="M9625" i="5"/>
  <c r="M9626" i="5"/>
  <c r="M9627" i="5"/>
  <c r="M9628" i="5"/>
  <c r="M9629" i="5"/>
  <c r="M9630" i="5"/>
  <c r="M9631" i="5"/>
  <c r="M9632" i="5"/>
  <c r="M9633" i="5"/>
  <c r="M9634" i="5"/>
  <c r="M9635" i="5"/>
  <c r="M9636" i="5"/>
  <c r="M9637" i="5"/>
  <c r="M9638" i="5"/>
  <c r="M9639" i="5"/>
  <c r="M9640" i="5"/>
  <c r="M9641" i="5"/>
  <c r="M9642" i="5"/>
  <c r="M9643" i="5"/>
  <c r="M9644" i="5"/>
  <c r="M9645" i="5"/>
  <c r="M9646" i="5"/>
  <c r="M9647" i="5"/>
  <c r="M9648" i="5"/>
  <c r="M9649" i="5"/>
  <c r="M9650" i="5"/>
  <c r="M9651" i="5"/>
  <c r="M9652" i="5"/>
  <c r="M9653" i="5"/>
  <c r="M9654" i="5"/>
  <c r="M9655" i="5"/>
  <c r="M9656" i="5"/>
  <c r="M9657" i="5"/>
  <c r="M9658" i="5"/>
  <c r="M9659" i="5"/>
  <c r="M9660" i="5"/>
  <c r="M9661" i="5"/>
  <c r="M9662" i="5"/>
  <c r="M9663" i="5"/>
  <c r="M9664" i="5"/>
  <c r="M9665" i="5"/>
  <c r="M9666" i="5"/>
  <c r="M9667" i="5"/>
  <c r="M9668" i="5"/>
  <c r="M9669" i="5"/>
  <c r="M9670" i="5"/>
  <c r="M9671" i="5"/>
  <c r="M9672" i="5"/>
  <c r="M9673" i="5"/>
  <c r="M9674" i="5"/>
  <c r="M9675" i="5"/>
  <c r="M9676" i="5"/>
  <c r="M9677" i="5"/>
  <c r="M9678" i="5"/>
  <c r="M9679" i="5"/>
  <c r="M9680" i="5"/>
  <c r="M9681" i="5"/>
  <c r="M9682" i="5"/>
  <c r="M9683" i="5"/>
  <c r="M9684" i="5"/>
  <c r="M9685" i="5"/>
  <c r="M9686" i="5"/>
  <c r="M9687" i="5"/>
  <c r="M9688" i="5"/>
  <c r="M9689" i="5"/>
  <c r="M9690" i="5"/>
  <c r="M9691" i="5"/>
  <c r="M9692" i="5"/>
  <c r="M9693" i="5"/>
  <c r="M9694" i="5"/>
  <c r="M9695" i="5"/>
  <c r="M9696" i="5"/>
  <c r="M9697" i="5"/>
  <c r="M9698" i="5"/>
  <c r="M9699" i="5"/>
  <c r="M9700" i="5"/>
  <c r="M9701" i="5"/>
  <c r="M9702" i="5"/>
  <c r="M9703" i="5"/>
  <c r="M9704" i="5"/>
  <c r="M9705" i="5"/>
  <c r="M9706" i="5"/>
  <c r="M9707" i="5"/>
  <c r="M9708" i="5"/>
  <c r="M9709" i="5"/>
  <c r="M9710" i="5"/>
  <c r="M9711" i="5"/>
  <c r="M9712" i="5"/>
  <c r="M9713" i="5"/>
  <c r="M9714" i="5"/>
  <c r="M9715" i="5"/>
  <c r="M9716" i="5"/>
  <c r="M9717" i="5"/>
  <c r="M9718" i="5"/>
  <c r="M9719" i="5"/>
  <c r="M9720" i="5"/>
  <c r="M9721" i="5"/>
  <c r="M9722" i="5"/>
  <c r="M9723" i="5"/>
  <c r="M9724" i="5"/>
  <c r="M9725" i="5"/>
  <c r="M9726" i="5"/>
  <c r="M9727" i="5"/>
  <c r="M9728" i="5"/>
  <c r="M9729" i="5"/>
  <c r="M9730" i="5"/>
  <c r="M9731" i="5"/>
  <c r="M9732" i="5"/>
  <c r="M9733" i="5"/>
  <c r="M9734" i="5"/>
  <c r="M9735" i="5"/>
  <c r="M9736" i="5"/>
  <c r="M9737" i="5"/>
  <c r="M9738" i="5"/>
  <c r="M9739" i="5"/>
  <c r="M9740" i="5"/>
  <c r="M9741" i="5"/>
  <c r="M9742" i="5"/>
  <c r="M9743" i="5"/>
  <c r="M9744" i="5"/>
  <c r="M9745" i="5"/>
  <c r="M9746" i="5"/>
  <c r="M9747" i="5"/>
  <c r="M9748" i="5"/>
  <c r="M9749" i="5"/>
  <c r="M9750" i="5"/>
  <c r="M9751" i="5"/>
  <c r="M9752" i="5"/>
  <c r="M9753" i="5"/>
  <c r="M9754" i="5"/>
  <c r="M9755" i="5"/>
  <c r="M9756" i="5"/>
  <c r="M9757" i="5"/>
  <c r="M9758" i="5"/>
  <c r="M9759" i="5"/>
  <c r="M9760" i="5"/>
  <c r="M9761" i="5"/>
  <c r="M9762" i="5"/>
  <c r="M9763" i="5"/>
  <c r="M9764" i="5"/>
  <c r="M9765" i="5"/>
  <c r="M9766" i="5"/>
  <c r="M9767" i="5"/>
  <c r="M9768" i="5"/>
  <c r="M9769" i="5"/>
  <c r="M9770" i="5"/>
  <c r="M9771" i="5"/>
  <c r="M9772" i="5"/>
  <c r="M9773" i="5"/>
  <c r="M9774" i="5"/>
  <c r="M9775" i="5"/>
  <c r="M9776" i="5"/>
  <c r="M9777" i="5"/>
  <c r="M9778" i="5"/>
  <c r="M9779" i="5"/>
  <c r="M9780" i="5"/>
  <c r="M9781" i="5"/>
  <c r="M9782" i="5"/>
  <c r="M9783" i="5"/>
  <c r="M9784" i="5"/>
  <c r="M9785" i="5"/>
  <c r="M9786" i="5"/>
  <c r="M9787" i="5"/>
  <c r="M9788" i="5"/>
  <c r="M9789" i="5"/>
  <c r="M9790" i="5"/>
  <c r="M9791" i="5"/>
  <c r="M9792" i="5"/>
  <c r="M9793" i="5"/>
  <c r="M9794" i="5"/>
  <c r="M9795" i="5"/>
  <c r="M9796" i="5"/>
  <c r="M9797" i="5"/>
  <c r="M9798" i="5"/>
  <c r="M9799" i="5"/>
  <c r="M9800" i="5"/>
  <c r="M9801" i="5"/>
  <c r="M9802" i="5"/>
  <c r="M9803" i="5"/>
  <c r="M9804" i="5"/>
  <c r="M9805" i="5"/>
  <c r="M9806" i="5"/>
  <c r="M9807" i="5"/>
  <c r="M9808" i="5"/>
  <c r="M9809" i="5"/>
  <c r="M9810" i="5"/>
  <c r="M9811" i="5"/>
  <c r="M9812" i="5"/>
  <c r="M9813" i="5"/>
  <c r="M9814" i="5"/>
  <c r="M9815" i="5"/>
  <c r="M9816" i="5"/>
  <c r="M9817" i="5"/>
  <c r="M9818" i="5"/>
  <c r="M9819" i="5"/>
  <c r="M9820" i="5"/>
  <c r="M9821" i="5"/>
  <c r="M9822" i="5"/>
  <c r="M9823" i="5"/>
  <c r="M9824" i="5"/>
  <c r="M9825" i="5"/>
  <c r="M9826" i="5"/>
  <c r="M9827" i="5"/>
  <c r="M9828" i="5"/>
  <c r="M9829" i="5"/>
  <c r="M9830" i="5"/>
  <c r="M9831" i="5"/>
  <c r="M9832" i="5"/>
  <c r="M9833" i="5"/>
  <c r="M9834" i="5"/>
  <c r="M9835" i="5"/>
  <c r="M9836" i="5"/>
  <c r="M9837" i="5"/>
  <c r="M9838" i="5"/>
  <c r="M9839" i="5"/>
  <c r="M9840" i="5"/>
  <c r="M9841" i="5"/>
  <c r="M9842" i="5"/>
  <c r="M9843" i="5"/>
  <c r="M9844" i="5"/>
  <c r="M9845" i="5"/>
  <c r="M9846" i="5"/>
  <c r="M9847" i="5"/>
  <c r="M9848" i="5"/>
  <c r="M9849" i="5"/>
  <c r="M9850" i="5"/>
  <c r="M9851" i="5"/>
  <c r="M9852" i="5"/>
  <c r="M9853" i="5"/>
  <c r="M9854" i="5"/>
  <c r="M9855" i="5"/>
  <c r="M9856" i="5"/>
  <c r="M9857" i="5"/>
  <c r="M9858" i="5"/>
  <c r="M9859" i="5"/>
  <c r="M9860" i="5"/>
  <c r="M9861" i="5"/>
  <c r="M9862" i="5"/>
  <c r="M9863" i="5"/>
  <c r="M9864" i="5"/>
  <c r="M9865" i="5"/>
  <c r="M9866" i="5"/>
  <c r="M9867" i="5"/>
  <c r="M9868" i="5"/>
  <c r="M9869" i="5"/>
  <c r="M9870" i="5"/>
  <c r="M9871" i="5"/>
  <c r="M9872" i="5"/>
  <c r="M9873" i="5"/>
  <c r="M9874" i="5"/>
  <c r="M9875" i="5"/>
  <c r="M9876" i="5"/>
  <c r="M9877" i="5"/>
  <c r="M9878" i="5"/>
  <c r="M9879" i="5"/>
  <c r="M9880" i="5"/>
  <c r="M9881" i="5"/>
  <c r="M9882" i="5"/>
  <c r="M9883" i="5"/>
  <c r="M9884" i="5"/>
  <c r="M9885" i="5"/>
  <c r="M9886" i="5"/>
  <c r="M9887" i="5"/>
  <c r="M9888" i="5"/>
  <c r="M9889" i="5"/>
  <c r="M9890" i="5"/>
  <c r="M9891" i="5"/>
  <c r="M9892" i="5"/>
  <c r="M9893" i="5"/>
  <c r="M9894" i="5"/>
  <c r="M9895" i="5"/>
  <c r="M9896" i="5"/>
  <c r="M9897" i="5"/>
  <c r="M9898" i="5"/>
  <c r="M9899" i="5"/>
  <c r="M9900" i="5"/>
  <c r="M9901" i="5"/>
  <c r="M9902" i="5"/>
  <c r="M9903" i="5"/>
  <c r="M9904" i="5"/>
  <c r="M9905" i="5"/>
  <c r="M9906" i="5"/>
  <c r="M9907" i="5"/>
  <c r="M9908" i="5"/>
  <c r="M9909" i="5"/>
  <c r="M9910" i="5"/>
  <c r="M9911" i="5"/>
  <c r="M9912" i="5"/>
  <c r="M9913" i="5"/>
  <c r="M9914" i="5"/>
  <c r="M9915" i="5"/>
  <c r="M9916" i="5"/>
  <c r="M9917" i="5"/>
  <c r="M9918" i="5"/>
  <c r="M9919" i="5"/>
  <c r="M9920" i="5"/>
  <c r="M9921" i="5"/>
  <c r="M9922" i="5"/>
  <c r="M9923" i="5"/>
  <c r="M9924" i="5"/>
  <c r="M9925" i="5"/>
  <c r="M9926" i="5"/>
  <c r="M9927" i="5"/>
  <c r="M9928" i="5"/>
  <c r="M9929" i="5"/>
  <c r="M9930" i="5"/>
  <c r="M9931" i="5"/>
  <c r="M9932" i="5"/>
  <c r="M9933" i="5"/>
  <c r="M9934" i="5"/>
  <c r="M9935" i="5"/>
  <c r="M9936" i="5"/>
  <c r="M9937" i="5"/>
  <c r="M9938" i="5"/>
  <c r="M9939" i="5"/>
  <c r="M9940" i="5"/>
  <c r="M9941" i="5"/>
  <c r="M9942" i="5"/>
  <c r="M9943" i="5"/>
  <c r="M9944" i="5"/>
  <c r="M9945" i="5"/>
  <c r="M9946" i="5"/>
  <c r="M9947" i="5"/>
  <c r="M9948" i="5"/>
  <c r="M9949" i="5"/>
  <c r="M9950" i="5"/>
  <c r="M9951" i="5"/>
  <c r="M9952" i="5"/>
  <c r="M9953" i="5"/>
  <c r="M9954" i="5"/>
  <c r="M9955" i="5"/>
  <c r="M9956" i="5"/>
  <c r="M9957" i="5"/>
  <c r="M9958" i="5"/>
  <c r="M9959" i="5"/>
  <c r="M9960" i="5"/>
  <c r="M9961" i="5"/>
  <c r="M9962" i="5"/>
  <c r="M9963" i="5"/>
  <c r="M9964" i="5"/>
  <c r="M9965" i="5"/>
  <c r="M9966" i="5"/>
  <c r="M9967" i="5"/>
  <c r="M9968" i="5"/>
  <c r="M9969" i="5"/>
  <c r="M9970" i="5"/>
  <c r="M9971" i="5"/>
  <c r="M9972" i="5"/>
  <c r="M9973" i="5"/>
  <c r="M9974" i="5"/>
  <c r="M9975" i="5"/>
  <c r="M9976" i="5"/>
  <c r="M9977" i="5"/>
  <c r="M9978" i="5"/>
  <c r="M9979" i="5"/>
  <c r="M9980" i="5"/>
  <c r="M9981" i="5"/>
  <c r="M9982" i="5"/>
  <c r="M9983" i="5"/>
  <c r="M9984" i="5"/>
  <c r="M9985" i="5"/>
  <c r="M9986" i="5"/>
  <c r="M9987" i="5"/>
  <c r="M9988" i="5"/>
  <c r="M9989" i="5"/>
  <c r="M9990" i="5"/>
  <c r="M9991" i="5"/>
  <c r="M9992" i="5"/>
  <c r="M9993" i="5"/>
  <c r="M9994" i="5"/>
  <c r="M9995" i="5"/>
  <c r="M9996" i="5"/>
  <c r="M9997" i="5"/>
  <c r="M9998" i="5"/>
  <c r="M9999" i="5"/>
  <c r="M10000" i="5"/>
  <c r="M10001" i="5"/>
  <c r="M10002" i="5"/>
  <c r="M10003" i="5"/>
  <c r="M10004" i="5"/>
  <c r="M10005" i="5"/>
  <c r="M10006" i="5"/>
  <c r="M10007" i="5"/>
  <c r="M10008" i="5"/>
  <c r="M10009" i="5"/>
  <c r="M10010" i="5"/>
  <c r="M10011" i="5"/>
  <c r="M10012" i="5"/>
  <c r="M10013" i="5"/>
  <c r="M10014" i="5"/>
  <c r="M10015" i="5"/>
  <c r="M10016" i="5"/>
  <c r="M10017" i="5"/>
  <c r="M10018" i="5"/>
  <c r="M10019" i="5"/>
  <c r="M10020" i="5"/>
  <c r="M10021" i="5"/>
  <c r="M10022" i="5"/>
  <c r="M10023" i="5"/>
  <c r="M10024" i="5"/>
  <c r="M10025" i="5"/>
  <c r="M10026" i="5"/>
  <c r="M10027" i="5"/>
  <c r="M10028" i="5"/>
  <c r="M10029" i="5"/>
  <c r="M10030" i="5"/>
  <c r="M10031" i="5"/>
  <c r="M10032" i="5"/>
  <c r="M10033" i="5"/>
  <c r="M10034" i="5"/>
  <c r="M10035" i="5"/>
  <c r="M10036" i="5"/>
  <c r="M10037" i="5"/>
  <c r="M10038" i="5"/>
  <c r="M10039" i="5"/>
  <c r="M10040" i="5"/>
  <c r="M10041" i="5"/>
  <c r="M10042" i="5"/>
  <c r="M10043" i="5"/>
  <c r="M10044" i="5"/>
  <c r="M10045" i="5"/>
  <c r="M10046" i="5"/>
  <c r="M10047" i="5"/>
  <c r="M10048" i="5"/>
  <c r="M10049" i="5"/>
  <c r="M10050" i="5"/>
  <c r="M10051" i="5"/>
  <c r="M10052" i="5"/>
  <c r="M10053" i="5"/>
  <c r="M10054" i="5"/>
  <c r="M10055" i="5"/>
  <c r="M10056" i="5"/>
  <c r="M10057" i="5"/>
  <c r="M10058" i="5"/>
  <c r="M10059" i="5"/>
  <c r="M10060" i="5"/>
  <c r="M10061" i="5"/>
  <c r="M10062" i="5"/>
  <c r="M10063" i="5"/>
  <c r="M10064" i="5"/>
  <c r="M10065" i="5"/>
  <c r="M10066" i="5"/>
  <c r="M10067" i="5"/>
  <c r="M10068" i="5"/>
  <c r="M10069" i="5"/>
  <c r="M10070" i="5"/>
  <c r="M10071" i="5"/>
  <c r="M10072" i="5"/>
  <c r="M10073" i="5"/>
  <c r="M10074" i="5"/>
  <c r="M10075" i="5"/>
  <c r="M10076" i="5"/>
  <c r="M10077" i="5"/>
  <c r="M10078" i="5"/>
  <c r="M10079" i="5"/>
  <c r="M10080" i="5"/>
  <c r="M10081" i="5"/>
  <c r="M10082" i="5"/>
  <c r="M10083" i="5"/>
  <c r="M10084" i="5"/>
  <c r="M10085" i="5"/>
  <c r="M10086" i="5"/>
  <c r="M10087" i="5"/>
  <c r="M10088" i="5"/>
  <c r="M10089" i="5"/>
  <c r="M10090" i="5"/>
  <c r="M10091" i="5"/>
  <c r="M10092" i="5"/>
  <c r="M10093" i="5"/>
  <c r="M10094" i="5"/>
  <c r="M10095" i="5"/>
  <c r="M10096" i="5"/>
  <c r="M10097" i="5"/>
  <c r="M10098" i="5"/>
  <c r="M10099" i="5"/>
  <c r="M10100" i="5"/>
  <c r="M10101" i="5"/>
  <c r="M10102" i="5"/>
  <c r="M10103" i="5"/>
  <c r="M10104" i="5"/>
  <c r="M10105" i="5"/>
  <c r="M10106" i="5"/>
  <c r="M10107" i="5"/>
  <c r="M10108" i="5"/>
  <c r="M10109" i="5"/>
  <c r="M10110" i="5"/>
  <c r="M10111" i="5"/>
  <c r="M10112" i="5"/>
  <c r="M10113" i="5"/>
  <c r="M10114" i="5"/>
  <c r="M10115" i="5"/>
  <c r="M10116" i="5"/>
  <c r="M10117" i="5"/>
  <c r="M10118" i="5"/>
  <c r="M10119" i="5"/>
  <c r="M10120" i="5"/>
  <c r="M10121" i="5"/>
  <c r="M10122" i="5"/>
  <c r="M10123" i="5"/>
  <c r="M10124" i="5"/>
  <c r="M10125" i="5"/>
  <c r="M10126" i="5"/>
  <c r="M10127" i="5"/>
  <c r="M10128" i="5"/>
  <c r="M10129" i="5"/>
  <c r="M10130" i="5"/>
  <c r="M10131" i="5"/>
  <c r="M10132" i="5"/>
  <c r="M10133" i="5"/>
  <c r="M10134" i="5"/>
  <c r="M10135" i="5"/>
  <c r="M10136" i="5"/>
  <c r="M10137" i="5"/>
  <c r="M10138" i="5"/>
  <c r="M10139" i="5"/>
  <c r="M10140" i="5"/>
  <c r="M10141" i="5"/>
  <c r="M10142" i="5"/>
  <c r="M10143" i="5"/>
  <c r="M10144" i="5"/>
  <c r="M10145" i="5"/>
  <c r="M10146" i="5"/>
  <c r="M10147" i="5"/>
  <c r="M10148" i="5"/>
  <c r="M10149" i="5"/>
  <c r="M10150" i="5"/>
  <c r="M10151" i="5"/>
  <c r="M10152" i="5"/>
  <c r="M10153" i="5"/>
  <c r="M10154" i="5"/>
  <c r="M10155" i="5"/>
  <c r="M10156" i="5"/>
  <c r="M10157" i="5"/>
  <c r="M10158" i="5"/>
  <c r="M10159" i="5"/>
  <c r="M10160" i="5"/>
  <c r="M10161" i="5"/>
  <c r="M10162" i="5"/>
  <c r="M10163" i="5"/>
  <c r="M10164" i="5"/>
  <c r="M10165" i="5"/>
  <c r="M10166" i="5"/>
  <c r="M10167" i="5"/>
  <c r="M10168" i="5"/>
  <c r="M10169" i="5"/>
  <c r="M10170" i="5"/>
  <c r="M10171" i="5"/>
  <c r="M10172" i="5"/>
  <c r="M10173" i="5"/>
  <c r="M10174" i="5"/>
  <c r="M10175" i="5"/>
  <c r="M10176" i="5"/>
  <c r="M10177" i="5"/>
  <c r="M10178" i="5"/>
  <c r="M10179" i="5"/>
  <c r="M10180" i="5"/>
  <c r="M10181" i="5"/>
  <c r="M10182" i="5"/>
  <c r="M10183" i="5"/>
  <c r="M10184" i="5"/>
  <c r="M10185" i="5"/>
  <c r="M10186" i="5"/>
  <c r="M10187" i="5"/>
  <c r="M10188" i="5"/>
  <c r="M10189" i="5"/>
  <c r="M10190" i="5"/>
  <c r="M10191" i="5"/>
  <c r="M10192" i="5"/>
  <c r="M10193" i="5"/>
  <c r="M10194" i="5"/>
  <c r="M10195" i="5"/>
  <c r="M10196" i="5"/>
  <c r="M10197" i="5"/>
  <c r="M10198" i="5"/>
  <c r="M10199" i="5"/>
  <c r="M10200" i="5"/>
  <c r="M10201" i="5"/>
  <c r="M10202" i="5"/>
  <c r="M10203" i="5"/>
  <c r="M10204" i="5"/>
  <c r="M10205" i="5"/>
  <c r="M10206" i="5"/>
  <c r="M10207" i="5"/>
  <c r="M10208" i="5"/>
  <c r="M10209" i="5"/>
  <c r="M10210" i="5"/>
  <c r="M10211" i="5"/>
  <c r="M10212" i="5"/>
  <c r="M10213" i="5"/>
  <c r="M10214" i="5"/>
  <c r="M10215" i="5"/>
  <c r="M10216" i="5"/>
  <c r="M10217" i="5"/>
  <c r="M10218" i="5"/>
  <c r="M10219" i="5"/>
  <c r="M10220" i="5"/>
  <c r="M10221" i="5"/>
  <c r="M10222" i="5"/>
  <c r="M10223" i="5"/>
  <c r="M10224" i="5"/>
  <c r="M10225" i="5"/>
  <c r="M10226" i="5"/>
  <c r="M10227" i="5"/>
  <c r="M10228" i="5"/>
  <c r="M10229" i="5"/>
  <c r="M10230" i="5"/>
  <c r="M10231" i="5"/>
  <c r="M10232" i="5"/>
  <c r="M10233" i="5"/>
  <c r="M10234" i="5"/>
  <c r="M10235" i="5"/>
  <c r="M10236" i="5"/>
  <c r="M10237" i="5"/>
  <c r="M10238" i="5"/>
  <c r="M10239" i="5"/>
  <c r="M10240" i="5"/>
  <c r="M10241" i="5"/>
  <c r="M10242" i="5"/>
  <c r="M10243" i="5"/>
  <c r="M10244" i="5"/>
  <c r="M10245" i="5"/>
  <c r="M10246" i="5"/>
  <c r="M10247" i="5"/>
  <c r="M10248" i="5"/>
  <c r="M10249" i="5"/>
  <c r="M10250" i="5"/>
  <c r="M10251" i="5"/>
  <c r="M10252" i="5"/>
  <c r="M10253" i="5"/>
  <c r="M10254" i="5"/>
  <c r="M10255" i="5"/>
  <c r="M10256" i="5"/>
  <c r="M10257" i="5"/>
  <c r="M10258" i="5"/>
  <c r="M10259" i="5"/>
  <c r="M10260" i="5"/>
  <c r="M10261" i="5"/>
  <c r="M10262" i="5"/>
  <c r="M10263" i="5"/>
  <c r="M10264" i="5"/>
  <c r="M10265" i="5"/>
  <c r="M10266" i="5"/>
  <c r="M10267" i="5"/>
  <c r="M10268" i="5"/>
  <c r="M10269" i="5"/>
  <c r="M10270" i="5"/>
  <c r="M10271" i="5"/>
  <c r="M10272" i="5"/>
  <c r="M10273" i="5"/>
  <c r="M10274" i="5"/>
  <c r="M10275" i="5"/>
  <c r="M10276" i="5"/>
  <c r="M10277" i="5"/>
  <c r="M10278" i="5"/>
  <c r="M10279" i="5"/>
  <c r="M10280" i="5"/>
  <c r="M10281" i="5"/>
  <c r="M10282" i="5"/>
  <c r="M10283" i="5"/>
  <c r="M10284" i="5"/>
  <c r="M10285" i="5"/>
  <c r="M10286" i="5"/>
  <c r="M10287" i="5"/>
  <c r="M10288" i="5"/>
  <c r="M10289" i="5"/>
  <c r="M10290" i="5"/>
  <c r="M10291" i="5"/>
  <c r="M10292" i="5"/>
  <c r="M10293" i="5"/>
  <c r="M10294" i="5"/>
  <c r="M10295" i="5"/>
  <c r="M10296" i="5"/>
  <c r="M10297" i="5"/>
  <c r="M10298" i="5"/>
  <c r="M10299" i="5"/>
  <c r="M10300" i="5"/>
  <c r="M10301" i="5"/>
  <c r="M10302" i="5"/>
  <c r="M10303" i="5"/>
  <c r="M10304" i="5"/>
  <c r="M10305" i="5"/>
  <c r="M10306" i="5"/>
  <c r="M10307" i="5"/>
  <c r="M10308" i="5"/>
  <c r="M10309" i="5"/>
  <c r="M10310" i="5"/>
  <c r="M10311" i="5"/>
  <c r="M10312" i="5"/>
  <c r="M10313" i="5"/>
  <c r="M10314" i="5"/>
  <c r="M10315" i="5"/>
  <c r="M10316" i="5"/>
  <c r="M10317" i="5"/>
  <c r="M10318" i="5"/>
  <c r="M10319" i="5"/>
  <c r="M10320" i="5"/>
  <c r="M10321" i="5"/>
  <c r="M10322" i="5"/>
  <c r="M10323" i="5"/>
  <c r="M10324" i="5"/>
  <c r="M10325" i="5"/>
  <c r="M10326" i="5"/>
  <c r="M10327" i="5"/>
  <c r="M10328" i="5"/>
  <c r="M10329" i="5"/>
  <c r="M10330" i="5"/>
  <c r="M10331" i="5"/>
  <c r="M10332" i="5"/>
  <c r="M10333" i="5"/>
  <c r="M10334" i="5"/>
  <c r="M10335" i="5"/>
  <c r="M10336" i="5"/>
  <c r="M10337" i="5"/>
  <c r="M10338" i="5"/>
  <c r="M10339" i="5"/>
  <c r="M10340" i="5"/>
  <c r="M10341" i="5"/>
  <c r="M10342" i="5"/>
  <c r="M10343" i="5"/>
  <c r="M10344" i="5"/>
  <c r="M10345" i="5"/>
  <c r="M10346" i="5"/>
  <c r="M10347" i="5"/>
  <c r="M10348" i="5"/>
  <c r="M10349" i="5"/>
  <c r="M10350" i="5"/>
  <c r="M10351" i="5"/>
  <c r="M10352" i="5"/>
  <c r="M10353" i="5"/>
  <c r="M10354" i="5"/>
  <c r="M10355" i="5"/>
  <c r="M10356" i="5"/>
  <c r="M10357" i="5"/>
  <c r="M10358" i="5"/>
  <c r="M10359" i="5"/>
  <c r="M10360" i="5"/>
  <c r="M10361" i="5"/>
  <c r="M10362" i="5"/>
  <c r="M10363" i="5"/>
  <c r="M10364" i="5"/>
  <c r="M10365" i="5"/>
  <c r="M10366" i="5"/>
  <c r="M10367" i="5"/>
  <c r="M10368" i="5"/>
  <c r="M10369" i="5"/>
  <c r="M10370" i="5"/>
  <c r="M10371" i="5"/>
  <c r="M10372" i="5"/>
  <c r="M10373" i="5"/>
  <c r="M10374" i="5"/>
  <c r="M10375" i="5"/>
  <c r="M10376" i="5"/>
  <c r="M10377" i="5"/>
  <c r="M10378" i="5"/>
  <c r="M10379" i="5"/>
  <c r="M10380" i="5"/>
  <c r="M10381" i="5"/>
  <c r="M10382" i="5"/>
  <c r="M10383" i="5"/>
  <c r="M10384" i="5"/>
  <c r="M10385" i="5"/>
  <c r="M10386" i="5"/>
  <c r="M10387" i="5"/>
  <c r="M10388" i="5"/>
  <c r="M10389" i="5"/>
  <c r="M10390" i="5"/>
  <c r="M10391" i="5"/>
  <c r="M10392" i="5"/>
  <c r="M10393" i="5"/>
  <c r="M10394" i="5"/>
  <c r="M10395" i="5"/>
  <c r="M10396" i="5"/>
  <c r="M10397" i="5"/>
  <c r="M10398" i="5"/>
  <c r="M10399" i="5"/>
  <c r="M10400" i="5"/>
  <c r="M10401" i="5"/>
  <c r="M10402" i="5"/>
  <c r="M10403" i="5"/>
  <c r="M10404" i="5"/>
  <c r="M10405" i="5"/>
  <c r="M10406" i="5"/>
  <c r="M10407" i="5"/>
  <c r="M10408" i="5"/>
  <c r="M10409" i="5"/>
  <c r="M10410" i="5"/>
  <c r="M10411" i="5"/>
  <c r="M10412" i="5"/>
  <c r="M10413" i="5"/>
  <c r="M10414" i="5"/>
  <c r="M10415" i="5"/>
  <c r="M10416" i="5"/>
  <c r="M10417" i="5"/>
  <c r="M10418" i="5"/>
  <c r="M10419" i="5"/>
  <c r="M10420" i="5"/>
  <c r="M10421" i="5"/>
  <c r="M10422" i="5"/>
  <c r="M10423" i="5"/>
  <c r="M10424" i="5"/>
  <c r="M10425" i="5"/>
  <c r="M10426" i="5"/>
  <c r="M10427" i="5"/>
  <c r="M10428" i="5"/>
  <c r="M10429" i="5"/>
  <c r="M10430" i="5"/>
  <c r="M10431" i="5"/>
  <c r="M10432" i="5"/>
  <c r="M10433" i="5"/>
  <c r="M10434" i="5"/>
  <c r="M10435" i="5"/>
  <c r="M10436" i="5"/>
  <c r="M10437" i="5"/>
  <c r="M10438" i="5"/>
  <c r="M10439" i="5"/>
  <c r="M10440" i="5"/>
  <c r="M10441" i="5"/>
  <c r="M10442" i="5"/>
  <c r="M10443" i="5"/>
  <c r="M10444" i="5"/>
  <c r="M10445" i="5"/>
  <c r="M10446" i="5"/>
  <c r="M10447" i="5"/>
  <c r="M10448" i="5"/>
  <c r="M10449" i="5"/>
  <c r="M10450" i="5"/>
  <c r="M10451" i="5"/>
  <c r="M10452" i="5"/>
  <c r="M10453" i="5"/>
  <c r="M10454" i="5"/>
  <c r="M10455" i="5"/>
  <c r="M10456" i="5"/>
  <c r="M10457" i="5"/>
  <c r="M10458" i="5"/>
  <c r="M10459" i="5"/>
  <c r="M10460" i="5"/>
  <c r="M10461" i="5"/>
  <c r="M10462" i="5"/>
  <c r="M10463" i="5"/>
  <c r="M10464" i="5"/>
  <c r="M10465" i="5"/>
  <c r="M10466" i="5"/>
  <c r="M10467" i="5"/>
  <c r="M10468" i="5"/>
  <c r="M10469" i="5"/>
  <c r="M10470" i="5"/>
  <c r="M10471" i="5"/>
  <c r="M10472" i="5"/>
  <c r="M10473" i="5"/>
  <c r="M10474" i="5"/>
  <c r="M10475" i="5"/>
  <c r="M10476" i="5"/>
  <c r="M10477" i="5"/>
  <c r="M10478" i="5"/>
  <c r="M10479" i="5"/>
  <c r="M10480" i="5"/>
  <c r="M10481" i="5"/>
  <c r="M10482" i="5"/>
  <c r="M10483" i="5"/>
  <c r="M10484" i="5"/>
  <c r="M10485" i="5"/>
  <c r="M10486" i="5"/>
  <c r="M10487" i="5"/>
  <c r="M10488" i="5"/>
  <c r="M10489" i="5"/>
  <c r="M10490" i="5"/>
  <c r="M10491" i="5"/>
  <c r="M10492" i="5"/>
  <c r="M10493" i="5"/>
  <c r="M10494" i="5"/>
  <c r="M10495" i="5"/>
  <c r="M10496" i="5"/>
  <c r="M10497" i="5"/>
  <c r="M10498" i="5"/>
  <c r="M10499" i="5"/>
  <c r="M10500" i="5"/>
  <c r="M10501" i="5"/>
  <c r="M10502" i="5"/>
  <c r="M10503" i="5"/>
  <c r="M10504" i="5"/>
  <c r="M10505" i="5"/>
  <c r="M10506" i="5"/>
  <c r="M10507" i="5"/>
  <c r="M10508" i="5"/>
  <c r="M10509" i="5"/>
  <c r="M10510" i="5"/>
  <c r="M10511" i="5"/>
  <c r="M10512" i="5"/>
  <c r="M10513" i="5"/>
  <c r="M10514" i="5"/>
  <c r="M10515" i="5"/>
  <c r="M10516" i="5"/>
  <c r="M10517" i="5"/>
  <c r="M10518" i="5"/>
  <c r="M10519" i="5"/>
  <c r="M10520" i="5"/>
  <c r="M10521" i="5"/>
  <c r="M10522" i="5"/>
  <c r="M10523" i="5"/>
  <c r="M10524" i="5"/>
  <c r="M10525" i="5"/>
  <c r="M10526" i="5"/>
  <c r="M10527" i="5"/>
  <c r="M10528" i="5"/>
  <c r="M10529" i="5"/>
  <c r="M10530" i="5"/>
  <c r="M10531" i="5"/>
  <c r="M10532" i="5"/>
  <c r="M10533" i="5"/>
  <c r="M10534" i="5"/>
  <c r="M10535" i="5"/>
  <c r="M10536" i="5"/>
  <c r="M10537" i="5"/>
  <c r="M10538" i="5"/>
  <c r="M10539" i="5"/>
  <c r="M10540" i="5"/>
  <c r="M10541" i="5"/>
  <c r="M10542" i="5"/>
  <c r="M10543" i="5"/>
  <c r="M10544" i="5"/>
  <c r="M10545" i="5"/>
  <c r="M10546" i="5"/>
  <c r="M10547" i="5"/>
  <c r="M10548" i="5"/>
  <c r="M10549" i="5"/>
  <c r="M10550" i="5"/>
  <c r="M10551" i="5"/>
  <c r="M10552" i="5"/>
  <c r="M10553" i="5"/>
  <c r="M10554" i="5"/>
  <c r="M10555" i="5"/>
  <c r="M10556" i="5"/>
  <c r="M10557" i="5"/>
  <c r="M10558" i="5"/>
  <c r="M10559" i="5"/>
  <c r="M10560" i="5"/>
  <c r="M10561" i="5"/>
  <c r="M10562" i="5"/>
  <c r="M10563" i="5"/>
  <c r="M10564" i="5"/>
  <c r="M10565" i="5"/>
  <c r="M10566" i="5"/>
  <c r="M10567" i="5"/>
  <c r="M10568" i="5"/>
  <c r="M10569" i="5"/>
  <c r="M10570" i="5"/>
  <c r="M10571" i="5"/>
  <c r="M10572" i="5"/>
  <c r="M10573" i="5"/>
  <c r="M10574" i="5"/>
  <c r="M10575" i="5"/>
  <c r="M10576" i="5"/>
  <c r="M10577" i="5"/>
  <c r="M10578" i="5"/>
  <c r="M10579" i="5"/>
  <c r="M10580" i="5"/>
  <c r="M10581" i="5"/>
  <c r="M10582" i="5"/>
  <c r="M10583" i="5"/>
  <c r="M10584" i="5"/>
  <c r="M10585" i="5"/>
  <c r="M10586" i="5"/>
  <c r="M10587" i="5"/>
  <c r="M10588" i="5"/>
  <c r="M10589" i="5"/>
  <c r="M10590" i="5"/>
  <c r="M10591" i="5"/>
  <c r="M10592" i="5"/>
  <c r="M10593" i="5"/>
  <c r="M10594" i="5"/>
  <c r="M10595" i="5"/>
  <c r="M10596" i="5"/>
  <c r="M10597" i="5"/>
  <c r="M10598" i="5"/>
  <c r="M10599" i="5"/>
  <c r="M10600" i="5"/>
  <c r="M10601" i="5"/>
  <c r="M10602" i="5"/>
  <c r="M10603" i="5"/>
  <c r="M10604" i="5"/>
  <c r="M10605" i="5"/>
  <c r="M10606" i="5"/>
  <c r="M10607" i="5"/>
  <c r="M10608" i="5"/>
  <c r="M10609" i="5"/>
  <c r="M10610" i="5"/>
  <c r="M10611" i="5"/>
  <c r="M10612" i="5"/>
  <c r="M10613" i="5"/>
  <c r="M10614" i="5"/>
  <c r="M10615" i="5"/>
  <c r="M10616" i="5"/>
  <c r="M10617" i="5"/>
  <c r="M10618" i="5"/>
  <c r="M10619" i="5"/>
  <c r="M10620" i="5"/>
  <c r="M10621" i="5"/>
  <c r="M10622" i="5"/>
  <c r="M10623" i="5"/>
  <c r="M10624" i="5"/>
  <c r="M10625" i="5"/>
  <c r="M10626" i="5"/>
  <c r="M10627" i="5"/>
  <c r="M10628" i="5"/>
  <c r="M10629" i="5"/>
  <c r="M10630" i="5"/>
  <c r="M10631" i="5"/>
  <c r="M10632" i="5"/>
  <c r="M10633" i="5"/>
  <c r="M10634" i="5"/>
  <c r="M10635" i="5"/>
  <c r="M10636" i="5"/>
  <c r="M10637" i="5"/>
  <c r="M10638" i="5"/>
  <c r="M10639" i="5"/>
  <c r="M10640" i="5"/>
  <c r="M10641" i="5"/>
  <c r="M10642" i="5"/>
  <c r="M10643" i="5"/>
  <c r="M10644" i="5"/>
  <c r="M10645" i="5"/>
  <c r="M10646" i="5"/>
  <c r="M10647" i="5"/>
  <c r="M10648" i="5"/>
  <c r="M10649" i="5"/>
  <c r="M10650" i="5"/>
  <c r="M10651" i="5"/>
  <c r="M10652" i="5"/>
  <c r="M10653" i="5"/>
  <c r="M10654" i="5"/>
  <c r="M10655" i="5"/>
  <c r="M10656" i="5"/>
  <c r="M10657" i="5"/>
  <c r="M10658" i="5"/>
  <c r="M10659" i="5"/>
  <c r="M10660" i="5"/>
  <c r="M10661" i="5"/>
  <c r="M10662" i="5"/>
  <c r="M10663" i="5"/>
  <c r="M10664" i="5"/>
  <c r="M10665" i="5"/>
  <c r="M10666" i="5"/>
  <c r="M10667" i="5"/>
  <c r="M10668" i="5"/>
  <c r="M10669" i="5"/>
  <c r="M10670" i="5"/>
  <c r="M10671" i="5"/>
  <c r="M10672" i="5"/>
  <c r="M10673" i="5"/>
  <c r="M10674" i="5"/>
  <c r="M10675" i="5"/>
  <c r="M10676" i="5"/>
  <c r="M10677" i="5"/>
  <c r="M10678" i="5"/>
  <c r="M10679" i="5"/>
  <c r="M10680" i="5"/>
  <c r="M10681" i="5"/>
  <c r="M10682" i="5"/>
  <c r="M10683" i="5"/>
  <c r="M10684" i="5"/>
  <c r="M10685" i="5"/>
  <c r="M10686" i="5"/>
  <c r="M10687" i="5"/>
  <c r="M10688" i="5"/>
  <c r="M10689" i="5"/>
  <c r="M10690" i="5"/>
  <c r="M10691" i="5"/>
  <c r="M10692" i="5"/>
  <c r="M10693" i="5"/>
  <c r="M10694" i="5"/>
  <c r="M10695" i="5"/>
  <c r="M10696" i="5"/>
  <c r="M10697" i="5"/>
  <c r="M10698" i="5"/>
  <c r="M10699" i="5"/>
  <c r="M10700" i="5"/>
  <c r="M10701" i="5"/>
  <c r="M10702" i="5"/>
  <c r="M10703" i="5"/>
  <c r="M10704" i="5"/>
  <c r="M10705" i="5"/>
  <c r="M10706" i="5"/>
  <c r="M10707" i="5"/>
  <c r="M10708" i="5"/>
  <c r="M10709" i="5"/>
  <c r="M10710" i="5"/>
  <c r="M10711" i="5"/>
  <c r="M10712" i="5"/>
  <c r="M10713" i="5"/>
  <c r="M10714" i="5"/>
  <c r="M10715" i="5"/>
  <c r="M10716" i="5"/>
  <c r="M10717" i="5"/>
  <c r="M10718" i="5"/>
  <c r="M10719" i="5"/>
  <c r="M10720" i="5"/>
  <c r="M10721" i="5"/>
  <c r="M10722" i="5"/>
  <c r="M10723" i="5"/>
  <c r="M10724" i="5"/>
  <c r="M10725" i="5"/>
  <c r="M10726" i="5"/>
  <c r="M10727" i="5"/>
  <c r="M10728" i="5"/>
  <c r="M10729" i="5"/>
  <c r="M10730" i="5"/>
  <c r="M10731" i="5"/>
  <c r="M10732" i="5"/>
  <c r="M10733" i="5"/>
  <c r="M10734" i="5"/>
  <c r="M10735" i="5"/>
  <c r="M10736" i="5"/>
  <c r="M10737" i="5"/>
  <c r="M10738" i="5"/>
  <c r="M10739" i="5"/>
  <c r="M10740" i="5"/>
  <c r="M10741" i="5"/>
  <c r="M10742" i="5"/>
  <c r="M10743" i="5"/>
  <c r="M10744" i="5"/>
  <c r="M10745" i="5"/>
  <c r="M10746" i="5"/>
  <c r="M10747" i="5"/>
  <c r="M10748" i="5"/>
  <c r="M10749" i="5"/>
  <c r="M10750" i="5"/>
  <c r="M10751" i="5"/>
  <c r="M10752" i="5"/>
  <c r="M10753" i="5"/>
  <c r="M10754" i="5"/>
  <c r="M10755" i="5"/>
  <c r="M10756" i="5"/>
  <c r="M10757" i="5"/>
  <c r="M10758" i="5"/>
  <c r="M10759" i="5"/>
  <c r="M10760" i="5"/>
  <c r="M10761" i="5"/>
  <c r="M10762" i="5"/>
  <c r="M10763" i="5"/>
  <c r="M10764" i="5"/>
  <c r="M10765" i="5"/>
  <c r="M10766" i="5"/>
  <c r="M10767" i="5"/>
  <c r="M10768" i="5"/>
  <c r="M10769" i="5"/>
  <c r="M10770" i="5"/>
  <c r="M10771" i="5"/>
  <c r="M10772" i="5"/>
  <c r="M10773" i="5"/>
  <c r="M10774" i="5"/>
  <c r="M10775" i="5"/>
  <c r="M10776" i="5"/>
  <c r="M10777" i="5"/>
  <c r="M10778" i="5"/>
  <c r="M10779" i="5"/>
  <c r="M10780" i="5"/>
  <c r="M10781" i="5"/>
  <c r="M10782" i="5"/>
  <c r="M10783" i="5"/>
  <c r="M10784" i="5"/>
  <c r="M10785" i="5"/>
  <c r="M10786" i="5"/>
  <c r="M10787" i="5"/>
  <c r="M10788" i="5"/>
  <c r="M10789" i="5"/>
  <c r="M10790" i="5"/>
  <c r="M10791" i="5"/>
  <c r="M10792" i="5"/>
  <c r="M10793" i="5"/>
  <c r="M10794" i="5"/>
  <c r="M10795" i="5"/>
  <c r="M10796" i="5"/>
  <c r="M10797" i="5"/>
  <c r="M10798" i="5"/>
  <c r="M10799" i="5"/>
  <c r="M10800" i="5"/>
  <c r="M10801" i="5"/>
  <c r="M10802" i="5"/>
  <c r="M10803" i="5"/>
  <c r="M10804" i="5"/>
  <c r="M10805" i="5"/>
  <c r="M10806" i="5"/>
  <c r="M10807" i="5"/>
  <c r="M10808" i="5"/>
  <c r="M10809" i="5"/>
  <c r="M10810" i="5"/>
  <c r="M10811" i="5"/>
  <c r="M10812" i="5"/>
  <c r="M10813" i="5"/>
  <c r="M10814" i="5"/>
  <c r="M10815" i="5"/>
  <c r="M10816" i="5"/>
  <c r="M10817" i="5"/>
  <c r="M10818" i="5"/>
  <c r="M10819" i="5"/>
  <c r="M10820" i="5"/>
  <c r="M10821" i="5"/>
  <c r="M10822" i="5"/>
  <c r="M10823" i="5"/>
  <c r="M10824" i="5"/>
  <c r="M10825" i="5"/>
  <c r="M10826" i="5"/>
  <c r="M10827" i="5"/>
  <c r="M10828" i="5"/>
  <c r="M10829" i="5"/>
  <c r="M10830" i="5"/>
  <c r="M10831" i="5"/>
  <c r="M10832" i="5"/>
  <c r="M10833" i="5"/>
  <c r="M10834" i="5"/>
  <c r="M10835" i="5"/>
  <c r="M10836" i="5"/>
  <c r="M10837" i="5"/>
  <c r="M10838" i="5"/>
  <c r="M10839" i="5"/>
  <c r="M10840" i="5"/>
  <c r="M10841" i="5"/>
  <c r="M10842" i="5"/>
  <c r="M10843" i="5"/>
  <c r="M10844" i="5"/>
  <c r="M10845" i="5"/>
  <c r="M10846" i="5"/>
  <c r="M10847" i="5"/>
  <c r="M10848" i="5"/>
  <c r="M10849" i="5"/>
  <c r="M10850" i="5"/>
  <c r="M10851" i="5"/>
  <c r="M10852" i="5"/>
  <c r="M10853" i="5"/>
  <c r="M10854" i="5"/>
  <c r="M10855" i="5"/>
  <c r="M10856" i="5"/>
  <c r="M10857" i="5"/>
  <c r="M10858" i="5"/>
  <c r="M10859" i="5"/>
  <c r="M10860" i="5"/>
  <c r="M10861" i="5"/>
  <c r="M10862" i="5"/>
  <c r="M10863" i="5"/>
  <c r="M10864" i="5"/>
  <c r="M10865" i="5"/>
  <c r="M10866" i="5"/>
  <c r="M10867" i="5"/>
  <c r="M10868" i="5"/>
  <c r="M10869" i="5"/>
  <c r="M10870" i="5"/>
  <c r="M10871" i="5"/>
  <c r="M10872" i="5"/>
  <c r="M10873" i="5"/>
  <c r="M10874" i="5"/>
  <c r="M10875" i="5"/>
  <c r="M10876" i="5"/>
  <c r="M10877" i="5"/>
  <c r="M10878" i="5"/>
  <c r="M10879" i="5"/>
  <c r="M10880" i="5"/>
  <c r="M10881" i="5"/>
  <c r="M10882" i="5"/>
  <c r="M10883" i="5"/>
  <c r="M10884" i="5"/>
  <c r="M10885" i="5"/>
  <c r="M10886" i="5"/>
  <c r="M10887" i="5"/>
  <c r="M10888" i="5"/>
  <c r="M10889" i="5"/>
  <c r="M10890" i="5"/>
  <c r="M10891" i="5"/>
  <c r="M10892" i="5"/>
  <c r="M10893" i="5"/>
  <c r="M10894" i="5"/>
  <c r="M10895" i="5"/>
  <c r="M10896" i="5"/>
  <c r="M10897" i="5"/>
  <c r="M10898" i="5"/>
  <c r="M10899" i="5"/>
  <c r="M10900" i="5"/>
  <c r="M10901" i="5"/>
  <c r="M10902" i="5"/>
  <c r="M10903" i="5"/>
  <c r="M10904" i="5"/>
  <c r="M10905" i="5"/>
  <c r="M10906" i="5"/>
  <c r="M10907" i="5"/>
  <c r="M10908" i="5"/>
  <c r="M10909" i="5"/>
  <c r="M10910" i="5"/>
  <c r="M10911" i="5"/>
  <c r="M10912" i="5"/>
  <c r="M10913" i="5"/>
  <c r="M10914" i="5"/>
  <c r="M10915" i="5"/>
  <c r="M10916" i="5"/>
  <c r="M10917" i="5"/>
  <c r="M10918" i="5"/>
  <c r="M10919" i="5"/>
  <c r="M10920" i="5"/>
  <c r="M10921" i="5"/>
  <c r="M10922" i="5"/>
  <c r="M10923" i="5"/>
  <c r="M10924" i="5"/>
  <c r="M10925" i="5"/>
  <c r="M10926" i="5"/>
  <c r="M10927" i="5"/>
  <c r="M10928" i="5"/>
  <c r="M10929" i="5"/>
  <c r="M10930" i="5"/>
  <c r="M10931" i="5"/>
  <c r="M10932" i="5"/>
  <c r="M10933" i="5"/>
  <c r="M10934" i="5"/>
  <c r="M10935" i="5"/>
  <c r="M10936" i="5"/>
  <c r="M10937" i="5"/>
  <c r="M10938" i="5"/>
  <c r="M10939" i="5"/>
  <c r="M10940" i="5"/>
  <c r="M10941" i="5"/>
  <c r="M10942" i="5"/>
  <c r="M10943" i="5"/>
  <c r="M10944" i="5"/>
  <c r="M10945" i="5"/>
  <c r="M10946" i="5"/>
  <c r="M10947" i="5"/>
  <c r="M10948" i="5"/>
  <c r="M10949" i="5"/>
  <c r="M10950" i="5"/>
  <c r="M10951" i="5"/>
  <c r="M10952" i="5"/>
  <c r="M10953" i="5"/>
  <c r="M10954" i="5"/>
  <c r="M10955" i="5"/>
  <c r="M10956" i="5"/>
  <c r="M10957" i="5"/>
  <c r="M10958" i="5"/>
  <c r="M10959" i="5"/>
  <c r="M10960" i="5"/>
  <c r="M10961" i="5"/>
  <c r="M10962" i="5"/>
  <c r="M10963" i="5"/>
  <c r="M10964" i="5"/>
  <c r="M10965" i="5"/>
  <c r="M10966" i="5"/>
  <c r="M10967" i="5"/>
  <c r="M10968" i="5"/>
  <c r="M10969" i="5"/>
  <c r="M10970" i="5"/>
  <c r="M10971" i="5"/>
  <c r="M10972" i="5"/>
  <c r="M10973" i="5"/>
  <c r="M10974" i="5"/>
  <c r="M10975" i="5"/>
  <c r="M10976" i="5"/>
  <c r="M10977" i="5"/>
  <c r="M10978" i="5"/>
  <c r="M10979" i="5"/>
  <c r="M10980" i="5"/>
  <c r="M10981" i="5"/>
  <c r="M10982" i="5"/>
  <c r="M10983" i="5"/>
  <c r="M10984" i="5"/>
  <c r="M10985" i="5"/>
  <c r="M10986" i="5"/>
  <c r="M10987" i="5"/>
  <c r="M10988" i="5"/>
  <c r="M10989" i="5"/>
  <c r="M10990" i="5"/>
  <c r="M10991" i="5"/>
  <c r="M10992" i="5"/>
  <c r="M10993" i="5"/>
  <c r="M10994" i="5"/>
  <c r="M10995" i="5"/>
  <c r="M10996" i="5"/>
  <c r="M10997" i="5"/>
  <c r="M10998" i="5"/>
  <c r="M10999" i="5"/>
  <c r="M11000" i="5"/>
  <c r="M11001" i="5"/>
  <c r="M11002" i="5"/>
  <c r="M11003" i="5"/>
  <c r="M11004" i="5"/>
  <c r="M11005" i="5"/>
  <c r="M11006" i="5"/>
  <c r="M11007" i="5"/>
  <c r="M11008" i="5"/>
  <c r="M11009" i="5"/>
  <c r="M11010" i="5"/>
  <c r="M11011" i="5"/>
  <c r="M11012" i="5"/>
  <c r="M11013" i="5"/>
  <c r="M11014" i="5"/>
  <c r="M11015" i="5"/>
  <c r="M11016" i="5"/>
  <c r="M11017" i="5"/>
  <c r="M11018" i="5"/>
  <c r="M11019" i="5"/>
  <c r="M11020" i="5"/>
  <c r="M11021" i="5"/>
  <c r="M11022" i="5"/>
  <c r="M11023" i="5"/>
  <c r="M11024" i="5"/>
  <c r="M11025" i="5"/>
  <c r="M11026" i="5"/>
  <c r="M11027" i="5"/>
  <c r="M11028" i="5"/>
  <c r="M11029" i="5"/>
  <c r="M11030" i="5"/>
  <c r="M11031" i="5"/>
  <c r="M11032" i="5"/>
  <c r="M11033" i="5"/>
  <c r="M11034" i="5"/>
  <c r="M11035" i="5"/>
  <c r="M11036" i="5"/>
  <c r="M11037" i="5"/>
  <c r="M11038" i="5"/>
  <c r="M11039" i="5"/>
  <c r="M11040" i="5"/>
  <c r="M11041" i="5"/>
  <c r="M11042" i="5"/>
  <c r="M11043" i="5"/>
  <c r="M11044" i="5"/>
  <c r="M11045" i="5"/>
  <c r="M11046" i="5"/>
  <c r="M11047" i="5"/>
  <c r="M11048" i="5"/>
  <c r="M11049" i="5"/>
  <c r="M11050" i="5"/>
  <c r="M11051" i="5"/>
  <c r="M11052" i="5"/>
  <c r="M11053" i="5"/>
  <c r="M11054" i="5"/>
  <c r="M11055" i="5"/>
  <c r="M11056" i="5"/>
  <c r="M11057" i="5"/>
  <c r="M11058" i="5"/>
  <c r="M11059" i="5"/>
  <c r="M11060" i="5"/>
  <c r="M11061" i="5"/>
  <c r="M11062" i="5"/>
  <c r="M11063" i="5"/>
  <c r="M11064" i="5"/>
  <c r="M11065" i="5"/>
  <c r="M11066" i="5"/>
  <c r="M11067" i="5"/>
  <c r="M11068" i="5"/>
  <c r="M11069" i="5"/>
  <c r="M11070" i="5"/>
  <c r="M11071" i="5"/>
  <c r="M11072" i="5"/>
  <c r="M11073" i="5"/>
  <c r="M11074" i="5"/>
  <c r="M11075" i="5"/>
  <c r="M11076" i="5"/>
  <c r="M11077" i="5"/>
  <c r="M11078" i="5"/>
  <c r="M11079" i="5"/>
  <c r="M11080" i="5"/>
  <c r="M11081" i="5"/>
  <c r="M11082" i="5"/>
  <c r="M11083" i="5"/>
  <c r="M11084" i="5"/>
  <c r="M11085" i="5"/>
  <c r="M11086" i="5"/>
  <c r="M11087" i="5"/>
  <c r="M11088" i="5"/>
  <c r="M11089" i="5"/>
  <c r="M11090" i="5"/>
  <c r="M11091" i="5"/>
  <c r="M11092" i="5"/>
  <c r="M11093" i="5"/>
  <c r="M11094" i="5"/>
  <c r="M11095" i="5"/>
  <c r="M11096" i="5"/>
  <c r="M11097" i="5"/>
  <c r="M11098" i="5"/>
  <c r="M11099" i="5"/>
  <c r="M11100" i="5"/>
  <c r="M11101" i="5"/>
  <c r="M11102" i="5"/>
  <c r="M11103" i="5"/>
  <c r="M11104" i="5"/>
  <c r="M11105" i="5"/>
  <c r="M11106" i="5"/>
  <c r="M11107" i="5"/>
  <c r="M11108" i="5"/>
  <c r="M11109" i="5"/>
  <c r="M11110" i="5"/>
  <c r="M11111" i="5"/>
  <c r="M11112" i="5"/>
  <c r="M11113" i="5"/>
  <c r="M11114" i="5"/>
  <c r="M11115" i="5"/>
  <c r="M11116" i="5"/>
  <c r="M11117" i="5"/>
  <c r="M11118" i="5"/>
  <c r="M11119" i="5"/>
  <c r="M11120" i="5"/>
  <c r="M11121" i="5"/>
  <c r="M11122" i="5"/>
  <c r="M11123" i="5"/>
  <c r="M11124" i="5"/>
  <c r="M11125" i="5"/>
  <c r="M11126" i="5"/>
  <c r="M11127" i="5"/>
  <c r="M11128" i="5"/>
  <c r="M11129" i="5"/>
  <c r="M11130" i="5"/>
  <c r="M11131" i="5"/>
  <c r="M11132" i="5"/>
  <c r="M11133" i="5"/>
  <c r="M11134" i="5"/>
  <c r="M11135" i="5"/>
  <c r="M11136" i="5"/>
  <c r="M11137" i="5"/>
  <c r="M11138" i="5"/>
  <c r="M11139" i="5"/>
  <c r="M11140" i="5"/>
  <c r="M11141" i="5"/>
  <c r="M11142" i="5"/>
  <c r="M11143" i="5"/>
  <c r="M11144" i="5"/>
  <c r="M11145" i="5"/>
  <c r="M11146" i="5"/>
  <c r="M11147" i="5"/>
  <c r="M11148" i="5"/>
  <c r="M11149" i="5"/>
  <c r="M11150" i="5"/>
  <c r="M11151" i="5"/>
  <c r="M11152" i="5"/>
  <c r="M11153" i="5"/>
  <c r="M11154" i="5"/>
  <c r="M11155" i="5"/>
  <c r="M11156" i="5"/>
  <c r="M11157" i="5"/>
  <c r="M11158" i="5"/>
  <c r="M11159" i="5"/>
  <c r="M11160" i="5"/>
  <c r="M11161" i="5"/>
  <c r="M11162" i="5"/>
  <c r="M11163" i="5"/>
  <c r="M11164" i="5"/>
  <c r="M11165" i="5"/>
  <c r="M11166" i="5"/>
  <c r="M11167" i="5"/>
  <c r="M11168" i="5"/>
  <c r="M11169" i="5"/>
  <c r="M11170" i="5"/>
  <c r="M11171" i="5"/>
  <c r="M11172" i="5"/>
  <c r="M11173" i="5"/>
  <c r="M11174" i="5"/>
  <c r="M11175" i="5"/>
  <c r="M11176" i="5"/>
  <c r="M11177" i="5"/>
  <c r="M11178" i="5"/>
  <c r="M11179" i="5"/>
  <c r="M11180" i="5"/>
  <c r="M11181" i="5"/>
  <c r="M11182" i="5"/>
  <c r="M11183" i="5"/>
  <c r="M11184" i="5"/>
  <c r="M11185" i="5"/>
  <c r="M11186" i="5"/>
  <c r="M11187" i="5"/>
  <c r="M11188" i="5"/>
  <c r="M11189" i="5"/>
  <c r="M11190" i="5"/>
  <c r="M11191" i="5"/>
  <c r="M11192" i="5"/>
  <c r="M11193" i="5"/>
  <c r="M11194" i="5"/>
  <c r="M11195" i="5"/>
  <c r="M11196" i="5"/>
  <c r="M11197" i="5"/>
  <c r="M11198" i="5"/>
  <c r="M11199" i="5"/>
  <c r="M11200" i="5"/>
  <c r="M11201" i="5"/>
  <c r="M11202" i="5"/>
  <c r="M11203" i="5"/>
  <c r="M11204" i="5"/>
  <c r="M11205" i="5"/>
  <c r="M11206" i="5"/>
  <c r="M11207" i="5"/>
  <c r="M11208" i="5"/>
  <c r="M11209" i="5"/>
  <c r="M11210" i="5"/>
  <c r="M11211" i="5"/>
  <c r="M11212" i="5"/>
  <c r="M11213" i="5"/>
  <c r="M11214" i="5"/>
  <c r="M11215" i="5"/>
  <c r="M11216" i="5"/>
  <c r="M11217" i="5"/>
  <c r="M11218" i="5"/>
  <c r="M11219" i="5"/>
  <c r="M11220" i="5"/>
  <c r="M11221" i="5"/>
  <c r="M11222" i="5"/>
  <c r="M11223" i="5"/>
  <c r="M11224" i="5"/>
  <c r="M11225" i="5"/>
  <c r="M11226" i="5"/>
  <c r="M11227" i="5"/>
  <c r="M11228" i="5"/>
  <c r="M11229" i="5"/>
  <c r="M11230" i="5"/>
  <c r="M11231" i="5"/>
  <c r="M11232" i="5"/>
  <c r="M11233" i="5"/>
  <c r="M11234" i="5"/>
  <c r="M11235" i="5"/>
  <c r="M11236" i="5"/>
  <c r="M11237" i="5"/>
  <c r="M11238" i="5"/>
  <c r="M11239" i="5"/>
  <c r="M11240" i="5"/>
  <c r="M11241" i="5"/>
  <c r="M11242" i="5"/>
  <c r="M11243" i="5"/>
  <c r="M11244" i="5"/>
  <c r="M11245" i="5"/>
  <c r="M11246" i="5"/>
  <c r="M11247" i="5"/>
  <c r="M11248" i="5"/>
  <c r="M11249" i="5"/>
  <c r="M11250" i="5"/>
  <c r="M11251" i="5"/>
  <c r="M11252" i="5"/>
  <c r="M11253" i="5"/>
  <c r="M11254" i="5"/>
  <c r="M11255" i="5"/>
  <c r="M11256" i="5"/>
  <c r="M11257" i="5"/>
  <c r="M11258" i="5"/>
  <c r="M11259" i="5"/>
  <c r="M11260" i="5"/>
  <c r="M11261" i="5"/>
  <c r="M11262" i="5"/>
  <c r="M11263" i="5"/>
  <c r="M11264" i="5"/>
  <c r="M11265" i="5"/>
  <c r="M11266" i="5"/>
  <c r="M11267" i="5"/>
  <c r="M11268" i="5"/>
  <c r="M11269" i="5"/>
  <c r="M11270" i="5"/>
  <c r="M11271" i="5"/>
  <c r="M11272" i="5"/>
  <c r="M11273" i="5"/>
  <c r="M11274" i="5"/>
  <c r="M11275" i="5"/>
  <c r="M11276" i="5"/>
  <c r="M11277" i="5"/>
  <c r="M11278" i="5"/>
  <c r="M11279" i="5"/>
  <c r="M11280" i="5"/>
  <c r="M11281" i="5"/>
  <c r="M11282" i="5"/>
  <c r="M11283" i="5"/>
  <c r="M11284" i="5"/>
  <c r="M11285" i="5"/>
  <c r="M11286" i="5"/>
  <c r="M11287" i="5"/>
  <c r="M11288" i="5"/>
  <c r="M11289" i="5"/>
  <c r="M11290" i="5"/>
  <c r="M11291" i="5"/>
  <c r="M11292" i="5"/>
  <c r="M11293" i="5"/>
  <c r="M11294" i="5"/>
  <c r="M11295" i="5"/>
  <c r="M11296" i="5"/>
  <c r="M11297" i="5"/>
  <c r="M11298" i="5"/>
  <c r="M11299" i="5"/>
  <c r="M11300" i="5"/>
  <c r="M11301" i="5"/>
  <c r="M11302" i="5"/>
  <c r="M11303" i="5"/>
  <c r="M11304" i="5"/>
  <c r="M11305" i="5"/>
  <c r="M11306" i="5"/>
  <c r="M11307" i="5"/>
  <c r="M11308" i="5"/>
  <c r="M11309" i="5"/>
  <c r="M11310" i="5"/>
  <c r="M11311" i="5"/>
  <c r="M11312" i="5"/>
  <c r="M11313" i="5"/>
  <c r="M11314" i="5"/>
  <c r="M11315" i="5"/>
  <c r="M11316" i="5"/>
  <c r="M11317" i="5"/>
  <c r="M11318" i="5"/>
  <c r="M11319" i="5"/>
  <c r="M11320" i="5"/>
  <c r="M11321" i="5"/>
  <c r="M11322" i="5"/>
  <c r="M11323" i="5"/>
  <c r="M11324" i="5"/>
  <c r="M11325" i="5"/>
  <c r="M11326" i="5"/>
  <c r="M11327" i="5"/>
  <c r="M11328" i="5"/>
  <c r="M11329" i="5"/>
  <c r="M11330" i="5"/>
  <c r="M11331" i="5"/>
  <c r="M11332" i="5"/>
  <c r="M11333" i="5"/>
  <c r="M11334" i="5"/>
  <c r="M11335" i="5"/>
  <c r="M11336" i="5"/>
  <c r="M11337" i="5"/>
  <c r="M11338" i="5"/>
  <c r="M11339" i="5"/>
  <c r="M11340" i="5"/>
  <c r="M11341" i="5"/>
  <c r="M11342" i="5"/>
  <c r="M11343" i="5"/>
  <c r="M11344" i="5"/>
  <c r="M11345" i="5"/>
  <c r="M11346" i="5"/>
  <c r="M11347" i="5"/>
  <c r="M11348" i="5"/>
  <c r="M11349" i="5"/>
  <c r="M11350" i="5"/>
  <c r="M11351" i="5"/>
  <c r="M11352" i="5"/>
  <c r="M11353" i="5"/>
  <c r="M11354" i="5"/>
  <c r="M11355" i="5"/>
  <c r="M11356" i="5"/>
  <c r="M11357" i="5"/>
  <c r="M11358" i="5"/>
  <c r="M11359" i="5"/>
  <c r="M11360" i="5"/>
  <c r="M11361" i="5"/>
  <c r="M11362" i="5"/>
  <c r="M11363" i="5"/>
  <c r="M11364" i="5"/>
  <c r="M11365" i="5"/>
  <c r="M11366" i="5"/>
  <c r="M11367" i="5"/>
  <c r="M11368" i="5"/>
  <c r="M11369" i="5"/>
  <c r="M11370" i="5"/>
  <c r="M11371" i="5"/>
  <c r="M11372" i="5"/>
  <c r="M11373" i="5"/>
  <c r="M11374" i="5"/>
  <c r="M11375" i="5"/>
  <c r="M11376" i="5"/>
  <c r="M11377" i="5"/>
  <c r="M11378" i="5"/>
  <c r="M11379" i="5"/>
  <c r="M11380" i="5"/>
  <c r="M11381" i="5"/>
  <c r="M11382" i="5"/>
  <c r="M11383" i="5"/>
  <c r="M11384" i="5"/>
  <c r="M11385" i="5"/>
  <c r="M11386" i="5"/>
  <c r="M11387" i="5"/>
  <c r="M11388" i="5"/>
  <c r="M11389" i="5"/>
  <c r="M11390" i="5"/>
  <c r="M11391" i="5"/>
  <c r="M11392" i="5"/>
  <c r="M11393" i="5"/>
  <c r="M11394" i="5"/>
  <c r="M11395" i="5"/>
  <c r="M11396" i="5"/>
  <c r="M11397" i="5"/>
  <c r="M11398" i="5"/>
  <c r="M11399" i="5"/>
  <c r="M11400" i="5"/>
  <c r="M11401" i="5"/>
  <c r="M11402" i="5"/>
  <c r="M11403" i="5"/>
  <c r="M11404" i="5"/>
  <c r="M11405" i="5"/>
  <c r="M11406" i="5"/>
  <c r="M11407" i="5"/>
  <c r="M11408" i="5"/>
  <c r="M11409" i="5"/>
  <c r="M11410" i="5"/>
  <c r="M11411" i="5"/>
  <c r="M11412" i="5"/>
  <c r="M11413" i="5"/>
  <c r="M11414" i="5"/>
  <c r="M11415" i="5"/>
  <c r="M11416" i="5"/>
  <c r="M11417" i="5"/>
  <c r="M11418" i="5"/>
  <c r="M11419" i="5"/>
  <c r="M11420" i="5"/>
  <c r="M11421" i="5"/>
  <c r="M11422" i="5"/>
  <c r="M11423" i="5"/>
  <c r="M11424" i="5"/>
  <c r="M11425" i="5"/>
  <c r="M11426" i="5"/>
  <c r="M11427" i="5"/>
  <c r="M11428" i="5"/>
  <c r="M11429" i="5"/>
  <c r="M11430" i="5"/>
  <c r="M11431" i="5"/>
  <c r="M11432" i="5"/>
  <c r="M11433" i="5"/>
  <c r="M11434" i="5"/>
  <c r="M11435" i="5"/>
  <c r="M11436" i="5"/>
  <c r="M11437" i="5"/>
  <c r="M11438" i="5"/>
  <c r="M11439" i="5"/>
  <c r="M11440" i="5"/>
  <c r="M11441" i="5"/>
  <c r="M11442" i="5"/>
  <c r="M11443" i="5"/>
  <c r="M11444" i="5"/>
  <c r="M11445" i="5"/>
  <c r="M11446" i="5"/>
  <c r="M11447" i="5"/>
  <c r="M11448" i="5"/>
  <c r="M11449" i="5"/>
  <c r="M11450" i="5"/>
  <c r="M11451" i="5"/>
  <c r="M11452" i="5"/>
  <c r="M11453" i="5"/>
  <c r="M11454" i="5"/>
  <c r="M11455" i="5"/>
  <c r="M11456" i="5"/>
  <c r="M11457" i="5"/>
  <c r="M11458" i="5"/>
  <c r="M11459" i="5"/>
  <c r="M11460" i="5"/>
  <c r="M11461" i="5"/>
  <c r="M11462" i="5"/>
  <c r="M11463" i="5"/>
  <c r="M11464" i="5"/>
  <c r="M11465" i="5"/>
  <c r="M11466" i="5"/>
  <c r="M11467" i="5"/>
  <c r="M11468" i="5"/>
  <c r="M11469" i="5"/>
  <c r="M11470" i="5"/>
  <c r="M11471" i="5"/>
  <c r="M11472" i="5"/>
  <c r="M11473" i="5"/>
  <c r="M11474" i="5"/>
  <c r="M11475" i="5"/>
  <c r="M11476" i="5"/>
  <c r="M11477" i="5"/>
  <c r="M11478" i="5"/>
  <c r="M11479" i="5"/>
  <c r="M11480" i="5"/>
  <c r="M11481" i="5"/>
  <c r="M11482" i="5"/>
  <c r="M11483" i="5"/>
  <c r="M11484" i="5"/>
  <c r="M11485" i="5"/>
  <c r="M11486" i="5"/>
  <c r="M11487" i="5"/>
  <c r="M11488" i="5"/>
  <c r="M11489" i="5"/>
  <c r="M11490" i="5"/>
  <c r="M11491" i="5"/>
  <c r="M11492" i="5"/>
  <c r="M11493" i="5"/>
  <c r="M11494" i="5"/>
  <c r="M11495" i="5"/>
  <c r="M11496" i="5"/>
  <c r="M11497" i="5"/>
  <c r="M11498" i="5"/>
  <c r="M11499" i="5"/>
  <c r="M11500" i="5"/>
  <c r="M11501" i="5"/>
  <c r="M11502" i="5"/>
  <c r="M11503" i="5"/>
  <c r="M11504" i="5"/>
  <c r="M11505" i="5"/>
  <c r="M11506" i="5"/>
  <c r="M11507" i="5"/>
  <c r="M11508" i="5"/>
  <c r="M11509" i="5"/>
  <c r="M11510" i="5"/>
  <c r="M11511" i="5"/>
  <c r="M11512" i="5"/>
  <c r="M11513" i="5"/>
  <c r="M11514" i="5"/>
  <c r="M11515" i="5"/>
  <c r="M11516" i="5"/>
  <c r="M11517" i="5"/>
  <c r="M11518" i="5"/>
  <c r="M11519" i="5"/>
  <c r="M11520" i="5"/>
  <c r="M11521" i="5"/>
  <c r="M11522" i="5"/>
  <c r="M11523" i="5"/>
  <c r="M11524" i="5"/>
  <c r="M11525" i="5"/>
  <c r="M11526" i="5"/>
  <c r="M11527" i="5"/>
  <c r="M11528" i="5"/>
  <c r="M11529" i="5"/>
  <c r="M11530" i="5"/>
  <c r="M11531" i="5"/>
  <c r="M11532" i="5"/>
  <c r="M11533" i="5"/>
  <c r="M11534" i="5"/>
  <c r="M11535" i="5"/>
  <c r="M11536" i="5"/>
  <c r="M11537" i="5"/>
  <c r="M11538" i="5"/>
  <c r="M11539" i="5"/>
  <c r="M11540" i="5"/>
  <c r="M11541" i="5"/>
  <c r="M11542" i="5"/>
  <c r="M11543" i="5"/>
  <c r="M11544" i="5"/>
  <c r="M11545" i="5"/>
  <c r="M11546" i="5"/>
  <c r="M11547" i="5"/>
  <c r="M11548" i="5"/>
  <c r="M11549" i="5"/>
  <c r="M11550" i="5"/>
  <c r="M11551" i="5"/>
  <c r="M11552" i="5"/>
  <c r="M11553" i="5"/>
  <c r="M11554" i="5"/>
  <c r="M11555" i="5"/>
  <c r="M11556" i="5"/>
  <c r="M11557" i="5"/>
  <c r="M11558" i="5"/>
  <c r="M11559" i="5"/>
  <c r="M11560" i="5"/>
  <c r="M11561" i="5"/>
  <c r="M11562" i="5"/>
  <c r="M11563" i="5"/>
  <c r="M11564" i="5"/>
  <c r="M11565" i="5"/>
  <c r="M11566" i="5"/>
  <c r="M11567" i="5"/>
  <c r="M11568" i="5"/>
  <c r="M11569" i="5"/>
  <c r="M11570" i="5"/>
  <c r="M11571" i="5"/>
  <c r="M11572" i="5"/>
  <c r="M11573" i="5"/>
  <c r="M11574" i="5"/>
  <c r="M11575" i="5"/>
  <c r="M11576" i="5"/>
  <c r="M11577" i="5"/>
  <c r="M11578" i="5"/>
  <c r="M11579" i="5"/>
  <c r="M11580" i="5"/>
  <c r="M11581" i="5"/>
  <c r="M11582" i="5"/>
  <c r="M11583" i="5"/>
  <c r="M11584" i="5"/>
  <c r="M11585" i="5"/>
  <c r="M11586" i="5"/>
  <c r="M11587" i="5"/>
  <c r="M11588" i="5"/>
  <c r="M11589" i="5"/>
  <c r="M11590" i="5"/>
  <c r="M11591" i="5"/>
  <c r="M11592" i="5"/>
  <c r="M11593" i="5"/>
  <c r="M11594" i="5"/>
  <c r="M11595" i="5"/>
  <c r="M11596" i="5"/>
  <c r="M11597" i="5"/>
  <c r="M11598" i="5"/>
  <c r="M11599" i="5"/>
  <c r="M11600" i="5"/>
  <c r="M11601" i="5"/>
  <c r="M11602" i="5"/>
  <c r="M11603" i="5"/>
  <c r="M11604" i="5"/>
  <c r="M11605" i="5"/>
  <c r="M11606" i="5"/>
  <c r="M11607" i="5"/>
  <c r="M11608" i="5"/>
  <c r="M11609" i="5"/>
  <c r="M11610" i="5"/>
  <c r="M11611" i="5"/>
  <c r="M11612" i="5"/>
  <c r="M11613" i="5"/>
  <c r="M11614" i="5"/>
  <c r="M11615" i="5"/>
  <c r="M11616" i="5"/>
  <c r="M11617" i="5"/>
  <c r="M11618" i="5"/>
  <c r="M11619" i="5"/>
  <c r="M11620" i="5"/>
  <c r="M11621" i="5"/>
  <c r="M11622" i="5"/>
  <c r="M11623" i="5"/>
  <c r="M11624" i="5"/>
  <c r="M11625" i="5"/>
  <c r="M11626" i="5"/>
  <c r="M11627" i="5"/>
  <c r="M11628" i="5"/>
  <c r="M11629" i="5"/>
  <c r="M11630" i="5"/>
  <c r="M11631" i="5"/>
  <c r="M11632" i="5"/>
  <c r="M11633" i="5"/>
  <c r="M11634" i="5"/>
  <c r="M11635" i="5"/>
  <c r="M11636" i="5"/>
  <c r="M11637" i="5"/>
  <c r="M11638" i="5"/>
  <c r="M11639" i="5"/>
  <c r="M11640" i="5"/>
  <c r="M11641" i="5"/>
  <c r="M11642" i="5"/>
  <c r="M11643" i="5"/>
  <c r="M11644" i="5"/>
  <c r="M11645" i="5"/>
  <c r="M11646" i="5"/>
  <c r="M11647" i="5"/>
  <c r="M11648" i="5"/>
  <c r="M11649" i="5"/>
  <c r="M11650" i="5"/>
  <c r="M11651" i="5"/>
  <c r="M11652" i="5"/>
  <c r="M11653" i="5"/>
  <c r="M11654" i="5"/>
  <c r="M11655" i="5"/>
  <c r="M11656" i="5"/>
  <c r="M11657" i="5"/>
  <c r="M11658" i="5"/>
  <c r="M11659" i="5"/>
  <c r="M11660" i="5"/>
  <c r="M11661" i="5"/>
  <c r="M11662" i="5"/>
  <c r="M11663" i="5"/>
  <c r="M11664" i="5"/>
  <c r="M11665" i="5"/>
  <c r="M11666" i="5"/>
  <c r="M11667" i="5"/>
  <c r="M11668" i="5"/>
  <c r="M11669" i="5"/>
  <c r="M11670" i="5"/>
  <c r="M11671" i="5"/>
  <c r="M11672" i="5"/>
  <c r="M11673" i="5"/>
  <c r="M11674" i="5"/>
  <c r="M11675" i="5"/>
  <c r="M11676" i="5"/>
  <c r="M11677" i="5"/>
  <c r="M11678" i="5"/>
  <c r="M11679" i="5"/>
  <c r="M11680" i="5"/>
  <c r="M11681" i="5"/>
  <c r="M11682" i="5"/>
  <c r="M11683" i="5"/>
  <c r="M11684" i="5"/>
  <c r="M11685" i="5"/>
  <c r="M11686" i="5"/>
  <c r="M11687" i="5"/>
  <c r="M11688" i="5"/>
  <c r="M11689" i="5"/>
  <c r="M11690" i="5"/>
  <c r="M11691" i="5"/>
  <c r="M11692" i="5"/>
  <c r="M11693" i="5"/>
  <c r="M11694" i="5"/>
  <c r="M11695" i="5"/>
  <c r="M11696" i="5"/>
  <c r="M11697" i="5"/>
  <c r="M11698" i="5"/>
  <c r="M11699" i="5"/>
  <c r="M11700" i="5"/>
  <c r="M11701" i="5"/>
  <c r="M11702" i="5"/>
  <c r="M11703" i="5"/>
  <c r="M11704" i="5"/>
  <c r="M11705" i="5"/>
  <c r="M11706" i="5"/>
  <c r="M11707" i="5"/>
  <c r="M11708" i="5"/>
  <c r="M11709" i="5"/>
  <c r="M11710" i="5"/>
  <c r="M11711" i="5"/>
  <c r="M11712" i="5"/>
  <c r="M11713" i="5"/>
  <c r="M11714" i="5"/>
  <c r="M11715" i="5"/>
  <c r="M11716" i="5"/>
  <c r="M11717" i="5"/>
  <c r="M11718" i="5"/>
  <c r="M11719" i="5"/>
  <c r="M11720" i="5"/>
  <c r="M11721" i="5"/>
  <c r="M11722" i="5"/>
  <c r="M11723" i="5"/>
  <c r="M11724" i="5"/>
  <c r="M11725" i="5"/>
  <c r="M11726" i="5"/>
  <c r="M11727" i="5"/>
  <c r="M11728" i="5"/>
  <c r="M11729" i="5"/>
  <c r="M11730" i="5"/>
  <c r="M11731" i="5"/>
  <c r="M11732" i="5"/>
  <c r="M11733" i="5"/>
  <c r="M11734" i="5"/>
  <c r="M11735" i="5"/>
  <c r="M11736" i="5"/>
  <c r="M11737" i="5"/>
  <c r="M11738" i="5"/>
  <c r="M11739" i="5"/>
  <c r="M11740" i="5"/>
  <c r="M11741" i="5"/>
  <c r="M11742" i="5"/>
  <c r="M11743" i="5"/>
  <c r="M11744" i="5"/>
  <c r="M11745" i="5"/>
  <c r="M11746" i="5"/>
  <c r="M11747" i="5"/>
  <c r="M11748" i="5"/>
  <c r="M11749" i="5"/>
  <c r="M11750" i="5"/>
  <c r="M11751" i="5"/>
  <c r="M11752" i="5"/>
  <c r="M11753" i="5"/>
  <c r="M11754" i="5"/>
  <c r="M11755" i="5"/>
  <c r="M11756" i="5"/>
  <c r="M11757" i="5"/>
  <c r="M11758" i="5"/>
  <c r="M11759" i="5"/>
  <c r="M11760" i="5"/>
  <c r="M11761" i="5"/>
  <c r="M11762" i="5"/>
  <c r="M11763" i="5"/>
  <c r="M11764" i="5"/>
  <c r="M11765" i="5"/>
  <c r="M11766" i="5"/>
  <c r="M11767" i="5"/>
  <c r="M11768" i="5"/>
  <c r="M11769" i="5"/>
  <c r="M11770" i="5"/>
  <c r="M11771" i="5"/>
  <c r="M11772" i="5"/>
  <c r="M11773" i="5"/>
  <c r="M11774" i="5"/>
  <c r="M11775" i="5"/>
  <c r="M11776" i="5"/>
  <c r="M11777" i="5"/>
  <c r="M11778" i="5"/>
  <c r="M11779" i="5"/>
  <c r="M11780" i="5"/>
  <c r="M11781" i="5"/>
  <c r="M11782" i="5"/>
  <c r="M11783" i="5"/>
  <c r="M11784" i="5"/>
  <c r="M11785" i="5"/>
  <c r="M11786" i="5"/>
  <c r="M11787" i="5"/>
  <c r="M11788" i="5"/>
  <c r="M11789" i="5"/>
  <c r="M11790" i="5"/>
  <c r="M11791" i="5"/>
  <c r="M11792" i="5"/>
  <c r="M11793" i="5"/>
  <c r="M11794" i="5"/>
  <c r="M11795" i="5"/>
  <c r="M11796" i="5"/>
  <c r="M11797" i="5"/>
  <c r="M11798" i="5"/>
  <c r="M11799" i="5"/>
  <c r="M11800" i="5"/>
  <c r="M11801" i="5"/>
  <c r="M11802" i="5"/>
  <c r="M11803" i="5"/>
  <c r="M11804" i="5"/>
  <c r="M11805" i="5"/>
  <c r="M11806" i="5"/>
  <c r="M11807" i="5"/>
  <c r="M11808" i="5"/>
  <c r="M11809" i="5"/>
  <c r="M11810" i="5"/>
  <c r="M11811" i="5"/>
  <c r="M11812" i="5"/>
  <c r="M11813" i="5"/>
  <c r="M11814" i="5"/>
  <c r="M11815" i="5"/>
  <c r="M11816" i="5"/>
  <c r="M11817" i="5"/>
  <c r="M11818" i="5"/>
  <c r="M11819" i="5"/>
  <c r="M11820" i="5"/>
  <c r="M11821" i="5"/>
  <c r="M11822" i="5"/>
  <c r="M11823" i="5"/>
  <c r="M11824" i="5"/>
  <c r="M11825" i="5"/>
  <c r="M11826" i="5"/>
  <c r="M11827" i="5"/>
  <c r="M11828" i="5"/>
  <c r="M11829" i="5"/>
  <c r="M11830" i="5"/>
  <c r="M11831" i="5"/>
  <c r="M11832" i="5"/>
  <c r="M11833" i="5"/>
  <c r="M11834" i="5"/>
  <c r="M11835" i="5"/>
  <c r="M11836" i="5"/>
  <c r="M11837" i="5"/>
  <c r="M11838" i="5"/>
  <c r="M11839" i="5"/>
  <c r="M11840" i="5"/>
  <c r="M11841" i="5"/>
  <c r="M11842" i="5"/>
  <c r="M11843" i="5"/>
  <c r="M11844" i="5"/>
  <c r="M11845" i="5"/>
  <c r="M11846" i="5"/>
  <c r="M11847" i="5"/>
  <c r="M11848" i="5"/>
  <c r="M11849" i="5"/>
  <c r="M11850" i="5"/>
  <c r="M11851" i="5"/>
  <c r="M11852" i="5"/>
  <c r="M11853" i="5"/>
  <c r="M11854" i="5"/>
  <c r="M11855" i="5"/>
  <c r="M11856" i="5"/>
  <c r="M11857" i="5"/>
  <c r="M11858" i="5"/>
  <c r="M11859" i="5"/>
  <c r="M11860" i="5"/>
  <c r="M11861" i="5"/>
  <c r="M11862" i="5"/>
  <c r="M11863" i="5"/>
  <c r="M11864" i="5"/>
  <c r="M11865" i="5"/>
  <c r="M11866" i="5"/>
  <c r="M11867" i="5"/>
  <c r="M11868" i="5"/>
  <c r="M11869" i="5"/>
  <c r="M11870" i="5"/>
  <c r="M11871" i="5"/>
  <c r="M11872" i="5"/>
  <c r="M11873" i="5"/>
  <c r="M11874" i="5"/>
  <c r="M11875" i="5"/>
  <c r="M11876" i="5"/>
  <c r="M11877" i="5"/>
  <c r="M11878" i="5"/>
  <c r="M11879" i="5"/>
  <c r="M11880" i="5"/>
  <c r="M11881" i="5"/>
  <c r="M11882" i="5"/>
  <c r="M11883" i="5"/>
  <c r="M11884" i="5"/>
  <c r="M11885" i="5"/>
  <c r="M11886" i="5"/>
  <c r="M11887" i="5"/>
  <c r="M11888" i="5"/>
  <c r="M11889" i="5"/>
  <c r="M11890" i="5"/>
  <c r="M11891" i="5"/>
  <c r="M11892" i="5"/>
  <c r="M11893" i="5"/>
  <c r="M11894" i="5"/>
  <c r="M11895" i="5"/>
  <c r="M11896" i="5"/>
  <c r="M11897" i="5"/>
  <c r="M11898" i="5"/>
  <c r="M11899" i="5"/>
  <c r="M11900" i="5"/>
  <c r="M11901" i="5"/>
  <c r="M11902" i="5"/>
  <c r="M11903" i="5"/>
  <c r="M11904" i="5"/>
  <c r="M11905" i="5"/>
  <c r="M11906" i="5"/>
  <c r="M11907" i="5"/>
  <c r="M11908" i="5"/>
  <c r="M11909" i="5"/>
  <c r="M11910" i="5"/>
  <c r="M11911" i="5"/>
  <c r="M11912" i="5"/>
  <c r="M11913" i="5"/>
  <c r="M11914" i="5"/>
  <c r="M11915" i="5"/>
  <c r="M11916" i="5"/>
  <c r="M11917" i="5"/>
  <c r="M11918" i="5"/>
  <c r="M11919" i="5"/>
  <c r="M11920" i="5"/>
  <c r="M11921" i="5"/>
  <c r="M11922" i="5"/>
  <c r="M11923" i="5"/>
  <c r="M11924" i="5"/>
  <c r="M11925" i="5"/>
  <c r="M11926" i="5"/>
  <c r="M11927" i="5"/>
  <c r="M11928" i="5"/>
  <c r="M11929" i="5"/>
  <c r="M11930" i="5"/>
  <c r="M11931" i="5"/>
  <c r="M11932" i="5"/>
  <c r="M11933" i="5"/>
  <c r="M11934" i="5"/>
  <c r="M11935" i="5"/>
  <c r="M11936" i="5"/>
  <c r="M11937" i="5"/>
  <c r="M11938" i="5"/>
  <c r="M11939" i="5"/>
  <c r="M11940" i="5"/>
  <c r="M11941" i="5"/>
  <c r="M11942" i="5"/>
  <c r="M11943" i="5"/>
  <c r="M11944" i="5"/>
  <c r="M11945" i="5"/>
  <c r="M11946" i="5"/>
  <c r="M11947" i="5"/>
  <c r="M11948" i="5"/>
  <c r="M11949" i="5"/>
  <c r="M11950" i="5"/>
  <c r="M11951" i="5"/>
  <c r="M11952" i="5"/>
  <c r="M11953" i="5"/>
  <c r="M11954" i="5"/>
  <c r="M11955" i="5"/>
  <c r="M11956" i="5"/>
  <c r="M11957" i="5"/>
  <c r="M11958" i="5"/>
  <c r="M11959" i="5"/>
  <c r="M11960" i="5"/>
  <c r="M11961" i="5"/>
  <c r="M11962" i="5"/>
  <c r="M11963" i="5"/>
  <c r="M11964" i="5"/>
  <c r="M11965" i="5"/>
  <c r="M11966" i="5"/>
  <c r="M11967" i="5"/>
  <c r="M11968" i="5"/>
  <c r="M11969" i="5"/>
  <c r="M11970" i="5"/>
  <c r="M11971" i="5"/>
  <c r="M11972" i="5"/>
  <c r="M11973" i="5"/>
  <c r="M11974" i="5"/>
  <c r="M11975" i="5"/>
  <c r="M11976" i="5"/>
  <c r="M11977" i="5"/>
  <c r="M11978" i="5"/>
  <c r="M11979" i="5"/>
  <c r="M11980" i="5"/>
  <c r="M11981" i="5"/>
  <c r="M11982" i="5"/>
  <c r="M11983" i="5"/>
  <c r="M11984" i="5"/>
  <c r="M11985" i="5"/>
  <c r="M11986" i="5"/>
  <c r="M11987" i="5"/>
  <c r="M11988" i="5"/>
  <c r="M11989" i="5"/>
  <c r="M11990" i="5"/>
  <c r="M11991" i="5"/>
  <c r="M11992" i="5"/>
  <c r="M11993" i="5"/>
  <c r="M11994" i="5"/>
  <c r="M11995" i="5"/>
  <c r="M11996" i="5"/>
  <c r="M11997" i="5"/>
  <c r="M11998" i="5"/>
  <c r="M11999" i="5"/>
  <c r="M12000" i="5"/>
  <c r="M12001" i="5"/>
  <c r="M12002" i="5"/>
  <c r="M12003" i="5"/>
  <c r="M12004" i="5"/>
  <c r="M12005" i="5"/>
  <c r="M12006" i="5"/>
  <c r="M12007" i="5"/>
  <c r="M12008" i="5"/>
  <c r="M12009" i="5"/>
  <c r="M12010" i="5"/>
  <c r="M12011" i="5"/>
  <c r="M12012" i="5"/>
  <c r="M12013" i="5"/>
  <c r="M12014" i="5"/>
  <c r="M12015" i="5"/>
  <c r="M12016" i="5"/>
  <c r="M12017" i="5"/>
  <c r="M12018" i="5"/>
  <c r="M12019" i="5"/>
  <c r="M12020" i="5"/>
  <c r="M12021" i="5"/>
  <c r="M12022" i="5"/>
  <c r="M12023" i="5"/>
  <c r="M12024" i="5"/>
  <c r="M12025" i="5"/>
  <c r="M12026" i="5"/>
  <c r="M12027" i="5"/>
  <c r="M12028" i="5"/>
  <c r="M12029" i="5"/>
  <c r="M12030" i="5"/>
  <c r="M12031" i="5"/>
  <c r="M12032" i="5"/>
  <c r="M12033" i="5"/>
  <c r="M12034" i="5"/>
  <c r="M12035" i="5"/>
  <c r="M12036" i="5"/>
  <c r="M12037" i="5"/>
  <c r="M12038" i="5"/>
  <c r="M12039" i="5"/>
  <c r="M12040" i="5"/>
  <c r="M12041" i="5"/>
  <c r="M12042" i="5"/>
  <c r="M12043" i="5"/>
  <c r="M12044" i="5"/>
  <c r="M12045" i="5"/>
  <c r="M12046" i="5"/>
  <c r="M12047" i="5"/>
  <c r="M12048" i="5"/>
  <c r="M12049" i="5"/>
  <c r="M12050" i="5"/>
  <c r="M12051" i="5"/>
  <c r="M12052" i="5"/>
  <c r="M12053" i="5"/>
  <c r="M12054" i="5"/>
  <c r="M12055" i="5"/>
  <c r="M12056" i="5"/>
  <c r="M12057" i="5"/>
  <c r="M12058" i="5"/>
  <c r="M12059" i="5"/>
  <c r="M12060" i="5"/>
  <c r="M12061" i="5"/>
  <c r="M12062" i="5"/>
  <c r="M12063" i="5"/>
  <c r="M12064" i="5"/>
  <c r="M12065" i="5"/>
  <c r="M12066" i="5"/>
  <c r="M12067" i="5"/>
  <c r="M12068" i="5"/>
  <c r="M12069" i="5"/>
  <c r="M12070" i="5"/>
  <c r="M12071" i="5"/>
  <c r="M12072" i="5"/>
  <c r="M12073" i="5"/>
  <c r="M12074" i="5"/>
  <c r="M12075" i="5"/>
  <c r="M12076" i="5"/>
  <c r="M12077" i="5"/>
  <c r="M12078" i="5"/>
  <c r="M12079" i="5"/>
  <c r="M12080" i="5"/>
  <c r="M12081" i="5"/>
  <c r="M12082" i="5"/>
  <c r="M12083" i="5"/>
  <c r="M12084" i="5"/>
  <c r="M12085" i="5"/>
  <c r="M12086" i="5"/>
  <c r="M12087" i="5"/>
  <c r="M12088" i="5"/>
  <c r="M12089" i="5"/>
  <c r="M12090" i="5"/>
  <c r="M12091" i="5"/>
  <c r="M12092" i="5"/>
  <c r="M12093" i="5"/>
  <c r="M12094" i="5"/>
  <c r="M12095" i="5"/>
  <c r="M12096" i="5"/>
  <c r="M12097" i="5"/>
  <c r="M12098" i="5"/>
  <c r="M12099" i="5"/>
  <c r="M12100" i="5"/>
  <c r="M12101" i="5"/>
  <c r="M12102" i="5"/>
  <c r="M12103" i="5"/>
  <c r="M12104" i="5"/>
  <c r="M12105" i="5"/>
  <c r="M12106" i="5"/>
  <c r="M12107" i="5"/>
  <c r="M12108" i="5"/>
  <c r="M12109" i="5"/>
  <c r="M12110" i="5"/>
  <c r="M12111" i="5"/>
  <c r="M12112" i="5"/>
  <c r="M12113" i="5"/>
  <c r="M12114" i="5"/>
  <c r="M12115" i="5"/>
  <c r="M12116" i="5"/>
  <c r="M12117" i="5"/>
  <c r="M12118" i="5"/>
  <c r="M12119" i="5"/>
  <c r="M12120" i="5"/>
  <c r="M12121" i="5"/>
  <c r="M12122" i="5"/>
  <c r="M12123" i="5"/>
  <c r="M12124" i="5"/>
  <c r="M12125" i="5"/>
  <c r="M12126" i="5"/>
  <c r="M12127" i="5"/>
  <c r="M12128" i="5"/>
  <c r="M12129" i="5"/>
  <c r="M12130" i="5"/>
  <c r="M12131" i="5"/>
  <c r="M12132" i="5"/>
  <c r="M12133" i="5"/>
  <c r="M12134" i="5"/>
  <c r="M12135" i="5"/>
  <c r="M12136" i="5"/>
  <c r="M12137" i="5"/>
  <c r="M12138" i="5"/>
  <c r="M12139" i="5"/>
  <c r="M12140" i="5"/>
  <c r="M12141" i="5"/>
  <c r="M12142" i="5"/>
  <c r="M12143" i="5"/>
  <c r="M12144" i="5"/>
  <c r="M12145" i="5"/>
  <c r="M12146" i="5"/>
  <c r="M12147" i="5"/>
  <c r="M12148" i="5"/>
  <c r="M12149" i="5"/>
  <c r="M12150" i="5"/>
  <c r="M12151" i="5"/>
  <c r="M12152" i="5"/>
  <c r="M12153" i="5"/>
  <c r="M12154" i="5"/>
  <c r="M12155" i="5"/>
  <c r="M12156" i="5"/>
  <c r="M12157" i="5"/>
  <c r="M12158" i="5"/>
  <c r="M12159" i="5"/>
  <c r="M12160" i="5"/>
  <c r="M12161" i="5"/>
  <c r="M12162" i="5"/>
  <c r="M12163" i="5"/>
  <c r="M12164" i="5"/>
  <c r="M12165" i="5"/>
  <c r="M12166" i="5"/>
  <c r="M12167" i="5"/>
  <c r="M12168" i="5"/>
  <c r="M12169" i="5"/>
  <c r="M12170" i="5"/>
  <c r="M12171" i="5"/>
  <c r="M12172" i="5"/>
  <c r="M12173" i="5"/>
  <c r="M12174" i="5"/>
  <c r="M12175" i="5"/>
  <c r="M12176" i="5"/>
  <c r="M12177" i="5"/>
  <c r="M12178" i="5"/>
  <c r="M12179" i="5"/>
  <c r="M12180" i="5"/>
  <c r="M12181" i="5"/>
  <c r="M12182" i="5"/>
  <c r="M12183" i="5"/>
  <c r="M12184" i="5"/>
  <c r="M12185" i="5"/>
  <c r="M12186" i="5"/>
  <c r="M12187" i="5"/>
  <c r="M12188" i="5"/>
  <c r="M12189" i="5"/>
  <c r="M12190" i="5"/>
  <c r="M12191" i="5"/>
  <c r="M12192" i="5"/>
  <c r="M12193" i="5"/>
  <c r="M12194" i="5"/>
  <c r="M12195" i="5"/>
  <c r="M12196" i="5"/>
  <c r="M12197" i="5"/>
  <c r="M12198" i="5"/>
  <c r="M12199" i="5"/>
  <c r="M12200" i="5"/>
  <c r="M12201" i="5"/>
  <c r="M12202" i="5"/>
  <c r="M12203" i="5"/>
  <c r="M12204" i="5"/>
  <c r="M12205" i="5"/>
  <c r="M12206" i="5"/>
  <c r="M12207" i="5"/>
  <c r="M12208" i="5"/>
  <c r="M12209" i="5"/>
  <c r="M12210" i="5"/>
  <c r="M12211" i="5"/>
  <c r="M12212" i="5"/>
  <c r="M12213" i="5"/>
  <c r="M12214" i="5"/>
  <c r="M12215" i="5"/>
  <c r="M12216" i="5"/>
  <c r="M12217" i="5"/>
  <c r="M12218" i="5"/>
  <c r="M12219" i="5"/>
  <c r="M12220" i="5"/>
  <c r="M12221" i="5"/>
  <c r="M12222" i="5"/>
  <c r="M12223" i="5"/>
  <c r="M12224" i="5"/>
  <c r="M12225" i="5"/>
  <c r="M12226" i="5"/>
  <c r="M12227" i="5"/>
  <c r="M12228" i="5"/>
  <c r="M12229" i="5"/>
  <c r="M12230" i="5"/>
  <c r="M12231" i="5"/>
  <c r="M12232" i="5"/>
  <c r="M12233" i="5"/>
  <c r="M12234" i="5"/>
  <c r="M12235" i="5"/>
  <c r="M12236" i="5"/>
  <c r="M12237" i="5"/>
  <c r="M12238" i="5"/>
  <c r="M12239" i="5"/>
  <c r="M12240" i="5"/>
  <c r="M12241" i="5"/>
  <c r="M12242" i="5"/>
  <c r="M12243" i="5"/>
  <c r="M12244" i="5"/>
  <c r="M12245" i="5"/>
  <c r="M12246" i="5"/>
  <c r="M12247" i="5"/>
  <c r="M12248" i="5"/>
  <c r="M12249" i="5"/>
  <c r="M12250" i="5"/>
  <c r="M12251" i="5"/>
  <c r="M12252" i="5"/>
  <c r="M12253" i="5"/>
  <c r="M12254" i="5"/>
  <c r="M12255" i="5"/>
  <c r="M12256" i="5"/>
  <c r="M12257" i="5"/>
  <c r="M12258" i="5"/>
  <c r="M12259" i="5"/>
  <c r="M12260" i="5"/>
  <c r="M12261" i="5"/>
  <c r="M12262" i="5"/>
  <c r="M12263" i="5"/>
  <c r="M12264" i="5"/>
  <c r="M12265" i="5"/>
  <c r="M12266" i="5"/>
  <c r="M12267" i="5"/>
  <c r="M12268" i="5"/>
  <c r="M12269" i="5"/>
  <c r="M12270" i="5"/>
  <c r="M12271" i="5"/>
  <c r="M12272" i="5"/>
  <c r="M12273" i="5"/>
  <c r="M12274" i="5"/>
  <c r="M12275" i="5"/>
  <c r="M12276" i="5"/>
  <c r="M12277" i="5"/>
  <c r="M12278" i="5"/>
  <c r="M12279" i="5"/>
  <c r="M12280" i="5"/>
  <c r="M12281" i="5"/>
  <c r="M12282" i="5"/>
  <c r="M12283" i="5"/>
  <c r="M12284" i="5"/>
  <c r="M12285" i="5"/>
  <c r="M12286" i="5"/>
  <c r="M12287" i="5"/>
  <c r="M12288" i="5"/>
  <c r="M12289" i="5"/>
  <c r="M12290" i="5"/>
  <c r="M12291" i="5"/>
  <c r="M12292" i="5"/>
  <c r="M12293" i="5"/>
  <c r="M12294" i="5"/>
  <c r="M12295" i="5"/>
  <c r="M12296" i="5"/>
  <c r="M12297" i="5"/>
  <c r="M12298" i="5"/>
  <c r="M12299" i="5"/>
  <c r="M12300" i="5"/>
  <c r="M12301" i="5"/>
  <c r="M12302" i="5"/>
  <c r="M12303" i="5"/>
  <c r="M12304" i="5"/>
  <c r="M12305" i="5"/>
  <c r="M12306" i="5"/>
  <c r="M12307" i="5"/>
  <c r="M12308" i="5"/>
  <c r="M12309" i="5"/>
  <c r="M12310" i="5"/>
  <c r="M12311" i="5"/>
  <c r="M12312" i="5"/>
  <c r="M12313" i="5"/>
  <c r="M12314" i="5"/>
  <c r="M12315" i="5"/>
  <c r="M12316" i="5"/>
  <c r="M12317" i="5"/>
  <c r="M12318" i="5"/>
  <c r="M12319" i="5"/>
  <c r="M12320" i="5"/>
  <c r="M12321" i="5"/>
  <c r="M12322" i="5"/>
  <c r="M12323" i="5"/>
  <c r="M12324" i="5"/>
  <c r="M12325" i="5"/>
  <c r="M12326" i="5"/>
  <c r="M12327" i="5"/>
  <c r="M12328" i="5"/>
  <c r="M12329" i="5"/>
  <c r="M12330" i="5"/>
  <c r="M12331" i="5"/>
  <c r="M12332" i="5"/>
  <c r="M12333" i="5"/>
  <c r="M12334" i="5"/>
  <c r="M12335" i="5"/>
  <c r="M12336" i="5"/>
  <c r="M12337" i="5"/>
  <c r="M12338" i="5"/>
  <c r="M12339" i="5"/>
  <c r="M12340" i="5"/>
  <c r="M12341" i="5"/>
  <c r="M12342" i="5"/>
  <c r="M12343" i="5"/>
  <c r="M12344" i="5"/>
  <c r="M12345" i="5"/>
  <c r="M12346" i="5"/>
  <c r="M12347" i="5"/>
  <c r="M12348" i="5"/>
  <c r="M12349" i="5"/>
  <c r="M12350" i="5"/>
  <c r="M12351" i="5"/>
  <c r="M12352" i="5"/>
  <c r="M12353" i="5"/>
  <c r="M12354" i="5"/>
  <c r="M12355" i="5"/>
  <c r="M12356" i="5"/>
  <c r="M12357" i="5"/>
  <c r="M12358" i="5"/>
  <c r="M12359" i="5"/>
  <c r="M12360" i="5"/>
  <c r="M12361" i="5"/>
  <c r="M12362" i="5"/>
  <c r="M12363" i="5"/>
  <c r="M12364" i="5"/>
  <c r="M12365" i="5"/>
  <c r="M12366" i="5"/>
  <c r="M12367" i="5"/>
  <c r="M12368" i="5"/>
  <c r="M12369" i="5"/>
  <c r="M12370" i="5"/>
  <c r="M12371" i="5"/>
  <c r="M12372" i="5"/>
  <c r="M12373" i="5"/>
  <c r="M12374" i="5"/>
  <c r="M12375" i="5"/>
  <c r="M12376" i="5"/>
  <c r="M12377" i="5"/>
  <c r="M12378" i="5"/>
  <c r="M12379" i="5"/>
  <c r="M12380" i="5"/>
  <c r="M12381" i="5"/>
  <c r="M12382" i="5"/>
  <c r="M12383" i="5"/>
  <c r="M12384" i="5"/>
  <c r="M12385" i="5"/>
  <c r="M12386" i="5"/>
  <c r="M12387" i="5"/>
  <c r="M12388" i="5"/>
  <c r="M12389" i="5"/>
  <c r="M12390" i="5"/>
  <c r="M12391" i="5"/>
  <c r="M12392" i="5"/>
  <c r="M12393" i="5"/>
  <c r="M12394" i="5"/>
  <c r="M12395" i="5"/>
  <c r="M12396" i="5"/>
  <c r="M12397" i="5"/>
  <c r="M12398" i="5"/>
  <c r="M12399" i="5"/>
  <c r="M12400" i="5"/>
  <c r="M12401" i="5"/>
  <c r="M12402" i="5"/>
  <c r="M12403" i="5"/>
  <c r="M12404" i="5"/>
  <c r="M12405" i="5"/>
  <c r="M12406" i="5"/>
  <c r="M12407" i="5"/>
  <c r="M12408" i="5"/>
  <c r="M12409" i="5"/>
  <c r="M12410" i="5"/>
  <c r="M12411" i="5"/>
  <c r="M12412" i="5"/>
  <c r="M12413" i="5"/>
  <c r="M12414" i="5"/>
  <c r="M12415" i="5"/>
  <c r="M12416" i="5"/>
  <c r="M12417" i="5"/>
  <c r="M12418" i="5"/>
  <c r="M12419" i="5"/>
  <c r="M12420" i="5"/>
  <c r="M12421" i="5"/>
  <c r="M12422" i="5"/>
  <c r="M12423" i="5"/>
  <c r="M12424" i="5"/>
  <c r="M12425" i="5"/>
  <c r="M12426" i="5"/>
  <c r="M12427" i="5"/>
  <c r="M12428" i="5"/>
  <c r="M12429" i="5"/>
  <c r="M12430" i="5"/>
  <c r="M12431" i="5"/>
  <c r="M12432" i="5"/>
  <c r="M12433" i="5"/>
  <c r="M12434" i="5"/>
  <c r="M12435" i="5"/>
  <c r="M12436" i="5"/>
  <c r="M12437" i="5"/>
  <c r="M12438" i="5"/>
  <c r="M12439" i="5"/>
  <c r="M12440" i="5"/>
  <c r="M12441" i="5"/>
  <c r="M12442" i="5"/>
  <c r="M12443" i="5"/>
  <c r="M12444" i="5"/>
  <c r="M12445" i="5"/>
  <c r="M12446" i="5"/>
  <c r="M12447" i="5"/>
  <c r="M12448" i="5"/>
  <c r="M12449" i="5"/>
  <c r="M12450" i="5"/>
  <c r="M12451" i="5"/>
  <c r="M12452" i="5"/>
  <c r="M12453" i="5"/>
  <c r="M12454" i="5"/>
  <c r="M12455" i="5"/>
  <c r="M12456" i="5"/>
  <c r="M12457" i="5"/>
  <c r="M12458" i="5"/>
  <c r="M12459" i="5"/>
  <c r="M12460" i="5"/>
  <c r="M12461" i="5"/>
  <c r="M12462" i="5"/>
  <c r="M12463" i="5"/>
  <c r="M12464" i="5"/>
  <c r="M12465" i="5"/>
  <c r="M12466" i="5"/>
  <c r="M12467" i="5"/>
  <c r="M12468" i="5"/>
  <c r="M12469" i="5"/>
  <c r="M12470" i="5"/>
  <c r="M12471" i="5"/>
  <c r="M12472" i="5"/>
  <c r="M12473" i="5"/>
  <c r="M12474" i="5"/>
  <c r="M12475" i="5"/>
  <c r="M12476" i="5"/>
  <c r="M12477" i="5"/>
  <c r="M12478" i="5"/>
  <c r="M12479" i="5"/>
  <c r="M12480" i="5"/>
  <c r="M12481" i="5"/>
  <c r="M12482" i="5"/>
  <c r="M12483" i="5"/>
  <c r="M12484" i="5"/>
  <c r="M12485" i="5"/>
  <c r="M12486" i="5"/>
  <c r="M12487" i="5"/>
  <c r="M12488" i="5"/>
  <c r="M12489" i="5"/>
  <c r="M12490" i="5"/>
  <c r="M12491" i="5"/>
  <c r="M12492" i="5"/>
  <c r="M12493" i="5"/>
  <c r="M12494" i="5"/>
  <c r="M12495" i="5"/>
  <c r="M12496" i="5"/>
  <c r="M12497" i="5"/>
  <c r="M12498" i="5"/>
  <c r="M12499" i="5"/>
  <c r="M12500" i="5"/>
  <c r="M12501" i="5"/>
  <c r="M12502" i="5"/>
  <c r="M12503" i="5"/>
  <c r="M12504" i="5"/>
  <c r="M12505" i="5"/>
  <c r="M12506" i="5"/>
  <c r="M12507" i="5"/>
  <c r="M12508" i="5"/>
  <c r="M12509" i="5"/>
  <c r="M12510" i="5"/>
  <c r="M12511" i="5"/>
  <c r="M12512" i="5"/>
  <c r="M12513" i="5"/>
  <c r="M12514" i="5"/>
  <c r="M12515" i="5"/>
  <c r="M12516" i="5"/>
  <c r="M12517" i="5"/>
  <c r="M12518" i="5"/>
  <c r="M12519" i="5"/>
  <c r="M12520" i="5"/>
  <c r="M12521" i="5"/>
  <c r="M12522" i="5"/>
  <c r="M12523" i="5"/>
  <c r="M12524" i="5"/>
  <c r="M12525" i="5"/>
  <c r="M12526" i="5"/>
  <c r="M12527" i="5"/>
  <c r="M12528" i="5"/>
  <c r="M12529" i="5"/>
  <c r="M12530" i="5"/>
  <c r="M12531" i="5"/>
  <c r="M12532" i="5"/>
  <c r="M12533" i="5"/>
  <c r="M12534" i="5"/>
  <c r="M12535" i="5"/>
  <c r="M12536" i="5"/>
  <c r="M12537" i="5"/>
  <c r="M12538" i="5"/>
  <c r="M12539" i="5"/>
  <c r="M12540" i="5"/>
  <c r="M12541" i="5"/>
  <c r="M12542" i="5"/>
  <c r="M12543" i="5"/>
  <c r="M12544" i="5"/>
  <c r="M12545" i="5"/>
  <c r="M12546" i="5"/>
  <c r="M12547" i="5"/>
  <c r="M12548" i="5"/>
  <c r="M12549" i="5"/>
  <c r="M12550" i="5"/>
  <c r="M12551" i="5"/>
  <c r="M12552" i="5"/>
  <c r="M12553" i="5"/>
  <c r="M12554" i="5"/>
  <c r="M12555" i="5"/>
  <c r="M12556" i="5"/>
  <c r="M12557" i="5"/>
  <c r="M12558" i="5"/>
  <c r="M12559" i="5"/>
  <c r="M12560" i="5"/>
  <c r="M12561" i="5"/>
  <c r="M12562" i="5"/>
  <c r="M12563" i="5"/>
  <c r="M12564" i="5"/>
  <c r="M12565" i="5"/>
  <c r="M12566" i="5"/>
  <c r="M12567" i="5"/>
  <c r="M12568" i="5"/>
  <c r="M12569" i="5"/>
  <c r="M12570" i="5"/>
  <c r="M12571" i="5"/>
  <c r="M12572" i="5"/>
  <c r="M12573" i="5"/>
  <c r="M12574" i="5"/>
  <c r="M12575" i="5"/>
  <c r="M12576" i="5"/>
  <c r="M12577" i="5"/>
  <c r="M12578" i="5"/>
  <c r="M12579" i="5"/>
  <c r="M12580" i="5"/>
  <c r="M12581" i="5"/>
  <c r="M12582" i="5"/>
  <c r="M12583" i="5"/>
  <c r="M12584" i="5"/>
  <c r="M12585" i="5"/>
  <c r="M12586" i="5"/>
  <c r="M12587" i="5"/>
  <c r="M12588" i="5"/>
  <c r="M12589" i="5"/>
  <c r="M12590" i="5"/>
  <c r="M12591" i="5"/>
  <c r="M12592" i="5"/>
  <c r="M12593" i="5"/>
  <c r="M12594" i="5"/>
  <c r="M12595" i="5"/>
  <c r="M12596" i="5"/>
  <c r="M12597" i="5"/>
  <c r="M12598" i="5"/>
  <c r="M12599" i="5"/>
  <c r="M12600" i="5"/>
  <c r="M12601" i="5"/>
  <c r="M12602" i="5"/>
  <c r="M12603" i="5"/>
  <c r="M12604" i="5"/>
  <c r="M12605" i="5"/>
  <c r="M12606" i="5"/>
  <c r="M12607" i="5"/>
  <c r="M12608" i="5"/>
  <c r="M12609" i="5"/>
  <c r="M12610" i="5"/>
  <c r="M12611" i="5"/>
  <c r="M12612" i="5"/>
  <c r="M12613" i="5"/>
  <c r="M12614" i="5"/>
  <c r="M12615" i="5"/>
  <c r="M12616" i="5"/>
  <c r="M12617" i="5"/>
  <c r="M12618" i="5"/>
  <c r="M12619" i="5"/>
  <c r="M12620" i="5"/>
  <c r="M12621" i="5"/>
  <c r="M12622" i="5"/>
  <c r="M12623" i="5"/>
  <c r="M12624" i="5"/>
  <c r="M12625" i="5"/>
  <c r="M12626" i="5"/>
  <c r="M12627" i="5"/>
  <c r="M12628" i="5"/>
  <c r="M12629" i="5"/>
  <c r="M12630" i="5"/>
  <c r="M12631" i="5"/>
  <c r="M12632" i="5"/>
  <c r="M12633" i="5"/>
  <c r="M12634" i="5"/>
  <c r="M12635" i="5"/>
  <c r="M12636" i="5"/>
  <c r="M12637" i="5"/>
  <c r="M12638" i="5"/>
  <c r="M12639" i="5"/>
  <c r="M12640" i="5"/>
  <c r="M12641" i="5"/>
  <c r="M12642" i="5"/>
  <c r="M12643" i="5"/>
  <c r="M12644" i="5"/>
  <c r="M12645" i="5"/>
  <c r="M12646" i="5"/>
  <c r="M12647" i="5"/>
  <c r="M12648" i="5"/>
  <c r="M12649" i="5"/>
  <c r="M12650" i="5"/>
  <c r="M12651" i="5"/>
  <c r="M12652" i="5"/>
  <c r="M12653" i="5"/>
  <c r="M12654" i="5"/>
  <c r="M12655" i="5"/>
  <c r="M12656" i="5"/>
  <c r="M12657" i="5"/>
  <c r="M12658" i="5"/>
  <c r="M12659" i="5"/>
  <c r="M12660" i="5"/>
  <c r="M12661" i="5"/>
  <c r="M12662" i="5"/>
  <c r="M12663" i="5"/>
  <c r="M12664" i="5"/>
  <c r="M12665" i="5"/>
  <c r="M12666" i="5"/>
  <c r="M12667" i="5"/>
  <c r="M12668" i="5"/>
  <c r="M12669" i="5"/>
  <c r="M12670" i="5"/>
  <c r="M12671" i="5"/>
  <c r="M12672" i="5"/>
  <c r="M12673" i="5"/>
  <c r="M12674" i="5"/>
  <c r="M12675" i="5"/>
  <c r="M12676" i="5"/>
  <c r="M12677" i="5"/>
  <c r="M12678" i="5"/>
  <c r="M12679" i="5"/>
  <c r="M12680" i="5"/>
  <c r="M12681" i="5"/>
  <c r="M12682" i="5"/>
  <c r="M12683" i="5"/>
  <c r="M12684" i="5"/>
  <c r="M12685" i="5"/>
  <c r="M12686" i="5"/>
  <c r="M12687" i="5"/>
  <c r="M12688" i="5"/>
  <c r="M12689" i="5"/>
  <c r="M12690" i="5"/>
  <c r="M12691" i="5"/>
  <c r="M12692" i="5"/>
  <c r="M12693" i="5"/>
  <c r="M12694" i="5"/>
  <c r="M12695" i="5"/>
  <c r="M12696" i="5"/>
  <c r="M12697" i="5"/>
  <c r="M12698" i="5"/>
  <c r="M12699" i="5"/>
  <c r="M12700" i="5"/>
  <c r="M12701" i="5"/>
  <c r="M12702" i="5"/>
  <c r="M12703" i="5"/>
  <c r="M12704" i="5"/>
  <c r="M12705" i="5"/>
  <c r="M12706" i="5"/>
  <c r="M12707" i="5"/>
  <c r="M12708" i="5"/>
  <c r="M12709" i="5"/>
  <c r="M12710" i="5"/>
  <c r="M12711" i="5"/>
  <c r="M12712" i="5"/>
  <c r="M12713" i="5"/>
  <c r="M12714" i="5"/>
  <c r="M12715" i="5"/>
  <c r="M12716" i="5"/>
  <c r="M12717" i="5"/>
  <c r="M12718" i="5"/>
  <c r="M12719" i="5"/>
  <c r="M12720" i="5"/>
  <c r="M12721" i="5"/>
  <c r="M12722" i="5"/>
  <c r="M12723" i="5"/>
  <c r="M12724" i="5"/>
  <c r="M12725" i="5"/>
  <c r="M12726" i="5"/>
  <c r="M12727" i="5"/>
  <c r="M12728" i="5"/>
  <c r="M12729" i="5"/>
  <c r="M12730" i="5"/>
  <c r="M12731" i="5"/>
  <c r="M12732" i="5"/>
  <c r="M12733" i="5"/>
  <c r="M12734" i="5"/>
  <c r="M12735" i="5"/>
  <c r="M12736" i="5"/>
  <c r="M12737" i="5"/>
  <c r="M12738" i="5"/>
  <c r="M12739" i="5"/>
  <c r="M12740" i="5"/>
  <c r="M12741" i="5"/>
  <c r="M12742" i="5"/>
  <c r="M12743" i="5"/>
  <c r="M12744" i="5"/>
  <c r="M12745" i="5"/>
  <c r="M12746" i="5"/>
  <c r="M12747" i="5"/>
  <c r="M12748" i="5"/>
  <c r="M12749" i="5"/>
  <c r="M12750" i="5"/>
  <c r="M12751" i="5"/>
  <c r="M12752" i="5"/>
  <c r="M12753" i="5"/>
  <c r="M12754" i="5"/>
  <c r="M12755" i="5"/>
  <c r="M12756" i="5"/>
  <c r="M12757" i="5"/>
  <c r="M12758" i="5"/>
  <c r="M12759" i="5"/>
  <c r="M12760" i="5"/>
  <c r="M12761" i="5"/>
  <c r="M12762" i="5"/>
  <c r="M12763" i="5"/>
  <c r="M12764" i="5"/>
  <c r="M12765" i="5"/>
  <c r="M12766" i="5"/>
  <c r="M12767" i="5"/>
  <c r="M12768" i="5"/>
  <c r="M12769" i="5"/>
  <c r="M12770" i="5"/>
  <c r="M12771" i="5"/>
  <c r="M12772" i="5"/>
  <c r="M12773" i="5"/>
  <c r="M12774" i="5"/>
  <c r="M12775" i="5"/>
  <c r="M12776" i="5"/>
  <c r="M12777" i="5"/>
  <c r="M12778" i="5"/>
  <c r="M12779" i="5"/>
  <c r="M12780" i="5"/>
  <c r="M12781" i="5"/>
  <c r="M12782" i="5"/>
  <c r="M12783" i="5"/>
  <c r="M12784" i="5"/>
  <c r="M12785" i="5"/>
  <c r="M12786" i="5"/>
  <c r="M12787" i="5"/>
  <c r="M12788" i="5"/>
  <c r="M12789" i="5"/>
  <c r="M12790" i="5"/>
  <c r="M12791" i="5"/>
  <c r="M12792" i="5"/>
  <c r="M12793" i="5"/>
  <c r="M12794" i="5"/>
  <c r="M12795" i="5"/>
  <c r="M12796" i="5"/>
  <c r="M12797" i="5"/>
  <c r="M12798" i="5"/>
  <c r="M12799" i="5"/>
  <c r="M12800" i="5"/>
  <c r="M12801" i="5"/>
  <c r="M12802" i="5"/>
  <c r="M12803" i="5"/>
  <c r="M12804" i="5"/>
  <c r="M12805" i="5"/>
  <c r="M12806" i="5"/>
  <c r="M12807" i="5"/>
  <c r="M12808" i="5"/>
  <c r="M12809" i="5"/>
  <c r="M12810" i="5"/>
  <c r="M12811" i="5"/>
  <c r="M12812" i="5"/>
  <c r="M12813" i="5"/>
  <c r="M12814" i="5"/>
  <c r="M12815" i="5"/>
  <c r="M12816" i="5"/>
  <c r="M12817" i="5"/>
  <c r="M12818" i="5"/>
  <c r="M12819" i="5"/>
  <c r="M12820" i="5"/>
  <c r="M12821" i="5"/>
  <c r="M12822" i="5"/>
  <c r="M12823" i="5"/>
  <c r="M12824" i="5"/>
  <c r="M12825" i="5"/>
  <c r="M12826" i="5"/>
  <c r="M12827" i="5"/>
  <c r="M12828" i="5"/>
  <c r="M12829" i="5"/>
  <c r="M12830" i="5"/>
  <c r="M12831" i="5"/>
  <c r="M12832" i="5"/>
  <c r="M12833" i="5"/>
  <c r="M12834" i="5"/>
  <c r="M12835" i="5"/>
  <c r="M12836" i="5"/>
  <c r="M12837" i="5"/>
  <c r="M12838" i="5"/>
  <c r="M12839" i="5"/>
  <c r="M12840" i="5"/>
  <c r="M12841" i="5"/>
  <c r="M12842" i="5"/>
  <c r="M12843" i="5"/>
  <c r="M12844" i="5"/>
  <c r="M12845" i="5"/>
  <c r="M12846" i="5"/>
  <c r="M12847" i="5"/>
  <c r="M12848" i="5"/>
  <c r="M12849" i="5"/>
  <c r="M12850" i="5"/>
  <c r="M12851" i="5"/>
  <c r="M12852" i="5"/>
  <c r="M12853" i="5"/>
  <c r="M12854" i="5"/>
  <c r="M12855" i="5"/>
  <c r="M12856" i="5"/>
  <c r="M12857" i="5"/>
  <c r="M12858" i="5"/>
  <c r="M12859" i="5"/>
  <c r="M12860" i="5"/>
  <c r="M12861" i="5"/>
  <c r="M12862" i="5"/>
  <c r="M12863" i="5"/>
  <c r="M12864" i="5"/>
  <c r="M12865" i="5"/>
  <c r="M12866" i="5"/>
  <c r="M12867" i="5"/>
  <c r="M12868" i="5"/>
  <c r="M12869" i="5"/>
  <c r="M12870" i="5"/>
  <c r="M12871" i="5"/>
  <c r="M12872" i="5"/>
  <c r="M12873" i="5"/>
  <c r="M12874" i="5"/>
  <c r="M12875" i="5"/>
  <c r="M12876" i="5"/>
  <c r="M12877" i="5"/>
  <c r="M12878" i="5"/>
  <c r="M12879" i="5"/>
  <c r="M12880" i="5"/>
  <c r="M12881" i="5"/>
  <c r="M12882" i="5"/>
  <c r="M12883" i="5"/>
  <c r="M12884" i="5"/>
  <c r="M12885" i="5"/>
  <c r="M12886" i="5"/>
  <c r="M12887" i="5"/>
  <c r="M12888" i="5"/>
  <c r="M12889" i="5"/>
  <c r="M12890" i="5"/>
  <c r="M12891" i="5"/>
  <c r="M12892" i="5"/>
  <c r="M12893" i="5"/>
  <c r="M12894" i="5"/>
  <c r="M12895" i="5"/>
  <c r="M12896" i="5"/>
  <c r="M12897" i="5"/>
  <c r="M12898" i="5"/>
  <c r="M12899" i="5"/>
  <c r="M12900" i="5"/>
  <c r="M12901" i="5"/>
  <c r="M12902" i="5"/>
  <c r="M12903" i="5"/>
  <c r="M12904" i="5"/>
  <c r="M12905" i="5"/>
  <c r="M12906" i="5"/>
  <c r="M12907" i="5"/>
  <c r="M12908" i="5"/>
  <c r="M12909" i="5"/>
  <c r="M12910" i="5"/>
  <c r="M12911" i="5"/>
  <c r="M12912" i="5"/>
  <c r="M12913" i="5"/>
  <c r="M12914" i="5"/>
  <c r="M12915" i="5"/>
  <c r="M12916" i="5"/>
  <c r="M12917" i="5"/>
  <c r="M12918" i="5"/>
  <c r="M12919" i="5"/>
  <c r="M12920" i="5"/>
  <c r="M12921" i="5"/>
  <c r="M12922" i="5"/>
  <c r="M12923" i="5"/>
  <c r="M12924" i="5"/>
  <c r="M12925" i="5"/>
  <c r="M12926" i="5"/>
  <c r="M12927" i="5"/>
  <c r="M12928" i="5"/>
  <c r="M12929" i="5"/>
  <c r="M12930" i="5"/>
  <c r="M12931" i="5"/>
  <c r="M12932" i="5"/>
  <c r="M12933" i="5"/>
  <c r="M12934" i="5"/>
  <c r="M12935" i="5"/>
  <c r="M12936" i="5"/>
  <c r="M12937" i="5"/>
  <c r="M12938" i="5"/>
  <c r="M12939" i="5"/>
  <c r="M12940" i="5"/>
  <c r="M12941" i="5"/>
  <c r="M12942" i="5"/>
  <c r="M12943" i="5"/>
  <c r="M12944" i="5"/>
  <c r="M12945" i="5"/>
  <c r="M12946" i="5"/>
  <c r="M12947" i="5"/>
  <c r="M12948" i="5"/>
  <c r="M12949" i="5"/>
  <c r="M12950" i="5"/>
  <c r="M12951" i="5"/>
  <c r="M12952" i="5"/>
  <c r="M12953" i="5"/>
  <c r="M12954" i="5"/>
  <c r="M12955" i="5"/>
  <c r="M12956" i="5"/>
  <c r="M12957" i="5"/>
  <c r="M12958" i="5"/>
  <c r="M12959" i="5"/>
  <c r="M12960" i="5"/>
  <c r="M12961" i="5"/>
  <c r="M12962" i="5"/>
  <c r="M12963" i="5"/>
  <c r="M12964" i="5"/>
  <c r="M12965" i="5"/>
  <c r="M12966" i="5"/>
  <c r="M12967" i="5"/>
  <c r="M12968" i="5"/>
  <c r="M12969" i="5"/>
  <c r="M12970" i="5"/>
  <c r="M12971" i="5"/>
  <c r="M12972" i="5"/>
  <c r="M12973" i="5"/>
  <c r="M12974" i="5"/>
  <c r="M12975" i="5"/>
  <c r="M12976" i="5"/>
  <c r="M12977" i="5"/>
  <c r="M12978" i="5"/>
  <c r="M12979" i="5"/>
  <c r="M12980" i="5"/>
  <c r="M12981" i="5"/>
  <c r="M12982" i="5"/>
  <c r="M12983" i="5"/>
  <c r="M12984" i="5"/>
  <c r="M12985" i="5"/>
  <c r="M12986" i="5"/>
  <c r="M12987" i="5"/>
  <c r="M12988" i="5"/>
  <c r="M12989" i="5"/>
  <c r="M12990" i="5"/>
  <c r="M12991" i="5"/>
  <c r="M12992" i="5"/>
  <c r="M12993" i="5"/>
  <c r="M12994" i="5"/>
  <c r="M12995" i="5"/>
  <c r="M12996" i="5"/>
  <c r="M12997" i="5"/>
  <c r="M12998" i="5"/>
  <c r="M12999" i="5"/>
  <c r="M13000" i="5"/>
  <c r="M13001" i="5"/>
  <c r="M13002" i="5"/>
  <c r="M13003" i="5"/>
  <c r="M13004" i="5"/>
  <c r="M13005" i="5"/>
  <c r="M13006" i="5"/>
  <c r="M13007" i="5"/>
  <c r="M13008" i="5"/>
  <c r="M13009" i="5"/>
  <c r="M13010" i="5"/>
  <c r="M13011" i="5"/>
  <c r="M13012" i="5"/>
  <c r="M13013" i="5"/>
  <c r="M13014" i="5"/>
  <c r="M13015" i="5"/>
  <c r="M13016" i="5"/>
  <c r="M13017" i="5"/>
  <c r="M13018" i="5"/>
  <c r="M13019" i="5"/>
  <c r="M13020" i="5"/>
  <c r="M13021" i="5"/>
  <c r="M13022" i="5"/>
  <c r="M13023" i="5"/>
  <c r="M13024" i="5"/>
  <c r="M13025" i="5"/>
  <c r="M13026" i="5"/>
  <c r="M13027" i="5"/>
  <c r="M13028" i="5"/>
  <c r="M13029" i="5"/>
  <c r="M13030" i="5"/>
  <c r="M13031" i="5"/>
  <c r="M13032" i="5"/>
  <c r="M13033" i="5"/>
  <c r="M13034" i="5"/>
  <c r="M13035" i="5"/>
  <c r="M13036" i="5"/>
  <c r="M13037" i="5"/>
  <c r="M13038" i="5"/>
  <c r="M13039" i="5"/>
  <c r="M13040" i="5"/>
  <c r="M13041" i="5"/>
  <c r="M13042" i="5"/>
  <c r="M13043" i="5"/>
  <c r="M13044" i="5"/>
  <c r="M13045" i="5"/>
  <c r="M13046" i="5"/>
  <c r="M13047" i="5"/>
  <c r="M13048" i="5"/>
  <c r="M13049" i="5"/>
  <c r="M13050" i="5"/>
  <c r="M13051" i="5"/>
  <c r="M13052" i="5"/>
  <c r="M13053" i="5"/>
  <c r="M13054" i="5"/>
  <c r="M13055" i="5"/>
  <c r="M13056" i="5"/>
  <c r="M13057" i="5"/>
  <c r="M13058" i="5"/>
  <c r="M13059" i="5"/>
  <c r="M13060" i="5"/>
  <c r="M13061" i="5"/>
  <c r="M13062" i="5"/>
  <c r="M13063" i="5"/>
  <c r="M13064" i="5"/>
  <c r="M13065" i="5"/>
  <c r="M13066" i="5"/>
  <c r="M13067" i="5"/>
  <c r="M13068" i="5"/>
  <c r="M13069" i="5"/>
  <c r="M13070" i="5"/>
  <c r="M13071" i="5"/>
  <c r="M13072" i="5"/>
  <c r="M13073" i="5"/>
  <c r="M13074" i="5"/>
  <c r="M13075" i="5"/>
  <c r="M13076" i="5"/>
  <c r="M13077" i="5"/>
  <c r="M13078" i="5"/>
  <c r="M13079" i="5"/>
  <c r="M13080" i="5"/>
  <c r="M13081" i="5"/>
  <c r="M13082" i="5"/>
  <c r="M13083" i="5"/>
  <c r="M13084" i="5"/>
  <c r="M13085" i="5"/>
  <c r="M13086" i="5"/>
  <c r="M13087" i="5"/>
  <c r="M13088" i="5"/>
  <c r="M13089" i="5"/>
  <c r="M13090" i="5"/>
  <c r="M13091" i="5"/>
  <c r="M13092" i="5"/>
  <c r="M13093" i="5"/>
  <c r="M13094" i="5"/>
  <c r="M13095" i="5"/>
  <c r="M13096" i="5"/>
  <c r="M13097" i="5"/>
  <c r="M13098" i="5"/>
  <c r="M13099" i="5"/>
  <c r="M13100" i="5"/>
  <c r="M13101" i="5"/>
  <c r="M13102" i="5"/>
  <c r="M13103" i="5"/>
  <c r="M13104" i="5"/>
  <c r="M13105" i="5"/>
  <c r="M13106" i="5"/>
  <c r="M13107" i="5"/>
  <c r="M13108" i="5"/>
  <c r="M13109" i="5"/>
  <c r="M13110" i="5"/>
  <c r="M13111" i="5"/>
  <c r="M13112" i="5"/>
  <c r="M13113" i="5"/>
  <c r="M13114" i="5"/>
  <c r="M13115" i="5"/>
  <c r="M13116" i="5"/>
  <c r="M13117" i="5"/>
  <c r="M13118" i="5"/>
  <c r="M13119" i="5"/>
  <c r="M13120" i="5"/>
  <c r="M13121" i="5"/>
  <c r="M13122" i="5"/>
  <c r="M13123" i="5"/>
  <c r="M13124" i="5"/>
  <c r="M13125" i="5"/>
  <c r="M13126" i="5"/>
  <c r="M13127" i="5"/>
  <c r="M13128" i="5"/>
  <c r="M13129" i="5"/>
  <c r="M13130" i="5"/>
  <c r="M13131" i="5"/>
  <c r="M13132" i="5"/>
  <c r="M13133" i="5"/>
  <c r="M13134" i="5"/>
  <c r="M13135" i="5"/>
  <c r="M13136" i="5"/>
  <c r="M13137" i="5"/>
  <c r="M13138" i="5"/>
  <c r="M13139" i="5"/>
  <c r="M13140" i="5"/>
  <c r="M13141" i="5"/>
  <c r="M13142" i="5"/>
  <c r="M13143" i="5"/>
  <c r="M13144" i="5"/>
  <c r="M13145" i="5"/>
  <c r="M13146" i="5"/>
  <c r="M13147" i="5"/>
  <c r="M13148" i="5"/>
  <c r="M13149" i="5"/>
  <c r="M13150" i="5"/>
  <c r="M13151" i="5"/>
  <c r="M13152" i="5"/>
  <c r="M13153" i="5"/>
  <c r="M13154" i="5"/>
  <c r="M13155" i="5"/>
  <c r="M13156" i="5"/>
  <c r="M13157" i="5"/>
  <c r="M13158" i="5"/>
  <c r="M13159" i="5"/>
  <c r="M13160" i="5"/>
  <c r="M13161" i="5"/>
  <c r="M13162" i="5"/>
  <c r="M13163" i="5"/>
  <c r="M13164" i="5"/>
  <c r="M13165" i="5"/>
  <c r="M13166" i="5"/>
  <c r="M13167" i="5"/>
  <c r="M13168" i="5"/>
  <c r="M13169" i="5"/>
  <c r="M13170" i="5"/>
  <c r="M13171" i="5"/>
  <c r="M13172" i="5"/>
  <c r="M13173" i="5"/>
  <c r="M13174" i="5"/>
  <c r="M13175" i="5"/>
  <c r="M13176" i="5"/>
  <c r="M13177" i="5"/>
  <c r="M13178" i="5"/>
  <c r="M13179" i="5"/>
  <c r="M13180" i="5"/>
  <c r="M13181" i="5"/>
  <c r="M13182" i="5"/>
  <c r="M13183" i="5"/>
  <c r="M13184" i="5"/>
  <c r="M13185" i="5"/>
  <c r="M13186" i="5"/>
  <c r="M13187" i="5"/>
  <c r="M13188" i="5"/>
  <c r="M13189" i="5"/>
  <c r="M13190" i="5"/>
  <c r="M13191" i="5"/>
  <c r="M13192" i="5"/>
  <c r="M13193" i="5"/>
  <c r="M13194" i="5"/>
  <c r="M13195" i="5"/>
  <c r="M13196" i="5"/>
  <c r="M13197" i="5"/>
  <c r="M13198" i="5"/>
  <c r="M13199" i="5"/>
  <c r="M13200" i="5"/>
  <c r="M13201" i="5"/>
  <c r="M13202" i="5"/>
  <c r="M13203" i="5"/>
  <c r="M13204" i="5"/>
  <c r="M13205" i="5"/>
  <c r="M13206" i="5"/>
  <c r="M13207" i="5"/>
  <c r="M13208" i="5"/>
  <c r="M13209" i="5"/>
  <c r="M13210" i="5"/>
  <c r="M13211" i="5"/>
  <c r="M13212" i="5"/>
  <c r="M13213" i="5"/>
  <c r="M13214" i="5"/>
  <c r="M13215" i="5"/>
  <c r="M13216" i="5"/>
  <c r="M13217" i="5"/>
  <c r="M13218" i="5"/>
  <c r="M13219" i="5"/>
  <c r="M13220" i="5"/>
  <c r="M13221" i="5"/>
  <c r="M13222" i="5"/>
  <c r="M13223" i="5"/>
  <c r="M13224" i="5"/>
  <c r="M13225" i="5"/>
  <c r="M13226" i="5"/>
  <c r="M13227" i="5"/>
  <c r="M13228" i="5"/>
  <c r="M13229" i="5"/>
  <c r="M13230" i="5"/>
  <c r="M13231" i="5"/>
  <c r="M13232" i="5"/>
  <c r="M13233" i="5"/>
  <c r="M13234" i="5"/>
  <c r="M13235" i="5"/>
  <c r="M13236" i="5"/>
  <c r="M13237" i="5"/>
  <c r="M13238" i="5"/>
  <c r="M13239" i="5"/>
  <c r="M13240" i="5"/>
  <c r="M13241" i="5"/>
  <c r="M13242" i="5"/>
  <c r="M13243" i="5"/>
  <c r="M13244" i="5"/>
  <c r="M13245" i="5"/>
  <c r="M13246" i="5"/>
  <c r="M13247" i="5"/>
  <c r="M13248" i="5"/>
  <c r="M13249" i="5"/>
  <c r="M13250" i="5"/>
  <c r="M13251" i="5"/>
  <c r="M13252" i="5"/>
  <c r="M13253" i="5"/>
  <c r="M13254" i="5"/>
  <c r="M13255" i="5"/>
  <c r="M13256" i="5"/>
  <c r="M13257" i="5"/>
  <c r="M13258" i="5"/>
  <c r="M13259" i="5"/>
  <c r="M13260" i="5"/>
  <c r="M13261" i="5"/>
  <c r="M13262" i="5"/>
  <c r="M13263" i="5"/>
  <c r="M13264" i="5"/>
  <c r="M13265" i="5"/>
  <c r="M13266" i="5"/>
  <c r="M13267" i="5"/>
  <c r="M13268" i="5"/>
  <c r="M13269" i="5"/>
  <c r="M13270" i="5"/>
  <c r="M13271" i="5"/>
  <c r="M13272" i="5"/>
  <c r="M13273" i="5"/>
  <c r="M13274" i="5"/>
  <c r="M13275" i="5"/>
  <c r="M13276" i="5"/>
  <c r="M13277" i="5"/>
  <c r="M13278" i="5"/>
  <c r="M13279" i="5"/>
  <c r="M13280" i="5"/>
  <c r="M13281" i="5"/>
  <c r="M13282" i="5"/>
  <c r="M13283" i="5"/>
  <c r="M13284" i="5"/>
  <c r="M13285" i="5"/>
  <c r="M13286" i="5"/>
  <c r="M13287" i="5"/>
  <c r="M13288" i="5"/>
  <c r="M13289" i="5"/>
  <c r="M13290" i="5"/>
  <c r="M13291" i="5"/>
  <c r="M13292" i="5"/>
  <c r="M13293" i="5"/>
  <c r="M13294" i="5"/>
  <c r="M13295" i="5"/>
  <c r="M13296" i="5"/>
  <c r="M13297" i="5"/>
  <c r="M13298" i="5"/>
  <c r="M13299" i="5"/>
  <c r="M13300" i="5"/>
  <c r="M13301" i="5"/>
  <c r="M13302" i="5"/>
  <c r="M13303" i="5"/>
  <c r="M13304" i="5"/>
  <c r="M13305" i="5"/>
  <c r="M13306" i="5"/>
  <c r="M13307" i="5"/>
  <c r="M13308" i="5"/>
  <c r="M13309" i="5"/>
  <c r="M13310" i="5"/>
  <c r="M13311" i="5"/>
  <c r="M13312" i="5"/>
  <c r="M13313" i="5"/>
  <c r="M13314" i="5"/>
  <c r="M13315" i="5"/>
  <c r="M13316" i="5"/>
  <c r="M13317" i="5"/>
  <c r="M13318" i="5"/>
  <c r="M13319" i="5"/>
  <c r="M13320" i="5"/>
  <c r="M13321" i="5"/>
  <c r="M13322" i="5"/>
  <c r="M13323" i="5"/>
  <c r="M13324" i="5"/>
  <c r="M13325" i="5"/>
  <c r="M13326" i="5"/>
  <c r="M13327" i="5"/>
  <c r="M13328" i="5"/>
  <c r="M13329" i="5"/>
  <c r="M13330" i="5"/>
  <c r="M13331" i="5"/>
  <c r="M13332" i="5"/>
  <c r="M13333" i="5"/>
  <c r="M13334" i="5"/>
  <c r="M13335" i="5"/>
  <c r="M13336" i="5"/>
  <c r="M13337" i="5"/>
  <c r="M13338" i="5"/>
  <c r="M13339" i="5"/>
  <c r="M13340" i="5"/>
  <c r="M13341" i="5"/>
  <c r="M13342" i="5"/>
  <c r="M13343" i="5"/>
  <c r="M13344" i="5"/>
  <c r="M13345" i="5"/>
  <c r="M13346" i="5"/>
  <c r="M13347" i="5"/>
  <c r="M13348" i="5"/>
  <c r="M13349" i="5"/>
  <c r="M13350" i="5"/>
  <c r="M13351" i="5"/>
  <c r="M13352" i="5"/>
  <c r="M13353" i="5"/>
  <c r="M13354" i="5"/>
  <c r="M13355" i="5"/>
  <c r="M13356" i="5"/>
  <c r="M13357" i="5"/>
  <c r="M13358" i="5"/>
  <c r="M13359" i="5"/>
  <c r="M13360" i="5"/>
  <c r="M13361" i="5"/>
  <c r="M13362" i="5"/>
  <c r="M13363" i="5"/>
  <c r="M13364" i="5"/>
  <c r="M13365" i="5"/>
  <c r="M13366" i="5"/>
  <c r="M13367" i="5"/>
  <c r="M13368" i="5"/>
  <c r="M13369" i="5"/>
  <c r="M13370" i="5"/>
  <c r="M13371" i="5"/>
  <c r="M13372" i="5"/>
  <c r="M13373" i="5"/>
  <c r="M13374" i="5"/>
  <c r="M13375" i="5"/>
  <c r="M13376" i="5"/>
  <c r="M13377" i="5"/>
  <c r="M13378" i="5"/>
  <c r="M13379" i="5"/>
  <c r="M13380" i="5"/>
  <c r="M13381" i="5"/>
  <c r="M13382" i="5"/>
  <c r="M13383" i="5"/>
  <c r="M13384" i="5"/>
  <c r="M13385" i="5"/>
  <c r="M13386" i="5"/>
  <c r="M13387" i="5"/>
  <c r="M13388" i="5"/>
  <c r="M13389" i="5"/>
  <c r="M13390" i="5"/>
  <c r="M13391" i="5"/>
  <c r="M13392" i="5"/>
  <c r="M13393" i="5"/>
  <c r="M13394" i="5"/>
  <c r="M13395" i="5"/>
  <c r="M13396" i="5"/>
  <c r="M13397" i="5"/>
  <c r="M13398" i="5"/>
  <c r="M13399" i="5"/>
  <c r="M13400" i="5"/>
  <c r="M13401" i="5"/>
  <c r="M13402" i="5"/>
  <c r="M13403" i="5"/>
  <c r="M13404" i="5"/>
  <c r="M13405" i="5"/>
  <c r="M13406" i="5"/>
  <c r="M13407" i="5"/>
  <c r="M13408" i="5"/>
  <c r="M13409" i="5"/>
  <c r="M13410" i="5"/>
  <c r="M13411" i="5"/>
  <c r="M13412" i="5"/>
  <c r="M13413" i="5"/>
  <c r="M13414" i="5"/>
  <c r="M13415" i="5"/>
  <c r="M13416" i="5"/>
  <c r="M13417" i="5"/>
  <c r="M13418" i="5"/>
  <c r="M13419" i="5"/>
  <c r="M13420" i="5"/>
  <c r="M13421" i="5"/>
  <c r="M13422" i="5"/>
  <c r="M13423" i="5"/>
  <c r="M13424" i="5"/>
  <c r="M13425" i="5"/>
  <c r="M13426" i="5"/>
  <c r="M13427" i="5"/>
  <c r="M13428" i="5"/>
  <c r="M13429" i="5"/>
  <c r="M13430" i="5"/>
  <c r="M13431" i="5"/>
  <c r="M13432" i="5"/>
  <c r="M13433" i="5"/>
  <c r="M13434" i="5"/>
  <c r="M13435" i="5"/>
  <c r="M13436" i="5"/>
  <c r="M13437" i="5"/>
  <c r="M13438" i="5"/>
  <c r="M13439" i="5"/>
  <c r="M13440" i="5"/>
  <c r="M13441" i="5"/>
  <c r="M13442" i="5"/>
  <c r="M13443" i="5"/>
  <c r="M13444" i="5"/>
  <c r="M13445" i="5"/>
  <c r="M13446" i="5"/>
  <c r="M13447" i="5"/>
  <c r="M13448" i="5"/>
  <c r="M13449" i="5"/>
  <c r="M13450" i="5"/>
  <c r="M13451" i="5"/>
  <c r="M13452" i="5"/>
  <c r="M13453" i="5"/>
  <c r="M13454" i="5"/>
  <c r="M13455" i="5"/>
  <c r="M13456" i="5"/>
  <c r="M13457" i="5"/>
  <c r="M13458" i="5"/>
  <c r="M13459" i="5"/>
  <c r="M13460" i="5"/>
  <c r="M13461" i="5"/>
  <c r="M13462" i="5"/>
  <c r="M13463" i="5"/>
  <c r="M13464" i="5"/>
  <c r="M13465" i="5"/>
  <c r="M13466" i="5"/>
  <c r="M13467" i="5"/>
  <c r="M13468" i="5"/>
  <c r="M13469" i="5"/>
  <c r="M13470" i="5"/>
  <c r="M13471" i="5"/>
  <c r="M13472" i="5"/>
  <c r="M13473" i="5"/>
  <c r="M13474" i="5"/>
  <c r="M13475" i="5"/>
  <c r="M13476" i="5"/>
  <c r="M13477" i="5"/>
  <c r="M13478" i="5"/>
  <c r="M13479" i="5"/>
  <c r="M13480" i="5"/>
  <c r="M13481" i="5"/>
  <c r="M13482" i="5"/>
  <c r="M13483" i="5"/>
  <c r="M13484" i="5"/>
  <c r="M13485" i="5"/>
  <c r="M13486" i="5"/>
  <c r="M13487" i="5"/>
  <c r="M13488" i="5"/>
  <c r="M13489" i="5"/>
  <c r="M13490" i="5"/>
  <c r="M13491" i="5"/>
  <c r="M13492" i="5"/>
  <c r="M13493" i="5"/>
  <c r="M13494" i="5"/>
  <c r="M13495" i="5"/>
  <c r="M13496" i="5"/>
  <c r="M13497" i="5"/>
  <c r="M13498" i="5"/>
  <c r="M13499" i="5"/>
  <c r="M13500" i="5"/>
  <c r="M13501" i="5"/>
  <c r="M13502" i="5"/>
  <c r="M13503" i="5"/>
  <c r="M13504" i="5"/>
  <c r="M13505" i="5"/>
  <c r="M13506" i="5"/>
  <c r="M13507" i="5"/>
  <c r="M13508" i="5"/>
  <c r="M13509" i="5"/>
  <c r="M13510" i="5"/>
  <c r="M13511" i="5"/>
  <c r="M13512" i="5"/>
  <c r="M13513" i="5"/>
  <c r="M13514" i="5"/>
  <c r="M13515" i="5"/>
  <c r="M13516" i="5"/>
  <c r="M13517" i="5"/>
  <c r="M13518" i="5"/>
  <c r="M13519" i="5"/>
  <c r="M13520" i="5"/>
  <c r="M13521" i="5"/>
  <c r="M13522" i="5"/>
  <c r="M13523" i="5"/>
  <c r="M13524" i="5"/>
  <c r="M13525" i="5"/>
  <c r="M13526" i="5"/>
  <c r="M13527" i="5"/>
  <c r="M13528" i="5"/>
  <c r="M13529" i="5"/>
  <c r="M13530" i="5"/>
  <c r="M13531" i="5"/>
  <c r="M13532" i="5"/>
  <c r="M13533" i="5"/>
  <c r="M13534" i="5"/>
  <c r="M13535" i="5"/>
  <c r="M13536" i="5"/>
  <c r="M13537" i="5"/>
  <c r="M13538" i="5"/>
  <c r="M13539" i="5"/>
  <c r="M13540" i="5"/>
  <c r="M13541" i="5"/>
  <c r="M13542" i="5"/>
  <c r="M13543" i="5"/>
  <c r="M13544" i="5"/>
  <c r="M13545" i="5"/>
  <c r="M13546" i="5"/>
  <c r="M13547" i="5"/>
  <c r="M13548" i="5"/>
  <c r="M13549" i="5"/>
  <c r="M13550" i="5"/>
  <c r="M13551" i="5"/>
  <c r="M13552" i="5"/>
  <c r="M13553" i="5"/>
  <c r="M13554" i="5"/>
  <c r="M13555" i="5"/>
  <c r="M13556" i="5"/>
  <c r="M13557" i="5"/>
  <c r="M13558" i="5"/>
  <c r="M13559" i="5"/>
  <c r="M13560" i="5"/>
  <c r="M13561" i="5"/>
  <c r="M13562" i="5"/>
  <c r="M13563" i="5"/>
  <c r="M13564" i="5"/>
  <c r="M13565" i="5"/>
  <c r="M13566" i="5"/>
  <c r="M13567" i="5"/>
  <c r="M13568" i="5"/>
  <c r="M13569" i="5"/>
  <c r="M13570" i="5"/>
  <c r="M13571" i="5"/>
  <c r="M13572" i="5"/>
  <c r="M13573" i="5"/>
  <c r="M13574" i="5"/>
  <c r="M13575" i="5"/>
  <c r="M13576" i="5"/>
  <c r="M13577" i="5"/>
  <c r="M13578" i="5"/>
  <c r="M13579" i="5"/>
  <c r="M13580" i="5"/>
  <c r="M13581" i="5"/>
  <c r="M13582" i="5"/>
  <c r="M13583" i="5"/>
  <c r="M13584" i="5"/>
  <c r="M13585" i="5"/>
  <c r="M13586" i="5"/>
  <c r="M13587" i="5"/>
  <c r="M13588" i="5"/>
  <c r="M13589" i="5"/>
  <c r="M13590" i="5"/>
  <c r="M13591" i="5"/>
  <c r="M13592" i="5"/>
  <c r="M13593" i="5"/>
  <c r="M13594" i="5"/>
  <c r="M13595" i="5"/>
  <c r="M13596" i="5"/>
  <c r="M13597" i="5"/>
  <c r="M13598" i="5"/>
  <c r="M13599" i="5"/>
  <c r="M13600" i="5"/>
  <c r="M13601" i="5"/>
  <c r="M13602" i="5"/>
  <c r="M13603" i="5"/>
  <c r="M13604" i="5"/>
  <c r="M13605" i="5"/>
  <c r="M13606" i="5"/>
  <c r="M13607" i="5"/>
  <c r="M13608" i="5"/>
  <c r="M13609" i="5"/>
  <c r="M13610" i="5"/>
  <c r="M13611" i="5"/>
  <c r="M13612" i="5"/>
  <c r="M13613" i="5"/>
  <c r="M13614" i="5"/>
  <c r="M13615" i="5"/>
  <c r="M13616" i="5"/>
  <c r="M13617" i="5"/>
  <c r="M13618" i="5"/>
  <c r="M13619" i="5"/>
  <c r="M13620" i="5"/>
  <c r="M13621" i="5"/>
  <c r="M13622" i="5"/>
  <c r="M13623" i="5"/>
  <c r="M13624" i="5"/>
  <c r="M13625" i="5"/>
  <c r="M13626" i="5"/>
  <c r="M13627" i="5"/>
  <c r="M13628" i="5"/>
  <c r="M13629" i="5"/>
  <c r="M13630" i="5"/>
  <c r="M13631" i="5"/>
  <c r="M13632" i="5"/>
  <c r="M13633" i="5"/>
  <c r="M13634" i="5"/>
  <c r="M13635" i="5"/>
  <c r="M13636" i="5"/>
  <c r="M13637" i="5"/>
  <c r="M13638" i="5"/>
  <c r="M13639" i="5"/>
  <c r="M13640" i="5"/>
  <c r="M13641" i="5"/>
  <c r="M13642" i="5"/>
  <c r="M13643" i="5"/>
  <c r="M13644" i="5"/>
  <c r="M13645" i="5"/>
  <c r="M13646" i="5"/>
  <c r="M13647" i="5"/>
  <c r="M13648" i="5"/>
  <c r="M13649" i="5"/>
  <c r="M13650" i="5"/>
  <c r="M13651" i="5"/>
  <c r="M13652" i="5"/>
  <c r="M13653" i="5"/>
  <c r="M13654" i="5"/>
  <c r="M13655" i="5"/>
  <c r="M13656" i="5"/>
  <c r="M13657" i="5"/>
  <c r="M13658" i="5"/>
  <c r="M13659" i="5"/>
  <c r="M13660" i="5"/>
  <c r="M13661" i="5"/>
  <c r="M13662" i="5"/>
  <c r="M13663" i="5"/>
  <c r="M13664" i="5"/>
  <c r="M13665" i="5"/>
  <c r="M13666" i="5"/>
  <c r="M13667" i="5"/>
  <c r="M13668" i="5"/>
  <c r="M13669" i="5"/>
  <c r="M13670" i="5"/>
  <c r="M13671" i="5"/>
  <c r="M13672" i="5"/>
  <c r="M13673" i="5"/>
  <c r="M13674" i="5"/>
  <c r="M13675" i="5"/>
  <c r="M13676" i="5"/>
  <c r="M13677" i="5"/>
  <c r="M13678" i="5"/>
  <c r="M13679" i="5"/>
  <c r="M13680" i="5"/>
  <c r="M13681" i="5"/>
  <c r="M13682" i="5"/>
  <c r="M13683" i="5"/>
  <c r="M13684" i="5"/>
  <c r="M13685" i="5"/>
  <c r="M13686" i="5"/>
  <c r="M13687" i="5"/>
  <c r="M13688" i="5"/>
  <c r="M13689" i="5"/>
  <c r="M13690" i="5"/>
  <c r="M13691" i="5"/>
  <c r="M13692" i="5"/>
  <c r="M13693" i="5"/>
  <c r="M13694" i="5"/>
  <c r="M13695" i="5"/>
  <c r="M13696" i="5"/>
  <c r="M13697" i="5"/>
  <c r="M13698" i="5"/>
  <c r="M13699" i="5"/>
  <c r="M13700" i="5"/>
  <c r="M13701" i="5"/>
  <c r="M13702" i="5"/>
  <c r="M13703" i="5"/>
  <c r="M13704" i="5"/>
  <c r="M13705" i="5"/>
  <c r="M13706" i="5"/>
  <c r="M13707" i="5"/>
  <c r="M13708" i="5"/>
  <c r="M13709" i="5"/>
  <c r="M13710" i="5"/>
  <c r="M13711" i="5"/>
  <c r="M13712" i="5"/>
  <c r="M13713" i="5"/>
  <c r="M13714" i="5"/>
  <c r="M13715" i="5"/>
  <c r="M13716" i="5"/>
  <c r="M13717" i="5"/>
  <c r="M13718" i="5"/>
  <c r="M13719" i="5"/>
  <c r="M13720" i="5"/>
  <c r="M13721" i="5"/>
  <c r="M13722" i="5"/>
  <c r="M13723" i="5"/>
  <c r="M13724" i="5"/>
  <c r="M13725" i="5"/>
  <c r="M13726" i="5"/>
  <c r="M13727" i="5"/>
  <c r="M13728" i="5"/>
  <c r="M13729" i="5"/>
  <c r="M13730" i="5"/>
  <c r="M13731" i="5"/>
  <c r="M13732" i="5"/>
  <c r="M13733" i="5"/>
  <c r="M13734" i="5"/>
  <c r="M13735" i="5"/>
  <c r="M13736" i="5"/>
  <c r="M13737" i="5"/>
  <c r="M13738" i="5"/>
  <c r="M13739" i="5"/>
  <c r="M13740" i="5"/>
  <c r="M13741" i="5"/>
  <c r="M13742" i="5"/>
  <c r="M13743" i="5"/>
  <c r="M13744" i="5"/>
  <c r="M13745" i="5"/>
  <c r="M13746" i="5"/>
  <c r="M13747" i="5"/>
  <c r="M13748" i="5"/>
  <c r="M13749" i="5"/>
  <c r="M13750" i="5"/>
  <c r="M13751" i="5"/>
  <c r="M13752" i="5"/>
  <c r="M13753" i="5"/>
  <c r="M13754" i="5"/>
  <c r="M13755" i="5"/>
  <c r="M13756" i="5"/>
  <c r="M13757" i="5"/>
  <c r="M13758" i="5"/>
  <c r="M13759" i="5"/>
  <c r="M13760" i="5"/>
  <c r="M13761" i="5"/>
  <c r="M13762" i="5"/>
  <c r="M13763" i="5"/>
  <c r="M13764" i="5"/>
  <c r="M13765" i="5"/>
  <c r="M13766" i="5"/>
  <c r="M13767" i="5"/>
  <c r="M13768" i="5"/>
  <c r="M13769" i="5"/>
  <c r="M13770" i="5"/>
  <c r="M13771" i="5"/>
  <c r="M13772" i="5"/>
  <c r="M13773" i="5"/>
  <c r="M13774" i="5"/>
  <c r="M13775" i="5"/>
  <c r="M13776" i="5"/>
  <c r="M13777" i="5"/>
  <c r="M13778" i="5"/>
  <c r="M13779" i="5"/>
  <c r="M13780" i="5"/>
  <c r="M13781" i="5"/>
  <c r="M13782" i="5"/>
  <c r="M13783" i="5"/>
  <c r="M13784" i="5"/>
  <c r="M13785" i="5"/>
  <c r="M13786" i="5"/>
  <c r="M13787" i="5"/>
  <c r="M13788" i="5"/>
  <c r="M13789" i="5"/>
  <c r="M13790" i="5"/>
  <c r="M13791" i="5"/>
  <c r="M13792" i="5"/>
  <c r="M13793" i="5"/>
  <c r="M13794" i="5"/>
  <c r="M13795" i="5"/>
  <c r="M13796" i="5"/>
  <c r="M13797" i="5"/>
  <c r="M13798" i="5"/>
  <c r="M13799" i="5"/>
  <c r="M13800" i="5"/>
  <c r="M13801" i="5"/>
  <c r="M13802" i="5"/>
  <c r="M13803" i="5"/>
  <c r="M13804" i="5"/>
  <c r="M13805" i="5"/>
  <c r="M13806" i="5"/>
  <c r="M13807" i="5"/>
  <c r="M13808" i="5"/>
  <c r="M13809" i="5"/>
  <c r="M13810" i="5"/>
  <c r="M13811" i="5"/>
  <c r="M13812" i="5"/>
  <c r="M13813" i="5"/>
  <c r="M13814" i="5"/>
  <c r="M13815" i="5"/>
  <c r="M13816" i="5"/>
  <c r="M13817" i="5"/>
  <c r="M13818" i="5"/>
  <c r="M13819" i="5"/>
  <c r="M13820" i="5"/>
  <c r="M13821" i="5"/>
  <c r="M13822" i="5"/>
  <c r="M13823" i="5"/>
  <c r="M13824" i="5"/>
  <c r="M13825" i="5"/>
  <c r="M13826" i="5"/>
  <c r="M13827" i="5"/>
  <c r="M13828" i="5"/>
  <c r="M13829" i="5"/>
  <c r="M13830" i="5"/>
  <c r="M13831" i="5"/>
  <c r="M13832" i="5"/>
  <c r="M13833" i="5"/>
  <c r="M13834" i="5"/>
  <c r="M13835" i="5"/>
  <c r="M13836" i="5"/>
  <c r="M13837" i="5"/>
  <c r="M13838" i="5"/>
  <c r="M13839" i="5"/>
  <c r="M13840" i="5"/>
  <c r="M13841" i="5"/>
  <c r="M13842" i="5"/>
  <c r="M13843" i="5"/>
  <c r="M13844" i="5"/>
  <c r="M13845" i="5"/>
  <c r="M13846" i="5"/>
  <c r="M13847" i="5"/>
  <c r="M13848" i="5"/>
  <c r="M13849" i="5"/>
  <c r="M13850" i="5"/>
  <c r="M13851" i="5"/>
  <c r="M13852" i="5"/>
  <c r="M13853" i="5"/>
  <c r="M13854" i="5"/>
  <c r="M13855" i="5"/>
  <c r="M13856" i="5"/>
  <c r="M13857" i="5"/>
  <c r="M13858" i="5"/>
  <c r="M13859" i="5"/>
  <c r="M13860" i="5"/>
  <c r="M13861" i="5"/>
  <c r="M13862" i="5"/>
  <c r="M13863" i="5"/>
  <c r="M13864" i="5"/>
  <c r="M13865" i="5"/>
  <c r="M13866" i="5"/>
  <c r="M13867" i="5"/>
  <c r="M13868" i="5"/>
  <c r="M13869" i="5"/>
  <c r="M13870" i="5"/>
  <c r="M13871" i="5"/>
  <c r="M13872" i="5"/>
  <c r="M13873" i="5"/>
  <c r="M13874" i="5"/>
  <c r="M13875" i="5"/>
  <c r="M13876" i="5"/>
  <c r="M13877" i="5"/>
  <c r="M13878" i="5"/>
  <c r="M13879" i="5"/>
  <c r="M13880" i="5"/>
  <c r="M13881" i="5"/>
  <c r="M13882" i="5"/>
  <c r="M13883" i="5"/>
  <c r="M13884" i="5"/>
  <c r="M13885" i="5"/>
  <c r="M13886" i="5"/>
  <c r="M13887" i="5"/>
  <c r="M13888" i="5"/>
  <c r="M13889" i="5"/>
  <c r="M13890" i="5"/>
  <c r="M13891" i="5"/>
  <c r="M13892" i="5"/>
  <c r="M13893" i="5"/>
  <c r="M13894" i="5"/>
  <c r="M13895" i="5"/>
  <c r="M13896" i="5"/>
  <c r="M13897" i="5"/>
  <c r="M13898" i="5"/>
  <c r="M13899" i="5"/>
  <c r="M13900" i="5"/>
  <c r="M13901" i="5"/>
  <c r="M13902" i="5"/>
  <c r="M13903" i="5"/>
  <c r="M13904" i="5"/>
  <c r="M13905" i="5"/>
  <c r="M13906" i="5"/>
  <c r="M13907" i="5"/>
  <c r="M13908" i="5"/>
  <c r="M13909" i="5"/>
  <c r="M13910" i="5"/>
  <c r="M13911" i="5"/>
  <c r="M13912" i="5"/>
  <c r="M13913" i="5"/>
  <c r="M13914" i="5"/>
  <c r="M13915" i="5"/>
  <c r="M13916" i="5"/>
  <c r="M13917" i="5"/>
  <c r="M13918" i="5"/>
  <c r="M13919" i="5"/>
  <c r="M13920" i="5"/>
  <c r="M13921" i="5"/>
  <c r="M13922" i="5"/>
  <c r="M13923" i="5"/>
  <c r="M13924" i="5"/>
  <c r="M13925" i="5"/>
  <c r="M13926" i="5"/>
  <c r="M13927" i="5"/>
  <c r="M13928" i="5"/>
  <c r="M13929" i="5"/>
  <c r="M13930" i="5"/>
  <c r="M13931" i="5"/>
  <c r="M13932" i="5"/>
  <c r="M13933" i="5"/>
  <c r="M13934" i="5"/>
  <c r="M13935" i="5"/>
  <c r="M13936" i="5"/>
  <c r="M13937" i="5"/>
  <c r="M13938" i="5"/>
  <c r="M13939" i="5"/>
  <c r="M13940" i="5"/>
  <c r="M13941" i="5"/>
  <c r="M13942" i="5"/>
  <c r="M13943" i="5"/>
  <c r="M13944" i="5"/>
  <c r="M13945" i="5"/>
  <c r="M13946" i="5"/>
  <c r="M13947" i="5"/>
  <c r="M13948" i="5"/>
  <c r="M13949" i="5"/>
  <c r="M13950" i="5"/>
  <c r="M13951" i="5"/>
  <c r="M13952" i="5"/>
  <c r="M13953" i="5"/>
  <c r="M13954" i="5"/>
  <c r="M13955" i="5"/>
  <c r="M13956" i="5"/>
  <c r="M13957" i="5"/>
  <c r="M13958" i="5"/>
  <c r="M13959" i="5"/>
  <c r="M13960" i="5"/>
  <c r="M13961" i="5"/>
  <c r="M13962" i="5"/>
  <c r="M13963" i="5"/>
  <c r="M13964" i="5"/>
  <c r="M13965" i="5"/>
  <c r="M13966" i="5"/>
  <c r="M13967" i="5"/>
  <c r="M13968" i="5"/>
  <c r="M13969" i="5"/>
  <c r="M13970" i="5"/>
  <c r="M13971" i="5"/>
  <c r="M13972" i="5"/>
  <c r="M13973" i="5"/>
  <c r="M13974" i="5"/>
  <c r="M13975" i="5"/>
  <c r="M13976" i="5"/>
  <c r="M13977" i="5"/>
  <c r="M13978" i="5"/>
  <c r="M13979" i="5"/>
  <c r="M13980" i="5"/>
  <c r="M13981" i="5"/>
  <c r="M13982" i="5"/>
  <c r="M13983" i="5"/>
  <c r="M13984" i="5"/>
  <c r="M13985" i="5"/>
  <c r="M13986" i="5"/>
  <c r="M13987" i="5"/>
  <c r="M13988" i="5"/>
  <c r="M13989" i="5"/>
  <c r="M13990" i="5"/>
  <c r="M13991" i="5"/>
  <c r="M13992" i="5"/>
  <c r="M13993" i="5"/>
  <c r="M13994" i="5"/>
  <c r="M13995" i="5"/>
  <c r="M13996" i="5"/>
  <c r="M13997" i="5"/>
  <c r="M13998" i="5"/>
  <c r="M13999" i="5"/>
  <c r="M14000" i="5"/>
  <c r="M14001" i="5"/>
  <c r="M14002" i="5"/>
  <c r="M14003" i="5"/>
  <c r="M14004" i="5"/>
  <c r="M14005" i="5"/>
  <c r="M14006" i="5"/>
  <c r="M14007" i="5"/>
  <c r="M14008" i="5"/>
  <c r="M14009" i="5"/>
  <c r="M14010" i="5"/>
  <c r="M14011" i="5"/>
  <c r="M14012" i="5"/>
  <c r="M14013" i="5"/>
  <c r="M14014" i="5"/>
  <c r="M14015" i="5"/>
  <c r="M14016" i="5"/>
  <c r="M14017" i="5"/>
  <c r="M14018" i="5"/>
  <c r="M14019" i="5"/>
  <c r="M14020" i="5"/>
  <c r="M14021" i="5"/>
  <c r="M14022" i="5"/>
  <c r="M14023" i="5"/>
  <c r="M14024" i="5"/>
  <c r="M14025" i="5"/>
  <c r="M14026" i="5"/>
  <c r="M14027" i="5"/>
  <c r="M14028" i="5"/>
  <c r="M14029" i="5"/>
  <c r="M14030" i="5"/>
  <c r="M14031" i="5"/>
  <c r="M14032" i="5"/>
  <c r="M14033" i="5"/>
  <c r="M14034" i="5"/>
  <c r="M14035" i="5"/>
  <c r="M14036" i="5"/>
  <c r="M14037" i="5"/>
  <c r="M14038" i="5"/>
  <c r="M14039" i="5"/>
  <c r="M14040" i="5"/>
  <c r="M14041" i="5"/>
  <c r="M14042" i="5"/>
  <c r="M14043" i="5"/>
  <c r="M14044" i="5"/>
  <c r="M14045" i="5"/>
  <c r="M14046" i="5"/>
  <c r="M14047" i="5"/>
  <c r="M14048" i="5"/>
  <c r="M14049" i="5"/>
  <c r="M14050" i="5"/>
  <c r="M14051" i="5"/>
  <c r="M14052" i="5"/>
  <c r="M14053" i="5"/>
  <c r="M14054" i="5"/>
  <c r="M14055" i="5"/>
  <c r="M14056" i="5"/>
  <c r="M14057" i="5"/>
  <c r="M14058" i="5"/>
  <c r="M14059" i="5"/>
  <c r="M14060" i="5"/>
  <c r="M14061" i="5"/>
  <c r="M14062" i="5"/>
  <c r="M14063" i="5"/>
  <c r="M14064" i="5"/>
  <c r="M14065" i="5"/>
  <c r="M14066" i="5"/>
  <c r="M14067" i="5"/>
  <c r="M14068" i="5"/>
  <c r="M14069" i="5"/>
  <c r="M14070" i="5"/>
  <c r="M14071" i="5"/>
  <c r="M14072" i="5"/>
  <c r="M14073" i="5"/>
  <c r="M14074" i="5"/>
  <c r="M14075" i="5"/>
  <c r="M14076" i="5"/>
  <c r="M14077" i="5"/>
  <c r="M14078" i="5"/>
  <c r="M14079" i="5"/>
  <c r="M14080" i="5"/>
  <c r="M14081" i="5"/>
  <c r="M14082" i="5"/>
  <c r="M14083" i="5"/>
  <c r="M14084" i="5"/>
  <c r="M14085" i="5"/>
  <c r="M14086" i="5"/>
  <c r="M14087" i="5"/>
  <c r="M14088" i="5"/>
  <c r="M14089" i="5"/>
  <c r="M14090" i="5"/>
  <c r="M14091" i="5"/>
  <c r="M14092" i="5"/>
  <c r="M14093" i="5"/>
  <c r="M14094" i="5"/>
  <c r="M14095" i="5"/>
  <c r="M14096" i="5"/>
  <c r="M14097" i="5"/>
  <c r="M14098" i="5"/>
  <c r="M14099" i="5"/>
  <c r="M14100" i="5"/>
  <c r="M14101" i="5"/>
  <c r="M14102" i="5"/>
  <c r="M14103" i="5"/>
  <c r="M14104" i="5"/>
  <c r="M14105" i="5"/>
  <c r="M14106" i="5"/>
  <c r="M14107" i="5"/>
  <c r="M14108" i="5"/>
  <c r="M14109" i="5"/>
  <c r="M14110" i="5"/>
  <c r="M14111" i="5"/>
  <c r="M14112" i="5"/>
  <c r="M14113" i="5"/>
  <c r="M14114" i="5"/>
  <c r="M14115" i="5"/>
  <c r="M14116" i="5"/>
  <c r="M14117" i="5"/>
  <c r="M14118" i="5"/>
  <c r="M14119" i="5"/>
  <c r="M14120" i="5"/>
  <c r="M14121" i="5"/>
  <c r="M14122" i="5"/>
  <c r="M14123" i="5"/>
  <c r="M14124" i="5"/>
  <c r="M14125" i="5"/>
  <c r="M14126" i="5"/>
  <c r="M14127" i="5"/>
  <c r="M14128" i="5"/>
  <c r="M14129" i="5"/>
  <c r="M14130" i="5"/>
  <c r="M14131" i="5"/>
  <c r="M14132" i="5"/>
  <c r="M14133" i="5"/>
  <c r="M14134" i="5"/>
  <c r="M14135" i="5"/>
  <c r="M14136" i="5"/>
  <c r="M14137" i="5"/>
  <c r="M14138" i="5"/>
  <c r="M14139" i="5"/>
  <c r="M14140" i="5"/>
  <c r="M14141" i="5"/>
  <c r="M14142" i="5"/>
  <c r="M14143" i="5"/>
  <c r="M14144" i="5"/>
  <c r="M14145" i="5"/>
  <c r="M14146" i="5"/>
  <c r="M14147" i="5"/>
  <c r="M14148" i="5"/>
  <c r="M14149" i="5"/>
  <c r="M14150" i="5"/>
  <c r="M14151" i="5"/>
  <c r="M14152" i="5"/>
  <c r="M14153" i="5"/>
  <c r="M14154" i="5"/>
  <c r="M14155" i="5"/>
  <c r="M14156" i="5"/>
  <c r="M14157" i="5"/>
  <c r="M14158" i="5"/>
  <c r="M14159" i="5"/>
  <c r="M14160" i="5"/>
  <c r="M14161" i="5"/>
  <c r="M14162" i="5"/>
  <c r="M14163" i="5"/>
  <c r="M14164" i="5"/>
  <c r="M14165" i="5"/>
  <c r="M14166" i="5"/>
  <c r="M14167" i="5"/>
  <c r="M14168" i="5"/>
  <c r="M14169" i="5"/>
  <c r="M14170" i="5"/>
  <c r="M14171" i="5"/>
  <c r="M14172" i="5"/>
  <c r="M14173" i="5"/>
  <c r="M14174" i="5"/>
  <c r="M14175" i="5"/>
  <c r="M14176" i="5"/>
  <c r="M14177" i="5"/>
  <c r="M14178" i="5"/>
  <c r="M14179" i="5"/>
  <c r="M14180" i="5"/>
  <c r="M14181" i="5"/>
  <c r="M14182" i="5"/>
  <c r="M14183" i="5"/>
  <c r="M14184" i="5"/>
  <c r="M14185" i="5"/>
  <c r="M14186" i="5"/>
  <c r="M14187" i="5"/>
  <c r="M14188" i="5"/>
  <c r="M14189" i="5"/>
  <c r="M14190" i="5"/>
  <c r="M14191" i="5"/>
  <c r="M14192" i="5"/>
  <c r="M14193" i="5"/>
  <c r="M14194" i="5"/>
  <c r="M14195" i="5"/>
  <c r="M14196" i="5"/>
  <c r="M14197" i="5"/>
  <c r="M14198" i="5"/>
  <c r="M14199" i="5"/>
  <c r="M14200" i="5"/>
  <c r="M14201" i="5"/>
  <c r="M14202" i="5"/>
  <c r="M14203" i="5"/>
  <c r="M14204" i="5"/>
  <c r="M14205" i="5"/>
  <c r="M14206" i="5"/>
  <c r="M14207" i="5"/>
  <c r="M14208" i="5"/>
  <c r="M14209" i="5"/>
  <c r="M14210" i="5"/>
  <c r="M14211" i="5"/>
  <c r="M14212" i="5"/>
  <c r="M14213" i="5"/>
  <c r="M14214" i="5"/>
  <c r="M14215" i="5"/>
  <c r="M14216" i="5"/>
  <c r="M14217" i="5"/>
  <c r="M14218" i="5"/>
  <c r="M14219" i="5"/>
  <c r="M14220" i="5"/>
  <c r="M14221" i="5"/>
  <c r="M14222" i="5"/>
  <c r="M14223" i="5"/>
  <c r="M14224" i="5"/>
  <c r="M14225" i="5"/>
  <c r="M14226" i="5"/>
  <c r="M14227" i="5"/>
  <c r="M14228" i="5"/>
  <c r="M14229" i="5"/>
  <c r="M14230" i="5"/>
  <c r="M14231" i="5"/>
  <c r="M14232" i="5"/>
  <c r="M14233" i="5"/>
  <c r="M14234" i="5"/>
  <c r="M14235" i="5"/>
  <c r="M14236" i="5"/>
  <c r="M14237" i="5"/>
  <c r="M14238" i="5"/>
  <c r="M14239" i="5"/>
  <c r="M14240" i="5"/>
  <c r="M14241" i="5"/>
  <c r="M14242" i="5"/>
  <c r="M14243" i="5"/>
  <c r="M14244" i="5"/>
  <c r="M14245" i="5"/>
  <c r="M14246" i="5"/>
  <c r="M14247" i="5"/>
  <c r="M14248" i="5"/>
  <c r="M14249" i="5"/>
  <c r="M14250" i="5"/>
  <c r="M14251" i="5"/>
  <c r="M14252" i="5"/>
  <c r="M14253" i="5"/>
  <c r="M14254" i="5"/>
  <c r="M14255" i="5"/>
  <c r="M14256" i="5"/>
  <c r="M14257" i="5"/>
  <c r="M14258" i="5"/>
  <c r="M14259" i="5"/>
  <c r="M14260" i="5"/>
  <c r="M14261" i="5"/>
  <c r="M14262" i="5"/>
  <c r="M14263" i="5"/>
  <c r="M14264" i="5"/>
  <c r="M14265" i="5"/>
  <c r="M14266" i="5"/>
  <c r="M14267" i="5"/>
  <c r="M14268" i="5"/>
  <c r="M14269" i="5"/>
  <c r="M14270" i="5"/>
  <c r="M14271" i="5"/>
  <c r="M14272" i="5"/>
  <c r="M14273" i="5"/>
  <c r="M14274" i="5"/>
  <c r="M14275" i="5"/>
  <c r="M14276" i="5"/>
  <c r="M14277" i="5"/>
  <c r="M14278" i="5"/>
  <c r="M14279" i="5"/>
  <c r="M14280" i="5"/>
  <c r="M14281" i="5"/>
  <c r="M14282" i="5"/>
  <c r="M14283" i="5"/>
  <c r="M14284" i="5"/>
  <c r="M14285" i="5"/>
  <c r="M14286" i="5"/>
  <c r="M14287" i="5"/>
  <c r="M14288" i="5"/>
  <c r="M14289" i="5"/>
  <c r="M14290" i="5"/>
  <c r="M14291" i="5"/>
  <c r="M14292" i="5"/>
  <c r="M14293" i="5"/>
  <c r="M14294" i="5"/>
  <c r="M14295" i="5"/>
  <c r="M14296" i="5"/>
  <c r="M14297" i="5"/>
  <c r="M14298" i="5"/>
  <c r="M14299" i="5"/>
  <c r="M14300" i="5"/>
  <c r="M14301" i="5"/>
  <c r="M14302" i="5"/>
  <c r="M14303" i="5"/>
  <c r="M14304" i="5"/>
  <c r="M14305" i="5"/>
  <c r="M14306" i="5"/>
  <c r="M14307" i="5"/>
  <c r="M14308" i="5"/>
  <c r="M14309" i="5"/>
  <c r="M14310" i="5"/>
  <c r="M14311" i="5"/>
  <c r="M14312" i="5"/>
  <c r="M14313" i="5"/>
  <c r="M14314" i="5"/>
  <c r="M14315" i="5"/>
  <c r="M14316" i="5"/>
  <c r="M14317" i="5"/>
  <c r="M14318" i="5"/>
  <c r="M14319" i="5"/>
  <c r="M14320" i="5"/>
  <c r="M14321" i="5"/>
  <c r="M14322" i="5"/>
  <c r="M14323" i="5"/>
  <c r="M14324" i="5"/>
  <c r="M14325" i="5"/>
  <c r="M14326" i="5"/>
  <c r="M14327" i="5"/>
  <c r="M14328" i="5"/>
  <c r="M14329" i="5"/>
  <c r="M14330" i="5"/>
  <c r="M14331" i="5"/>
  <c r="M14332" i="5"/>
  <c r="M14333" i="5"/>
  <c r="M14334" i="5"/>
  <c r="M14335" i="5"/>
  <c r="M14336" i="5"/>
  <c r="M14337" i="5"/>
  <c r="M14338" i="5"/>
  <c r="M14339" i="5"/>
  <c r="M14340" i="5"/>
  <c r="M14341" i="5"/>
  <c r="M14342" i="5"/>
  <c r="M14343" i="5"/>
  <c r="M14344" i="5"/>
  <c r="M14345" i="5"/>
  <c r="M14346" i="5"/>
  <c r="M14347" i="5"/>
  <c r="M14348" i="5"/>
  <c r="M14349" i="5"/>
  <c r="M14350" i="5"/>
  <c r="M14351" i="5"/>
  <c r="M14352" i="5"/>
  <c r="M14353" i="5"/>
  <c r="M14354" i="5"/>
  <c r="M14355" i="5"/>
  <c r="M14356" i="5"/>
  <c r="M14357" i="5"/>
  <c r="M14358" i="5"/>
  <c r="M14359" i="5"/>
  <c r="M14360" i="5"/>
  <c r="M14361" i="5"/>
  <c r="M14362" i="5"/>
  <c r="M14363" i="5"/>
  <c r="M14364" i="5"/>
  <c r="M14365" i="5"/>
  <c r="M14366" i="5"/>
  <c r="M14367" i="5"/>
  <c r="M14368" i="5"/>
  <c r="M14369" i="5"/>
  <c r="M14370" i="5"/>
  <c r="M14371" i="5"/>
  <c r="M14372" i="5"/>
  <c r="M14373" i="5"/>
  <c r="M14374" i="5"/>
  <c r="M14375" i="5"/>
  <c r="M14376" i="5"/>
  <c r="M14377" i="5"/>
  <c r="M14378" i="5"/>
  <c r="M14379" i="5"/>
  <c r="M14380" i="5"/>
  <c r="M14381" i="5"/>
  <c r="M14382" i="5"/>
  <c r="M14383" i="5"/>
  <c r="M14384" i="5"/>
  <c r="M14385" i="5"/>
  <c r="M14386" i="5"/>
  <c r="M14387" i="5"/>
  <c r="M14388" i="5"/>
  <c r="M14389" i="5"/>
  <c r="M14390" i="5"/>
  <c r="M14391" i="5"/>
  <c r="M14392" i="5"/>
  <c r="M14393" i="5"/>
  <c r="M14394" i="5"/>
  <c r="M14395" i="5"/>
  <c r="M14396" i="5"/>
  <c r="M14397" i="5"/>
  <c r="M14398" i="5"/>
  <c r="M14399" i="5"/>
  <c r="M14400" i="5"/>
  <c r="M14401" i="5"/>
  <c r="M14402" i="5"/>
  <c r="M14403" i="5"/>
  <c r="M14404" i="5"/>
  <c r="M14405" i="5"/>
  <c r="M14406" i="5"/>
  <c r="M14407" i="5"/>
  <c r="M14408" i="5"/>
  <c r="M14409" i="5"/>
  <c r="M14410" i="5"/>
  <c r="M14411" i="5"/>
  <c r="M14412" i="5"/>
  <c r="M14413" i="5"/>
  <c r="M14414" i="5"/>
  <c r="M14415" i="5"/>
  <c r="M14416" i="5"/>
  <c r="M14417" i="5"/>
  <c r="M14418" i="5"/>
  <c r="M14419" i="5"/>
  <c r="M14420" i="5"/>
  <c r="M14421" i="5"/>
  <c r="M14422" i="5"/>
  <c r="M14423" i="5"/>
  <c r="M14424" i="5"/>
  <c r="M14425" i="5"/>
  <c r="M14426" i="5"/>
  <c r="M14427" i="5"/>
  <c r="M14428" i="5"/>
  <c r="M14429" i="5"/>
  <c r="M14430" i="5"/>
  <c r="M14431" i="5"/>
  <c r="M14432" i="5"/>
  <c r="M14433" i="5"/>
  <c r="M14434" i="5"/>
  <c r="M14435" i="5"/>
  <c r="M14436" i="5"/>
  <c r="M14437" i="5"/>
  <c r="M14438" i="5"/>
  <c r="M14439" i="5"/>
  <c r="M14440" i="5"/>
  <c r="M14441" i="5"/>
  <c r="M14442" i="5"/>
  <c r="M14443" i="5"/>
  <c r="M14444" i="5"/>
  <c r="M14445" i="5"/>
  <c r="M14446" i="5"/>
  <c r="M14447" i="5"/>
  <c r="M14448" i="5"/>
  <c r="M14449" i="5"/>
  <c r="M14450" i="5"/>
  <c r="M14451" i="5"/>
  <c r="M14452" i="5"/>
  <c r="M14453" i="5"/>
  <c r="M14454" i="5"/>
  <c r="M14455" i="5"/>
  <c r="M14456" i="5"/>
  <c r="M14457" i="5"/>
  <c r="M14458" i="5"/>
  <c r="M14459" i="5"/>
  <c r="M14460" i="5"/>
  <c r="M14461" i="5"/>
  <c r="M14462" i="5"/>
  <c r="M14463" i="5"/>
  <c r="M14464" i="5"/>
  <c r="M14465" i="5"/>
  <c r="M14466" i="5"/>
  <c r="M14467" i="5"/>
  <c r="M14468" i="5"/>
  <c r="M14469" i="5"/>
  <c r="M14470" i="5"/>
  <c r="M14471" i="5"/>
  <c r="M14472" i="5"/>
  <c r="M14473" i="5"/>
  <c r="M14474" i="5"/>
  <c r="M14475" i="5"/>
  <c r="M14476" i="5"/>
  <c r="M14477" i="5"/>
  <c r="M14478" i="5"/>
  <c r="M14479" i="5"/>
  <c r="M14480" i="5"/>
  <c r="M14481" i="5"/>
  <c r="M14482" i="5"/>
  <c r="M14483" i="5"/>
  <c r="M14484" i="5"/>
  <c r="M14485" i="5"/>
  <c r="M14486" i="5"/>
  <c r="M14487" i="5"/>
  <c r="M14488" i="5"/>
  <c r="M14489" i="5"/>
  <c r="M14490" i="5"/>
  <c r="M14491" i="5"/>
  <c r="M14492" i="5"/>
  <c r="M14493" i="5"/>
  <c r="M14494" i="5"/>
  <c r="M14495" i="5"/>
  <c r="M14496" i="5"/>
  <c r="M14497" i="5"/>
  <c r="M14498" i="5"/>
  <c r="M14499" i="5"/>
  <c r="M14500" i="5"/>
  <c r="M14501" i="5"/>
  <c r="M14502" i="5"/>
  <c r="M14503" i="5"/>
  <c r="M14504" i="5"/>
  <c r="M14505" i="5"/>
  <c r="M14506" i="5"/>
  <c r="M14507" i="5"/>
  <c r="M14508" i="5"/>
  <c r="M14509" i="5"/>
  <c r="M14510" i="5"/>
  <c r="M14511" i="5"/>
  <c r="M14512" i="5"/>
  <c r="M14513" i="5"/>
  <c r="M14514" i="5"/>
  <c r="M14515" i="5"/>
  <c r="M14516" i="5"/>
  <c r="M14517" i="5"/>
  <c r="M14518" i="5"/>
  <c r="M14519" i="5"/>
  <c r="M14520" i="5"/>
  <c r="M14521" i="5"/>
  <c r="M14522" i="5"/>
  <c r="M14523" i="5"/>
  <c r="M14524" i="5"/>
  <c r="M14525" i="5"/>
  <c r="M14526" i="5"/>
  <c r="M14527" i="5"/>
  <c r="M14528" i="5"/>
  <c r="M14529" i="5"/>
  <c r="M14530" i="5"/>
  <c r="M14531" i="5"/>
  <c r="M14532" i="5"/>
  <c r="M14533" i="5"/>
  <c r="M14534" i="5"/>
  <c r="M14535" i="5"/>
  <c r="M14536" i="5"/>
  <c r="M14537" i="5"/>
  <c r="M14538" i="5"/>
  <c r="M14539" i="5"/>
  <c r="M14540" i="5"/>
  <c r="M14541" i="5"/>
  <c r="M14542" i="5"/>
  <c r="M14543" i="5"/>
  <c r="M14544" i="5"/>
  <c r="M14545" i="5"/>
  <c r="M14546" i="5"/>
  <c r="M14547" i="5"/>
  <c r="M14548" i="5"/>
  <c r="M14549" i="5"/>
  <c r="M14550" i="5"/>
  <c r="M14551" i="5"/>
  <c r="M14552" i="5"/>
  <c r="M14553" i="5"/>
  <c r="M14554" i="5"/>
  <c r="M14555" i="5"/>
  <c r="M14556" i="5"/>
  <c r="M14557" i="5"/>
  <c r="M14558" i="5"/>
  <c r="M14559" i="5"/>
  <c r="M14560" i="5"/>
  <c r="M14561" i="5"/>
  <c r="M14562" i="5"/>
  <c r="M14563" i="5"/>
  <c r="M14564" i="5"/>
  <c r="M14565" i="5"/>
  <c r="M14566" i="5"/>
  <c r="M14567" i="5"/>
  <c r="M14568" i="5"/>
  <c r="M14569" i="5"/>
  <c r="M14570" i="5"/>
  <c r="M14571" i="5"/>
  <c r="M14572" i="5"/>
  <c r="M14573" i="5"/>
  <c r="M14574" i="5"/>
  <c r="M14575" i="5"/>
  <c r="M14576" i="5"/>
  <c r="M14577" i="5"/>
  <c r="M14578" i="5"/>
  <c r="M14579" i="5"/>
  <c r="M14580" i="5"/>
  <c r="M14581" i="5"/>
  <c r="M14582" i="5"/>
  <c r="M14583" i="5"/>
  <c r="M14584" i="5"/>
  <c r="M14585" i="5"/>
  <c r="M14586" i="5"/>
  <c r="M14587" i="5"/>
  <c r="M14588" i="5"/>
  <c r="M14589" i="5"/>
  <c r="M14590" i="5"/>
  <c r="M14591" i="5"/>
  <c r="M14592" i="5"/>
  <c r="M14593" i="5"/>
  <c r="M14594" i="5"/>
  <c r="M14595" i="5"/>
  <c r="M14596" i="5"/>
  <c r="M14597" i="5"/>
  <c r="M14598" i="5"/>
  <c r="M14599" i="5"/>
  <c r="M14600" i="5"/>
  <c r="M14601" i="5"/>
  <c r="M14602" i="5"/>
  <c r="M14603" i="5"/>
  <c r="M14604" i="5"/>
  <c r="M14605" i="5"/>
  <c r="M14606" i="5"/>
  <c r="M14607" i="5"/>
  <c r="M14608" i="5"/>
  <c r="M14609" i="5"/>
  <c r="M14610" i="5"/>
  <c r="M14611" i="5"/>
  <c r="M14612" i="5"/>
  <c r="M14613" i="5"/>
  <c r="M14614" i="5"/>
  <c r="M14615" i="5"/>
  <c r="M14616" i="5"/>
  <c r="M14617" i="5"/>
  <c r="M14618" i="5"/>
  <c r="M14619" i="5"/>
  <c r="M14620" i="5"/>
  <c r="M14621" i="5"/>
  <c r="M14622" i="5"/>
  <c r="M14623" i="5"/>
  <c r="M14624" i="5"/>
  <c r="M14625" i="5"/>
  <c r="M14626" i="5"/>
  <c r="M14627" i="5"/>
  <c r="M14628" i="5"/>
  <c r="M14629" i="5"/>
  <c r="M14630" i="5"/>
  <c r="M14631" i="5"/>
  <c r="M14632" i="5"/>
  <c r="M14633" i="5"/>
  <c r="M14634" i="5"/>
  <c r="M14635" i="5"/>
  <c r="M14636" i="5"/>
  <c r="M14637" i="5"/>
  <c r="M14638" i="5"/>
  <c r="M14639" i="5"/>
  <c r="M14640" i="5"/>
  <c r="M14641" i="5"/>
  <c r="M14642" i="5"/>
  <c r="M14643" i="5"/>
  <c r="M14644" i="5"/>
  <c r="M14645" i="5"/>
  <c r="M14646" i="5"/>
  <c r="M14647" i="5"/>
  <c r="M14648" i="5"/>
  <c r="M14649" i="5"/>
  <c r="M14650" i="5"/>
  <c r="M14651" i="5"/>
  <c r="M14652" i="5"/>
  <c r="M14653" i="5"/>
  <c r="M14654" i="5"/>
  <c r="M14655" i="5"/>
  <c r="M14656" i="5"/>
  <c r="M14657" i="5"/>
  <c r="M14658" i="5"/>
  <c r="M14659" i="5"/>
  <c r="M14660" i="5"/>
  <c r="M14661" i="5"/>
  <c r="M14662" i="5"/>
  <c r="M14663" i="5"/>
  <c r="M14664" i="5"/>
  <c r="M14665" i="5"/>
  <c r="M14666" i="5"/>
  <c r="M14667" i="5"/>
  <c r="M14668" i="5"/>
  <c r="M14669" i="5"/>
  <c r="M14670" i="5"/>
  <c r="M14671" i="5"/>
  <c r="M14672" i="5"/>
  <c r="M14673" i="5"/>
  <c r="M14674" i="5"/>
  <c r="M14675" i="5"/>
  <c r="M14676" i="5"/>
  <c r="M14677" i="5"/>
  <c r="M14678" i="5"/>
  <c r="M14679" i="5"/>
  <c r="M14680" i="5"/>
  <c r="M14681" i="5"/>
  <c r="M14682" i="5"/>
  <c r="M14683" i="5"/>
  <c r="M14684" i="5"/>
  <c r="M14685" i="5"/>
  <c r="M14686" i="5"/>
  <c r="M14687" i="5"/>
  <c r="M14688" i="5"/>
  <c r="M14689" i="5"/>
  <c r="M14690" i="5"/>
  <c r="M14691" i="5"/>
  <c r="M14692" i="5"/>
  <c r="M14693" i="5"/>
  <c r="M14694" i="5"/>
  <c r="M14695" i="5"/>
  <c r="M14696" i="5"/>
  <c r="M14697" i="5"/>
  <c r="M14698" i="5"/>
  <c r="M14699" i="5"/>
  <c r="M14700" i="5"/>
  <c r="M14701" i="5"/>
  <c r="M14702" i="5"/>
  <c r="M14703" i="5"/>
  <c r="M14704" i="5"/>
  <c r="M14705" i="5"/>
  <c r="M14706" i="5"/>
  <c r="M14707" i="5"/>
  <c r="M14708" i="5"/>
  <c r="M14709" i="5"/>
  <c r="M14710" i="5"/>
  <c r="M14711" i="5"/>
  <c r="M14712" i="5"/>
  <c r="M14713" i="5"/>
  <c r="M14714" i="5"/>
  <c r="M14715" i="5"/>
  <c r="M14716" i="5"/>
  <c r="M14717" i="5"/>
  <c r="M14718" i="5"/>
  <c r="M14719" i="5"/>
  <c r="M14720" i="5"/>
  <c r="M14721" i="5"/>
  <c r="M14722" i="5"/>
  <c r="M14723" i="5"/>
  <c r="M14724" i="5"/>
  <c r="M14725" i="5"/>
  <c r="M14726" i="5"/>
  <c r="M14727" i="5"/>
  <c r="M14728" i="5"/>
  <c r="M14729" i="5"/>
  <c r="M14730" i="5"/>
  <c r="M14731" i="5"/>
  <c r="M14732" i="5"/>
  <c r="M14733" i="5"/>
  <c r="M14734" i="5"/>
  <c r="M14735" i="5"/>
  <c r="M14736" i="5"/>
  <c r="M14737" i="5"/>
  <c r="M14738" i="5"/>
  <c r="M14739" i="5"/>
  <c r="M14740" i="5"/>
  <c r="M14741" i="5"/>
  <c r="M14742" i="5"/>
  <c r="M14743" i="5"/>
  <c r="M14744" i="5"/>
  <c r="M14745" i="5"/>
  <c r="M14746" i="5"/>
  <c r="M14747" i="5"/>
  <c r="M14748" i="5"/>
  <c r="M14749" i="5"/>
  <c r="M14750" i="5"/>
  <c r="M14751" i="5"/>
  <c r="M14752" i="5"/>
  <c r="M14753" i="5"/>
  <c r="M14754" i="5"/>
  <c r="M14755" i="5"/>
  <c r="M14756" i="5"/>
  <c r="M14757" i="5"/>
  <c r="M14758" i="5"/>
  <c r="M14759" i="5"/>
  <c r="M14760" i="5"/>
  <c r="M14761" i="5"/>
  <c r="M14762" i="5"/>
  <c r="M14763" i="5"/>
  <c r="M14764" i="5"/>
  <c r="M14765" i="5"/>
  <c r="M14766" i="5"/>
  <c r="M14767" i="5"/>
  <c r="M14768" i="5"/>
  <c r="M14769" i="5"/>
  <c r="M14770" i="5"/>
  <c r="M14771" i="5"/>
  <c r="M14772" i="5"/>
  <c r="M14773" i="5"/>
  <c r="M14774" i="5"/>
  <c r="M14775" i="5"/>
  <c r="M14776" i="5"/>
  <c r="M14777" i="5"/>
  <c r="M14778" i="5"/>
  <c r="M14779" i="5"/>
  <c r="M14780" i="5"/>
  <c r="M14781" i="5"/>
  <c r="M14782" i="5"/>
  <c r="M14783" i="5"/>
  <c r="M14784" i="5"/>
  <c r="M14785" i="5"/>
  <c r="M14786" i="5"/>
  <c r="M14787" i="5"/>
  <c r="M14788" i="5"/>
  <c r="M14789" i="5"/>
  <c r="M14790" i="5"/>
  <c r="M14791" i="5"/>
  <c r="M14792" i="5"/>
  <c r="M14793" i="5"/>
  <c r="M14794" i="5"/>
  <c r="M14795" i="5"/>
  <c r="M14796" i="5"/>
  <c r="M14797" i="5"/>
  <c r="M14798" i="5"/>
  <c r="M14799" i="5"/>
  <c r="M14800" i="5"/>
  <c r="M14801" i="5"/>
  <c r="M14802" i="5"/>
  <c r="M14803" i="5"/>
  <c r="M14804" i="5"/>
  <c r="M14805" i="5"/>
  <c r="M14806" i="5"/>
  <c r="M14807" i="5"/>
  <c r="M14808" i="5"/>
  <c r="M14809" i="5"/>
  <c r="M14810" i="5"/>
  <c r="M14811" i="5"/>
  <c r="M14812" i="5"/>
  <c r="M14813" i="5"/>
  <c r="M14814" i="5"/>
  <c r="M14815" i="5"/>
  <c r="M14816" i="5"/>
  <c r="M14817" i="5"/>
  <c r="M14818" i="5"/>
  <c r="M14819" i="5"/>
  <c r="M14820" i="5"/>
  <c r="M14821" i="5"/>
  <c r="M14822" i="5"/>
  <c r="M14823" i="5"/>
  <c r="M14824" i="5"/>
  <c r="M14825" i="5"/>
  <c r="M14826" i="5"/>
  <c r="M14827" i="5"/>
  <c r="M14828" i="5"/>
  <c r="M14829" i="5"/>
  <c r="M14830" i="5"/>
  <c r="M14831" i="5"/>
  <c r="M14832" i="5"/>
  <c r="M14833" i="5"/>
  <c r="M14834" i="5"/>
  <c r="M14835" i="5"/>
  <c r="M14836" i="5"/>
  <c r="M14837" i="5"/>
  <c r="M14838" i="5"/>
  <c r="M14839" i="5"/>
  <c r="M14840" i="5"/>
  <c r="M14841" i="5"/>
  <c r="M14842" i="5"/>
  <c r="M14843" i="5"/>
  <c r="M14844" i="5"/>
  <c r="M14845" i="5"/>
  <c r="M14846" i="5"/>
  <c r="M14847" i="5"/>
  <c r="M14848" i="5"/>
  <c r="M14849" i="5"/>
  <c r="M14850" i="5"/>
  <c r="M14851" i="5"/>
  <c r="M14852" i="5"/>
  <c r="M14853" i="5"/>
  <c r="M14854" i="5"/>
  <c r="M14855" i="5"/>
  <c r="M14856" i="5"/>
  <c r="M14857" i="5"/>
  <c r="M14858" i="5"/>
  <c r="M14859" i="5"/>
  <c r="M14860" i="5"/>
  <c r="M14861" i="5"/>
  <c r="M14862" i="5"/>
  <c r="M14863" i="5"/>
  <c r="M14864" i="5"/>
  <c r="M14865" i="5"/>
  <c r="M14866" i="5"/>
  <c r="M14867" i="5"/>
  <c r="M14868" i="5"/>
  <c r="M14869" i="5"/>
  <c r="M14870" i="5"/>
  <c r="M14871" i="5"/>
  <c r="M14872" i="5"/>
  <c r="M14873" i="5"/>
  <c r="M14874" i="5"/>
  <c r="M14875" i="5"/>
  <c r="M14876" i="5"/>
  <c r="M14877" i="5"/>
  <c r="M14878" i="5"/>
  <c r="M14879" i="5"/>
  <c r="M14880" i="5"/>
  <c r="M14881" i="5"/>
  <c r="M14882" i="5"/>
  <c r="M14883" i="5"/>
  <c r="M14884" i="5"/>
  <c r="M14885" i="5"/>
  <c r="M14886" i="5"/>
  <c r="M14887" i="5"/>
  <c r="M14888" i="5"/>
  <c r="M14889" i="5"/>
  <c r="M14890" i="5"/>
  <c r="M14891" i="5"/>
  <c r="M14892" i="5"/>
  <c r="M14893" i="5"/>
  <c r="M14894" i="5"/>
  <c r="M14895" i="5"/>
  <c r="M14896" i="5"/>
  <c r="M14897" i="5"/>
  <c r="M14898" i="5"/>
  <c r="M14899" i="5"/>
  <c r="M14900" i="5"/>
  <c r="M14901" i="5"/>
  <c r="M14902" i="5"/>
  <c r="M14903" i="5"/>
  <c r="M14904" i="5"/>
  <c r="M14905" i="5"/>
  <c r="M14906" i="5"/>
  <c r="M14907" i="5"/>
  <c r="M14908" i="5"/>
  <c r="M14909" i="5"/>
  <c r="M14910" i="5"/>
  <c r="M14911" i="5"/>
  <c r="M14912" i="5"/>
  <c r="M14913" i="5"/>
  <c r="M14914" i="5"/>
  <c r="M14915" i="5"/>
  <c r="M14916" i="5"/>
  <c r="M14917" i="5"/>
  <c r="M14918" i="5"/>
  <c r="M14919" i="5"/>
  <c r="M14920" i="5"/>
  <c r="M14921" i="5"/>
  <c r="M14922" i="5"/>
  <c r="M14923" i="5"/>
  <c r="M14924" i="5"/>
  <c r="M14925" i="5"/>
  <c r="M14926" i="5"/>
  <c r="M14927" i="5"/>
  <c r="M14928" i="5"/>
  <c r="M14929" i="5"/>
  <c r="M14930" i="5"/>
  <c r="M14931" i="5"/>
  <c r="M14932" i="5"/>
  <c r="M14933" i="5"/>
  <c r="M14934" i="5"/>
  <c r="M14935" i="5"/>
  <c r="M14936" i="5"/>
  <c r="M14937" i="5"/>
  <c r="M14938" i="5"/>
  <c r="M14939" i="5"/>
  <c r="M14940" i="5"/>
  <c r="M14941" i="5"/>
  <c r="M14942" i="5"/>
  <c r="M14943" i="5"/>
  <c r="M14944" i="5"/>
  <c r="M14945" i="5"/>
  <c r="M14946" i="5"/>
  <c r="M14947" i="5"/>
  <c r="M14948" i="5"/>
  <c r="M14949" i="5"/>
  <c r="M14950" i="5"/>
  <c r="M14951" i="5"/>
  <c r="M14952" i="5"/>
  <c r="M14953" i="5"/>
  <c r="M14954" i="5"/>
  <c r="M14955" i="5"/>
  <c r="M14956" i="5"/>
  <c r="M14957" i="5"/>
  <c r="M14958" i="5"/>
  <c r="M14959" i="5"/>
  <c r="M14960" i="5"/>
  <c r="M14961" i="5"/>
  <c r="M14962" i="5"/>
  <c r="M14963" i="5"/>
  <c r="M14964" i="5"/>
  <c r="M14965" i="5"/>
  <c r="M14966" i="5"/>
  <c r="M14967" i="5"/>
  <c r="M14968" i="5"/>
  <c r="M14969" i="5"/>
  <c r="M14970" i="5"/>
  <c r="M14971" i="5"/>
  <c r="M14972" i="5"/>
  <c r="M14973" i="5"/>
  <c r="M14974" i="5"/>
  <c r="M14975" i="5"/>
  <c r="M14976" i="5"/>
  <c r="M14977" i="5"/>
  <c r="M14978" i="5"/>
  <c r="M14979" i="5"/>
  <c r="M14980" i="5"/>
  <c r="M14981" i="5"/>
  <c r="M14982" i="5"/>
  <c r="M14983" i="5"/>
  <c r="M14984" i="5"/>
  <c r="M14985" i="5"/>
  <c r="M14986" i="5"/>
  <c r="M14987" i="5"/>
  <c r="M14988" i="5"/>
  <c r="M14989" i="5"/>
  <c r="M14990" i="5"/>
  <c r="M14991" i="5"/>
  <c r="M14992" i="5"/>
  <c r="M14993" i="5"/>
  <c r="M14994" i="5"/>
  <c r="M14995" i="5"/>
  <c r="M14996" i="5"/>
  <c r="M14997" i="5"/>
  <c r="M14998" i="5"/>
  <c r="M14999" i="5"/>
  <c r="M15000" i="5"/>
  <c r="M15001" i="5"/>
  <c r="M15002" i="5"/>
  <c r="M15003" i="5"/>
  <c r="M15004" i="5"/>
  <c r="M15005" i="5"/>
  <c r="M15006" i="5"/>
  <c r="M15007" i="5"/>
  <c r="M15008" i="5"/>
  <c r="M15009" i="5"/>
  <c r="M15010" i="5"/>
  <c r="M15011" i="5"/>
  <c r="M15012" i="5"/>
  <c r="M15013" i="5"/>
  <c r="M15014" i="5"/>
  <c r="M15015" i="5"/>
  <c r="M15016" i="5"/>
  <c r="M15017" i="5"/>
  <c r="M15018" i="5"/>
  <c r="M15019" i="5"/>
  <c r="M15020" i="5"/>
  <c r="M15021" i="5"/>
  <c r="M15022" i="5"/>
  <c r="M15023" i="5"/>
  <c r="M15024" i="5"/>
  <c r="M15025" i="5"/>
  <c r="M15026" i="5"/>
  <c r="M15027" i="5"/>
  <c r="M15028" i="5"/>
  <c r="M15029" i="5"/>
  <c r="M15030" i="5"/>
  <c r="M15031" i="5"/>
  <c r="M15032" i="5"/>
  <c r="M15033" i="5"/>
  <c r="M15034" i="5"/>
  <c r="M15035" i="5"/>
  <c r="M15036" i="5"/>
  <c r="M15037" i="5"/>
  <c r="M15038" i="5"/>
  <c r="M15039" i="5"/>
  <c r="M15040" i="5"/>
  <c r="M15041" i="5"/>
  <c r="M15042" i="5"/>
  <c r="M15043" i="5"/>
  <c r="M15044" i="5"/>
  <c r="M15045" i="5"/>
  <c r="M15046" i="5"/>
  <c r="M15047" i="5"/>
  <c r="M15048" i="5"/>
  <c r="M15049" i="5"/>
  <c r="M15050" i="5"/>
  <c r="M15051" i="5"/>
  <c r="M15052" i="5"/>
  <c r="M15053" i="5"/>
  <c r="M15054" i="5"/>
  <c r="M15055" i="5"/>
  <c r="M15056" i="5"/>
  <c r="M15057" i="5"/>
  <c r="M15058" i="5"/>
  <c r="M15059" i="5"/>
  <c r="M15060" i="5"/>
  <c r="M15061" i="5"/>
  <c r="M15062" i="5"/>
  <c r="M15063" i="5"/>
  <c r="M15064" i="5"/>
  <c r="M15065" i="5"/>
  <c r="M15066" i="5"/>
  <c r="M15067" i="5"/>
  <c r="M15068" i="5"/>
  <c r="M15069" i="5"/>
  <c r="M15070" i="5"/>
  <c r="M15071" i="5"/>
  <c r="M15072" i="5"/>
  <c r="M15073" i="5"/>
  <c r="M15074" i="5"/>
  <c r="M15075" i="5"/>
  <c r="M15076" i="5"/>
  <c r="M15077" i="5"/>
  <c r="M15078" i="5"/>
  <c r="M15079" i="5"/>
  <c r="M15080" i="5"/>
  <c r="M15081" i="5"/>
  <c r="M15082" i="5"/>
  <c r="M15083" i="5"/>
  <c r="M15084" i="5"/>
  <c r="M15085" i="5"/>
  <c r="M15086" i="5"/>
  <c r="M15087" i="5"/>
  <c r="M15088" i="5"/>
  <c r="M15089" i="5"/>
  <c r="M15090" i="5"/>
  <c r="M15091" i="5"/>
  <c r="M15092" i="5"/>
  <c r="M15093" i="5"/>
  <c r="M15094" i="5"/>
  <c r="M15095" i="5"/>
  <c r="M15096" i="5"/>
  <c r="M15097" i="5"/>
  <c r="M15098" i="5"/>
  <c r="M15099" i="5"/>
  <c r="M15100" i="5"/>
  <c r="M15101" i="5"/>
  <c r="M15102" i="5"/>
  <c r="M15103" i="5"/>
  <c r="M15104" i="5"/>
  <c r="M15105" i="5"/>
  <c r="M15106" i="5"/>
  <c r="M15107" i="5"/>
  <c r="M15108" i="5"/>
  <c r="M15109" i="5"/>
  <c r="M15110" i="5"/>
  <c r="M15111" i="5"/>
  <c r="M15112" i="5"/>
  <c r="M15113" i="5"/>
  <c r="M15114" i="5"/>
  <c r="M15115" i="5"/>
  <c r="M15116" i="5"/>
  <c r="M15117" i="5"/>
  <c r="M15118" i="5"/>
  <c r="M15119" i="5"/>
  <c r="M15120" i="5"/>
  <c r="M15121" i="5"/>
  <c r="M15122" i="5"/>
  <c r="M15123" i="5"/>
  <c r="M15124" i="5"/>
  <c r="M15125" i="5"/>
  <c r="M15126" i="5"/>
  <c r="M15127" i="5"/>
  <c r="M15128" i="5"/>
  <c r="M15129" i="5"/>
  <c r="M15130" i="5"/>
  <c r="M15131" i="5"/>
  <c r="M15132" i="5"/>
  <c r="M15133" i="5"/>
  <c r="M15134" i="5"/>
  <c r="M15135" i="5"/>
  <c r="M15136" i="5"/>
  <c r="M15137" i="5"/>
  <c r="M15138" i="5"/>
  <c r="M15139" i="5"/>
  <c r="M15140" i="5"/>
  <c r="M15141" i="5"/>
  <c r="M15142" i="5"/>
  <c r="M15143" i="5"/>
  <c r="M15144" i="5"/>
  <c r="M15145" i="5"/>
  <c r="M15146" i="5"/>
  <c r="M15147" i="5"/>
  <c r="M15148" i="5"/>
  <c r="M15149" i="5"/>
  <c r="M15150" i="5"/>
  <c r="M15151" i="5"/>
  <c r="M15152" i="5"/>
  <c r="M15153" i="5"/>
  <c r="M15154" i="5"/>
  <c r="M15155" i="5"/>
  <c r="M15156" i="5"/>
  <c r="M15157" i="5"/>
  <c r="M15158" i="5"/>
  <c r="M15159" i="5"/>
  <c r="M15160" i="5"/>
  <c r="M15161" i="5"/>
  <c r="M15162" i="5"/>
  <c r="M15163" i="5"/>
  <c r="M15164" i="5"/>
  <c r="M15165" i="5"/>
  <c r="M15166" i="5"/>
  <c r="M15167" i="5"/>
  <c r="M15168" i="5"/>
  <c r="M15169" i="5"/>
  <c r="M15170" i="5"/>
  <c r="M15171" i="5"/>
  <c r="M15172" i="5"/>
  <c r="M15173" i="5"/>
  <c r="M15174" i="5"/>
  <c r="M15175" i="5"/>
  <c r="M15176" i="5"/>
  <c r="M15177" i="5"/>
  <c r="M15178" i="5"/>
  <c r="M15179" i="5"/>
  <c r="M15180" i="5"/>
  <c r="M15181" i="5"/>
  <c r="M15182" i="5"/>
  <c r="M15183" i="5"/>
  <c r="M15184" i="5"/>
  <c r="M15185" i="5"/>
  <c r="M15186" i="5"/>
  <c r="M15187" i="5"/>
  <c r="M15188" i="5"/>
  <c r="M15189" i="5"/>
  <c r="M15190" i="5"/>
  <c r="M15191" i="5"/>
  <c r="M15192" i="5"/>
  <c r="M15193" i="5"/>
  <c r="M15194" i="5"/>
  <c r="M15195" i="5"/>
  <c r="M15196" i="5"/>
  <c r="M15197" i="5"/>
  <c r="M15198" i="5"/>
  <c r="M15199" i="5"/>
  <c r="M15200" i="5"/>
  <c r="M15201" i="5"/>
  <c r="M15202" i="5"/>
  <c r="M15203" i="5"/>
  <c r="M15204" i="5"/>
  <c r="M15205" i="5"/>
  <c r="M15206" i="5"/>
  <c r="M15207" i="5"/>
  <c r="M15208" i="5"/>
  <c r="M15209" i="5"/>
  <c r="M15210" i="5"/>
  <c r="M15211" i="5"/>
  <c r="M15212" i="5"/>
  <c r="M15213" i="5"/>
  <c r="M15214" i="5"/>
  <c r="M15215" i="5"/>
  <c r="M15216" i="5"/>
  <c r="M15217" i="5"/>
  <c r="M15218" i="5"/>
  <c r="M15219" i="5"/>
  <c r="M15220" i="5"/>
  <c r="M15221" i="5"/>
  <c r="M15222" i="5"/>
  <c r="M15223" i="5"/>
  <c r="M15224" i="5"/>
  <c r="M15225" i="5"/>
  <c r="M15226" i="5"/>
  <c r="M15227" i="5"/>
  <c r="M15228" i="5"/>
  <c r="M15229" i="5"/>
  <c r="M15230" i="5"/>
  <c r="M15231" i="5"/>
  <c r="M15232" i="5"/>
  <c r="M15233" i="5"/>
  <c r="M15234" i="5"/>
  <c r="M15235" i="5"/>
  <c r="M15236" i="5"/>
  <c r="M15237" i="5"/>
  <c r="M15238" i="5"/>
  <c r="M15239" i="5"/>
  <c r="M15240" i="5"/>
  <c r="M15241" i="5"/>
  <c r="M15242" i="5"/>
  <c r="M15243" i="5"/>
  <c r="M15244" i="5"/>
  <c r="M15245" i="5"/>
  <c r="M15246" i="5"/>
  <c r="M15247" i="5"/>
  <c r="M15248" i="5"/>
  <c r="M15249" i="5"/>
  <c r="M15250" i="5"/>
  <c r="M15251" i="5"/>
  <c r="M15252" i="5"/>
  <c r="M15253" i="5"/>
  <c r="M15254" i="5"/>
  <c r="M15255" i="5"/>
  <c r="M15256" i="5"/>
  <c r="M15257" i="5"/>
  <c r="M15258" i="5"/>
  <c r="M15259" i="5"/>
  <c r="M15260" i="5"/>
  <c r="M15261" i="5"/>
  <c r="M15262" i="5"/>
  <c r="M15263" i="5"/>
  <c r="M15264" i="5"/>
  <c r="M15265" i="5"/>
  <c r="M15266" i="5"/>
  <c r="M15267" i="5"/>
  <c r="M15268" i="5"/>
  <c r="M15269" i="5"/>
  <c r="M15270" i="5"/>
  <c r="M15271" i="5"/>
  <c r="M15272" i="5"/>
  <c r="M15273" i="5"/>
  <c r="M15274" i="5"/>
  <c r="M15275" i="5"/>
  <c r="M15276" i="5"/>
  <c r="M15277" i="5"/>
  <c r="M15278" i="5"/>
  <c r="M15279" i="5"/>
  <c r="M15280" i="5"/>
  <c r="M15281" i="5"/>
  <c r="M15282" i="5"/>
  <c r="M15283" i="5"/>
  <c r="M15284" i="5"/>
  <c r="M15285" i="5"/>
  <c r="M15286" i="5"/>
  <c r="M15287" i="5"/>
  <c r="M15288" i="5"/>
  <c r="M15289" i="5"/>
  <c r="M15290" i="5"/>
  <c r="M15291" i="5"/>
  <c r="M15292" i="5"/>
  <c r="M15293" i="5"/>
  <c r="M15294" i="5"/>
  <c r="M15295" i="5"/>
  <c r="M15296" i="5"/>
  <c r="M15297" i="5"/>
  <c r="M15298" i="5"/>
  <c r="M15299" i="5"/>
  <c r="M15300" i="5"/>
  <c r="M15301" i="5"/>
  <c r="M15302" i="5"/>
  <c r="M15303" i="5"/>
  <c r="M15304" i="5"/>
  <c r="M15305" i="5"/>
  <c r="M15306" i="5"/>
  <c r="M15307" i="5"/>
  <c r="M15308" i="5"/>
  <c r="M15309" i="5"/>
  <c r="M15310" i="5"/>
  <c r="M15311" i="5"/>
  <c r="M15312" i="5"/>
  <c r="M15313" i="5"/>
  <c r="M15314" i="5"/>
  <c r="M15315" i="5"/>
  <c r="M15316" i="5"/>
  <c r="M15317" i="5"/>
  <c r="M15318" i="5"/>
  <c r="M15319" i="5"/>
  <c r="M15320" i="5"/>
  <c r="M15321" i="5"/>
  <c r="M15322" i="5"/>
  <c r="M15323" i="5"/>
  <c r="M15324" i="5"/>
  <c r="M15325" i="5"/>
  <c r="M15326" i="5"/>
  <c r="M15327" i="5"/>
  <c r="M15328" i="5"/>
  <c r="M15329" i="5"/>
  <c r="M15330" i="5"/>
  <c r="M15331" i="5"/>
  <c r="M15332" i="5"/>
  <c r="M15333" i="5"/>
  <c r="M15334" i="5"/>
  <c r="M15335" i="5"/>
  <c r="M15336" i="5"/>
  <c r="M15337" i="5"/>
  <c r="M15338" i="5"/>
  <c r="M15339" i="5"/>
  <c r="M15340" i="5"/>
  <c r="M15341" i="5"/>
  <c r="M15342" i="5"/>
  <c r="M15343" i="5"/>
  <c r="M15344" i="5"/>
  <c r="M15345" i="5"/>
  <c r="M15346" i="5"/>
  <c r="M15347" i="5"/>
  <c r="M15348" i="5"/>
  <c r="M15349" i="5"/>
  <c r="M15350" i="5"/>
  <c r="M15351" i="5"/>
  <c r="M15352" i="5"/>
  <c r="M15353" i="5"/>
  <c r="M15354" i="5"/>
  <c r="M15355" i="5"/>
  <c r="M15356" i="5"/>
  <c r="M15357" i="5"/>
  <c r="M15358" i="5"/>
  <c r="M15359" i="5"/>
  <c r="M15360" i="5"/>
  <c r="M15361" i="5"/>
  <c r="M15362" i="5"/>
  <c r="M15363" i="5"/>
  <c r="M15364" i="5"/>
  <c r="M15365" i="5"/>
  <c r="M15366" i="5"/>
  <c r="M15367" i="5"/>
  <c r="M15368" i="5"/>
  <c r="M15369" i="5"/>
  <c r="M15370" i="5"/>
  <c r="M15371" i="5"/>
  <c r="M15372" i="5"/>
  <c r="M15373" i="5"/>
  <c r="M15374" i="5"/>
  <c r="M15375" i="5"/>
  <c r="M15376" i="5"/>
  <c r="M15377" i="5"/>
  <c r="M15378" i="5"/>
  <c r="M15379" i="5"/>
  <c r="M15380" i="5"/>
  <c r="M15381" i="5"/>
  <c r="M15382" i="5"/>
  <c r="M15383" i="5"/>
  <c r="M15384" i="5"/>
  <c r="M15385" i="5"/>
  <c r="M15386" i="5"/>
  <c r="M15387" i="5"/>
  <c r="M15388" i="5"/>
  <c r="M15389" i="5"/>
  <c r="M15390" i="5"/>
  <c r="M15391" i="5"/>
  <c r="M15392" i="5"/>
  <c r="M15393" i="5"/>
  <c r="M15394" i="5"/>
  <c r="M15395" i="5"/>
  <c r="M15396" i="5"/>
  <c r="M15397" i="5"/>
  <c r="M15398" i="5"/>
  <c r="M15399" i="5"/>
  <c r="M15400" i="5"/>
  <c r="M15401" i="5"/>
  <c r="M15402" i="5"/>
  <c r="M15403" i="5"/>
  <c r="M15404" i="5"/>
  <c r="M15405" i="5"/>
  <c r="M15406" i="5"/>
  <c r="M15407" i="5"/>
  <c r="M15408" i="5"/>
  <c r="M15409" i="5"/>
  <c r="M15410" i="5"/>
  <c r="M15411" i="5"/>
  <c r="M15412" i="5"/>
  <c r="M15413" i="5"/>
  <c r="M15414" i="5"/>
  <c r="M15415" i="5"/>
  <c r="M15416" i="5"/>
  <c r="M15417" i="5"/>
  <c r="M15418" i="5"/>
  <c r="M15419" i="5"/>
  <c r="M15420" i="5"/>
  <c r="M15421" i="5"/>
  <c r="M15422" i="5"/>
  <c r="M15423" i="5"/>
  <c r="M15424" i="5"/>
  <c r="M15425" i="5"/>
  <c r="M15426" i="5"/>
  <c r="M15427" i="5"/>
  <c r="M15428" i="5"/>
  <c r="M15429" i="5"/>
  <c r="M15430" i="5"/>
  <c r="M15431" i="5"/>
  <c r="M15432" i="5"/>
  <c r="M15433" i="5"/>
  <c r="M15434" i="5"/>
  <c r="M15435" i="5"/>
  <c r="M15436" i="5"/>
  <c r="M15437" i="5"/>
  <c r="M15438" i="5"/>
  <c r="M15439" i="5"/>
  <c r="M15440" i="5"/>
  <c r="M15441" i="5"/>
  <c r="M15442" i="5"/>
  <c r="M15443" i="5"/>
  <c r="M15444" i="5"/>
  <c r="M15445" i="5"/>
  <c r="M15446" i="5"/>
  <c r="M15447" i="5"/>
  <c r="M15448" i="5"/>
  <c r="M15449" i="5"/>
  <c r="M15450" i="5"/>
  <c r="M15451" i="5"/>
  <c r="M15452" i="5"/>
  <c r="M15453" i="5"/>
  <c r="M15454" i="5"/>
  <c r="M15455" i="5"/>
  <c r="M15456" i="5"/>
  <c r="M15457" i="5"/>
  <c r="M15458" i="5"/>
  <c r="M15459" i="5"/>
  <c r="M15460" i="5"/>
  <c r="M15461" i="5"/>
  <c r="M15462" i="5"/>
  <c r="M15463" i="5"/>
  <c r="M15464" i="5"/>
  <c r="M15465" i="5"/>
  <c r="M15466" i="5"/>
  <c r="M15467" i="5"/>
  <c r="M15468" i="5"/>
  <c r="M15469" i="5"/>
  <c r="M15470" i="5"/>
  <c r="M15471" i="5"/>
  <c r="M15472" i="5"/>
  <c r="M15473" i="5"/>
  <c r="M15474" i="5"/>
  <c r="M15475" i="5"/>
  <c r="M15476" i="5"/>
  <c r="M15477" i="5"/>
  <c r="M15478" i="5"/>
  <c r="M15479" i="5"/>
  <c r="M15480" i="5"/>
  <c r="M15481" i="5"/>
  <c r="M15482" i="5"/>
  <c r="M15483" i="5"/>
  <c r="M15484" i="5"/>
  <c r="M15485" i="5"/>
  <c r="M15486" i="5"/>
  <c r="M15487" i="5"/>
  <c r="M15488" i="5"/>
  <c r="M15489" i="5"/>
  <c r="M15490" i="5"/>
  <c r="M15491" i="5"/>
  <c r="M15492" i="5"/>
  <c r="M15493" i="5"/>
  <c r="M15494" i="5"/>
  <c r="M15495" i="5"/>
  <c r="M15496" i="5"/>
  <c r="M15497" i="5"/>
  <c r="M15498" i="5"/>
  <c r="M15499" i="5"/>
  <c r="M15500" i="5"/>
  <c r="M15501" i="5"/>
  <c r="M15502" i="5"/>
  <c r="M15503" i="5"/>
  <c r="M15504" i="5"/>
  <c r="M15505" i="5"/>
  <c r="M15506" i="5"/>
  <c r="M15507" i="5"/>
  <c r="M15508" i="5"/>
  <c r="M15509" i="5"/>
  <c r="M15510" i="5"/>
  <c r="M15511" i="5"/>
  <c r="M15512" i="5"/>
  <c r="M15513" i="5"/>
  <c r="M15514" i="5"/>
  <c r="M15515" i="5"/>
  <c r="M15516" i="5"/>
  <c r="M15517" i="5"/>
  <c r="M15518" i="5"/>
  <c r="M15519" i="5"/>
  <c r="M15520" i="5"/>
  <c r="M15521" i="5"/>
  <c r="M15522" i="5"/>
  <c r="M15523" i="5"/>
  <c r="M15524" i="5"/>
  <c r="M15525" i="5"/>
  <c r="M15526" i="5"/>
  <c r="M15527" i="5"/>
  <c r="M15528" i="5"/>
  <c r="M15529" i="5"/>
  <c r="M15530" i="5"/>
  <c r="M15531" i="5"/>
  <c r="M15532" i="5"/>
  <c r="M15533" i="5"/>
  <c r="M15534" i="5"/>
  <c r="M15535" i="5"/>
  <c r="M15536" i="5"/>
  <c r="M15537" i="5"/>
  <c r="M15538" i="5"/>
  <c r="M15539" i="5"/>
  <c r="M15540" i="5"/>
  <c r="M15541" i="5"/>
  <c r="M15542" i="5"/>
  <c r="M15543" i="5"/>
  <c r="M15544" i="5"/>
  <c r="M15545" i="5"/>
  <c r="M15546" i="5"/>
  <c r="M15547" i="5"/>
  <c r="M15548" i="5"/>
  <c r="M15549" i="5"/>
  <c r="M15550" i="5"/>
  <c r="M15551" i="5"/>
  <c r="M15552" i="5"/>
  <c r="M15553" i="5"/>
  <c r="M15554" i="5"/>
  <c r="M15555" i="5"/>
  <c r="M15556" i="5"/>
  <c r="M15557" i="5"/>
  <c r="M15558" i="5"/>
  <c r="M15559" i="5"/>
  <c r="M15560" i="5"/>
  <c r="M15561" i="5"/>
  <c r="M15562" i="5"/>
  <c r="M15563" i="5"/>
  <c r="M15564" i="5"/>
  <c r="M15565" i="5"/>
  <c r="M15566" i="5"/>
  <c r="M15567" i="5"/>
  <c r="M15568" i="5"/>
  <c r="M15569" i="5"/>
  <c r="M15570" i="5"/>
  <c r="M15571" i="5"/>
  <c r="M15572" i="5"/>
  <c r="M15573" i="5"/>
  <c r="M15574" i="5"/>
  <c r="M15575" i="5"/>
  <c r="M15576" i="5"/>
  <c r="M15577" i="5"/>
  <c r="M15578" i="5"/>
  <c r="M15579" i="5"/>
  <c r="M15580" i="5"/>
  <c r="M15581" i="5"/>
  <c r="M15582" i="5"/>
  <c r="M15583" i="5"/>
  <c r="M15584" i="5"/>
  <c r="M15585" i="5"/>
  <c r="M15586" i="5"/>
  <c r="M15587" i="5"/>
  <c r="M15588" i="5"/>
  <c r="M15589" i="5"/>
  <c r="M15590" i="5"/>
  <c r="M15591" i="5"/>
  <c r="M15592" i="5"/>
  <c r="M15593" i="5"/>
  <c r="M15594" i="5"/>
  <c r="M15595" i="5"/>
  <c r="M15596" i="5"/>
  <c r="M15597" i="5"/>
  <c r="M15598" i="5"/>
  <c r="M15599" i="5"/>
  <c r="M15600" i="5"/>
  <c r="M15601" i="5"/>
  <c r="M15602" i="5"/>
  <c r="M15603" i="5"/>
  <c r="M15604" i="5"/>
  <c r="M15605" i="5"/>
  <c r="M15606" i="5"/>
  <c r="M15607" i="5"/>
  <c r="M15608" i="5"/>
  <c r="M15609" i="5"/>
  <c r="M15610" i="5"/>
  <c r="M15611" i="5"/>
  <c r="M15612" i="5"/>
  <c r="M15613" i="5"/>
  <c r="M15614" i="5"/>
  <c r="M15615" i="5"/>
  <c r="M15616" i="5"/>
  <c r="M15617" i="5"/>
  <c r="M15618" i="5"/>
  <c r="M15619" i="5"/>
  <c r="M15620" i="5"/>
  <c r="M15621" i="5"/>
  <c r="M15622" i="5"/>
  <c r="M15623" i="5"/>
  <c r="M15624" i="5"/>
  <c r="M15625" i="5"/>
  <c r="M15626" i="5"/>
  <c r="M15627" i="5"/>
  <c r="M15628" i="5"/>
  <c r="M15629" i="5"/>
  <c r="M15630" i="5"/>
  <c r="M15631" i="5"/>
  <c r="M15632" i="5"/>
  <c r="M15633" i="5"/>
  <c r="M15634" i="5"/>
  <c r="M15635" i="5"/>
  <c r="M15636" i="5"/>
  <c r="M15637" i="5"/>
  <c r="M15638" i="5"/>
  <c r="M15639" i="5"/>
  <c r="M15640" i="5"/>
  <c r="M15641" i="5"/>
  <c r="M15642" i="5"/>
  <c r="M15643" i="5"/>
  <c r="M15644" i="5"/>
  <c r="M15645" i="5"/>
  <c r="M15646" i="5"/>
  <c r="M15647" i="5"/>
  <c r="M15648" i="5"/>
  <c r="M15649" i="5"/>
  <c r="M15650" i="5"/>
  <c r="M15651" i="5"/>
  <c r="M15652" i="5"/>
  <c r="M15653" i="5"/>
  <c r="M15654" i="5"/>
  <c r="M15655" i="5"/>
  <c r="M15656" i="5"/>
  <c r="M15657" i="5"/>
  <c r="M15658" i="5"/>
  <c r="M15659" i="5"/>
  <c r="M15660" i="5"/>
  <c r="M15661" i="5"/>
  <c r="M15662" i="5"/>
  <c r="M15663" i="5"/>
  <c r="M15664" i="5"/>
  <c r="M15665" i="5"/>
  <c r="M15666" i="5"/>
  <c r="M15667" i="5"/>
  <c r="M15668" i="5"/>
  <c r="M15669" i="5"/>
  <c r="M15670" i="5"/>
  <c r="M15671" i="5"/>
  <c r="M15672" i="5"/>
  <c r="M15673" i="5"/>
  <c r="M15674" i="5"/>
  <c r="M15675" i="5"/>
  <c r="M15676" i="5"/>
  <c r="M15677" i="5"/>
  <c r="M15678" i="5"/>
  <c r="M15679" i="5"/>
  <c r="M15680" i="5"/>
  <c r="M15681" i="5"/>
  <c r="M15682" i="5"/>
  <c r="M15683" i="5"/>
  <c r="M15684" i="5"/>
  <c r="M15685" i="5"/>
  <c r="M15686" i="5"/>
  <c r="M15687" i="5"/>
  <c r="M15688" i="5"/>
  <c r="M15689" i="5"/>
  <c r="M15690" i="5"/>
  <c r="M15691" i="5"/>
  <c r="M15692" i="5"/>
  <c r="M15693" i="5"/>
  <c r="M15694" i="5"/>
  <c r="M15695" i="5"/>
  <c r="M15696" i="5"/>
  <c r="M15697" i="5"/>
  <c r="M15698" i="5"/>
  <c r="M15699" i="5"/>
  <c r="M15700" i="5"/>
  <c r="M15701" i="5"/>
  <c r="M15702" i="5"/>
  <c r="M15703" i="5"/>
  <c r="M15704" i="5"/>
  <c r="M15705" i="5"/>
  <c r="M15706" i="5"/>
  <c r="M15707" i="5"/>
  <c r="M15708" i="5"/>
  <c r="M15709" i="5"/>
  <c r="M15710" i="5"/>
  <c r="M15711" i="5"/>
  <c r="M15712" i="5"/>
  <c r="M15713" i="5"/>
  <c r="M15714" i="5"/>
  <c r="M15715" i="5"/>
  <c r="M15716" i="5"/>
  <c r="M15717" i="5"/>
  <c r="M15718" i="5"/>
  <c r="M15719" i="5"/>
  <c r="M15720" i="5"/>
  <c r="M15721" i="5"/>
  <c r="M15722" i="5"/>
  <c r="M15723" i="5"/>
  <c r="M15724" i="5"/>
  <c r="M15725" i="5"/>
  <c r="M15726" i="5"/>
  <c r="M15727" i="5"/>
  <c r="M15728" i="5"/>
  <c r="M15729" i="5"/>
  <c r="M15730" i="5"/>
  <c r="M15731" i="5"/>
  <c r="M15732" i="5"/>
  <c r="M15733" i="5"/>
  <c r="M15734" i="5"/>
  <c r="M15735" i="5"/>
  <c r="M15736" i="5"/>
  <c r="M15737" i="5"/>
  <c r="M15738" i="5"/>
  <c r="M15739" i="5"/>
  <c r="M15740" i="5"/>
  <c r="M15741" i="5"/>
  <c r="M15742" i="5"/>
  <c r="M15743" i="5"/>
  <c r="M15744" i="5"/>
  <c r="M15745" i="5"/>
  <c r="M15746" i="5"/>
  <c r="M15747" i="5"/>
  <c r="M15748" i="5"/>
  <c r="M15749" i="5"/>
  <c r="M15750" i="5"/>
  <c r="M15751" i="5"/>
  <c r="M15752" i="5"/>
  <c r="M15753" i="5"/>
  <c r="M15754" i="5"/>
  <c r="M15755" i="5"/>
  <c r="M15756" i="5"/>
  <c r="M15757" i="5"/>
  <c r="M15758" i="5"/>
  <c r="M15759" i="5"/>
  <c r="M15760" i="5"/>
  <c r="M15761" i="5"/>
  <c r="M15762" i="5"/>
  <c r="M15763" i="5"/>
  <c r="M15764" i="5"/>
  <c r="M15765" i="5"/>
  <c r="M15766" i="5"/>
  <c r="M15767" i="5"/>
  <c r="M15768" i="5"/>
  <c r="M15769" i="5"/>
  <c r="M15770" i="5"/>
  <c r="M15771" i="5"/>
  <c r="M15772" i="5"/>
  <c r="M15773" i="5"/>
  <c r="M15774" i="5"/>
  <c r="M15775" i="5"/>
  <c r="M15776" i="5"/>
  <c r="M15777" i="5"/>
  <c r="M15778" i="5"/>
  <c r="M15779" i="5"/>
  <c r="M15780" i="5"/>
  <c r="M15781" i="5"/>
  <c r="M15782" i="5"/>
  <c r="M15783" i="5"/>
  <c r="M15784" i="5"/>
  <c r="M15785" i="5"/>
  <c r="M15786" i="5"/>
  <c r="M15787" i="5"/>
  <c r="M15788" i="5"/>
  <c r="M15789" i="5"/>
  <c r="M15790" i="5"/>
  <c r="M15791" i="5"/>
  <c r="M15792" i="5"/>
  <c r="M15793" i="5"/>
  <c r="M15794" i="5"/>
  <c r="M15795" i="5"/>
  <c r="M15796" i="5"/>
  <c r="M15797" i="5"/>
  <c r="M15798" i="5"/>
  <c r="M15799" i="5"/>
  <c r="M15800" i="5"/>
  <c r="M15801" i="5"/>
  <c r="M15802" i="5"/>
  <c r="M15803" i="5"/>
  <c r="M15804" i="5"/>
  <c r="M15805" i="5"/>
  <c r="M15806" i="5"/>
  <c r="M15807" i="5"/>
  <c r="M15808" i="5"/>
  <c r="M15809" i="5"/>
  <c r="M15810" i="5"/>
  <c r="M15811" i="5"/>
  <c r="M15812" i="5"/>
  <c r="M15813" i="5"/>
  <c r="M15814" i="5"/>
  <c r="M15815" i="5"/>
  <c r="M15816" i="5"/>
  <c r="M15817" i="5"/>
  <c r="M15818" i="5"/>
  <c r="M15819" i="5"/>
  <c r="M15820" i="5"/>
  <c r="M15821" i="5"/>
  <c r="M15822" i="5"/>
  <c r="M15823" i="5"/>
  <c r="M15824" i="5"/>
  <c r="M15825" i="5"/>
  <c r="M15826" i="5"/>
  <c r="M15827" i="5"/>
  <c r="M15828" i="5"/>
  <c r="M15829" i="5"/>
  <c r="M15830" i="5"/>
  <c r="M15831" i="5"/>
  <c r="M15832" i="5"/>
  <c r="M15833" i="5"/>
  <c r="M15834" i="5"/>
  <c r="M15835" i="5"/>
  <c r="M15836" i="5"/>
  <c r="M15837" i="5"/>
  <c r="M15838" i="5"/>
  <c r="M15839" i="5"/>
  <c r="M15840" i="5"/>
  <c r="M15841" i="5"/>
  <c r="M15842" i="5"/>
  <c r="M15843" i="5"/>
  <c r="M15844" i="5"/>
  <c r="M15845" i="5"/>
  <c r="M15846" i="5"/>
  <c r="M15847" i="5"/>
  <c r="M15848" i="5"/>
  <c r="M15849" i="5"/>
  <c r="M15850" i="5"/>
  <c r="M15851" i="5"/>
  <c r="M15852" i="5"/>
  <c r="M15853" i="5"/>
  <c r="M15854" i="5"/>
  <c r="M15855" i="5"/>
  <c r="M15856" i="5"/>
  <c r="M15857" i="5"/>
  <c r="M15858" i="5"/>
  <c r="M15859" i="5"/>
  <c r="M15860" i="5"/>
  <c r="M15861" i="5"/>
  <c r="M15862" i="5"/>
  <c r="M15863" i="5"/>
  <c r="M15864" i="5"/>
  <c r="M15865" i="5"/>
  <c r="M15866" i="5"/>
  <c r="M15867" i="5"/>
  <c r="M15868" i="5"/>
  <c r="M15869" i="5"/>
  <c r="M15870" i="5"/>
  <c r="M15871" i="5"/>
  <c r="M15872" i="5"/>
  <c r="M15873" i="5"/>
  <c r="M15874" i="5"/>
  <c r="M15875" i="5"/>
  <c r="M15876" i="5"/>
  <c r="M15877" i="5"/>
  <c r="M15878" i="5"/>
  <c r="M15879" i="5"/>
  <c r="M15880" i="5"/>
  <c r="M15881" i="5"/>
  <c r="M15882" i="5"/>
  <c r="M15883" i="5"/>
  <c r="M15884" i="5"/>
  <c r="M15885" i="5"/>
  <c r="M15886" i="5"/>
  <c r="M15887" i="5"/>
  <c r="M15888" i="5"/>
  <c r="M15889" i="5"/>
  <c r="M15890" i="5"/>
  <c r="M15891" i="5"/>
  <c r="M15892" i="5"/>
  <c r="M15893" i="5"/>
  <c r="M15894" i="5"/>
  <c r="M15895" i="5"/>
  <c r="M15896" i="5"/>
  <c r="M15897" i="5"/>
  <c r="M15898" i="5"/>
  <c r="M15899" i="5"/>
  <c r="M15900" i="5"/>
  <c r="M15901" i="5"/>
  <c r="M15902" i="5"/>
  <c r="M15903" i="5"/>
  <c r="M15904" i="5"/>
  <c r="M15905" i="5"/>
  <c r="M15906" i="5"/>
  <c r="M15907" i="5"/>
  <c r="M15908" i="5"/>
  <c r="M15909" i="5"/>
  <c r="M15910" i="5"/>
  <c r="M15911" i="5"/>
  <c r="M15912" i="5"/>
  <c r="M15913" i="5"/>
  <c r="M15914" i="5"/>
  <c r="M15915" i="5"/>
  <c r="M15916" i="5"/>
  <c r="M15917" i="5"/>
  <c r="M15918" i="5"/>
  <c r="M15919" i="5"/>
  <c r="M15920" i="5"/>
  <c r="M15921" i="5"/>
  <c r="M15922" i="5"/>
  <c r="M15923" i="5"/>
  <c r="M15924" i="5"/>
  <c r="M15925" i="5"/>
  <c r="M15926" i="5"/>
  <c r="M15927" i="5"/>
  <c r="M15928" i="5"/>
  <c r="M15929" i="5"/>
  <c r="M15930" i="5"/>
  <c r="M15931" i="5"/>
  <c r="M15932" i="5"/>
  <c r="M15933" i="5"/>
  <c r="M15934" i="5"/>
  <c r="M15935" i="5"/>
  <c r="M15936" i="5"/>
  <c r="M15937" i="5"/>
  <c r="M15938" i="5"/>
  <c r="M15939" i="5"/>
  <c r="M15940" i="5"/>
  <c r="M15941" i="5"/>
  <c r="M15942" i="5"/>
  <c r="M15943" i="5"/>
  <c r="M15944" i="5"/>
  <c r="M15945" i="5"/>
  <c r="M15946" i="5"/>
  <c r="M15947" i="5"/>
  <c r="M15948" i="5"/>
  <c r="M15949" i="5"/>
  <c r="M15950" i="5"/>
  <c r="M15951" i="5"/>
  <c r="M15952" i="5"/>
  <c r="M15953" i="5"/>
  <c r="M15954" i="5"/>
  <c r="M15955" i="5"/>
  <c r="M15956" i="5"/>
  <c r="M15957" i="5"/>
  <c r="M15958" i="5"/>
  <c r="M15959" i="5"/>
  <c r="M15960" i="5"/>
  <c r="M15961" i="5"/>
  <c r="M15962" i="5"/>
  <c r="M15963" i="5"/>
  <c r="M15964" i="5"/>
  <c r="M15965" i="5"/>
  <c r="M15966" i="5"/>
  <c r="M15967" i="5"/>
  <c r="M15968" i="5"/>
  <c r="M15969" i="5"/>
  <c r="M15970" i="5"/>
  <c r="M15971" i="5"/>
  <c r="M15972" i="5"/>
  <c r="M15973" i="5"/>
  <c r="M15974" i="5"/>
  <c r="M15975" i="5"/>
  <c r="M15976" i="5"/>
  <c r="M15977" i="5"/>
  <c r="M15978" i="5"/>
  <c r="M15979" i="5"/>
  <c r="M15980" i="5"/>
  <c r="M15981" i="5"/>
  <c r="M15982" i="5"/>
  <c r="M15983" i="5"/>
  <c r="M15984" i="5"/>
  <c r="M15985" i="5"/>
  <c r="M15986" i="5"/>
  <c r="M15987" i="5"/>
  <c r="M15988" i="5"/>
  <c r="M15989" i="5"/>
  <c r="M15990" i="5"/>
  <c r="M15991" i="5"/>
  <c r="M15992" i="5"/>
  <c r="M15993" i="5"/>
  <c r="M15994" i="5"/>
  <c r="M15995" i="5"/>
  <c r="M15996" i="5"/>
  <c r="M15997" i="5"/>
  <c r="M15998" i="5"/>
  <c r="M15999" i="5"/>
  <c r="M16000" i="5"/>
  <c r="M16001" i="5"/>
  <c r="M16002" i="5"/>
  <c r="M16003" i="5"/>
  <c r="M16004" i="5"/>
  <c r="M16005" i="5"/>
  <c r="M16006" i="5"/>
  <c r="M16007" i="5"/>
  <c r="M16008" i="5"/>
  <c r="M16009" i="5"/>
  <c r="M16010" i="5"/>
  <c r="M16011" i="5"/>
  <c r="M16012" i="5"/>
  <c r="M16013" i="5"/>
  <c r="M16014" i="5"/>
  <c r="M16015" i="5"/>
  <c r="M16016" i="5"/>
  <c r="M16017" i="5"/>
  <c r="M16018" i="5"/>
  <c r="M16019" i="5"/>
  <c r="M16020" i="5"/>
  <c r="M16021" i="5"/>
  <c r="M16022" i="5"/>
  <c r="M16023" i="5"/>
  <c r="M16024" i="5"/>
  <c r="M16025" i="5"/>
  <c r="M16026" i="5"/>
  <c r="M16027" i="5"/>
  <c r="M16028" i="5"/>
  <c r="M16029" i="5"/>
  <c r="M16030" i="5"/>
  <c r="M16031" i="5"/>
  <c r="M16032" i="5"/>
  <c r="M16033" i="5"/>
  <c r="M16034" i="5"/>
  <c r="M16035" i="5"/>
  <c r="M16036" i="5"/>
  <c r="M16037" i="5"/>
  <c r="M16038" i="5"/>
  <c r="M16039" i="5"/>
  <c r="M16040" i="5"/>
  <c r="M16041" i="5"/>
  <c r="M16042" i="5"/>
  <c r="M16043" i="5"/>
  <c r="M16044" i="5"/>
  <c r="M16045" i="5"/>
  <c r="M16046" i="5"/>
  <c r="M16047" i="5"/>
  <c r="M16048" i="5"/>
  <c r="M16049" i="5"/>
  <c r="M16050" i="5"/>
  <c r="M16051" i="5"/>
  <c r="M16052" i="5"/>
  <c r="M16053" i="5"/>
  <c r="M16054" i="5"/>
  <c r="M16055" i="5"/>
  <c r="M16056" i="5"/>
  <c r="M16057" i="5"/>
  <c r="M16058" i="5"/>
  <c r="M16059" i="5"/>
  <c r="M16060" i="5"/>
  <c r="M16061" i="5"/>
  <c r="M16062" i="5"/>
  <c r="M16063" i="5"/>
  <c r="M16064" i="5"/>
  <c r="M16065" i="5"/>
  <c r="M16066" i="5"/>
  <c r="M16067" i="5"/>
  <c r="M16068" i="5"/>
  <c r="M16069" i="5"/>
  <c r="M16070" i="5"/>
  <c r="M16071" i="5"/>
  <c r="M16072" i="5"/>
  <c r="M16073" i="5"/>
  <c r="M16074" i="5"/>
  <c r="M16075" i="5"/>
  <c r="M16076" i="5"/>
  <c r="M16077" i="5"/>
  <c r="M16078" i="5"/>
  <c r="M16079" i="5"/>
  <c r="M16080" i="5"/>
  <c r="M16081" i="5"/>
  <c r="M16082" i="5"/>
  <c r="M16083" i="5"/>
  <c r="M16084" i="5"/>
  <c r="M16085" i="5"/>
  <c r="M16086" i="5"/>
  <c r="M16087" i="5"/>
  <c r="M16088" i="5"/>
  <c r="M16089" i="5"/>
  <c r="M16090" i="5"/>
  <c r="M16091" i="5"/>
  <c r="M16092" i="5"/>
  <c r="M16093" i="5"/>
  <c r="M16094" i="5"/>
  <c r="M16095" i="5"/>
  <c r="M16096" i="5"/>
  <c r="M16097" i="5"/>
  <c r="M16098" i="5"/>
  <c r="M16099" i="5"/>
  <c r="M16100" i="5"/>
  <c r="M16101" i="5"/>
  <c r="M16102" i="5"/>
  <c r="M16103" i="5"/>
  <c r="M16104" i="5"/>
  <c r="M16105" i="5"/>
  <c r="M16106" i="5"/>
  <c r="M16107" i="5"/>
  <c r="M16108" i="5"/>
  <c r="M16109" i="5"/>
  <c r="M16110" i="5"/>
  <c r="M16111" i="5"/>
  <c r="M16112" i="5"/>
  <c r="M16113" i="5"/>
  <c r="M16114" i="5"/>
  <c r="M16115" i="5"/>
  <c r="M16116" i="5"/>
  <c r="M16117" i="5"/>
  <c r="M16118" i="5"/>
  <c r="M16119" i="5"/>
  <c r="M16120" i="5"/>
  <c r="M16121" i="5"/>
  <c r="M16122" i="5"/>
  <c r="M16123" i="5"/>
  <c r="M16124" i="5"/>
  <c r="M16125" i="5"/>
  <c r="M16126" i="5"/>
  <c r="M16127" i="5"/>
  <c r="M16128" i="5"/>
  <c r="M16129" i="5"/>
  <c r="M16130" i="5"/>
  <c r="M16131" i="5"/>
  <c r="M16132" i="5"/>
  <c r="M16133" i="5"/>
  <c r="M16134" i="5"/>
  <c r="M16135" i="5"/>
  <c r="M16136" i="5"/>
  <c r="M16137" i="5"/>
  <c r="M16138" i="5"/>
  <c r="M16139" i="5"/>
  <c r="M16140" i="5"/>
  <c r="M16141" i="5"/>
  <c r="M16142" i="5"/>
  <c r="M16143" i="5"/>
  <c r="M16144" i="5"/>
  <c r="M16145" i="5"/>
  <c r="M16146" i="5"/>
  <c r="M16147" i="5"/>
  <c r="M16148" i="5"/>
  <c r="M16149" i="5"/>
  <c r="M16150" i="5"/>
  <c r="M16151" i="5"/>
  <c r="M16152" i="5"/>
  <c r="M16153" i="5"/>
  <c r="M16154" i="5"/>
  <c r="M16155" i="5"/>
  <c r="M16156" i="5"/>
  <c r="M16157" i="5"/>
  <c r="M16158" i="5"/>
  <c r="M16159" i="5"/>
  <c r="M16160" i="5"/>
  <c r="M16161" i="5"/>
  <c r="M16162" i="5"/>
  <c r="M16163" i="5"/>
  <c r="M16164" i="5"/>
  <c r="M16165" i="5"/>
  <c r="M16166" i="5"/>
  <c r="M16167" i="5"/>
  <c r="M16168" i="5"/>
  <c r="M16169" i="5"/>
  <c r="M16170" i="5"/>
  <c r="M16171" i="5"/>
  <c r="M16172" i="5"/>
  <c r="M16173" i="5"/>
  <c r="M16174" i="5"/>
  <c r="M16175" i="5"/>
  <c r="M16176" i="5"/>
  <c r="M16177" i="5"/>
  <c r="M16178" i="5"/>
  <c r="M16179" i="5"/>
  <c r="M16180" i="5"/>
  <c r="M16181" i="5"/>
  <c r="M16182" i="5"/>
  <c r="M16183" i="5"/>
  <c r="M16184" i="5"/>
  <c r="M16185" i="5"/>
  <c r="M16186" i="5"/>
  <c r="M16187" i="5"/>
  <c r="M16188" i="5"/>
  <c r="M16189" i="5"/>
  <c r="M16190" i="5"/>
  <c r="M16191" i="5"/>
  <c r="M16192" i="5"/>
  <c r="M16193" i="5"/>
  <c r="M16194" i="5"/>
  <c r="M16195" i="5"/>
  <c r="M16196" i="5"/>
  <c r="M16197" i="5"/>
  <c r="M16198" i="5"/>
  <c r="M16199" i="5"/>
  <c r="M16200" i="5"/>
  <c r="M16201" i="5"/>
  <c r="M16202" i="5"/>
  <c r="M16203" i="5"/>
  <c r="M16204" i="5"/>
  <c r="M16205" i="5"/>
  <c r="M16206" i="5"/>
  <c r="M16207" i="5"/>
  <c r="M16208" i="5"/>
  <c r="M16209" i="5"/>
  <c r="M16210" i="5"/>
  <c r="M16211" i="5"/>
  <c r="M16212" i="5"/>
  <c r="M16213" i="5"/>
  <c r="M16214" i="5"/>
  <c r="M16215" i="5"/>
  <c r="M16216" i="5"/>
  <c r="M16217" i="5"/>
  <c r="M16218" i="5"/>
  <c r="M16219" i="5"/>
  <c r="M16220" i="5"/>
  <c r="M16221" i="5"/>
  <c r="M16222" i="5"/>
  <c r="M16223" i="5"/>
  <c r="M16224" i="5"/>
  <c r="M16225" i="5"/>
  <c r="M16226" i="5"/>
  <c r="M16227" i="5"/>
  <c r="M16228" i="5"/>
  <c r="M16229" i="5"/>
  <c r="M16230" i="5"/>
  <c r="M16231" i="5"/>
  <c r="M16232" i="5"/>
  <c r="M16233" i="5"/>
  <c r="M16234" i="5"/>
  <c r="M16235" i="5"/>
  <c r="M16236" i="5"/>
  <c r="M16237" i="5"/>
  <c r="M16238" i="5"/>
  <c r="M16239" i="5"/>
  <c r="M16240" i="5"/>
  <c r="M16241" i="5"/>
  <c r="M16242" i="5"/>
  <c r="M16243" i="5"/>
  <c r="M16244" i="5"/>
  <c r="M16245" i="5"/>
  <c r="M16246" i="5"/>
  <c r="M16247" i="5"/>
  <c r="M16248" i="5"/>
  <c r="M16249" i="5"/>
  <c r="M16250" i="5"/>
  <c r="M16251" i="5"/>
  <c r="M16252" i="5"/>
  <c r="M16253" i="5"/>
  <c r="M16254" i="5"/>
  <c r="M16255" i="5"/>
  <c r="M16256" i="5"/>
  <c r="M16257" i="5"/>
  <c r="M16258" i="5"/>
  <c r="M16259" i="5"/>
  <c r="M16260" i="5"/>
  <c r="M16261" i="5"/>
  <c r="M16262" i="5"/>
  <c r="M16263" i="5"/>
  <c r="M16264" i="5"/>
  <c r="M16265" i="5"/>
  <c r="M16266" i="5"/>
  <c r="M16267" i="5"/>
  <c r="M16268" i="5"/>
  <c r="M16269" i="5"/>
  <c r="M16270" i="5"/>
  <c r="M16271" i="5"/>
  <c r="M16272" i="5"/>
  <c r="M16273" i="5"/>
  <c r="M16274" i="5"/>
  <c r="M16275" i="5"/>
  <c r="M16276" i="5"/>
  <c r="M16277" i="5"/>
  <c r="M16278" i="5"/>
  <c r="M16279" i="5"/>
  <c r="M16280" i="5"/>
  <c r="M16281" i="5"/>
  <c r="M16282" i="5"/>
  <c r="M16283" i="5"/>
  <c r="M16284" i="5"/>
  <c r="M16285" i="5"/>
  <c r="M16286" i="5"/>
  <c r="M16287" i="5"/>
  <c r="M16288" i="5"/>
  <c r="M16289" i="5"/>
  <c r="M16290" i="5"/>
  <c r="M16291" i="5"/>
  <c r="M16292" i="5"/>
  <c r="M16293" i="5"/>
  <c r="M16294" i="5"/>
  <c r="M16295" i="5"/>
  <c r="M16296" i="5"/>
  <c r="M16297" i="5"/>
  <c r="M16298" i="5"/>
  <c r="M16299" i="5"/>
  <c r="M16300" i="5"/>
  <c r="M16301" i="5"/>
  <c r="M16302" i="5"/>
  <c r="M16303" i="5"/>
  <c r="M16304" i="5"/>
  <c r="M16305" i="5"/>
  <c r="M16306" i="5"/>
  <c r="M16307" i="5"/>
  <c r="M16308" i="5"/>
  <c r="M16309" i="5"/>
  <c r="M16310" i="5"/>
  <c r="M16311" i="5"/>
  <c r="M16312" i="5"/>
  <c r="M16313" i="5"/>
  <c r="M16314" i="5"/>
  <c r="M16315" i="5"/>
  <c r="M16316" i="5"/>
  <c r="M16317" i="5"/>
  <c r="M16318" i="5"/>
  <c r="M16319" i="5"/>
  <c r="M16320" i="5"/>
  <c r="M16321" i="5"/>
  <c r="M16322" i="5"/>
  <c r="M16323" i="5"/>
  <c r="M16324" i="5"/>
  <c r="M16325" i="5"/>
  <c r="M16326" i="5"/>
  <c r="M16327" i="5"/>
  <c r="M16328" i="5"/>
  <c r="M16329" i="5"/>
  <c r="M16330" i="5"/>
  <c r="M16331" i="5"/>
  <c r="M16332" i="5"/>
  <c r="M16333" i="5"/>
  <c r="M16334" i="5"/>
  <c r="M16335" i="5"/>
  <c r="M16336" i="5"/>
  <c r="M16337" i="5"/>
  <c r="M16338" i="5"/>
  <c r="M16339" i="5"/>
  <c r="M16340" i="5"/>
  <c r="M16341" i="5"/>
  <c r="M16342" i="5"/>
  <c r="M16343" i="5"/>
  <c r="M16344" i="5"/>
  <c r="M16345" i="5"/>
  <c r="M16346" i="5"/>
  <c r="M16347" i="5"/>
  <c r="M16348" i="5"/>
  <c r="M16349" i="5"/>
  <c r="M16350" i="5"/>
  <c r="M16351" i="5"/>
  <c r="M16352" i="5"/>
  <c r="M16353" i="5"/>
  <c r="M16354" i="5"/>
  <c r="M16355" i="5"/>
  <c r="M16356" i="5"/>
  <c r="M16357" i="5"/>
  <c r="M16358" i="5"/>
  <c r="M16359" i="5"/>
  <c r="M16360" i="5"/>
  <c r="M16361" i="5"/>
  <c r="M16362" i="5"/>
  <c r="M16363" i="5"/>
  <c r="M16364" i="5"/>
  <c r="M16365" i="5"/>
  <c r="M16366" i="5"/>
  <c r="M16367" i="5"/>
  <c r="M16368" i="5"/>
  <c r="M16369" i="5"/>
  <c r="M16370" i="5"/>
  <c r="M16371" i="5"/>
  <c r="M16372" i="5"/>
  <c r="M16373" i="5"/>
  <c r="M16374" i="5"/>
  <c r="M16375" i="5"/>
  <c r="M16376" i="5"/>
  <c r="M16377" i="5"/>
  <c r="M16378" i="5"/>
  <c r="M16379" i="5"/>
  <c r="M16380" i="5"/>
  <c r="M16381" i="5"/>
  <c r="M16382" i="5"/>
  <c r="M16383" i="5"/>
  <c r="M16384" i="5"/>
  <c r="M16385" i="5"/>
  <c r="M16386" i="5"/>
  <c r="M16387" i="5"/>
  <c r="M16388" i="5"/>
  <c r="M16389" i="5"/>
  <c r="M16390" i="5"/>
  <c r="M16391" i="5"/>
  <c r="M16392" i="5"/>
  <c r="M16393" i="5"/>
  <c r="M16394" i="5"/>
  <c r="M16395" i="5"/>
  <c r="M16396" i="5"/>
  <c r="M16397" i="5"/>
  <c r="M16398" i="5"/>
  <c r="M16399" i="5"/>
  <c r="M16400" i="5"/>
  <c r="M16401" i="5"/>
  <c r="M16402" i="5"/>
  <c r="M16403" i="5"/>
  <c r="M16404" i="5"/>
  <c r="M16405" i="5"/>
  <c r="M16406" i="5"/>
  <c r="M16407" i="5"/>
  <c r="M16408" i="5"/>
  <c r="M16409" i="5"/>
  <c r="M16410" i="5"/>
  <c r="M16411" i="5"/>
  <c r="M16412" i="5"/>
  <c r="M16413" i="5"/>
  <c r="M16414" i="5"/>
  <c r="M16415" i="5"/>
  <c r="M16416" i="5"/>
  <c r="M16417" i="5"/>
  <c r="M16418" i="5"/>
  <c r="M16419" i="5"/>
  <c r="M16420" i="5"/>
  <c r="M16421" i="5"/>
  <c r="M16422" i="5"/>
  <c r="M16423" i="5"/>
  <c r="M16424" i="5"/>
  <c r="M16425" i="5"/>
  <c r="M16426" i="5"/>
  <c r="M16427" i="5"/>
  <c r="M16428" i="5"/>
  <c r="M16429" i="5"/>
  <c r="M16430" i="5"/>
  <c r="M16431" i="5"/>
  <c r="M16432" i="5"/>
  <c r="M16433" i="5"/>
  <c r="M16434" i="5"/>
  <c r="M16435" i="5"/>
  <c r="M16436" i="5"/>
  <c r="M16437" i="5"/>
  <c r="M16438" i="5"/>
  <c r="M16439" i="5"/>
  <c r="M16440" i="5"/>
  <c r="M16441" i="5"/>
  <c r="M16442" i="5"/>
  <c r="M16443" i="5"/>
  <c r="M16444" i="5"/>
  <c r="M16445" i="5"/>
  <c r="M16446" i="5"/>
  <c r="M16447" i="5"/>
  <c r="M16448" i="5"/>
  <c r="M16449" i="5"/>
  <c r="M16450" i="5"/>
  <c r="M16451" i="5"/>
  <c r="M16452" i="5"/>
  <c r="M16453" i="5"/>
  <c r="M16454" i="5"/>
  <c r="M16455" i="5"/>
  <c r="M16456" i="5"/>
  <c r="M16457" i="5"/>
  <c r="M16458" i="5"/>
  <c r="M16459" i="5"/>
  <c r="M16460" i="5"/>
  <c r="M16461" i="5"/>
  <c r="M16462" i="5"/>
  <c r="M16463" i="5"/>
  <c r="M16464" i="5"/>
  <c r="M16465" i="5"/>
  <c r="M16466" i="5"/>
  <c r="M16467" i="5"/>
  <c r="M16468" i="5"/>
  <c r="M16469" i="5"/>
  <c r="M16470" i="5"/>
  <c r="M16471" i="5"/>
  <c r="M16472" i="5"/>
  <c r="M16473" i="5"/>
  <c r="M16474" i="5"/>
  <c r="M16475" i="5"/>
  <c r="M16476" i="5"/>
  <c r="M16477" i="5"/>
  <c r="M16478" i="5"/>
  <c r="M16479" i="5"/>
  <c r="M16480" i="5"/>
  <c r="M16481" i="5"/>
  <c r="M16482" i="5"/>
  <c r="M16483" i="5"/>
  <c r="M16484" i="5"/>
  <c r="M16485" i="5"/>
  <c r="M16486" i="5"/>
  <c r="M16487" i="5"/>
  <c r="M16488" i="5"/>
  <c r="M16489" i="5"/>
  <c r="M16490" i="5"/>
  <c r="M16491" i="5"/>
  <c r="M16492" i="5"/>
  <c r="M16493" i="5"/>
  <c r="M16494" i="5"/>
  <c r="M16495" i="5"/>
  <c r="M16496" i="5"/>
  <c r="M16497" i="5"/>
  <c r="M16498" i="5"/>
  <c r="M16499" i="5"/>
  <c r="M16500" i="5"/>
  <c r="M16501" i="5"/>
  <c r="M16502" i="5"/>
  <c r="M16503" i="5"/>
  <c r="M16504" i="5"/>
  <c r="M16505" i="5"/>
  <c r="M16506" i="5"/>
  <c r="M16507" i="5"/>
  <c r="M16508" i="5"/>
  <c r="M16509" i="5"/>
  <c r="M16510" i="5"/>
  <c r="M16511" i="5"/>
  <c r="M16512" i="5"/>
  <c r="M16513" i="5"/>
  <c r="M16514" i="5"/>
  <c r="M16515" i="5"/>
  <c r="M16516" i="5"/>
  <c r="M16517" i="5"/>
  <c r="M16518" i="5"/>
  <c r="M16519" i="5"/>
  <c r="M16520" i="5"/>
  <c r="M16521" i="5"/>
  <c r="M16522" i="5"/>
  <c r="M16523" i="5"/>
  <c r="M16524" i="5"/>
  <c r="M16525" i="5"/>
  <c r="M16526" i="5"/>
  <c r="M16527" i="5"/>
  <c r="M16528" i="5"/>
  <c r="M16529" i="5"/>
  <c r="M16530" i="5"/>
  <c r="M16531" i="5"/>
  <c r="M16532" i="5"/>
  <c r="M16533" i="5"/>
  <c r="M16534" i="5"/>
  <c r="M16535" i="5"/>
  <c r="M16536" i="5"/>
  <c r="M16537" i="5"/>
  <c r="M16538" i="5"/>
  <c r="M16539" i="5"/>
  <c r="M16540" i="5"/>
  <c r="M16541" i="5"/>
  <c r="M16542" i="5"/>
  <c r="M16543" i="5"/>
  <c r="M16544" i="5"/>
  <c r="M16545" i="5"/>
  <c r="M16546" i="5"/>
  <c r="M16547" i="5"/>
  <c r="M16548" i="5"/>
  <c r="M16549" i="5"/>
  <c r="M16550" i="5"/>
  <c r="M16551" i="5"/>
  <c r="M16552" i="5"/>
  <c r="M16553" i="5"/>
  <c r="M16554" i="5"/>
  <c r="M16555" i="5"/>
  <c r="M16556" i="5"/>
  <c r="M16557" i="5"/>
  <c r="M16558" i="5"/>
  <c r="M16559" i="5"/>
  <c r="M16560" i="5"/>
  <c r="M16561" i="5"/>
  <c r="M16562" i="5"/>
  <c r="M16563" i="5"/>
  <c r="M16564" i="5"/>
  <c r="M16565" i="5"/>
  <c r="M16566" i="5"/>
  <c r="M16567" i="5"/>
  <c r="M16568" i="5"/>
  <c r="M16569" i="5"/>
  <c r="M16570" i="5"/>
  <c r="M16571" i="5"/>
  <c r="M16572" i="5"/>
  <c r="M16573" i="5"/>
  <c r="M16574" i="5"/>
  <c r="M16575" i="5"/>
  <c r="M16576" i="5"/>
  <c r="M16577" i="5"/>
  <c r="M16578" i="5"/>
  <c r="M16579" i="5"/>
  <c r="M16580" i="5"/>
  <c r="M16581" i="5"/>
  <c r="M16582" i="5"/>
  <c r="M16583" i="5"/>
  <c r="M16584" i="5"/>
  <c r="M16585" i="5"/>
  <c r="M16586" i="5"/>
  <c r="M16587" i="5"/>
  <c r="M16588" i="5"/>
  <c r="M16589" i="5"/>
  <c r="M16590" i="5"/>
  <c r="M16591" i="5"/>
  <c r="M16592" i="5"/>
  <c r="M16593" i="5"/>
  <c r="M16594" i="5"/>
  <c r="M16595" i="5"/>
  <c r="M16596" i="5"/>
  <c r="M16597" i="5"/>
  <c r="M16598" i="5"/>
  <c r="M16599" i="5"/>
  <c r="M16600" i="5"/>
  <c r="M16601" i="5"/>
  <c r="M16602" i="5"/>
  <c r="M16603" i="5"/>
  <c r="M16604" i="5"/>
  <c r="M16605" i="5"/>
  <c r="M16606" i="5"/>
  <c r="M16607" i="5"/>
  <c r="M16608" i="5"/>
  <c r="M16609" i="5"/>
  <c r="M16610" i="5"/>
  <c r="M16611" i="5"/>
  <c r="M16612" i="5"/>
  <c r="M16613" i="5"/>
  <c r="M16614" i="5"/>
  <c r="M16615" i="5"/>
  <c r="M16616" i="5"/>
  <c r="M16617" i="5"/>
  <c r="M16618" i="5"/>
  <c r="M16619" i="5"/>
  <c r="M16620" i="5"/>
  <c r="M16621" i="5"/>
  <c r="M16622" i="5"/>
  <c r="M16623" i="5"/>
  <c r="M16624" i="5"/>
  <c r="M16625" i="5"/>
  <c r="M16626" i="5"/>
  <c r="M16627" i="5"/>
  <c r="M16628" i="5"/>
  <c r="M16629" i="5"/>
  <c r="M16630" i="5"/>
  <c r="M16631" i="5"/>
  <c r="M16632" i="5"/>
  <c r="M16633" i="5"/>
  <c r="M16634" i="5"/>
  <c r="M16635" i="5"/>
  <c r="M16636" i="5"/>
  <c r="M16637" i="5"/>
  <c r="M16638" i="5"/>
  <c r="M16639" i="5"/>
  <c r="M16640" i="5"/>
  <c r="M16641" i="5"/>
  <c r="M16642" i="5"/>
  <c r="M16643" i="5"/>
  <c r="M16644" i="5"/>
  <c r="M16645" i="5"/>
  <c r="M16646" i="5"/>
  <c r="M16647" i="5"/>
  <c r="M16648" i="5"/>
  <c r="M16649" i="5"/>
  <c r="M16650" i="5"/>
  <c r="M16651" i="5"/>
  <c r="M16652" i="5"/>
  <c r="M16653" i="5"/>
  <c r="M16654" i="5"/>
  <c r="M16655" i="5"/>
  <c r="M16656" i="5"/>
  <c r="M16657" i="5"/>
  <c r="M16658" i="5"/>
  <c r="M16659" i="5"/>
  <c r="M16660" i="5"/>
  <c r="M16661" i="5"/>
  <c r="M16662" i="5"/>
  <c r="M16663" i="5"/>
  <c r="M16664" i="5"/>
  <c r="M16665" i="5"/>
  <c r="M16666" i="5"/>
  <c r="M16667" i="5"/>
  <c r="M16668" i="5"/>
  <c r="M16669" i="5"/>
  <c r="M16670" i="5"/>
  <c r="M16671" i="5"/>
  <c r="M16672" i="5"/>
  <c r="M16673" i="5"/>
  <c r="M16674" i="5"/>
  <c r="M16675" i="5"/>
  <c r="M16676" i="5"/>
  <c r="M16677" i="5"/>
  <c r="M16678" i="5"/>
  <c r="M16679" i="5"/>
  <c r="M16680" i="5"/>
  <c r="M16681" i="5"/>
  <c r="M16682" i="5"/>
  <c r="M16683" i="5"/>
  <c r="M16684" i="5"/>
  <c r="M16685" i="5"/>
  <c r="M16686" i="5"/>
  <c r="M16687" i="5"/>
  <c r="M16688" i="5"/>
  <c r="M16689" i="5"/>
  <c r="M16690" i="5"/>
  <c r="M16691" i="5"/>
  <c r="M16692" i="5"/>
  <c r="M16693" i="5"/>
  <c r="M16694" i="5"/>
  <c r="M16695" i="5"/>
  <c r="M16696" i="5"/>
  <c r="M16697" i="5"/>
  <c r="M16698" i="5"/>
  <c r="M16699" i="5"/>
  <c r="M16700" i="5"/>
  <c r="M16701" i="5"/>
  <c r="M16702" i="5"/>
  <c r="M16703" i="5"/>
  <c r="M16704" i="5"/>
  <c r="M16705" i="5"/>
  <c r="M16706" i="5"/>
  <c r="M16707" i="5"/>
  <c r="M16708" i="5"/>
  <c r="M16709" i="5"/>
  <c r="M16710" i="5"/>
  <c r="M16711" i="5"/>
  <c r="M16712" i="5"/>
  <c r="M16713" i="5"/>
  <c r="M16714" i="5"/>
  <c r="M16715" i="5"/>
  <c r="M16716" i="5"/>
  <c r="M16717" i="5"/>
  <c r="M16718" i="5"/>
  <c r="M16719" i="5"/>
  <c r="M16720" i="5"/>
  <c r="M16721" i="5"/>
  <c r="M16722" i="5"/>
  <c r="M16723" i="5"/>
  <c r="M16724" i="5"/>
  <c r="M16725" i="5"/>
  <c r="M16726" i="5"/>
  <c r="M16727" i="5"/>
  <c r="M16728" i="5"/>
  <c r="M16729" i="5"/>
  <c r="M16730" i="5"/>
  <c r="M16731" i="5"/>
  <c r="M16732" i="5"/>
  <c r="M16733" i="5"/>
  <c r="M16734" i="5"/>
  <c r="M16735" i="5"/>
  <c r="M16736" i="5"/>
  <c r="M16737" i="5"/>
  <c r="M16738" i="5"/>
  <c r="M16739" i="5"/>
  <c r="M16740" i="5"/>
  <c r="M16741" i="5"/>
  <c r="M16742" i="5"/>
  <c r="M16743" i="5"/>
  <c r="M16744" i="5"/>
  <c r="M16745" i="5"/>
  <c r="M16746" i="5"/>
  <c r="M16747" i="5"/>
  <c r="M16748" i="5"/>
  <c r="M16749" i="5"/>
  <c r="M16750" i="5"/>
  <c r="M16751" i="5"/>
  <c r="M16752" i="5"/>
  <c r="M16753" i="5"/>
  <c r="M16754" i="5"/>
  <c r="M16755" i="5"/>
  <c r="M16756" i="5"/>
  <c r="M16757" i="5"/>
  <c r="M16758" i="5"/>
  <c r="M16759" i="5"/>
  <c r="M16760" i="5"/>
  <c r="M16761" i="5"/>
  <c r="M16762" i="5"/>
  <c r="M16763" i="5"/>
  <c r="M16764" i="5"/>
  <c r="M16765" i="5"/>
  <c r="M16766" i="5"/>
  <c r="M16767" i="5"/>
  <c r="M16768" i="5"/>
  <c r="M16769" i="5"/>
  <c r="M16770" i="5"/>
  <c r="M16771" i="5"/>
  <c r="M16772" i="5"/>
  <c r="M16773" i="5"/>
  <c r="M16774" i="5"/>
  <c r="M16775" i="5"/>
  <c r="M16776" i="5"/>
  <c r="M16777" i="5"/>
  <c r="M16778" i="5"/>
  <c r="M16779" i="5"/>
  <c r="M16780" i="5"/>
  <c r="M16781" i="5"/>
  <c r="M16782" i="5"/>
  <c r="M16783" i="5"/>
  <c r="M16784" i="5"/>
  <c r="M16785" i="5"/>
  <c r="M16786" i="5"/>
  <c r="M16787" i="5"/>
  <c r="M16788" i="5"/>
  <c r="M16789" i="5"/>
  <c r="M16790" i="5"/>
  <c r="M16791" i="5"/>
  <c r="M16792" i="5"/>
  <c r="M16793" i="5"/>
  <c r="M16794" i="5"/>
  <c r="M16795" i="5"/>
  <c r="M16796" i="5"/>
  <c r="M16797" i="5"/>
  <c r="M16798" i="5"/>
  <c r="M16799" i="5"/>
  <c r="M16800" i="5"/>
  <c r="M16801" i="5"/>
  <c r="M16802" i="5"/>
  <c r="M16803" i="5"/>
  <c r="M16804" i="5"/>
  <c r="M16805" i="5"/>
  <c r="M16806" i="5"/>
  <c r="M16807" i="5"/>
  <c r="M16808" i="5"/>
  <c r="M16809" i="5"/>
  <c r="M16810" i="5"/>
  <c r="M16811" i="5"/>
  <c r="M16812" i="5"/>
  <c r="M16813" i="5"/>
  <c r="M16814" i="5"/>
  <c r="M16815" i="5"/>
  <c r="M16816" i="5"/>
  <c r="M16817" i="5"/>
  <c r="M16818" i="5"/>
  <c r="M16819" i="5"/>
  <c r="M16820" i="5"/>
  <c r="M16821" i="5"/>
  <c r="M16822" i="5"/>
  <c r="M16823" i="5"/>
  <c r="M16824" i="5"/>
  <c r="M16825" i="5"/>
  <c r="M16826" i="5"/>
  <c r="M16827" i="5"/>
  <c r="M16828" i="5"/>
  <c r="M16829" i="5"/>
  <c r="M16830" i="5"/>
  <c r="M16831" i="5"/>
  <c r="M16832" i="5"/>
  <c r="M16833" i="5"/>
  <c r="M16834" i="5"/>
  <c r="M16835" i="5"/>
  <c r="M16836" i="5"/>
  <c r="M16837" i="5"/>
  <c r="M16838" i="5"/>
  <c r="M16839" i="5"/>
  <c r="M16840" i="5"/>
  <c r="M16841" i="5"/>
  <c r="M16842" i="5"/>
  <c r="M16843" i="5"/>
  <c r="M16844" i="5"/>
  <c r="M16845" i="5"/>
  <c r="M16846" i="5"/>
  <c r="M16847" i="5"/>
  <c r="M16848" i="5"/>
  <c r="M16849" i="5"/>
  <c r="M16850" i="5"/>
  <c r="M16851" i="5"/>
  <c r="M16852" i="5"/>
  <c r="M16853" i="5"/>
  <c r="M16854" i="5"/>
  <c r="M16855" i="5"/>
  <c r="M16856" i="5"/>
  <c r="M16857" i="5"/>
  <c r="M16858" i="5"/>
  <c r="M16859" i="5"/>
  <c r="M16860" i="5"/>
  <c r="M16861" i="5"/>
  <c r="M16862" i="5"/>
  <c r="M16863" i="5"/>
  <c r="M16864" i="5"/>
  <c r="M16865" i="5"/>
  <c r="M16866" i="5"/>
  <c r="M16867" i="5"/>
  <c r="M16868" i="5"/>
  <c r="M16869" i="5"/>
  <c r="M16870" i="5"/>
  <c r="M16871" i="5"/>
  <c r="M16872" i="5"/>
  <c r="M16873" i="5"/>
  <c r="M16874" i="5"/>
  <c r="M16875" i="5"/>
  <c r="M16876" i="5"/>
  <c r="M16877" i="5"/>
  <c r="M16878" i="5"/>
  <c r="M16879" i="5"/>
  <c r="M16880" i="5"/>
  <c r="M16881" i="5"/>
  <c r="M16882" i="5"/>
  <c r="M16883" i="5"/>
  <c r="M16884" i="5"/>
  <c r="M16885" i="5"/>
  <c r="M16886" i="5"/>
  <c r="M16887" i="5"/>
  <c r="M16888" i="5"/>
  <c r="M16889" i="5"/>
  <c r="M16890" i="5"/>
  <c r="M16891" i="5"/>
  <c r="M16892" i="5"/>
  <c r="M16893" i="5"/>
  <c r="M16894" i="5"/>
  <c r="M16895" i="5"/>
  <c r="M16896" i="5"/>
  <c r="M16897" i="5"/>
  <c r="M16898" i="5"/>
  <c r="M16899" i="5"/>
  <c r="M16900" i="5"/>
  <c r="M16901" i="5"/>
  <c r="M16902" i="5"/>
  <c r="M16903" i="5"/>
  <c r="M16904" i="5"/>
  <c r="M16905" i="5"/>
  <c r="M16906" i="5"/>
  <c r="M16907" i="5"/>
  <c r="M16908" i="5"/>
  <c r="M16909" i="5"/>
  <c r="M16910" i="5"/>
  <c r="M16911" i="5"/>
  <c r="M16912" i="5"/>
  <c r="M16913" i="5"/>
  <c r="M16914" i="5"/>
  <c r="M16915" i="5"/>
  <c r="M16916" i="5"/>
  <c r="M16917" i="5"/>
  <c r="M16918" i="5"/>
  <c r="M16919" i="5"/>
  <c r="M16920" i="5"/>
  <c r="M16921" i="5"/>
  <c r="M16922" i="5"/>
  <c r="M16923" i="5"/>
  <c r="M16924" i="5"/>
  <c r="M16925" i="5"/>
  <c r="M16926" i="5"/>
  <c r="M16927" i="5"/>
  <c r="M16928" i="5"/>
  <c r="M16929" i="5"/>
  <c r="M16930" i="5"/>
  <c r="M16931" i="5"/>
  <c r="M16932" i="5"/>
  <c r="M16933" i="5"/>
  <c r="M16934" i="5"/>
  <c r="M16935" i="5"/>
  <c r="M16936" i="5"/>
  <c r="M16937" i="5"/>
  <c r="M16938" i="5"/>
  <c r="M16939" i="5"/>
  <c r="M16940" i="5"/>
  <c r="M16941" i="5"/>
  <c r="M16942" i="5"/>
  <c r="M16943" i="5"/>
  <c r="M16944" i="5"/>
  <c r="M16945" i="5"/>
  <c r="M16946" i="5"/>
  <c r="M16947" i="5"/>
  <c r="M16948" i="5"/>
  <c r="M16949" i="5"/>
  <c r="M16950" i="5"/>
  <c r="M16951" i="5"/>
  <c r="M16952" i="5"/>
  <c r="M16953" i="5"/>
  <c r="M16954" i="5"/>
  <c r="M16955" i="5"/>
  <c r="M16956" i="5"/>
  <c r="M16957" i="5"/>
  <c r="M16958" i="5"/>
  <c r="M16959" i="5"/>
  <c r="M16960" i="5"/>
  <c r="M16961" i="5"/>
  <c r="M16962" i="5"/>
  <c r="M16963" i="5"/>
  <c r="M16964" i="5"/>
  <c r="M16965" i="5"/>
  <c r="M16966" i="5"/>
  <c r="M16967" i="5"/>
  <c r="M16968" i="5"/>
  <c r="M16969" i="5"/>
  <c r="M16970" i="5"/>
  <c r="M16971" i="5"/>
  <c r="M16972" i="5"/>
  <c r="M16973" i="5"/>
  <c r="M16974" i="5"/>
  <c r="M16975" i="5"/>
  <c r="M16976" i="5"/>
  <c r="M16977" i="5"/>
  <c r="M16978" i="5"/>
  <c r="M16979" i="5"/>
  <c r="M16980" i="5"/>
  <c r="M16981" i="5"/>
  <c r="M16982" i="5"/>
  <c r="M16983" i="5"/>
  <c r="M16984" i="5"/>
  <c r="M16985" i="5"/>
  <c r="M16986" i="5"/>
  <c r="M16987" i="5"/>
  <c r="M16988" i="5"/>
  <c r="M16989" i="5"/>
  <c r="M16990" i="5"/>
  <c r="M16991" i="5"/>
  <c r="M16992" i="5"/>
  <c r="M16993" i="5"/>
  <c r="M16994" i="5"/>
  <c r="M16995" i="5"/>
  <c r="M16996" i="5"/>
  <c r="M16997" i="5"/>
  <c r="M16998" i="5"/>
  <c r="M16999" i="5"/>
  <c r="M17000" i="5"/>
  <c r="M17001" i="5"/>
  <c r="M17002" i="5"/>
  <c r="M17003" i="5"/>
  <c r="M17004" i="5"/>
  <c r="M17005" i="5"/>
  <c r="M17006" i="5"/>
  <c r="M17007" i="5"/>
  <c r="M17008" i="5"/>
  <c r="M17009" i="5"/>
  <c r="M17010" i="5"/>
  <c r="M17011" i="5"/>
  <c r="M17012" i="5"/>
  <c r="M17013" i="5"/>
  <c r="M17014" i="5"/>
  <c r="M17015" i="5"/>
  <c r="M17016" i="5"/>
  <c r="M17017" i="5"/>
  <c r="M17018" i="5"/>
  <c r="M17019" i="5"/>
  <c r="M17020" i="5"/>
  <c r="M17021" i="5"/>
  <c r="M17022" i="5"/>
  <c r="M17023" i="5"/>
  <c r="M17024" i="5"/>
  <c r="M17025" i="5"/>
  <c r="M17026" i="5"/>
  <c r="M17027" i="5"/>
  <c r="M17028" i="5"/>
  <c r="M17029" i="5"/>
  <c r="M17030" i="5"/>
  <c r="M17031" i="5"/>
  <c r="M17032" i="5"/>
  <c r="M17033" i="5"/>
  <c r="M17034" i="5"/>
  <c r="M17035" i="5"/>
  <c r="M17036" i="5"/>
  <c r="M17037" i="5"/>
  <c r="M17038" i="5"/>
  <c r="M17039" i="5"/>
  <c r="M17040" i="5"/>
  <c r="M17041" i="5"/>
  <c r="M17042" i="5"/>
  <c r="M17043" i="5"/>
  <c r="M17044" i="5"/>
  <c r="M17045" i="5"/>
  <c r="M17046" i="5"/>
  <c r="M17047" i="5"/>
  <c r="M17048" i="5"/>
  <c r="M17049" i="5"/>
  <c r="M17050" i="5"/>
  <c r="M17051" i="5"/>
  <c r="M17052" i="5"/>
  <c r="M17053" i="5"/>
  <c r="M17054" i="5"/>
  <c r="M17055" i="5"/>
  <c r="M17056" i="5"/>
  <c r="M17057" i="5"/>
  <c r="M17058" i="5"/>
  <c r="M17059" i="5"/>
  <c r="M17060" i="5"/>
  <c r="M17061" i="5"/>
  <c r="M17062" i="5"/>
  <c r="M17063" i="5"/>
  <c r="M17064" i="5"/>
  <c r="M17065" i="5"/>
  <c r="M17066" i="5"/>
  <c r="M17067" i="5"/>
  <c r="M17068" i="5"/>
  <c r="M17069" i="5"/>
  <c r="M17070" i="5"/>
  <c r="M17071" i="5"/>
  <c r="M17072" i="5"/>
  <c r="M17073" i="5"/>
  <c r="M17074" i="5"/>
  <c r="M17075" i="5"/>
  <c r="M17076" i="5"/>
  <c r="M17077" i="5"/>
  <c r="M17078" i="5"/>
  <c r="M17079" i="5"/>
  <c r="M17080" i="5"/>
  <c r="M17081" i="5"/>
  <c r="M17082" i="5"/>
  <c r="M17083" i="5"/>
  <c r="M17084" i="5"/>
  <c r="M17085" i="5"/>
  <c r="M17086" i="5"/>
  <c r="M17087" i="5"/>
  <c r="M17088" i="5"/>
  <c r="M17089" i="5"/>
  <c r="M17090" i="5"/>
  <c r="M17091" i="5"/>
  <c r="M17092" i="5"/>
  <c r="M17093" i="5"/>
  <c r="M17094" i="5"/>
  <c r="M17095" i="5"/>
  <c r="M17096" i="5"/>
  <c r="M17097" i="5"/>
  <c r="M17098" i="5"/>
  <c r="M17099" i="5"/>
  <c r="M17100" i="5"/>
  <c r="M17101" i="5"/>
  <c r="M17102" i="5"/>
  <c r="M17103" i="5"/>
  <c r="M17104" i="5"/>
  <c r="M17105" i="5"/>
  <c r="M17106" i="5"/>
  <c r="M17107" i="5"/>
  <c r="M17108" i="5"/>
  <c r="M17109" i="5"/>
  <c r="M17110" i="5"/>
  <c r="M17111" i="5"/>
  <c r="M17112" i="5"/>
  <c r="M17113" i="5"/>
  <c r="M17114" i="5"/>
  <c r="M17115" i="5"/>
  <c r="M17116" i="5"/>
  <c r="M17117" i="5"/>
  <c r="M17118" i="5"/>
  <c r="M17119" i="5"/>
  <c r="M17120" i="5"/>
  <c r="M17121" i="5"/>
  <c r="M17122" i="5"/>
  <c r="M17123" i="5"/>
  <c r="M17124" i="5"/>
  <c r="M17125" i="5"/>
  <c r="M17126" i="5"/>
  <c r="M17127" i="5"/>
  <c r="M17128" i="5"/>
  <c r="M17129" i="5"/>
  <c r="M17130" i="5"/>
  <c r="M17131" i="5"/>
  <c r="M17132" i="5"/>
  <c r="M17133" i="5"/>
  <c r="M17134" i="5"/>
  <c r="M17135" i="5"/>
  <c r="M17136" i="5"/>
  <c r="M17137" i="5"/>
  <c r="M17138" i="5"/>
  <c r="M17139" i="5"/>
  <c r="M17140" i="5"/>
  <c r="M17141" i="5"/>
  <c r="M17142" i="5"/>
  <c r="M17143" i="5"/>
  <c r="M17144" i="5"/>
  <c r="M17145" i="5"/>
  <c r="M17146" i="5"/>
  <c r="M17147" i="5"/>
  <c r="M17148" i="5"/>
  <c r="M17149" i="5"/>
  <c r="M17150" i="5"/>
  <c r="M17151" i="5"/>
  <c r="M17152" i="5"/>
  <c r="M17153" i="5"/>
  <c r="M17154" i="5"/>
  <c r="M17155" i="5"/>
  <c r="M17156" i="5"/>
  <c r="M17157" i="5"/>
  <c r="M17158" i="5"/>
  <c r="M17159" i="5"/>
  <c r="M17160" i="5"/>
  <c r="M17161" i="5"/>
  <c r="M17162" i="5"/>
  <c r="M17163" i="5"/>
  <c r="M17164" i="5"/>
  <c r="M17165" i="5"/>
  <c r="M17166" i="5"/>
  <c r="M17167" i="5"/>
  <c r="M17168" i="5"/>
  <c r="M17169" i="5"/>
  <c r="M17170" i="5"/>
  <c r="M17171" i="5"/>
  <c r="M17172" i="5"/>
  <c r="M17173" i="5"/>
  <c r="M17174" i="5"/>
  <c r="M17175" i="5"/>
  <c r="M17176" i="5"/>
  <c r="M17177" i="5"/>
  <c r="M17178" i="5"/>
  <c r="M17179" i="5"/>
  <c r="M17180" i="5"/>
  <c r="M17181" i="5"/>
  <c r="M17182" i="5"/>
  <c r="M17183" i="5"/>
  <c r="M17184" i="5"/>
  <c r="M17185" i="5"/>
  <c r="M17186" i="5"/>
  <c r="M17187" i="5"/>
  <c r="M17188" i="5"/>
  <c r="M17189" i="5"/>
  <c r="M17190" i="5"/>
  <c r="M17191" i="5"/>
  <c r="M17192" i="5"/>
  <c r="M17193" i="5"/>
  <c r="M17194" i="5"/>
  <c r="M17195" i="5"/>
  <c r="M17196" i="5"/>
  <c r="M17197" i="5"/>
  <c r="M17198" i="5"/>
  <c r="M17199" i="5"/>
  <c r="M17200" i="5"/>
  <c r="M17201" i="5"/>
  <c r="M17202" i="5"/>
  <c r="M17203" i="5"/>
  <c r="M17204" i="5"/>
  <c r="M17205" i="5"/>
  <c r="M17206" i="5"/>
  <c r="M17207" i="5"/>
  <c r="M17208" i="5"/>
  <c r="M17209" i="5"/>
  <c r="M17210" i="5"/>
  <c r="M17211" i="5"/>
  <c r="M17212" i="5"/>
  <c r="M17213" i="5"/>
  <c r="M17214" i="5"/>
  <c r="M17215" i="5"/>
  <c r="M17216" i="5"/>
  <c r="M17217" i="5"/>
  <c r="M17218" i="5"/>
  <c r="M17219" i="5"/>
  <c r="M17220" i="5"/>
  <c r="M17221" i="5"/>
  <c r="M17222" i="5"/>
  <c r="M17223" i="5"/>
  <c r="M17224" i="5"/>
  <c r="M17225" i="5"/>
  <c r="M17226" i="5"/>
  <c r="M17227" i="5"/>
  <c r="M17228" i="5"/>
  <c r="M17229" i="5"/>
  <c r="M17230" i="5"/>
  <c r="M17231" i="5"/>
  <c r="M17232" i="5"/>
  <c r="M17233" i="5"/>
  <c r="M17234" i="5"/>
  <c r="M17235" i="5"/>
  <c r="M17236" i="5"/>
  <c r="M17237" i="5"/>
  <c r="M17238" i="5"/>
  <c r="M17239" i="5"/>
  <c r="M17240" i="5"/>
  <c r="M17241" i="5"/>
  <c r="M17242" i="5"/>
  <c r="M17243" i="5"/>
  <c r="M17244" i="5"/>
  <c r="M17245" i="5"/>
  <c r="M17246" i="5"/>
  <c r="M17247" i="5"/>
  <c r="M17248" i="5"/>
  <c r="M17249" i="5"/>
  <c r="M17250" i="5"/>
  <c r="M17251" i="5"/>
  <c r="M17252" i="5"/>
  <c r="M17253" i="5"/>
  <c r="M17254" i="5"/>
  <c r="M17255" i="5"/>
  <c r="M17256" i="5"/>
  <c r="M17257" i="5"/>
  <c r="M17258" i="5"/>
  <c r="M17259" i="5"/>
  <c r="M17260" i="5"/>
  <c r="M17261" i="5"/>
  <c r="M17262" i="5"/>
  <c r="M17263" i="5"/>
  <c r="M17264" i="5"/>
  <c r="M17265" i="5"/>
  <c r="M17266" i="5"/>
  <c r="M17267" i="5"/>
  <c r="M17268" i="5"/>
  <c r="M17269" i="5"/>
  <c r="M17270" i="5"/>
  <c r="M17271" i="5"/>
  <c r="M17272" i="5"/>
  <c r="M17273" i="5"/>
  <c r="M17274" i="5"/>
  <c r="M17275" i="5"/>
  <c r="M17276" i="5"/>
  <c r="M17277" i="5"/>
  <c r="M17278" i="5"/>
  <c r="M17279" i="5"/>
  <c r="M17280" i="5"/>
  <c r="M17281" i="5"/>
  <c r="M17282" i="5"/>
  <c r="M17283" i="5"/>
  <c r="M17284" i="5"/>
  <c r="M17285" i="5"/>
  <c r="M17286" i="5"/>
  <c r="M17287" i="5"/>
  <c r="M17288" i="5"/>
  <c r="M17289" i="5"/>
  <c r="M17290" i="5"/>
  <c r="M17291" i="5"/>
  <c r="M17292" i="5"/>
  <c r="M17293" i="5"/>
  <c r="M17294" i="5"/>
  <c r="M17295" i="5"/>
  <c r="M17296" i="5"/>
  <c r="M17297" i="5"/>
  <c r="M17298" i="5"/>
  <c r="M17299" i="5"/>
  <c r="M17300" i="5"/>
  <c r="M17301" i="5"/>
  <c r="M17302" i="5"/>
  <c r="M17303" i="5"/>
  <c r="M17304" i="5"/>
  <c r="M17305" i="5"/>
  <c r="M17306" i="5"/>
  <c r="M17307" i="5"/>
  <c r="M17308" i="5"/>
  <c r="M17309" i="5"/>
  <c r="M17310" i="5"/>
  <c r="M17311" i="5"/>
  <c r="M17312" i="5"/>
  <c r="M17313" i="5"/>
  <c r="M17314" i="5"/>
  <c r="M17315" i="5"/>
  <c r="M17316" i="5"/>
  <c r="M17317" i="5"/>
  <c r="M17318" i="5"/>
  <c r="M17319" i="5"/>
  <c r="M17320" i="5"/>
  <c r="M17321" i="5"/>
  <c r="M17322" i="5"/>
  <c r="M17323" i="5"/>
  <c r="M17324" i="5"/>
  <c r="M17325" i="5"/>
  <c r="M17326" i="5"/>
  <c r="M17327" i="5"/>
  <c r="M17328" i="5"/>
  <c r="M17329" i="5"/>
  <c r="M17330" i="5"/>
  <c r="M17331" i="5"/>
  <c r="M17332" i="5"/>
  <c r="M17333" i="5"/>
  <c r="M17334" i="5"/>
  <c r="M17335" i="5"/>
  <c r="M17336" i="5"/>
  <c r="M17337" i="5"/>
  <c r="M17338" i="5"/>
  <c r="M17339" i="5"/>
  <c r="M17340" i="5"/>
  <c r="M17341" i="5"/>
  <c r="M17342" i="5"/>
  <c r="M17343" i="5"/>
  <c r="M17344" i="5"/>
  <c r="M17345" i="5"/>
  <c r="M17346" i="5"/>
  <c r="M17347" i="5"/>
  <c r="M17348" i="5"/>
  <c r="M17349" i="5"/>
  <c r="M17350" i="5"/>
  <c r="M17351" i="5"/>
  <c r="M17352" i="5"/>
  <c r="M17353" i="5"/>
  <c r="M17354" i="5"/>
  <c r="M17355" i="5"/>
  <c r="M17356" i="5"/>
  <c r="M17357" i="5"/>
  <c r="M17358" i="5"/>
  <c r="M17359" i="5"/>
  <c r="M17360" i="5"/>
  <c r="M17361" i="5"/>
  <c r="M17362" i="5"/>
  <c r="M17363" i="5"/>
  <c r="M17364" i="5"/>
  <c r="M17365" i="5"/>
  <c r="M17366" i="5"/>
  <c r="M17367" i="5"/>
  <c r="M17368" i="5"/>
  <c r="M17369" i="5"/>
  <c r="M17370" i="5"/>
  <c r="M17371" i="5"/>
  <c r="M17372" i="5"/>
  <c r="M17373" i="5"/>
  <c r="M17374" i="5"/>
  <c r="M17375" i="5"/>
  <c r="M17376" i="5"/>
  <c r="M17377" i="5"/>
  <c r="M17378" i="5"/>
  <c r="M17379" i="5"/>
  <c r="M17380" i="5"/>
  <c r="M17381" i="5"/>
  <c r="M17382" i="5"/>
  <c r="M17383" i="5"/>
  <c r="M17384" i="5"/>
  <c r="M17385" i="5"/>
  <c r="M17386" i="5"/>
  <c r="M17387" i="5"/>
  <c r="M17388" i="5"/>
  <c r="M17389" i="5"/>
  <c r="M17390" i="5"/>
  <c r="M17391" i="5"/>
  <c r="M17392" i="5"/>
  <c r="M17393" i="5"/>
  <c r="M17394" i="5"/>
  <c r="M17395" i="5"/>
  <c r="M17396" i="5"/>
  <c r="M17397" i="5"/>
  <c r="M17398" i="5"/>
  <c r="M17399" i="5"/>
  <c r="M17400" i="5"/>
  <c r="M17401" i="5"/>
  <c r="M17402" i="5"/>
  <c r="M17403" i="5"/>
  <c r="M17404" i="5"/>
  <c r="M17405" i="5"/>
  <c r="M17406" i="5"/>
  <c r="M17407" i="5"/>
  <c r="M17408" i="5"/>
  <c r="M17409" i="5"/>
  <c r="M17410" i="5"/>
  <c r="M17411" i="5"/>
  <c r="M17412" i="5"/>
  <c r="M17413" i="5"/>
  <c r="M17414" i="5"/>
  <c r="M17415" i="5"/>
  <c r="M17416" i="5"/>
  <c r="M17417" i="5"/>
  <c r="M17418" i="5"/>
  <c r="M17419" i="5"/>
  <c r="M17420" i="5"/>
  <c r="M17421" i="5"/>
  <c r="M17422" i="5"/>
  <c r="M17423" i="5"/>
  <c r="M17424" i="5"/>
  <c r="M17425" i="5"/>
  <c r="M17426" i="5"/>
  <c r="M17427" i="5"/>
  <c r="M17428" i="5"/>
  <c r="M17429" i="5"/>
  <c r="M17430" i="5"/>
  <c r="M17431" i="5"/>
  <c r="M17432" i="5"/>
  <c r="M17433" i="5"/>
  <c r="M17434" i="5"/>
  <c r="M17435" i="5"/>
  <c r="M17436" i="5"/>
  <c r="M17437" i="5"/>
  <c r="M17438" i="5"/>
  <c r="M17439" i="5"/>
  <c r="M17440" i="5"/>
  <c r="M17441" i="5"/>
  <c r="M17442" i="5"/>
  <c r="M17443" i="5"/>
  <c r="M17444" i="5"/>
  <c r="M17445" i="5"/>
  <c r="M17446" i="5"/>
  <c r="M17447" i="5"/>
  <c r="M17448" i="5"/>
  <c r="M17449" i="5"/>
  <c r="M17450" i="5"/>
  <c r="M17451" i="5"/>
  <c r="M17452" i="5"/>
  <c r="M17453" i="5"/>
  <c r="M17454" i="5"/>
  <c r="M17455" i="5"/>
  <c r="M17456" i="5"/>
  <c r="M17457" i="5"/>
  <c r="M17458" i="5"/>
  <c r="M17459" i="5"/>
  <c r="M17460" i="5"/>
  <c r="M17461" i="5"/>
  <c r="M17462" i="5"/>
  <c r="M17463" i="5"/>
  <c r="M17464" i="5"/>
  <c r="M17465" i="5"/>
  <c r="M17466" i="5"/>
  <c r="M17467" i="5"/>
  <c r="M17468" i="5"/>
  <c r="M17469" i="5"/>
  <c r="M17470" i="5"/>
  <c r="M17471" i="5"/>
  <c r="M17472" i="5"/>
  <c r="M17473" i="5"/>
  <c r="M17474" i="5"/>
  <c r="M17475" i="5"/>
  <c r="M17476" i="5"/>
  <c r="M17477" i="5"/>
  <c r="M17478" i="5"/>
  <c r="M17479" i="5"/>
  <c r="M17480" i="5"/>
  <c r="M17481" i="5"/>
  <c r="M17482" i="5"/>
  <c r="M17483" i="5"/>
  <c r="M17484" i="5"/>
  <c r="M17485" i="5"/>
  <c r="M17486" i="5"/>
  <c r="M17487" i="5"/>
  <c r="M17488" i="5"/>
  <c r="M17489" i="5"/>
  <c r="M17490" i="5"/>
  <c r="M17491" i="5"/>
  <c r="M17492" i="5"/>
  <c r="M17493" i="5"/>
  <c r="M17494" i="5"/>
  <c r="M17495" i="5"/>
  <c r="M17496" i="5"/>
  <c r="M17497" i="5"/>
  <c r="M17498" i="5"/>
  <c r="M17499" i="5"/>
  <c r="M17500" i="5"/>
  <c r="M17501" i="5"/>
  <c r="M17502" i="5"/>
  <c r="M17503" i="5"/>
  <c r="M17504" i="5"/>
  <c r="M17505" i="5"/>
  <c r="M17506" i="5"/>
  <c r="M17507" i="5"/>
  <c r="M17508" i="5"/>
  <c r="M17509" i="5"/>
  <c r="M17510" i="5"/>
  <c r="M17511" i="5"/>
  <c r="M17512" i="5"/>
  <c r="M17513" i="5"/>
  <c r="M17514" i="5"/>
  <c r="M17515" i="5"/>
  <c r="M17516" i="5"/>
  <c r="M17517" i="5"/>
  <c r="M17518" i="5"/>
  <c r="M17519" i="5"/>
  <c r="M17520" i="5"/>
  <c r="M17521" i="5"/>
  <c r="M17522" i="5"/>
  <c r="M17523" i="5"/>
  <c r="M17524" i="5"/>
  <c r="M17525" i="5"/>
  <c r="M17526" i="5"/>
  <c r="M17527" i="5"/>
  <c r="M17528" i="5"/>
  <c r="M17529" i="5"/>
  <c r="M17530" i="5"/>
  <c r="M17531" i="5"/>
  <c r="M17532" i="5"/>
  <c r="M17533" i="5"/>
  <c r="M17534" i="5"/>
  <c r="M17535" i="5"/>
  <c r="M17536" i="5"/>
  <c r="M17537" i="5"/>
  <c r="M17538" i="5"/>
  <c r="M17539" i="5"/>
  <c r="M17540" i="5"/>
  <c r="M17541" i="5"/>
  <c r="M17542" i="5"/>
  <c r="M17543" i="5"/>
  <c r="M17544" i="5"/>
  <c r="M17545" i="5"/>
  <c r="M17546" i="5"/>
  <c r="M17547" i="5"/>
  <c r="M17548" i="5"/>
  <c r="M17549" i="5"/>
  <c r="M17550" i="5"/>
  <c r="M17551" i="5"/>
  <c r="M17552" i="5"/>
  <c r="M17553" i="5"/>
  <c r="M17554" i="5"/>
  <c r="M17555" i="5"/>
  <c r="M17556" i="5"/>
  <c r="M17557" i="5"/>
  <c r="M17558" i="5"/>
  <c r="M17559" i="5"/>
  <c r="M17560" i="5"/>
  <c r="M17561" i="5"/>
  <c r="M17562" i="5"/>
  <c r="M17563" i="5"/>
  <c r="M17564" i="5"/>
  <c r="M17565" i="5"/>
  <c r="M17566" i="5"/>
  <c r="M17567" i="5"/>
  <c r="M17568" i="5"/>
  <c r="M17569" i="5"/>
  <c r="M17570" i="5"/>
  <c r="M17571" i="5"/>
  <c r="M17572" i="5"/>
  <c r="M17573" i="5"/>
  <c r="M17574" i="5"/>
  <c r="M17575" i="5"/>
  <c r="M17576" i="5"/>
  <c r="M17577" i="5"/>
  <c r="M17578" i="5"/>
  <c r="M17579" i="5"/>
  <c r="M17580" i="5"/>
  <c r="M17581" i="5"/>
  <c r="M17582" i="5"/>
  <c r="M17583" i="5"/>
  <c r="M17584" i="5"/>
  <c r="M17585" i="5"/>
  <c r="M17586" i="5"/>
  <c r="M17587" i="5"/>
  <c r="M17588" i="5"/>
  <c r="M17589" i="5"/>
  <c r="M17590" i="5"/>
  <c r="M17591" i="5"/>
  <c r="M17592" i="5"/>
  <c r="M17593" i="5"/>
  <c r="M17594" i="5"/>
  <c r="M17595" i="5"/>
  <c r="M17596" i="5"/>
  <c r="M17597" i="5"/>
  <c r="M17598" i="5"/>
  <c r="M17599" i="5"/>
  <c r="M17600" i="5"/>
  <c r="M17601" i="5"/>
  <c r="M17602" i="5"/>
  <c r="M17603" i="5"/>
  <c r="M17604" i="5"/>
  <c r="M17605" i="5"/>
  <c r="M17606" i="5"/>
  <c r="M17607" i="5"/>
  <c r="M17608" i="5"/>
  <c r="M17609" i="5"/>
  <c r="M17610" i="5"/>
  <c r="M17611" i="5"/>
  <c r="M17612" i="5"/>
  <c r="M17613" i="5"/>
  <c r="M17614" i="5"/>
  <c r="M17615" i="5"/>
  <c r="M17616" i="5"/>
  <c r="M17617" i="5"/>
  <c r="M17618" i="5"/>
  <c r="M17619" i="5"/>
  <c r="M17620" i="5"/>
  <c r="M17621" i="5"/>
  <c r="M17622" i="5"/>
  <c r="M17623" i="5"/>
  <c r="M17624" i="5"/>
  <c r="M17625" i="5"/>
  <c r="M17626" i="5"/>
  <c r="M17627" i="5"/>
  <c r="M17628" i="5"/>
  <c r="M17629" i="5"/>
  <c r="M17630" i="5"/>
  <c r="M17631" i="5"/>
  <c r="M17632" i="5"/>
  <c r="M17633" i="5"/>
  <c r="M17634" i="5"/>
  <c r="M17635" i="5"/>
  <c r="M17636" i="5"/>
  <c r="M17637" i="5"/>
  <c r="M17638" i="5"/>
  <c r="M17639" i="5"/>
  <c r="M17640" i="5"/>
  <c r="M17641" i="5"/>
  <c r="M17642" i="5"/>
  <c r="M17643" i="5"/>
  <c r="M17644" i="5"/>
  <c r="M17645" i="5"/>
  <c r="M17646" i="5"/>
  <c r="M17647" i="5"/>
  <c r="M17648" i="5"/>
  <c r="M17649" i="5"/>
  <c r="M17650" i="5"/>
  <c r="M17651" i="5"/>
  <c r="M17652" i="5"/>
  <c r="M17653" i="5"/>
  <c r="M17654" i="5"/>
  <c r="M17655" i="5"/>
  <c r="M17656" i="5"/>
  <c r="M17657" i="5"/>
  <c r="M17658" i="5"/>
  <c r="M17659" i="5"/>
  <c r="M17660" i="5"/>
  <c r="M17661" i="5"/>
  <c r="M17662" i="5"/>
  <c r="M17663" i="5"/>
  <c r="M17664" i="5"/>
  <c r="M17665" i="5"/>
  <c r="M17666" i="5"/>
  <c r="M17667" i="5"/>
  <c r="M17668" i="5"/>
  <c r="M17669" i="5"/>
  <c r="M17670" i="5"/>
  <c r="M17671" i="5"/>
  <c r="M17672" i="5"/>
  <c r="M17673" i="5"/>
  <c r="M17674" i="5"/>
  <c r="M17675" i="5"/>
  <c r="M17676" i="5"/>
  <c r="M17677" i="5"/>
  <c r="M17678" i="5"/>
  <c r="M17679" i="5"/>
  <c r="M17680" i="5"/>
  <c r="M17681" i="5"/>
  <c r="M17682" i="5"/>
  <c r="M17683" i="5"/>
  <c r="M17684" i="5"/>
  <c r="M17685" i="5"/>
  <c r="M17686" i="5"/>
  <c r="M17687" i="5"/>
  <c r="M17688" i="5"/>
  <c r="M17689" i="5"/>
  <c r="M17690" i="5"/>
  <c r="M17691" i="5"/>
  <c r="M17692" i="5"/>
  <c r="M17693" i="5"/>
  <c r="M17694" i="5"/>
  <c r="M17695" i="5"/>
  <c r="M17696" i="5"/>
  <c r="M17697" i="5"/>
  <c r="M17698" i="5"/>
  <c r="M17699" i="5"/>
  <c r="M17700" i="5"/>
  <c r="M17701" i="5"/>
  <c r="M17702" i="5"/>
  <c r="M17703" i="5"/>
  <c r="M17704" i="5"/>
  <c r="M17705" i="5"/>
  <c r="M17706" i="5"/>
  <c r="M17707" i="5"/>
  <c r="M17708" i="5"/>
  <c r="M17709" i="5"/>
  <c r="M17710" i="5"/>
  <c r="M17711" i="5"/>
  <c r="M17712" i="5"/>
  <c r="M17713" i="5"/>
  <c r="M17714" i="5"/>
  <c r="M17715" i="5"/>
  <c r="M17716" i="5"/>
  <c r="M17717" i="5"/>
  <c r="M17718" i="5"/>
  <c r="M17719" i="5"/>
  <c r="M17720" i="5"/>
  <c r="M17721" i="5"/>
  <c r="M17722" i="5"/>
  <c r="M17723" i="5"/>
  <c r="M17724" i="5"/>
  <c r="M17725" i="5"/>
  <c r="M17726" i="5"/>
  <c r="M17727" i="5"/>
  <c r="M17728" i="5"/>
  <c r="M17729" i="5"/>
  <c r="M17730" i="5"/>
  <c r="M17731" i="5"/>
  <c r="M17732" i="5"/>
  <c r="M17733" i="5"/>
  <c r="M17734" i="5"/>
  <c r="M17735" i="5"/>
  <c r="M17736" i="5"/>
  <c r="M17737" i="5"/>
  <c r="M17738" i="5"/>
  <c r="M17739" i="5"/>
  <c r="M17740" i="5"/>
  <c r="M17741" i="5"/>
  <c r="M17742" i="5"/>
  <c r="M17743" i="5"/>
  <c r="M17744" i="5"/>
  <c r="M17745" i="5"/>
  <c r="M17746" i="5"/>
  <c r="M17747" i="5"/>
  <c r="M17748" i="5"/>
  <c r="M17749" i="5"/>
  <c r="M17750" i="5"/>
  <c r="M17751" i="5"/>
  <c r="M17752" i="5"/>
  <c r="M17753" i="5"/>
  <c r="M17754" i="5"/>
  <c r="M17755" i="5"/>
  <c r="M17756" i="5"/>
  <c r="M17757" i="5"/>
  <c r="M17758" i="5"/>
  <c r="M17759" i="5"/>
  <c r="M17760" i="5"/>
  <c r="M17761" i="5"/>
  <c r="M17762" i="5"/>
  <c r="M17763" i="5"/>
  <c r="M17764" i="5"/>
  <c r="M17765" i="5"/>
  <c r="M17766" i="5"/>
  <c r="M17767" i="5"/>
  <c r="M17768" i="5"/>
  <c r="M17769" i="5"/>
  <c r="M17770" i="5"/>
  <c r="M17771" i="5"/>
  <c r="M17772" i="5"/>
  <c r="M17773" i="5"/>
  <c r="M17774" i="5"/>
  <c r="M17775" i="5"/>
  <c r="M17776" i="5"/>
  <c r="M17777" i="5"/>
  <c r="M17778" i="5"/>
  <c r="M17779" i="5"/>
  <c r="M17780" i="5"/>
  <c r="M17781" i="5"/>
  <c r="M17782" i="5"/>
  <c r="M17783" i="5"/>
  <c r="M17784" i="5"/>
  <c r="M17785" i="5"/>
  <c r="M17786" i="5"/>
  <c r="M17787" i="5"/>
  <c r="M17788" i="5"/>
  <c r="M17789" i="5"/>
  <c r="M17790" i="5"/>
  <c r="M17791" i="5"/>
  <c r="M17792" i="5"/>
  <c r="M17793" i="5"/>
  <c r="M17794" i="5"/>
  <c r="M17795" i="5"/>
  <c r="M17796" i="5"/>
  <c r="M17797" i="5"/>
  <c r="M17798" i="5"/>
  <c r="M17799" i="5"/>
  <c r="M17800" i="5"/>
  <c r="M17801" i="5"/>
  <c r="M17802" i="5"/>
  <c r="M17803" i="5"/>
  <c r="M17804" i="5"/>
  <c r="M17805" i="5"/>
  <c r="M17806" i="5"/>
  <c r="M17807" i="5"/>
  <c r="M17808" i="5"/>
  <c r="M17809" i="5"/>
  <c r="M17810" i="5"/>
  <c r="M17811" i="5"/>
  <c r="M17812" i="5"/>
  <c r="M17813" i="5"/>
  <c r="M17814" i="5"/>
  <c r="M17815" i="5"/>
  <c r="M17816" i="5"/>
  <c r="M17817" i="5"/>
  <c r="M17818" i="5"/>
  <c r="M17819" i="5"/>
  <c r="M17820" i="5"/>
  <c r="M17821" i="5"/>
  <c r="M17822" i="5"/>
  <c r="M17823" i="5"/>
  <c r="M17824" i="5"/>
  <c r="M17825" i="5"/>
  <c r="M17826" i="5"/>
  <c r="M17827" i="5"/>
  <c r="M17828" i="5"/>
  <c r="M17829" i="5"/>
  <c r="M17830" i="5"/>
  <c r="M17831" i="5"/>
  <c r="M17832" i="5"/>
  <c r="M17833" i="5"/>
  <c r="M17834" i="5"/>
  <c r="M17835" i="5"/>
  <c r="M17836" i="5"/>
  <c r="M17837" i="5"/>
  <c r="M17838" i="5"/>
  <c r="M17839" i="5"/>
  <c r="M17840" i="5"/>
  <c r="M17841" i="5"/>
  <c r="M17842" i="5"/>
  <c r="M17843" i="5"/>
  <c r="M17844" i="5"/>
  <c r="M17845" i="5"/>
  <c r="M17846" i="5"/>
  <c r="M17847" i="5"/>
  <c r="M17848" i="5"/>
  <c r="M17849" i="5"/>
  <c r="M17850" i="5"/>
  <c r="M17851" i="5"/>
  <c r="M17852" i="5"/>
  <c r="M17853" i="5"/>
  <c r="M17854" i="5"/>
  <c r="M17855" i="5"/>
  <c r="M17856" i="5"/>
  <c r="M17857" i="5"/>
  <c r="M17858" i="5"/>
  <c r="M17859" i="5"/>
  <c r="M17860" i="5"/>
  <c r="M17861" i="5"/>
  <c r="M17862" i="5"/>
  <c r="M17863" i="5"/>
  <c r="M17864" i="5"/>
  <c r="M17865" i="5"/>
  <c r="M17866" i="5"/>
  <c r="M17867" i="5"/>
  <c r="M17868" i="5"/>
  <c r="M17869" i="5"/>
  <c r="M17870" i="5"/>
  <c r="M17871" i="5"/>
  <c r="M17872" i="5"/>
  <c r="M17873" i="5"/>
  <c r="M17874" i="5"/>
  <c r="M17875" i="5"/>
  <c r="M17876" i="5"/>
  <c r="M17877" i="5"/>
  <c r="M17878" i="5"/>
  <c r="M17879" i="5"/>
  <c r="M17880" i="5"/>
  <c r="M17881" i="5"/>
  <c r="M17882" i="5"/>
  <c r="M17883" i="5"/>
  <c r="M17884" i="5"/>
  <c r="M17885" i="5"/>
  <c r="M17886" i="5"/>
  <c r="M17887" i="5"/>
  <c r="M17888" i="5"/>
  <c r="M17889" i="5"/>
  <c r="M17890" i="5"/>
  <c r="M17891" i="5"/>
  <c r="M17892" i="5"/>
  <c r="M17893" i="5"/>
  <c r="M17894" i="5"/>
  <c r="M17895" i="5"/>
  <c r="M17896" i="5"/>
  <c r="M17897" i="5"/>
  <c r="M17898" i="5"/>
  <c r="M17899" i="5"/>
  <c r="M17900" i="5"/>
  <c r="M17901" i="5"/>
  <c r="M17902" i="5"/>
  <c r="M17903" i="5"/>
  <c r="M17904" i="5"/>
  <c r="M17905" i="5"/>
  <c r="M17906" i="5"/>
  <c r="M17907" i="5"/>
  <c r="M17908" i="5"/>
  <c r="M17909" i="5"/>
  <c r="M17910" i="5"/>
  <c r="M17911" i="5"/>
  <c r="M17912" i="5"/>
  <c r="M17913" i="5"/>
  <c r="M17914" i="5"/>
  <c r="M17915" i="5"/>
  <c r="M17916" i="5"/>
  <c r="M17917" i="5"/>
  <c r="M17918" i="5"/>
  <c r="M17919" i="5"/>
  <c r="M17920" i="5"/>
  <c r="M17921" i="5"/>
  <c r="M17922" i="5"/>
  <c r="M17923" i="5"/>
  <c r="M17924" i="5"/>
  <c r="M17925" i="5"/>
  <c r="M17926" i="5"/>
  <c r="M17927" i="5"/>
  <c r="M17928" i="5"/>
  <c r="M17929" i="5"/>
  <c r="M17930" i="5"/>
  <c r="M17931" i="5"/>
  <c r="M17932" i="5"/>
  <c r="M17933" i="5"/>
  <c r="M17934" i="5"/>
  <c r="M17935" i="5"/>
  <c r="M17936" i="5"/>
  <c r="M17937" i="5"/>
  <c r="M17938" i="5"/>
  <c r="M17939" i="5"/>
  <c r="M17940" i="5"/>
  <c r="M17941" i="5"/>
  <c r="M17942" i="5"/>
  <c r="M17943" i="5"/>
  <c r="M17944" i="5"/>
  <c r="M17945" i="5"/>
  <c r="M17946" i="5"/>
  <c r="M17947" i="5"/>
  <c r="M17948" i="5"/>
  <c r="M17949" i="5"/>
  <c r="M17950" i="5"/>
  <c r="M17951" i="5"/>
  <c r="M17952" i="5"/>
  <c r="M17953" i="5"/>
  <c r="M17954" i="5"/>
  <c r="M17955" i="5"/>
  <c r="M17956" i="5"/>
  <c r="M17957" i="5"/>
  <c r="M17958" i="5"/>
  <c r="M17959" i="5"/>
  <c r="M17960" i="5"/>
  <c r="M17961" i="5"/>
  <c r="M17962" i="5"/>
  <c r="M17963" i="5"/>
  <c r="M17964" i="5"/>
  <c r="M17965" i="5"/>
  <c r="M17966" i="5"/>
  <c r="M17967" i="5"/>
  <c r="M17968" i="5"/>
  <c r="M17969" i="5"/>
  <c r="M17970" i="5"/>
  <c r="M17971" i="5"/>
  <c r="M17972" i="5"/>
  <c r="M17973" i="5"/>
  <c r="M17974" i="5"/>
  <c r="M17975" i="5"/>
  <c r="M17976" i="5"/>
  <c r="M17977" i="5"/>
  <c r="M17978" i="5"/>
  <c r="M17979" i="5"/>
  <c r="M17980" i="5"/>
  <c r="M17981" i="5"/>
  <c r="M17982" i="5"/>
  <c r="M17983" i="5"/>
  <c r="M17984" i="5"/>
  <c r="M17985" i="5"/>
  <c r="M17986" i="5"/>
  <c r="M17987" i="5"/>
  <c r="M17988" i="5"/>
  <c r="M17989" i="5"/>
  <c r="M17990" i="5"/>
  <c r="M17991" i="5"/>
  <c r="M17992" i="5"/>
  <c r="M17993" i="5"/>
  <c r="M17994" i="5"/>
  <c r="M17995" i="5"/>
  <c r="M17996" i="5"/>
  <c r="M17997" i="5"/>
  <c r="M17998" i="5"/>
  <c r="M17999" i="5"/>
  <c r="M18000" i="5"/>
  <c r="M18001" i="5"/>
  <c r="M18002" i="5"/>
  <c r="M18003" i="5"/>
  <c r="M18004" i="5"/>
  <c r="M18005" i="5"/>
  <c r="M18006" i="5"/>
  <c r="M18007" i="5"/>
  <c r="M18008" i="5"/>
  <c r="M18009" i="5"/>
  <c r="M18010" i="5"/>
  <c r="M18011" i="5"/>
  <c r="M18012" i="5"/>
  <c r="M18013" i="5"/>
  <c r="M18014" i="5"/>
  <c r="M18015" i="5"/>
  <c r="M18016" i="5"/>
  <c r="M18017" i="5"/>
  <c r="M18018" i="5"/>
  <c r="M18019" i="5"/>
  <c r="M18020" i="5"/>
  <c r="M18021" i="5"/>
  <c r="M18022" i="5"/>
  <c r="M18023" i="5"/>
  <c r="M18024" i="5"/>
  <c r="M18025" i="5"/>
  <c r="M18026" i="5"/>
  <c r="M18027" i="5"/>
  <c r="M18028" i="5"/>
  <c r="M18029" i="5"/>
  <c r="M18030" i="5"/>
  <c r="M18031" i="5"/>
  <c r="M18032" i="5"/>
  <c r="M18033" i="5"/>
  <c r="M18034" i="5"/>
  <c r="M18035" i="5"/>
  <c r="M18036" i="5"/>
  <c r="M18037" i="5"/>
  <c r="M18038" i="5"/>
  <c r="M18039" i="5"/>
  <c r="M18040" i="5"/>
  <c r="M18041" i="5"/>
  <c r="M18042" i="5"/>
  <c r="M18043" i="5"/>
  <c r="M18044" i="5"/>
  <c r="M18045" i="5"/>
  <c r="M18046" i="5"/>
  <c r="M18047" i="5"/>
  <c r="M18048" i="5"/>
  <c r="M18049" i="5"/>
  <c r="M18050" i="5"/>
  <c r="M18051" i="5"/>
  <c r="M18052" i="5"/>
  <c r="M18053" i="5"/>
  <c r="M18054" i="5"/>
  <c r="M18055" i="5"/>
  <c r="M18056" i="5"/>
  <c r="M18057" i="5"/>
  <c r="M18058" i="5"/>
  <c r="M18059" i="5"/>
  <c r="M18060" i="5"/>
  <c r="M18061" i="5"/>
  <c r="M18062" i="5"/>
  <c r="M18063" i="5"/>
  <c r="M18064" i="5"/>
  <c r="M18065" i="5"/>
  <c r="M18066" i="5"/>
  <c r="M18067" i="5"/>
  <c r="M18068" i="5"/>
  <c r="M18069" i="5"/>
  <c r="M18070" i="5"/>
  <c r="M18071" i="5"/>
  <c r="M18072" i="5"/>
  <c r="M18073" i="5"/>
  <c r="M18074" i="5"/>
  <c r="M18075" i="5"/>
  <c r="M18076" i="5"/>
  <c r="M18077" i="5"/>
  <c r="M18078" i="5"/>
  <c r="M18079" i="5"/>
  <c r="M18080" i="5"/>
  <c r="M18081" i="5"/>
  <c r="M18082" i="5"/>
  <c r="M18083" i="5"/>
  <c r="M18084" i="5"/>
  <c r="M18085" i="5"/>
  <c r="M18086" i="5"/>
  <c r="M18087" i="5"/>
  <c r="M18088" i="5"/>
  <c r="M18089" i="5"/>
  <c r="M18090" i="5"/>
  <c r="M18091" i="5"/>
  <c r="M18092" i="5"/>
  <c r="M18093" i="5"/>
  <c r="M18094" i="5"/>
  <c r="M18095" i="5"/>
  <c r="M18096" i="5"/>
  <c r="M18097" i="5"/>
  <c r="M18098" i="5"/>
  <c r="M18099" i="5"/>
  <c r="M18100" i="5"/>
  <c r="M18101" i="5"/>
  <c r="M18102" i="5"/>
  <c r="M18103" i="5"/>
  <c r="M18104" i="5"/>
  <c r="M18105" i="5"/>
  <c r="M18106" i="5"/>
  <c r="M18107" i="5"/>
  <c r="M18108" i="5"/>
  <c r="M18109" i="5"/>
  <c r="M18110" i="5"/>
  <c r="M18111" i="5"/>
  <c r="M18112" i="5"/>
  <c r="M18113" i="5"/>
  <c r="M18114" i="5"/>
  <c r="M18115" i="5"/>
  <c r="M18116" i="5"/>
  <c r="M18117" i="5"/>
  <c r="M18118" i="5"/>
  <c r="M18119" i="5"/>
  <c r="M18120" i="5"/>
  <c r="M18121" i="5"/>
  <c r="M18122" i="5"/>
  <c r="M18123" i="5"/>
  <c r="M18124" i="5"/>
  <c r="M18125" i="5"/>
  <c r="M18126" i="5"/>
  <c r="M18127" i="5"/>
  <c r="M18128" i="5"/>
  <c r="M18129" i="5"/>
  <c r="M18130" i="5"/>
  <c r="M18131" i="5"/>
  <c r="M18132" i="5"/>
  <c r="M18133" i="5"/>
  <c r="M18134" i="5"/>
  <c r="M18135" i="5"/>
  <c r="M18136" i="5"/>
  <c r="M18137" i="5"/>
  <c r="M18138" i="5"/>
  <c r="M18139" i="5"/>
  <c r="M18140" i="5"/>
  <c r="M18141" i="5"/>
  <c r="M18142" i="5"/>
  <c r="M18143" i="5"/>
  <c r="M18144" i="5"/>
  <c r="M18145" i="5"/>
  <c r="M18146" i="5"/>
  <c r="M18147" i="5"/>
  <c r="M18148" i="5"/>
  <c r="M18149" i="5"/>
  <c r="M18150" i="5"/>
  <c r="M18151" i="5"/>
  <c r="M18152" i="5"/>
  <c r="M18153" i="5"/>
  <c r="M18154" i="5"/>
  <c r="M18155" i="5"/>
  <c r="M18156" i="5"/>
  <c r="M18157" i="5"/>
  <c r="M18158" i="5"/>
  <c r="M18159" i="5"/>
  <c r="M18160" i="5"/>
  <c r="M18161" i="5"/>
  <c r="M18162" i="5"/>
  <c r="M18163" i="5"/>
  <c r="M18164" i="5"/>
  <c r="M18165" i="5"/>
  <c r="M18166" i="5"/>
  <c r="M18167" i="5"/>
  <c r="M18168" i="5"/>
  <c r="M18169" i="5"/>
  <c r="M18170" i="5"/>
  <c r="M18171" i="5"/>
  <c r="M18172" i="5"/>
  <c r="M18173" i="5"/>
  <c r="M18174" i="5"/>
  <c r="M18175" i="5"/>
  <c r="M18176" i="5"/>
  <c r="M18177" i="5"/>
  <c r="M18178" i="5"/>
  <c r="M18179" i="5"/>
  <c r="M18180" i="5"/>
  <c r="M18181" i="5"/>
  <c r="M18182" i="5"/>
  <c r="M18183" i="5"/>
  <c r="M18184" i="5"/>
  <c r="M18185" i="5"/>
  <c r="M18186" i="5"/>
  <c r="M18187" i="5"/>
  <c r="M18188" i="5"/>
  <c r="M18189" i="5"/>
  <c r="M18190" i="5"/>
  <c r="M18191" i="5"/>
  <c r="M18192" i="5"/>
  <c r="M18193" i="5"/>
  <c r="M18194" i="5"/>
  <c r="M18195" i="5"/>
  <c r="M18196" i="5"/>
  <c r="M18197" i="5"/>
  <c r="M18198" i="5"/>
  <c r="M18199" i="5"/>
  <c r="M18200" i="5"/>
  <c r="M18201" i="5"/>
  <c r="M18202" i="5"/>
  <c r="M18203" i="5"/>
  <c r="M18204" i="5"/>
  <c r="M18205" i="5"/>
  <c r="M18206" i="5"/>
  <c r="M18207" i="5"/>
  <c r="M18208" i="5"/>
  <c r="M18209" i="5"/>
  <c r="M18210" i="5"/>
  <c r="M18211" i="5"/>
  <c r="M18212" i="5"/>
  <c r="M18213" i="5"/>
  <c r="M18214" i="5"/>
  <c r="M18215" i="5"/>
  <c r="M18216" i="5"/>
  <c r="M18217" i="5"/>
  <c r="M18218" i="5"/>
  <c r="M18219" i="5"/>
  <c r="M18220" i="5"/>
  <c r="M18221" i="5"/>
  <c r="M18222" i="5"/>
  <c r="M18223" i="5"/>
  <c r="M18224" i="5"/>
  <c r="M18225" i="5"/>
  <c r="M18226" i="5"/>
  <c r="M18227" i="5"/>
  <c r="M18228" i="5"/>
  <c r="M18229" i="5"/>
  <c r="M18230" i="5"/>
  <c r="M18231" i="5"/>
  <c r="M18232" i="5"/>
  <c r="M18233" i="5"/>
  <c r="M18234" i="5"/>
  <c r="M18235" i="5"/>
  <c r="M18236" i="5"/>
  <c r="M18237" i="5"/>
  <c r="M18238" i="5"/>
  <c r="M18239" i="5"/>
  <c r="M18240" i="5"/>
  <c r="M18241" i="5"/>
  <c r="M18242" i="5"/>
  <c r="M18243" i="5"/>
  <c r="M18244" i="5"/>
  <c r="M18245" i="5"/>
  <c r="M18246" i="5"/>
  <c r="M18247" i="5"/>
  <c r="M18248" i="5"/>
  <c r="M18249" i="5"/>
  <c r="M18250" i="5"/>
  <c r="M18251" i="5"/>
  <c r="M18252" i="5"/>
  <c r="M18253" i="5"/>
  <c r="M18254" i="5"/>
  <c r="M18255" i="5"/>
  <c r="M18256" i="5"/>
  <c r="M18257" i="5"/>
  <c r="M18258" i="5"/>
  <c r="M18259" i="5"/>
  <c r="M18260" i="5"/>
  <c r="M18261" i="5"/>
  <c r="M18262" i="5"/>
  <c r="M18263" i="5"/>
  <c r="M18264" i="5"/>
  <c r="M18265" i="5"/>
  <c r="M18266" i="5"/>
  <c r="M18267" i="5"/>
  <c r="M18268" i="5"/>
  <c r="M18269" i="5"/>
  <c r="M18270" i="5"/>
  <c r="M18271" i="5"/>
  <c r="M18272" i="5"/>
  <c r="M18273" i="5"/>
  <c r="M18274" i="5"/>
  <c r="M18275" i="5"/>
  <c r="M18276" i="5"/>
  <c r="M18277" i="5"/>
  <c r="M18278" i="5"/>
  <c r="M18279" i="5"/>
  <c r="M18280" i="5"/>
  <c r="M18281" i="5"/>
  <c r="M18282" i="5"/>
  <c r="M18283" i="5"/>
  <c r="M18284" i="5"/>
  <c r="M18285" i="5"/>
  <c r="M18286" i="5"/>
  <c r="M18287" i="5"/>
  <c r="M18288" i="5"/>
  <c r="M18289" i="5"/>
  <c r="M18290" i="5"/>
  <c r="M18291" i="5"/>
  <c r="M18292" i="5"/>
  <c r="M18293" i="5"/>
  <c r="M18294" i="5"/>
  <c r="M18295" i="5"/>
  <c r="M18296" i="5"/>
  <c r="M18297" i="5"/>
  <c r="M18298" i="5"/>
  <c r="M18299" i="5"/>
  <c r="M18300" i="5"/>
  <c r="M18301" i="5"/>
  <c r="M18302" i="5"/>
  <c r="M18303" i="5"/>
  <c r="M18304" i="5"/>
  <c r="M18305" i="5"/>
  <c r="M18306" i="5"/>
  <c r="M18307" i="5"/>
  <c r="M18308" i="5"/>
  <c r="M18309" i="5"/>
  <c r="M18310" i="5"/>
  <c r="M18311" i="5"/>
  <c r="M18312" i="5"/>
  <c r="M18313" i="5"/>
  <c r="M18314" i="5"/>
  <c r="M18315" i="5"/>
  <c r="M18316" i="5"/>
  <c r="M18317" i="5"/>
  <c r="M18318" i="5"/>
  <c r="M18319" i="5"/>
  <c r="M18320" i="5"/>
  <c r="M18321" i="5"/>
  <c r="M18322" i="5"/>
  <c r="M18323" i="5"/>
  <c r="M18324" i="5"/>
  <c r="M18325" i="5"/>
  <c r="M18326" i="5"/>
  <c r="M18327" i="5"/>
  <c r="M18328" i="5"/>
  <c r="M18329" i="5"/>
  <c r="M18330" i="5"/>
  <c r="M18331" i="5"/>
  <c r="M18332" i="5"/>
  <c r="M18333" i="5"/>
  <c r="M18334" i="5"/>
  <c r="M18335" i="5"/>
  <c r="M18336" i="5"/>
  <c r="M18337" i="5"/>
  <c r="M18338" i="5"/>
  <c r="M18339" i="5"/>
  <c r="M18340" i="5"/>
  <c r="M18341" i="5"/>
  <c r="M18342" i="5"/>
  <c r="M18343" i="5"/>
  <c r="M18344" i="5"/>
  <c r="M18345" i="5"/>
  <c r="M18346" i="5"/>
  <c r="M18347" i="5"/>
  <c r="M18348" i="5"/>
  <c r="M18349" i="5"/>
  <c r="M18350" i="5"/>
  <c r="M18351" i="5"/>
  <c r="M18352" i="5"/>
  <c r="M18353" i="5"/>
  <c r="M18354" i="5"/>
  <c r="M18355" i="5"/>
  <c r="M18356" i="5"/>
  <c r="M18357" i="5"/>
  <c r="M18358" i="5"/>
  <c r="M18359" i="5"/>
  <c r="M18360" i="5"/>
  <c r="M18361" i="5"/>
  <c r="M18362" i="5"/>
  <c r="M18363" i="5"/>
  <c r="M18364" i="5"/>
  <c r="M18365" i="5"/>
  <c r="M18366" i="5"/>
  <c r="M18367" i="5"/>
  <c r="M18368" i="5"/>
  <c r="M18369" i="5"/>
  <c r="M18370" i="5"/>
  <c r="M18371" i="5"/>
  <c r="M18372" i="5"/>
  <c r="M18373" i="5"/>
  <c r="M18374" i="5"/>
  <c r="M18375" i="5"/>
  <c r="M18376" i="5"/>
  <c r="M18377" i="5"/>
  <c r="M18378" i="5"/>
  <c r="M18379" i="5"/>
  <c r="M18380" i="5"/>
  <c r="M18381" i="5"/>
  <c r="M18382" i="5"/>
  <c r="M18383" i="5"/>
  <c r="M18384" i="5"/>
  <c r="M18385" i="5"/>
  <c r="M18386" i="5"/>
  <c r="M18387" i="5"/>
  <c r="M18388" i="5"/>
  <c r="M18389" i="5"/>
  <c r="M18390" i="5"/>
  <c r="M18391" i="5"/>
  <c r="M18392" i="5"/>
  <c r="M18393" i="5"/>
  <c r="M18394" i="5"/>
  <c r="M18395" i="5"/>
  <c r="M18396" i="5"/>
  <c r="M18397" i="5"/>
  <c r="M18398" i="5"/>
  <c r="M18399" i="5"/>
  <c r="M18400" i="5"/>
  <c r="M18401" i="5"/>
  <c r="M18402" i="5"/>
  <c r="M18403" i="5"/>
  <c r="M18404" i="5"/>
  <c r="M18405" i="5"/>
  <c r="M18406" i="5"/>
  <c r="M18407" i="5"/>
  <c r="M18408" i="5"/>
  <c r="M18409" i="5"/>
  <c r="M18410" i="5"/>
  <c r="M18411" i="5"/>
  <c r="M18412" i="5"/>
  <c r="M18413" i="5"/>
  <c r="M18414" i="5"/>
  <c r="M18415" i="5"/>
  <c r="M18416" i="5"/>
  <c r="M18417" i="5"/>
  <c r="M18418" i="5"/>
  <c r="M18419" i="5"/>
  <c r="M18420" i="5"/>
  <c r="M18421" i="5"/>
  <c r="M18422" i="5"/>
  <c r="M18423" i="5"/>
  <c r="M18424" i="5"/>
  <c r="M18425" i="5"/>
  <c r="M18426" i="5"/>
  <c r="M18427" i="5"/>
  <c r="M18428" i="5"/>
  <c r="M18429" i="5"/>
  <c r="M18430" i="5"/>
  <c r="M18431" i="5"/>
  <c r="M18432" i="5"/>
  <c r="M18433" i="5"/>
  <c r="M18434" i="5"/>
  <c r="M18435" i="5"/>
  <c r="M18436" i="5"/>
  <c r="M18437" i="5"/>
  <c r="M18438" i="5"/>
  <c r="M18439" i="5"/>
  <c r="M18440" i="5"/>
  <c r="M18441" i="5"/>
  <c r="M18442" i="5"/>
  <c r="M18443" i="5"/>
  <c r="M18444" i="5"/>
  <c r="M18445" i="5"/>
  <c r="M18446" i="5"/>
  <c r="M18447" i="5"/>
  <c r="M18448" i="5"/>
  <c r="M18449" i="5"/>
  <c r="M18450" i="5"/>
  <c r="M18451" i="5"/>
  <c r="M18452" i="5"/>
  <c r="M18453" i="5"/>
  <c r="M18454" i="5"/>
  <c r="M18455" i="5"/>
  <c r="M18456" i="5"/>
  <c r="M18457" i="5"/>
  <c r="M18458" i="5"/>
  <c r="M18459" i="5"/>
  <c r="M18460" i="5"/>
  <c r="M18461" i="5"/>
  <c r="M18462" i="5"/>
  <c r="M18463" i="5"/>
  <c r="M18464" i="5"/>
  <c r="M18465" i="5"/>
  <c r="M18466" i="5"/>
  <c r="M18467" i="5"/>
  <c r="M18468" i="5"/>
  <c r="M18469" i="5"/>
  <c r="M18470" i="5"/>
  <c r="M18471" i="5"/>
  <c r="M18472" i="5"/>
  <c r="M18473" i="5"/>
  <c r="M18474" i="5"/>
  <c r="M18475" i="5"/>
  <c r="M18476" i="5"/>
  <c r="M18477" i="5"/>
  <c r="M18478" i="5"/>
  <c r="M18479" i="5"/>
  <c r="M18480" i="5"/>
  <c r="M18481" i="5"/>
  <c r="M18482" i="5"/>
  <c r="M18483" i="5"/>
  <c r="M18484" i="5"/>
  <c r="M18485" i="5"/>
  <c r="M18486" i="5"/>
  <c r="M18487" i="5"/>
  <c r="M18488" i="5"/>
  <c r="M18489" i="5"/>
  <c r="M18490" i="5"/>
  <c r="M18491" i="5"/>
  <c r="M18492" i="5"/>
  <c r="M18493" i="5"/>
  <c r="M18494" i="5"/>
  <c r="M18495" i="5"/>
  <c r="M18496" i="5"/>
  <c r="M18497" i="5"/>
  <c r="M18498" i="5"/>
  <c r="M18499" i="5"/>
  <c r="M18500" i="5"/>
  <c r="M18501" i="5"/>
  <c r="M18502" i="5"/>
  <c r="M18503" i="5"/>
  <c r="M18504" i="5"/>
  <c r="M18505" i="5"/>
  <c r="M18506" i="5"/>
  <c r="M18507" i="5"/>
  <c r="M18508" i="5"/>
  <c r="M18509" i="5"/>
  <c r="M18510" i="5"/>
  <c r="M18511" i="5"/>
  <c r="M18512" i="5"/>
  <c r="M18513" i="5"/>
  <c r="M18514" i="5"/>
  <c r="M18515" i="5"/>
  <c r="M18516" i="5"/>
  <c r="M18517" i="5"/>
  <c r="M18518" i="5"/>
  <c r="M18519" i="5"/>
  <c r="M18520" i="5"/>
  <c r="M18521" i="5"/>
  <c r="M18522" i="5"/>
  <c r="M18523" i="5"/>
  <c r="M18524" i="5"/>
  <c r="M18525" i="5"/>
  <c r="M18526" i="5"/>
  <c r="M18527" i="5"/>
  <c r="M18528" i="5"/>
  <c r="M18529" i="5"/>
  <c r="M18530" i="5"/>
  <c r="M18531" i="5"/>
  <c r="M18532" i="5"/>
  <c r="M18533" i="5"/>
  <c r="M18534" i="5"/>
  <c r="M18535" i="5"/>
  <c r="M18536" i="5"/>
  <c r="M18537" i="5"/>
  <c r="M18538" i="5"/>
  <c r="M18539" i="5"/>
  <c r="M18540" i="5"/>
  <c r="M18541" i="5"/>
  <c r="M18542" i="5"/>
  <c r="M18543" i="5"/>
  <c r="M18544" i="5"/>
  <c r="M18545" i="5"/>
  <c r="M18546" i="5"/>
  <c r="M18547" i="5"/>
  <c r="M18548" i="5"/>
  <c r="M18549" i="5"/>
  <c r="M18550" i="5"/>
  <c r="M18551" i="5"/>
  <c r="M18552" i="5"/>
  <c r="M18553" i="5"/>
  <c r="M18554" i="5"/>
  <c r="M18555" i="5"/>
  <c r="M18556" i="5"/>
  <c r="M18557" i="5"/>
  <c r="M18558" i="5"/>
  <c r="M18559" i="5"/>
  <c r="M18560" i="5"/>
  <c r="M18561" i="5"/>
  <c r="M18562" i="5"/>
  <c r="M18563" i="5"/>
  <c r="M18564" i="5"/>
  <c r="M18565" i="5"/>
  <c r="M18566" i="5"/>
  <c r="M18567" i="5"/>
  <c r="M18568" i="5"/>
  <c r="M18569" i="5"/>
  <c r="M18570" i="5"/>
  <c r="M18571" i="5"/>
  <c r="M18572" i="5"/>
  <c r="M18573" i="5"/>
  <c r="M18574" i="5"/>
  <c r="M18575" i="5"/>
  <c r="M18576" i="5"/>
  <c r="M18577" i="5"/>
  <c r="M18578" i="5"/>
  <c r="M18579" i="5"/>
  <c r="M18580" i="5"/>
  <c r="M18581" i="5"/>
  <c r="M18582" i="5"/>
  <c r="M18583" i="5"/>
  <c r="M18584" i="5"/>
  <c r="M18585" i="5"/>
  <c r="M18586" i="5"/>
  <c r="M18587" i="5"/>
  <c r="M18588" i="5"/>
  <c r="M18589" i="5"/>
  <c r="M18590" i="5"/>
  <c r="M18591" i="5"/>
  <c r="M18592" i="5"/>
  <c r="M18593" i="5"/>
  <c r="M18594" i="5"/>
  <c r="M18595" i="5"/>
  <c r="M18596" i="5"/>
  <c r="M18597" i="5"/>
  <c r="M18598" i="5"/>
  <c r="M18599" i="5"/>
  <c r="M18600" i="5"/>
  <c r="M18601" i="5"/>
  <c r="M18602" i="5"/>
  <c r="M18603" i="5"/>
  <c r="M18604" i="5"/>
  <c r="M18605" i="5"/>
  <c r="M18606" i="5"/>
  <c r="M18607" i="5"/>
  <c r="M18608" i="5"/>
  <c r="M18609" i="5"/>
  <c r="M18610" i="5"/>
  <c r="M18611" i="5"/>
  <c r="M18612" i="5"/>
  <c r="M18613" i="5"/>
  <c r="M18614" i="5"/>
  <c r="M18615" i="5"/>
  <c r="M18616" i="5"/>
  <c r="M18617" i="5"/>
  <c r="M18618" i="5"/>
  <c r="M18619" i="5"/>
  <c r="M18620" i="5"/>
  <c r="M18621" i="5"/>
  <c r="M18622" i="5"/>
  <c r="M18623" i="5"/>
  <c r="M18624" i="5"/>
  <c r="M18625" i="5"/>
  <c r="M18626" i="5"/>
  <c r="M18627" i="5"/>
  <c r="M18628" i="5"/>
  <c r="M18629" i="5"/>
  <c r="M18630" i="5"/>
  <c r="M18631" i="5"/>
  <c r="M18632" i="5"/>
  <c r="M18633" i="5"/>
  <c r="M18634" i="5"/>
  <c r="M18635" i="5"/>
  <c r="M18636" i="5"/>
  <c r="M18637" i="5"/>
  <c r="M18638" i="5"/>
  <c r="M18639" i="5"/>
  <c r="M18640" i="5"/>
  <c r="M18641" i="5"/>
  <c r="M18642" i="5"/>
  <c r="M18643" i="5"/>
  <c r="M18644" i="5"/>
  <c r="M18645" i="5"/>
  <c r="M18646" i="5"/>
  <c r="M18647" i="5"/>
  <c r="M18648" i="5"/>
  <c r="M18649" i="5"/>
  <c r="M18650" i="5"/>
  <c r="M18651" i="5"/>
  <c r="M18652" i="5"/>
  <c r="M18653" i="5"/>
  <c r="M18654" i="5"/>
  <c r="M18655" i="5"/>
  <c r="M18656" i="5"/>
  <c r="M18657" i="5"/>
  <c r="M18658" i="5"/>
  <c r="M18659" i="5"/>
  <c r="M18660" i="5"/>
  <c r="M18661" i="5"/>
  <c r="M18662" i="5"/>
  <c r="M18663" i="5"/>
  <c r="M18664" i="5"/>
  <c r="M18665" i="5"/>
  <c r="M18666" i="5"/>
  <c r="M18667" i="5"/>
  <c r="M18668" i="5"/>
  <c r="M18669" i="5"/>
  <c r="M18670" i="5"/>
  <c r="M18671" i="5"/>
  <c r="M18672" i="5"/>
  <c r="M18673" i="5"/>
  <c r="M18674" i="5"/>
  <c r="M18675" i="5"/>
  <c r="M18676" i="5"/>
  <c r="M18677" i="5"/>
  <c r="M18678" i="5"/>
  <c r="M18679" i="5"/>
  <c r="M18680" i="5"/>
  <c r="M18681" i="5"/>
  <c r="M18682" i="5"/>
  <c r="M18683" i="5"/>
  <c r="M18684" i="5"/>
  <c r="M18685" i="5"/>
  <c r="M18686" i="5"/>
  <c r="M18687" i="5"/>
  <c r="M18688" i="5"/>
  <c r="M18689" i="5"/>
  <c r="M18690" i="5"/>
  <c r="M18691" i="5"/>
  <c r="M18692" i="5"/>
  <c r="M18693" i="5"/>
  <c r="M18694" i="5"/>
  <c r="M18695" i="5"/>
  <c r="M18696" i="5"/>
  <c r="M18697" i="5"/>
  <c r="M18698" i="5"/>
  <c r="M18699" i="5"/>
  <c r="M18700" i="5"/>
  <c r="M18701" i="5"/>
  <c r="M18702" i="5"/>
  <c r="M18703" i="5"/>
  <c r="M18704" i="5"/>
  <c r="M18705" i="5"/>
  <c r="M18706" i="5"/>
  <c r="M18707" i="5"/>
  <c r="M18708" i="5"/>
  <c r="M18709" i="5"/>
  <c r="M18710" i="5"/>
  <c r="M18711" i="5"/>
  <c r="M18712" i="5"/>
  <c r="M18713" i="5"/>
  <c r="M18714" i="5"/>
  <c r="M18715" i="5"/>
  <c r="M18716" i="5"/>
  <c r="M18717" i="5"/>
  <c r="M18718" i="5"/>
  <c r="M18719" i="5"/>
  <c r="M18720" i="5"/>
  <c r="M18721" i="5"/>
  <c r="M18722" i="5"/>
  <c r="M18723" i="5"/>
  <c r="M18724" i="5"/>
  <c r="M18725" i="5"/>
  <c r="M18726" i="5"/>
  <c r="M18727" i="5"/>
  <c r="M18728" i="5"/>
  <c r="M18729" i="5"/>
  <c r="M18730" i="5"/>
  <c r="M18731" i="5"/>
  <c r="M18732" i="5"/>
  <c r="M18733" i="5"/>
  <c r="M18734" i="5"/>
  <c r="M18735" i="5"/>
  <c r="M18736" i="5"/>
  <c r="M18737" i="5"/>
  <c r="M18738" i="5"/>
  <c r="M18739" i="5"/>
  <c r="M18740" i="5"/>
  <c r="M18741" i="5"/>
  <c r="M18742" i="5"/>
  <c r="M18743" i="5"/>
  <c r="M18744" i="5"/>
  <c r="M18745" i="5"/>
  <c r="M18746" i="5"/>
  <c r="M18747" i="5"/>
  <c r="M18748" i="5"/>
  <c r="M18749" i="5"/>
  <c r="M18750" i="5"/>
  <c r="M18751" i="5"/>
  <c r="M18752" i="5"/>
  <c r="M18753" i="5"/>
  <c r="M18754" i="5"/>
  <c r="M18755" i="5"/>
  <c r="M18756" i="5"/>
  <c r="M18757" i="5"/>
  <c r="M18758" i="5"/>
  <c r="M18759" i="5"/>
  <c r="M18760" i="5"/>
  <c r="M18761" i="5"/>
  <c r="M18762" i="5"/>
  <c r="M18763" i="5"/>
  <c r="M18764" i="5"/>
  <c r="M18765" i="5"/>
  <c r="M18766" i="5"/>
  <c r="M18767" i="5"/>
  <c r="M18768" i="5"/>
  <c r="M18769" i="5"/>
  <c r="M18770" i="5"/>
  <c r="M18771" i="5"/>
  <c r="M18772" i="5"/>
  <c r="M18773" i="5"/>
  <c r="M18774" i="5"/>
  <c r="M18775" i="5"/>
  <c r="M18776" i="5"/>
  <c r="M18777" i="5"/>
  <c r="M18778" i="5"/>
  <c r="M18779" i="5"/>
  <c r="M18780" i="5"/>
  <c r="M18781" i="5"/>
  <c r="M18782" i="5"/>
  <c r="M18783" i="5"/>
  <c r="M18784" i="5"/>
  <c r="M18785" i="5"/>
  <c r="M18786" i="5"/>
  <c r="M18787" i="5"/>
  <c r="M18788" i="5"/>
  <c r="M18789" i="5"/>
  <c r="M18790" i="5"/>
  <c r="M18791" i="5"/>
  <c r="M18792" i="5"/>
  <c r="M18793" i="5"/>
  <c r="M18794" i="5"/>
  <c r="M18795" i="5"/>
  <c r="M18796" i="5"/>
  <c r="M18797" i="5"/>
  <c r="M18798" i="5"/>
  <c r="M18799" i="5"/>
  <c r="M18800" i="5"/>
  <c r="M18801" i="5"/>
  <c r="M18802" i="5"/>
  <c r="M18803" i="5"/>
  <c r="M18804" i="5"/>
  <c r="M18805" i="5"/>
  <c r="M18806" i="5"/>
  <c r="M18807" i="5"/>
  <c r="M18808" i="5"/>
  <c r="M18809" i="5"/>
  <c r="M18810" i="5"/>
  <c r="M18811" i="5"/>
  <c r="M18812" i="5"/>
  <c r="M18813" i="5"/>
  <c r="M18814" i="5"/>
  <c r="M18815" i="5"/>
  <c r="M18816" i="5"/>
  <c r="M18817" i="5"/>
  <c r="M18818" i="5"/>
  <c r="M18819" i="5"/>
  <c r="M18820" i="5"/>
  <c r="M18821" i="5"/>
  <c r="M18822" i="5"/>
  <c r="M18823" i="5"/>
  <c r="M18824" i="5"/>
  <c r="M18825" i="5"/>
  <c r="M18826" i="5"/>
  <c r="M18827" i="5"/>
  <c r="M18828" i="5"/>
  <c r="M18829" i="5"/>
  <c r="M18830" i="5"/>
  <c r="M18831" i="5"/>
  <c r="M18832" i="5"/>
  <c r="M18833" i="5"/>
  <c r="M18834" i="5"/>
  <c r="M18835" i="5"/>
  <c r="M18836" i="5"/>
  <c r="M18837" i="5"/>
  <c r="M18838" i="5"/>
  <c r="M18839" i="5"/>
  <c r="M18840" i="5"/>
  <c r="M18841" i="5"/>
  <c r="M18842" i="5"/>
  <c r="M18843" i="5"/>
  <c r="M18844" i="5"/>
  <c r="M18845" i="5"/>
  <c r="M18846" i="5"/>
  <c r="M18847" i="5"/>
  <c r="M18848" i="5"/>
  <c r="M18849" i="5"/>
  <c r="M18850" i="5"/>
  <c r="M18851" i="5"/>
  <c r="M18852" i="5"/>
  <c r="M18853" i="5"/>
  <c r="M18854" i="5"/>
  <c r="M18855" i="5"/>
  <c r="M18856" i="5"/>
  <c r="M18857" i="5"/>
  <c r="M18858" i="5"/>
  <c r="M18859" i="5"/>
  <c r="M18860" i="5"/>
  <c r="M18861" i="5"/>
  <c r="M18862" i="5"/>
  <c r="M18863" i="5"/>
  <c r="M18864" i="5"/>
  <c r="M18865" i="5"/>
  <c r="M18866" i="5"/>
  <c r="M18867" i="5"/>
  <c r="M18868" i="5"/>
  <c r="M18869" i="5"/>
  <c r="M18870" i="5"/>
  <c r="M18871" i="5"/>
  <c r="M18872" i="5"/>
  <c r="M18873" i="5"/>
  <c r="M18874" i="5"/>
  <c r="M18875" i="5"/>
  <c r="M18876" i="5"/>
  <c r="M18877" i="5"/>
  <c r="M18878" i="5"/>
  <c r="M18879" i="5"/>
  <c r="M18880" i="5"/>
  <c r="M18881" i="5"/>
  <c r="M18882" i="5"/>
  <c r="M18883" i="5"/>
  <c r="M18884" i="5"/>
  <c r="M18885" i="5"/>
  <c r="M18886" i="5"/>
  <c r="M18887" i="5"/>
  <c r="M18888" i="5"/>
  <c r="M18889" i="5"/>
  <c r="M18890" i="5"/>
  <c r="M18891" i="5"/>
  <c r="M18892" i="5"/>
  <c r="M18893" i="5"/>
  <c r="M18894" i="5"/>
  <c r="M18895" i="5"/>
  <c r="M18896" i="5"/>
  <c r="M18897" i="5"/>
  <c r="M18898" i="5"/>
  <c r="M18899" i="5"/>
  <c r="M18900" i="5"/>
  <c r="M18901" i="5"/>
  <c r="M18902" i="5"/>
  <c r="M18903" i="5"/>
  <c r="M18904" i="5"/>
  <c r="M18905" i="5"/>
  <c r="M18906" i="5"/>
  <c r="M18907" i="5"/>
  <c r="M18908" i="5"/>
  <c r="M18909" i="5"/>
  <c r="M18910" i="5"/>
  <c r="M18911" i="5"/>
  <c r="M18912" i="5"/>
  <c r="M18913" i="5"/>
  <c r="M18914" i="5"/>
  <c r="M18915" i="5"/>
  <c r="M18916" i="5"/>
  <c r="M18917" i="5"/>
  <c r="M18918" i="5"/>
  <c r="M18919" i="5"/>
  <c r="M18920" i="5"/>
  <c r="M18921" i="5"/>
  <c r="M18922" i="5"/>
  <c r="M18923" i="5"/>
  <c r="M18924" i="5"/>
  <c r="M18925" i="5"/>
  <c r="M18926" i="5"/>
  <c r="M18927" i="5"/>
  <c r="M18928" i="5"/>
  <c r="M18929" i="5"/>
  <c r="M18930" i="5"/>
  <c r="M18931" i="5"/>
  <c r="M18932" i="5"/>
  <c r="M18933" i="5"/>
  <c r="M18934" i="5"/>
  <c r="M18935" i="5"/>
  <c r="M18936" i="5"/>
  <c r="M18937" i="5"/>
  <c r="M18938" i="5"/>
  <c r="M18939" i="5"/>
  <c r="M18940" i="5"/>
  <c r="M18941" i="5"/>
  <c r="M18942" i="5"/>
  <c r="M18943" i="5"/>
  <c r="M18944" i="5"/>
  <c r="M18945" i="5"/>
  <c r="M18946" i="5"/>
  <c r="M18947" i="5"/>
  <c r="M18948" i="5"/>
  <c r="M18949" i="5"/>
  <c r="M18950" i="5"/>
  <c r="M18951" i="5"/>
  <c r="M18952" i="5"/>
  <c r="M18953" i="5"/>
  <c r="M18954" i="5"/>
  <c r="M18955" i="5"/>
  <c r="M18956" i="5"/>
  <c r="M18957" i="5"/>
  <c r="M18958" i="5"/>
  <c r="M18959" i="5"/>
  <c r="M18960" i="5"/>
  <c r="M18961" i="5"/>
  <c r="M18962" i="5"/>
  <c r="M18963" i="5"/>
  <c r="M18964" i="5"/>
  <c r="M18965" i="5"/>
  <c r="M18966" i="5"/>
  <c r="M18967" i="5"/>
  <c r="M18968" i="5"/>
  <c r="M18969" i="5"/>
  <c r="M18970" i="5"/>
  <c r="M18971" i="5"/>
  <c r="M18972" i="5"/>
  <c r="M18973" i="5"/>
  <c r="M18974" i="5"/>
  <c r="M18975" i="5"/>
  <c r="M18976" i="5"/>
  <c r="M18977" i="5"/>
  <c r="M18978" i="5"/>
  <c r="M18979" i="5"/>
  <c r="M18980" i="5"/>
  <c r="M18981" i="5"/>
  <c r="M18982" i="5"/>
  <c r="M18983" i="5"/>
  <c r="M18984" i="5"/>
  <c r="M18985" i="5"/>
  <c r="M18986" i="5"/>
  <c r="M18987" i="5"/>
  <c r="M18988" i="5"/>
  <c r="M18989" i="5"/>
  <c r="M18990" i="5"/>
  <c r="M18991" i="5"/>
  <c r="M18992" i="5"/>
  <c r="M18993" i="5"/>
  <c r="M18994" i="5"/>
  <c r="M18995" i="5"/>
  <c r="M18996" i="5"/>
  <c r="M18997" i="5"/>
  <c r="M18998" i="5"/>
  <c r="M18999" i="5"/>
  <c r="M19000" i="5"/>
  <c r="M19001" i="5"/>
  <c r="M19002" i="5"/>
  <c r="M19003" i="5"/>
  <c r="M19004" i="5"/>
  <c r="M19005" i="5"/>
  <c r="M19006" i="5"/>
  <c r="M19007" i="5"/>
  <c r="M19008" i="5"/>
  <c r="M19009" i="5"/>
  <c r="M19010" i="5"/>
  <c r="M19011" i="5"/>
  <c r="M19012" i="5"/>
  <c r="M19013" i="5"/>
  <c r="M19014" i="5"/>
  <c r="M19015" i="5"/>
  <c r="M19016" i="5"/>
  <c r="M19017" i="5"/>
  <c r="M19018" i="5"/>
  <c r="M19019" i="5"/>
  <c r="M19020" i="5"/>
  <c r="M19021" i="5"/>
  <c r="M19022" i="5"/>
  <c r="M19023" i="5"/>
  <c r="M19024" i="5"/>
  <c r="M19025" i="5"/>
  <c r="M19026" i="5"/>
  <c r="M19027" i="5"/>
  <c r="M19028" i="5"/>
  <c r="M19029" i="5"/>
  <c r="M19030" i="5"/>
  <c r="M19031" i="5"/>
  <c r="M19032" i="5"/>
  <c r="M19033" i="5"/>
  <c r="M19034" i="5"/>
  <c r="M19035" i="5"/>
  <c r="M19036" i="5"/>
  <c r="M19037" i="5"/>
  <c r="M19038" i="5"/>
  <c r="M19039" i="5"/>
  <c r="M19040" i="5"/>
  <c r="M19041" i="5"/>
  <c r="M19042" i="5"/>
  <c r="M19043" i="5"/>
  <c r="M19044" i="5"/>
  <c r="M19045" i="5"/>
  <c r="M19046" i="5"/>
  <c r="M19047" i="5"/>
  <c r="M19048" i="5"/>
  <c r="M19049" i="5"/>
  <c r="M19050" i="5"/>
  <c r="M19051" i="5"/>
  <c r="M19052" i="5"/>
  <c r="M19053" i="5"/>
  <c r="M19054" i="5"/>
  <c r="M19055" i="5"/>
  <c r="M19056" i="5"/>
  <c r="M19057" i="5"/>
  <c r="M19058" i="5"/>
  <c r="M19059" i="5"/>
  <c r="M19060" i="5"/>
  <c r="M19061" i="5"/>
  <c r="M19062" i="5"/>
  <c r="M19063" i="5"/>
  <c r="M19064" i="5"/>
  <c r="M19065" i="5"/>
  <c r="M19066" i="5"/>
  <c r="M19067" i="5"/>
  <c r="M19068" i="5"/>
  <c r="M19069" i="5"/>
  <c r="M19070" i="5"/>
  <c r="M19071" i="5"/>
  <c r="M19072" i="5"/>
  <c r="M19073" i="5"/>
  <c r="M19074" i="5"/>
  <c r="M19075" i="5"/>
  <c r="M19076" i="5"/>
  <c r="M19077" i="5"/>
  <c r="M19078" i="5"/>
  <c r="M19079" i="5"/>
  <c r="M19080" i="5"/>
  <c r="M19081" i="5"/>
  <c r="M19082" i="5"/>
  <c r="M19083" i="5"/>
  <c r="M19084" i="5"/>
  <c r="M19085" i="5"/>
  <c r="M19086" i="5"/>
  <c r="M19087" i="5"/>
  <c r="M19088" i="5"/>
  <c r="M19089" i="5"/>
  <c r="M19090" i="5"/>
  <c r="M19091" i="5"/>
  <c r="M19092" i="5"/>
  <c r="M19093" i="5"/>
  <c r="M19094" i="5"/>
  <c r="M19095" i="5"/>
  <c r="M19096" i="5"/>
  <c r="M19097" i="5"/>
  <c r="M19098" i="5"/>
  <c r="M19099" i="5"/>
  <c r="M19100" i="5"/>
  <c r="M19101" i="5"/>
  <c r="M19102" i="5"/>
  <c r="M19103" i="5"/>
  <c r="M19104" i="5"/>
  <c r="M19105" i="5"/>
  <c r="M19106" i="5"/>
  <c r="M19107" i="5"/>
  <c r="M19108" i="5"/>
  <c r="M19109" i="5"/>
  <c r="M19110" i="5"/>
  <c r="M19111" i="5"/>
  <c r="M19112" i="5"/>
  <c r="M19113" i="5"/>
  <c r="M19114" i="5"/>
  <c r="M19115" i="5"/>
  <c r="M19116" i="5"/>
  <c r="M19117" i="5"/>
  <c r="M19118" i="5"/>
  <c r="M19119" i="5"/>
  <c r="M19120" i="5"/>
  <c r="M19121" i="5"/>
  <c r="M19122" i="5"/>
  <c r="M19123" i="5"/>
  <c r="M19124" i="5"/>
  <c r="M19125" i="5"/>
  <c r="M19126" i="5"/>
  <c r="M19127" i="5"/>
  <c r="M19128" i="5"/>
  <c r="M19129" i="5"/>
  <c r="M19130" i="5"/>
  <c r="M19131" i="5"/>
  <c r="M19132" i="5"/>
  <c r="M19133" i="5"/>
  <c r="M19134" i="5"/>
  <c r="M19135" i="5"/>
  <c r="M19136" i="5"/>
  <c r="M19137" i="5"/>
  <c r="M19138" i="5"/>
  <c r="M19139" i="5"/>
  <c r="M19140" i="5"/>
  <c r="M19141" i="5"/>
  <c r="M19142" i="5"/>
  <c r="M19143" i="5"/>
  <c r="M19144" i="5"/>
  <c r="M19145" i="5"/>
  <c r="M19146" i="5"/>
  <c r="M19147" i="5"/>
  <c r="M19148" i="5"/>
  <c r="M19149" i="5"/>
  <c r="M19150" i="5"/>
  <c r="M19151" i="5"/>
  <c r="M19152" i="5"/>
  <c r="M19153" i="5"/>
  <c r="M19154" i="5"/>
  <c r="M19155" i="5"/>
  <c r="M19156" i="5"/>
  <c r="M19157" i="5"/>
  <c r="M19158" i="5"/>
  <c r="M19159" i="5"/>
  <c r="M19160" i="5"/>
  <c r="M19161" i="5"/>
  <c r="M19162" i="5"/>
  <c r="M19163" i="5"/>
  <c r="M19164" i="5"/>
  <c r="M19165" i="5"/>
  <c r="M19166" i="5"/>
  <c r="M19167" i="5"/>
  <c r="M19168" i="5"/>
  <c r="M19169" i="5"/>
  <c r="M19170" i="5"/>
  <c r="M19171" i="5"/>
  <c r="M19172" i="5"/>
  <c r="M19173" i="5"/>
  <c r="M19174" i="5"/>
  <c r="M19175" i="5"/>
  <c r="M19176" i="5"/>
  <c r="M19177" i="5"/>
  <c r="M19178" i="5"/>
  <c r="M19179" i="5"/>
  <c r="M19180" i="5"/>
  <c r="M19181" i="5"/>
  <c r="M19182" i="5"/>
  <c r="M19183" i="5"/>
  <c r="M19184" i="5"/>
  <c r="M19185" i="5"/>
  <c r="M19186" i="5"/>
  <c r="M19187" i="5"/>
  <c r="M19188" i="5"/>
  <c r="M19189" i="5"/>
  <c r="M19190" i="5"/>
  <c r="M19191" i="5"/>
  <c r="M19192" i="5"/>
  <c r="M19193" i="5"/>
  <c r="M19194" i="5"/>
  <c r="M19195" i="5"/>
  <c r="M19196" i="5"/>
  <c r="M19197" i="5"/>
  <c r="M19198" i="5"/>
  <c r="M19199" i="5"/>
  <c r="M19200" i="5"/>
  <c r="M19201" i="5"/>
  <c r="M19202" i="5"/>
  <c r="M19203" i="5"/>
  <c r="M19204" i="5"/>
  <c r="M19205" i="5"/>
  <c r="M19206" i="5"/>
  <c r="M19207" i="5"/>
  <c r="M19208" i="5"/>
  <c r="M19209" i="5"/>
  <c r="M19210" i="5"/>
  <c r="M19211" i="5"/>
  <c r="M19212" i="5"/>
  <c r="M19213" i="5"/>
  <c r="M19214" i="5"/>
  <c r="M19215" i="5"/>
  <c r="M19216" i="5"/>
  <c r="M19217" i="5"/>
  <c r="M19218" i="5"/>
  <c r="M19219" i="5"/>
  <c r="M19220" i="5"/>
  <c r="M19221" i="5"/>
  <c r="M19222" i="5"/>
  <c r="M19223" i="5"/>
  <c r="M19224" i="5"/>
  <c r="M19225" i="5"/>
  <c r="M19226" i="5"/>
  <c r="M19227" i="5"/>
  <c r="M19228" i="5"/>
  <c r="M19229" i="5"/>
  <c r="M19230" i="5"/>
  <c r="M19231" i="5"/>
  <c r="M19232" i="5"/>
  <c r="M19233" i="5"/>
  <c r="M19234" i="5"/>
  <c r="M19235" i="5"/>
  <c r="M19236" i="5"/>
  <c r="M19237" i="5"/>
  <c r="M19238" i="5"/>
  <c r="M19239" i="5"/>
  <c r="M19240" i="5"/>
  <c r="M19241" i="5"/>
  <c r="M19242" i="5"/>
  <c r="M19243" i="5"/>
  <c r="M19244" i="5"/>
  <c r="M19245" i="5"/>
  <c r="M19246" i="5"/>
  <c r="M19247" i="5"/>
  <c r="M19248" i="5"/>
  <c r="M19249" i="5"/>
  <c r="M19250" i="5"/>
  <c r="M19251" i="5"/>
  <c r="M19252" i="5"/>
  <c r="M19253" i="5"/>
  <c r="M19254" i="5"/>
  <c r="M19255" i="5"/>
  <c r="M19256" i="5"/>
  <c r="M19257" i="5"/>
  <c r="M19258" i="5"/>
  <c r="M19259" i="5"/>
  <c r="M19260" i="5"/>
  <c r="M19261" i="5"/>
  <c r="M19262" i="5"/>
  <c r="M19263" i="5"/>
  <c r="M19264" i="5"/>
  <c r="M19265" i="5"/>
  <c r="M19266" i="5"/>
  <c r="M19267" i="5"/>
  <c r="M19268" i="5"/>
  <c r="M19269" i="5"/>
  <c r="M19270" i="5"/>
  <c r="M19271" i="5"/>
  <c r="M19272" i="5"/>
  <c r="M19273" i="5"/>
  <c r="M19274" i="5"/>
  <c r="M19275" i="5"/>
  <c r="M19276" i="5"/>
  <c r="M19277" i="5"/>
  <c r="M19278" i="5"/>
  <c r="M19279" i="5"/>
  <c r="M19280" i="5"/>
  <c r="M19281" i="5"/>
  <c r="M19282" i="5"/>
  <c r="M19283" i="5"/>
  <c r="M19284" i="5"/>
  <c r="M19285" i="5"/>
  <c r="M19286" i="5"/>
  <c r="M19287" i="5"/>
  <c r="M19288" i="5"/>
  <c r="M19289" i="5"/>
  <c r="M19290" i="5"/>
  <c r="M19291" i="5"/>
  <c r="M19292" i="5"/>
  <c r="M19293" i="5"/>
  <c r="M19294" i="5"/>
  <c r="M19295" i="5"/>
  <c r="M19296" i="5"/>
  <c r="M19297" i="5"/>
  <c r="M19298" i="5"/>
  <c r="M19299" i="5"/>
  <c r="M19300" i="5"/>
  <c r="M19301" i="5"/>
  <c r="M19302" i="5"/>
  <c r="M19303" i="5"/>
  <c r="M19304" i="5"/>
  <c r="M19305" i="5"/>
  <c r="M19306" i="5"/>
  <c r="M19307" i="5"/>
  <c r="M19308" i="5"/>
  <c r="M19309" i="5"/>
  <c r="M19310" i="5"/>
  <c r="M19311" i="5"/>
  <c r="M19312" i="5"/>
  <c r="M19313" i="5"/>
  <c r="M19314" i="5"/>
  <c r="M19315" i="5"/>
  <c r="M19316" i="5"/>
  <c r="M19317" i="5"/>
  <c r="M19318" i="5"/>
  <c r="M19319" i="5"/>
  <c r="M19320" i="5"/>
  <c r="M19321" i="5"/>
  <c r="M19322" i="5"/>
  <c r="M19323" i="5"/>
  <c r="M19324" i="5"/>
  <c r="M19325" i="5"/>
  <c r="M19326" i="5"/>
  <c r="M19327" i="5"/>
  <c r="M19328" i="5"/>
  <c r="M19329" i="5"/>
  <c r="M19330" i="5"/>
  <c r="M19331" i="5"/>
  <c r="M19332" i="5"/>
  <c r="M19333" i="5"/>
  <c r="M19334" i="5"/>
  <c r="M19335" i="5"/>
  <c r="M19336" i="5"/>
  <c r="M19337" i="5"/>
  <c r="M19338" i="5"/>
  <c r="M19339" i="5"/>
  <c r="M19340" i="5"/>
  <c r="M19341" i="5"/>
  <c r="M19342" i="5"/>
  <c r="M19343" i="5"/>
  <c r="M19344" i="5"/>
  <c r="M19345" i="5"/>
  <c r="M19346" i="5"/>
  <c r="M19347" i="5"/>
  <c r="M19348" i="5"/>
  <c r="M19349" i="5"/>
  <c r="M19350" i="5"/>
  <c r="M19351" i="5"/>
  <c r="M19352" i="5"/>
  <c r="M19353" i="5"/>
  <c r="M19354" i="5"/>
  <c r="M19355" i="5"/>
  <c r="M19356" i="5"/>
  <c r="M19357" i="5"/>
  <c r="M19358" i="5"/>
  <c r="M19359" i="5"/>
  <c r="M19360" i="5"/>
  <c r="M19361" i="5"/>
  <c r="M19362" i="5"/>
  <c r="M19363" i="5"/>
  <c r="M19364" i="5"/>
  <c r="M19365" i="5"/>
  <c r="M19366" i="5"/>
  <c r="M19367" i="5"/>
  <c r="M19368" i="5"/>
  <c r="M19369" i="5"/>
  <c r="M19370" i="5"/>
  <c r="M19371" i="5"/>
  <c r="M19372" i="5"/>
  <c r="M19373" i="5"/>
  <c r="M19374" i="5"/>
  <c r="M19375" i="5"/>
  <c r="M19376" i="5"/>
  <c r="M19377" i="5"/>
  <c r="M19378" i="5"/>
  <c r="M19379" i="5"/>
  <c r="M19380" i="5"/>
  <c r="M19381" i="5"/>
  <c r="M19382" i="5"/>
  <c r="M19383" i="5"/>
  <c r="M19384" i="5"/>
  <c r="M19385" i="5"/>
  <c r="M19386" i="5"/>
  <c r="M19387" i="5"/>
  <c r="M19388" i="5"/>
  <c r="M19389" i="5"/>
  <c r="M19390" i="5"/>
  <c r="M19391" i="5"/>
  <c r="M19392" i="5"/>
  <c r="M19393" i="5"/>
  <c r="M19394" i="5"/>
  <c r="M19395" i="5"/>
  <c r="M19396" i="5"/>
  <c r="M19397" i="5"/>
  <c r="M19398" i="5"/>
  <c r="M19399" i="5"/>
  <c r="M19400" i="5"/>
  <c r="M19401" i="5"/>
  <c r="M19402" i="5"/>
  <c r="M19403" i="5"/>
  <c r="M19404" i="5"/>
  <c r="M19405" i="5"/>
  <c r="M19406" i="5"/>
  <c r="M19407" i="5"/>
  <c r="M19408" i="5"/>
  <c r="M19409" i="5"/>
  <c r="M19410" i="5"/>
  <c r="M19411" i="5"/>
  <c r="M19412" i="5"/>
  <c r="M19413" i="5"/>
  <c r="M19414" i="5"/>
  <c r="M19415" i="5"/>
  <c r="M19416" i="5"/>
  <c r="M19417" i="5"/>
  <c r="M19418" i="5"/>
  <c r="M19419" i="5"/>
  <c r="M19420" i="5"/>
  <c r="M19421" i="5"/>
  <c r="M19422" i="5"/>
  <c r="M19423" i="5"/>
  <c r="M19424" i="5"/>
  <c r="M19425" i="5"/>
  <c r="M19426" i="5"/>
  <c r="M19427" i="5"/>
  <c r="M19428" i="5"/>
  <c r="M19429" i="5"/>
  <c r="M19430" i="5"/>
  <c r="M19431" i="5"/>
  <c r="M19432" i="5"/>
  <c r="M19433" i="5"/>
  <c r="M19434" i="5"/>
  <c r="M19435" i="5"/>
  <c r="M19436" i="5"/>
  <c r="M19437" i="5"/>
  <c r="M19438" i="5"/>
  <c r="M19439" i="5"/>
  <c r="M19440" i="5"/>
  <c r="M19441" i="5"/>
  <c r="M19442" i="5"/>
  <c r="M19443" i="5"/>
  <c r="M19444" i="5"/>
  <c r="M19445" i="5"/>
  <c r="M19446" i="5"/>
  <c r="M19447" i="5"/>
  <c r="M19448" i="5"/>
  <c r="M19449" i="5"/>
  <c r="M19450" i="5"/>
  <c r="M19451" i="5"/>
  <c r="M19452" i="5"/>
  <c r="M19453" i="5"/>
  <c r="M19454" i="5"/>
  <c r="M19455" i="5"/>
  <c r="M19456" i="5"/>
  <c r="M19457" i="5"/>
  <c r="M19458" i="5"/>
  <c r="M19459" i="5"/>
  <c r="M19460" i="5"/>
  <c r="M19461" i="5"/>
  <c r="M19462" i="5"/>
  <c r="M19463" i="5"/>
  <c r="M19464" i="5"/>
  <c r="M19465" i="5"/>
  <c r="M19466" i="5"/>
  <c r="M19467" i="5"/>
  <c r="M19468" i="5"/>
  <c r="M19469" i="5"/>
  <c r="M19470" i="5"/>
  <c r="M19471" i="5"/>
  <c r="M19472" i="5"/>
  <c r="M19473" i="5"/>
  <c r="M19474" i="5"/>
  <c r="M19475" i="5"/>
  <c r="M19476" i="5"/>
  <c r="M19477" i="5"/>
  <c r="M19478" i="5"/>
  <c r="M19479" i="5"/>
  <c r="M19480" i="5"/>
  <c r="M19481" i="5"/>
  <c r="M19482" i="5"/>
  <c r="M19483" i="5"/>
  <c r="M19484" i="5"/>
  <c r="M19485" i="5"/>
  <c r="M19486" i="5"/>
  <c r="M19487" i="5"/>
  <c r="M19488" i="5"/>
  <c r="M19489" i="5"/>
  <c r="M19490" i="5"/>
  <c r="M19491" i="5"/>
  <c r="M19492" i="5"/>
  <c r="M19493" i="5"/>
  <c r="M19494" i="5"/>
  <c r="M19495" i="5"/>
  <c r="M19496" i="5"/>
  <c r="M19497" i="5"/>
  <c r="M19498" i="5"/>
  <c r="M19499" i="5"/>
  <c r="M19500" i="5"/>
  <c r="M19501" i="5"/>
  <c r="M19502" i="5"/>
  <c r="M19503" i="5"/>
  <c r="M19504" i="5"/>
  <c r="M19505" i="5"/>
  <c r="M19506" i="5"/>
  <c r="M19507" i="5"/>
  <c r="M19508" i="5"/>
  <c r="M19509" i="5"/>
  <c r="M19510" i="5"/>
  <c r="M19511" i="5"/>
  <c r="M19512" i="5"/>
  <c r="M19513" i="5"/>
  <c r="M19514" i="5"/>
  <c r="M19515" i="5"/>
  <c r="M19516" i="5"/>
  <c r="M19517" i="5"/>
  <c r="M19518" i="5"/>
  <c r="M19519" i="5"/>
  <c r="M19520" i="5"/>
  <c r="M19521" i="5"/>
  <c r="M19522" i="5"/>
  <c r="M19523" i="5"/>
  <c r="M19524" i="5"/>
  <c r="M19525" i="5"/>
  <c r="M19526" i="5"/>
  <c r="M19527" i="5"/>
  <c r="M19528" i="5"/>
  <c r="M19529" i="5"/>
  <c r="M19530" i="5"/>
  <c r="M19531" i="5"/>
  <c r="M19532" i="5"/>
  <c r="M19533" i="5"/>
  <c r="M19534" i="5"/>
  <c r="M19535" i="5"/>
  <c r="M19536" i="5"/>
  <c r="M19537" i="5"/>
  <c r="M19538" i="5"/>
  <c r="M19539" i="5"/>
  <c r="M19540" i="5"/>
  <c r="M19541" i="5"/>
  <c r="M19542" i="5"/>
  <c r="M19543" i="5"/>
  <c r="M19544" i="5"/>
  <c r="M19545" i="5"/>
  <c r="M19546" i="5"/>
  <c r="M19547" i="5"/>
  <c r="M19548" i="5"/>
  <c r="M19549" i="5"/>
  <c r="M19550" i="5"/>
  <c r="M19551" i="5"/>
  <c r="M19552" i="5"/>
  <c r="M19553" i="5"/>
  <c r="M19554" i="5"/>
  <c r="M19555" i="5"/>
  <c r="M19556" i="5"/>
  <c r="M19557" i="5"/>
  <c r="M19558" i="5"/>
  <c r="M19559" i="5"/>
  <c r="M19560" i="5"/>
  <c r="M19561" i="5"/>
  <c r="M19562" i="5"/>
  <c r="M19563" i="5"/>
  <c r="M19564" i="5"/>
  <c r="M19565" i="5"/>
  <c r="M19566" i="5"/>
  <c r="M19567" i="5"/>
  <c r="M19568" i="5"/>
  <c r="M19569" i="5"/>
  <c r="M19570" i="5"/>
  <c r="M19571" i="5"/>
  <c r="M19572" i="5"/>
  <c r="M19573" i="5"/>
  <c r="M19574" i="5"/>
  <c r="M19575" i="5"/>
  <c r="M19576" i="5"/>
  <c r="M19577" i="5"/>
  <c r="M19578" i="5"/>
  <c r="M19579" i="5"/>
  <c r="M19580" i="5"/>
  <c r="M19581" i="5"/>
  <c r="M19582" i="5"/>
  <c r="M19583" i="5"/>
  <c r="M19584" i="5"/>
  <c r="M19585" i="5"/>
  <c r="M19586" i="5"/>
  <c r="M19587" i="5"/>
  <c r="M19588" i="5"/>
  <c r="M19589" i="5"/>
  <c r="M19590" i="5"/>
  <c r="M19591" i="5"/>
  <c r="M19592" i="5"/>
  <c r="M19593" i="5"/>
  <c r="M19594" i="5"/>
  <c r="M19595" i="5"/>
  <c r="M19596" i="5"/>
  <c r="M19597" i="5"/>
  <c r="M19598" i="5"/>
  <c r="M19599" i="5"/>
  <c r="M19600" i="5"/>
  <c r="M19601" i="5"/>
  <c r="M19602" i="5"/>
  <c r="M19603" i="5"/>
  <c r="M19604" i="5"/>
  <c r="M19605" i="5"/>
  <c r="M19606" i="5"/>
  <c r="M19607" i="5"/>
  <c r="M19608" i="5"/>
  <c r="M19609" i="5"/>
  <c r="M19610" i="5"/>
  <c r="M19611" i="5"/>
  <c r="M19612" i="5"/>
  <c r="M19613" i="5"/>
  <c r="M19614" i="5"/>
  <c r="M19615" i="5"/>
  <c r="M19616" i="5"/>
  <c r="M19617" i="5"/>
  <c r="M19618" i="5"/>
  <c r="M19619" i="5"/>
  <c r="M19620" i="5"/>
  <c r="M19621" i="5"/>
  <c r="M19622" i="5"/>
  <c r="M19623" i="5"/>
  <c r="M19624" i="5"/>
  <c r="M19625" i="5"/>
  <c r="M19626" i="5"/>
  <c r="M19627" i="5"/>
  <c r="M19628" i="5"/>
  <c r="M19629" i="5"/>
  <c r="M19630" i="5"/>
  <c r="M19631" i="5"/>
  <c r="M19632" i="5"/>
  <c r="M19633" i="5"/>
  <c r="M19634" i="5"/>
  <c r="M19635" i="5"/>
  <c r="M19636" i="5"/>
  <c r="M19637" i="5"/>
  <c r="M19638" i="5"/>
  <c r="M19639" i="5"/>
  <c r="M19640" i="5"/>
  <c r="M19641" i="5"/>
  <c r="M19642" i="5"/>
  <c r="M19643" i="5"/>
  <c r="M19644" i="5"/>
  <c r="M19645" i="5"/>
  <c r="M19646" i="5"/>
  <c r="M19647" i="5"/>
  <c r="M19648" i="5"/>
  <c r="M19649" i="5"/>
  <c r="M19650" i="5"/>
  <c r="M19651" i="5"/>
  <c r="M19652" i="5"/>
  <c r="M19653" i="5"/>
  <c r="M19654" i="5"/>
  <c r="M19655" i="5"/>
  <c r="M19656" i="5"/>
  <c r="M19657" i="5"/>
  <c r="M19658" i="5"/>
  <c r="M19659" i="5"/>
  <c r="M19660" i="5"/>
  <c r="M19661" i="5"/>
  <c r="M19662" i="5"/>
  <c r="M19663" i="5"/>
  <c r="M19664" i="5"/>
  <c r="M19665" i="5"/>
  <c r="M19666" i="5"/>
  <c r="M19667" i="5"/>
  <c r="M19668" i="5"/>
  <c r="M19669" i="5"/>
  <c r="M19670" i="5"/>
  <c r="M19671" i="5"/>
  <c r="M19672" i="5"/>
  <c r="M19673" i="5"/>
  <c r="M19674" i="5"/>
  <c r="M19675" i="5"/>
  <c r="M19676" i="5"/>
  <c r="M19677" i="5"/>
  <c r="M19678" i="5"/>
  <c r="M19679" i="5"/>
  <c r="M19680" i="5"/>
  <c r="M19681" i="5"/>
  <c r="M19682" i="5"/>
  <c r="M19683" i="5"/>
  <c r="M19684" i="5"/>
  <c r="M19685" i="5"/>
  <c r="M19686" i="5"/>
  <c r="M19687" i="5"/>
  <c r="M19688" i="5"/>
  <c r="M19689" i="5"/>
  <c r="M19690" i="5"/>
  <c r="M19691" i="5"/>
  <c r="M19692" i="5"/>
  <c r="M19693" i="5"/>
  <c r="M19694" i="5"/>
  <c r="M19695" i="5"/>
  <c r="M19696" i="5"/>
  <c r="M19697" i="5"/>
  <c r="M19698" i="5"/>
  <c r="M19699" i="5"/>
  <c r="M19700" i="5"/>
  <c r="M19701" i="5"/>
  <c r="M19702" i="5"/>
  <c r="M19703" i="5"/>
  <c r="M19704" i="5"/>
  <c r="M19705" i="5"/>
  <c r="M19706" i="5"/>
  <c r="M19707" i="5"/>
  <c r="M19708" i="5"/>
  <c r="M19709" i="5"/>
  <c r="M19710" i="5"/>
  <c r="M19711" i="5"/>
  <c r="M19712" i="5"/>
  <c r="M19713" i="5"/>
  <c r="M19714" i="5"/>
  <c r="M19715" i="5"/>
  <c r="M19716" i="5"/>
  <c r="M19717" i="5"/>
  <c r="M19718" i="5"/>
  <c r="M19719" i="5"/>
  <c r="M19720" i="5"/>
  <c r="M19721" i="5"/>
  <c r="M19722" i="5"/>
  <c r="M19723" i="5"/>
  <c r="M19724" i="5"/>
  <c r="M19725" i="5"/>
  <c r="M19726" i="5"/>
  <c r="M19727" i="5"/>
  <c r="M19728" i="5"/>
  <c r="M19729" i="5"/>
  <c r="M19730" i="5"/>
  <c r="M19731" i="5"/>
  <c r="M19732" i="5"/>
  <c r="M19733" i="5"/>
  <c r="M19734" i="5"/>
  <c r="M19735" i="5"/>
  <c r="M19736" i="5"/>
  <c r="M19737" i="5"/>
  <c r="M19738" i="5"/>
  <c r="M19739" i="5"/>
  <c r="M19740" i="5"/>
  <c r="M19741" i="5"/>
  <c r="M19742" i="5"/>
  <c r="M19743" i="5"/>
  <c r="M19744" i="5"/>
  <c r="M19745" i="5"/>
  <c r="M19746" i="5"/>
  <c r="M19747" i="5"/>
  <c r="M19748" i="5"/>
  <c r="M19749" i="5"/>
  <c r="M19750" i="5"/>
  <c r="M19751" i="5"/>
  <c r="M19752" i="5"/>
  <c r="M19753" i="5"/>
  <c r="M19754" i="5"/>
  <c r="M19755" i="5"/>
  <c r="M19756" i="5"/>
  <c r="M19757" i="5"/>
  <c r="M19758" i="5"/>
  <c r="M19759" i="5"/>
  <c r="M19760" i="5"/>
  <c r="M19761" i="5"/>
  <c r="M19762" i="5"/>
  <c r="M19763" i="5"/>
  <c r="M19764" i="5"/>
  <c r="M19765" i="5"/>
  <c r="M19766" i="5"/>
  <c r="M19767" i="5"/>
  <c r="M19768" i="5"/>
  <c r="M19769" i="5"/>
  <c r="M19770" i="5"/>
  <c r="M19771" i="5"/>
  <c r="M19772" i="5"/>
  <c r="M19773" i="5"/>
  <c r="M19774" i="5"/>
  <c r="M19775" i="5"/>
  <c r="M19776" i="5"/>
  <c r="M19777" i="5"/>
  <c r="M19778" i="5"/>
  <c r="M19779" i="5"/>
  <c r="M19780" i="5"/>
  <c r="M19781" i="5"/>
  <c r="M19782" i="5"/>
  <c r="M19783" i="5"/>
  <c r="M19784" i="5"/>
  <c r="M19785" i="5"/>
  <c r="M19786" i="5"/>
  <c r="M19787" i="5"/>
  <c r="M19788" i="5"/>
  <c r="M19789" i="5"/>
  <c r="M19790" i="5"/>
  <c r="M19791" i="5"/>
  <c r="M19792" i="5"/>
  <c r="M19793" i="5"/>
  <c r="M19794" i="5"/>
  <c r="M19795" i="5"/>
  <c r="M19796" i="5"/>
  <c r="M19797" i="5"/>
  <c r="M19798" i="5"/>
  <c r="M19799" i="5"/>
  <c r="M19800" i="5"/>
  <c r="M19801" i="5"/>
  <c r="M19802" i="5"/>
  <c r="M19803" i="5"/>
  <c r="M19804" i="5"/>
  <c r="M19805" i="5"/>
  <c r="M19806" i="5"/>
  <c r="M19807" i="5"/>
  <c r="M19808" i="5"/>
  <c r="M19809" i="5"/>
  <c r="M19810" i="5"/>
  <c r="M19811" i="5"/>
  <c r="M19812" i="5"/>
  <c r="M19813" i="5"/>
  <c r="M19814" i="5"/>
  <c r="M19815" i="5"/>
  <c r="M19816" i="5"/>
  <c r="M19817" i="5"/>
  <c r="M19818" i="5"/>
  <c r="M19819" i="5"/>
  <c r="M19820" i="5"/>
  <c r="M19821" i="5"/>
  <c r="M19822" i="5"/>
  <c r="M19823" i="5"/>
  <c r="M19824" i="5"/>
  <c r="M19825" i="5"/>
  <c r="M19826" i="5"/>
  <c r="M19827" i="5"/>
  <c r="M19828" i="5"/>
  <c r="M19829" i="5"/>
  <c r="M19830" i="5"/>
  <c r="M19831" i="5"/>
  <c r="M19832" i="5"/>
  <c r="M19833" i="5"/>
  <c r="M19834" i="5"/>
  <c r="M19835" i="5"/>
  <c r="M19836" i="5"/>
  <c r="M19837" i="5"/>
  <c r="M19838" i="5"/>
  <c r="M19839" i="5"/>
  <c r="M19840" i="5"/>
  <c r="M19841" i="5"/>
  <c r="M19842" i="5"/>
  <c r="M19843" i="5"/>
  <c r="M19844" i="5"/>
  <c r="M19845" i="5"/>
  <c r="M19846" i="5"/>
  <c r="M19847" i="5"/>
  <c r="M19848" i="5"/>
  <c r="M19849" i="5"/>
  <c r="M19850" i="5"/>
  <c r="M19851" i="5"/>
  <c r="M19852" i="5"/>
  <c r="M19853" i="5"/>
  <c r="M19854" i="5"/>
  <c r="M19855" i="5"/>
  <c r="M19856" i="5"/>
  <c r="M19857" i="5"/>
  <c r="M19858" i="5"/>
  <c r="M19859" i="5"/>
  <c r="M19860" i="5"/>
  <c r="M19861" i="5"/>
  <c r="M19862" i="5"/>
  <c r="M19863" i="5"/>
  <c r="M19864" i="5"/>
  <c r="M19865" i="5"/>
  <c r="M19866" i="5"/>
  <c r="M19867" i="5"/>
  <c r="M19868" i="5"/>
  <c r="M19869" i="5"/>
  <c r="M19870" i="5"/>
  <c r="M19871" i="5"/>
  <c r="M19872" i="5"/>
  <c r="M19873" i="5"/>
  <c r="M19874" i="5"/>
  <c r="M19875" i="5"/>
  <c r="M19876" i="5"/>
  <c r="M19877" i="5"/>
  <c r="M19878" i="5"/>
  <c r="M19879" i="5"/>
  <c r="M19880" i="5"/>
  <c r="M19881" i="5"/>
  <c r="M19882" i="5"/>
  <c r="M19883" i="5"/>
  <c r="M19884" i="5"/>
  <c r="M19885" i="5"/>
  <c r="M19886" i="5"/>
  <c r="M19887" i="5"/>
  <c r="M19888" i="5"/>
  <c r="M19889" i="5"/>
  <c r="M19890" i="5"/>
  <c r="M19891" i="5"/>
  <c r="M19892" i="5"/>
  <c r="M19893" i="5"/>
  <c r="M19894" i="5"/>
  <c r="M19895" i="5"/>
  <c r="M19896" i="5"/>
  <c r="M19897" i="5"/>
  <c r="M19898" i="5"/>
  <c r="M19899" i="5"/>
  <c r="M19900" i="5"/>
  <c r="M19901" i="5"/>
  <c r="M19902" i="5"/>
  <c r="M19903" i="5"/>
  <c r="M19904" i="5"/>
  <c r="M19905" i="5"/>
  <c r="M19906" i="5"/>
  <c r="M19907" i="5"/>
  <c r="M19908" i="5"/>
  <c r="M19909" i="5"/>
  <c r="M19910" i="5"/>
  <c r="M19911" i="5"/>
  <c r="M19912" i="5"/>
  <c r="M19913" i="5"/>
  <c r="M19914" i="5"/>
  <c r="M19915" i="5"/>
  <c r="M19916" i="5"/>
  <c r="M19917" i="5"/>
  <c r="M19918" i="5"/>
  <c r="M19919" i="5"/>
  <c r="M19920" i="5"/>
  <c r="M19921" i="5"/>
  <c r="M19922" i="5"/>
  <c r="M19923" i="5"/>
  <c r="M19924" i="5"/>
  <c r="M19925" i="5"/>
  <c r="M19926" i="5"/>
  <c r="M19927" i="5"/>
  <c r="M19928" i="5"/>
  <c r="M19929" i="5"/>
  <c r="M19930" i="5"/>
  <c r="M19931" i="5"/>
  <c r="M19932" i="5"/>
  <c r="M19933" i="5"/>
  <c r="M19934" i="5"/>
  <c r="M19935" i="5"/>
  <c r="M19936" i="5"/>
  <c r="M19937" i="5"/>
  <c r="M19938" i="5"/>
  <c r="M19939" i="5"/>
  <c r="M19940" i="5"/>
  <c r="M19941" i="5"/>
  <c r="M19942" i="5"/>
  <c r="M19943" i="5"/>
  <c r="M19944" i="5"/>
  <c r="M19945" i="5"/>
  <c r="M19946" i="5"/>
  <c r="M19947" i="5"/>
  <c r="M19948" i="5"/>
  <c r="M19949" i="5"/>
  <c r="M19950" i="5"/>
  <c r="M19951" i="5"/>
  <c r="M19952" i="5"/>
  <c r="M19953" i="5"/>
  <c r="M19954" i="5"/>
  <c r="M19955" i="5"/>
  <c r="M19956" i="5"/>
  <c r="M19957" i="5"/>
  <c r="M19958" i="5"/>
  <c r="M19959" i="5"/>
  <c r="M19960" i="5"/>
  <c r="M19961" i="5"/>
  <c r="M19962" i="5"/>
  <c r="M19963" i="5"/>
  <c r="M19964" i="5"/>
  <c r="M19965" i="5"/>
  <c r="M19966" i="5"/>
  <c r="M19967" i="5"/>
  <c r="M19968" i="5"/>
  <c r="M19969" i="5"/>
  <c r="M19970" i="5"/>
  <c r="M19971" i="5"/>
  <c r="M19972" i="5"/>
  <c r="M19973" i="5"/>
  <c r="M19974" i="5"/>
  <c r="M19975" i="5"/>
  <c r="M19976" i="5"/>
  <c r="M19977" i="5"/>
  <c r="M19978" i="5"/>
  <c r="M19979" i="5"/>
  <c r="M19980" i="5"/>
  <c r="M19981" i="5"/>
  <c r="M19982" i="5"/>
  <c r="M19983" i="5"/>
  <c r="M19984" i="5"/>
  <c r="M19985" i="5"/>
  <c r="M19986" i="5"/>
  <c r="M19987" i="5"/>
  <c r="M19988" i="5"/>
  <c r="M19989" i="5"/>
  <c r="M19990" i="5"/>
  <c r="M19991" i="5"/>
  <c r="M19992" i="5"/>
  <c r="M19993" i="5"/>
  <c r="M19994" i="5"/>
  <c r="M19995" i="5"/>
  <c r="M19996" i="5"/>
  <c r="M19997" i="5"/>
  <c r="M19998" i="5"/>
  <c r="M19999" i="5"/>
  <c r="M20000" i="5"/>
  <c r="M20001" i="5"/>
  <c r="M20002" i="5"/>
  <c r="M20003" i="5"/>
  <c r="M20004" i="5"/>
  <c r="M20005" i="5"/>
  <c r="M20006" i="5"/>
  <c r="M20007" i="5"/>
  <c r="M20008" i="5"/>
  <c r="M20009" i="5"/>
  <c r="M20010" i="5"/>
  <c r="M20011" i="5"/>
  <c r="M20012" i="5"/>
  <c r="M20013" i="5"/>
  <c r="M20014" i="5"/>
  <c r="M20015" i="5"/>
  <c r="M20016" i="5"/>
  <c r="M20017" i="5"/>
  <c r="M20018" i="5"/>
  <c r="M20019" i="5"/>
  <c r="M20020" i="5"/>
  <c r="M20021" i="5"/>
  <c r="M20022" i="5"/>
  <c r="M20023" i="5"/>
  <c r="M20024" i="5"/>
  <c r="M20025" i="5"/>
  <c r="M20026" i="5"/>
  <c r="M20027" i="5"/>
  <c r="M20028" i="5"/>
  <c r="M20029" i="5"/>
  <c r="M20030" i="5"/>
  <c r="M20031" i="5"/>
  <c r="M20032" i="5"/>
  <c r="M20033" i="5"/>
  <c r="M20034" i="5"/>
  <c r="M20035" i="5"/>
  <c r="M20036" i="5"/>
  <c r="M20037" i="5"/>
  <c r="M20038" i="5"/>
  <c r="M20039" i="5"/>
  <c r="M20040" i="5"/>
  <c r="M20041" i="5"/>
  <c r="M20042" i="5"/>
  <c r="M20043" i="5"/>
  <c r="M20044" i="5"/>
  <c r="M20045" i="5"/>
  <c r="M20046" i="5"/>
  <c r="M20047" i="5"/>
  <c r="M20048" i="5"/>
  <c r="M20049" i="5"/>
  <c r="M20050" i="5"/>
  <c r="M20051" i="5"/>
  <c r="M20052" i="5"/>
  <c r="M20053" i="5"/>
  <c r="M20054" i="5"/>
  <c r="M20055" i="5"/>
  <c r="M20056" i="5"/>
  <c r="M20057" i="5"/>
  <c r="M20058" i="5"/>
  <c r="M20059" i="5"/>
  <c r="M20060" i="5"/>
  <c r="M20061" i="5"/>
  <c r="M20062" i="5"/>
  <c r="M20063" i="5"/>
  <c r="M20064" i="5"/>
  <c r="M20065" i="5"/>
  <c r="M20066" i="5"/>
  <c r="M20067" i="5"/>
  <c r="M20068" i="5"/>
  <c r="M20069" i="5"/>
  <c r="M20070" i="5"/>
  <c r="M20071" i="5"/>
  <c r="M20072" i="5"/>
  <c r="M20073" i="5"/>
  <c r="M20074" i="5"/>
  <c r="M20075" i="5"/>
  <c r="M20076" i="5"/>
  <c r="M20077" i="5"/>
  <c r="M20078" i="5"/>
  <c r="M20079" i="5"/>
  <c r="M20080" i="5"/>
  <c r="M20081" i="5"/>
  <c r="M20082" i="5"/>
  <c r="M20083" i="5"/>
  <c r="M20084" i="5"/>
  <c r="M20085" i="5"/>
  <c r="M20086" i="5"/>
  <c r="M20087" i="5"/>
  <c r="M20088" i="5"/>
  <c r="M20089" i="5"/>
  <c r="M20090" i="5"/>
  <c r="M20091" i="5"/>
  <c r="M20092" i="5"/>
  <c r="M20093" i="5"/>
  <c r="M20094" i="5"/>
  <c r="M20095" i="5"/>
  <c r="M20096" i="5"/>
  <c r="M20097" i="5"/>
  <c r="M20098" i="5"/>
  <c r="M20099" i="5"/>
  <c r="M20100" i="5"/>
  <c r="M20101" i="5"/>
  <c r="M20102" i="5"/>
  <c r="M20103" i="5"/>
  <c r="M20104" i="5"/>
  <c r="M20105" i="5"/>
  <c r="M20106" i="5"/>
  <c r="M20107" i="5"/>
  <c r="M20108" i="5"/>
  <c r="M20109" i="5"/>
  <c r="M20110" i="5"/>
  <c r="M20111" i="5"/>
  <c r="M20112" i="5"/>
  <c r="M20113" i="5"/>
  <c r="M20114" i="5"/>
  <c r="M20115" i="5"/>
  <c r="M20116" i="5"/>
  <c r="M20117" i="5"/>
  <c r="M20118" i="5"/>
  <c r="M20119" i="5"/>
  <c r="M20120" i="5"/>
  <c r="M20121" i="5"/>
  <c r="M20122" i="5"/>
  <c r="M20123" i="5"/>
  <c r="M20124" i="5"/>
  <c r="M20125" i="5"/>
  <c r="M20126" i="5"/>
  <c r="M20127" i="5"/>
  <c r="M20128" i="5"/>
  <c r="M20129" i="5"/>
  <c r="M20130" i="5"/>
  <c r="M20131" i="5"/>
  <c r="M20132" i="5"/>
  <c r="M20133" i="5"/>
  <c r="M20134" i="5"/>
  <c r="M20135" i="5"/>
  <c r="M20136" i="5"/>
  <c r="M20137" i="5"/>
  <c r="M20138" i="5"/>
  <c r="M20139" i="5"/>
  <c r="M20140" i="5"/>
  <c r="M20141" i="5"/>
  <c r="M20142" i="5"/>
  <c r="M20143" i="5"/>
  <c r="M20144" i="5"/>
  <c r="M20145" i="5"/>
  <c r="M20146" i="5"/>
  <c r="M20147" i="5"/>
  <c r="M20148" i="5"/>
  <c r="M20149" i="5"/>
  <c r="M20150" i="5"/>
  <c r="M20151" i="5"/>
  <c r="M20152" i="5"/>
  <c r="M20153" i="5"/>
  <c r="M20154" i="5"/>
  <c r="M20155" i="5"/>
  <c r="M20156" i="5"/>
  <c r="M20157" i="5"/>
  <c r="M20158" i="5"/>
  <c r="M20159" i="5"/>
  <c r="M20160" i="5"/>
  <c r="M20161" i="5"/>
  <c r="M20162" i="5"/>
  <c r="M20163" i="5"/>
  <c r="M20164" i="5"/>
  <c r="M20165" i="5"/>
  <c r="M20166" i="5"/>
  <c r="M20167" i="5"/>
  <c r="M20168" i="5"/>
  <c r="M20169" i="5"/>
  <c r="M20170" i="5"/>
  <c r="M20171" i="5"/>
  <c r="M20172" i="5"/>
  <c r="M20173" i="5"/>
  <c r="M20174" i="5"/>
  <c r="M20175" i="5"/>
  <c r="M20176" i="5"/>
  <c r="M20177" i="5"/>
  <c r="M20178" i="5"/>
  <c r="M20179" i="5"/>
  <c r="M20180" i="5"/>
  <c r="M20181" i="5"/>
  <c r="M20182" i="5"/>
  <c r="M20183" i="5"/>
  <c r="M20184" i="5"/>
  <c r="M20185" i="5"/>
  <c r="M20186" i="5"/>
  <c r="M20187" i="5"/>
  <c r="M20188" i="5"/>
  <c r="M20189" i="5"/>
  <c r="M20190" i="5"/>
  <c r="M20191" i="5"/>
  <c r="M20192" i="5"/>
  <c r="M20193" i="5"/>
  <c r="M20194" i="5"/>
  <c r="M20195" i="5"/>
  <c r="M20196" i="5"/>
  <c r="M20197" i="5"/>
  <c r="M20198" i="5"/>
  <c r="M20199" i="5"/>
  <c r="M20200" i="5"/>
  <c r="M20201" i="5"/>
  <c r="M20202" i="5"/>
  <c r="M20203" i="5"/>
  <c r="M20204" i="5"/>
  <c r="M20205" i="5"/>
  <c r="M20206" i="5"/>
  <c r="M20207" i="5"/>
  <c r="M20208" i="5"/>
  <c r="M20209" i="5"/>
  <c r="M20210" i="5"/>
  <c r="M20211" i="5"/>
  <c r="M20212" i="5"/>
  <c r="M20213" i="5"/>
  <c r="M20214" i="5"/>
  <c r="M20215" i="5"/>
  <c r="M20216" i="5"/>
  <c r="M20217" i="5"/>
  <c r="M20218" i="5"/>
  <c r="M20219" i="5"/>
  <c r="M20220" i="5"/>
  <c r="M20221" i="5"/>
  <c r="M20222" i="5"/>
  <c r="M20223" i="5"/>
  <c r="M20224" i="5"/>
  <c r="M20225" i="5"/>
  <c r="M20226" i="5"/>
  <c r="M20227" i="5"/>
  <c r="M20228" i="5"/>
  <c r="M20229" i="5"/>
  <c r="M20230" i="5"/>
  <c r="M20231" i="5"/>
  <c r="M20232" i="5"/>
  <c r="M20233" i="5"/>
  <c r="M20234" i="5"/>
  <c r="M20235" i="5"/>
  <c r="M20236" i="5"/>
  <c r="M20237" i="5"/>
  <c r="M20238" i="5"/>
  <c r="M20239" i="5"/>
  <c r="M20240" i="5"/>
  <c r="M20241" i="5"/>
  <c r="M20242" i="5"/>
  <c r="M20243" i="5"/>
  <c r="M20244" i="5"/>
  <c r="M20245" i="5"/>
  <c r="M20246" i="5"/>
  <c r="M20247" i="5"/>
  <c r="M20248" i="5"/>
  <c r="M20249" i="5"/>
  <c r="M20250" i="5"/>
  <c r="M20251" i="5"/>
  <c r="M20252" i="5"/>
  <c r="M20253" i="5"/>
  <c r="M20254" i="5"/>
  <c r="M20255" i="5"/>
  <c r="M20256" i="5"/>
  <c r="M20257" i="5"/>
  <c r="M20258" i="5"/>
  <c r="M20259" i="5"/>
  <c r="M20260" i="5"/>
  <c r="M20261" i="5"/>
  <c r="M20262" i="5"/>
  <c r="M20263" i="5"/>
  <c r="M20264" i="5"/>
  <c r="M20265" i="5"/>
  <c r="M20266" i="5"/>
  <c r="M20267" i="5"/>
  <c r="M20268" i="5"/>
  <c r="M20269" i="5"/>
  <c r="M20270" i="5"/>
  <c r="M20271" i="5"/>
  <c r="M20272" i="5"/>
  <c r="M20273" i="5"/>
  <c r="M20274" i="5"/>
  <c r="M20275" i="5"/>
  <c r="M20276" i="5"/>
  <c r="M20277" i="5"/>
  <c r="M20278" i="5"/>
  <c r="M20279" i="5"/>
  <c r="M20280" i="5"/>
  <c r="M20281" i="5"/>
  <c r="M20282" i="5"/>
  <c r="M20283" i="5"/>
  <c r="M20284" i="5"/>
  <c r="M20285" i="5"/>
  <c r="M20286" i="5"/>
  <c r="M20287" i="5"/>
  <c r="M20288" i="5"/>
  <c r="M20289" i="5"/>
  <c r="M20290" i="5"/>
  <c r="M20291" i="5"/>
  <c r="M20292" i="5"/>
  <c r="M20293" i="5"/>
  <c r="M20294" i="5"/>
  <c r="M20295" i="5"/>
  <c r="M20296" i="5"/>
  <c r="M20297" i="5"/>
  <c r="M20298" i="5"/>
  <c r="M20299" i="5"/>
  <c r="M20300" i="5"/>
  <c r="M20301" i="5"/>
  <c r="M20302" i="5"/>
  <c r="M20303" i="5"/>
  <c r="M20304" i="5"/>
  <c r="M20305" i="5"/>
  <c r="M20306" i="5"/>
  <c r="M20307" i="5"/>
  <c r="M20308" i="5"/>
  <c r="M20309" i="5"/>
  <c r="M20310" i="5"/>
  <c r="M20311" i="5"/>
  <c r="M20312" i="5"/>
  <c r="M20313" i="5"/>
  <c r="M20314" i="5"/>
  <c r="M20315" i="5"/>
  <c r="M20316" i="5"/>
  <c r="M20317" i="5"/>
  <c r="M20318" i="5"/>
  <c r="M20319" i="5"/>
  <c r="M20320" i="5"/>
  <c r="M20321" i="5"/>
  <c r="M20322" i="5"/>
  <c r="M20323" i="5"/>
  <c r="M20324" i="5"/>
  <c r="M20325" i="5"/>
  <c r="M20326" i="5"/>
  <c r="M20327" i="5"/>
  <c r="M20328" i="5"/>
  <c r="M20329" i="5"/>
  <c r="M20330" i="5"/>
  <c r="M20331" i="5"/>
  <c r="M20332" i="5"/>
  <c r="M20333" i="5"/>
  <c r="M20334" i="5"/>
  <c r="M20335" i="5"/>
  <c r="M20336" i="5"/>
  <c r="M20337" i="5"/>
  <c r="M20338" i="5"/>
  <c r="M20339" i="5"/>
  <c r="M20340" i="5"/>
  <c r="M20341" i="5"/>
  <c r="M20342" i="5"/>
  <c r="M20343" i="5"/>
  <c r="M20344" i="5"/>
  <c r="M20345" i="5"/>
  <c r="M20346" i="5"/>
  <c r="M20347" i="5"/>
  <c r="M20348" i="5"/>
  <c r="M20349" i="5"/>
  <c r="M20350" i="5"/>
  <c r="M20351" i="5"/>
  <c r="M20352" i="5"/>
  <c r="M20353" i="5"/>
  <c r="M20354" i="5"/>
  <c r="M20355" i="5"/>
  <c r="M20356" i="5"/>
  <c r="M20357" i="5"/>
  <c r="M20358" i="5"/>
  <c r="M20359" i="5"/>
  <c r="M20360" i="5"/>
  <c r="M20361" i="5"/>
  <c r="M20362" i="5"/>
  <c r="M20363" i="5"/>
  <c r="M20364" i="5"/>
  <c r="M20365" i="5"/>
  <c r="M20366" i="5"/>
  <c r="M20367" i="5"/>
  <c r="M20368" i="5"/>
  <c r="M20369" i="5"/>
  <c r="M20370" i="5"/>
  <c r="M20371" i="5"/>
  <c r="M20372" i="5"/>
  <c r="M20373" i="5"/>
  <c r="M20374" i="5"/>
  <c r="M20375" i="5"/>
  <c r="M20376" i="5"/>
  <c r="M20377" i="5"/>
  <c r="M20378" i="5"/>
  <c r="M20379" i="5"/>
  <c r="M20380" i="5"/>
  <c r="M20381" i="5"/>
  <c r="M20382" i="5"/>
  <c r="M20383" i="5"/>
  <c r="M20384" i="5"/>
  <c r="M20385" i="5"/>
  <c r="M20386" i="5"/>
  <c r="M20387" i="5"/>
  <c r="M20388" i="5"/>
  <c r="M20389" i="5"/>
  <c r="M20390" i="5"/>
  <c r="M20391" i="5"/>
  <c r="M20392" i="5"/>
  <c r="M20393" i="5"/>
  <c r="M20394" i="5"/>
  <c r="M20395" i="5"/>
  <c r="M20396" i="5"/>
  <c r="M20397" i="5"/>
  <c r="M20398" i="5"/>
  <c r="M20399" i="5"/>
  <c r="M20400" i="5"/>
  <c r="M20401" i="5"/>
  <c r="M20402" i="5"/>
  <c r="M20403" i="5"/>
  <c r="M20404" i="5"/>
  <c r="M20405" i="5"/>
  <c r="M20406" i="5"/>
  <c r="M20407" i="5"/>
  <c r="M20408" i="5"/>
  <c r="M20409" i="5"/>
  <c r="M20410" i="5"/>
  <c r="M20411" i="5"/>
  <c r="M20412" i="5"/>
  <c r="M20413" i="5"/>
  <c r="M20414" i="5"/>
  <c r="M20415" i="5"/>
  <c r="M20416" i="5"/>
  <c r="M20417" i="5"/>
  <c r="M20418" i="5"/>
  <c r="M20419" i="5"/>
  <c r="M20420" i="5"/>
  <c r="M20421" i="5"/>
  <c r="M20422" i="5"/>
  <c r="M20423" i="5"/>
  <c r="M20424" i="5"/>
  <c r="M20425" i="5"/>
  <c r="M20426" i="5"/>
  <c r="M20427" i="5"/>
  <c r="M20428" i="5"/>
  <c r="M20429" i="5"/>
  <c r="M20430" i="5"/>
  <c r="M20431" i="5"/>
  <c r="M20432" i="5"/>
  <c r="M20433" i="5"/>
  <c r="M20434" i="5"/>
  <c r="M20435" i="5"/>
  <c r="M20436" i="5"/>
  <c r="M20437" i="5"/>
  <c r="M20438" i="5"/>
  <c r="M20439" i="5"/>
  <c r="M20440" i="5"/>
  <c r="M20441" i="5"/>
  <c r="M20442" i="5"/>
  <c r="M20443" i="5"/>
  <c r="M20444" i="5"/>
  <c r="M20445" i="5"/>
  <c r="M20446" i="5"/>
  <c r="M20447" i="5"/>
  <c r="M20448" i="5"/>
  <c r="M20449" i="5"/>
  <c r="M20450" i="5"/>
  <c r="M20451" i="5"/>
  <c r="M20452" i="5"/>
  <c r="M20453" i="5"/>
  <c r="M20454" i="5"/>
  <c r="M20455" i="5"/>
  <c r="M20456" i="5"/>
  <c r="M20457" i="5"/>
  <c r="M20458" i="5"/>
  <c r="M20459" i="5"/>
  <c r="M20460" i="5"/>
  <c r="M20461" i="5"/>
  <c r="M20462" i="5"/>
  <c r="M20463" i="5"/>
  <c r="M20464" i="5"/>
  <c r="M20465" i="5"/>
  <c r="M20466" i="5"/>
  <c r="M20467" i="5"/>
  <c r="M20468" i="5"/>
  <c r="M20469" i="5"/>
  <c r="M20470" i="5"/>
  <c r="M20471" i="5"/>
  <c r="M20472" i="5"/>
  <c r="M20473" i="5"/>
  <c r="M20474" i="5"/>
  <c r="M20475" i="5"/>
  <c r="M20476" i="5"/>
  <c r="M20477" i="5"/>
  <c r="M20478" i="5"/>
  <c r="M20479" i="5"/>
  <c r="M20480" i="5"/>
  <c r="M20481" i="5"/>
  <c r="M20482" i="5"/>
  <c r="M20483" i="5"/>
  <c r="M20484" i="5"/>
  <c r="M20485" i="5"/>
  <c r="M20486" i="5"/>
  <c r="M20487" i="5"/>
  <c r="M20488" i="5"/>
  <c r="M20489" i="5"/>
  <c r="M20490" i="5"/>
  <c r="M20491" i="5"/>
  <c r="M20492" i="5"/>
  <c r="M20493" i="5"/>
  <c r="M20494" i="5"/>
  <c r="M20495" i="5"/>
  <c r="M20496" i="5"/>
  <c r="M20497" i="5"/>
  <c r="M20498" i="5"/>
  <c r="M20499" i="5"/>
  <c r="M20500" i="5"/>
  <c r="M20501" i="5"/>
  <c r="M20502" i="5"/>
  <c r="M20503" i="5"/>
  <c r="M20504" i="5"/>
  <c r="M20505" i="5"/>
  <c r="M20506" i="5"/>
  <c r="M20507" i="5"/>
  <c r="M20508" i="5"/>
  <c r="M20509" i="5"/>
  <c r="M20510" i="5"/>
  <c r="M20511" i="5"/>
  <c r="M20512" i="5"/>
  <c r="M20513" i="5"/>
  <c r="M20514" i="5"/>
  <c r="M20515" i="5"/>
  <c r="M20516" i="5"/>
  <c r="M20517" i="5"/>
  <c r="M20518" i="5"/>
  <c r="M20519" i="5"/>
  <c r="M20520" i="5"/>
  <c r="M20521" i="5"/>
  <c r="M20522" i="5"/>
  <c r="M20523" i="5"/>
  <c r="M20524" i="5"/>
  <c r="M20525" i="5"/>
  <c r="M20526" i="5"/>
  <c r="M20527" i="5"/>
  <c r="M20528" i="5"/>
  <c r="M20529" i="5"/>
  <c r="M20530" i="5"/>
  <c r="M20531" i="5"/>
  <c r="M20532" i="5"/>
  <c r="M20533" i="5"/>
  <c r="M20534" i="5"/>
  <c r="M20535" i="5"/>
  <c r="M20536" i="5"/>
  <c r="M20537" i="5"/>
  <c r="M20538" i="5"/>
  <c r="M20539" i="5"/>
  <c r="M20540" i="5"/>
  <c r="M20541" i="5"/>
  <c r="M20542" i="5"/>
  <c r="M20543" i="5"/>
  <c r="M20544" i="5"/>
  <c r="M20545" i="5"/>
  <c r="M20546" i="5"/>
  <c r="M20547" i="5"/>
  <c r="M20548" i="5"/>
  <c r="M20549" i="5"/>
  <c r="M20550" i="5"/>
  <c r="M20551" i="5"/>
  <c r="M20552" i="5"/>
  <c r="M20553" i="5"/>
  <c r="M20554" i="5"/>
  <c r="M20555" i="5"/>
  <c r="M20556" i="5"/>
  <c r="M20557" i="5"/>
  <c r="M20558" i="5"/>
  <c r="M20559" i="5"/>
  <c r="M20560" i="5"/>
  <c r="M20561" i="5"/>
  <c r="M20562" i="5"/>
  <c r="M20563" i="5"/>
  <c r="M20564" i="5"/>
  <c r="M20565" i="5"/>
  <c r="M20566" i="5"/>
  <c r="M20567" i="5"/>
  <c r="M20568" i="5"/>
  <c r="M20569" i="5"/>
  <c r="M20570" i="5"/>
  <c r="M20571" i="5"/>
  <c r="M20572" i="5"/>
  <c r="M20573" i="5"/>
  <c r="M20574" i="5"/>
  <c r="M20575" i="5"/>
  <c r="M20576" i="5"/>
  <c r="M20577" i="5"/>
  <c r="M20578" i="5"/>
  <c r="M20579" i="5"/>
  <c r="M20580" i="5"/>
  <c r="M20581" i="5"/>
  <c r="M20582" i="5"/>
  <c r="M20583" i="5"/>
  <c r="M20584" i="5"/>
  <c r="M20585" i="5"/>
  <c r="M20586" i="5"/>
  <c r="M20587" i="5"/>
  <c r="M20588" i="5"/>
  <c r="M20589" i="5"/>
  <c r="M20590" i="5"/>
  <c r="M20591" i="5"/>
  <c r="M20592" i="5"/>
  <c r="M20593" i="5"/>
  <c r="M20594" i="5"/>
  <c r="M20595" i="5"/>
  <c r="M20596" i="5"/>
  <c r="M20597" i="5"/>
  <c r="M20598" i="5"/>
  <c r="M20599" i="5"/>
  <c r="M20600" i="5"/>
  <c r="M20601" i="5"/>
  <c r="M20602" i="5"/>
  <c r="M20603" i="5"/>
  <c r="M20604" i="5"/>
  <c r="M20605" i="5"/>
  <c r="M20606" i="5"/>
  <c r="M20607" i="5"/>
  <c r="M20608" i="5"/>
  <c r="M20609" i="5"/>
  <c r="M20610" i="5"/>
  <c r="M20611" i="5"/>
  <c r="M20612" i="5"/>
  <c r="M20613" i="5"/>
  <c r="M20614" i="5"/>
  <c r="M20615" i="5"/>
  <c r="M20616" i="5"/>
  <c r="M20617" i="5"/>
  <c r="M20618" i="5"/>
  <c r="M20619" i="5"/>
  <c r="M20620" i="5"/>
  <c r="M20621" i="5"/>
  <c r="M20622" i="5"/>
  <c r="M20623" i="5"/>
  <c r="M20624" i="5"/>
  <c r="M20625" i="5"/>
  <c r="M20626" i="5"/>
  <c r="M20627" i="5"/>
  <c r="M20628" i="5"/>
  <c r="M20629" i="5"/>
  <c r="M20630" i="5"/>
  <c r="M20631" i="5"/>
  <c r="M20632" i="5"/>
  <c r="M20633" i="5"/>
  <c r="M20634" i="5"/>
  <c r="M20635" i="5"/>
  <c r="M20636" i="5"/>
  <c r="M20637" i="5"/>
  <c r="M20638" i="5"/>
  <c r="M20639" i="5"/>
  <c r="M20640" i="5"/>
  <c r="M20641" i="5"/>
  <c r="M20642" i="5"/>
  <c r="M20643" i="5"/>
  <c r="M20644" i="5"/>
  <c r="M20645" i="5"/>
  <c r="M20646" i="5"/>
  <c r="M20647" i="5"/>
  <c r="M20648" i="5"/>
  <c r="M20649" i="5"/>
  <c r="M20650" i="5"/>
  <c r="M20651" i="5"/>
  <c r="M20652" i="5"/>
  <c r="M20653" i="5"/>
  <c r="M20654" i="5"/>
  <c r="M20655" i="5"/>
  <c r="M20656" i="5"/>
  <c r="M20657" i="5"/>
  <c r="M20658" i="5"/>
  <c r="M20659" i="5"/>
  <c r="M20660" i="5"/>
  <c r="M20661" i="5"/>
  <c r="M20662" i="5"/>
  <c r="M20663" i="5"/>
  <c r="M20664" i="5"/>
  <c r="M20665" i="5"/>
  <c r="M20666" i="5"/>
  <c r="M20667" i="5"/>
  <c r="M20668" i="5"/>
  <c r="M20669" i="5"/>
  <c r="M20670" i="5"/>
  <c r="M20671" i="5"/>
  <c r="M20672" i="5"/>
  <c r="M20673" i="5"/>
  <c r="M20674" i="5"/>
  <c r="M20675" i="5"/>
  <c r="M20676" i="5"/>
  <c r="M20677" i="5"/>
  <c r="M20678" i="5"/>
  <c r="M20679" i="5"/>
  <c r="M20680" i="5"/>
  <c r="M20681" i="5"/>
  <c r="M20682" i="5"/>
  <c r="M20683" i="5"/>
  <c r="M20684" i="5"/>
  <c r="M20685" i="5"/>
  <c r="M20686" i="5"/>
  <c r="M20687" i="5"/>
  <c r="M20688" i="5"/>
  <c r="M20689" i="5"/>
  <c r="M20690" i="5"/>
  <c r="M20691" i="5"/>
  <c r="M20692" i="5"/>
  <c r="M20693" i="5"/>
  <c r="M20694" i="5"/>
  <c r="M20695" i="5"/>
  <c r="M20696" i="5"/>
  <c r="M20697" i="5"/>
  <c r="M20698" i="5"/>
  <c r="M20699" i="5"/>
  <c r="M20700" i="5"/>
  <c r="M20701" i="5"/>
  <c r="M20702" i="5"/>
  <c r="M20703" i="5"/>
  <c r="M20704" i="5"/>
  <c r="M20705" i="5"/>
  <c r="M20706" i="5"/>
  <c r="M20707" i="5"/>
  <c r="M20708" i="5"/>
  <c r="M20709" i="5"/>
  <c r="M20710" i="5"/>
  <c r="M20711" i="5"/>
  <c r="M20712" i="5"/>
  <c r="M20713" i="5"/>
  <c r="M20714" i="5"/>
  <c r="M20715" i="5"/>
  <c r="M20716" i="5"/>
  <c r="M20717" i="5"/>
  <c r="M20718" i="5"/>
  <c r="M20719" i="5"/>
  <c r="M20720" i="5"/>
  <c r="M20721" i="5"/>
  <c r="M20722" i="5"/>
  <c r="M20723" i="5"/>
  <c r="M20724" i="5"/>
  <c r="M20725" i="5"/>
  <c r="M20726" i="5"/>
  <c r="M20727" i="5"/>
  <c r="M20728" i="5"/>
  <c r="M20729" i="5"/>
  <c r="M20730" i="5"/>
  <c r="M20731" i="5"/>
  <c r="M20732" i="5"/>
  <c r="M20733" i="5"/>
  <c r="M20734" i="5"/>
  <c r="M20735" i="5"/>
  <c r="M20736" i="5"/>
  <c r="M20737" i="5"/>
  <c r="M20738" i="5"/>
  <c r="M20739" i="5"/>
  <c r="M20740" i="5"/>
  <c r="M20741" i="5"/>
  <c r="M20742" i="5"/>
  <c r="M20743" i="5"/>
  <c r="M20744" i="5"/>
  <c r="M20745" i="5"/>
  <c r="M20746" i="5"/>
  <c r="M20747" i="5"/>
  <c r="M20748" i="5"/>
  <c r="M20749" i="5"/>
  <c r="M20750" i="5"/>
  <c r="M20751" i="5"/>
  <c r="M20752" i="5"/>
  <c r="M20753" i="5"/>
  <c r="M20754" i="5"/>
  <c r="M20755" i="5"/>
  <c r="M20756" i="5"/>
  <c r="M20757" i="5"/>
  <c r="M20758" i="5"/>
  <c r="M20759" i="5"/>
  <c r="M20760" i="5"/>
  <c r="M20761" i="5"/>
  <c r="M20762" i="5"/>
  <c r="M20763" i="5"/>
  <c r="M20764" i="5"/>
  <c r="M20765" i="5"/>
  <c r="M20766" i="5"/>
  <c r="M20767" i="5"/>
  <c r="M20768" i="5"/>
  <c r="M20769" i="5"/>
  <c r="M20770" i="5"/>
  <c r="M20771" i="5"/>
  <c r="M20772" i="5"/>
  <c r="M20773" i="5"/>
  <c r="M20774" i="5"/>
  <c r="M20775" i="5"/>
  <c r="M20776" i="5"/>
  <c r="M20777" i="5"/>
  <c r="M20778" i="5"/>
  <c r="M20779" i="5"/>
  <c r="M20780" i="5"/>
  <c r="M20781" i="5"/>
  <c r="M20782" i="5"/>
  <c r="M20783" i="5"/>
  <c r="M20784" i="5"/>
  <c r="M20785" i="5"/>
  <c r="M20786" i="5"/>
  <c r="M20787" i="5"/>
  <c r="M20788" i="5"/>
  <c r="M20789" i="5"/>
  <c r="M20790" i="5"/>
  <c r="M20791" i="5"/>
  <c r="M20792" i="5"/>
  <c r="M20793" i="5"/>
  <c r="M20794" i="5"/>
  <c r="M20795" i="5"/>
  <c r="M20796" i="5"/>
  <c r="M20797" i="5"/>
  <c r="M20798" i="5"/>
  <c r="M20799" i="5"/>
  <c r="M20800" i="5"/>
  <c r="M20801" i="5"/>
  <c r="M20802" i="5"/>
  <c r="M20803" i="5"/>
  <c r="M20804" i="5"/>
  <c r="M20805" i="5"/>
  <c r="M20806" i="5"/>
  <c r="M20807" i="5"/>
  <c r="M20808" i="5"/>
  <c r="M20809" i="5"/>
  <c r="M20810" i="5"/>
  <c r="M20811" i="5"/>
  <c r="M20812" i="5"/>
  <c r="M20813" i="5"/>
  <c r="M20814" i="5"/>
  <c r="M20815" i="5"/>
  <c r="M20816" i="5"/>
  <c r="M20817" i="5"/>
  <c r="M20818" i="5"/>
  <c r="M20819" i="5"/>
  <c r="M20820" i="5"/>
  <c r="M20821" i="5"/>
  <c r="M20822" i="5"/>
  <c r="M20823" i="5"/>
  <c r="M20824" i="5"/>
  <c r="M20825" i="5"/>
  <c r="M20826" i="5"/>
  <c r="M20827" i="5"/>
  <c r="M20828" i="5"/>
  <c r="M20829" i="5"/>
  <c r="M20830" i="5"/>
  <c r="M20831" i="5"/>
  <c r="M20832" i="5"/>
  <c r="M20833" i="5"/>
  <c r="M20834" i="5"/>
  <c r="M20835" i="5"/>
  <c r="M20836" i="5"/>
  <c r="M20837" i="5"/>
  <c r="M20838" i="5"/>
  <c r="M20839" i="5"/>
  <c r="M20840" i="5"/>
  <c r="M20841" i="5"/>
  <c r="M20842" i="5"/>
  <c r="M20843" i="5"/>
  <c r="M20844" i="5"/>
  <c r="M20845" i="5"/>
  <c r="M20846" i="5"/>
  <c r="M20847" i="5"/>
  <c r="M20848" i="5"/>
  <c r="M20849" i="5"/>
  <c r="M20850" i="5"/>
  <c r="M20851" i="5"/>
  <c r="M20852" i="5"/>
  <c r="M20853" i="5"/>
  <c r="M20854" i="5"/>
  <c r="M20855" i="5"/>
  <c r="M20856" i="5"/>
  <c r="M20857" i="5"/>
  <c r="M20858" i="5"/>
  <c r="M20859" i="5"/>
  <c r="M20860" i="5"/>
  <c r="M20861" i="5"/>
  <c r="M20862" i="5"/>
  <c r="M20863" i="5"/>
  <c r="M20864" i="5"/>
  <c r="M20865" i="5"/>
  <c r="M20866" i="5"/>
  <c r="M20867" i="5"/>
  <c r="M20868" i="5"/>
  <c r="M20869" i="5"/>
  <c r="M20870" i="5"/>
  <c r="M20871" i="5"/>
  <c r="M20872" i="5"/>
  <c r="M20873" i="5"/>
  <c r="M20874" i="5"/>
  <c r="M20875" i="5"/>
  <c r="M20876" i="5"/>
  <c r="M20877" i="5"/>
  <c r="M20878" i="5"/>
  <c r="M20879" i="5"/>
  <c r="M20880" i="5"/>
  <c r="M20881" i="5"/>
  <c r="M20882" i="5"/>
  <c r="M20883" i="5"/>
  <c r="M20884" i="5"/>
  <c r="M20885" i="5"/>
  <c r="M20886" i="5"/>
  <c r="M20887" i="5"/>
  <c r="M20888" i="5"/>
  <c r="M20889" i="5"/>
  <c r="M20890" i="5"/>
  <c r="M20891" i="5"/>
  <c r="M20892" i="5"/>
  <c r="M20893" i="5"/>
  <c r="M20894" i="5"/>
  <c r="M20895" i="5"/>
  <c r="M20896" i="5"/>
  <c r="M20897" i="5"/>
  <c r="M20898" i="5"/>
  <c r="M20899" i="5"/>
  <c r="M20900" i="5"/>
  <c r="M20901" i="5"/>
  <c r="M20902" i="5"/>
  <c r="M20903" i="5"/>
  <c r="M20904" i="5"/>
  <c r="M20905" i="5"/>
  <c r="M20906" i="5"/>
  <c r="M20907" i="5"/>
  <c r="M20908" i="5"/>
  <c r="M20909" i="5"/>
  <c r="M20910" i="5"/>
  <c r="M20911" i="5"/>
  <c r="M20912" i="5"/>
  <c r="M20913" i="5"/>
  <c r="M20914" i="5"/>
  <c r="M20915" i="5"/>
  <c r="M20916" i="5"/>
  <c r="M20917" i="5"/>
  <c r="M20918" i="5"/>
  <c r="M20919" i="5"/>
  <c r="M20920" i="5"/>
  <c r="M20921" i="5"/>
  <c r="M20922" i="5"/>
  <c r="M20923" i="5"/>
  <c r="M20924" i="5"/>
  <c r="M20925" i="5"/>
  <c r="M20926" i="5"/>
  <c r="M20927" i="5"/>
  <c r="M20928" i="5"/>
  <c r="M20929" i="5"/>
  <c r="M20930" i="5"/>
  <c r="M20931" i="5"/>
  <c r="M20932" i="5"/>
  <c r="M20933" i="5"/>
  <c r="M20934" i="5"/>
  <c r="M20935" i="5"/>
  <c r="M20936" i="5"/>
  <c r="M20937" i="5"/>
  <c r="M20938" i="5"/>
  <c r="M20939" i="5"/>
  <c r="M20940" i="5"/>
  <c r="M20941" i="5"/>
  <c r="M20942" i="5"/>
  <c r="M20943" i="5"/>
  <c r="M20944" i="5"/>
  <c r="M20945" i="5"/>
  <c r="M20946" i="5"/>
  <c r="M20947" i="5"/>
  <c r="M20948" i="5"/>
  <c r="M20949" i="5"/>
  <c r="M20950" i="5"/>
  <c r="M20951" i="5"/>
  <c r="M20952" i="5"/>
  <c r="M20953" i="5"/>
  <c r="M20954" i="5"/>
  <c r="M20955" i="5"/>
  <c r="M20956" i="5"/>
  <c r="M20957" i="5"/>
  <c r="M20958" i="5"/>
  <c r="M20959" i="5"/>
  <c r="M20960" i="5"/>
  <c r="M20961" i="5"/>
  <c r="M20962" i="5"/>
  <c r="M20963" i="5"/>
  <c r="M20964" i="5"/>
  <c r="M20965" i="5"/>
  <c r="M20966" i="5"/>
  <c r="M20967" i="5"/>
  <c r="M20968" i="5"/>
  <c r="M20969" i="5"/>
  <c r="M20970" i="5"/>
  <c r="M20971" i="5"/>
  <c r="M20972" i="5"/>
  <c r="M20973" i="5"/>
  <c r="M20974" i="5"/>
  <c r="M20975" i="5"/>
  <c r="M20976" i="5"/>
  <c r="M20977" i="5"/>
  <c r="M20978" i="5"/>
  <c r="M20979" i="5"/>
  <c r="M20980" i="5"/>
  <c r="M20981" i="5"/>
  <c r="M20982" i="5"/>
  <c r="M20983" i="5"/>
  <c r="M20984" i="5"/>
  <c r="M20985" i="5"/>
  <c r="M20986" i="5"/>
  <c r="M20987" i="5"/>
  <c r="M20988" i="5"/>
  <c r="M20989" i="5"/>
  <c r="M20990" i="5"/>
  <c r="M20991" i="5"/>
  <c r="M20992" i="5"/>
  <c r="M20993" i="5"/>
  <c r="M20994" i="5"/>
  <c r="M20995" i="5"/>
  <c r="M20996" i="5"/>
  <c r="M20997" i="5"/>
  <c r="M20998" i="5"/>
  <c r="M20999" i="5"/>
  <c r="M21000" i="5"/>
  <c r="M21001" i="5"/>
  <c r="M21002" i="5"/>
  <c r="M21003" i="5"/>
  <c r="M21004" i="5"/>
  <c r="M21005" i="5"/>
  <c r="M21006" i="5"/>
  <c r="M21007" i="5"/>
  <c r="M21008" i="5"/>
  <c r="M21009" i="5"/>
  <c r="M21010" i="5"/>
  <c r="M21011" i="5"/>
  <c r="M21012" i="5"/>
  <c r="M21013" i="5"/>
  <c r="M21014" i="5"/>
  <c r="M21015" i="5"/>
  <c r="M21016" i="5"/>
  <c r="M21017" i="5"/>
  <c r="M21018" i="5"/>
  <c r="M21019" i="5"/>
  <c r="M21020" i="5"/>
  <c r="M21021" i="5"/>
  <c r="M21022" i="5"/>
  <c r="M21023" i="5"/>
  <c r="M21024" i="5"/>
  <c r="M21025" i="5"/>
  <c r="M21026" i="5"/>
  <c r="M21027" i="5"/>
  <c r="M21028" i="5"/>
  <c r="M21029" i="5"/>
  <c r="M21030" i="5"/>
  <c r="M21031" i="5"/>
  <c r="M21032" i="5"/>
  <c r="M21033" i="5"/>
  <c r="M21034" i="5"/>
  <c r="M21035" i="5"/>
  <c r="M21036" i="5"/>
  <c r="M21037" i="5"/>
  <c r="M21038" i="5"/>
  <c r="M21039" i="5"/>
  <c r="M21040" i="5"/>
  <c r="M21041" i="5"/>
  <c r="M21042" i="5"/>
  <c r="M21043" i="5"/>
  <c r="M21044" i="5"/>
  <c r="M21045" i="5"/>
  <c r="M21046" i="5"/>
  <c r="M21047" i="5"/>
  <c r="M21048" i="5"/>
  <c r="M21049" i="5"/>
  <c r="M21050" i="5"/>
  <c r="M21051" i="5"/>
  <c r="M21052" i="5"/>
  <c r="M21053" i="5"/>
  <c r="M21054" i="5"/>
  <c r="M21055" i="5"/>
  <c r="M21056" i="5"/>
  <c r="M21057" i="5"/>
  <c r="M21058" i="5"/>
  <c r="M21059" i="5"/>
  <c r="M21060" i="5"/>
  <c r="M21061" i="5"/>
  <c r="M21062" i="5"/>
  <c r="M21063" i="5"/>
  <c r="M21064" i="5"/>
  <c r="M21065" i="5"/>
  <c r="M21066" i="5"/>
  <c r="M21067" i="5"/>
  <c r="M21068" i="5"/>
  <c r="M21069" i="5"/>
  <c r="M21070" i="5"/>
  <c r="M21071" i="5"/>
  <c r="M21072" i="5"/>
  <c r="M21073" i="5"/>
  <c r="M21074" i="5"/>
  <c r="M21075" i="5"/>
  <c r="M21076" i="5"/>
  <c r="M21077" i="5"/>
  <c r="M21078" i="5"/>
  <c r="M21079" i="5"/>
  <c r="M21080" i="5"/>
  <c r="M21081" i="5"/>
  <c r="M21082" i="5"/>
  <c r="M21083" i="5"/>
  <c r="M21084" i="5"/>
  <c r="M21085" i="5"/>
  <c r="M21086" i="5"/>
  <c r="M21087" i="5"/>
  <c r="M21088" i="5"/>
  <c r="M21089" i="5"/>
  <c r="M21090" i="5"/>
  <c r="M21091" i="5"/>
  <c r="M21092" i="5"/>
  <c r="M21093" i="5"/>
  <c r="M21094" i="5"/>
  <c r="M21095" i="5"/>
  <c r="M21096" i="5"/>
  <c r="M21097" i="5"/>
  <c r="M21098" i="5"/>
  <c r="M21099" i="5"/>
  <c r="M21100" i="5"/>
  <c r="M21101" i="5"/>
  <c r="M21102" i="5"/>
  <c r="M21103" i="5"/>
  <c r="M21104" i="5"/>
  <c r="M21105" i="5"/>
  <c r="M21106" i="5"/>
  <c r="M21107" i="5"/>
  <c r="M21108" i="5"/>
  <c r="M21109" i="5"/>
  <c r="M21110" i="5"/>
  <c r="M21111" i="5"/>
  <c r="M21112" i="5"/>
  <c r="M21113" i="5"/>
  <c r="M21114" i="5"/>
  <c r="M21115" i="5"/>
  <c r="M21116" i="5"/>
  <c r="M21117" i="5"/>
  <c r="M21118" i="5"/>
  <c r="M21119" i="5"/>
  <c r="M21120" i="5"/>
  <c r="M21121" i="5"/>
  <c r="M21122" i="5"/>
  <c r="M21123" i="5"/>
  <c r="M21124" i="5"/>
  <c r="M21125" i="5"/>
  <c r="M21126" i="5"/>
  <c r="M21127" i="5"/>
  <c r="M21128" i="5"/>
  <c r="M21129" i="5"/>
  <c r="M21130" i="5"/>
  <c r="M21131" i="5"/>
  <c r="M21132" i="5"/>
  <c r="M21133" i="5"/>
  <c r="M21134" i="5"/>
  <c r="M21135" i="5"/>
  <c r="M21136" i="5"/>
  <c r="M21137" i="5"/>
  <c r="M21138" i="5"/>
  <c r="M21139" i="5"/>
  <c r="M21140" i="5"/>
  <c r="M21141" i="5"/>
  <c r="M21142" i="5"/>
  <c r="M21143" i="5"/>
  <c r="M21144" i="5"/>
  <c r="M21145" i="5"/>
  <c r="M21146" i="5"/>
  <c r="M21147" i="5"/>
  <c r="M21148" i="5"/>
  <c r="M21149" i="5"/>
  <c r="M21150" i="5"/>
  <c r="M21151" i="5"/>
  <c r="M21152" i="5"/>
  <c r="M21153" i="5"/>
  <c r="M21154" i="5"/>
  <c r="M21155" i="5"/>
  <c r="M21156" i="5"/>
  <c r="M21157" i="5"/>
  <c r="M21158" i="5"/>
  <c r="M21159" i="5"/>
  <c r="M21160" i="5"/>
  <c r="M21161" i="5"/>
  <c r="M21162" i="5"/>
  <c r="M21163" i="5"/>
  <c r="M21164" i="5"/>
  <c r="M21165" i="5"/>
  <c r="M21166" i="5"/>
  <c r="M21167" i="5"/>
  <c r="M21168" i="5"/>
  <c r="M21169" i="5"/>
  <c r="M21170" i="5"/>
  <c r="M21171" i="5"/>
  <c r="M21172" i="5"/>
  <c r="M21173" i="5"/>
  <c r="M21174" i="5"/>
  <c r="M21175" i="5"/>
  <c r="M21176" i="5"/>
  <c r="M21177" i="5"/>
  <c r="M21178" i="5"/>
  <c r="M21179" i="5"/>
  <c r="M21180" i="5"/>
  <c r="M21181" i="5"/>
  <c r="M21182" i="5"/>
  <c r="M21183" i="5"/>
  <c r="M21184" i="5"/>
  <c r="M21185" i="5"/>
  <c r="M21186" i="5"/>
  <c r="M21187" i="5"/>
  <c r="M21188" i="5"/>
  <c r="M21189" i="5"/>
  <c r="M21190" i="5"/>
  <c r="M21191" i="5"/>
  <c r="M21192" i="5"/>
  <c r="M21193" i="5"/>
  <c r="M21194" i="5"/>
  <c r="M21195" i="5"/>
  <c r="M21196" i="5"/>
  <c r="M21197" i="5"/>
  <c r="M21198" i="5"/>
  <c r="M21199" i="5"/>
  <c r="M21200" i="5"/>
  <c r="M21201" i="5"/>
  <c r="M21202" i="5"/>
  <c r="M21203" i="5"/>
  <c r="M21204" i="5"/>
  <c r="M21205" i="5"/>
  <c r="M21206" i="5"/>
  <c r="M21207" i="5"/>
  <c r="M21208" i="5"/>
  <c r="M21209" i="5"/>
  <c r="M21210" i="5"/>
  <c r="M21211" i="5"/>
  <c r="M21212" i="5"/>
  <c r="M21213" i="5"/>
  <c r="M21214" i="5"/>
  <c r="M21215" i="5"/>
  <c r="M21216" i="5"/>
  <c r="M21217" i="5"/>
  <c r="M21218" i="5"/>
  <c r="M21219" i="5"/>
  <c r="M21220" i="5"/>
  <c r="M21221" i="5"/>
  <c r="M21222" i="5"/>
  <c r="M21223" i="5"/>
  <c r="M21224" i="5"/>
  <c r="M21225" i="5"/>
  <c r="M21226" i="5"/>
  <c r="M21227" i="5"/>
  <c r="M21228" i="5"/>
  <c r="M21229" i="5"/>
  <c r="M21230" i="5"/>
  <c r="M21231" i="5"/>
  <c r="M21232" i="5"/>
  <c r="M21233" i="5"/>
  <c r="M21234" i="5"/>
  <c r="M21235" i="5"/>
  <c r="M21236" i="5"/>
  <c r="M21237" i="5"/>
  <c r="M21238" i="5"/>
  <c r="M21239" i="5"/>
  <c r="M21240" i="5"/>
  <c r="M21241" i="5"/>
  <c r="M21242" i="5"/>
  <c r="M21243" i="5"/>
  <c r="M21244" i="5"/>
  <c r="M21245" i="5"/>
  <c r="M21246" i="5"/>
  <c r="M21247" i="5"/>
  <c r="M21248" i="5"/>
  <c r="M21249" i="5"/>
  <c r="M21250" i="5"/>
  <c r="M21251" i="5"/>
  <c r="M21252" i="5"/>
  <c r="M21253" i="5"/>
  <c r="M21254" i="5"/>
  <c r="M21255" i="5"/>
  <c r="M21256" i="5"/>
  <c r="M21257" i="5"/>
  <c r="M21258" i="5"/>
  <c r="M21259" i="5"/>
  <c r="M21260" i="5"/>
  <c r="M21261" i="5"/>
  <c r="M21262" i="5"/>
  <c r="M21263" i="5"/>
  <c r="M21264" i="5"/>
  <c r="M21265" i="5"/>
  <c r="M21266" i="5"/>
  <c r="M21267" i="5"/>
  <c r="M21268" i="5"/>
  <c r="M21269" i="5"/>
  <c r="M21270" i="5"/>
  <c r="M21271" i="5"/>
  <c r="M21272" i="5"/>
  <c r="M21273" i="5"/>
  <c r="M21274" i="5"/>
  <c r="M21275" i="5"/>
  <c r="M21276" i="5"/>
  <c r="M21277" i="5"/>
  <c r="M21278" i="5"/>
  <c r="M21279" i="5"/>
  <c r="M21280" i="5"/>
  <c r="M21281" i="5"/>
  <c r="M21282" i="5"/>
  <c r="M21283" i="5"/>
  <c r="M21284" i="5"/>
  <c r="M21285" i="5"/>
  <c r="M21286" i="5"/>
  <c r="M21287" i="5"/>
  <c r="M21288" i="5"/>
  <c r="M21289" i="5"/>
  <c r="M21290" i="5"/>
  <c r="M21291" i="5"/>
  <c r="M21292" i="5"/>
  <c r="M21293" i="5"/>
  <c r="M21294" i="5"/>
  <c r="M21295" i="5"/>
  <c r="M21296" i="5"/>
  <c r="M21297" i="5"/>
  <c r="M21298" i="5"/>
  <c r="M21299" i="5"/>
  <c r="M21300" i="5"/>
  <c r="M21301" i="5"/>
  <c r="M21302" i="5"/>
  <c r="M21303" i="5"/>
  <c r="M21304" i="5"/>
  <c r="M21305" i="5"/>
  <c r="M21306" i="5"/>
  <c r="M21307" i="5"/>
  <c r="M21308" i="5"/>
  <c r="M21309" i="5"/>
  <c r="M21310" i="5"/>
  <c r="M21311" i="5"/>
  <c r="M21312" i="5"/>
  <c r="M21313" i="5"/>
  <c r="M21314" i="5"/>
  <c r="M21315" i="5"/>
  <c r="M21316" i="5"/>
  <c r="M21317" i="5"/>
  <c r="M21318" i="5"/>
  <c r="M21319" i="5"/>
  <c r="M21320" i="5"/>
  <c r="M21321" i="5"/>
  <c r="M21322" i="5"/>
  <c r="M21323" i="5"/>
  <c r="M21324" i="5"/>
  <c r="M21325" i="5"/>
  <c r="M21326" i="5"/>
  <c r="M21327" i="5"/>
  <c r="M21328" i="5"/>
  <c r="M21329" i="5"/>
  <c r="M21330" i="5"/>
  <c r="M21331" i="5"/>
  <c r="M21332" i="5"/>
  <c r="M21333" i="5"/>
  <c r="M21334" i="5"/>
  <c r="M21335" i="5"/>
  <c r="M21336" i="5"/>
  <c r="M21337" i="5"/>
  <c r="M21338" i="5"/>
  <c r="M21339" i="5"/>
  <c r="M21340" i="5"/>
  <c r="M21341" i="5"/>
  <c r="M21342" i="5"/>
  <c r="M21343" i="5"/>
  <c r="M21344" i="5"/>
  <c r="M21345" i="5"/>
  <c r="M21346" i="5"/>
  <c r="M21347" i="5"/>
  <c r="M21348" i="5"/>
  <c r="M21349" i="5"/>
  <c r="M21350" i="5"/>
  <c r="M21351" i="5"/>
  <c r="M21352" i="5"/>
  <c r="M21353" i="5"/>
  <c r="M21354" i="5"/>
  <c r="M21355" i="5"/>
  <c r="M21356" i="5"/>
  <c r="M21357" i="5"/>
  <c r="M21358" i="5"/>
  <c r="M21359" i="5"/>
  <c r="M21360" i="5"/>
  <c r="M21361" i="5"/>
  <c r="M21362" i="5"/>
  <c r="M21363" i="5"/>
  <c r="M21364" i="5"/>
  <c r="M21365" i="5"/>
  <c r="M21366" i="5"/>
  <c r="M21367" i="5"/>
  <c r="M21368" i="5"/>
  <c r="M21369" i="5"/>
  <c r="M21370" i="5"/>
  <c r="M21371" i="5"/>
  <c r="M21372" i="5"/>
  <c r="M21373" i="5"/>
  <c r="M21374" i="5"/>
  <c r="M21375" i="5"/>
  <c r="M21376" i="5"/>
  <c r="M21377" i="5"/>
  <c r="M21378" i="5"/>
  <c r="M21379" i="5"/>
  <c r="M21380" i="5"/>
  <c r="M21381" i="5"/>
  <c r="M21382" i="5"/>
  <c r="M21383" i="5"/>
  <c r="M21384" i="5"/>
  <c r="M21385" i="5"/>
  <c r="M21386" i="5"/>
  <c r="M21387" i="5"/>
  <c r="M21388" i="5"/>
  <c r="M21389" i="5"/>
  <c r="M21390" i="5"/>
  <c r="M21391" i="5"/>
  <c r="M21392" i="5"/>
  <c r="M21393" i="5"/>
  <c r="M21394" i="5"/>
  <c r="M21395" i="5"/>
  <c r="M21396" i="5"/>
  <c r="M21397" i="5"/>
  <c r="M21398" i="5"/>
  <c r="M21399" i="5"/>
  <c r="M21400" i="5"/>
  <c r="M21401" i="5"/>
  <c r="M21402" i="5"/>
  <c r="M21403" i="5"/>
  <c r="M21404" i="5"/>
  <c r="M21405" i="5"/>
  <c r="M21406" i="5"/>
  <c r="M21407" i="5"/>
  <c r="M21408" i="5"/>
  <c r="M21409" i="5"/>
  <c r="M21410" i="5"/>
  <c r="M21411" i="5"/>
  <c r="M21412" i="5"/>
  <c r="M21413" i="5"/>
  <c r="M21414" i="5"/>
  <c r="M21415" i="5"/>
  <c r="M21416" i="5"/>
  <c r="M21417" i="5"/>
  <c r="M21418" i="5"/>
  <c r="M21419" i="5"/>
  <c r="M21420" i="5"/>
  <c r="M21421" i="5"/>
  <c r="M21422" i="5"/>
  <c r="M21423" i="5"/>
  <c r="M21424" i="5"/>
  <c r="M21425" i="5"/>
  <c r="M21426" i="5"/>
  <c r="M21427" i="5"/>
  <c r="M21428" i="5"/>
  <c r="M21429" i="5"/>
  <c r="M21430" i="5"/>
  <c r="M21431" i="5"/>
  <c r="M21432" i="5"/>
  <c r="M21433" i="5"/>
  <c r="M21434" i="5"/>
  <c r="M21435" i="5"/>
  <c r="M21436" i="5"/>
  <c r="M21437" i="5"/>
  <c r="M21438" i="5"/>
  <c r="M21439" i="5"/>
  <c r="M21440" i="5"/>
  <c r="M21441" i="5"/>
  <c r="M21442" i="5"/>
  <c r="M21443" i="5"/>
  <c r="M21444" i="5"/>
  <c r="M21445" i="5"/>
  <c r="M21446" i="5"/>
  <c r="M21447" i="5"/>
  <c r="M21448" i="5"/>
  <c r="M21449" i="5"/>
  <c r="M21450" i="5"/>
  <c r="M21451" i="5"/>
  <c r="M21452" i="5"/>
  <c r="M21453" i="5"/>
  <c r="M21454" i="5"/>
  <c r="M21455" i="5"/>
  <c r="M21456" i="5"/>
  <c r="M21457" i="5"/>
  <c r="M21458" i="5"/>
  <c r="M21459" i="5"/>
  <c r="M21460" i="5"/>
  <c r="M21461" i="5"/>
  <c r="M21462" i="5"/>
  <c r="M21463" i="5"/>
  <c r="M21464" i="5"/>
  <c r="M21465" i="5"/>
  <c r="M21466" i="5"/>
  <c r="M21467" i="5"/>
  <c r="M21468" i="5"/>
  <c r="M21469" i="5"/>
  <c r="M21470" i="5"/>
  <c r="M21471" i="5"/>
  <c r="M21472" i="5"/>
  <c r="M21473" i="5"/>
  <c r="M21474" i="5"/>
  <c r="M21475" i="5"/>
  <c r="M21476" i="5"/>
  <c r="M21477" i="5"/>
  <c r="M21478" i="5"/>
  <c r="M21479" i="5"/>
  <c r="M21480" i="5"/>
  <c r="M21481" i="5"/>
  <c r="M21482" i="5"/>
  <c r="M21483" i="5"/>
  <c r="M21484" i="5"/>
  <c r="M21485" i="5"/>
  <c r="M21486" i="5"/>
  <c r="M21487" i="5"/>
  <c r="M21488" i="5"/>
  <c r="M21489" i="5"/>
  <c r="M21490" i="5"/>
  <c r="M21491" i="5"/>
  <c r="M21492" i="5"/>
  <c r="M21493" i="5"/>
  <c r="M21494" i="5"/>
  <c r="M21495" i="5"/>
  <c r="M21496" i="5"/>
  <c r="M21497" i="5"/>
  <c r="M21498" i="5"/>
  <c r="M21499" i="5"/>
  <c r="M21500" i="5"/>
  <c r="M21501" i="5"/>
  <c r="M21502" i="5"/>
  <c r="M21503" i="5"/>
  <c r="M21504" i="5"/>
  <c r="M21505" i="5"/>
  <c r="M21506" i="5"/>
  <c r="M21507" i="5"/>
  <c r="M21508" i="5"/>
  <c r="M21509" i="5"/>
  <c r="M21510" i="5"/>
  <c r="M21511" i="5"/>
  <c r="M21512" i="5"/>
  <c r="M21513" i="5"/>
  <c r="M21514" i="5"/>
  <c r="M21515" i="5"/>
  <c r="M21516" i="5"/>
  <c r="M21517" i="5"/>
  <c r="M21518" i="5"/>
  <c r="M21519" i="5"/>
  <c r="M21520" i="5"/>
  <c r="M21521" i="5"/>
  <c r="M21522" i="5"/>
  <c r="M21523" i="5"/>
  <c r="M21524" i="5"/>
  <c r="M21525" i="5"/>
  <c r="M21526" i="5"/>
  <c r="M21527" i="5"/>
  <c r="M21528" i="5"/>
  <c r="M21529" i="5"/>
  <c r="M21530" i="5"/>
  <c r="M21531" i="5"/>
  <c r="M21532" i="5"/>
  <c r="M21533" i="5"/>
  <c r="M21534" i="5"/>
  <c r="M21535" i="5"/>
  <c r="M21536" i="5"/>
  <c r="M21537" i="5"/>
  <c r="M21538" i="5"/>
  <c r="M21539" i="5"/>
  <c r="M21540" i="5"/>
  <c r="M21541" i="5"/>
  <c r="M21542" i="5"/>
  <c r="M21543" i="5"/>
  <c r="M21544" i="5"/>
  <c r="M21545" i="5"/>
  <c r="M21546" i="5"/>
  <c r="M21547" i="5"/>
  <c r="M21548" i="5"/>
  <c r="M21549" i="5"/>
  <c r="M21550" i="5"/>
  <c r="M21551" i="5"/>
  <c r="M21552" i="5"/>
  <c r="M21553" i="5"/>
  <c r="M21554" i="5"/>
  <c r="M21555" i="5"/>
  <c r="M21556" i="5"/>
  <c r="M21557" i="5"/>
  <c r="M21558" i="5"/>
  <c r="M21559" i="5"/>
  <c r="M21560" i="5"/>
  <c r="M21561" i="5"/>
  <c r="M21562" i="5"/>
  <c r="M21563" i="5"/>
  <c r="M21564" i="5"/>
  <c r="M21565" i="5"/>
  <c r="M21566" i="5"/>
  <c r="M21567" i="5"/>
  <c r="M21568" i="5"/>
  <c r="M21569" i="5"/>
  <c r="M21570" i="5"/>
  <c r="M21571" i="5"/>
  <c r="M21572" i="5"/>
  <c r="M21573" i="5"/>
  <c r="M21574" i="5"/>
  <c r="M21575" i="5"/>
  <c r="M21576" i="5"/>
  <c r="M21577" i="5"/>
  <c r="M21578" i="5"/>
  <c r="M21579" i="5"/>
  <c r="M21580" i="5"/>
  <c r="M21581" i="5"/>
  <c r="M21582" i="5"/>
  <c r="M21583" i="5"/>
  <c r="M21584" i="5"/>
  <c r="M21585" i="5"/>
  <c r="M21586" i="5"/>
  <c r="M21587" i="5"/>
  <c r="M21588" i="5"/>
  <c r="M21589" i="5"/>
  <c r="M21590" i="5"/>
  <c r="M21591" i="5"/>
  <c r="M21592" i="5"/>
  <c r="M21593" i="5"/>
  <c r="M21594" i="5"/>
  <c r="M21595" i="5"/>
  <c r="M21596" i="5"/>
  <c r="M21597" i="5"/>
  <c r="M21598" i="5"/>
  <c r="M21599" i="5"/>
  <c r="M21600" i="5"/>
  <c r="M21601" i="5"/>
  <c r="M21602" i="5"/>
  <c r="M21603" i="5"/>
  <c r="M21604" i="5"/>
  <c r="M21605" i="5"/>
  <c r="M21606" i="5"/>
  <c r="M21607" i="5"/>
  <c r="M21608" i="5"/>
  <c r="M21609" i="5"/>
  <c r="M21610" i="5"/>
  <c r="M21611" i="5"/>
  <c r="M21612" i="5"/>
  <c r="M21613" i="5"/>
  <c r="M21614" i="5"/>
  <c r="M21615" i="5"/>
  <c r="M21616" i="5"/>
  <c r="M21617" i="5"/>
  <c r="M21618" i="5"/>
  <c r="M21619" i="5"/>
  <c r="M21620" i="5"/>
  <c r="M21621" i="5"/>
  <c r="M21622" i="5"/>
  <c r="M21623" i="5"/>
  <c r="M21624" i="5"/>
  <c r="M21625" i="5"/>
  <c r="M21626" i="5"/>
  <c r="M21627" i="5"/>
  <c r="M21628" i="5"/>
  <c r="M21629" i="5"/>
  <c r="M21630" i="5"/>
  <c r="M21631" i="5"/>
  <c r="M21632" i="5"/>
  <c r="M21633" i="5"/>
  <c r="M21634" i="5"/>
  <c r="M21635" i="5"/>
  <c r="M21636" i="5"/>
  <c r="M21637" i="5"/>
  <c r="M21638" i="5"/>
  <c r="M21639" i="5"/>
  <c r="M21640" i="5"/>
  <c r="M21641" i="5"/>
  <c r="M21642" i="5"/>
  <c r="M21643" i="5"/>
  <c r="M21644" i="5"/>
  <c r="M21645" i="5"/>
  <c r="M21646" i="5"/>
  <c r="M21647" i="5"/>
  <c r="M21648" i="5"/>
  <c r="M21649" i="5"/>
  <c r="M21650" i="5"/>
  <c r="M21651" i="5"/>
  <c r="M21652" i="5"/>
  <c r="M21653" i="5"/>
  <c r="M21654" i="5"/>
  <c r="M21655" i="5"/>
  <c r="M21656" i="5"/>
  <c r="M21657" i="5"/>
  <c r="M21658" i="5"/>
  <c r="M21659" i="5"/>
  <c r="M21660" i="5"/>
  <c r="M21661" i="5"/>
  <c r="M21662" i="5"/>
  <c r="M21663" i="5"/>
  <c r="M21664" i="5"/>
  <c r="M21665" i="5"/>
  <c r="M21666" i="5"/>
  <c r="M21667" i="5"/>
  <c r="M21668" i="5"/>
  <c r="M21669" i="5"/>
  <c r="M21670" i="5"/>
  <c r="M21671" i="5"/>
  <c r="M21672" i="5"/>
  <c r="M21673" i="5"/>
  <c r="M21674" i="5"/>
  <c r="M21675" i="5"/>
  <c r="M21676" i="5"/>
  <c r="M21677" i="5"/>
  <c r="M21678" i="5"/>
  <c r="M21679" i="5"/>
  <c r="M21680" i="5"/>
  <c r="M21681" i="5"/>
  <c r="M21682" i="5"/>
  <c r="M21683" i="5"/>
  <c r="M21684" i="5"/>
  <c r="M21685" i="5"/>
  <c r="M21686" i="5"/>
  <c r="M21687" i="5"/>
  <c r="M21688" i="5"/>
  <c r="M21689" i="5"/>
  <c r="M21690" i="5"/>
  <c r="M21691" i="5"/>
  <c r="M21692" i="5"/>
  <c r="M21693" i="5"/>
  <c r="M21694" i="5"/>
  <c r="M21695" i="5"/>
  <c r="M21696" i="5"/>
  <c r="M21697" i="5"/>
  <c r="M21698" i="5"/>
  <c r="M21699" i="5"/>
  <c r="M21700" i="5"/>
  <c r="M21701" i="5"/>
  <c r="M21702" i="5"/>
  <c r="M21703" i="5"/>
  <c r="M21704" i="5"/>
  <c r="M21705" i="5"/>
  <c r="M21706" i="5"/>
  <c r="M21707" i="5"/>
  <c r="M21708" i="5"/>
  <c r="M21709" i="5"/>
  <c r="M21710" i="5"/>
  <c r="M21711" i="5"/>
  <c r="M21712" i="5"/>
  <c r="M21713" i="5"/>
  <c r="M21714" i="5"/>
  <c r="M21715" i="5"/>
  <c r="M21716" i="5"/>
  <c r="M21717" i="5"/>
  <c r="M21718" i="5"/>
  <c r="M21719" i="5"/>
  <c r="M21720" i="5"/>
  <c r="M21721" i="5"/>
  <c r="M21722" i="5"/>
  <c r="M21723" i="5"/>
  <c r="M21724" i="5"/>
  <c r="M21725" i="5"/>
  <c r="M21726" i="5"/>
  <c r="M21727" i="5"/>
  <c r="M21728" i="5"/>
  <c r="M21729" i="5"/>
  <c r="M21730" i="5"/>
  <c r="M21731" i="5"/>
  <c r="M21732" i="5"/>
  <c r="M21733" i="5"/>
  <c r="M21734" i="5"/>
  <c r="M21735" i="5"/>
  <c r="M21736" i="5"/>
  <c r="M21737" i="5"/>
  <c r="M21738" i="5"/>
  <c r="M21739" i="5"/>
  <c r="M21740" i="5"/>
  <c r="M21741" i="5"/>
  <c r="M21742" i="5"/>
  <c r="M21743" i="5"/>
  <c r="M21744" i="5"/>
  <c r="M21745" i="5"/>
  <c r="M21746" i="5"/>
  <c r="M21747" i="5"/>
  <c r="M21748" i="5"/>
  <c r="M21749" i="5"/>
  <c r="M21750" i="5"/>
  <c r="M21751" i="5"/>
  <c r="M21752" i="5"/>
  <c r="M21753" i="5"/>
  <c r="M21754" i="5"/>
  <c r="M21755" i="5"/>
  <c r="M21756" i="5"/>
  <c r="M21757" i="5"/>
  <c r="M21758" i="5"/>
  <c r="M21759" i="5"/>
  <c r="M21760" i="5"/>
  <c r="M21761" i="5"/>
  <c r="M21762" i="5"/>
  <c r="M21763" i="5"/>
  <c r="M21764" i="5"/>
  <c r="M21765" i="5"/>
  <c r="M21766" i="5"/>
  <c r="M21767" i="5"/>
  <c r="M21768" i="5"/>
  <c r="M21769" i="5"/>
  <c r="M21770" i="5"/>
  <c r="M21771" i="5"/>
  <c r="M21772" i="5"/>
  <c r="M21773" i="5"/>
  <c r="M21774" i="5"/>
  <c r="M21775" i="5"/>
  <c r="M21776" i="5"/>
  <c r="M21777" i="5"/>
  <c r="M21778" i="5"/>
  <c r="M21779" i="5"/>
  <c r="M21780" i="5"/>
  <c r="M21781" i="5"/>
  <c r="M21782" i="5"/>
  <c r="M21783" i="5"/>
  <c r="M21784" i="5"/>
  <c r="M21785" i="5"/>
  <c r="M21786" i="5"/>
  <c r="M21787" i="5"/>
  <c r="M21788" i="5"/>
  <c r="M21789" i="5"/>
  <c r="M21790" i="5"/>
  <c r="M21791" i="5"/>
  <c r="M21792" i="5"/>
  <c r="M21793" i="5"/>
  <c r="M21794" i="5"/>
  <c r="M21795" i="5"/>
  <c r="M21796" i="5"/>
  <c r="M21797" i="5"/>
  <c r="M21798" i="5"/>
  <c r="M21799" i="5"/>
  <c r="M21800" i="5"/>
  <c r="M21801" i="5"/>
  <c r="M21802" i="5"/>
  <c r="M21803" i="5"/>
  <c r="M21804" i="5"/>
  <c r="M21805" i="5"/>
  <c r="M21806" i="5"/>
  <c r="M21807" i="5"/>
  <c r="M21808" i="5"/>
  <c r="M21809" i="5"/>
  <c r="M21810" i="5"/>
  <c r="M21811" i="5"/>
  <c r="M21812" i="5"/>
  <c r="M21813" i="5"/>
  <c r="M21814" i="5"/>
  <c r="M21815" i="5"/>
  <c r="M21816" i="5"/>
  <c r="M21817" i="5"/>
  <c r="M21818" i="5"/>
  <c r="M21819" i="5"/>
  <c r="M21820" i="5"/>
  <c r="M21821" i="5"/>
  <c r="M21822" i="5"/>
  <c r="M21823" i="5"/>
  <c r="M21824" i="5"/>
  <c r="M21825" i="5"/>
  <c r="M21826" i="5"/>
  <c r="M21827" i="5"/>
  <c r="M21828" i="5"/>
  <c r="M21829" i="5"/>
  <c r="M21830" i="5"/>
  <c r="M21831" i="5"/>
  <c r="M21832" i="5"/>
  <c r="M21833" i="5"/>
  <c r="M21834" i="5"/>
  <c r="M21835" i="5"/>
  <c r="M21836" i="5"/>
  <c r="M21837" i="5"/>
  <c r="M21838" i="5"/>
  <c r="M21839" i="5"/>
  <c r="M21840" i="5"/>
  <c r="M21841" i="5"/>
  <c r="M21842" i="5"/>
  <c r="M21843" i="5"/>
  <c r="M21844" i="5"/>
  <c r="M21845" i="5"/>
  <c r="M21846" i="5"/>
  <c r="M21847" i="5"/>
  <c r="M21848" i="5"/>
  <c r="M21849" i="5"/>
  <c r="M21850" i="5"/>
  <c r="M21851" i="5"/>
  <c r="M21852" i="5"/>
  <c r="M21853" i="5"/>
  <c r="M21854" i="5"/>
  <c r="M21855" i="5"/>
  <c r="M21856" i="5"/>
  <c r="M21857" i="5"/>
  <c r="M21858" i="5"/>
  <c r="M21859" i="5"/>
  <c r="M21860" i="5"/>
  <c r="M21861" i="5"/>
  <c r="M21862" i="5"/>
  <c r="M21863" i="5"/>
  <c r="M21864" i="5"/>
  <c r="M21865" i="5"/>
  <c r="M21866" i="5"/>
  <c r="M21867" i="5"/>
  <c r="M21868" i="5"/>
  <c r="M21869" i="5"/>
  <c r="M21870" i="5"/>
  <c r="M21871" i="5"/>
  <c r="M21872" i="5"/>
  <c r="M21873" i="5"/>
  <c r="M21874" i="5"/>
  <c r="M21875" i="5"/>
  <c r="M21876" i="5"/>
  <c r="M21877" i="5"/>
  <c r="M21878" i="5"/>
  <c r="M21879" i="5"/>
  <c r="M21880" i="5"/>
  <c r="M21881" i="5"/>
  <c r="M21882" i="5"/>
  <c r="M21883" i="5"/>
  <c r="M21884" i="5"/>
  <c r="M21885" i="5"/>
  <c r="M21886" i="5"/>
  <c r="M21887" i="5"/>
  <c r="M21888" i="5"/>
  <c r="M21889" i="5"/>
  <c r="M21890" i="5"/>
  <c r="M21891" i="5"/>
  <c r="M21892" i="5"/>
  <c r="M21893" i="5"/>
  <c r="M21894" i="5"/>
  <c r="M21895" i="5"/>
  <c r="M21896" i="5"/>
  <c r="M21897" i="5"/>
  <c r="M21898" i="5"/>
  <c r="M21899" i="5"/>
  <c r="M21900" i="5"/>
  <c r="M21901" i="5"/>
  <c r="M21902" i="5"/>
  <c r="M21903" i="5"/>
  <c r="M21904" i="5"/>
  <c r="M21905" i="5"/>
  <c r="M21906" i="5"/>
  <c r="M21907" i="5"/>
  <c r="M21908" i="5"/>
  <c r="M21909" i="5"/>
  <c r="M21910" i="5"/>
  <c r="M21911" i="5"/>
  <c r="M21912" i="5"/>
  <c r="M21913" i="5"/>
  <c r="M21914" i="5"/>
  <c r="M21915" i="5"/>
  <c r="M21916" i="5"/>
  <c r="M21917" i="5"/>
  <c r="M21918" i="5"/>
  <c r="M21919" i="5"/>
  <c r="M21920" i="5"/>
  <c r="M21921" i="5"/>
  <c r="M21922" i="5"/>
  <c r="M21923" i="5"/>
  <c r="M21924" i="5"/>
  <c r="M21925" i="5"/>
  <c r="M21926" i="5"/>
  <c r="M21927" i="5"/>
  <c r="M21928" i="5"/>
  <c r="M21929" i="5"/>
  <c r="M21930" i="5"/>
  <c r="M21931" i="5"/>
  <c r="M21932" i="5"/>
  <c r="M21933" i="5"/>
  <c r="M21934" i="5"/>
  <c r="M21935" i="5"/>
  <c r="M21936" i="5"/>
  <c r="M21937" i="5"/>
  <c r="M21938" i="5"/>
  <c r="M21939" i="5"/>
  <c r="M21940" i="5"/>
  <c r="M21941" i="5"/>
  <c r="M21942" i="5"/>
  <c r="M21943" i="5"/>
  <c r="M21944" i="5"/>
  <c r="M21945" i="5"/>
  <c r="M21946" i="5"/>
  <c r="M21947" i="5"/>
  <c r="M21948" i="5"/>
  <c r="M21949" i="5"/>
  <c r="M21950" i="5"/>
  <c r="M21951" i="5"/>
  <c r="M21952" i="5"/>
  <c r="M21953" i="5"/>
  <c r="M21954" i="5"/>
  <c r="M21955" i="5"/>
  <c r="M21956" i="5"/>
  <c r="M21957" i="5"/>
  <c r="M21958" i="5"/>
  <c r="M21959" i="5"/>
  <c r="M21960" i="5"/>
  <c r="M21961" i="5"/>
  <c r="M21962" i="5"/>
  <c r="M21963" i="5"/>
  <c r="M21964" i="5"/>
  <c r="M21965" i="5"/>
  <c r="M21966" i="5"/>
  <c r="M21967" i="5"/>
  <c r="M21968" i="5"/>
  <c r="M21969" i="5"/>
  <c r="M21970" i="5"/>
  <c r="M21971" i="5"/>
  <c r="M21972" i="5"/>
  <c r="M21973" i="5"/>
  <c r="M21974" i="5"/>
  <c r="M21975" i="5"/>
  <c r="M21976" i="5"/>
  <c r="M21977" i="5"/>
  <c r="M21978" i="5"/>
  <c r="M21979" i="5"/>
  <c r="M21980" i="5"/>
  <c r="M21981" i="5"/>
  <c r="M21982" i="5"/>
  <c r="M21983" i="5"/>
  <c r="M21984" i="5"/>
  <c r="M21985" i="5"/>
  <c r="M21986" i="5"/>
  <c r="M21987" i="5"/>
  <c r="M21988" i="5"/>
  <c r="M21989" i="5"/>
  <c r="M21990" i="5"/>
  <c r="M21991" i="5"/>
  <c r="M21992" i="5"/>
  <c r="M21993" i="5"/>
  <c r="M21994" i="5"/>
  <c r="M21995" i="5"/>
  <c r="M21996" i="5"/>
  <c r="M21997" i="5"/>
  <c r="M21998" i="5"/>
  <c r="M21999" i="5"/>
  <c r="M22000" i="5"/>
  <c r="M22001" i="5"/>
  <c r="M22002" i="5"/>
  <c r="M22003" i="5"/>
  <c r="M22004" i="5"/>
  <c r="M22005" i="5"/>
  <c r="M22006" i="5"/>
  <c r="M22007" i="5"/>
  <c r="M22008" i="5"/>
  <c r="M22009" i="5"/>
  <c r="M22010" i="5"/>
  <c r="M22011" i="5"/>
  <c r="M22012" i="5"/>
  <c r="M22013" i="5"/>
  <c r="M22014" i="5"/>
  <c r="M22015" i="5"/>
  <c r="M22016" i="5"/>
  <c r="M22017" i="5"/>
  <c r="M22018" i="5"/>
  <c r="M22019" i="5"/>
  <c r="M22020" i="5"/>
  <c r="M22021" i="5"/>
  <c r="M22022" i="5"/>
  <c r="M22023" i="5"/>
  <c r="M22024" i="5"/>
  <c r="M22025" i="5"/>
  <c r="M22026" i="5"/>
  <c r="M22027" i="5"/>
  <c r="M22028" i="5"/>
  <c r="M22029" i="5"/>
  <c r="M22030" i="5"/>
  <c r="M22031" i="5"/>
  <c r="M22032" i="5"/>
  <c r="M22033" i="5"/>
  <c r="M22034" i="5"/>
  <c r="M22035" i="5"/>
  <c r="M22036" i="5"/>
  <c r="M22037" i="5"/>
  <c r="M22038" i="5"/>
  <c r="M22039" i="5"/>
  <c r="M22040" i="5"/>
  <c r="M22041" i="5"/>
  <c r="M22042" i="5"/>
  <c r="M22043" i="5"/>
  <c r="M22044" i="5"/>
  <c r="M22045" i="5"/>
  <c r="M22046" i="5"/>
  <c r="M22047" i="5"/>
  <c r="M22048" i="5"/>
  <c r="M22049" i="5"/>
  <c r="M22050" i="5"/>
  <c r="M22051" i="5"/>
  <c r="M22052" i="5"/>
  <c r="M22053" i="5"/>
  <c r="M22054" i="5"/>
  <c r="M22055" i="5"/>
  <c r="M22056" i="5"/>
  <c r="M22057" i="5"/>
  <c r="M22058" i="5"/>
  <c r="M22059" i="5"/>
  <c r="M22060" i="5"/>
  <c r="M22061" i="5"/>
  <c r="M22062" i="5"/>
  <c r="M22063" i="5"/>
  <c r="M22064" i="5"/>
  <c r="M22065" i="5"/>
  <c r="M22066" i="5"/>
  <c r="M22067" i="5"/>
  <c r="M22068" i="5"/>
  <c r="M22069" i="5"/>
  <c r="M22070" i="5"/>
  <c r="M22071" i="5"/>
  <c r="M22072" i="5"/>
  <c r="M22073" i="5"/>
  <c r="M22074" i="5"/>
  <c r="M22075" i="5"/>
  <c r="M22076" i="5"/>
  <c r="M22077" i="5"/>
  <c r="M22078" i="5"/>
  <c r="M22079" i="5"/>
  <c r="M22080" i="5"/>
  <c r="M22081" i="5"/>
  <c r="M22082" i="5"/>
  <c r="M22083" i="5"/>
  <c r="M22084" i="5"/>
  <c r="M22085" i="5"/>
  <c r="M22086" i="5"/>
  <c r="M22087" i="5"/>
  <c r="M22088" i="5"/>
  <c r="M22089" i="5"/>
  <c r="M22090" i="5"/>
  <c r="M22091" i="5"/>
  <c r="M22092" i="5"/>
  <c r="M22093" i="5"/>
  <c r="M22094" i="5"/>
  <c r="M22095" i="5"/>
  <c r="M22096" i="5"/>
  <c r="M22097" i="5"/>
  <c r="M22098" i="5"/>
  <c r="M22099" i="5"/>
  <c r="M22100" i="5"/>
  <c r="M22101" i="5"/>
  <c r="M22102" i="5"/>
  <c r="M22103" i="5"/>
  <c r="M22104" i="5"/>
  <c r="M22105" i="5"/>
  <c r="M22106" i="5"/>
  <c r="M22107" i="5"/>
  <c r="M22108" i="5"/>
  <c r="M22109" i="5"/>
  <c r="M22110" i="5"/>
  <c r="M22111" i="5"/>
  <c r="M22112" i="5"/>
  <c r="M22113" i="5"/>
  <c r="M22114" i="5"/>
  <c r="M22115" i="5"/>
  <c r="M22116" i="5"/>
  <c r="M22117" i="5"/>
  <c r="M22118" i="5"/>
  <c r="M22119" i="5"/>
  <c r="M22120" i="5"/>
  <c r="M22121" i="5"/>
  <c r="M22122" i="5"/>
  <c r="M22123" i="5"/>
  <c r="M22124" i="5"/>
  <c r="M22125" i="5"/>
  <c r="M22126" i="5"/>
  <c r="M22127" i="5"/>
  <c r="M22128" i="5"/>
  <c r="M22129" i="5"/>
  <c r="M22130" i="5"/>
  <c r="M22131" i="5"/>
  <c r="M22132" i="5"/>
  <c r="M22133" i="5"/>
  <c r="M22134" i="5"/>
  <c r="M22135" i="5"/>
  <c r="M22136" i="5"/>
  <c r="M22137" i="5"/>
  <c r="M22138" i="5"/>
  <c r="M22139" i="5"/>
  <c r="M22140" i="5"/>
  <c r="M22141" i="5"/>
  <c r="M22142" i="5"/>
  <c r="M22143" i="5"/>
  <c r="M22144" i="5"/>
  <c r="M22145" i="5"/>
  <c r="M22146" i="5"/>
  <c r="M22147" i="5"/>
  <c r="M22148" i="5"/>
  <c r="M22149" i="5"/>
  <c r="M22150" i="5"/>
  <c r="M22151" i="5"/>
  <c r="M22152" i="5"/>
  <c r="M22153" i="5"/>
  <c r="M22154" i="5"/>
  <c r="M22155" i="5"/>
  <c r="M22156" i="5"/>
  <c r="M22157" i="5"/>
  <c r="M22158" i="5"/>
  <c r="M22159" i="5"/>
  <c r="M22160" i="5"/>
  <c r="M22161" i="5"/>
  <c r="M22162" i="5"/>
  <c r="M22163" i="5"/>
  <c r="M22164" i="5"/>
  <c r="M22165" i="5"/>
  <c r="M22166" i="5"/>
  <c r="M22167" i="5"/>
  <c r="M22168" i="5"/>
  <c r="M22169" i="5"/>
  <c r="M22170" i="5"/>
  <c r="M22171" i="5"/>
  <c r="M22172" i="5"/>
  <c r="M22173" i="5"/>
  <c r="M22174" i="5"/>
  <c r="M22175" i="5"/>
  <c r="M22176" i="5"/>
  <c r="M22177" i="5"/>
  <c r="M22178" i="5"/>
  <c r="M22179" i="5"/>
  <c r="M22180" i="5"/>
  <c r="M22181" i="5"/>
  <c r="M22182" i="5"/>
  <c r="M22183" i="5"/>
  <c r="M22184" i="5"/>
  <c r="M22185" i="5"/>
  <c r="M22186" i="5"/>
  <c r="M22187" i="5"/>
  <c r="M22188" i="5"/>
  <c r="M22189" i="5"/>
  <c r="M22190" i="5"/>
  <c r="M22191" i="5"/>
  <c r="M22192" i="5"/>
  <c r="M22193" i="5"/>
  <c r="M22194" i="5"/>
  <c r="M22195" i="5"/>
  <c r="M22196" i="5"/>
  <c r="M22197" i="5"/>
  <c r="M22198" i="5"/>
  <c r="M22199" i="5"/>
  <c r="M22200" i="5"/>
  <c r="M22201" i="5"/>
  <c r="M22202" i="5"/>
  <c r="M22203" i="5"/>
  <c r="M22204" i="5"/>
  <c r="M22205" i="5"/>
  <c r="M22206" i="5"/>
  <c r="M22207" i="5"/>
  <c r="M22208" i="5"/>
  <c r="M22209" i="5"/>
  <c r="M22210" i="5"/>
  <c r="M22211" i="5"/>
  <c r="M22212" i="5"/>
  <c r="M22213" i="5"/>
  <c r="M22214" i="5"/>
  <c r="M22215" i="5"/>
  <c r="M22216" i="5"/>
  <c r="M22217" i="5"/>
  <c r="M22218" i="5"/>
  <c r="M22219" i="5"/>
  <c r="M22220" i="5"/>
  <c r="M22221" i="5"/>
  <c r="M22222" i="5"/>
  <c r="M22223" i="5"/>
  <c r="M22224" i="5"/>
  <c r="M22225" i="5"/>
  <c r="M22226" i="5"/>
  <c r="M22227" i="5"/>
  <c r="M22228" i="5"/>
  <c r="M22229" i="5"/>
  <c r="M22230" i="5"/>
  <c r="M22231" i="5"/>
  <c r="M22232" i="5"/>
  <c r="M22233" i="5"/>
  <c r="M22234" i="5"/>
  <c r="M22235" i="5"/>
  <c r="M22236" i="5"/>
  <c r="M22237" i="5"/>
  <c r="M22238" i="5"/>
  <c r="M22239" i="5"/>
  <c r="M22240" i="5"/>
  <c r="M22241" i="5"/>
  <c r="M22242" i="5"/>
  <c r="M22243" i="5"/>
  <c r="M22244" i="5"/>
  <c r="M22245" i="5"/>
  <c r="M22246" i="5"/>
  <c r="M22247" i="5"/>
  <c r="M22248" i="5"/>
  <c r="M22249" i="5"/>
  <c r="M22250" i="5"/>
  <c r="M22251" i="5"/>
  <c r="M22252" i="5"/>
  <c r="M22253" i="5"/>
  <c r="M22254" i="5"/>
  <c r="M22255" i="5"/>
  <c r="M22256" i="5"/>
  <c r="M22257" i="5"/>
  <c r="M22258" i="5"/>
  <c r="M22259" i="5"/>
  <c r="M22260" i="5"/>
  <c r="M22261" i="5"/>
  <c r="M22262" i="5"/>
  <c r="M22263" i="5"/>
  <c r="M22264" i="5"/>
  <c r="M22265" i="5"/>
  <c r="M22266" i="5"/>
  <c r="M22267" i="5"/>
  <c r="M22268" i="5"/>
  <c r="M22269" i="5"/>
  <c r="M22270" i="5"/>
  <c r="M22271" i="5"/>
  <c r="M22272" i="5"/>
  <c r="M22273" i="5"/>
  <c r="M22274" i="5"/>
  <c r="M22275" i="5"/>
  <c r="M22276" i="5"/>
  <c r="M22277" i="5"/>
  <c r="M22278" i="5"/>
  <c r="M22279" i="5"/>
  <c r="M22280" i="5"/>
  <c r="M22281" i="5"/>
  <c r="M22282" i="5"/>
  <c r="M22283" i="5"/>
  <c r="M22284" i="5"/>
  <c r="M22285" i="5"/>
  <c r="M22286" i="5"/>
  <c r="M22287" i="5"/>
  <c r="M22288" i="5"/>
  <c r="M22289" i="5"/>
  <c r="M22290" i="5"/>
  <c r="M22291" i="5"/>
  <c r="M22292" i="5"/>
  <c r="M22293" i="5"/>
  <c r="M22294" i="5"/>
  <c r="M22295" i="5"/>
  <c r="M22296" i="5"/>
  <c r="M22297" i="5"/>
  <c r="M22298" i="5"/>
  <c r="M22299" i="5"/>
  <c r="M22300" i="5"/>
  <c r="M22301" i="5"/>
  <c r="M22302" i="5"/>
  <c r="M22303" i="5"/>
  <c r="M22304" i="5"/>
  <c r="M22305" i="5"/>
  <c r="M22306" i="5"/>
  <c r="M22307" i="5"/>
  <c r="M22308" i="5"/>
  <c r="M22309" i="5"/>
  <c r="M22310" i="5"/>
  <c r="M22311" i="5"/>
  <c r="M22312" i="5"/>
  <c r="M22313" i="5"/>
  <c r="M22314" i="5"/>
  <c r="M22315" i="5"/>
  <c r="M22316" i="5"/>
  <c r="M22317" i="5"/>
  <c r="M22318" i="5"/>
  <c r="M22319" i="5"/>
  <c r="M22320" i="5"/>
  <c r="M22321" i="5"/>
  <c r="M22322" i="5"/>
  <c r="M22323" i="5"/>
  <c r="M22324" i="5"/>
  <c r="M22325" i="5"/>
  <c r="M22326" i="5"/>
  <c r="M22327" i="5"/>
  <c r="M22328" i="5"/>
  <c r="M22329" i="5"/>
  <c r="M22330" i="5"/>
  <c r="M22331" i="5"/>
  <c r="M22332" i="5"/>
  <c r="M22333" i="5"/>
  <c r="M22334" i="5"/>
  <c r="M22335" i="5"/>
  <c r="M22336" i="5"/>
  <c r="M22337" i="5"/>
  <c r="M22338" i="5"/>
  <c r="M22339" i="5"/>
  <c r="M22340" i="5"/>
  <c r="M22341" i="5"/>
  <c r="M22342" i="5"/>
  <c r="M22343" i="5"/>
  <c r="M22344" i="5"/>
  <c r="M22345" i="5"/>
  <c r="M22346" i="5"/>
  <c r="M22347" i="5"/>
  <c r="M22348" i="5"/>
  <c r="M22349" i="5"/>
  <c r="M22350" i="5"/>
  <c r="M22351" i="5"/>
  <c r="M22352" i="5"/>
  <c r="M22353" i="5"/>
  <c r="M22354" i="5"/>
  <c r="M22355" i="5"/>
  <c r="M22356" i="5"/>
  <c r="M22357" i="5"/>
  <c r="M22358" i="5"/>
  <c r="M22359" i="5"/>
  <c r="M22360" i="5"/>
  <c r="M22361" i="5"/>
  <c r="M22362" i="5"/>
  <c r="M22363" i="5"/>
  <c r="M22364" i="5"/>
  <c r="M22365" i="5"/>
  <c r="M22366" i="5"/>
  <c r="M22367" i="5"/>
  <c r="M22368" i="5"/>
  <c r="M22369" i="5"/>
  <c r="M22370" i="5"/>
  <c r="M22371" i="5"/>
  <c r="M22372" i="5"/>
  <c r="M22373" i="5"/>
  <c r="M22374" i="5"/>
  <c r="M22375" i="5"/>
  <c r="M22376" i="5"/>
  <c r="M22377" i="5"/>
  <c r="M22378" i="5"/>
  <c r="M22379" i="5"/>
  <c r="M22380" i="5"/>
  <c r="M22381" i="5"/>
  <c r="M22382" i="5"/>
  <c r="M22383" i="5"/>
  <c r="M22384" i="5"/>
  <c r="M22385" i="5"/>
  <c r="M22386" i="5"/>
  <c r="M22387" i="5"/>
  <c r="M22388" i="5"/>
  <c r="M22389" i="5"/>
  <c r="M22390" i="5"/>
  <c r="M22391" i="5"/>
  <c r="M22392" i="5"/>
  <c r="M22393" i="5"/>
  <c r="M22394" i="5"/>
  <c r="M22395" i="5"/>
  <c r="M22396" i="5"/>
  <c r="M22397" i="5"/>
  <c r="M22398" i="5"/>
  <c r="M22399" i="5"/>
  <c r="M22400" i="5"/>
  <c r="M22401" i="5"/>
  <c r="M22402" i="5"/>
  <c r="M22403" i="5"/>
  <c r="M22404" i="5"/>
  <c r="M22405" i="5"/>
  <c r="M22406" i="5"/>
  <c r="M22407" i="5"/>
  <c r="M22408" i="5"/>
  <c r="M22409" i="5"/>
  <c r="M22410" i="5"/>
  <c r="M22411" i="5"/>
  <c r="M22412" i="5"/>
  <c r="M22413" i="5"/>
  <c r="M22414" i="5"/>
  <c r="M22415" i="5"/>
  <c r="M22416" i="5"/>
  <c r="M22417" i="5"/>
  <c r="M22418" i="5"/>
  <c r="M22419" i="5"/>
  <c r="M22420" i="5"/>
  <c r="M22421" i="5"/>
  <c r="M22422" i="5"/>
  <c r="M22423" i="5"/>
  <c r="M22424" i="5"/>
  <c r="M22425" i="5"/>
  <c r="M22426" i="5"/>
  <c r="M22427" i="5"/>
  <c r="M22428" i="5"/>
  <c r="M22429" i="5"/>
  <c r="M22430" i="5"/>
  <c r="M22431" i="5"/>
  <c r="M22432" i="5"/>
  <c r="M22433" i="5"/>
  <c r="M22434" i="5"/>
  <c r="M22435" i="5"/>
  <c r="M22436" i="5"/>
  <c r="M22437" i="5"/>
  <c r="M22438" i="5"/>
  <c r="M22439" i="5"/>
  <c r="M22440" i="5"/>
  <c r="M22441" i="5"/>
  <c r="M22442" i="5"/>
  <c r="M22443" i="5"/>
  <c r="M22444" i="5"/>
  <c r="M22445" i="5"/>
  <c r="M22446" i="5"/>
  <c r="M22447" i="5"/>
  <c r="M22448" i="5"/>
  <c r="M22449" i="5"/>
  <c r="M22450" i="5"/>
  <c r="M22451" i="5"/>
  <c r="M22452" i="5"/>
  <c r="M22453" i="5"/>
  <c r="M22454" i="5"/>
  <c r="M22455" i="5"/>
  <c r="M22456" i="5"/>
  <c r="M22457" i="5"/>
  <c r="M22458" i="5"/>
  <c r="M22459" i="5"/>
  <c r="M22460" i="5"/>
  <c r="M22461" i="5"/>
  <c r="M22462" i="5"/>
  <c r="M22463" i="5"/>
  <c r="M22464" i="5"/>
  <c r="M22465" i="5"/>
  <c r="M22466" i="5"/>
  <c r="M22467" i="5"/>
  <c r="M22468" i="5"/>
  <c r="M22469" i="5"/>
  <c r="M22470" i="5"/>
  <c r="M22471" i="5"/>
  <c r="M22472" i="5"/>
  <c r="M22473" i="5"/>
  <c r="M22474" i="5"/>
  <c r="M22475" i="5"/>
  <c r="M22476" i="5"/>
  <c r="M22477" i="5"/>
  <c r="M22478" i="5"/>
  <c r="M22479" i="5"/>
  <c r="M22480" i="5"/>
  <c r="M22481" i="5"/>
  <c r="M22482" i="5"/>
  <c r="M22483" i="5"/>
  <c r="M22484" i="5"/>
  <c r="M22485" i="5"/>
  <c r="M22486" i="5"/>
  <c r="M22487" i="5"/>
  <c r="M22488" i="5"/>
  <c r="M22489" i="5"/>
  <c r="M22490" i="5"/>
  <c r="M22491" i="5"/>
  <c r="M22492" i="5"/>
  <c r="M22493" i="5"/>
  <c r="M22494" i="5"/>
  <c r="M22495" i="5"/>
  <c r="M22496" i="5"/>
  <c r="M22497" i="5"/>
  <c r="M22498" i="5"/>
  <c r="M22499" i="5"/>
  <c r="M22500" i="5"/>
  <c r="M22501" i="5"/>
  <c r="M22502" i="5"/>
  <c r="M22503" i="5"/>
  <c r="M22504" i="5"/>
  <c r="M22505" i="5"/>
  <c r="M22506" i="5"/>
  <c r="M22507" i="5"/>
  <c r="M22508" i="5"/>
  <c r="M22509" i="5"/>
  <c r="M22510" i="5"/>
  <c r="M22511" i="5"/>
  <c r="M22512" i="5"/>
  <c r="M22513" i="5"/>
  <c r="M22514" i="5"/>
  <c r="M22515" i="5"/>
  <c r="M22516" i="5"/>
  <c r="M22517" i="5"/>
  <c r="M22518" i="5"/>
  <c r="M22519" i="5"/>
  <c r="M22520" i="5"/>
  <c r="M22521" i="5"/>
  <c r="M22522" i="5"/>
  <c r="M22523" i="5"/>
  <c r="M22524" i="5"/>
  <c r="M22525" i="5"/>
  <c r="M22526" i="5"/>
  <c r="M22527" i="5"/>
  <c r="M22528" i="5"/>
  <c r="M22529" i="5"/>
  <c r="M22530" i="5"/>
  <c r="M22531" i="5"/>
  <c r="M22532" i="5"/>
  <c r="M22533" i="5"/>
  <c r="M22534" i="5"/>
  <c r="M22535" i="5"/>
  <c r="M22536" i="5"/>
  <c r="M22537" i="5"/>
  <c r="M22538" i="5"/>
  <c r="M22539" i="5"/>
  <c r="M22540" i="5"/>
  <c r="M22541" i="5"/>
  <c r="M22542" i="5"/>
  <c r="M22543" i="5"/>
  <c r="M22544" i="5"/>
  <c r="M22545" i="5"/>
  <c r="M22546" i="5"/>
  <c r="M22547" i="5"/>
  <c r="M22548" i="5"/>
  <c r="M22549" i="5"/>
  <c r="M22550" i="5"/>
  <c r="M22551" i="5"/>
  <c r="M22552" i="5"/>
  <c r="M22553" i="5"/>
  <c r="M22554" i="5"/>
  <c r="M22555" i="5"/>
  <c r="M22556" i="5"/>
  <c r="M22557" i="5"/>
  <c r="M22558" i="5"/>
  <c r="M22559" i="5"/>
  <c r="M22560" i="5"/>
  <c r="M22561" i="5"/>
  <c r="M22562" i="5"/>
  <c r="M22563" i="5"/>
  <c r="M22564" i="5"/>
  <c r="M22565" i="5"/>
  <c r="M22566" i="5"/>
  <c r="M22567" i="5"/>
  <c r="M22568" i="5"/>
  <c r="M22569" i="5"/>
  <c r="M22570" i="5"/>
  <c r="M22571" i="5"/>
  <c r="M22572" i="5"/>
  <c r="M22573" i="5"/>
  <c r="M22574" i="5"/>
  <c r="M22575" i="5"/>
  <c r="M22576" i="5"/>
  <c r="M22577" i="5"/>
  <c r="M22578" i="5"/>
  <c r="M22579" i="5"/>
  <c r="M22580" i="5"/>
  <c r="M22581" i="5"/>
  <c r="M22582" i="5"/>
  <c r="M22583" i="5"/>
  <c r="M22584" i="5"/>
  <c r="M22585" i="5"/>
  <c r="M22586" i="5"/>
  <c r="M22587" i="5"/>
  <c r="M22588" i="5"/>
  <c r="M22589" i="5"/>
  <c r="M22590" i="5"/>
  <c r="M22591" i="5"/>
  <c r="M22592" i="5"/>
  <c r="M22593" i="5"/>
  <c r="M22594" i="5"/>
  <c r="M22595" i="5"/>
  <c r="M22596" i="5"/>
  <c r="M22597" i="5"/>
  <c r="M22598" i="5"/>
  <c r="M22599" i="5"/>
  <c r="M22600" i="5"/>
  <c r="M22601" i="5"/>
  <c r="M22602" i="5"/>
  <c r="M22603" i="5"/>
  <c r="M22604" i="5"/>
  <c r="M22605" i="5"/>
  <c r="M22606" i="5"/>
  <c r="M22607" i="5"/>
  <c r="M22608" i="5"/>
  <c r="M22609" i="5"/>
  <c r="M22610" i="5"/>
  <c r="M22611" i="5"/>
  <c r="M22612" i="5"/>
  <c r="M22613" i="5"/>
  <c r="M22614" i="5"/>
  <c r="M22615" i="5"/>
  <c r="M22616" i="5"/>
  <c r="M22617" i="5"/>
  <c r="M22618" i="5"/>
  <c r="M22619" i="5"/>
  <c r="M22620" i="5"/>
  <c r="M22621" i="5"/>
  <c r="M22622" i="5"/>
  <c r="M22623" i="5"/>
  <c r="M22624" i="5"/>
  <c r="M22625" i="5"/>
  <c r="M22626" i="5"/>
  <c r="M22627" i="5"/>
  <c r="M22628" i="5"/>
  <c r="M22629" i="5"/>
  <c r="M22630" i="5"/>
  <c r="M22631" i="5"/>
  <c r="M22632" i="5"/>
  <c r="M22633" i="5"/>
  <c r="M22634" i="5"/>
  <c r="M22635" i="5"/>
  <c r="M22636" i="5"/>
  <c r="M22637" i="5"/>
  <c r="M22638" i="5"/>
  <c r="M22639" i="5"/>
  <c r="M22640" i="5"/>
  <c r="M22641" i="5"/>
  <c r="M22642" i="5"/>
  <c r="M22643" i="5"/>
  <c r="M22644" i="5"/>
  <c r="M22645" i="5"/>
  <c r="M22646" i="5"/>
  <c r="M22647" i="5"/>
  <c r="M22648" i="5"/>
  <c r="M22649" i="5"/>
  <c r="M22650" i="5"/>
  <c r="M22651" i="5"/>
  <c r="M22652" i="5"/>
  <c r="M22653" i="5"/>
  <c r="M22654" i="5"/>
  <c r="M22655" i="5"/>
  <c r="M22656" i="5"/>
  <c r="M22657" i="5"/>
  <c r="M22658" i="5"/>
  <c r="M22659" i="5"/>
  <c r="M22660" i="5"/>
  <c r="M22661" i="5"/>
  <c r="M22662" i="5"/>
  <c r="M22663" i="5"/>
  <c r="M22664" i="5"/>
  <c r="M22665" i="5"/>
  <c r="M22666" i="5"/>
  <c r="M22667" i="5"/>
  <c r="M22668" i="5"/>
  <c r="M22669" i="5"/>
  <c r="M22670" i="5"/>
  <c r="M22671" i="5"/>
  <c r="M22672" i="5"/>
  <c r="M22673" i="5"/>
  <c r="M22674" i="5"/>
  <c r="M22675" i="5"/>
  <c r="M22676" i="5"/>
  <c r="M22677" i="5"/>
  <c r="M22678" i="5"/>
  <c r="M22679" i="5"/>
  <c r="M22680" i="5"/>
  <c r="M22681" i="5"/>
  <c r="M22682" i="5"/>
  <c r="M22683" i="5"/>
  <c r="M22684" i="5"/>
  <c r="M22685" i="5"/>
  <c r="M22686" i="5"/>
  <c r="M22687" i="5"/>
  <c r="M22688" i="5"/>
  <c r="M22689" i="5"/>
  <c r="M22690" i="5"/>
  <c r="M22691" i="5"/>
  <c r="M22692" i="5"/>
  <c r="M22693" i="5"/>
  <c r="M22694" i="5"/>
  <c r="M22695" i="5"/>
  <c r="M22696" i="5"/>
  <c r="M22697" i="5"/>
  <c r="M22698" i="5"/>
  <c r="M22699" i="5"/>
  <c r="M22700" i="5"/>
  <c r="M22701" i="5"/>
  <c r="M22702" i="5"/>
  <c r="M22703" i="5"/>
  <c r="M22704" i="5"/>
  <c r="M22705" i="5"/>
  <c r="M22706" i="5"/>
  <c r="M22707" i="5"/>
  <c r="M22708" i="5"/>
  <c r="M22709" i="5"/>
  <c r="M22710" i="5"/>
  <c r="M22711" i="5"/>
  <c r="M22712" i="5"/>
  <c r="M22713" i="5"/>
  <c r="M22714" i="5"/>
  <c r="M22715" i="5"/>
  <c r="M22716" i="5"/>
  <c r="M22717" i="5"/>
  <c r="M22718" i="5"/>
  <c r="M22719" i="5"/>
  <c r="M22720" i="5"/>
  <c r="M22721" i="5"/>
  <c r="M22722" i="5"/>
  <c r="M22723" i="5"/>
  <c r="M22724" i="5"/>
  <c r="M22725" i="5"/>
  <c r="M22726" i="5"/>
  <c r="M22727" i="5"/>
  <c r="M22728" i="5"/>
  <c r="M22729" i="5"/>
  <c r="M22730" i="5"/>
  <c r="M22731" i="5"/>
  <c r="M22732" i="5"/>
  <c r="M22733" i="5"/>
  <c r="M22734" i="5"/>
  <c r="M22735" i="5"/>
  <c r="M22736" i="5"/>
  <c r="M22737" i="5"/>
  <c r="M22738" i="5"/>
  <c r="M22739" i="5"/>
  <c r="M22740" i="5"/>
  <c r="M22741" i="5"/>
  <c r="M22742" i="5"/>
  <c r="M22743" i="5"/>
  <c r="M22744" i="5"/>
  <c r="M22745" i="5"/>
  <c r="M22746" i="5"/>
  <c r="M22747" i="5"/>
  <c r="M22748" i="5"/>
  <c r="M22749" i="5"/>
  <c r="M22750" i="5"/>
  <c r="M22751" i="5"/>
  <c r="M22752" i="5"/>
  <c r="M22753" i="5"/>
  <c r="M22754" i="5"/>
  <c r="M22755" i="5"/>
  <c r="M22756" i="5"/>
  <c r="M22757" i="5"/>
  <c r="M22758" i="5"/>
  <c r="M22759" i="5"/>
  <c r="M22760" i="5"/>
  <c r="M22761" i="5"/>
  <c r="M22762" i="5"/>
  <c r="M22763" i="5"/>
  <c r="M22764" i="5"/>
  <c r="M22765" i="5"/>
  <c r="M22766" i="5"/>
  <c r="M22767" i="5"/>
  <c r="M22768" i="5"/>
  <c r="M22769" i="5"/>
  <c r="M22770" i="5"/>
  <c r="M22771" i="5"/>
  <c r="M22772" i="5"/>
  <c r="M22773" i="5"/>
  <c r="M22774" i="5"/>
  <c r="M22775" i="5"/>
  <c r="M22776" i="5"/>
  <c r="M22777" i="5"/>
  <c r="M22778" i="5"/>
  <c r="M22779" i="5"/>
  <c r="M22780" i="5"/>
  <c r="M22781" i="5"/>
  <c r="M22782" i="5"/>
  <c r="M22783" i="5"/>
  <c r="M22784" i="5"/>
  <c r="M22785" i="5"/>
  <c r="M22786" i="5"/>
  <c r="M22787" i="5"/>
  <c r="M22788" i="5"/>
  <c r="M22789" i="5"/>
  <c r="M22790" i="5"/>
  <c r="M22791" i="5"/>
  <c r="M22792" i="5"/>
  <c r="M22793" i="5"/>
  <c r="M22794" i="5"/>
  <c r="M22795" i="5"/>
  <c r="M22796" i="5"/>
  <c r="M22797" i="5"/>
  <c r="M22798" i="5"/>
  <c r="M22799" i="5"/>
  <c r="M22800" i="5"/>
  <c r="M22801" i="5"/>
  <c r="M22802" i="5"/>
  <c r="M22803" i="5"/>
  <c r="M22804" i="5"/>
  <c r="M22805" i="5"/>
  <c r="M22806" i="5"/>
  <c r="M22807" i="5"/>
  <c r="M22808" i="5"/>
  <c r="M22809" i="5"/>
  <c r="M22810" i="5"/>
  <c r="M22811" i="5"/>
  <c r="M22812" i="5"/>
  <c r="M22813" i="5"/>
  <c r="M22814" i="5"/>
  <c r="M22815" i="5"/>
  <c r="M22816" i="5"/>
  <c r="M22817" i="5"/>
  <c r="M22818" i="5"/>
  <c r="M22819" i="5"/>
  <c r="M22820" i="5"/>
  <c r="M22821" i="5"/>
  <c r="M22822" i="5"/>
  <c r="M22823" i="5"/>
  <c r="M22824" i="5"/>
  <c r="M22825" i="5"/>
  <c r="M22826" i="5"/>
  <c r="M22827" i="5"/>
  <c r="M22828" i="5"/>
  <c r="M22829" i="5"/>
  <c r="M22830" i="5"/>
  <c r="M22831" i="5"/>
  <c r="M22832" i="5"/>
  <c r="M22833" i="5"/>
  <c r="M22834" i="5"/>
  <c r="M22835" i="5"/>
  <c r="M22836" i="5"/>
  <c r="M22837" i="5"/>
  <c r="M22838" i="5"/>
  <c r="M22839" i="5"/>
  <c r="M22840" i="5"/>
  <c r="M22841" i="5"/>
  <c r="M22842" i="5"/>
  <c r="M22843" i="5"/>
  <c r="M22844" i="5"/>
  <c r="M22845" i="5"/>
  <c r="M22846" i="5"/>
  <c r="M22847" i="5"/>
  <c r="M22848" i="5"/>
  <c r="M22849" i="5"/>
  <c r="M22850" i="5"/>
  <c r="M22851" i="5"/>
  <c r="M22852" i="5"/>
  <c r="M22853" i="5"/>
  <c r="M22854" i="5"/>
  <c r="M22855" i="5"/>
  <c r="M22856" i="5"/>
  <c r="M22857" i="5"/>
  <c r="M22858" i="5"/>
  <c r="M22859" i="5"/>
  <c r="M22860" i="5"/>
  <c r="M22861" i="5"/>
  <c r="M22862" i="5"/>
  <c r="M22863" i="5"/>
  <c r="M22864" i="5"/>
  <c r="M22865" i="5"/>
  <c r="M22866" i="5"/>
  <c r="M22867" i="5"/>
  <c r="M22868" i="5"/>
  <c r="M22869" i="5"/>
  <c r="M22870" i="5"/>
  <c r="M22871" i="5"/>
  <c r="M22872" i="5"/>
  <c r="M22873" i="5"/>
  <c r="M22874" i="5"/>
  <c r="M22875" i="5"/>
  <c r="M22876" i="5"/>
  <c r="M22877" i="5"/>
  <c r="M22878" i="5"/>
  <c r="M22879" i="5"/>
  <c r="M22880" i="5"/>
  <c r="M22881" i="5"/>
  <c r="M22882" i="5"/>
  <c r="M22883" i="5"/>
  <c r="M22884" i="5"/>
  <c r="M22885" i="5"/>
  <c r="M22886" i="5"/>
  <c r="M22887" i="5"/>
  <c r="M22888" i="5"/>
  <c r="M22889" i="5"/>
  <c r="M22890" i="5"/>
  <c r="M22891" i="5"/>
  <c r="M22892" i="5"/>
  <c r="M22893" i="5"/>
  <c r="M22894" i="5"/>
  <c r="M22895" i="5"/>
  <c r="M22896" i="5"/>
  <c r="M22897" i="5"/>
  <c r="M22898" i="5"/>
  <c r="M22899" i="5"/>
  <c r="M22900" i="5"/>
  <c r="M22901" i="5"/>
  <c r="M22902" i="5"/>
  <c r="M22903" i="5"/>
  <c r="M22904" i="5"/>
  <c r="M22905" i="5"/>
  <c r="M22906" i="5"/>
  <c r="M22907" i="5"/>
  <c r="M22908" i="5"/>
  <c r="M22909" i="5"/>
  <c r="M22910" i="5"/>
  <c r="M22911" i="5"/>
  <c r="M22912" i="5"/>
  <c r="M22913" i="5"/>
  <c r="M22914" i="5"/>
  <c r="M22915" i="5"/>
  <c r="M22916" i="5"/>
  <c r="M22917" i="5"/>
  <c r="M22918" i="5"/>
  <c r="M22919" i="5"/>
  <c r="M22920" i="5"/>
  <c r="M22921" i="5"/>
  <c r="M22922" i="5"/>
  <c r="M22923" i="5"/>
  <c r="M22924" i="5"/>
  <c r="M22925" i="5"/>
  <c r="M22926" i="5"/>
  <c r="M22927" i="5"/>
  <c r="M22928" i="5"/>
  <c r="M22929" i="5"/>
  <c r="M22930" i="5"/>
  <c r="M22931" i="5"/>
  <c r="M22932" i="5"/>
  <c r="M22933" i="5"/>
  <c r="M22934" i="5"/>
  <c r="M22935" i="5"/>
  <c r="M22936" i="5"/>
  <c r="M22937" i="5"/>
  <c r="M22938" i="5"/>
  <c r="M22939" i="5"/>
  <c r="M22940" i="5"/>
  <c r="M22941" i="5"/>
  <c r="M22942" i="5"/>
  <c r="M22943" i="5"/>
  <c r="M22944" i="5"/>
  <c r="M22945" i="5"/>
  <c r="M22946" i="5"/>
  <c r="M22947" i="5"/>
  <c r="M22948" i="5"/>
  <c r="M22949" i="5"/>
  <c r="M22950" i="5"/>
  <c r="M22951" i="5"/>
  <c r="M22952" i="5"/>
  <c r="M22953" i="5"/>
  <c r="M22954" i="5"/>
  <c r="M22955" i="5"/>
  <c r="M22956" i="5"/>
  <c r="M22957" i="5"/>
  <c r="M22958" i="5"/>
  <c r="M22959" i="5"/>
  <c r="M22960" i="5"/>
  <c r="M22961" i="5"/>
  <c r="M22962" i="5"/>
  <c r="M22963" i="5"/>
  <c r="M22964" i="5"/>
  <c r="M22965" i="5"/>
  <c r="M22966" i="5"/>
  <c r="M22967" i="5"/>
  <c r="M22968" i="5"/>
  <c r="M22969" i="5"/>
  <c r="M22970" i="5"/>
  <c r="M22971" i="5"/>
  <c r="M22972" i="5"/>
  <c r="M22973" i="5"/>
  <c r="M22974" i="5"/>
  <c r="M22975" i="5"/>
  <c r="M22976" i="5"/>
  <c r="M22977" i="5"/>
  <c r="M22978" i="5"/>
  <c r="M22979" i="5"/>
  <c r="M22980" i="5"/>
  <c r="M22981" i="5"/>
  <c r="M22982" i="5"/>
  <c r="M22983" i="5"/>
  <c r="M22984" i="5"/>
  <c r="M22985" i="5"/>
  <c r="M22986" i="5"/>
  <c r="M22987" i="5"/>
  <c r="M22988" i="5"/>
  <c r="M22989" i="5"/>
  <c r="M22990" i="5"/>
  <c r="M22991" i="5"/>
  <c r="M22992" i="5"/>
  <c r="M22993" i="5"/>
  <c r="M22994" i="5"/>
  <c r="M22995" i="5"/>
  <c r="M22996" i="5"/>
  <c r="M22997" i="5"/>
  <c r="M22998" i="5"/>
  <c r="M22999" i="5"/>
  <c r="M23000" i="5"/>
  <c r="M23001" i="5"/>
  <c r="M23002" i="5"/>
  <c r="M23003" i="5"/>
  <c r="M23004" i="5"/>
  <c r="M23005" i="5"/>
  <c r="M23006" i="5"/>
  <c r="M23007" i="5"/>
  <c r="M23008" i="5"/>
  <c r="M23009" i="5"/>
  <c r="M23010" i="5"/>
  <c r="M23011" i="5"/>
  <c r="M23012" i="5"/>
  <c r="M23013" i="5"/>
  <c r="M23014" i="5"/>
  <c r="M23015" i="5"/>
  <c r="M23016" i="5"/>
  <c r="M23017" i="5"/>
  <c r="M23018" i="5"/>
  <c r="M23019" i="5"/>
  <c r="M23020" i="5"/>
  <c r="M23021" i="5"/>
  <c r="M23022" i="5"/>
  <c r="M23023" i="5"/>
  <c r="M23024" i="5"/>
  <c r="M23025" i="5"/>
  <c r="M23026" i="5"/>
  <c r="M23027" i="5"/>
  <c r="M23028" i="5"/>
  <c r="M23029" i="5"/>
  <c r="M23030" i="5"/>
  <c r="M23031" i="5"/>
  <c r="M23032" i="5"/>
  <c r="M23033" i="5"/>
  <c r="M23034" i="5"/>
  <c r="M23035" i="5"/>
  <c r="M23036" i="5"/>
  <c r="M23037" i="5"/>
  <c r="M23038" i="5"/>
  <c r="M23039" i="5"/>
  <c r="M23040" i="5"/>
  <c r="M23041" i="5"/>
  <c r="M23042" i="5"/>
  <c r="M23043" i="5"/>
  <c r="M23044" i="5"/>
  <c r="M23045" i="5"/>
  <c r="M23046" i="5"/>
  <c r="M23047" i="5"/>
  <c r="M23048" i="5"/>
  <c r="M23049" i="5"/>
  <c r="M23050" i="5"/>
  <c r="M23051" i="5"/>
  <c r="M23052" i="5"/>
  <c r="M23053" i="5"/>
  <c r="M23054" i="5"/>
  <c r="M23055" i="5"/>
  <c r="M23056" i="5"/>
  <c r="M23057" i="5"/>
  <c r="M23058" i="5"/>
  <c r="M23059" i="5"/>
  <c r="M23060" i="5"/>
  <c r="M23061" i="5"/>
  <c r="M23062" i="5"/>
  <c r="M23063" i="5"/>
  <c r="M23064" i="5"/>
  <c r="M23065" i="5"/>
  <c r="M23066" i="5"/>
  <c r="M23067" i="5"/>
  <c r="M23068" i="5"/>
  <c r="M23069" i="5"/>
  <c r="M23070" i="5"/>
  <c r="M23071" i="5"/>
  <c r="M23072" i="5"/>
  <c r="M23073" i="5"/>
  <c r="M23074" i="5"/>
  <c r="M23075" i="5"/>
  <c r="M23076" i="5"/>
  <c r="M23077" i="5"/>
  <c r="M23078" i="5"/>
  <c r="M23079" i="5"/>
  <c r="M23080" i="5"/>
  <c r="M23081" i="5"/>
  <c r="M23082" i="5"/>
  <c r="M23083" i="5"/>
  <c r="M23084" i="5"/>
  <c r="M23085" i="5"/>
  <c r="M23086" i="5"/>
  <c r="M23087" i="5"/>
  <c r="M23088" i="5"/>
  <c r="M23089" i="5"/>
  <c r="M23090" i="5"/>
  <c r="M23091" i="5"/>
  <c r="M23092" i="5"/>
  <c r="M23093" i="5"/>
  <c r="M23094" i="5"/>
  <c r="M23095" i="5"/>
  <c r="M23096" i="5"/>
  <c r="M23097" i="5"/>
  <c r="M23098" i="5"/>
  <c r="M23099" i="5"/>
  <c r="M23100" i="5"/>
  <c r="M23101" i="5"/>
  <c r="M23102" i="5"/>
  <c r="M23103" i="5"/>
  <c r="M23104" i="5"/>
  <c r="M23105" i="5"/>
  <c r="M23106" i="5"/>
  <c r="M23107" i="5"/>
  <c r="M23108" i="5"/>
  <c r="M23109" i="5"/>
  <c r="M23110" i="5"/>
  <c r="M23111" i="5"/>
  <c r="M23112" i="5"/>
  <c r="M23113" i="5"/>
  <c r="M23114" i="5"/>
  <c r="M23115" i="5"/>
  <c r="M23116" i="5"/>
  <c r="M23117" i="5"/>
  <c r="M23118" i="5"/>
  <c r="M23119" i="5"/>
  <c r="M23120" i="5"/>
  <c r="M23121" i="5"/>
  <c r="M23122" i="5"/>
  <c r="M23123" i="5"/>
  <c r="M23124" i="5"/>
  <c r="M23125" i="5"/>
  <c r="M23126" i="5"/>
  <c r="M23127" i="5"/>
  <c r="M23128" i="5"/>
  <c r="M23129" i="5"/>
  <c r="M23130" i="5"/>
  <c r="M23131" i="5"/>
  <c r="M23132" i="5"/>
  <c r="M23133" i="5"/>
  <c r="M23134" i="5"/>
  <c r="M23135" i="5"/>
  <c r="M23136" i="5"/>
  <c r="M23137" i="5"/>
  <c r="M23138" i="5"/>
  <c r="M23139" i="5"/>
  <c r="M23140" i="5"/>
  <c r="M23141" i="5"/>
  <c r="M23142" i="5"/>
  <c r="M23143" i="5"/>
  <c r="M23144" i="5"/>
  <c r="M23145" i="5"/>
  <c r="M23146" i="5"/>
  <c r="M23147" i="5"/>
  <c r="M23148" i="5"/>
  <c r="M23149" i="5"/>
  <c r="M23150" i="5"/>
  <c r="M23151" i="5"/>
  <c r="M23152" i="5"/>
  <c r="M23153" i="5"/>
  <c r="M23154" i="5"/>
  <c r="M23155" i="5"/>
  <c r="M23156" i="5"/>
  <c r="M23157" i="5"/>
  <c r="M23158" i="5"/>
  <c r="M23159" i="5"/>
  <c r="M23160" i="5"/>
  <c r="M23161" i="5"/>
  <c r="M23162" i="5"/>
  <c r="M23163" i="5"/>
  <c r="M23164" i="5"/>
  <c r="M23165" i="5"/>
  <c r="M23166" i="5"/>
  <c r="M23167" i="5"/>
  <c r="M23168" i="5"/>
  <c r="M23169" i="5"/>
  <c r="M23170" i="5"/>
  <c r="M23171" i="5"/>
  <c r="M23172" i="5"/>
  <c r="M23173" i="5"/>
  <c r="M23174" i="5"/>
  <c r="M23175" i="5"/>
  <c r="M23176" i="5"/>
  <c r="M23177" i="5"/>
  <c r="M23178" i="5"/>
  <c r="M23179" i="5"/>
  <c r="M23180" i="5"/>
  <c r="M23181" i="5"/>
  <c r="M23182" i="5"/>
  <c r="M23183" i="5"/>
  <c r="M23184" i="5"/>
  <c r="M23185" i="5"/>
  <c r="M23186" i="5"/>
  <c r="M23187" i="5"/>
  <c r="M23188" i="5"/>
  <c r="M23189" i="5"/>
  <c r="M23190" i="5"/>
  <c r="M23191" i="5"/>
  <c r="M23192" i="5"/>
  <c r="M23193" i="5"/>
  <c r="M23194" i="5"/>
  <c r="M23195" i="5"/>
  <c r="M23196" i="5"/>
  <c r="M23197" i="5"/>
  <c r="M23198" i="5"/>
  <c r="M23199" i="5"/>
  <c r="M23200" i="5"/>
  <c r="M23201" i="5"/>
  <c r="M23202" i="5"/>
  <c r="M23203" i="5"/>
  <c r="M23204" i="5"/>
  <c r="M23205" i="5"/>
  <c r="M23206" i="5"/>
  <c r="M23207" i="5"/>
  <c r="M23208" i="5"/>
  <c r="M23209" i="5"/>
  <c r="M23210" i="5"/>
  <c r="M23211" i="5"/>
  <c r="M23212" i="5"/>
  <c r="M23213" i="5"/>
  <c r="M23214" i="5"/>
  <c r="M23215" i="5"/>
  <c r="M23216" i="5"/>
  <c r="M23217" i="5"/>
  <c r="M23218" i="5"/>
  <c r="M23219" i="5"/>
  <c r="M23220" i="5"/>
  <c r="M23221" i="5"/>
  <c r="M23222" i="5"/>
  <c r="M23223" i="5"/>
  <c r="M23224" i="5"/>
  <c r="M23225" i="5"/>
  <c r="M23226" i="5"/>
  <c r="M23227" i="5"/>
  <c r="M23228" i="5"/>
  <c r="M23229" i="5"/>
  <c r="M23230" i="5"/>
  <c r="M23231" i="5"/>
  <c r="M23232" i="5"/>
  <c r="M23233" i="5"/>
  <c r="M23234" i="5"/>
  <c r="M23235" i="5"/>
  <c r="M23236" i="5"/>
  <c r="M23237" i="5"/>
  <c r="M23238" i="5"/>
  <c r="M23239" i="5"/>
  <c r="M23240" i="5"/>
  <c r="M23241" i="5"/>
  <c r="M23242" i="5"/>
  <c r="M23243" i="5"/>
  <c r="M23244" i="5"/>
  <c r="M23245" i="5"/>
  <c r="M23246" i="5"/>
  <c r="M23247" i="5"/>
  <c r="M23248" i="5"/>
  <c r="M23249" i="5"/>
  <c r="M23250" i="5"/>
  <c r="M23251" i="5"/>
  <c r="M23252" i="5"/>
  <c r="M23253" i="5"/>
  <c r="M23254" i="5"/>
  <c r="M23255" i="5"/>
  <c r="M23256" i="5"/>
  <c r="M23257" i="5"/>
  <c r="M23258" i="5"/>
  <c r="M23259" i="5"/>
  <c r="M23260" i="5"/>
  <c r="M23261" i="5"/>
  <c r="M23262" i="5"/>
  <c r="M23263" i="5"/>
  <c r="M23264" i="5"/>
  <c r="M23265" i="5"/>
  <c r="M23266" i="5"/>
  <c r="M23267" i="5"/>
  <c r="M23268" i="5"/>
  <c r="M23269" i="5"/>
  <c r="M23270" i="5"/>
  <c r="M23271" i="5"/>
  <c r="M23272" i="5"/>
  <c r="M23273" i="5"/>
  <c r="M23274" i="5"/>
  <c r="M23275" i="5"/>
  <c r="M23276" i="5"/>
  <c r="M23277" i="5"/>
  <c r="M23278" i="5"/>
  <c r="M23279" i="5"/>
  <c r="M23280" i="5"/>
  <c r="M23281" i="5"/>
  <c r="M23282" i="5"/>
  <c r="M23283" i="5"/>
  <c r="M23284" i="5"/>
  <c r="M23285" i="5"/>
  <c r="M23286" i="5"/>
  <c r="M23287" i="5"/>
  <c r="M23288" i="5"/>
  <c r="M23289" i="5"/>
  <c r="M23290" i="5"/>
  <c r="M23291" i="5"/>
  <c r="M23292" i="5"/>
  <c r="M23293" i="5"/>
  <c r="M23294" i="5"/>
  <c r="M23295" i="5"/>
  <c r="M23296" i="5"/>
  <c r="M23297" i="5"/>
  <c r="M23298" i="5"/>
  <c r="M23299" i="5"/>
  <c r="M23300" i="5"/>
  <c r="M23301" i="5"/>
  <c r="M23302" i="5"/>
  <c r="M23303" i="5"/>
  <c r="M23304" i="5"/>
  <c r="M23305" i="5"/>
  <c r="M23306" i="5"/>
  <c r="M23307" i="5"/>
  <c r="M23308" i="5"/>
  <c r="M23309" i="5"/>
  <c r="M23310" i="5"/>
  <c r="M23311" i="5"/>
  <c r="M23312" i="5"/>
  <c r="M23313" i="5"/>
  <c r="M23314" i="5"/>
  <c r="M23315" i="5"/>
  <c r="M23316" i="5"/>
  <c r="M23317" i="5"/>
  <c r="M23318" i="5"/>
  <c r="M23319" i="5"/>
  <c r="M23320" i="5"/>
  <c r="M23321" i="5"/>
  <c r="M23322" i="5"/>
  <c r="M23323" i="5"/>
  <c r="M23324" i="5"/>
  <c r="M23325" i="5"/>
  <c r="M23326" i="5"/>
  <c r="M23327" i="5"/>
  <c r="M23328" i="5"/>
  <c r="M23329" i="5"/>
  <c r="M23330" i="5"/>
  <c r="M23331" i="5"/>
  <c r="M23332" i="5"/>
  <c r="M23333" i="5"/>
  <c r="M23334" i="5"/>
  <c r="M23335" i="5"/>
  <c r="M23336" i="5"/>
  <c r="M23337" i="5"/>
  <c r="M23338" i="5"/>
  <c r="M23339" i="5"/>
  <c r="M23340" i="5"/>
  <c r="M23341" i="5"/>
  <c r="M23342" i="5"/>
  <c r="M23343" i="5"/>
  <c r="M23344" i="5"/>
  <c r="M23345" i="5"/>
  <c r="M23346" i="5"/>
  <c r="M23347" i="5"/>
  <c r="M23348" i="5"/>
  <c r="M23349" i="5"/>
  <c r="M23350" i="5"/>
  <c r="M23351" i="5"/>
  <c r="M23352" i="5"/>
  <c r="M23353" i="5"/>
  <c r="M23354" i="5"/>
  <c r="M23355" i="5"/>
  <c r="M23356" i="5"/>
  <c r="M23357" i="5"/>
  <c r="M23358" i="5"/>
  <c r="M23359" i="5"/>
  <c r="M23360" i="5"/>
  <c r="M23361" i="5"/>
  <c r="M23362" i="5"/>
  <c r="M23363" i="5"/>
  <c r="M23364" i="5"/>
  <c r="M23365" i="5"/>
  <c r="M23366" i="5"/>
  <c r="M23367" i="5"/>
  <c r="M23368" i="5"/>
  <c r="M23369" i="5"/>
  <c r="M23370" i="5"/>
  <c r="M23371" i="5"/>
  <c r="M23372" i="5"/>
  <c r="M23373" i="5"/>
  <c r="M23374" i="5"/>
  <c r="M23375" i="5"/>
  <c r="M23376" i="5"/>
  <c r="M23377" i="5"/>
  <c r="M23378" i="5"/>
  <c r="M23379" i="5"/>
  <c r="M23380" i="5"/>
  <c r="M23381" i="5"/>
  <c r="M23382" i="5"/>
  <c r="M23383" i="5"/>
  <c r="M23384" i="5"/>
  <c r="M23385" i="5"/>
  <c r="M23386" i="5"/>
  <c r="M23387" i="5"/>
  <c r="M23388" i="5"/>
  <c r="M23389" i="5"/>
  <c r="M23390" i="5"/>
  <c r="M23391" i="5"/>
  <c r="M23392" i="5"/>
  <c r="M23393" i="5"/>
  <c r="M23394" i="5"/>
  <c r="M23395" i="5"/>
  <c r="M23396" i="5"/>
  <c r="M23397" i="5"/>
  <c r="M23398" i="5"/>
  <c r="M23399" i="5"/>
  <c r="M23400" i="5"/>
  <c r="M23401" i="5"/>
  <c r="M23402" i="5"/>
  <c r="M23403" i="5"/>
  <c r="M23404" i="5"/>
  <c r="M23405" i="5"/>
  <c r="M23406" i="5"/>
  <c r="M23407" i="5"/>
  <c r="M23408" i="5"/>
  <c r="M23409" i="5"/>
  <c r="M23410" i="5"/>
  <c r="M23411" i="5"/>
  <c r="M23412" i="5"/>
  <c r="M23413" i="5"/>
  <c r="M23414" i="5"/>
  <c r="M23415" i="5"/>
  <c r="M23416" i="5"/>
  <c r="M23417" i="5"/>
  <c r="M23418" i="5"/>
  <c r="M23419" i="5"/>
  <c r="M23420" i="5"/>
  <c r="M23421" i="5"/>
  <c r="M23422" i="5"/>
  <c r="M23423" i="5"/>
  <c r="M23424" i="5"/>
  <c r="M23425" i="5"/>
  <c r="M23426" i="5"/>
  <c r="M23427" i="5"/>
  <c r="M23428" i="5"/>
  <c r="M23429" i="5"/>
  <c r="M23430" i="5"/>
  <c r="M23431" i="5"/>
  <c r="M23432" i="5"/>
  <c r="M23433" i="5"/>
  <c r="M23434" i="5"/>
  <c r="M23435" i="5"/>
  <c r="M23436" i="5"/>
  <c r="M23437" i="5"/>
  <c r="M23438" i="5"/>
  <c r="M23439" i="5"/>
  <c r="M23440" i="5"/>
  <c r="M23441" i="5"/>
  <c r="M23442" i="5"/>
  <c r="M23443" i="5"/>
  <c r="M23444" i="5"/>
  <c r="M23445" i="5"/>
  <c r="M23446" i="5"/>
  <c r="M23447" i="5"/>
  <c r="M23448" i="5"/>
  <c r="M23449" i="5"/>
  <c r="M23450" i="5"/>
  <c r="M23451" i="5"/>
  <c r="M23452" i="5"/>
  <c r="M23453" i="5"/>
  <c r="M23454" i="5"/>
  <c r="M23455" i="5"/>
  <c r="M23456" i="5"/>
  <c r="M23457" i="5"/>
  <c r="M23458" i="5"/>
  <c r="M23459" i="5"/>
  <c r="M23460" i="5"/>
  <c r="M23461" i="5"/>
  <c r="M23462" i="5"/>
  <c r="M23463" i="5"/>
  <c r="M23464" i="5"/>
  <c r="M23465" i="5"/>
  <c r="M23466" i="5"/>
  <c r="M23467" i="5"/>
  <c r="M23468" i="5"/>
  <c r="M23469" i="5"/>
  <c r="M23470" i="5"/>
  <c r="M23471" i="5"/>
  <c r="M23472" i="5"/>
  <c r="M23473" i="5"/>
  <c r="M23474" i="5"/>
  <c r="M23475" i="5"/>
  <c r="M23476" i="5"/>
  <c r="M23477" i="5"/>
  <c r="M23478" i="5"/>
  <c r="M23479" i="5"/>
  <c r="M23480" i="5"/>
  <c r="M23481" i="5"/>
  <c r="M23482" i="5"/>
  <c r="M23483" i="5"/>
  <c r="M23484" i="5"/>
  <c r="M23485" i="5"/>
  <c r="M23486" i="5"/>
  <c r="M23487" i="5"/>
  <c r="M23488" i="5"/>
  <c r="M23489" i="5"/>
  <c r="M23490" i="5"/>
  <c r="M23491" i="5"/>
  <c r="M23492" i="5"/>
  <c r="M23493" i="5"/>
  <c r="M23494" i="5"/>
  <c r="M23495" i="5"/>
  <c r="M23496" i="5"/>
  <c r="M23497" i="5"/>
  <c r="M23498" i="5"/>
  <c r="M23499" i="5"/>
  <c r="M23500" i="5"/>
  <c r="M23501" i="5"/>
  <c r="M23502" i="5"/>
  <c r="M23503" i="5"/>
  <c r="M23504" i="5"/>
  <c r="M23505" i="5"/>
  <c r="M23506" i="5"/>
  <c r="M23507" i="5"/>
  <c r="M23508" i="5"/>
  <c r="M23509" i="5"/>
  <c r="M23510" i="5"/>
  <c r="M23511" i="5"/>
  <c r="M23512" i="5"/>
  <c r="M23513" i="5"/>
  <c r="M23514" i="5"/>
  <c r="M23515" i="5"/>
  <c r="M23516" i="5"/>
  <c r="M23517" i="5"/>
  <c r="M23518" i="5"/>
  <c r="M23519" i="5"/>
  <c r="M23520" i="5"/>
  <c r="M23521" i="5"/>
  <c r="M23522" i="5"/>
  <c r="M23523" i="5"/>
  <c r="M23524" i="5"/>
  <c r="M23525" i="5"/>
  <c r="M23526" i="5"/>
  <c r="M23527" i="5"/>
  <c r="M23528" i="5"/>
  <c r="M23529" i="5"/>
  <c r="M23530" i="5"/>
  <c r="M23531" i="5"/>
  <c r="M23532" i="5"/>
  <c r="M23533" i="5"/>
  <c r="M23534" i="5"/>
  <c r="M23535" i="5"/>
  <c r="M23536" i="5"/>
  <c r="M23537" i="5"/>
  <c r="M23538" i="5"/>
  <c r="M23539" i="5"/>
  <c r="M23540" i="5"/>
  <c r="M23541" i="5"/>
  <c r="M23542" i="5"/>
  <c r="M23543" i="5"/>
  <c r="M23544" i="5"/>
  <c r="M23545" i="5"/>
  <c r="M23546" i="5"/>
  <c r="M23547" i="5"/>
  <c r="M23548" i="5"/>
  <c r="M23549" i="5"/>
  <c r="M23550" i="5"/>
  <c r="M23551" i="5"/>
  <c r="M23552" i="5"/>
  <c r="M23553" i="5"/>
  <c r="M23554" i="5"/>
  <c r="M23555" i="5"/>
  <c r="M23556" i="5"/>
  <c r="M23557" i="5"/>
  <c r="M23558" i="5"/>
  <c r="M23559" i="5"/>
  <c r="M23560" i="5"/>
  <c r="M23561" i="5"/>
  <c r="M23562" i="5"/>
  <c r="M23563" i="5"/>
  <c r="M23564" i="5"/>
  <c r="M23565" i="5"/>
  <c r="M23566" i="5"/>
  <c r="M23567" i="5"/>
  <c r="M23568" i="5"/>
  <c r="M23569" i="5"/>
  <c r="M23570" i="5"/>
  <c r="M23571" i="5"/>
  <c r="M23572" i="5"/>
  <c r="M23573" i="5"/>
  <c r="M23574" i="5"/>
  <c r="M23575" i="5"/>
  <c r="M23576" i="5"/>
  <c r="M23577" i="5"/>
  <c r="M23578" i="5"/>
  <c r="M23579" i="5"/>
  <c r="M23580" i="5"/>
  <c r="M23581" i="5"/>
  <c r="M23582" i="5"/>
  <c r="M23583" i="5"/>
  <c r="M23584" i="5"/>
  <c r="M23585" i="5"/>
  <c r="M23586" i="5"/>
  <c r="M23587" i="5"/>
  <c r="M23588" i="5"/>
  <c r="M23589" i="5"/>
  <c r="M23590" i="5"/>
  <c r="M23591" i="5"/>
  <c r="M23592" i="5"/>
  <c r="M23593" i="5"/>
  <c r="M23594" i="5"/>
  <c r="M23595" i="5"/>
  <c r="M23596" i="5"/>
  <c r="M23597" i="5"/>
  <c r="M23598" i="5"/>
  <c r="M23599" i="5"/>
  <c r="M23600" i="5"/>
  <c r="M23601" i="5"/>
  <c r="M23602" i="5"/>
  <c r="M23603" i="5"/>
  <c r="M23604" i="5"/>
  <c r="M23605" i="5"/>
  <c r="M23606" i="5"/>
  <c r="M23607" i="5"/>
  <c r="M23608" i="5"/>
  <c r="M23609" i="5"/>
  <c r="M23610" i="5"/>
  <c r="M23611" i="5"/>
  <c r="M23612" i="5"/>
  <c r="M23613" i="5"/>
  <c r="M23614" i="5"/>
  <c r="M23615" i="5"/>
  <c r="M23616" i="5"/>
  <c r="M23617" i="5"/>
  <c r="M23618" i="5"/>
  <c r="M23619" i="5"/>
  <c r="M23620" i="5"/>
  <c r="M23621" i="5"/>
  <c r="M23622" i="5"/>
  <c r="M23623" i="5"/>
  <c r="M23624" i="5"/>
  <c r="M23625" i="5"/>
  <c r="M23626" i="5"/>
  <c r="M23627" i="5"/>
  <c r="M23628" i="5"/>
  <c r="M23629" i="5"/>
  <c r="M23630" i="5"/>
  <c r="M23631" i="5"/>
  <c r="M23632" i="5"/>
  <c r="M23633" i="5"/>
  <c r="M23634" i="5"/>
  <c r="M23635" i="5"/>
  <c r="M23636" i="5"/>
  <c r="M23637" i="5"/>
  <c r="M23638" i="5"/>
  <c r="M23639" i="5"/>
  <c r="M23640" i="5"/>
  <c r="M23641" i="5"/>
  <c r="M23642" i="5"/>
  <c r="M23643" i="5"/>
  <c r="M23644" i="5"/>
  <c r="M23645" i="5"/>
  <c r="M23646" i="5"/>
  <c r="M23647" i="5"/>
  <c r="M23648" i="5"/>
  <c r="M23649" i="5"/>
  <c r="M23650" i="5"/>
  <c r="M23651" i="5"/>
  <c r="M23652" i="5"/>
  <c r="M23653" i="5"/>
  <c r="M23654" i="5"/>
  <c r="M23655" i="5"/>
  <c r="M23656" i="5"/>
  <c r="M23657" i="5"/>
  <c r="M23658" i="5"/>
  <c r="M23659" i="5"/>
  <c r="M23660" i="5"/>
  <c r="M23661" i="5"/>
  <c r="M23662" i="5"/>
  <c r="M23663" i="5"/>
  <c r="M23664" i="5"/>
  <c r="M23665" i="5"/>
  <c r="M23666" i="5"/>
  <c r="M23667" i="5"/>
  <c r="M23668" i="5"/>
  <c r="M23669" i="5"/>
  <c r="M23670" i="5"/>
  <c r="M23671" i="5"/>
  <c r="M23672" i="5"/>
  <c r="M23673" i="5"/>
  <c r="M23674" i="5"/>
  <c r="M23675" i="5"/>
  <c r="M23676" i="5"/>
  <c r="M23677" i="5"/>
  <c r="M23678" i="5"/>
  <c r="M23679" i="5"/>
  <c r="M23680" i="5"/>
  <c r="M23681" i="5"/>
  <c r="M23682" i="5"/>
  <c r="M23683" i="5"/>
  <c r="M23684" i="5"/>
  <c r="M23685" i="5"/>
  <c r="M23686" i="5"/>
  <c r="M23687" i="5"/>
  <c r="M23688" i="5"/>
  <c r="M23689" i="5"/>
  <c r="M23690" i="5"/>
  <c r="M23691" i="5"/>
  <c r="M23692" i="5"/>
  <c r="M23693" i="5"/>
  <c r="M23694" i="5"/>
  <c r="M23695" i="5"/>
  <c r="M23696" i="5"/>
  <c r="M23697" i="5"/>
  <c r="M23698" i="5"/>
  <c r="M23699" i="5"/>
  <c r="M23700" i="5"/>
  <c r="M23701" i="5"/>
  <c r="M23702" i="5"/>
  <c r="M23703" i="5"/>
  <c r="M23704" i="5"/>
  <c r="M23705" i="5"/>
  <c r="M23706" i="5"/>
  <c r="M23707" i="5"/>
  <c r="M23708" i="5"/>
  <c r="M23709" i="5"/>
  <c r="M23710" i="5"/>
  <c r="M23711" i="5"/>
  <c r="M23712" i="5"/>
  <c r="M23713" i="5"/>
  <c r="M23714" i="5"/>
  <c r="M23715" i="5"/>
  <c r="M23716" i="5"/>
  <c r="M23717" i="5"/>
  <c r="M23718" i="5"/>
  <c r="M23719" i="5"/>
  <c r="M23720" i="5"/>
  <c r="M23721" i="5"/>
  <c r="M23722" i="5"/>
  <c r="M23723" i="5"/>
  <c r="M23724" i="5"/>
  <c r="M23725" i="5"/>
  <c r="M23726" i="5"/>
  <c r="M23727" i="5"/>
  <c r="M23728" i="5"/>
  <c r="M23729" i="5"/>
  <c r="M23730" i="5"/>
  <c r="M23731" i="5"/>
  <c r="M23732" i="5"/>
  <c r="M23733" i="5"/>
  <c r="M23734" i="5"/>
  <c r="M23735" i="5"/>
  <c r="M23736" i="5"/>
  <c r="M23737" i="5"/>
  <c r="M23738" i="5"/>
  <c r="M23739" i="5"/>
  <c r="M23740" i="5"/>
  <c r="M23741" i="5"/>
  <c r="M23742" i="5"/>
  <c r="M23743" i="5"/>
  <c r="M23744" i="5"/>
  <c r="M23745" i="5"/>
  <c r="M23746" i="5"/>
  <c r="M23747" i="5"/>
  <c r="M23748" i="5"/>
  <c r="M23749" i="5"/>
  <c r="M23750" i="5"/>
  <c r="M23751" i="5"/>
  <c r="M23752" i="5"/>
  <c r="M23753" i="5"/>
  <c r="M23754" i="5"/>
  <c r="M23755" i="5"/>
  <c r="M23756" i="5"/>
  <c r="M23757" i="5"/>
  <c r="M23758" i="5"/>
  <c r="M23759" i="5"/>
  <c r="M23760" i="5"/>
  <c r="M23761" i="5"/>
  <c r="M23762" i="5"/>
  <c r="M23763" i="5"/>
  <c r="M23764" i="5"/>
  <c r="M23765" i="5"/>
  <c r="M23766" i="5"/>
  <c r="M23767" i="5"/>
  <c r="M23768" i="5"/>
  <c r="M23769" i="5"/>
  <c r="M23770" i="5"/>
  <c r="M23771" i="5"/>
  <c r="M23772" i="5"/>
  <c r="M23773" i="5"/>
  <c r="M23774" i="5"/>
  <c r="M23775" i="5"/>
  <c r="M23776" i="5"/>
  <c r="M23777" i="5"/>
  <c r="M23778" i="5"/>
  <c r="M23779" i="5"/>
  <c r="M23780" i="5"/>
  <c r="M23781" i="5"/>
  <c r="M23782" i="5"/>
  <c r="M23783" i="5"/>
  <c r="M23784" i="5"/>
  <c r="M23785" i="5"/>
  <c r="M23786" i="5"/>
  <c r="M23787" i="5"/>
  <c r="M23788" i="5"/>
  <c r="M23789" i="5"/>
  <c r="M23790" i="5"/>
  <c r="M23791" i="5"/>
  <c r="M23792" i="5"/>
  <c r="M23793" i="5"/>
  <c r="M23794" i="5"/>
  <c r="M23795" i="5"/>
  <c r="M23796" i="5"/>
  <c r="M23797" i="5"/>
  <c r="M23798" i="5"/>
  <c r="M23799" i="5"/>
  <c r="M23800" i="5"/>
  <c r="M23801" i="5"/>
  <c r="M23802" i="5"/>
  <c r="M23803" i="5"/>
  <c r="M23804" i="5"/>
  <c r="M23805" i="5"/>
  <c r="M23806" i="5"/>
  <c r="M23807" i="5"/>
  <c r="M23808" i="5"/>
  <c r="M23809" i="5"/>
  <c r="M23810" i="5"/>
  <c r="M23811" i="5"/>
  <c r="M23812" i="5"/>
  <c r="M23813" i="5"/>
  <c r="M23814" i="5"/>
  <c r="M23815" i="5"/>
  <c r="M23816" i="5"/>
  <c r="M23817" i="5"/>
  <c r="M23818" i="5"/>
  <c r="M23819" i="5"/>
  <c r="M23820" i="5"/>
  <c r="M23821" i="5"/>
  <c r="M23822" i="5"/>
  <c r="M23823" i="5"/>
  <c r="M23824" i="5"/>
  <c r="M23825" i="5"/>
  <c r="M23826" i="5"/>
  <c r="M23827" i="5"/>
  <c r="M23828" i="5"/>
  <c r="M23829" i="5"/>
  <c r="M23830" i="5"/>
  <c r="M23831" i="5"/>
  <c r="M23832" i="5"/>
  <c r="M23833" i="5"/>
  <c r="M23834" i="5"/>
  <c r="M23835" i="5"/>
  <c r="M23836" i="5"/>
  <c r="M23837" i="5"/>
  <c r="M23838" i="5"/>
  <c r="M23839" i="5"/>
  <c r="M23840" i="5"/>
  <c r="M23841" i="5"/>
  <c r="M23842" i="5"/>
  <c r="M23843" i="5"/>
  <c r="M23844" i="5"/>
  <c r="M23845" i="5"/>
  <c r="M23846" i="5"/>
  <c r="M23847" i="5"/>
  <c r="M23848" i="5"/>
  <c r="M23849" i="5"/>
  <c r="M23850" i="5"/>
  <c r="M23851" i="5"/>
  <c r="M23852" i="5"/>
  <c r="M23853" i="5"/>
  <c r="M23854" i="5"/>
  <c r="M23855" i="5"/>
  <c r="M23856" i="5"/>
  <c r="M23857" i="5"/>
  <c r="M23858" i="5"/>
  <c r="M23859" i="5"/>
  <c r="M23860" i="5"/>
  <c r="M23861" i="5"/>
  <c r="M23862" i="5"/>
  <c r="M23863" i="5"/>
  <c r="M23864" i="5"/>
  <c r="M23865" i="5"/>
  <c r="M23866" i="5"/>
  <c r="M23867" i="5"/>
  <c r="M23868" i="5"/>
  <c r="M23869" i="5"/>
  <c r="M23870" i="5"/>
  <c r="M23871" i="5"/>
  <c r="M23872" i="5"/>
  <c r="M23873" i="5"/>
  <c r="M23874" i="5"/>
  <c r="M23875" i="5"/>
  <c r="M23876" i="5"/>
  <c r="M23877" i="5"/>
  <c r="M23878" i="5"/>
  <c r="M23879" i="5"/>
  <c r="M23880" i="5"/>
  <c r="M23881" i="5"/>
  <c r="M23882" i="5"/>
  <c r="M23883" i="5"/>
  <c r="M23884" i="5"/>
  <c r="M23885" i="5"/>
  <c r="M23886" i="5"/>
  <c r="M23887" i="5"/>
  <c r="M23888" i="5"/>
  <c r="M23889" i="5"/>
  <c r="M23890" i="5"/>
  <c r="M23891" i="5"/>
  <c r="M23892" i="5"/>
  <c r="M23893" i="5"/>
  <c r="M23894" i="5"/>
  <c r="M23895" i="5"/>
  <c r="M23896" i="5"/>
  <c r="M23897" i="5"/>
  <c r="M23898" i="5"/>
  <c r="M23899" i="5"/>
  <c r="M23900" i="5"/>
  <c r="M23901" i="5"/>
  <c r="M23902" i="5"/>
  <c r="M23903" i="5"/>
  <c r="M23904" i="5"/>
  <c r="M23905" i="5"/>
  <c r="M23906" i="5"/>
  <c r="M23907" i="5"/>
  <c r="M23908" i="5"/>
  <c r="M23909" i="5"/>
  <c r="M23910" i="5"/>
  <c r="M23911" i="5"/>
  <c r="M23912" i="5"/>
  <c r="M23913" i="5"/>
  <c r="M23914" i="5"/>
  <c r="M23915" i="5"/>
  <c r="M23916" i="5"/>
  <c r="M23917" i="5"/>
  <c r="M23918" i="5"/>
  <c r="M23919" i="5"/>
  <c r="M23920" i="5"/>
  <c r="M23921" i="5"/>
  <c r="M23922" i="5"/>
  <c r="M23923" i="5"/>
  <c r="M23924" i="5"/>
  <c r="M23925" i="5"/>
  <c r="M23926" i="5"/>
  <c r="M23927" i="5"/>
  <c r="M23928" i="5"/>
  <c r="M23929" i="5"/>
  <c r="M23930" i="5"/>
  <c r="M23931" i="5"/>
  <c r="M23932" i="5"/>
  <c r="M23933" i="5"/>
  <c r="M23934" i="5"/>
  <c r="M23935" i="5"/>
  <c r="M23936" i="5"/>
  <c r="M23937" i="5"/>
  <c r="M23938" i="5"/>
  <c r="M23939" i="5"/>
  <c r="M23940" i="5"/>
  <c r="M23941" i="5"/>
  <c r="M23942" i="5"/>
  <c r="M23943" i="5"/>
  <c r="M23944" i="5"/>
  <c r="M23945" i="5"/>
  <c r="M23946" i="5"/>
  <c r="M23947" i="5"/>
  <c r="M23948" i="5"/>
  <c r="M23949" i="5"/>
  <c r="M23950" i="5"/>
  <c r="M23951" i="5"/>
  <c r="M23952" i="5"/>
  <c r="M23953" i="5"/>
  <c r="M23954" i="5"/>
  <c r="M23955" i="5"/>
  <c r="M23956" i="5"/>
  <c r="M23957" i="5"/>
  <c r="M23958" i="5"/>
  <c r="M23959" i="5"/>
  <c r="M23960" i="5"/>
  <c r="M23961" i="5"/>
  <c r="M23962" i="5"/>
  <c r="M23963" i="5"/>
  <c r="M23964" i="5"/>
  <c r="M23965" i="5"/>
  <c r="M23966" i="5"/>
  <c r="M23967" i="5"/>
  <c r="M23968" i="5"/>
  <c r="M23969" i="5"/>
  <c r="M23970" i="5"/>
  <c r="M23971" i="5"/>
  <c r="M23972" i="5"/>
  <c r="M23973" i="5"/>
  <c r="M23974" i="5"/>
  <c r="M23975" i="5"/>
  <c r="M23976" i="5"/>
  <c r="M23977" i="5"/>
  <c r="M23978" i="5"/>
  <c r="M23979" i="5"/>
  <c r="M23980" i="5"/>
  <c r="M23981" i="5"/>
  <c r="M23982" i="5"/>
  <c r="M23983" i="5"/>
  <c r="M23984" i="5"/>
  <c r="M23985" i="5"/>
  <c r="M23986" i="5"/>
  <c r="M23987" i="5"/>
  <c r="M23988" i="5"/>
  <c r="M23989" i="5"/>
  <c r="M23990" i="5"/>
  <c r="M23991" i="5"/>
  <c r="M23992" i="5"/>
  <c r="M23993" i="5"/>
  <c r="M23994" i="5"/>
  <c r="M23995" i="5"/>
  <c r="M23996" i="5"/>
  <c r="M23997" i="5"/>
  <c r="M23998" i="5"/>
  <c r="M23999" i="5"/>
  <c r="M24000" i="5"/>
  <c r="M24001" i="5"/>
  <c r="M24002" i="5"/>
  <c r="M24003" i="5"/>
  <c r="M24004" i="5"/>
  <c r="M24005" i="5"/>
  <c r="M24006" i="5"/>
  <c r="M24007" i="5"/>
  <c r="M24008" i="5"/>
  <c r="M24009" i="5"/>
  <c r="M24010" i="5"/>
  <c r="M24011" i="5"/>
  <c r="M24012" i="5"/>
  <c r="M24013" i="5"/>
  <c r="M24014" i="5"/>
  <c r="M24015" i="5"/>
  <c r="M24016" i="5"/>
  <c r="M24017" i="5"/>
  <c r="M24018" i="5"/>
  <c r="M24019" i="5"/>
  <c r="M24020" i="5"/>
  <c r="M24021" i="5"/>
  <c r="M24022" i="5"/>
  <c r="M24023" i="5"/>
  <c r="M24024" i="5"/>
  <c r="M24025" i="5"/>
  <c r="M24026" i="5"/>
  <c r="M24027" i="5"/>
  <c r="M24028" i="5"/>
  <c r="M24029" i="5"/>
  <c r="M24030" i="5"/>
  <c r="M24031" i="5"/>
  <c r="M24032" i="5"/>
  <c r="M24033" i="5"/>
  <c r="M24034" i="5"/>
  <c r="M24035" i="5"/>
  <c r="M24036" i="5"/>
  <c r="M24037" i="5"/>
  <c r="M24038" i="5"/>
  <c r="M24039" i="5"/>
  <c r="M24040" i="5"/>
  <c r="M24041" i="5"/>
  <c r="M24042" i="5"/>
  <c r="M24043" i="5"/>
  <c r="M24044" i="5"/>
  <c r="M24045" i="5"/>
  <c r="M24046" i="5"/>
  <c r="M24047" i="5"/>
  <c r="M24048" i="5"/>
  <c r="M24049" i="5"/>
  <c r="M24050" i="5"/>
  <c r="M24051" i="5"/>
  <c r="M24052" i="5"/>
  <c r="M24053" i="5"/>
  <c r="M24054" i="5"/>
  <c r="M24055" i="5"/>
  <c r="M24056" i="5"/>
  <c r="M24057" i="5"/>
  <c r="M24058" i="5"/>
  <c r="M24059" i="5"/>
  <c r="M24060" i="5"/>
  <c r="M24061" i="5"/>
  <c r="M24062" i="5"/>
  <c r="M24063" i="5"/>
  <c r="M24064" i="5"/>
  <c r="M24065" i="5"/>
  <c r="M24066" i="5"/>
  <c r="M24067" i="5"/>
  <c r="M24068" i="5"/>
  <c r="M24069" i="5"/>
  <c r="M24070" i="5"/>
  <c r="M24071" i="5"/>
  <c r="M24072" i="5"/>
  <c r="M24073" i="5"/>
  <c r="M24074" i="5"/>
  <c r="M24075" i="5"/>
  <c r="M24076" i="5"/>
  <c r="M24077" i="5"/>
  <c r="M24078" i="5"/>
  <c r="M24079" i="5"/>
  <c r="M24080" i="5"/>
  <c r="M24081" i="5"/>
  <c r="M24082" i="5"/>
  <c r="M24083" i="5"/>
  <c r="M24084" i="5"/>
  <c r="M24085" i="5"/>
  <c r="M24086" i="5"/>
  <c r="M24087" i="5"/>
  <c r="M24088" i="5"/>
  <c r="M24089" i="5"/>
  <c r="M24090" i="5"/>
  <c r="M24091" i="5"/>
  <c r="M24092" i="5"/>
  <c r="M24093" i="5"/>
  <c r="M24094" i="5"/>
  <c r="M24095" i="5"/>
  <c r="M24096" i="5"/>
  <c r="M24097" i="5"/>
  <c r="M24098" i="5"/>
  <c r="M24099" i="5"/>
  <c r="M24100" i="5"/>
  <c r="M24101" i="5"/>
  <c r="M24102" i="5"/>
  <c r="M24103" i="5"/>
  <c r="M24104" i="5"/>
  <c r="M24105" i="5"/>
  <c r="M24106" i="5"/>
  <c r="M24107" i="5"/>
  <c r="M24108" i="5"/>
  <c r="M24109" i="5"/>
  <c r="M24110" i="5"/>
  <c r="M24111" i="5"/>
  <c r="M24112" i="5"/>
  <c r="M24113" i="5"/>
  <c r="M24114" i="5"/>
  <c r="M24115" i="5"/>
  <c r="M24116" i="5"/>
  <c r="M24117" i="5"/>
  <c r="M24118" i="5"/>
  <c r="M24119" i="5"/>
  <c r="M24120" i="5"/>
  <c r="M24121" i="5"/>
  <c r="M24122" i="5"/>
  <c r="M24123" i="5"/>
  <c r="M24124" i="5"/>
  <c r="M24125" i="5"/>
  <c r="M24126" i="5"/>
  <c r="M24127" i="5"/>
  <c r="M24128" i="5"/>
  <c r="M24129" i="5"/>
  <c r="M24130" i="5"/>
  <c r="M24131" i="5"/>
  <c r="M24132" i="5"/>
  <c r="M24133" i="5"/>
  <c r="M24134" i="5"/>
  <c r="M24135" i="5"/>
  <c r="M24136" i="5"/>
  <c r="M24137" i="5"/>
  <c r="M24138" i="5"/>
  <c r="M24139" i="5"/>
  <c r="M24140" i="5"/>
  <c r="M24141" i="5"/>
  <c r="M24142" i="5"/>
  <c r="M24143" i="5"/>
  <c r="M24144" i="5"/>
  <c r="M24145" i="5"/>
  <c r="M24146" i="5"/>
  <c r="M24147" i="5"/>
  <c r="M24148" i="5"/>
  <c r="M24149" i="5"/>
  <c r="M24150" i="5"/>
  <c r="M24151" i="5"/>
  <c r="M24152" i="5"/>
  <c r="M24153" i="5"/>
  <c r="M24154" i="5"/>
  <c r="M24155" i="5"/>
  <c r="M24156" i="5"/>
  <c r="M24157" i="5"/>
  <c r="M24158" i="5"/>
  <c r="M24159" i="5"/>
  <c r="M24160" i="5"/>
  <c r="M24161" i="5"/>
  <c r="M24162" i="5"/>
  <c r="M24163" i="5"/>
  <c r="M24164" i="5"/>
  <c r="M24165" i="5"/>
  <c r="M24166" i="5"/>
  <c r="M24167" i="5"/>
  <c r="M24168" i="5"/>
  <c r="M24169" i="5"/>
  <c r="M24170" i="5"/>
  <c r="M24171" i="5"/>
  <c r="M24172" i="5"/>
  <c r="M24173" i="5"/>
  <c r="M24174" i="5"/>
  <c r="M24175" i="5"/>
  <c r="M24176" i="5"/>
  <c r="M24177" i="5"/>
  <c r="M24178" i="5"/>
  <c r="M24179" i="5"/>
  <c r="M24180" i="5"/>
  <c r="M24181" i="5"/>
  <c r="M24182" i="5"/>
  <c r="M24183" i="5"/>
  <c r="M24184" i="5"/>
  <c r="M24185" i="5"/>
  <c r="M24186" i="5"/>
  <c r="M24187" i="5"/>
  <c r="M24188" i="5"/>
  <c r="M24189" i="5"/>
  <c r="M24190" i="5"/>
  <c r="M24191" i="5"/>
  <c r="M24192" i="5"/>
  <c r="M24193" i="5"/>
  <c r="M24194" i="5"/>
  <c r="M24195" i="5"/>
  <c r="M24196" i="5"/>
  <c r="M24197" i="5"/>
  <c r="M24198" i="5"/>
  <c r="M24199" i="5"/>
  <c r="M24200" i="5"/>
  <c r="M24201" i="5"/>
  <c r="M24202" i="5"/>
  <c r="M24203" i="5"/>
  <c r="M24204" i="5"/>
  <c r="M24205" i="5"/>
  <c r="M24206" i="5"/>
  <c r="M24207" i="5"/>
  <c r="M24208" i="5"/>
  <c r="M24209" i="5"/>
  <c r="M24210" i="5"/>
  <c r="M24211" i="5"/>
  <c r="M24212" i="5"/>
  <c r="M24213" i="5"/>
  <c r="M24214" i="5"/>
  <c r="M24215" i="5"/>
  <c r="M24216" i="5"/>
  <c r="M24217" i="5"/>
  <c r="M24218" i="5"/>
  <c r="M24219" i="5"/>
  <c r="M24220" i="5"/>
  <c r="M24221" i="5"/>
  <c r="M24222" i="5"/>
  <c r="M24223" i="5"/>
  <c r="M24224" i="5"/>
  <c r="M24225" i="5"/>
  <c r="M24226" i="5"/>
  <c r="M24227" i="5"/>
  <c r="M24228" i="5"/>
  <c r="M24229" i="5"/>
  <c r="M24230" i="5"/>
  <c r="M24231" i="5"/>
  <c r="M24232" i="5"/>
  <c r="M24233" i="5"/>
  <c r="M24234" i="5"/>
  <c r="M24235" i="5"/>
  <c r="M24236" i="5"/>
  <c r="M24237" i="5"/>
  <c r="M24238" i="5"/>
  <c r="M24239" i="5"/>
  <c r="M24240" i="5"/>
  <c r="M24241" i="5"/>
  <c r="M24242" i="5"/>
  <c r="M24243" i="5"/>
  <c r="M24244" i="5"/>
  <c r="M24245" i="5"/>
  <c r="M24246" i="5"/>
  <c r="M24247" i="5"/>
  <c r="M24248" i="5"/>
  <c r="M24249" i="5"/>
  <c r="M24250" i="5"/>
  <c r="M24251" i="5"/>
  <c r="M24252" i="5"/>
  <c r="M24253" i="5"/>
  <c r="M24254" i="5"/>
  <c r="M24255" i="5"/>
  <c r="M24256" i="5"/>
  <c r="M24257" i="5"/>
  <c r="M24258" i="5"/>
  <c r="M24259" i="5"/>
  <c r="M24260" i="5"/>
  <c r="M24261" i="5"/>
  <c r="M24262" i="5"/>
  <c r="M24263" i="5"/>
  <c r="M24264" i="5"/>
  <c r="M24265" i="5"/>
  <c r="M24266" i="5"/>
  <c r="M24267" i="5"/>
  <c r="M24268" i="5"/>
  <c r="M24269" i="5"/>
  <c r="M24270" i="5"/>
  <c r="M24271" i="5"/>
  <c r="M24272" i="5"/>
  <c r="M24273" i="5"/>
  <c r="M24274" i="5"/>
  <c r="M24275" i="5"/>
  <c r="M24276" i="5"/>
  <c r="M24277" i="5"/>
  <c r="M24278" i="5"/>
  <c r="M24279" i="5"/>
  <c r="M24280" i="5"/>
  <c r="M24281" i="5"/>
  <c r="M24282" i="5"/>
  <c r="M24283" i="5"/>
  <c r="M24284" i="5"/>
  <c r="M24285" i="5"/>
  <c r="M24286" i="5"/>
  <c r="M24287" i="5"/>
  <c r="M24288" i="5"/>
  <c r="M24289" i="5"/>
  <c r="M24290" i="5"/>
  <c r="M24291" i="5"/>
  <c r="M24292" i="5"/>
  <c r="M24293" i="5"/>
  <c r="M24294" i="5"/>
  <c r="M24295" i="5"/>
  <c r="M24296" i="5"/>
  <c r="M24297" i="5"/>
  <c r="M24298" i="5"/>
  <c r="M24299" i="5"/>
  <c r="M24300" i="5"/>
  <c r="M24301" i="5"/>
  <c r="M24302" i="5"/>
  <c r="M24303" i="5"/>
  <c r="M24304" i="5"/>
  <c r="M24305" i="5"/>
  <c r="M24306" i="5"/>
  <c r="M24307" i="5"/>
  <c r="M24308" i="5"/>
  <c r="M24309" i="5"/>
  <c r="M24310" i="5"/>
  <c r="M24311" i="5"/>
  <c r="M24312" i="5"/>
  <c r="M24313" i="5"/>
  <c r="M24314" i="5"/>
  <c r="M24315" i="5"/>
  <c r="M24316" i="5"/>
  <c r="M24317" i="5"/>
  <c r="M24318" i="5"/>
  <c r="M24319" i="5"/>
  <c r="M24320" i="5"/>
  <c r="M24321" i="5"/>
  <c r="M24322" i="5"/>
  <c r="M24323" i="5"/>
  <c r="M24324" i="5"/>
  <c r="M24325" i="5"/>
  <c r="M24326" i="5"/>
  <c r="M24327" i="5"/>
  <c r="M24328" i="5"/>
  <c r="M24329" i="5"/>
  <c r="M24330" i="5"/>
  <c r="M24331" i="5"/>
  <c r="M24332" i="5"/>
  <c r="M24333" i="5"/>
  <c r="M24334" i="5"/>
  <c r="M24335" i="5"/>
  <c r="M24336" i="5"/>
  <c r="M24337" i="5"/>
  <c r="M24338" i="5"/>
  <c r="M24339" i="5"/>
  <c r="M24340" i="5"/>
  <c r="M24341" i="5"/>
  <c r="M24342" i="5"/>
  <c r="M24343" i="5"/>
  <c r="M24344" i="5"/>
  <c r="M24345" i="5"/>
  <c r="M24346" i="5"/>
  <c r="M24347" i="5"/>
  <c r="M24348" i="5"/>
  <c r="M24349" i="5"/>
  <c r="M24350" i="5"/>
  <c r="M24351" i="5"/>
  <c r="M24352" i="5"/>
  <c r="M24353" i="5"/>
  <c r="M24354" i="5"/>
  <c r="M24355" i="5"/>
  <c r="M24356" i="5"/>
  <c r="M24357" i="5"/>
  <c r="M24358" i="5"/>
  <c r="M24359" i="5"/>
  <c r="M24360" i="5"/>
  <c r="M24361" i="5"/>
  <c r="M24362" i="5"/>
  <c r="M24363" i="5"/>
  <c r="M24364" i="5"/>
  <c r="M24365" i="5"/>
  <c r="M24366" i="5"/>
  <c r="M24367" i="5"/>
  <c r="M24368" i="5"/>
  <c r="M24369" i="5"/>
  <c r="M24370" i="5"/>
  <c r="M24371" i="5"/>
  <c r="M24372" i="5"/>
  <c r="M24373" i="5"/>
  <c r="M24374" i="5"/>
  <c r="M24375" i="5"/>
  <c r="M24376" i="5"/>
  <c r="M24377" i="5"/>
  <c r="M24378" i="5"/>
  <c r="M24379" i="5"/>
  <c r="M24380" i="5"/>
  <c r="M24381" i="5"/>
  <c r="M24382" i="5"/>
  <c r="M24383" i="5"/>
  <c r="M24384" i="5"/>
  <c r="M24385" i="5"/>
  <c r="M24386" i="5"/>
  <c r="M24387" i="5"/>
  <c r="M24388" i="5"/>
  <c r="M24389" i="5"/>
  <c r="M24390" i="5"/>
  <c r="M24391" i="5"/>
  <c r="M24392" i="5"/>
  <c r="M24393" i="5"/>
  <c r="M24394" i="5"/>
  <c r="M24395" i="5"/>
  <c r="M24396" i="5"/>
  <c r="M24397" i="5"/>
  <c r="M24398" i="5"/>
  <c r="M24399" i="5"/>
  <c r="M24400" i="5"/>
  <c r="M24401" i="5"/>
  <c r="M24402" i="5"/>
  <c r="M24403" i="5"/>
  <c r="M24404" i="5"/>
  <c r="M24405" i="5"/>
  <c r="M24406" i="5"/>
  <c r="M24407" i="5"/>
  <c r="M24408" i="5"/>
  <c r="M24409" i="5"/>
  <c r="M24410" i="5"/>
  <c r="M24411" i="5"/>
  <c r="M24412" i="5"/>
  <c r="M24413" i="5"/>
  <c r="M24414" i="5"/>
  <c r="M24415" i="5"/>
  <c r="M24416" i="5"/>
  <c r="M24417" i="5"/>
  <c r="M24418" i="5"/>
  <c r="M24419" i="5"/>
  <c r="M24420" i="5"/>
  <c r="M24421" i="5"/>
  <c r="M24422" i="5"/>
  <c r="M24423" i="5"/>
  <c r="M24424" i="5"/>
  <c r="M24425" i="5"/>
  <c r="M24426" i="5"/>
  <c r="M24427" i="5"/>
  <c r="M24428" i="5"/>
  <c r="M24429" i="5"/>
  <c r="M24430" i="5"/>
  <c r="M24431" i="5"/>
  <c r="M24432" i="5"/>
  <c r="M24433" i="5"/>
  <c r="M24434" i="5"/>
  <c r="M24435" i="5"/>
  <c r="M24436" i="5"/>
  <c r="M24437" i="5"/>
  <c r="M24438" i="5"/>
  <c r="M24439" i="5"/>
  <c r="M24440" i="5"/>
  <c r="M24441" i="5"/>
  <c r="M24442" i="5"/>
  <c r="M24443" i="5"/>
  <c r="M24444" i="5"/>
  <c r="M24445" i="5"/>
  <c r="M24446" i="5"/>
  <c r="M24447" i="5"/>
  <c r="M24448" i="5"/>
  <c r="M24449" i="5"/>
  <c r="M24450" i="5"/>
  <c r="M24451" i="5"/>
  <c r="M24452" i="5"/>
  <c r="M24453" i="5"/>
  <c r="M24454" i="5"/>
  <c r="M24455" i="5"/>
  <c r="M24456" i="5"/>
  <c r="M24457" i="5"/>
  <c r="M24458" i="5"/>
  <c r="M24459" i="5"/>
  <c r="M24460" i="5"/>
  <c r="M24461" i="5"/>
  <c r="M24462" i="5"/>
  <c r="M24463" i="5"/>
  <c r="M24464" i="5"/>
  <c r="M24465" i="5"/>
  <c r="M24466" i="5"/>
  <c r="M24467" i="5"/>
  <c r="M24468" i="5"/>
  <c r="M24469" i="5"/>
  <c r="M24470" i="5"/>
  <c r="M24471" i="5"/>
  <c r="M24472" i="5"/>
  <c r="M24473" i="5"/>
  <c r="M24474" i="5"/>
  <c r="M24475" i="5"/>
  <c r="M24476" i="5"/>
  <c r="M24477" i="5"/>
  <c r="M24478" i="5"/>
  <c r="M24479" i="5"/>
  <c r="M24480" i="5"/>
  <c r="M24481" i="5"/>
  <c r="M24482" i="5"/>
  <c r="M24483" i="5"/>
  <c r="M24484" i="5"/>
  <c r="M24485" i="5"/>
  <c r="M24486" i="5"/>
  <c r="M24487" i="5"/>
  <c r="M24488" i="5"/>
  <c r="M24489" i="5"/>
  <c r="M24490" i="5"/>
  <c r="M24491" i="5"/>
  <c r="M24492" i="5"/>
  <c r="M24493" i="5"/>
  <c r="M24494" i="5"/>
  <c r="M24495" i="5"/>
  <c r="M24496" i="5"/>
  <c r="M24497" i="5"/>
  <c r="M24498" i="5"/>
  <c r="M24499" i="5"/>
  <c r="M24500" i="5"/>
  <c r="M24501" i="5"/>
  <c r="M24502" i="5"/>
  <c r="M24503" i="5"/>
  <c r="M24504" i="5"/>
  <c r="M24505" i="5"/>
  <c r="M24506" i="5"/>
  <c r="M24507" i="5"/>
  <c r="M24508" i="5"/>
  <c r="M24509" i="5"/>
  <c r="M24510" i="5"/>
  <c r="M24511" i="5"/>
  <c r="M24512" i="5"/>
  <c r="M24513" i="5"/>
  <c r="M24514" i="5"/>
  <c r="M24515" i="5"/>
  <c r="M24516" i="5"/>
  <c r="M24517" i="5"/>
  <c r="M24518" i="5"/>
  <c r="M24519" i="5"/>
  <c r="M24520" i="5"/>
  <c r="M24521" i="5"/>
  <c r="M24522" i="5"/>
  <c r="M24523" i="5"/>
  <c r="M24524" i="5"/>
  <c r="M24525" i="5"/>
  <c r="M24526" i="5"/>
  <c r="M24527" i="5"/>
  <c r="M24528" i="5"/>
  <c r="M24529" i="5"/>
  <c r="M24530" i="5"/>
  <c r="M24531" i="5"/>
  <c r="M24532" i="5"/>
  <c r="M24533" i="5"/>
  <c r="M24534" i="5"/>
  <c r="M24535" i="5"/>
  <c r="M24536" i="5"/>
  <c r="M24537" i="5"/>
  <c r="M24538" i="5"/>
  <c r="M24539" i="5"/>
  <c r="M24540" i="5"/>
  <c r="M24541" i="5"/>
  <c r="M24542" i="5"/>
  <c r="M24543" i="5"/>
  <c r="M24544" i="5"/>
  <c r="M24545" i="5"/>
  <c r="M24546" i="5"/>
  <c r="M24547" i="5"/>
  <c r="M24548" i="5"/>
  <c r="M24549" i="5"/>
  <c r="M24550" i="5"/>
  <c r="M24551" i="5"/>
  <c r="M24552" i="5"/>
  <c r="M24553" i="5"/>
  <c r="M24554" i="5"/>
  <c r="M24555" i="5"/>
  <c r="M24556" i="5"/>
  <c r="M24557" i="5"/>
  <c r="M24558" i="5"/>
  <c r="M24559" i="5"/>
  <c r="M24560" i="5"/>
  <c r="M24561" i="5"/>
  <c r="M24562" i="5"/>
  <c r="M24563" i="5"/>
  <c r="M24564" i="5"/>
  <c r="M24565" i="5"/>
  <c r="M24566" i="5"/>
  <c r="M24567" i="5"/>
  <c r="M24568" i="5"/>
  <c r="M24569" i="5"/>
  <c r="M24570" i="5"/>
  <c r="M24571" i="5"/>
  <c r="M24572" i="5"/>
  <c r="M24573" i="5"/>
  <c r="M24574" i="5"/>
  <c r="M24575" i="5"/>
  <c r="M24576" i="5"/>
  <c r="M24577" i="5"/>
  <c r="M24578" i="5"/>
  <c r="M24579" i="5"/>
  <c r="M24580" i="5"/>
  <c r="M24581" i="5"/>
  <c r="M24582" i="5"/>
  <c r="M24583" i="5"/>
  <c r="M24584" i="5"/>
  <c r="M24585" i="5"/>
  <c r="M24586" i="5"/>
  <c r="M24587" i="5"/>
  <c r="M24588" i="5"/>
  <c r="M24589" i="5"/>
  <c r="M24590" i="5"/>
  <c r="M24591" i="5"/>
  <c r="M24592" i="5"/>
  <c r="M24593" i="5"/>
  <c r="M24594" i="5"/>
  <c r="M24595" i="5"/>
  <c r="M24596" i="5"/>
  <c r="M24597" i="5"/>
  <c r="M24598" i="5"/>
  <c r="M24599" i="5"/>
  <c r="M24600" i="5"/>
  <c r="M24601" i="5"/>
  <c r="M24602" i="5"/>
  <c r="M24603" i="5"/>
  <c r="M24604" i="5"/>
  <c r="M24605" i="5"/>
  <c r="M24606" i="5"/>
  <c r="M24607" i="5"/>
  <c r="M24608" i="5"/>
  <c r="M24609" i="5"/>
  <c r="M24610" i="5"/>
  <c r="M24611" i="5"/>
  <c r="M24612" i="5"/>
  <c r="M24613" i="5"/>
  <c r="M24614" i="5"/>
  <c r="M24615" i="5"/>
  <c r="M24616" i="5"/>
  <c r="M24617" i="5"/>
  <c r="M24618" i="5"/>
  <c r="M24619" i="5"/>
  <c r="M24620" i="5"/>
  <c r="M24621" i="5"/>
  <c r="M24622" i="5"/>
  <c r="M24623" i="5"/>
  <c r="M24624" i="5"/>
  <c r="M24625" i="5"/>
  <c r="M24626" i="5"/>
  <c r="M24627" i="5"/>
  <c r="M24628" i="5"/>
  <c r="M24629" i="5"/>
  <c r="M24630" i="5"/>
  <c r="M24631" i="5"/>
  <c r="M24632" i="5"/>
  <c r="M24633" i="5"/>
  <c r="M24634" i="5"/>
  <c r="M24635" i="5"/>
  <c r="M24636" i="5"/>
  <c r="M24637" i="5"/>
  <c r="M24638" i="5"/>
  <c r="M24639" i="5"/>
  <c r="M24640" i="5"/>
  <c r="M24641" i="5"/>
  <c r="M24642" i="5"/>
  <c r="M24643" i="5"/>
  <c r="M24644" i="5"/>
  <c r="M24645" i="5"/>
  <c r="M24646" i="5"/>
  <c r="M24647" i="5"/>
  <c r="M24648" i="5"/>
  <c r="M24649" i="5"/>
  <c r="M24650" i="5"/>
  <c r="M24651" i="5"/>
  <c r="M24652" i="5"/>
  <c r="M24653" i="5"/>
  <c r="M24654" i="5"/>
  <c r="M24655" i="5"/>
  <c r="M24656" i="5"/>
  <c r="M24657" i="5"/>
  <c r="M24658" i="5"/>
  <c r="M24659" i="5"/>
  <c r="M24660" i="5"/>
  <c r="M24661" i="5"/>
  <c r="M24662" i="5"/>
  <c r="M24663" i="5"/>
  <c r="M24664" i="5"/>
  <c r="M24665" i="5"/>
  <c r="M24666" i="5"/>
  <c r="M24667" i="5"/>
  <c r="M24668" i="5"/>
  <c r="M24669" i="5"/>
  <c r="M24670" i="5"/>
  <c r="M24671" i="5"/>
  <c r="M24672" i="5"/>
  <c r="M24673" i="5"/>
  <c r="M24674" i="5"/>
  <c r="M24675" i="5"/>
  <c r="M24676" i="5"/>
  <c r="M24677" i="5"/>
  <c r="M24678" i="5"/>
  <c r="M24679" i="5"/>
  <c r="M24680" i="5"/>
  <c r="M24681" i="5"/>
  <c r="M24682" i="5"/>
  <c r="M24683" i="5"/>
  <c r="M24684" i="5"/>
  <c r="M24685" i="5"/>
  <c r="M24686" i="5"/>
  <c r="M24687" i="5"/>
  <c r="M24688" i="5"/>
  <c r="M24689" i="5"/>
  <c r="M24690" i="5"/>
  <c r="M24691" i="5"/>
  <c r="M24692" i="5"/>
  <c r="M24693" i="5"/>
  <c r="M24694" i="5"/>
  <c r="M24695" i="5"/>
  <c r="M24696" i="5"/>
  <c r="M24697" i="5"/>
  <c r="M24698" i="5"/>
  <c r="M24699" i="5"/>
  <c r="M24700" i="5"/>
  <c r="M24701" i="5"/>
  <c r="M24702" i="5"/>
  <c r="M24703" i="5"/>
  <c r="M24704" i="5"/>
  <c r="M24705" i="5"/>
  <c r="M24706" i="5"/>
  <c r="M24707" i="5"/>
  <c r="M24708" i="5"/>
  <c r="M24709" i="5"/>
  <c r="M24710" i="5"/>
  <c r="M24711" i="5"/>
  <c r="M24712" i="5"/>
  <c r="M24713" i="5"/>
  <c r="M24714" i="5"/>
  <c r="M24715" i="5"/>
  <c r="M24716" i="5"/>
  <c r="M24717" i="5"/>
  <c r="M24718" i="5"/>
  <c r="M24719" i="5"/>
  <c r="M24720" i="5"/>
  <c r="M24721" i="5"/>
  <c r="M24722" i="5"/>
  <c r="M24723" i="5"/>
  <c r="M24724" i="5"/>
  <c r="M24725" i="5"/>
  <c r="M24726" i="5"/>
  <c r="M24727" i="5"/>
  <c r="M24728" i="5"/>
  <c r="M24729" i="5"/>
  <c r="M24730" i="5"/>
  <c r="M24731" i="5"/>
  <c r="M24732" i="5"/>
  <c r="M24733" i="5"/>
  <c r="M24734" i="5"/>
  <c r="M24735" i="5"/>
  <c r="M24736" i="5"/>
  <c r="M24737" i="5"/>
  <c r="M24738" i="5"/>
  <c r="M24739" i="5"/>
  <c r="M24740" i="5"/>
  <c r="M24741" i="5"/>
  <c r="M24742" i="5"/>
  <c r="M24743" i="5"/>
  <c r="M24744" i="5"/>
  <c r="M24745" i="5"/>
  <c r="M24746" i="5"/>
  <c r="M24747" i="5"/>
  <c r="M24748" i="5"/>
  <c r="M24749" i="5"/>
  <c r="M24750" i="5"/>
  <c r="M24751" i="5"/>
  <c r="M24752" i="5"/>
  <c r="M24753" i="5"/>
  <c r="M24754" i="5"/>
  <c r="M24755" i="5"/>
  <c r="M24756" i="5"/>
  <c r="M24757" i="5"/>
  <c r="M24758" i="5"/>
  <c r="M24759" i="5"/>
  <c r="M24760" i="5"/>
  <c r="M24761" i="5"/>
  <c r="M24762" i="5"/>
  <c r="M24763" i="5"/>
  <c r="M24764" i="5"/>
  <c r="M24765" i="5"/>
  <c r="M24766" i="5"/>
  <c r="M24767" i="5"/>
  <c r="M24768" i="5"/>
  <c r="M24769" i="5"/>
  <c r="M24770" i="5"/>
  <c r="M24771" i="5"/>
  <c r="M24772" i="5"/>
  <c r="M24773" i="5"/>
  <c r="M24774" i="5"/>
  <c r="M24775" i="5"/>
  <c r="M24776" i="5"/>
  <c r="M24777" i="5"/>
  <c r="M24778" i="5"/>
  <c r="M24779" i="5"/>
  <c r="M24780" i="5"/>
  <c r="M24781" i="5"/>
  <c r="M24782" i="5"/>
  <c r="M24783" i="5"/>
  <c r="M24784" i="5"/>
  <c r="M24785" i="5"/>
  <c r="M24786" i="5"/>
  <c r="M24787" i="5"/>
  <c r="M24788" i="5"/>
  <c r="M24789" i="5"/>
  <c r="M24790" i="5"/>
  <c r="M24791" i="5"/>
  <c r="M24792" i="5"/>
  <c r="M24793" i="5"/>
  <c r="M24794" i="5"/>
  <c r="M24795" i="5"/>
  <c r="M24796" i="5"/>
  <c r="M24797" i="5"/>
  <c r="M24798" i="5"/>
  <c r="M24799" i="5"/>
  <c r="M24800" i="5"/>
  <c r="M24801" i="5"/>
  <c r="M24802" i="5"/>
  <c r="M24803" i="5"/>
  <c r="M24804" i="5"/>
  <c r="M24805" i="5"/>
  <c r="M24806" i="5"/>
  <c r="M24807" i="5"/>
  <c r="M24808" i="5"/>
  <c r="M24809" i="5"/>
  <c r="M24810" i="5"/>
  <c r="M24811" i="5"/>
  <c r="M24812" i="5"/>
  <c r="M24813" i="5"/>
  <c r="M24814" i="5"/>
  <c r="M24815" i="5"/>
  <c r="M24816" i="5"/>
  <c r="M24817" i="5"/>
  <c r="M24818" i="5"/>
  <c r="M24819" i="5"/>
  <c r="M24820" i="5"/>
  <c r="M24821" i="5"/>
  <c r="M24822" i="5"/>
  <c r="M24823" i="5"/>
  <c r="M24824" i="5"/>
  <c r="M24825" i="5"/>
  <c r="M24826" i="5"/>
  <c r="M24827" i="5"/>
  <c r="M24828" i="5"/>
  <c r="M24829" i="5"/>
  <c r="M24830" i="5"/>
  <c r="M24831" i="5"/>
  <c r="M24832" i="5"/>
  <c r="M24833" i="5"/>
  <c r="M24834" i="5"/>
  <c r="M24835" i="5"/>
  <c r="M24836" i="5"/>
  <c r="M24837" i="5"/>
  <c r="M24838" i="5"/>
  <c r="M24839" i="5"/>
  <c r="M24840" i="5"/>
  <c r="M24841" i="5"/>
  <c r="M24842" i="5"/>
  <c r="M24843" i="5"/>
  <c r="M24844" i="5"/>
  <c r="M24845" i="5"/>
  <c r="M24846" i="5"/>
  <c r="M24847" i="5"/>
  <c r="M24848" i="5"/>
  <c r="M24849" i="5"/>
  <c r="M24850" i="5"/>
  <c r="M24851" i="5"/>
  <c r="M24852" i="5"/>
  <c r="M24853" i="5"/>
  <c r="M24854" i="5"/>
  <c r="M24855" i="5"/>
  <c r="M24856" i="5"/>
  <c r="M24857" i="5"/>
  <c r="M24858" i="5"/>
  <c r="M24859" i="5"/>
  <c r="M24860" i="5"/>
  <c r="M24861" i="5"/>
  <c r="M24862" i="5"/>
  <c r="M24863" i="5"/>
  <c r="M24864" i="5"/>
  <c r="M24865" i="5"/>
  <c r="M24866" i="5"/>
  <c r="M24867" i="5"/>
  <c r="M24868" i="5"/>
  <c r="M24869" i="5"/>
  <c r="M24870" i="5"/>
  <c r="M24871" i="5"/>
  <c r="M24872" i="5"/>
  <c r="M24873" i="5"/>
  <c r="M24874" i="5"/>
  <c r="M24875" i="5"/>
  <c r="M24876" i="5"/>
  <c r="M24877" i="5"/>
  <c r="M24878" i="5"/>
  <c r="M24879" i="5"/>
  <c r="M24880" i="5"/>
  <c r="M24881" i="5"/>
  <c r="M24882" i="5"/>
  <c r="M24883" i="5"/>
  <c r="M24884" i="5"/>
  <c r="M24885" i="5"/>
  <c r="M24886" i="5"/>
  <c r="M24887" i="5"/>
  <c r="M24888" i="5"/>
  <c r="M24889" i="5"/>
  <c r="M24890" i="5"/>
  <c r="M24891" i="5"/>
  <c r="M24892" i="5"/>
  <c r="M24893" i="5"/>
  <c r="M24894" i="5"/>
  <c r="M24895" i="5"/>
  <c r="M24896" i="5"/>
  <c r="M24897" i="5"/>
  <c r="M24898" i="5"/>
  <c r="M24899" i="5"/>
  <c r="M24900" i="5"/>
  <c r="M24901" i="5"/>
  <c r="M24902" i="5"/>
  <c r="M24903" i="5"/>
  <c r="M24904" i="5"/>
  <c r="M24905" i="5"/>
  <c r="M24906" i="5"/>
  <c r="M24907" i="5"/>
  <c r="M24908" i="5"/>
  <c r="M24909" i="5"/>
  <c r="M24910" i="5"/>
  <c r="M24911" i="5"/>
  <c r="M24912" i="5"/>
  <c r="M24913" i="5"/>
  <c r="M24914" i="5"/>
  <c r="M24915" i="5"/>
  <c r="M24916" i="5"/>
  <c r="M24917" i="5"/>
  <c r="M24918" i="5"/>
  <c r="M24919" i="5"/>
  <c r="M24920" i="5"/>
  <c r="M24921" i="5"/>
  <c r="M24922" i="5"/>
  <c r="M24923" i="5"/>
  <c r="M24924" i="5"/>
  <c r="M24925" i="5"/>
  <c r="M24926" i="5"/>
  <c r="M24927" i="5"/>
  <c r="M24928" i="5"/>
  <c r="M24929" i="5"/>
  <c r="M24930" i="5"/>
  <c r="M24931" i="5"/>
  <c r="M24932" i="5"/>
  <c r="M24933" i="5"/>
  <c r="M24934" i="5"/>
  <c r="M24935" i="5"/>
  <c r="M24936" i="5"/>
  <c r="M24937" i="5"/>
  <c r="M24938" i="5"/>
  <c r="M24939" i="5"/>
  <c r="M24940" i="5"/>
  <c r="M24941" i="5"/>
  <c r="M24942" i="5"/>
  <c r="M24943" i="5"/>
  <c r="M24944" i="5"/>
  <c r="M24945" i="5"/>
  <c r="M24946" i="5"/>
  <c r="M24947" i="5"/>
  <c r="M24948" i="5"/>
  <c r="M24949" i="5"/>
  <c r="M24950" i="5"/>
  <c r="M24951" i="5"/>
  <c r="M24952" i="5"/>
  <c r="M24953" i="5"/>
  <c r="M24954" i="5"/>
  <c r="M24955" i="5"/>
  <c r="M24956" i="5"/>
  <c r="M24957" i="5"/>
  <c r="M24958" i="5"/>
  <c r="M24959" i="5"/>
  <c r="M24960" i="5"/>
  <c r="M24961" i="5"/>
  <c r="M24962" i="5"/>
  <c r="M24963" i="5"/>
  <c r="M24964" i="5"/>
  <c r="M24965" i="5"/>
  <c r="M24966" i="5"/>
  <c r="M24967" i="5"/>
  <c r="M24968" i="5"/>
  <c r="M24969" i="5"/>
  <c r="M24970" i="5"/>
  <c r="M24971" i="5"/>
  <c r="M24972" i="5"/>
  <c r="M24973" i="5"/>
  <c r="M24974" i="5"/>
  <c r="M24975" i="5"/>
  <c r="M24976" i="5"/>
  <c r="M24977" i="5"/>
  <c r="M24978" i="5"/>
  <c r="M24979" i="5"/>
  <c r="M24980" i="5"/>
  <c r="M24981" i="5"/>
  <c r="M24982" i="5"/>
  <c r="M24983" i="5"/>
  <c r="M24984" i="5"/>
  <c r="M24985" i="5"/>
  <c r="M24986" i="5"/>
  <c r="M24987" i="5"/>
  <c r="M24988" i="5"/>
  <c r="M24989" i="5"/>
  <c r="M24990" i="5"/>
  <c r="M24991" i="5"/>
  <c r="M24992" i="5"/>
  <c r="M24993" i="5"/>
  <c r="M24994" i="5"/>
  <c r="M24995" i="5"/>
  <c r="M24996" i="5"/>
  <c r="M24997" i="5"/>
  <c r="M24998" i="5"/>
  <c r="M24999" i="5"/>
  <c r="M25000" i="5"/>
  <c r="M25001" i="5"/>
  <c r="M25002" i="5"/>
  <c r="M25003" i="5"/>
  <c r="M25004" i="5"/>
  <c r="M25005" i="5"/>
  <c r="M25006" i="5"/>
  <c r="M25007" i="5"/>
  <c r="M25008" i="5"/>
  <c r="M25009" i="5"/>
  <c r="M25010" i="5"/>
  <c r="M25011" i="5"/>
  <c r="M25012" i="5"/>
  <c r="M25013" i="5"/>
  <c r="M25014" i="5"/>
  <c r="M25015" i="5"/>
  <c r="M25016" i="5"/>
  <c r="M25017" i="5"/>
  <c r="M25018" i="5"/>
  <c r="M25019" i="5"/>
  <c r="M25020" i="5"/>
  <c r="M25021" i="5"/>
  <c r="M25022" i="5"/>
  <c r="M25023" i="5"/>
  <c r="M25024" i="5"/>
  <c r="M25025" i="5"/>
  <c r="M25026" i="5"/>
  <c r="M25027" i="5"/>
  <c r="M25028" i="5"/>
  <c r="M25029" i="5"/>
  <c r="M25030" i="5"/>
  <c r="M25031" i="5"/>
  <c r="M25032" i="5"/>
  <c r="M25033" i="5"/>
  <c r="M25034" i="5"/>
  <c r="M25035" i="5"/>
  <c r="M25036" i="5"/>
  <c r="M25037" i="5"/>
  <c r="M25038" i="5"/>
  <c r="M25039" i="5"/>
  <c r="M25040" i="5"/>
  <c r="M25041" i="5"/>
  <c r="M25042" i="5"/>
  <c r="M25043" i="5"/>
  <c r="M25044" i="5"/>
  <c r="M25045" i="5"/>
  <c r="M25046" i="5"/>
  <c r="M25047" i="5"/>
  <c r="M25048" i="5"/>
  <c r="M25049" i="5"/>
  <c r="M25050" i="5"/>
  <c r="M25051" i="5"/>
  <c r="M25052" i="5"/>
  <c r="M25053" i="5"/>
  <c r="M25054" i="5"/>
  <c r="M25055" i="5"/>
  <c r="M25056" i="5"/>
  <c r="M25057" i="5"/>
  <c r="M25058" i="5"/>
  <c r="M25059" i="5"/>
  <c r="M25060" i="5"/>
  <c r="M25061" i="5"/>
  <c r="M25062" i="5"/>
  <c r="M25063" i="5"/>
  <c r="M25064" i="5"/>
  <c r="M25065" i="5"/>
  <c r="M25066" i="5"/>
  <c r="M25067" i="5"/>
  <c r="M25068" i="5"/>
  <c r="M25069" i="5"/>
  <c r="M25070" i="5"/>
  <c r="M25071" i="5"/>
  <c r="M25072" i="5"/>
  <c r="M25073" i="5"/>
  <c r="M25074" i="5"/>
  <c r="M25075" i="5"/>
  <c r="M25076" i="5"/>
  <c r="M25077" i="5"/>
  <c r="M25078" i="5"/>
  <c r="M25079" i="5"/>
  <c r="M25080" i="5"/>
  <c r="M25081" i="5"/>
  <c r="M25082" i="5"/>
  <c r="M25083" i="5"/>
  <c r="M25084" i="5"/>
  <c r="M25085" i="5"/>
  <c r="M25086" i="5"/>
  <c r="M25087" i="5"/>
  <c r="M25088" i="5"/>
  <c r="M25089" i="5"/>
  <c r="M25090" i="5"/>
  <c r="M25091" i="5"/>
  <c r="M25092" i="5"/>
  <c r="M25093" i="5"/>
  <c r="M25094" i="5"/>
  <c r="M25095" i="5"/>
  <c r="M25096" i="5"/>
  <c r="M25097" i="5"/>
  <c r="M25098" i="5"/>
  <c r="M25099" i="5"/>
  <c r="M25100" i="5"/>
  <c r="M25101" i="5"/>
  <c r="M25102" i="5"/>
  <c r="M25103" i="5"/>
  <c r="M25104" i="5"/>
  <c r="M25105" i="5"/>
  <c r="M25106" i="5"/>
  <c r="M25107" i="5"/>
  <c r="M25108" i="5"/>
  <c r="M25109" i="5"/>
  <c r="M25110" i="5"/>
  <c r="M25111" i="5"/>
  <c r="M25112" i="5"/>
  <c r="M25113" i="5"/>
  <c r="M25114" i="5"/>
  <c r="M25115" i="5"/>
  <c r="M25116" i="5"/>
  <c r="M25117" i="5"/>
  <c r="M25118" i="5"/>
  <c r="M25119" i="5"/>
  <c r="M25120" i="5"/>
  <c r="M25121" i="5"/>
  <c r="M25122" i="5"/>
  <c r="M25123" i="5"/>
  <c r="M25124" i="5"/>
  <c r="M25125" i="5"/>
  <c r="M25126" i="5"/>
  <c r="M25127" i="5"/>
  <c r="M25128" i="5"/>
  <c r="M25129" i="5"/>
  <c r="M25130" i="5"/>
  <c r="M25131" i="5"/>
  <c r="M25132" i="5"/>
  <c r="M25133" i="5"/>
  <c r="M25134" i="5"/>
  <c r="M25135" i="5"/>
  <c r="M25136" i="5"/>
  <c r="M25137" i="5"/>
  <c r="M25138" i="5"/>
  <c r="M25139" i="5"/>
  <c r="M25140" i="5"/>
  <c r="M25141" i="5"/>
  <c r="M25142" i="5"/>
  <c r="M25143" i="5"/>
  <c r="M25144" i="5"/>
  <c r="M25145" i="5"/>
  <c r="M25146" i="5"/>
  <c r="M25147" i="5"/>
  <c r="M25148" i="5"/>
  <c r="M25149" i="5"/>
  <c r="M25150" i="5"/>
  <c r="M25151" i="5"/>
  <c r="M25152" i="5"/>
  <c r="M25153" i="5"/>
  <c r="M25154" i="5"/>
  <c r="M25155" i="5"/>
  <c r="M25156" i="5"/>
  <c r="M25157" i="5"/>
  <c r="M25158" i="5"/>
  <c r="M25159" i="5"/>
  <c r="M25160" i="5"/>
  <c r="M25161" i="5"/>
  <c r="M25162" i="5"/>
  <c r="M25163" i="5"/>
  <c r="M25164" i="5"/>
  <c r="M25165" i="5"/>
  <c r="M25166" i="5"/>
  <c r="M25167" i="5"/>
  <c r="M25168" i="5"/>
  <c r="M25169" i="5"/>
  <c r="M25170" i="5"/>
  <c r="M25171" i="5"/>
  <c r="M25172" i="5"/>
  <c r="M25173" i="5"/>
  <c r="M25174" i="5"/>
  <c r="M25175" i="5"/>
  <c r="M25176" i="5"/>
  <c r="M25177" i="5"/>
  <c r="M25178" i="5"/>
  <c r="M25179" i="5"/>
  <c r="M25180" i="5"/>
  <c r="M25181" i="5"/>
  <c r="M25182" i="5"/>
  <c r="M25183" i="5"/>
  <c r="M25184" i="5"/>
  <c r="M25185" i="5"/>
  <c r="M25186" i="5"/>
  <c r="M25187" i="5"/>
  <c r="M25188" i="5"/>
  <c r="M25189" i="5"/>
  <c r="M25190" i="5"/>
  <c r="M25191" i="5"/>
  <c r="M25192" i="5"/>
  <c r="M25193" i="5"/>
  <c r="M25194" i="5"/>
  <c r="M25195" i="5"/>
  <c r="M25196" i="5"/>
  <c r="M25197" i="5"/>
  <c r="M25198" i="5"/>
  <c r="M25199" i="5"/>
  <c r="M25200" i="5"/>
  <c r="M25201" i="5"/>
  <c r="M25202" i="5"/>
  <c r="M25203" i="5"/>
  <c r="M25204" i="5"/>
  <c r="M25205" i="5"/>
  <c r="M25206" i="5"/>
  <c r="M25207" i="5"/>
  <c r="M25208" i="5"/>
  <c r="M25209" i="5"/>
  <c r="M25210" i="5"/>
  <c r="M25211" i="5"/>
  <c r="M25212" i="5"/>
  <c r="M25213" i="5"/>
  <c r="M25214" i="5"/>
  <c r="M25215" i="5"/>
  <c r="M25216" i="5"/>
  <c r="M25217" i="5"/>
  <c r="M25218" i="5"/>
  <c r="M25219" i="5"/>
  <c r="M25220" i="5"/>
  <c r="M25221" i="5"/>
  <c r="M25222" i="5"/>
  <c r="M25223" i="5"/>
  <c r="M25224" i="5"/>
  <c r="M25225" i="5"/>
  <c r="M25226" i="5"/>
  <c r="M25227" i="5"/>
  <c r="M25228" i="5"/>
  <c r="M25229" i="5"/>
  <c r="M25230" i="5"/>
  <c r="M25231" i="5"/>
  <c r="M25232" i="5"/>
  <c r="M25233" i="5"/>
  <c r="M25234" i="5"/>
  <c r="M25235" i="5"/>
  <c r="M25236" i="5"/>
  <c r="M25237" i="5"/>
  <c r="M25238" i="5"/>
  <c r="M25239" i="5"/>
  <c r="M25240" i="5"/>
  <c r="M25241" i="5"/>
  <c r="M25242" i="5"/>
  <c r="M25243" i="5"/>
  <c r="M25244" i="5"/>
  <c r="M25245" i="5"/>
  <c r="M25246" i="5"/>
  <c r="M25247" i="5"/>
  <c r="M25248" i="5"/>
  <c r="M25249" i="5"/>
  <c r="M25250" i="5"/>
  <c r="M25251" i="5"/>
  <c r="M25252" i="5"/>
  <c r="M25253" i="5"/>
  <c r="M25254" i="5"/>
  <c r="M25255" i="5"/>
  <c r="M25256" i="5"/>
  <c r="M25257" i="5"/>
  <c r="M25258" i="5"/>
  <c r="M25259" i="5"/>
  <c r="M25260" i="5"/>
  <c r="M25261" i="5"/>
  <c r="M25262" i="5"/>
  <c r="M25263" i="5"/>
  <c r="M25264" i="5"/>
  <c r="M25265" i="5"/>
  <c r="M25266" i="5"/>
  <c r="M25267" i="5"/>
  <c r="M25268" i="5"/>
  <c r="M25269" i="5"/>
  <c r="M25270" i="5"/>
  <c r="M25271" i="5"/>
  <c r="M25272" i="5"/>
  <c r="M25273" i="5"/>
  <c r="M25274" i="5"/>
  <c r="M25275" i="5"/>
  <c r="M25276" i="5"/>
  <c r="M25277" i="5"/>
  <c r="M25278" i="5"/>
  <c r="M25279" i="5"/>
  <c r="M25280" i="5"/>
  <c r="M25281" i="5"/>
  <c r="M25282" i="5"/>
  <c r="M25283" i="5"/>
  <c r="M25284" i="5"/>
  <c r="M25285" i="5"/>
  <c r="M25286" i="5"/>
  <c r="M25287" i="5"/>
  <c r="M25288" i="5"/>
  <c r="M25289" i="5"/>
  <c r="M25290" i="5"/>
  <c r="M25291" i="5"/>
  <c r="M25292" i="5"/>
  <c r="M25293" i="5"/>
  <c r="M25294" i="5"/>
  <c r="M25295" i="5"/>
  <c r="M25296" i="5"/>
  <c r="M25297" i="5"/>
  <c r="M25298" i="5"/>
  <c r="M25299" i="5"/>
  <c r="M25300" i="5"/>
  <c r="M25301" i="5"/>
  <c r="M25302" i="5"/>
  <c r="M25303" i="5"/>
  <c r="M25304" i="5"/>
  <c r="M25305" i="5"/>
  <c r="M25306" i="5"/>
  <c r="M25307" i="5"/>
  <c r="M25308" i="5"/>
  <c r="M25309" i="5"/>
  <c r="M25310" i="5"/>
  <c r="M25311" i="5"/>
  <c r="M25312" i="5"/>
  <c r="M25313" i="5"/>
  <c r="M25314" i="5"/>
  <c r="M25315" i="5"/>
  <c r="M25316" i="5"/>
  <c r="M25317" i="5"/>
  <c r="M25318" i="5"/>
  <c r="M25319" i="5"/>
  <c r="M25320" i="5"/>
  <c r="M25321" i="5"/>
  <c r="M25322" i="5"/>
  <c r="M25323" i="5"/>
  <c r="M25324" i="5"/>
  <c r="M25325" i="5"/>
  <c r="M25326" i="5"/>
  <c r="M25327" i="5"/>
  <c r="M25328" i="5"/>
  <c r="M25329" i="5"/>
  <c r="M25330" i="5"/>
  <c r="M25331" i="5"/>
  <c r="M25332" i="5"/>
  <c r="M25333" i="5"/>
  <c r="M25334" i="5"/>
  <c r="M25335" i="5"/>
  <c r="M25336" i="5"/>
  <c r="M25337" i="5"/>
  <c r="M25338" i="5"/>
  <c r="M25339" i="5"/>
  <c r="M25340" i="5"/>
  <c r="M25341" i="5"/>
  <c r="M25342" i="5"/>
  <c r="M25343" i="5"/>
  <c r="M25344" i="5"/>
  <c r="M25345" i="5"/>
  <c r="M25346" i="5"/>
  <c r="M25347" i="5"/>
  <c r="M25348" i="5"/>
  <c r="M25349" i="5"/>
  <c r="M25350" i="5"/>
  <c r="M25351" i="5"/>
  <c r="M25352" i="5"/>
  <c r="M25353" i="5"/>
  <c r="M25354" i="5"/>
  <c r="M25355" i="5"/>
  <c r="M25356" i="5"/>
  <c r="M25357" i="5"/>
  <c r="M25358" i="5"/>
  <c r="M25359" i="5"/>
  <c r="M25360" i="5"/>
  <c r="M25361" i="5"/>
  <c r="M25362" i="5"/>
  <c r="M25363" i="5"/>
  <c r="M25364" i="5"/>
  <c r="M25365" i="5"/>
  <c r="M25366" i="5"/>
  <c r="M25367" i="5"/>
  <c r="M25368" i="5"/>
  <c r="M25369" i="5"/>
  <c r="M25370" i="5"/>
  <c r="M25371" i="5"/>
  <c r="M25372" i="5"/>
  <c r="M25373" i="5"/>
  <c r="M25374" i="5"/>
  <c r="M25375" i="5"/>
  <c r="M25376" i="5"/>
  <c r="M25377" i="5"/>
  <c r="M25378" i="5"/>
  <c r="M25379" i="5"/>
  <c r="M25380" i="5"/>
  <c r="M25381" i="5"/>
  <c r="M25382" i="5"/>
  <c r="M25383" i="5"/>
  <c r="M25384" i="5"/>
  <c r="M25385" i="5"/>
  <c r="M25386" i="5"/>
  <c r="M25387" i="5"/>
  <c r="M25388" i="5"/>
  <c r="M25389" i="5"/>
  <c r="M25390" i="5"/>
  <c r="M25391" i="5"/>
  <c r="M25392" i="5"/>
  <c r="M25393" i="5"/>
  <c r="M25394" i="5"/>
  <c r="M25395" i="5"/>
  <c r="M25396" i="5"/>
  <c r="M25397" i="5"/>
  <c r="M25398" i="5"/>
  <c r="M25399" i="5"/>
  <c r="M25400" i="5"/>
  <c r="M25401" i="5"/>
  <c r="M25402" i="5"/>
  <c r="M25403" i="5"/>
  <c r="M25404" i="5"/>
  <c r="M25405" i="5"/>
  <c r="M25406" i="5"/>
  <c r="M25407" i="5"/>
  <c r="M25408" i="5"/>
  <c r="M25409" i="5"/>
  <c r="M25410" i="5"/>
  <c r="M25411" i="5"/>
  <c r="M25412" i="5"/>
  <c r="M25413" i="5"/>
  <c r="M25414" i="5"/>
  <c r="M25415" i="5"/>
  <c r="M25416" i="5"/>
  <c r="M25417" i="5"/>
  <c r="M25418" i="5"/>
  <c r="M25419" i="5"/>
  <c r="M25420" i="5"/>
  <c r="M25421" i="5"/>
  <c r="M25422" i="5"/>
  <c r="M25423" i="5"/>
  <c r="M25424" i="5"/>
  <c r="M25425" i="5"/>
  <c r="M25426" i="5"/>
  <c r="M25427" i="5"/>
  <c r="M25428" i="5"/>
  <c r="M25429" i="5"/>
  <c r="M25430" i="5"/>
  <c r="M25431" i="5"/>
  <c r="M25432" i="5"/>
  <c r="M25433" i="5"/>
  <c r="M25434" i="5"/>
  <c r="M25435" i="5"/>
  <c r="M25436" i="5"/>
  <c r="M25437" i="5"/>
  <c r="M25438" i="5"/>
  <c r="M25439" i="5"/>
  <c r="M25440" i="5"/>
  <c r="M25441" i="5"/>
  <c r="M25442" i="5"/>
  <c r="M25443" i="5"/>
  <c r="M25444" i="5"/>
  <c r="M25445" i="5"/>
  <c r="M25446" i="5"/>
  <c r="M25447" i="5"/>
  <c r="M25448" i="5"/>
  <c r="M25449" i="5"/>
  <c r="M25450" i="5"/>
  <c r="M25451" i="5"/>
  <c r="M25452" i="5"/>
  <c r="M25453" i="5"/>
  <c r="M25454" i="5"/>
  <c r="M25455" i="5"/>
  <c r="M25456" i="5"/>
  <c r="M25457" i="5"/>
  <c r="M25458" i="5"/>
  <c r="M25459" i="5"/>
  <c r="M25460" i="5"/>
  <c r="M25461" i="5"/>
  <c r="M25462" i="5"/>
  <c r="M25463" i="5"/>
  <c r="M25464" i="5"/>
  <c r="M25465" i="5"/>
  <c r="M25466" i="5"/>
  <c r="M25467" i="5"/>
  <c r="M25468" i="5"/>
  <c r="M25469" i="5"/>
  <c r="M25470" i="5"/>
  <c r="M25471" i="5"/>
  <c r="M25472" i="5"/>
  <c r="M25473" i="5"/>
  <c r="M25474" i="5"/>
  <c r="M25475" i="5"/>
  <c r="M25476" i="5"/>
  <c r="M25477" i="5"/>
  <c r="M25478" i="5"/>
  <c r="M25479" i="5"/>
  <c r="M25480" i="5"/>
  <c r="M25481" i="5"/>
  <c r="M25482" i="5"/>
  <c r="M25483" i="5"/>
  <c r="M25484" i="5"/>
  <c r="M25485" i="5"/>
  <c r="M25486" i="5"/>
  <c r="M25487" i="5"/>
  <c r="M25488" i="5"/>
  <c r="M25489" i="5"/>
  <c r="M25490" i="5"/>
  <c r="M25491" i="5"/>
  <c r="M25492" i="5"/>
  <c r="M25493" i="5"/>
  <c r="M25494" i="5"/>
  <c r="M25495" i="5"/>
  <c r="M25496" i="5"/>
  <c r="M25497" i="5"/>
  <c r="M25498" i="5"/>
  <c r="M25499" i="5"/>
  <c r="M25500" i="5"/>
  <c r="M25501" i="5"/>
  <c r="M25502" i="5"/>
  <c r="M25503" i="5"/>
  <c r="M25504" i="5"/>
  <c r="M25505" i="5"/>
  <c r="M25506" i="5"/>
  <c r="M25507" i="5"/>
  <c r="M25508" i="5"/>
  <c r="M25509" i="5"/>
  <c r="M25510" i="5"/>
  <c r="M25511" i="5"/>
  <c r="M25512" i="5"/>
  <c r="M25513" i="5"/>
  <c r="M25514" i="5"/>
  <c r="M25515" i="5"/>
  <c r="M25516" i="5"/>
  <c r="M25517" i="5"/>
  <c r="M25518" i="5"/>
  <c r="M25519" i="5"/>
  <c r="M25520" i="5"/>
  <c r="M25521" i="5"/>
  <c r="M25522" i="5"/>
  <c r="M25523" i="5"/>
  <c r="M25524" i="5"/>
  <c r="M25525" i="5"/>
  <c r="M25526" i="5"/>
  <c r="M25527" i="5"/>
  <c r="M25528" i="5"/>
  <c r="M25529" i="5"/>
  <c r="M25530" i="5"/>
  <c r="M25531" i="5"/>
  <c r="M25532" i="5"/>
  <c r="M25533" i="5"/>
  <c r="M25534" i="5"/>
  <c r="M25535" i="5"/>
  <c r="M25536" i="5"/>
  <c r="M25537" i="5"/>
  <c r="M25538" i="5"/>
  <c r="M25539" i="5"/>
  <c r="M25540" i="5"/>
  <c r="M25541" i="5"/>
  <c r="M25542" i="5"/>
  <c r="M25543" i="5"/>
  <c r="M25544" i="5"/>
  <c r="M25545" i="5"/>
  <c r="M25546" i="5"/>
  <c r="M25547" i="5"/>
  <c r="M25548" i="5"/>
  <c r="M25549" i="5"/>
  <c r="M25550" i="5"/>
  <c r="M25551" i="5"/>
  <c r="M25552" i="5"/>
  <c r="M25553" i="5"/>
  <c r="M25554" i="5"/>
  <c r="M25555" i="5"/>
  <c r="M25556" i="5"/>
  <c r="M25557" i="5"/>
  <c r="M25558" i="5"/>
  <c r="M25559" i="5"/>
  <c r="M25560" i="5"/>
  <c r="M25561" i="5"/>
  <c r="M25562" i="5"/>
  <c r="M25563" i="5"/>
  <c r="M25564" i="5"/>
  <c r="M25565" i="5"/>
  <c r="M25566" i="5"/>
  <c r="M25567" i="5"/>
  <c r="M25568" i="5"/>
  <c r="M25569" i="5"/>
  <c r="M25570" i="5"/>
  <c r="M25571" i="5"/>
  <c r="M25572" i="5"/>
  <c r="M25573" i="5"/>
  <c r="M25574" i="5"/>
  <c r="M25575" i="5"/>
  <c r="M25576" i="5"/>
  <c r="M25577" i="5"/>
  <c r="M25578" i="5"/>
  <c r="M25579" i="5"/>
  <c r="M25580" i="5"/>
  <c r="M25581" i="5"/>
  <c r="M25582" i="5"/>
  <c r="M25583" i="5"/>
  <c r="M25584" i="5"/>
  <c r="M25585" i="5"/>
  <c r="M25586" i="5"/>
  <c r="M25587" i="5"/>
  <c r="M25588" i="5"/>
  <c r="M25589" i="5"/>
  <c r="M25590" i="5"/>
  <c r="M25591" i="5"/>
  <c r="M25592" i="5"/>
  <c r="M25593" i="5"/>
  <c r="M25594" i="5"/>
  <c r="M25595" i="5"/>
  <c r="M25596" i="5"/>
  <c r="M25597" i="5"/>
  <c r="M25598" i="5"/>
  <c r="M25599" i="5"/>
  <c r="M25600" i="5"/>
  <c r="M25601" i="5"/>
  <c r="M25602" i="5"/>
  <c r="M25603" i="5"/>
  <c r="M25604" i="5"/>
  <c r="M25605" i="5"/>
  <c r="M25606" i="5"/>
  <c r="M25607" i="5"/>
  <c r="M25608" i="5"/>
  <c r="M25609" i="5"/>
  <c r="M25610" i="5"/>
  <c r="M25611" i="5"/>
  <c r="M25612" i="5"/>
  <c r="M25613" i="5"/>
  <c r="M25614" i="5"/>
  <c r="M25615" i="5"/>
  <c r="M25616" i="5"/>
  <c r="M25617" i="5"/>
  <c r="M25618" i="5"/>
  <c r="M25619" i="5"/>
  <c r="M25620" i="5"/>
  <c r="M25621" i="5"/>
  <c r="M25622" i="5"/>
  <c r="M25623" i="5"/>
  <c r="M25624" i="5"/>
  <c r="M25625" i="5"/>
  <c r="M25626" i="5"/>
  <c r="M25627" i="5"/>
  <c r="M25628" i="5"/>
  <c r="M25629" i="5"/>
  <c r="M25630" i="5"/>
  <c r="M25631" i="5"/>
  <c r="M25632" i="5"/>
  <c r="M25633" i="5"/>
  <c r="M25634" i="5"/>
  <c r="M25635" i="5"/>
  <c r="M25636" i="5"/>
  <c r="M25637" i="5"/>
  <c r="M25638" i="5"/>
  <c r="M25639" i="5"/>
  <c r="M25640" i="5"/>
  <c r="M25641" i="5"/>
  <c r="M25642" i="5"/>
  <c r="M25643" i="5"/>
  <c r="M25644" i="5"/>
  <c r="M25645" i="5"/>
  <c r="M25646" i="5"/>
  <c r="M25647" i="5"/>
  <c r="M25648" i="5"/>
  <c r="M25649" i="5"/>
  <c r="M25650" i="5"/>
  <c r="M25651" i="5"/>
  <c r="M25652" i="5"/>
  <c r="M25653" i="5"/>
  <c r="M25654" i="5"/>
  <c r="M25655" i="5"/>
  <c r="M25656" i="5"/>
  <c r="M25657" i="5"/>
  <c r="M25658" i="5"/>
  <c r="M25659" i="5"/>
  <c r="M25660" i="5"/>
  <c r="M25661" i="5"/>
  <c r="M25662" i="5"/>
  <c r="M25663" i="5"/>
  <c r="M25664" i="5"/>
  <c r="M25665" i="5"/>
  <c r="M25666" i="5"/>
  <c r="M25667" i="5"/>
  <c r="M25668" i="5"/>
  <c r="M25669" i="5"/>
  <c r="M25670" i="5"/>
  <c r="M25671" i="5"/>
  <c r="M25672" i="5"/>
  <c r="M25673" i="5"/>
  <c r="M25674" i="5"/>
  <c r="M25675" i="5"/>
  <c r="M25676" i="5"/>
  <c r="M25677" i="5"/>
  <c r="M25678" i="5"/>
  <c r="M25679" i="5"/>
  <c r="M25680" i="5"/>
  <c r="M25681" i="5"/>
  <c r="M25682" i="5"/>
  <c r="M25683" i="5"/>
  <c r="M25684" i="5"/>
  <c r="M25685" i="5"/>
  <c r="M25686" i="5"/>
  <c r="M25687" i="5"/>
  <c r="M25688" i="5"/>
  <c r="M25689" i="5"/>
  <c r="M25690" i="5"/>
  <c r="M25691" i="5"/>
  <c r="M25692" i="5"/>
  <c r="M25693" i="5"/>
  <c r="M25694" i="5"/>
  <c r="M25695" i="5"/>
  <c r="M25696" i="5"/>
  <c r="M25697" i="5"/>
  <c r="M25698" i="5"/>
  <c r="M25699" i="5"/>
  <c r="M25700" i="5"/>
  <c r="M25701" i="5"/>
  <c r="M25702" i="5"/>
  <c r="M25703" i="5"/>
  <c r="M25704" i="5"/>
  <c r="M25705" i="5"/>
  <c r="M25706" i="5"/>
  <c r="M25707" i="5"/>
  <c r="M25708" i="5"/>
  <c r="M25709" i="5"/>
  <c r="M25710" i="5"/>
  <c r="M25711" i="5"/>
  <c r="M25712" i="5"/>
  <c r="M25713" i="5"/>
  <c r="M25714" i="5"/>
  <c r="M25715" i="5"/>
  <c r="M25716" i="5"/>
  <c r="M25717" i="5"/>
  <c r="M25718" i="5"/>
  <c r="M25719" i="5"/>
  <c r="M25720" i="5"/>
  <c r="M25721" i="5"/>
  <c r="M25722" i="5"/>
  <c r="M25723" i="5"/>
  <c r="M25724" i="5"/>
  <c r="M25725" i="5"/>
  <c r="M25726" i="5"/>
  <c r="M25727" i="5"/>
  <c r="M25728" i="5"/>
  <c r="M25729" i="5"/>
  <c r="M25730" i="5"/>
  <c r="M25731" i="5"/>
  <c r="M25732" i="5"/>
  <c r="M25733" i="5"/>
  <c r="M25734" i="5"/>
  <c r="M25735" i="5"/>
  <c r="M25736" i="5"/>
  <c r="M25737" i="5"/>
  <c r="M25738" i="5"/>
  <c r="M25739" i="5"/>
  <c r="M25740" i="5"/>
  <c r="M25741" i="5"/>
  <c r="M25742" i="5"/>
  <c r="M25743" i="5"/>
  <c r="M25744" i="5"/>
  <c r="M25745" i="5"/>
  <c r="M25746" i="5"/>
  <c r="M25747" i="5"/>
  <c r="M25748" i="5"/>
  <c r="M25749" i="5"/>
  <c r="M25750" i="5"/>
  <c r="M25751" i="5"/>
  <c r="M25752" i="5"/>
  <c r="M25753" i="5"/>
  <c r="M25754" i="5"/>
  <c r="M25755" i="5"/>
  <c r="M25756" i="5"/>
  <c r="M25757" i="5"/>
  <c r="M25758" i="5"/>
  <c r="M25759" i="5"/>
  <c r="M25760" i="5"/>
  <c r="M25761" i="5"/>
  <c r="M25762" i="5"/>
  <c r="M25763" i="5"/>
  <c r="M25764" i="5"/>
  <c r="M25765" i="5"/>
  <c r="M25766" i="5"/>
  <c r="M25767" i="5"/>
  <c r="M25768" i="5"/>
  <c r="M25769" i="5"/>
  <c r="M25770" i="5"/>
  <c r="M25771" i="5"/>
  <c r="M25772" i="5"/>
  <c r="M25773" i="5"/>
  <c r="M25774" i="5"/>
  <c r="M25775" i="5"/>
  <c r="M25776" i="5"/>
  <c r="M25777" i="5"/>
  <c r="M25778" i="5"/>
  <c r="M25779" i="5"/>
  <c r="M25780" i="5"/>
  <c r="M25781" i="5"/>
  <c r="M25782" i="5"/>
  <c r="M25783" i="5"/>
  <c r="M25784" i="5"/>
  <c r="M25785" i="5"/>
  <c r="M25786" i="5"/>
  <c r="M25787" i="5"/>
  <c r="M25788" i="5"/>
  <c r="M25789" i="5"/>
  <c r="M25790" i="5"/>
  <c r="M25791" i="5"/>
  <c r="M25792" i="5"/>
  <c r="M25793" i="5"/>
  <c r="M25794" i="5"/>
  <c r="M25795" i="5"/>
  <c r="M25796" i="5"/>
  <c r="M25797" i="5"/>
  <c r="M25798" i="5"/>
  <c r="M25799" i="5"/>
  <c r="M25800" i="5"/>
  <c r="M25801" i="5"/>
  <c r="M25802" i="5"/>
  <c r="M25803" i="5"/>
  <c r="M25804" i="5"/>
  <c r="M25805" i="5"/>
  <c r="M25806" i="5"/>
  <c r="M25807" i="5"/>
  <c r="M25808" i="5"/>
  <c r="M25809" i="5"/>
  <c r="M25810" i="5"/>
  <c r="M25811" i="5"/>
  <c r="M25812" i="5"/>
  <c r="M25813" i="5"/>
  <c r="M25814" i="5"/>
  <c r="M25815" i="5"/>
  <c r="M25816" i="5"/>
  <c r="M25817" i="5"/>
  <c r="M25818" i="5"/>
  <c r="M25819" i="5"/>
  <c r="M25820" i="5"/>
  <c r="M25821" i="5"/>
  <c r="M25822" i="5"/>
  <c r="M25823" i="5"/>
  <c r="M25824" i="5"/>
  <c r="M25825" i="5"/>
  <c r="M25826" i="5"/>
  <c r="M25827" i="5"/>
  <c r="M25828" i="5"/>
  <c r="M25829" i="5"/>
  <c r="M25830" i="5"/>
  <c r="M25831" i="5"/>
  <c r="M25832" i="5"/>
  <c r="M25833" i="5"/>
  <c r="M25834" i="5"/>
  <c r="M25835" i="5"/>
  <c r="M25836" i="5"/>
  <c r="M25837" i="5"/>
  <c r="M25838" i="5"/>
  <c r="M25839" i="5"/>
  <c r="M25840" i="5"/>
  <c r="M25841" i="5"/>
  <c r="M25842" i="5"/>
  <c r="M25843" i="5"/>
  <c r="M25844" i="5"/>
  <c r="M25845" i="5"/>
  <c r="M25846" i="5"/>
  <c r="M25847" i="5"/>
  <c r="M25848" i="5"/>
  <c r="M25849" i="5"/>
  <c r="M25850" i="5"/>
  <c r="M25851" i="5"/>
  <c r="M25852" i="5"/>
  <c r="M25853" i="5"/>
  <c r="M25854" i="5"/>
  <c r="M25855" i="5"/>
  <c r="M25856" i="5"/>
  <c r="M25857" i="5"/>
  <c r="M25858" i="5"/>
  <c r="M25859" i="5"/>
  <c r="M25860" i="5"/>
  <c r="M25861" i="5"/>
  <c r="M25862" i="5"/>
  <c r="M25863" i="5"/>
  <c r="M25864" i="5"/>
  <c r="M25865" i="5"/>
  <c r="M25866" i="5"/>
  <c r="M25867" i="5"/>
  <c r="M25868" i="5"/>
  <c r="M25869" i="5"/>
  <c r="M25870" i="5"/>
  <c r="M25871" i="5"/>
  <c r="M25872" i="5"/>
  <c r="M25873" i="5"/>
  <c r="M25874" i="5"/>
  <c r="M25875" i="5"/>
  <c r="M25876" i="5"/>
  <c r="M25877" i="5"/>
  <c r="M25878" i="5"/>
  <c r="M25879" i="5"/>
  <c r="M25880" i="5"/>
  <c r="M25881" i="5"/>
  <c r="M25882" i="5"/>
  <c r="M25883" i="5"/>
  <c r="M25884" i="5"/>
  <c r="M25885" i="5"/>
  <c r="M25886" i="5"/>
  <c r="M25887" i="5"/>
  <c r="M25888" i="5"/>
  <c r="M25889" i="5"/>
  <c r="M25890" i="5"/>
  <c r="M25891" i="5"/>
  <c r="M25892" i="5"/>
  <c r="M25893" i="5"/>
  <c r="M25894" i="5"/>
  <c r="M25895" i="5"/>
  <c r="M25896" i="5"/>
  <c r="M25897" i="5"/>
  <c r="M25898" i="5"/>
  <c r="M25899" i="5"/>
  <c r="M25900" i="5"/>
  <c r="M25901" i="5"/>
  <c r="M25902" i="5"/>
  <c r="M25903" i="5"/>
  <c r="M25904" i="5"/>
  <c r="M25905" i="5"/>
  <c r="M25906" i="5"/>
  <c r="M25907" i="5"/>
  <c r="M25908" i="5"/>
  <c r="M25909" i="5"/>
  <c r="M25910" i="5"/>
  <c r="M25911" i="5"/>
  <c r="M25912" i="5"/>
  <c r="M25913" i="5"/>
  <c r="M25914" i="5"/>
  <c r="M25915" i="5"/>
  <c r="M25916" i="5"/>
  <c r="M25917" i="5"/>
  <c r="M25918" i="5"/>
  <c r="M25919" i="5"/>
  <c r="M25920" i="5"/>
  <c r="M25921" i="5"/>
  <c r="M25922" i="5"/>
  <c r="M25923" i="5"/>
  <c r="M25924" i="5"/>
  <c r="M25925" i="5"/>
  <c r="M25926" i="5"/>
  <c r="M25927" i="5"/>
  <c r="M25928" i="5"/>
  <c r="M25929" i="5"/>
  <c r="M25930" i="5"/>
  <c r="M25931" i="5"/>
  <c r="M25932" i="5"/>
  <c r="M25933" i="5"/>
  <c r="M25934" i="5"/>
  <c r="M25935" i="5"/>
  <c r="M25936" i="5"/>
  <c r="M25937" i="5"/>
  <c r="M25938" i="5"/>
  <c r="M25939" i="5"/>
  <c r="M25940" i="5"/>
  <c r="M25941" i="5"/>
  <c r="M25942" i="5"/>
  <c r="M25943" i="5"/>
  <c r="M25944" i="5"/>
  <c r="M25945" i="5"/>
  <c r="M25946" i="5"/>
  <c r="M25947" i="5"/>
  <c r="M25948" i="5"/>
  <c r="M25949" i="5"/>
  <c r="M25950" i="5"/>
  <c r="M25951" i="5"/>
  <c r="M25952" i="5"/>
  <c r="M25953" i="5"/>
  <c r="M25954" i="5"/>
  <c r="M25955" i="5"/>
  <c r="M25956" i="5"/>
  <c r="M25957" i="5"/>
  <c r="M25958" i="5"/>
  <c r="M25959" i="5"/>
  <c r="M25960" i="5"/>
  <c r="M25961" i="5"/>
  <c r="M25962" i="5"/>
  <c r="M25963" i="5"/>
  <c r="M25964" i="5"/>
  <c r="M25965" i="5"/>
  <c r="M25966" i="5"/>
  <c r="M25967" i="5"/>
  <c r="M25968" i="5"/>
  <c r="M25969" i="5"/>
  <c r="M25970" i="5"/>
  <c r="M25971" i="5"/>
  <c r="M25972" i="5"/>
  <c r="M25973" i="5"/>
  <c r="M25974" i="5"/>
  <c r="M25975" i="5"/>
  <c r="M25976" i="5"/>
  <c r="M25977" i="5"/>
  <c r="M25978" i="5"/>
  <c r="M25979" i="5"/>
  <c r="M25980" i="5"/>
  <c r="M25981" i="5"/>
  <c r="M25982" i="5"/>
  <c r="M25983" i="5"/>
  <c r="M25984" i="5"/>
  <c r="M25985" i="5"/>
  <c r="M25986" i="5"/>
  <c r="M25987" i="5"/>
  <c r="M25988" i="5"/>
  <c r="M25989" i="5"/>
  <c r="M25990" i="5"/>
  <c r="M25991" i="5"/>
  <c r="M25992" i="5"/>
  <c r="M25993" i="5"/>
  <c r="M25994" i="5"/>
  <c r="M25995" i="5"/>
  <c r="M25996" i="5"/>
  <c r="M25997" i="5"/>
  <c r="M25998" i="5"/>
  <c r="M25999" i="5"/>
  <c r="M26000" i="5"/>
  <c r="M26001" i="5"/>
  <c r="M26002" i="5"/>
  <c r="M26003" i="5"/>
  <c r="M26004" i="5"/>
  <c r="M26005" i="5"/>
  <c r="M26006" i="5"/>
  <c r="M26007" i="5"/>
  <c r="M26008" i="5"/>
  <c r="M26009" i="5"/>
  <c r="M26010" i="5"/>
  <c r="M26011" i="5"/>
  <c r="M26012" i="5"/>
  <c r="M26013" i="5"/>
  <c r="M26014" i="5"/>
  <c r="M26015" i="5"/>
  <c r="M26016" i="5"/>
  <c r="M26017" i="5"/>
  <c r="M26018" i="5"/>
  <c r="M26019" i="5"/>
  <c r="M26020" i="5"/>
  <c r="M26021" i="5"/>
  <c r="M26022" i="5"/>
  <c r="M26023" i="5"/>
  <c r="M26024" i="5"/>
  <c r="M26025" i="5"/>
  <c r="M26026" i="5"/>
  <c r="M26027" i="5"/>
  <c r="M26028" i="5"/>
  <c r="M26029" i="5"/>
  <c r="M26030" i="5"/>
  <c r="M26031" i="5"/>
  <c r="M26032" i="5"/>
  <c r="M26033" i="5"/>
  <c r="M26034" i="5"/>
  <c r="M26035" i="5"/>
  <c r="M26036" i="5"/>
  <c r="M26037" i="5"/>
  <c r="M26038" i="5"/>
  <c r="M26039" i="5"/>
  <c r="M26040" i="5"/>
  <c r="M26041" i="5"/>
  <c r="M26042" i="5"/>
  <c r="M26043" i="5"/>
  <c r="M26044" i="5"/>
  <c r="M26045" i="5"/>
  <c r="M26046" i="5"/>
  <c r="M26047" i="5"/>
  <c r="M26048" i="5"/>
  <c r="M26049" i="5"/>
  <c r="M26050" i="5"/>
  <c r="M26051" i="5"/>
  <c r="M26052" i="5"/>
  <c r="M26053" i="5"/>
  <c r="M26054" i="5"/>
  <c r="M26055" i="5"/>
  <c r="M26056" i="5"/>
  <c r="M26057" i="5"/>
  <c r="M26058" i="5"/>
  <c r="M26059" i="5"/>
  <c r="M26060" i="5"/>
  <c r="M26061" i="5"/>
  <c r="M26062" i="5"/>
  <c r="M26063" i="5"/>
  <c r="M26064" i="5"/>
  <c r="M26065" i="5"/>
  <c r="M26066" i="5"/>
  <c r="M26067" i="5"/>
  <c r="M26068" i="5"/>
  <c r="M26069" i="5"/>
  <c r="M26070" i="5"/>
  <c r="M26071" i="5"/>
  <c r="M26072" i="5"/>
  <c r="M26073" i="5"/>
  <c r="M26074" i="5"/>
  <c r="M26075" i="5"/>
  <c r="M26076" i="5"/>
  <c r="M26077" i="5"/>
  <c r="M26078" i="5"/>
  <c r="M26079" i="5"/>
  <c r="M26080" i="5"/>
  <c r="M26081" i="5"/>
  <c r="M26082" i="5"/>
  <c r="M26083" i="5"/>
  <c r="M26084" i="5"/>
  <c r="M26085" i="5"/>
  <c r="M26086" i="5"/>
  <c r="M26087" i="5"/>
  <c r="M26088" i="5"/>
  <c r="M26089" i="5"/>
  <c r="M26090" i="5"/>
  <c r="M26091" i="5"/>
  <c r="M26092" i="5"/>
  <c r="M26093" i="5"/>
  <c r="M26094" i="5"/>
  <c r="M26095" i="5"/>
  <c r="M26096" i="5"/>
  <c r="M26097" i="5"/>
  <c r="M26098" i="5"/>
  <c r="M26099" i="5"/>
  <c r="M26100" i="5"/>
  <c r="M26101" i="5"/>
  <c r="M26102" i="5"/>
  <c r="M26103" i="5"/>
  <c r="M26104" i="5"/>
  <c r="M26105" i="5"/>
  <c r="M26106" i="5"/>
  <c r="M26107" i="5"/>
  <c r="M26108" i="5"/>
  <c r="M26109" i="5"/>
  <c r="M26110" i="5"/>
  <c r="M26111" i="5"/>
  <c r="M26112" i="5"/>
  <c r="M26113" i="5"/>
  <c r="M26114" i="5"/>
  <c r="M26115" i="5"/>
  <c r="M26116" i="5"/>
  <c r="M26117" i="5"/>
  <c r="M26118" i="5"/>
  <c r="M26119" i="5"/>
  <c r="M26120" i="5"/>
  <c r="M26121" i="5"/>
  <c r="M26122" i="5"/>
  <c r="M26123" i="5"/>
  <c r="M26124" i="5"/>
  <c r="M26125" i="5"/>
  <c r="M26126" i="5"/>
  <c r="M26127" i="5"/>
  <c r="M26128" i="5"/>
  <c r="M26129" i="5"/>
  <c r="M26130" i="5"/>
  <c r="M26131" i="5"/>
  <c r="M26132" i="5"/>
  <c r="M26133" i="5"/>
  <c r="M26134" i="5"/>
  <c r="M26135" i="5"/>
  <c r="M26136" i="5"/>
  <c r="M26137" i="5"/>
  <c r="M26138" i="5"/>
  <c r="M26139" i="5"/>
  <c r="M26140" i="5"/>
  <c r="M26141" i="5"/>
  <c r="M26142" i="5"/>
  <c r="M26143" i="5"/>
  <c r="M26144" i="5"/>
  <c r="M26145" i="5"/>
  <c r="M26146" i="5"/>
  <c r="M26147" i="5"/>
  <c r="M26148" i="5"/>
  <c r="M26149" i="5"/>
  <c r="M26150" i="5"/>
  <c r="M26151" i="5"/>
  <c r="M26152" i="5"/>
  <c r="M26153" i="5"/>
  <c r="M26154" i="5"/>
  <c r="M26155" i="5"/>
  <c r="M26156" i="5"/>
  <c r="M26157" i="5"/>
  <c r="M26158" i="5"/>
  <c r="M26159" i="5"/>
  <c r="M26160" i="5"/>
  <c r="M26161" i="5"/>
  <c r="M26162" i="5"/>
  <c r="M26163" i="5"/>
  <c r="M26164" i="5"/>
  <c r="M26165" i="5"/>
  <c r="M26166" i="5"/>
  <c r="M26167" i="5"/>
  <c r="M26168" i="5"/>
  <c r="M26169" i="5"/>
  <c r="M26170" i="5"/>
  <c r="M26171" i="5"/>
  <c r="M26172" i="5"/>
  <c r="M26173" i="5"/>
  <c r="M26174" i="5"/>
  <c r="M26175" i="5"/>
  <c r="M26176" i="5"/>
  <c r="M26177" i="5"/>
  <c r="M26178" i="5"/>
  <c r="M26179" i="5"/>
  <c r="M26180" i="5"/>
  <c r="M26181" i="5"/>
  <c r="M26182" i="5"/>
  <c r="M26183" i="5"/>
  <c r="M26184" i="5"/>
  <c r="M26185" i="5"/>
  <c r="M26186" i="5"/>
  <c r="M26187" i="5"/>
  <c r="M26188" i="5"/>
  <c r="M26189" i="5"/>
  <c r="M26190" i="5"/>
  <c r="M26191" i="5"/>
  <c r="M26192" i="5"/>
  <c r="M26193" i="5"/>
  <c r="M26194" i="5"/>
  <c r="M26195" i="5"/>
  <c r="M26196" i="5"/>
  <c r="M26197" i="5"/>
  <c r="M26198" i="5"/>
  <c r="M26199" i="5"/>
  <c r="M26200" i="5"/>
  <c r="M26201" i="5"/>
  <c r="M26202" i="5"/>
  <c r="M26203" i="5"/>
  <c r="M26204" i="5"/>
  <c r="M26205" i="5"/>
  <c r="M26206" i="5"/>
  <c r="M26207" i="5"/>
  <c r="M26208" i="5"/>
  <c r="M26209" i="5"/>
  <c r="M26210" i="5"/>
  <c r="M26211" i="5"/>
  <c r="M26212" i="5"/>
  <c r="M26213" i="5"/>
  <c r="M26214" i="5"/>
  <c r="M26215" i="5"/>
  <c r="M26216" i="5"/>
  <c r="M26217" i="5"/>
  <c r="M26218" i="5"/>
  <c r="M26219" i="5"/>
  <c r="M26220" i="5"/>
  <c r="M26221" i="5"/>
  <c r="M26222" i="5"/>
  <c r="M26223" i="5"/>
  <c r="M26224" i="5"/>
  <c r="M26225" i="5"/>
  <c r="M26226" i="5"/>
  <c r="M26227" i="5"/>
  <c r="M26228" i="5"/>
  <c r="M26229" i="5"/>
  <c r="M26230" i="5"/>
  <c r="M26231" i="5"/>
  <c r="M26232" i="5"/>
  <c r="M26233" i="5"/>
  <c r="M26234" i="5"/>
  <c r="M26235" i="5"/>
  <c r="M26236" i="5"/>
  <c r="M26237" i="5"/>
  <c r="M26238" i="5"/>
  <c r="M26239" i="5"/>
  <c r="M26240" i="5"/>
  <c r="M26241" i="5"/>
  <c r="M26242" i="5"/>
  <c r="M26243" i="5"/>
  <c r="M26244" i="5"/>
  <c r="M26245" i="5"/>
  <c r="M26246" i="5"/>
  <c r="M26247" i="5"/>
  <c r="M26248" i="5"/>
  <c r="M26249" i="5"/>
  <c r="M26250" i="5"/>
  <c r="M26251" i="5"/>
  <c r="M26252" i="5"/>
  <c r="M26253" i="5"/>
  <c r="M26254" i="5"/>
  <c r="M26255" i="5"/>
  <c r="M26256" i="5"/>
  <c r="M26257" i="5"/>
  <c r="M26258" i="5"/>
  <c r="M26259" i="5"/>
  <c r="M26260" i="5"/>
  <c r="M26261" i="5"/>
  <c r="M26262" i="5"/>
  <c r="M26263" i="5"/>
  <c r="M26264" i="5"/>
  <c r="M26265" i="5"/>
  <c r="M26266" i="5"/>
  <c r="M26267" i="5"/>
  <c r="M26268" i="5"/>
  <c r="M26269" i="5"/>
  <c r="M26270" i="5"/>
  <c r="M26271" i="5"/>
  <c r="M26272" i="5"/>
  <c r="M26273" i="5"/>
  <c r="M26274" i="5"/>
  <c r="M26275" i="5"/>
  <c r="M26276" i="5"/>
  <c r="M26277" i="5"/>
  <c r="M26278" i="5"/>
  <c r="M26279" i="5"/>
  <c r="M26280" i="5"/>
  <c r="M26281" i="5"/>
  <c r="M26282" i="5"/>
  <c r="M26283" i="5"/>
  <c r="M26284" i="5"/>
  <c r="M26285" i="5"/>
  <c r="M26286" i="5"/>
  <c r="M26287" i="5"/>
  <c r="M26288" i="5"/>
  <c r="M26289" i="5"/>
  <c r="M26290" i="5"/>
  <c r="M26291" i="5"/>
  <c r="M26292" i="5"/>
  <c r="M26293" i="5"/>
  <c r="M26294" i="5"/>
  <c r="M26295" i="5"/>
  <c r="M26296" i="5"/>
  <c r="M26297" i="5"/>
  <c r="M26298" i="5"/>
  <c r="M26299" i="5"/>
  <c r="M26300" i="5"/>
  <c r="M26301" i="5"/>
  <c r="M26302" i="5"/>
  <c r="M26303" i="5"/>
  <c r="M26304" i="5"/>
  <c r="M26305" i="5"/>
  <c r="M26306" i="5"/>
  <c r="M26307" i="5"/>
  <c r="M26308" i="5"/>
  <c r="M26309" i="5"/>
  <c r="M26310" i="5"/>
  <c r="M26311" i="5"/>
  <c r="M26312" i="5"/>
  <c r="M26313" i="5"/>
  <c r="M26314" i="5"/>
  <c r="M26315" i="5"/>
  <c r="M26316" i="5"/>
  <c r="M26317" i="5"/>
  <c r="M26318" i="5"/>
  <c r="M26319" i="5"/>
  <c r="M26320" i="5"/>
  <c r="M26321" i="5"/>
  <c r="M26322" i="5"/>
  <c r="M26323" i="5"/>
  <c r="M26324" i="5"/>
  <c r="M26325" i="5"/>
  <c r="M26326" i="5"/>
  <c r="M26327" i="5"/>
  <c r="M26328" i="5"/>
  <c r="M26329" i="5"/>
  <c r="M26330" i="5"/>
  <c r="M26331" i="5"/>
  <c r="M26332" i="5"/>
  <c r="M26333" i="5"/>
  <c r="M26334" i="5"/>
  <c r="M26335" i="5"/>
  <c r="M26336" i="5"/>
  <c r="M26337" i="5"/>
  <c r="M26338" i="5"/>
  <c r="M26339" i="5"/>
  <c r="M26340" i="5"/>
  <c r="M26341" i="5"/>
  <c r="M26342" i="5"/>
  <c r="M26343" i="5"/>
  <c r="M26344" i="5"/>
  <c r="M26345" i="5"/>
  <c r="M26346" i="5"/>
  <c r="M26347" i="5"/>
  <c r="M26348" i="5"/>
  <c r="M26349" i="5"/>
  <c r="M26350" i="5"/>
  <c r="M26351" i="5"/>
  <c r="M26352" i="5"/>
  <c r="M26353" i="5"/>
  <c r="M26354" i="5"/>
  <c r="M26355" i="5"/>
  <c r="M26356" i="5"/>
  <c r="M26357" i="5"/>
  <c r="M26358" i="5"/>
  <c r="M26359" i="5"/>
  <c r="M26360" i="5"/>
  <c r="M26361" i="5"/>
  <c r="M26362" i="5"/>
  <c r="M26363" i="5"/>
  <c r="M26364" i="5"/>
  <c r="M26365" i="5"/>
  <c r="M26366" i="5"/>
  <c r="M26367" i="5"/>
  <c r="M26368" i="5"/>
  <c r="M26369" i="5"/>
  <c r="M26370" i="5"/>
  <c r="M26371" i="5"/>
  <c r="M26372" i="5"/>
  <c r="M26373" i="5"/>
  <c r="M26374" i="5"/>
  <c r="M26375" i="5"/>
  <c r="M26376" i="5"/>
  <c r="M26377" i="5"/>
  <c r="M26378" i="5"/>
  <c r="M26379" i="5"/>
  <c r="M26380" i="5"/>
  <c r="M26381" i="5"/>
  <c r="M26382" i="5"/>
  <c r="M26383" i="5"/>
  <c r="M26384" i="5"/>
  <c r="M26385" i="5"/>
  <c r="M26386" i="5"/>
  <c r="M26387" i="5"/>
  <c r="M26388" i="5"/>
  <c r="M26389" i="5"/>
  <c r="M26390" i="5"/>
  <c r="M26391" i="5"/>
  <c r="M26392" i="5"/>
  <c r="M26393" i="5"/>
  <c r="M26394" i="5"/>
  <c r="M26395" i="5"/>
  <c r="M26396" i="5"/>
  <c r="M26397" i="5"/>
  <c r="M26398" i="5"/>
  <c r="M26399" i="5"/>
  <c r="M26400" i="5"/>
  <c r="M26401" i="5"/>
  <c r="M26402" i="5"/>
  <c r="M26403" i="5"/>
  <c r="M26404" i="5"/>
  <c r="M26405" i="5"/>
  <c r="M26406" i="5"/>
  <c r="M26407" i="5"/>
  <c r="M26408" i="5"/>
  <c r="M26409" i="5"/>
  <c r="M26410" i="5"/>
  <c r="M26411" i="5"/>
  <c r="M26412" i="5"/>
  <c r="M26413" i="5"/>
  <c r="M26414" i="5"/>
  <c r="M26415" i="5"/>
  <c r="M26416" i="5"/>
  <c r="M26417" i="5"/>
  <c r="M26418" i="5"/>
  <c r="M26419" i="5"/>
  <c r="M26420" i="5"/>
  <c r="M26421" i="5"/>
  <c r="M26422" i="5"/>
  <c r="M26423" i="5"/>
  <c r="M26424" i="5"/>
  <c r="M26425" i="5"/>
  <c r="M26426" i="5"/>
  <c r="M26427" i="5"/>
  <c r="M26428" i="5"/>
  <c r="M26429" i="5"/>
  <c r="M26430" i="5"/>
  <c r="M26431" i="5"/>
  <c r="M26432" i="5"/>
  <c r="M26433" i="5"/>
  <c r="M26434" i="5"/>
  <c r="M26435" i="5"/>
  <c r="M26436" i="5"/>
  <c r="M26437" i="5"/>
  <c r="M26438" i="5"/>
  <c r="M26439" i="5"/>
  <c r="M26440" i="5"/>
  <c r="M26441" i="5"/>
  <c r="M26442" i="5"/>
  <c r="M26443" i="5"/>
  <c r="M26444" i="5"/>
  <c r="M26445" i="5"/>
  <c r="M26446" i="5"/>
  <c r="M26447" i="5"/>
  <c r="M26448" i="5"/>
  <c r="M26449" i="5"/>
  <c r="M26450" i="5"/>
  <c r="M26451" i="5"/>
  <c r="M26452" i="5"/>
  <c r="M26453" i="5"/>
  <c r="M26454" i="5"/>
  <c r="M26455" i="5"/>
  <c r="M26456" i="5"/>
  <c r="M26457" i="5"/>
  <c r="M26458" i="5"/>
  <c r="M26459" i="5"/>
  <c r="M26460" i="5"/>
  <c r="M26461" i="5"/>
  <c r="M26462" i="5"/>
  <c r="M26463" i="5"/>
  <c r="M26464" i="5"/>
  <c r="M26465" i="5"/>
  <c r="M26466" i="5"/>
  <c r="M26467" i="5"/>
  <c r="M26468" i="5"/>
  <c r="M26469" i="5"/>
  <c r="M26470" i="5"/>
  <c r="M26471" i="5"/>
  <c r="M26472" i="5"/>
  <c r="M26473" i="5"/>
  <c r="M26474" i="5"/>
  <c r="M26475" i="5"/>
  <c r="M26476" i="5"/>
  <c r="M26477" i="5"/>
  <c r="M26478" i="5"/>
  <c r="M26479" i="5"/>
  <c r="M26480" i="5"/>
  <c r="M26481" i="5"/>
  <c r="M26482" i="5"/>
  <c r="M26483" i="5"/>
  <c r="M26484" i="5"/>
  <c r="M26485" i="5"/>
  <c r="M26486" i="5"/>
  <c r="M26487" i="5"/>
  <c r="M26488" i="5"/>
  <c r="M26489" i="5"/>
  <c r="M26490" i="5"/>
  <c r="M26491" i="5"/>
  <c r="M26492" i="5"/>
  <c r="M26493" i="5"/>
  <c r="M26494" i="5"/>
  <c r="M26495" i="5"/>
  <c r="M26496" i="5"/>
  <c r="M26497" i="5"/>
  <c r="M26498" i="5"/>
  <c r="M26499" i="5"/>
  <c r="M26500" i="5"/>
  <c r="M26501" i="5"/>
  <c r="M26502" i="5"/>
  <c r="M26503" i="5"/>
  <c r="M26504" i="5"/>
  <c r="M26505" i="5"/>
  <c r="M26506" i="5"/>
  <c r="M26507" i="5"/>
  <c r="M26508" i="5"/>
  <c r="M26509" i="5"/>
  <c r="M26510" i="5"/>
  <c r="M26511" i="5"/>
  <c r="M26512" i="5"/>
  <c r="M26513" i="5"/>
  <c r="M26514" i="5"/>
  <c r="M26515" i="5"/>
  <c r="M26516" i="5"/>
  <c r="M26517" i="5"/>
  <c r="M26518" i="5"/>
  <c r="M26519" i="5"/>
  <c r="M26520" i="5"/>
  <c r="M26521" i="5"/>
  <c r="M26522" i="5"/>
  <c r="M26523" i="5"/>
  <c r="M26524" i="5"/>
  <c r="M26525" i="5"/>
  <c r="M26526" i="5"/>
  <c r="M26527" i="5"/>
  <c r="M26528" i="5"/>
  <c r="M26529" i="5"/>
  <c r="M26530" i="5"/>
  <c r="M26531" i="5"/>
  <c r="M26532" i="5"/>
  <c r="M26533" i="5"/>
  <c r="M26534" i="5"/>
  <c r="M26535" i="5"/>
  <c r="M26536" i="5"/>
  <c r="M26537" i="5"/>
  <c r="M26538" i="5"/>
  <c r="M26539" i="5"/>
  <c r="M26540" i="5"/>
  <c r="M26541" i="5"/>
  <c r="M26542" i="5"/>
  <c r="M26543" i="5"/>
  <c r="M26544" i="5"/>
  <c r="M26545" i="5"/>
  <c r="M26546" i="5"/>
  <c r="M26547" i="5"/>
  <c r="M26548" i="5"/>
  <c r="M26549" i="5"/>
  <c r="M26550" i="5"/>
  <c r="M26551" i="5"/>
  <c r="M26552" i="5"/>
  <c r="M26553" i="5"/>
  <c r="M26554" i="5"/>
  <c r="M26555" i="5"/>
  <c r="M26556" i="5"/>
  <c r="M26557" i="5"/>
  <c r="M26558" i="5"/>
  <c r="M26559" i="5"/>
  <c r="M26560" i="5"/>
  <c r="M26561" i="5"/>
  <c r="M26562" i="5"/>
  <c r="M26563" i="5"/>
  <c r="M26564" i="5"/>
  <c r="M26565" i="5"/>
  <c r="M26566" i="5"/>
  <c r="M26567" i="5"/>
  <c r="M26568" i="5"/>
  <c r="M26569" i="5"/>
  <c r="M26570" i="5"/>
  <c r="M26571" i="5"/>
  <c r="M26572" i="5"/>
  <c r="M26573" i="5"/>
  <c r="M26574" i="5"/>
  <c r="M26575" i="5"/>
  <c r="M26576" i="5"/>
  <c r="M26577" i="5"/>
  <c r="M26578" i="5"/>
  <c r="M26579" i="5"/>
  <c r="M26580" i="5"/>
  <c r="M26581" i="5"/>
  <c r="M26582" i="5"/>
  <c r="M26583" i="5"/>
  <c r="M26584" i="5"/>
  <c r="M26585" i="5"/>
  <c r="M26586" i="5"/>
  <c r="M26587" i="5"/>
  <c r="M26588" i="5"/>
  <c r="M26589" i="5"/>
  <c r="M26590" i="5"/>
  <c r="M26591" i="5"/>
  <c r="M26592" i="5"/>
  <c r="M26593" i="5"/>
  <c r="M26594" i="5"/>
  <c r="M26595" i="5"/>
  <c r="M26596" i="5"/>
  <c r="M26597" i="5"/>
  <c r="M26598" i="5"/>
  <c r="M26599" i="5"/>
  <c r="M26600" i="5"/>
  <c r="M26601" i="5"/>
  <c r="M26602" i="5"/>
  <c r="M26603" i="5"/>
  <c r="M26604" i="5"/>
  <c r="M26605" i="5"/>
  <c r="M26606" i="5"/>
  <c r="M26607" i="5"/>
  <c r="M26608" i="5"/>
  <c r="M26609" i="5"/>
  <c r="M26610" i="5"/>
  <c r="M26611" i="5"/>
  <c r="M26612" i="5"/>
  <c r="M26613" i="5"/>
  <c r="M26614" i="5"/>
  <c r="M26615" i="5"/>
  <c r="M26616" i="5"/>
  <c r="M26617" i="5"/>
  <c r="M26618" i="5"/>
  <c r="M26619" i="5"/>
  <c r="M26620" i="5"/>
  <c r="M26621" i="5"/>
  <c r="M26622" i="5"/>
  <c r="M26623" i="5"/>
  <c r="M26624" i="5"/>
  <c r="M26625" i="5"/>
  <c r="M26626" i="5"/>
  <c r="M26627" i="5"/>
  <c r="M26628" i="5"/>
  <c r="M26629" i="5"/>
  <c r="M26630" i="5"/>
  <c r="M26631" i="5"/>
  <c r="M26632" i="5"/>
  <c r="M26633" i="5"/>
  <c r="M26634" i="5"/>
  <c r="M26635" i="5"/>
  <c r="M26636" i="5"/>
  <c r="M26637" i="5"/>
  <c r="M26638" i="5"/>
  <c r="M26639" i="5"/>
  <c r="M26640" i="5"/>
  <c r="M26641" i="5"/>
  <c r="M26642" i="5"/>
  <c r="M26643" i="5"/>
  <c r="M26644" i="5"/>
  <c r="M26645" i="5"/>
  <c r="M26646" i="5"/>
  <c r="M26647" i="5"/>
  <c r="M26648" i="5"/>
  <c r="M26649" i="5"/>
  <c r="M26650" i="5"/>
  <c r="M26651" i="5"/>
  <c r="M26652" i="5"/>
  <c r="M26653" i="5"/>
  <c r="M26654" i="5"/>
  <c r="M26655" i="5"/>
  <c r="M26656" i="5"/>
  <c r="M26657" i="5"/>
  <c r="M26658" i="5"/>
  <c r="M26659" i="5"/>
  <c r="M26660" i="5"/>
  <c r="M26661" i="5"/>
  <c r="M26662" i="5"/>
  <c r="M26663" i="5"/>
  <c r="M26664" i="5"/>
  <c r="M26665" i="5"/>
  <c r="M26666" i="5"/>
  <c r="M26667" i="5"/>
  <c r="M26668" i="5"/>
  <c r="M26669" i="5"/>
  <c r="M26670" i="5"/>
  <c r="M26671" i="5"/>
  <c r="M26672" i="5"/>
  <c r="M26673" i="5"/>
  <c r="M26674" i="5"/>
  <c r="M26675" i="5"/>
  <c r="M26676" i="5"/>
  <c r="M26677" i="5"/>
  <c r="M26678" i="5"/>
  <c r="M26679" i="5"/>
  <c r="M26680" i="5"/>
  <c r="M26681" i="5"/>
  <c r="M26682" i="5"/>
  <c r="M26683" i="5"/>
  <c r="M26684" i="5"/>
  <c r="M26685" i="5"/>
  <c r="M26686" i="5"/>
  <c r="M26687" i="5"/>
  <c r="M26688" i="5"/>
  <c r="M26689" i="5"/>
  <c r="M26690" i="5"/>
  <c r="M26691" i="5"/>
  <c r="M26692" i="5"/>
  <c r="M26693" i="5"/>
  <c r="M26694" i="5"/>
  <c r="M26695" i="5"/>
  <c r="M26696" i="5"/>
  <c r="M26697" i="5"/>
  <c r="M26698" i="5"/>
  <c r="M26699" i="5"/>
  <c r="M26700" i="5"/>
  <c r="M26701" i="5"/>
  <c r="M26702" i="5"/>
  <c r="M26703" i="5"/>
  <c r="M26704" i="5"/>
  <c r="M26705" i="5"/>
  <c r="M26706" i="5"/>
  <c r="M26707" i="5"/>
  <c r="M26708" i="5"/>
  <c r="M26709" i="5"/>
  <c r="M26710" i="5"/>
  <c r="M26711" i="5"/>
  <c r="M26712" i="5"/>
  <c r="M26713" i="5"/>
  <c r="M26714" i="5"/>
  <c r="M26715" i="5"/>
  <c r="M26716" i="5"/>
  <c r="M26717" i="5"/>
  <c r="M26718" i="5"/>
  <c r="M26719" i="5"/>
  <c r="M26720" i="5"/>
  <c r="M26721" i="5"/>
  <c r="M26722" i="5"/>
  <c r="M26723" i="5"/>
  <c r="M26724" i="5"/>
  <c r="M26725" i="5"/>
  <c r="M26726" i="5"/>
  <c r="M26727" i="5"/>
  <c r="M26728" i="5"/>
  <c r="M26729" i="5"/>
  <c r="M26730" i="5"/>
  <c r="M26731" i="5"/>
  <c r="M26732" i="5"/>
  <c r="M26733" i="5"/>
  <c r="M26734" i="5"/>
  <c r="M26735" i="5"/>
  <c r="M26736" i="5"/>
  <c r="M26737" i="5"/>
  <c r="M26738" i="5"/>
  <c r="M26739" i="5"/>
  <c r="M26740" i="5"/>
  <c r="M26741" i="5"/>
  <c r="M26742" i="5"/>
  <c r="M26743" i="5"/>
  <c r="M26744" i="5"/>
  <c r="M26745" i="5"/>
  <c r="M26746" i="5"/>
  <c r="M26747" i="5"/>
  <c r="M26748" i="5"/>
  <c r="M26749" i="5"/>
  <c r="M26750" i="5"/>
  <c r="M26751" i="5"/>
  <c r="M26752" i="5"/>
  <c r="M26753" i="5"/>
  <c r="M26754" i="5"/>
  <c r="M26755" i="5"/>
  <c r="M26756" i="5"/>
  <c r="M26757" i="5"/>
  <c r="M26758" i="5"/>
  <c r="M26759" i="5"/>
  <c r="M26760" i="5"/>
  <c r="M26761" i="5"/>
  <c r="M26762" i="5"/>
  <c r="M26763" i="5"/>
  <c r="M26764" i="5"/>
  <c r="M26765" i="5"/>
  <c r="M26766" i="5"/>
  <c r="M26767" i="5"/>
  <c r="M26768" i="5"/>
  <c r="M26769" i="5"/>
  <c r="M26770" i="5"/>
  <c r="M26771" i="5"/>
  <c r="M26772" i="5"/>
  <c r="M26773" i="5"/>
  <c r="M26774" i="5"/>
  <c r="M26775" i="5"/>
  <c r="M26776" i="5"/>
  <c r="M26777" i="5"/>
  <c r="M26778" i="5"/>
  <c r="M26779" i="5"/>
  <c r="M26780" i="5"/>
  <c r="M26781" i="5"/>
  <c r="M26782" i="5"/>
  <c r="M26783" i="5"/>
  <c r="M26784" i="5"/>
  <c r="M26785" i="5"/>
  <c r="M26786" i="5"/>
  <c r="M26787" i="5"/>
  <c r="M26788" i="5"/>
  <c r="M26789" i="5"/>
  <c r="M26790" i="5"/>
  <c r="M26791" i="5"/>
  <c r="M26792" i="5"/>
  <c r="M26793" i="5"/>
  <c r="M26794" i="5"/>
  <c r="M26795" i="5"/>
  <c r="M26796" i="5"/>
  <c r="M26797" i="5"/>
  <c r="M26798" i="5"/>
  <c r="M26799" i="5"/>
  <c r="M26800" i="5"/>
  <c r="M26801" i="5"/>
  <c r="M26802" i="5"/>
  <c r="M26803" i="5"/>
  <c r="M26804" i="5"/>
  <c r="M26805" i="5"/>
  <c r="M26806" i="5"/>
  <c r="M26807" i="5"/>
  <c r="M26808" i="5"/>
  <c r="M26809" i="5"/>
  <c r="M26810" i="5"/>
  <c r="M26811" i="5"/>
  <c r="M26812" i="5"/>
  <c r="M26813" i="5"/>
  <c r="M26814" i="5"/>
  <c r="M26815" i="5"/>
  <c r="M26816" i="5"/>
  <c r="M26817" i="5"/>
  <c r="M26818" i="5"/>
  <c r="M26819" i="5"/>
  <c r="M26820" i="5"/>
  <c r="M26821" i="5"/>
  <c r="M26822" i="5"/>
  <c r="M26823" i="5"/>
  <c r="M26824" i="5"/>
  <c r="M26825" i="5"/>
  <c r="M26826" i="5"/>
  <c r="M26827" i="5"/>
  <c r="M26828" i="5"/>
  <c r="M26829" i="5"/>
  <c r="M26830" i="5"/>
  <c r="M26831" i="5"/>
  <c r="M26832" i="5"/>
  <c r="M26833" i="5"/>
  <c r="M26834" i="5"/>
  <c r="M26835" i="5"/>
  <c r="M26836" i="5"/>
  <c r="M26837" i="5"/>
  <c r="M26838" i="5"/>
  <c r="M26839" i="5"/>
  <c r="M26840" i="5"/>
  <c r="M26841" i="5"/>
  <c r="M26842" i="5"/>
  <c r="M26843" i="5"/>
  <c r="M26844" i="5"/>
  <c r="M26845" i="5"/>
  <c r="M26846" i="5"/>
  <c r="M26847" i="5"/>
  <c r="M26848" i="5"/>
  <c r="M26849" i="5"/>
  <c r="M26850" i="5"/>
  <c r="M26851" i="5"/>
  <c r="M26852" i="5"/>
  <c r="M26853" i="5"/>
  <c r="M26854" i="5"/>
  <c r="M26855" i="5"/>
  <c r="M26856" i="5"/>
  <c r="M26857" i="5"/>
  <c r="M26858" i="5"/>
  <c r="M26859" i="5"/>
  <c r="M26860" i="5"/>
  <c r="M26861" i="5"/>
  <c r="M26862" i="5"/>
  <c r="M26863" i="5"/>
  <c r="M26864" i="5"/>
  <c r="M26865" i="5"/>
  <c r="M26866" i="5"/>
  <c r="M26867" i="5"/>
  <c r="M26868" i="5"/>
  <c r="M26869" i="5"/>
  <c r="M26870" i="5"/>
  <c r="M26871" i="5"/>
  <c r="M26872" i="5"/>
  <c r="M26873" i="5"/>
  <c r="M26874" i="5"/>
  <c r="M26875" i="5"/>
  <c r="M26876" i="5"/>
  <c r="M26877" i="5"/>
  <c r="M26878" i="5"/>
  <c r="M26879" i="5"/>
  <c r="M26880" i="5"/>
  <c r="M26881" i="5"/>
  <c r="M26882" i="5"/>
  <c r="M26883" i="5"/>
  <c r="M26884" i="5"/>
  <c r="M26885" i="5"/>
  <c r="M26886" i="5"/>
  <c r="M26887" i="5"/>
  <c r="M26888" i="5"/>
  <c r="M26889" i="5"/>
  <c r="M26890" i="5"/>
  <c r="M26891" i="5"/>
  <c r="M26892" i="5"/>
  <c r="M26893" i="5"/>
  <c r="M26894" i="5"/>
  <c r="M26895" i="5"/>
  <c r="M26896" i="5"/>
  <c r="M26897" i="5"/>
  <c r="M26898" i="5"/>
  <c r="M26899" i="5"/>
  <c r="M26900" i="5"/>
  <c r="M26901" i="5"/>
  <c r="M26902" i="5"/>
  <c r="M26903" i="5"/>
  <c r="M26904" i="5"/>
  <c r="M26905" i="5"/>
  <c r="M26906" i="5"/>
  <c r="M26907" i="5"/>
  <c r="M26908" i="5"/>
  <c r="M26909" i="5"/>
  <c r="M26910" i="5"/>
  <c r="M26911" i="5"/>
  <c r="M26912" i="5"/>
  <c r="M26913" i="5"/>
  <c r="M26914" i="5"/>
  <c r="M26915" i="5"/>
  <c r="M26916" i="5"/>
  <c r="M26917" i="5"/>
  <c r="M26918" i="5"/>
  <c r="M26919" i="5"/>
  <c r="M26920" i="5"/>
  <c r="M26921" i="5"/>
  <c r="M26922" i="5"/>
  <c r="M26923" i="5"/>
  <c r="M26924" i="5"/>
  <c r="M26925" i="5"/>
  <c r="M26926" i="5"/>
  <c r="M26927" i="5"/>
  <c r="M26928" i="5"/>
  <c r="M26929" i="5"/>
  <c r="M26930" i="5"/>
  <c r="M26931" i="5"/>
  <c r="M26932" i="5"/>
  <c r="M26933" i="5"/>
  <c r="M26934" i="5"/>
  <c r="M26935" i="5"/>
  <c r="M26936" i="5"/>
  <c r="M26937" i="5"/>
  <c r="M26938" i="5"/>
  <c r="M26939" i="5"/>
  <c r="M26940" i="5"/>
  <c r="M26941" i="5"/>
  <c r="M26942" i="5"/>
  <c r="M26943" i="5"/>
  <c r="M26944" i="5"/>
  <c r="M26945" i="5"/>
  <c r="M26946" i="5"/>
  <c r="M26947" i="5"/>
  <c r="M26948" i="5"/>
  <c r="M26949" i="5"/>
  <c r="M26950" i="5"/>
  <c r="M26951" i="5"/>
  <c r="M26952" i="5"/>
  <c r="M26953" i="5"/>
  <c r="M26954" i="5"/>
  <c r="M26955" i="5"/>
  <c r="M26956" i="5"/>
  <c r="M26957" i="5"/>
  <c r="M26958" i="5"/>
  <c r="M26959" i="5"/>
  <c r="M26960" i="5"/>
  <c r="M26961" i="5"/>
  <c r="M26962" i="5"/>
  <c r="M26963" i="5"/>
  <c r="M26964" i="5"/>
  <c r="M26965" i="5"/>
  <c r="M26966" i="5"/>
  <c r="M26967" i="5"/>
  <c r="M26968" i="5"/>
  <c r="M26969" i="5"/>
  <c r="M26970" i="5"/>
  <c r="M26971" i="5"/>
  <c r="M26972" i="5"/>
  <c r="M26973" i="5"/>
  <c r="M26974" i="5"/>
  <c r="M26975" i="5"/>
  <c r="M26976" i="5"/>
  <c r="M26977" i="5"/>
  <c r="M26978" i="5"/>
  <c r="M26979" i="5"/>
  <c r="M26980" i="5"/>
  <c r="M26981" i="5"/>
  <c r="M26982" i="5"/>
  <c r="M26983" i="5"/>
  <c r="M26984" i="5"/>
  <c r="M26985" i="5"/>
  <c r="M26986" i="5"/>
  <c r="M26987" i="5"/>
  <c r="M26988" i="5"/>
  <c r="M26989" i="5"/>
  <c r="M26990" i="5"/>
  <c r="M26991" i="5"/>
  <c r="M26992" i="5"/>
  <c r="M26993" i="5"/>
  <c r="M26994" i="5"/>
  <c r="M26995" i="5"/>
  <c r="M26996" i="5"/>
  <c r="M26997" i="5"/>
  <c r="M26998" i="5"/>
  <c r="M26999" i="5"/>
  <c r="M27000" i="5"/>
  <c r="M27001" i="5"/>
  <c r="M27002" i="5"/>
  <c r="M27003" i="5"/>
  <c r="M27004" i="5"/>
  <c r="M27005" i="5"/>
  <c r="M27006" i="5"/>
  <c r="M27007" i="5"/>
  <c r="M27008" i="5"/>
  <c r="M27009" i="5"/>
  <c r="M27010" i="5"/>
  <c r="M27011" i="5"/>
  <c r="M27012" i="5"/>
  <c r="M27013" i="5"/>
  <c r="M27014" i="5"/>
  <c r="M27015" i="5"/>
  <c r="M27016" i="5"/>
  <c r="M27017" i="5"/>
  <c r="M27018" i="5"/>
  <c r="M27019" i="5"/>
  <c r="M27020" i="5"/>
  <c r="M27021" i="5"/>
  <c r="M27022" i="5"/>
  <c r="M27023" i="5"/>
  <c r="M27024" i="5"/>
  <c r="M27025" i="5"/>
  <c r="M27026" i="5"/>
  <c r="M27027" i="5"/>
  <c r="M27028" i="5"/>
  <c r="M27029" i="5"/>
  <c r="M27030" i="5"/>
  <c r="M27031" i="5"/>
  <c r="M27032" i="5"/>
  <c r="M27033" i="5"/>
  <c r="M27034" i="5"/>
  <c r="M27035" i="5"/>
  <c r="M27036" i="5"/>
  <c r="M27037" i="5"/>
  <c r="M27038" i="5"/>
  <c r="M27039" i="5"/>
  <c r="M27040" i="5"/>
  <c r="M27041" i="5"/>
  <c r="M27042" i="5"/>
  <c r="M27043" i="5"/>
  <c r="M27044" i="5"/>
  <c r="M27045" i="5"/>
  <c r="M27046" i="5"/>
  <c r="M27047" i="5"/>
  <c r="M27048" i="5"/>
  <c r="M27049" i="5"/>
  <c r="M27050" i="5"/>
  <c r="M27051" i="5"/>
  <c r="M27052" i="5"/>
  <c r="M27053" i="5"/>
  <c r="M27054" i="5"/>
  <c r="M27055" i="5"/>
  <c r="M27056" i="5"/>
  <c r="M27057" i="5"/>
  <c r="M27058" i="5"/>
  <c r="M27059" i="5"/>
  <c r="M27060" i="5"/>
  <c r="M27061" i="5"/>
  <c r="M27062" i="5"/>
  <c r="M27063" i="5"/>
  <c r="M27064" i="5"/>
  <c r="M27065" i="5"/>
  <c r="M27066" i="5"/>
  <c r="M27067" i="5"/>
  <c r="M27068" i="5"/>
  <c r="M27069" i="5"/>
  <c r="M27070" i="5"/>
  <c r="M27071" i="5"/>
  <c r="M27072" i="5"/>
  <c r="M27073" i="5"/>
  <c r="M27074" i="5"/>
  <c r="M27075" i="5"/>
  <c r="M27076" i="5"/>
  <c r="M27077" i="5"/>
  <c r="M27078" i="5"/>
  <c r="M27079" i="5"/>
  <c r="M27080" i="5"/>
  <c r="M27081" i="5"/>
  <c r="M27082" i="5"/>
  <c r="M27083" i="5"/>
  <c r="M27084" i="5"/>
  <c r="M27085" i="5"/>
  <c r="M27086" i="5"/>
  <c r="M27087" i="5"/>
  <c r="M27088" i="5"/>
  <c r="M27089" i="5"/>
  <c r="M27090" i="5"/>
  <c r="M27091" i="5"/>
  <c r="M27092" i="5"/>
  <c r="M27093" i="5"/>
  <c r="M27094" i="5"/>
  <c r="M27095" i="5"/>
  <c r="M27096" i="5"/>
  <c r="M27097" i="5"/>
  <c r="M27098" i="5"/>
  <c r="M27099" i="5"/>
  <c r="M27100" i="5"/>
  <c r="M27101" i="5"/>
  <c r="M27102" i="5"/>
  <c r="M27103" i="5"/>
  <c r="M27104" i="5"/>
  <c r="M27105" i="5"/>
  <c r="M27106" i="5"/>
  <c r="M27107" i="5"/>
  <c r="M27108" i="5"/>
  <c r="M27109" i="5"/>
  <c r="M27110" i="5"/>
  <c r="M27111" i="5"/>
  <c r="M27112" i="5"/>
  <c r="M27113" i="5"/>
  <c r="M27114" i="5"/>
  <c r="M27115" i="5"/>
  <c r="M27116" i="5"/>
  <c r="M27117" i="5"/>
  <c r="M27118" i="5"/>
  <c r="M27119" i="5"/>
  <c r="M27120" i="5"/>
  <c r="M27121" i="5"/>
  <c r="M27122" i="5"/>
  <c r="M27123" i="5"/>
  <c r="M27124" i="5"/>
  <c r="M27125" i="5"/>
  <c r="M27126" i="5"/>
  <c r="M27127" i="5"/>
  <c r="M27128" i="5"/>
  <c r="M27129" i="5"/>
  <c r="M27130" i="5"/>
  <c r="M27131" i="5"/>
  <c r="M27132" i="5"/>
  <c r="M27133" i="5"/>
  <c r="M27134" i="5"/>
  <c r="M27135" i="5"/>
  <c r="M27136" i="5"/>
  <c r="M27137" i="5"/>
  <c r="M27138" i="5"/>
  <c r="M27139" i="5"/>
  <c r="M27140" i="5"/>
  <c r="M27141" i="5"/>
  <c r="M27142" i="5"/>
  <c r="M27143" i="5"/>
  <c r="M27144" i="5"/>
  <c r="M27145" i="5"/>
  <c r="M27146" i="5"/>
  <c r="M27147" i="5"/>
  <c r="M27148" i="5"/>
  <c r="M27149" i="5"/>
  <c r="M27150" i="5"/>
  <c r="M27151" i="5"/>
  <c r="M27152" i="5"/>
  <c r="M27153" i="5"/>
  <c r="M27154" i="5"/>
  <c r="M27155" i="5"/>
  <c r="M27156" i="5"/>
  <c r="M27157" i="5"/>
  <c r="M27158" i="5"/>
  <c r="M27159" i="5"/>
  <c r="M27160" i="5"/>
  <c r="M27161" i="5"/>
  <c r="M27162" i="5"/>
  <c r="M27163" i="5"/>
  <c r="M27164" i="5"/>
  <c r="M27165" i="5"/>
  <c r="M27166" i="5"/>
  <c r="M27167" i="5"/>
  <c r="M27168" i="5"/>
  <c r="M27169" i="5"/>
  <c r="M27170" i="5"/>
  <c r="M27171" i="5"/>
  <c r="M27172" i="5"/>
  <c r="M27173" i="5"/>
  <c r="M27174" i="5"/>
  <c r="M27175" i="5"/>
  <c r="M27176" i="5"/>
  <c r="M27177" i="5"/>
  <c r="M27178" i="5"/>
  <c r="M27179" i="5"/>
  <c r="M27180" i="5"/>
  <c r="M27181" i="5"/>
  <c r="M27182" i="5"/>
  <c r="M27183" i="5"/>
  <c r="M27184" i="5"/>
  <c r="M27185" i="5"/>
  <c r="M27186" i="5"/>
  <c r="M27187" i="5"/>
  <c r="M27188" i="5"/>
  <c r="M27189" i="5"/>
  <c r="M27190" i="5"/>
  <c r="M27191" i="5"/>
  <c r="M27192" i="5"/>
  <c r="M27193" i="5"/>
  <c r="M27194" i="5"/>
  <c r="M27195" i="5"/>
  <c r="M27196" i="5"/>
  <c r="M27197" i="5"/>
  <c r="M27198" i="5"/>
  <c r="M27199" i="5"/>
  <c r="M27200" i="5"/>
  <c r="M27201" i="5"/>
  <c r="M27202" i="5"/>
  <c r="M27203" i="5"/>
  <c r="M27204" i="5"/>
  <c r="M27205" i="5"/>
  <c r="M27206" i="5"/>
  <c r="M27207" i="5"/>
  <c r="M27208" i="5"/>
  <c r="M27209" i="5"/>
  <c r="M27210" i="5"/>
  <c r="M27211" i="5"/>
  <c r="M27212" i="5"/>
  <c r="M27213" i="5"/>
  <c r="M27214" i="5"/>
  <c r="M27215" i="5"/>
  <c r="M27216" i="5"/>
  <c r="M27217" i="5"/>
  <c r="M27218" i="5"/>
  <c r="M27219" i="5"/>
  <c r="M27220" i="5"/>
  <c r="M27221" i="5"/>
  <c r="M27222" i="5"/>
  <c r="M27223" i="5"/>
  <c r="M27224" i="5"/>
  <c r="M27225" i="5"/>
  <c r="M27226" i="5"/>
  <c r="M27227" i="5"/>
  <c r="M27228" i="5"/>
  <c r="M27229" i="5"/>
  <c r="M27230" i="5"/>
  <c r="M27231" i="5"/>
  <c r="M27232" i="5"/>
  <c r="M27233" i="5"/>
  <c r="M27234" i="5"/>
  <c r="M27235" i="5"/>
  <c r="M27236" i="5"/>
  <c r="M27237" i="5"/>
  <c r="M27238" i="5"/>
  <c r="M27239" i="5"/>
  <c r="M27240" i="5"/>
  <c r="M27241" i="5"/>
  <c r="M27242" i="5"/>
  <c r="M27243" i="5"/>
  <c r="M27244" i="5"/>
  <c r="M27245" i="5"/>
  <c r="M27246" i="5"/>
  <c r="M27247" i="5"/>
  <c r="M27248" i="5"/>
  <c r="M27249" i="5"/>
  <c r="M27250" i="5"/>
  <c r="M27251" i="5"/>
  <c r="M27252" i="5"/>
  <c r="M27253" i="5"/>
  <c r="M27254" i="5"/>
  <c r="M27255" i="5"/>
  <c r="M27256" i="5"/>
  <c r="M27257" i="5"/>
  <c r="M27258" i="5"/>
  <c r="M27259" i="5"/>
  <c r="M27260" i="5"/>
  <c r="M27261" i="5"/>
  <c r="M27262" i="5"/>
  <c r="M27263" i="5"/>
  <c r="M27264" i="5"/>
  <c r="M27265" i="5"/>
  <c r="M27266" i="5"/>
  <c r="M27267" i="5"/>
  <c r="M27268" i="5"/>
  <c r="M27269" i="5"/>
  <c r="M27270" i="5"/>
  <c r="M27271" i="5"/>
  <c r="M27272" i="5"/>
  <c r="M27273" i="5"/>
  <c r="M27274" i="5"/>
  <c r="M27275" i="5"/>
  <c r="M27276" i="5"/>
  <c r="M27277" i="5"/>
  <c r="M27278" i="5"/>
  <c r="M27279" i="5"/>
  <c r="M27280" i="5"/>
  <c r="M27281" i="5"/>
  <c r="M27282" i="5"/>
  <c r="M27283" i="5"/>
  <c r="M27284" i="5"/>
  <c r="M27285" i="5"/>
  <c r="M27286" i="5"/>
  <c r="M27287" i="5"/>
  <c r="M27288" i="5"/>
  <c r="M27289" i="5"/>
  <c r="M27290" i="5"/>
  <c r="M27291" i="5"/>
  <c r="M27292" i="5"/>
  <c r="M27293" i="5"/>
  <c r="M27294" i="5"/>
  <c r="M27295" i="5"/>
  <c r="M27296" i="5"/>
  <c r="M27297" i="5"/>
  <c r="M27298" i="5"/>
  <c r="M27299" i="5"/>
  <c r="M27300" i="5"/>
  <c r="M27301" i="5"/>
  <c r="M27302" i="5"/>
  <c r="M27303" i="5"/>
  <c r="M27304" i="5"/>
  <c r="M27305" i="5"/>
  <c r="M27306" i="5"/>
  <c r="M27307" i="5"/>
  <c r="M27308" i="5"/>
  <c r="M27309" i="5"/>
  <c r="M27310" i="5"/>
  <c r="M27311" i="5"/>
  <c r="M27312" i="5"/>
  <c r="M27313" i="5"/>
  <c r="M27314" i="5"/>
  <c r="M27315" i="5"/>
  <c r="M27316" i="5"/>
  <c r="M27317" i="5"/>
  <c r="M27318" i="5"/>
  <c r="M27319" i="5"/>
  <c r="M27320" i="5"/>
  <c r="M27321" i="5"/>
  <c r="M27322" i="5"/>
  <c r="M27323" i="5"/>
  <c r="M27324" i="5"/>
  <c r="M27325" i="5"/>
  <c r="M27326" i="5"/>
  <c r="M27327" i="5"/>
  <c r="M27328" i="5"/>
  <c r="M27329" i="5"/>
  <c r="M27330" i="5"/>
  <c r="M27331" i="5"/>
  <c r="M27332" i="5"/>
  <c r="M27333" i="5"/>
  <c r="M27334" i="5"/>
  <c r="M27335" i="5"/>
  <c r="M27336" i="5"/>
  <c r="M27337" i="5"/>
  <c r="M27338" i="5"/>
  <c r="M27339" i="5"/>
  <c r="M27340" i="5"/>
  <c r="M27341" i="5"/>
  <c r="M27342" i="5"/>
  <c r="M27343" i="5"/>
  <c r="M27344" i="5"/>
  <c r="M27345" i="5"/>
  <c r="M27346" i="5"/>
  <c r="M27347" i="5"/>
  <c r="M27348" i="5"/>
  <c r="M27349" i="5"/>
  <c r="M27350" i="5"/>
  <c r="M27351" i="5"/>
  <c r="M27352" i="5"/>
  <c r="M27353" i="5"/>
  <c r="M27354" i="5"/>
  <c r="M27355" i="5"/>
  <c r="M27356" i="5"/>
  <c r="M27357" i="5"/>
  <c r="M27358" i="5"/>
  <c r="M27359" i="5"/>
  <c r="M27360" i="5"/>
  <c r="M27361" i="5"/>
  <c r="M27362" i="5"/>
  <c r="M27363" i="5"/>
  <c r="M27364" i="5"/>
  <c r="M27365" i="5"/>
  <c r="M27366" i="5"/>
  <c r="M27367" i="5"/>
  <c r="M27368" i="5"/>
  <c r="M27369" i="5"/>
  <c r="M27370" i="5"/>
  <c r="M27371" i="5"/>
  <c r="M27372" i="5"/>
  <c r="M27373" i="5"/>
  <c r="M27374" i="5"/>
  <c r="M27375" i="5"/>
  <c r="M27376" i="5"/>
  <c r="M27377" i="5"/>
  <c r="M27378" i="5"/>
  <c r="M27379" i="5"/>
  <c r="M27380" i="5"/>
  <c r="M27381" i="5"/>
  <c r="M27382" i="5"/>
  <c r="M27383" i="5"/>
  <c r="M27384" i="5"/>
  <c r="M27385" i="5"/>
  <c r="M27386" i="5"/>
  <c r="M27387" i="5"/>
  <c r="M27388" i="5"/>
  <c r="M27389" i="5"/>
  <c r="M27390" i="5"/>
  <c r="M27391" i="5"/>
  <c r="M27392" i="5"/>
  <c r="M27393" i="5"/>
  <c r="M27394" i="5"/>
  <c r="M27395" i="5"/>
  <c r="M27396" i="5"/>
  <c r="M27397" i="5"/>
  <c r="M27398" i="5"/>
  <c r="M27399" i="5"/>
  <c r="M27400" i="5"/>
  <c r="M27401" i="5"/>
  <c r="M27402" i="5"/>
  <c r="M27403" i="5"/>
  <c r="M27404" i="5"/>
  <c r="M27405" i="5"/>
  <c r="M27406" i="5"/>
  <c r="M27407" i="5"/>
  <c r="M27408" i="5"/>
  <c r="M27409" i="5"/>
  <c r="M27410" i="5"/>
  <c r="M27411" i="5"/>
  <c r="M27412" i="5"/>
  <c r="M27413" i="5"/>
  <c r="M27414" i="5"/>
  <c r="M27415" i="5"/>
  <c r="M27416" i="5"/>
  <c r="M27417" i="5"/>
  <c r="M27418" i="5"/>
  <c r="M27419" i="5"/>
  <c r="M27420" i="5"/>
  <c r="M27421" i="5"/>
  <c r="M27422" i="5"/>
  <c r="M27423" i="5"/>
  <c r="M27424" i="5"/>
  <c r="M27425" i="5"/>
  <c r="M27426" i="5"/>
  <c r="M27427" i="5"/>
  <c r="M27428" i="5"/>
  <c r="M27429" i="5"/>
  <c r="M27430" i="5"/>
  <c r="M27431" i="5"/>
  <c r="M27432" i="5"/>
  <c r="M27433" i="5"/>
  <c r="M27434" i="5"/>
  <c r="M27435" i="5"/>
  <c r="M27436" i="5"/>
  <c r="M27437" i="5"/>
  <c r="M27438" i="5"/>
  <c r="M27439" i="5"/>
  <c r="M27440" i="5"/>
  <c r="M27441" i="5"/>
  <c r="M27442" i="5"/>
  <c r="M27443" i="5"/>
  <c r="M27444" i="5"/>
  <c r="M27445" i="5"/>
  <c r="M27446" i="5"/>
  <c r="M27447" i="5"/>
  <c r="M27448" i="5"/>
  <c r="M27449" i="5"/>
  <c r="M27450" i="5"/>
  <c r="M27451" i="5"/>
  <c r="M27452" i="5"/>
  <c r="M27453" i="5"/>
  <c r="M27454" i="5"/>
  <c r="M27455" i="5"/>
  <c r="M27456" i="5"/>
  <c r="M27457" i="5"/>
  <c r="M27458" i="5"/>
  <c r="M27459" i="5"/>
  <c r="M27460" i="5"/>
  <c r="M27461" i="5"/>
  <c r="M27462" i="5"/>
  <c r="M27463" i="5"/>
  <c r="M27464" i="5"/>
  <c r="M27465" i="5"/>
  <c r="M27466" i="5"/>
  <c r="M27467" i="5"/>
  <c r="M27468" i="5"/>
  <c r="M27469" i="5"/>
  <c r="M27470" i="5"/>
  <c r="M27471" i="5"/>
  <c r="M27472" i="5"/>
  <c r="M27473" i="5"/>
  <c r="M27474" i="5"/>
  <c r="M27475" i="5"/>
  <c r="M27476" i="5"/>
  <c r="M27477" i="5"/>
  <c r="M27478" i="5"/>
  <c r="M27479" i="5"/>
  <c r="M27480" i="5"/>
  <c r="M27481" i="5"/>
  <c r="M27482" i="5"/>
  <c r="M27483" i="5"/>
  <c r="M27484" i="5"/>
  <c r="M27485" i="5"/>
  <c r="M27486" i="5"/>
  <c r="M27487" i="5"/>
  <c r="M27488" i="5"/>
  <c r="M27489" i="5"/>
  <c r="M27490" i="5"/>
  <c r="M27491" i="5"/>
  <c r="M27492" i="5"/>
  <c r="M27493" i="5"/>
  <c r="M27494" i="5"/>
  <c r="M27495" i="5"/>
  <c r="M27496" i="5"/>
  <c r="M27497" i="5"/>
  <c r="M27498" i="5"/>
  <c r="M27499" i="5"/>
  <c r="M27500" i="5"/>
  <c r="M27501" i="5"/>
  <c r="M27502" i="5"/>
  <c r="M27503" i="5"/>
  <c r="M27504" i="5"/>
  <c r="M27505" i="5"/>
  <c r="M27506" i="5"/>
  <c r="M27507" i="5"/>
  <c r="M27508" i="5"/>
  <c r="M27509" i="5"/>
  <c r="M27510" i="5"/>
  <c r="M27511" i="5"/>
  <c r="M27512" i="5"/>
  <c r="M27513" i="5"/>
  <c r="M27514" i="5"/>
  <c r="M27515" i="5"/>
  <c r="M27516" i="5"/>
  <c r="M27517" i="5"/>
  <c r="M27518" i="5"/>
  <c r="M27519" i="5"/>
  <c r="M27520" i="5"/>
  <c r="M27521" i="5"/>
  <c r="M27522" i="5"/>
  <c r="M27523" i="5"/>
  <c r="M27524" i="5"/>
  <c r="M27525" i="5"/>
  <c r="M27526" i="5"/>
  <c r="M27527" i="5"/>
  <c r="M27528" i="5"/>
  <c r="M27529" i="5"/>
  <c r="M27530" i="5"/>
  <c r="M27531" i="5"/>
  <c r="M27532" i="5"/>
  <c r="M27533" i="5"/>
  <c r="M27534" i="5"/>
  <c r="M27535" i="5"/>
  <c r="M27536" i="5"/>
  <c r="M27537" i="5"/>
  <c r="M27538" i="5"/>
  <c r="M27539" i="5"/>
  <c r="M27540" i="5"/>
  <c r="M27541" i="5"/>
  <c r="M27542" i="5"/>
  <c r="M27543" i="5"/>
  <c r="M27544" i="5"/>
  <c r="M27545" i="5"/>
  <c r="M27546" i="5"/>
  <c r="M27547" i="5"/>
  <c r="M27548" i="5"/>
  <c r="M27549" i="5"/>
  <c r="M27550" i="5"/>
  <c r="M27551" i="5"/>
  <c r="M27552" i="5"/>
  <c r="M27553" i="5"/>
  <c r="M27554" i="5"/>
  <c r="M27555" i="5"/>
  <c r="M27556" i="5"/>
  <c r="M27557" i="5"/>
  <c r="M27558" i="5"/>
  <c r="M27559" i="5"/>
  <c r="M27560" i="5"/>
  <c r="M27561" i="5"/>
  <c r="M27562" i="5"/>
  <c r="M27563" i="5"/>
  <c r="M27564" i="5"/>
  <c r="M27565" i="5"/>
  <c r="M27566" i="5"/>
  <c r="M27567" i="5"/>
  <c r="M27568" i="5"/>
  <c r="M27569" i="5"/>
  <c r="M27570" i="5"/>
  <c r="M27571" i="5"/>
  <c r="M27572" i="5"/>
  <c r="M27573" i="5"/>
  <c r="M27574" i="5"/>
  <c r="M27575" i="5"/>
  <c r="M27576" i="5"/>
  <c r="M27577" i="5"/>
  <c r="M27578" i="5"/>
  <c r="M27579" i="5"/>
  <c r="M27580" i="5"/>
  <c r="M27581" i="5"/>
  <c r="M27582" i="5"/>
  <c r="M27583" i="5"/>
  <c r="M27584" i="5"/>
  <c r="M27585" i="5"/>
  <c r="M27586" i="5"/>
  <c r="M27587" i="5"/>
  <c r="M27588" i="5"/>
  <c r="M27589" i="5"/>
  <c r="M27590" i="5"/>
  <c r="M27591" i="5"/>
  <c r="M27592" i="5"/>
  <c r="M27593" i="5"/>
  <c r="M27594" i="5"/>
  <c r="M27595" i="5"/>
  <c r="M27596" i="5"/>
  <c r="M27597" i="5"/>
  <c r="M27598" i="5"/>
  <c r="M27599" i="5"/>
  <c r="M27600" i="5"/>
  <c r="M27601" i="5"/>
  <c r="M27602" i="5"/>
  <c r="M27603" i="5"/>
  <c r="M27604" i="5"/>
  <c r="M27605" i="5"/>
  <c r="M27606" i="5"/>
  <c r="M27607" i="5"/>
  <c r="M27608" i="5"/>
  <c r="M27609" i="5"/>
  <c r="M27610" i="5"/>
  <c r="M27611" i="5"/>
  <c r="M27612" i="5"/>
  <c r="M27613" i="5"/>
  <c r="M27614" i="5"/>
  <c r="M27615" i="5"/>
  <c r="M27616" i="5"/>
  <c r="M27617" i="5"/>
  <c r="M27618" i="5"/>
  <c r="M27619" i="5"/>
  <c r="M27620" i="5"/>
  <c r="M27621" i="5"/>
  <c r="M27622" i="5"/>
  <c r="M27623" i="5"/>
  <c r="M27624" i="5"/>
  <c r="M27625" i="5"/>
  <c r="M27626" i="5"/>
  <c r="M27627" i="5"/>
  <c r="M27628" i="5"/>
  <c r="M27629" i="5"/>
  <c r="M27630" i="5"/>
  <c r="M27631" i="5"/>
  <c r="M27632" i="5"/>
  <c r="M27633" i="5"/>
  <c r="M27634" i="5"/>
  <c r="M27635" i="5"/>
  <c r="M27636" i="5"/>
  <c r="M27637" i="5"/>
  <c r="M27638" i="5"/>
  <c r="M27639" i="5"/>
  <c r="M27640" i="5"/>
  <c r="M27641" i="5"/>
  <c r="M27642" i="5"/>
  <c r="M27643" i="5"/>
  <c r="M27644" i="5"/>
  <c r="M27645" i="5"/>
  <c r="M27646" i="5"/>
  <c r="M27647" i="5"/>
  <c r="M27648" i="5"/>
  <c r="M27649" i="5"/>
  <c r="M27650" i="5"/>
  <c r="M27651" i="5"/>
  <c r="M27652" i="5"/>
  <c r="M27653" i="5"/>
  <c r="M27654" i="5"/>
  <c r="M27655" i="5"/>
  <c r="M27656" i="5"/>
  <c r="M27657" i="5"/>
  <c r="M27658" i="5"/>
  <c r="M27659" i="5"/>
  <c r="M27660" i="5"/>
  <c r="M27661" i="5"/>
  <c r="M27662" i="5"/>
  <c r="M27663" i="5"/>
  <c r="M27664" i="5"/>
  <c r="M27665" i="5"/>
  <c r="M27666" i="5"/>
  <c r="M27667" i="5"/>
  <c r="M27668" i="5"/>
  <c r="M27669" i="5"/>
  <c r="M27670" i="5"/>
  <c r="M27671" i="5"/>
  <c r="M27672" i="5"/>
  <c r="M27673" i="5"/>
  <c r="M27674" i="5"/>
  <c r="M27675" i="5"/>
  <c r="M27676" i="5"/>
  <c r="M27677" i="5"/>
  <c r="M27678" i="5"/>
  <c r="M27679" i="5"/>
  <c r="M27680" i="5"/>
  <c r="M27681" i="5"/>
  <c r="M27682" i="5"/>
  <c r="M27683" i="5"/>
  <c r="M27684" i="5"/>
  <c r="M27685" i="5"/>
  <c r="M27686" i="5"/>
  <c r="M27687" i="5"/>
  <c r="M27688" i="5"/>
  <c r="M27689" i="5"/>
  <c r="M27690" i="5"/>
  <c r="M27691" i="5"/>
  <c r="M27692" i="5"/>
  <c r="M27693" i="5"/>
  <c r="M27694" i="5"/>
  <c r="M27695" i="5"/>
  <c r="M27696" i="5"/>
  <c r="M27697" i="5"/>
  <c r="M27698" i="5"/>
  <c r="M27699" i="5"/>
  <c r="M27700" i="5"/>
  <c r="M27701" i="5"/>
  <c r="M27702" i="5"/>
  <c r="M27703" i="5"/>
  <c r="M27704" i="5"/>
  <c r="M27705" i="5"/>
  <c r="M27706" i="5"/>
  <c r="M27707" i="5"/>
  <c r="M27708" i="5"/>
  <c r="M27709" i="5"/>
  <c r="M27710" i="5"/>
  <c r="M27711" i="5"/>
  <c r="M27712" i="5"/>
  <c r="M27713" i="5"/>
  <c r="M27714" i="5"/>
  <c r="M27715" i="5"/>
  <c r="M27716" i="5"/>
  <c r="M27717" i="5"/>
  <c r="M27718" i="5"/>
  <c r="M27719" i="5"/>
  <c r="M27720" i="5"/>
  <c r="M27721" i="5"/>
  <c r="M27722" i="5"/>
  <c r="M27723" i="5"/>
  <c r="M27724" i="5"/>
  <c r="M27725" i="5"/>
  <c r="M27726" i="5"/>
  <c r="M27727" i="5"/>
  <c r="M27728" i="5"/>
  <c r="M27729" i="5"/>
  <c r="M27730" i="5"/>
  <c r="M27731" i="5"/>
  <c r="M27732" i="5"/>
  <c r="M27733" i="5"/>
  <c r="M27734" i="5"/>
  <c r="M27735" i="5"/>
  <c r="M27736" i="5"/>
  <c r="M27737" i="5"/>
  <c r="M27738" i="5"/>
  <c r="M27739" i="5"/>
  <c r="M27740" i="5"/>
  <c r="M27741" i="5"/>
  <c r="M27742" i="5"/>
  <c r="M27743" i="5"/>
  <c r="M27744" i="5"/>
  <c r="M27745" i="5"/>
  <c r="M27746" i="5"/>
  <c r="M27747" i="5"/>
  <c r="M27748" i="5"/>
  <c r="M27749" i="5"/>
  <c r="M27750" i="5"/>
  <c r="M27751" i="5"/>
  <c r="M27752" i="5"/>
  <c r="M27753" i="5"/>
  <c r="M27754" i="5"/>
  <c r="M27755" i="5"/>
  <c r="M27756" i="5"/>
  <c r="M27757" i="5"/>
  <c r="M27758" i="5"/>
  <c r="M27759" i="5"/>
  <c r="M27760" i="5"/>
  <c r="M27761" i="5"/>
  <c r="M27762" i="5"/>
  <c r="M27763" i="5"/>
  <c r="M27764" i="5"/>
  <c r="M27765" i="5"/>
  <c r="M27766" i="5"/>
  <c r="M27767" i="5"/>
  <c r="M27768" i="5"/>
  <c r="M27769" i="5"/>
  <c r="M27770" i="5"/>
  <c r="M27771" i="5"/>
  <c r="M27772" i="5"/>
  <c r="M27773" i="5"/>
  <c r="M27774" i="5"/>
  <c r="M27775" i="5"/>
  <c r="M27776" i="5"/>
  <c r="M27777" i="5"/>
  <c r="M27778" i="5"/>
  <c r="M27779" i="5"/>
  <c r="M27780" i="5"/>
  <c r="M27781" i="5"/>
  <c r="M27782" i="5"/>
  <c r="M27783" i="5"/>
  <c r="M27784" i="5"/>
  <c r="M27785" i="5"/>
  <c r="M27786" i="5"/>
  <c r="M27787" i="5"/>
  <c r="M27788" i="5"/>
  <c r="M27789" i="5"/>
  <c r="M27790" i="5"/>
  <c r="M27791" i="5"/>
  <c r="M27792" i="5"/>
  <c r="M27793" i="5"/>
  <c r="M27794" i="5"/>
  <c r="M27795" i="5"/>
  <c r="M27796" i="5"/>
  <c r="M27797" i="5"/>
  <c r="M27798" i="5"/>
  <c r="M27799" i="5"/>
  <c r="M27800" i="5"/>
  <c r="M27801" i="5"/>
  <c r="M27802" i="5"/>
  <c r="M27803" i="5"/>
  <c r="M27804" i="5"/>
  <c r="M27805" i="5"/>
  <c r="M27806" i="5"/>
  <c r="M27807" i="5"/>
  <c r="M27808" i="5"/>
  <c r="M27809" i="5"/>
  <c r="M27810" i="5"/>
  <c r="M27811" i="5"/>
  <c r="M27812" i="5"/>
  <c r="M27813" i="5"/>
  <c r="M27814" i="5"/>
  <c r="M27815" i="5"/>
  <c r="M27816" i="5"/>
  <c r="M27817" i="5"/>
  <c r="M27818" i="5"/>
  <c r="M27819" i="5"/>
  <c r="M27820" i="5"/>
  <c r="M27821" i="5"/>
  <c r="M27822" i="5"/>
  <c r="M27823" i="5"/>
  <c r="M27824" i="5"/>
  <c r="M27825" i="5"/>
  <c r="M27826" i="5"/>
  <c r="M27827" i="5"/>
  <c r="M27828" i="5"/>
  <c r="M27829" i="5"/>
  <c r="M27830" i="5"/>
  <c r="M27831" i="5"/>
  <c r="M27832" i="5"/>
  <c r="M27833" i="5"/>
  <c r="M27834" i="5"/>
  <c r="M27835" i="5"/>
  <c r="M27836" i="5"/>
  <c r="M27837" i="5"/>
  <c r="M27838" i="5"/>
  <c r="M27839" i="5"/>
  <c r="M27840" i="5"/>
  <c r="M27841" i="5"/>
  <c r="M27842" i="5"/>
  <c r="M27843" i="5"/>
  <c r="M27844" i="5"/>
  <c r="M27845" i="5"/>
  <c r="M27846" i="5"/>
  <c r="M27847" i="5"/>
  <c r="M27848" i="5"/>
  <c r="M27849" i="5"/>
  <c r="M27850" i="5"/>
  <c r="M27851" i="5"/>
  <c r="M27852" i="5"/>
  <c r="M27853" i="5"/>
  <c r="M27854" i="5"/>
  <c r="M27855" i="5"/>
  <c r="M27856" i="5"/>
  <c r="M27857" i="5"/>
  <c r="M27858" i="5"/>
  <c r="M27859" i="5"/>
  <c r="M27860" i="5"/>
  <c r="M27861" i="5"/>
  <c r="M27862" i="5"/>
  <c r="M27863" i="5"/>
  <c r="M27864" i="5"/>
  <c r="M27865" i="5"/>
  <c r="M27866" i="5"/>
  <c r="M27867" i="5"/>
  <c r="M27868" i="5"/>
  <c r="M27869" i="5"/>
  <c r="M27870" i="5"/>
  <c r="M27871" i="5"/>
  <c r="M27872" i="5"/>
  <c r="M27873" i="5"/>
  <c r="M27874" i="5"/>
  <c r="M27875" i="5"/>
  <c r="M27876" i="5"/>
  <c r="M27877" i="5"/>
  <c r="M27878" i="5"/>
  <c r="M27879" i="5"/>
  <c r="M27880" i="5"/>
  <c r="M27881" i="5"/>
  <c r="M27882" i="5"/>
  <c r="M27883" i="5"/>
  <c r="M27884" i="5"/>
  <c r="M27885" i="5"/>
  <c r="M27886" i="5"/>
  <c r="M27887" i="5"/>
  <c r="M27888" i="5"/>
  <c r="M27889" i="5"/>
  <c r="M27890" i="5"/>
  <c r="M27891" i="5"/>
  <c r="M27892" i="5"/>
  <c r="M27893" i="5"/>
  <c r="M27894" i="5"/>
  <c r="M27895" i="5"/>
  <c r="M27896" i="5"/>
  <c r="M27897" i="5"/>
  <c r="M27898" i="5"/>
  <c r="M27899" i="5"/>
  <c r="M27900" i="5"/>
  <c r="M27901" i="5"/>
  <c r="M27902" i="5"/>
  <c r="M27903" i="5"/>
  <c r="M27904" i="5"/>
  <c r="M27905" i="5"/>
  <c r="M27906" i="5"/>
  <c r="M27907" i="5"/>
  <c r="M27908" i="5"/>
  <c r="M27909" i="5"/>
  <c r="M27910" i="5"/>
  <c r="M27911" i="5"/>
  <c r="M27912" i="5"/>
  <c r="M27913" i="5"/>
  <c r="M27914" i="5"/>
  <c r="M27915" i="5"/>
  <c r="M27916" i="5"/>
  <c r="M27917" i="5"/>
  <c r="M27918" i="5"/>
  <c r="M27919" i="5"/>
  <c r="M27920" i="5"/>
  <c r="M27921" i="5"/>
  <c r="M27922" i="5"/>
  <c r="M27923" i="5"/>
  <c r="M27924" i="5"/>
  <c r="M27925" i="5"/>
  <c r="M27926" i="5"/>
  <c r="M27927" i="5"/>
  <c r="M27928" i="5"/>
  <c r="M27929" i="5"/>
  <c r="M27930" i="5"/>
  <c r="M27931" i="5"/>
  <c r="M27932" i="5"/>
  <c r="M27933" i="5"/>
  <c r="M27934" i="5"/>
  <c r="M27935" i="5"/>
  <c r="M27936" i="5"/>
  <c r="M27937" i="5"/>
  <c r="M27938" i="5"/>
  <c r="M27939" i="5"/>
  <c r="M27940" i="5"/>
  <c r="M27941" i="5"/>
  <c r="M27942" i="5"/>
  <c r="M27943" i="5"/>
  <c r="M27944" i="5"/>
  <c r="M27945" i="5"/>
  <c r="M27946" i="5"/>
  <c r="M27947" i="5"/>
  <c r="M27948" i="5"/>
  <c r="M27949" i="5"/>
  <c r="M27950" i="5"/>
  <c r="M27951" i="5"/>
  <c r="M27952" i="5"/>
  <c r="M27953" i="5"/>
  <c r="M27954" i="5"/>
  <c r="M27955" i="5"/>
  <c r="M27956" i="5"/>
  <c r="M27957" i="5"/>
  <c r="M27958" i="5"/>
  <c r="M27959" i="5"/>
  <c r="M27960" i="5"/>
  <c r="M27961" i="5"/>
  <c r="M27962" i="5"/>
  <c r="M27963" i="5"/>
  <c r="M27964" i="5"/>
  <c r="M27965" i="5"/>
  <c r="M27966" i="5"/>
  <c r="M27967" i="5"/>
  <c r="M27968" i="5"/>
  <c r="M27969" i="5"/>
  <c r="M27970" i="5"/>
  <c r="M27971" i="5"/>
  <c r="M27972" i="5"/>
  <c r="M27973" i="5"/>
  <c r="M27974" i="5"/>
  <c r="M27975" i="5"/>
  <c r="M27976" i="5"/>
  <c r="M27977" i="5"/>
  <c r="M27978" i="5"/>
  <c r="M27979" i="5"/>
  <c r="M27980" i="5"/>
  <c r="M27981" i="5"/>
  <c r="M27982" i="5"/>
  <c r="M27983" i="5"/>
  <c r="M27984" i="5"/>
  <c r="M27985" i="5"/>
  <c r="M27986" i="5"/>
  <c r="M27987" i="5"/>
  <c r="M27988" i="5"/>
  <c r="M27989" i="5"/>
  <c r="M27990" i="5"/>
  <c r="M27991" i="5"/>
  <c r="M27992" i="5"/>
  <c r="M27993" i="5"/>
  <c r="M27994" i="5"/>
  <c r="M27995" i="5"/>
  <c r="M27996" i="5"/>
  <c r="M27997" i="5"/>
  <c r="M27998" i="5"/>
  <c r="M27999" i="5"/>
  <c r="M28000" i="5"/>
  <c r="M28001" i="5"/>
  <c r="M28002" i="5"/>
  <c r="M28003" i="5"/>
  <c r="M28004" i="5"/>
  <c r="M28005" i="5"/>
  <c r="M28006" i="5"/>
  <c r="M28007" i="5"/>
  <c r="M28008" i="5"/>
  <c r="M28009" i="5"/>
  <c r="M28010" i="5"/>
  <c r="M28011" i="5"/>
  <c r="M28012" i="5"/>
  <c r="M28013" i="5"/>
  <c r="M28014" i="5"/>
  <c r="M28015" i="5"/>
  <c r="M28016" i="5"/>
  <c r="M28017" i="5"/>
  <c r="M28018" i="5"/>
  <c r="M28019" i="5"/>
  <c r="M28020" i="5"/>
  <c r="M28021" i="5"/>
  <c r="M28022" i="5"/>
  <c r="M28023" i="5"/>
  <c r="M28024" i="5"/>
  <c r="M28025" i="5"/>
  <c r="M28026" i="5"/>
  <c r="M28027" i="5"/>
  <c r="M28028" i="5"/>
  <c r="M28029" i="5"/>
  <c r="M28030" i="5"/>
  <c r="M28031" i="5"/>
  <c r="M28032" i="5"/>
  <c r="M28033" i="5"/>
  <c r="M28034" i="5"/>
  <c r="M28035" i="5"/>
  <c r="M28036" i="5"/>
  <c r="M28037" i="5"/>
  <c r="M28038" i="5"/>
  <c r="M28039" i="5"/>
  <c r="M28040" i="5"/>
  <c r="M28041" i="5"/>
  <c r="M28042" i="5"/>
  <c r="M28043" i="5"/>
  <c r="M28044" i="5"/>
  <c r="M28045" i="5"/>
  <c r="M28046" i="5"/>
  <c r="M28047" i="5"/>
  <c r="M28048" i="5"/>
  <c r="M28049" i="5"/>
  <c r="M28050" i="5"/>
  <c r="M28051" i="5"/>
  <c r="M28052" i="5"/>
  <c r="M28053" i="5"/>
  <c r="M28054" i="5"/>
  <c r="M28055" i="5"/>
  <c r="M28056" i="5"/>
  <c r="M28057" i="5"/>
  <c r="M28058" i="5"/>
  <c r="M28059" i="5"/>
  <c r="M28060" i="5"/>
  <c r="M28061" i="5"/>
  <c r="M28062" i="5"/>
  <c r="M28063" i="5"/>
  <c r="M28064" i="5"/>
  <c r="M28065" i="5"/>
  <c r="M28066" i="5"/>
  <c r="M28067" i="5"/>
  <c r="M28068" i="5"/>
  <c r="M28069" i="5"/>
  <c r="M28070" i="5"/>
  <c r="M28071" i="5"/>
  <c r="M28072" i="5"/>
  <c r="M28073" i="5"/>
  <c r="M28074" i="5"/>
  <c r="M28075" i="5"/>
  <c r="M28076" i="5"/>
  <c r="M28077" i="5"/>
  <c r="M28078" i="5"/>
  <c r="M28079" i="5"/>
  <c r="M28080" i="5"/>
  <c r="M28081" i="5"/>
  <c r="M28082" i="5"/>
  <c r="M28083" i="5"/>
  <c r="M28084" i="5"/>
  <c r="M28085" i="5"/>
  <c r="M28086" i="5"/>
  <c r="M28087" i="5"/>
  <c r="M28088" i="5"/>
  <c r="M28089" i="5"/>
  <c r="M28090" i="5"/>
  <c r="M28091" i="5"/>
  <c r="M28092" i="5"/>
  <c r="M28093" i="5"/>
  <c r="M28094" i="5"/>
  <c r="M28095" i="5"/>
  <c r="M28096" i="5"/>
  <c r="M28097" i="5"/>
  <c r="M28098" i="5"/>
  <c r="M28099" i="5"/>
  <c r="M28100" i="5"/>
  <c r="M28101" i="5"/>
  <c r="M28102" i="5"/>
  <c r="M28103" i="5"/>
  <c r="M28104" i="5"/>
  <c r="M28105" i="5"/>
  <c r="M28106" i="5"/>
  <c r="M28107" i="5"/>
  <c r="M28108" i="5"/>
  <c r="M28109" i="5"/>
  <c r="M28110" i="5"/>
  <c r="M28111" i="5"/>
  <c r="M28112" i="5"/>
  <c r="M28113" i="5"/>
  <c r="M28114" i="5"/>
  <c r="M28115" i="5"/>
  <c r="M28116" i="5"/>
  <c r="M28117" i="5"/>
  <c r="M28118" i="5"/>
  <c r="M28119" i="5"/>
  <c r="M28120" i="5"/>
  <c r="M28121" i="5"/>
  <c r="M28122" i="5"/>
  <c r="M28123" i="5"/>
  <c r="M28124" i="5"/>
  <c r="M28125" i="5"/>
  <c r="M28126" i="5"/>
  <c r="M28127" i="5"/>
  <c r="M28128" i="5"/>
  <c r="M28129" i="5"/>
  <c r="M28130" i="5"/>
  <c r="M28131" i="5"/>
  <c r="M28132" i="5"/>
  <c r="M28133" i="5"/>
  <c r="M28134" i="5"/>
  <c r="M28135" i="5"/>
  <c r="M28136" i="5"/>
  <c r="M28137" i="5"/>
  <c r="M28138" i="5"/>
  <c r="M28139" i="5"/>
  <c r="M28140" i="5"/>
  <c r="M28141" i="5"/>
  <c r="M28142" i="5"/>
  <c r="M28143" i="5"/>
  <c r="M28144" i="5"/>
  <c r="M28145" i="5"/>
  <c r="M28146" i="5"/>
  <c r="M28147" i="5"/>
  <c r="M28148" i="5"/>
  <c r="M28149" i="5"/>
  <c r="M28150" i="5"/>
  <c r="M28151" i="5"/>
  <c r="M28152" i="5"/>
  <c r="M28153" i="5"/>
  <c r="M28154" i="5"/>
  <c r="M28155" i="5"/>
  <c r="M28156" i="5"/>
  <c r="M28157" i="5"/>
  <c r="M28158" i="5"/>
  <c r="M28159" i="5"/>
  <c r="M28160" i="5"/>
  <c r="M28161" i="5"/>
  <c r="M28162" i="5"/>
  <c r="M28163" i="5"/>
  <c r="M28164" i="5"/>
  <c r="M28165" i="5"/>
  <c r="M28166" i="5"/>
  <c r="M28167" i="5"/>
  <c r="M28168" i="5"/>
  <c r="M28169" i="5"/>
  <c r="M28170" i="5"/>
  <c r="M28171" i="5"/>
  <c r="M28172" i="5"/>
  <c r="M28173" i="5"/>
  <c r="M28174" i="5"/>
  <c r="M28175" i="5"/>
  <c r="M28176" i="5"/>
  <c r="M28177" i="5"/>
  <c r="M28178" i="5"/>
  <c r="M28179" i="5"/>
  <c r="M28180" i="5"/>
  <c r="M28181" i="5"/>
  <c r="M28182" i="5"/>
  <c r="M28183" i="5"/>
  <c r="M28184" i="5"/>
  <c r="M28185" i="5"/>
  <c r="M28186" i="5"/>
  <c r="M28187" i="5"/>
  <c r="M28188" i="5"/>
  <c r="M28189" i="5"/>
  <c r="M28190" i="5"/>
  <c r="M28191" i="5"/>
  <c r="M28192" i="5"/>
  <c r="M28193" i="5"/>
  <c r="M28194" i="5"/>
  <c r="M28195" i="5"/>
  <c r="M28196" i="5"/>
  <c r="M28197" i="5"/>
  <c r="M28198" i="5"/>
  <c r="M28199" i="5"/>
  <c r="M28200" i="5"/>
  <c r="M28201" i="5"/>
  <c r="M28202" i="5"/>
  <c r="M28203" i="5"/>
  <c r="M28204" i="5"/>
  <c r="M28205" i="5"/>
  <c r="M28206" i="5"/>
  <c r="M28207" i="5"/>
  <c r="M28208" i="5"/>
  <c r="M28209" i="5"/>
  <c r="M28210" i="5"/>
  <c r="M28211" i="5"/>
  <c r="M28212" i="5"/>
  <c r="M28213" i="5"/>
  <c r="M28214" i="5"/>
  <c r="M28215" i="5"/>
  <c r="M28216" i="5"/>
  <c r="M28217" i="5"/>
  <c r="M28218" i="5"/>
  <c r="M28219" i="5"/>
  <c r="M28220" i="5"/>
  <c r="M28221" i="5"/>
  <c r="M28222" i="5"/>
  <c r="M28223" i="5"/>
  <c r="M28224" i="5"/>
  <c r="M28225" i="5"/>
  <c r="M28226" i="5"/>
  <c r="M28227" i="5"/>
  <c r="M28228" i="5"/>
  <c r="M28229" i="5"/>
  <c r="M28230" i="5"/>
  <c r="M28231" i="5"/>
  <c r="M28232" i="5"/>
  <c r="M28233" i="5"/>
  <c r="M28234" i="5"/>
  <c r="M28235" i="5"/>
  <c r="M28236" i="5"/>
  <c r="M28237" i="5"/>
  <c r="M28238" i="5"/>
  <c r="M28239" i="5"/>
  <c r="M28240" i="5"/>
  <c r="M28241" i="5"/>
  <c r="M28242" i="5"/>
  <c r="M28243" i="5"/>
  <c r="M28244" i="5"/>
  <c r="M28245" i="5"/>
  <c r="M28246" i="5"/>
  <c r="M28247" i="5"/>
  <c r="M28248" i="5"/>
  <c r="M28249" i="5"/>
  <c r="M28250" i="5"/>
  <c r="M28251" i="5"/>
  <c r="M28252" i="5"/>
  <c r="M28253" i="5"/>
  <c r="M28254" i="5"/>
  <c r="M28255" i="5"/>
  <c r="M28256" i="5"/>
  <c r="M28257" i="5"/>
  <c r="M28258" i="5"/>
  <c r="M28259" i="5"/>
  <c r="M28260" i="5"/>
  <c r="M28261" i="5"/>
  <c r="M28262" i="5"/>
  <c r="M28263" i="5"/>
  <c r="M28264" i="5"/>
  <c r="M28265" i="5"/>
  <c r="M28266" i="5"/>
  <c r="M28267" i="5"/>
  <c r="M28268" i="5"/>
  <c r="M28269" i="5"/>
  <c r="M28270" i="5"/>
  <c r="M28271" i="5"/>
  <c r="M28272" i="5"/>
  <c r="M28273" i="5"/>
  <c r="M28274" i="5"/>
  <c r="M28275" i="5"/>
  <c r="M28276" i="5"/>
  <c r="M28277" i="5"/>
  <c r="M28278" i="5"/>
  <c r="M28279" i="5"/>
  <c r="M28280" i="5"/>
  <c r="M28281" i="5"/>
  <c r="M28282" i="5"/>
  <c r="M28283" i="5"/>
  <c r="M28284" i="5"/>
  <c r="M28285" i="5"/>
  <c r="M28286" i="5"/>
  <c r="M28287" i="5"/>
  <c r="M28288" i="5"/>
  <c r="M28289" i="5"/>
  <c r="M28290" i="5"/>
  <c r="M28291" i="5"/>
  <c r="M28292" i="5"/>
  <c r="M28293" i="5"/>
  <c r="M28294" i="5"/>
  <c r="M28295" i="5"/>
  <c r="M28296" i="5"/>
  <c r="M28297" i="5"/>
  <c r="M28298" i="5"/>
  <c r="M28299" i="5"/>
  <c r="M28300" i="5"/>
  <c r="M28301" i="5"/>
  <c r="M28302" i="5"/>
  <c r="M28303" i="5"/>
  <c r="M28304" i="5"/>
  <c r="M28305" i="5"/>
  <c r="M28306" i="5"/>
  <c r="M28307" i="5"/>
  <c r="M28308" i="5"/>
  <c r="M28309" i="5"/>
  <c r="M28310" i="5"/>
  <c r="M28311" i="5"/>
  <c r="M28312" i="5"/>
  <c r="M28313" i="5"/>
  <c r="M28314" i="5"/>
  <c r="M28315" i="5"/>
  <c r="M28316" i="5"/>
  <c r="M28317" i="5"/>
  <c r="M28318" i="5"/>
  <c r="M28319" i="5"/>
  <c r="M28320" i="5"/>
  <c r="M28321" i="5"/>
  <c r="M28322" i="5"/>
  <c r="M28323" i="5"/>
  <c r="M28324" i="5"/>
  <c r="M28325" i="5"/>
  <c r="M28326" i="5"/>
  <c r="M28327" i="5"/>
  <c r="M28328" i="5"/>
  <c r="M28329" i="5"/>
  <c r="M28330" i="5"/>
  <c r="M28331" i="5"/>
  <c r="M28332" i="5"/>
  <c r="M28333" i="5"/>
  <c r="M28334" i="5"/>
  <c r="M28335" i="5"/>
  <c r="M28336" i="5"/>
  <c r="M28337" i="5"/>
  <c r="M28338" i="5"/>
  <c r="M28339" i="5"/>
  <c r="M28340" i="5"/>
  <c r="M28341" i="5"/>
  <c r="M28342" i="5"/>
  <c r="M28343" i="5"/>
  <c r="M28344" i="5"/>
  <c r="M28345" i="5"/>
  <c r="M28346" i="5"/>
  <c r="M28347" i="5"/>
  <c r="M28348" i="5"/>
  <c r="M28349" i="5"/>
  <c r="M28350" i="5"/>
  <c r="M28351" i="5"/>
  <c r="M28352" i="5"/>
  <c r="M28353" i="5"/>
  <c r="M28354" i="5"/>
  <c r="M28355" i="5"/>
  <c r="M28356" i="5"/>
  <c r="M28357" i="5"/>
  <c r="M28358" i="5"/>
  <c r="M28359" i="5"/>
  <c r="M28360" i="5"/>
  <c r="M28361" i="5"/>
  <c r="M28362" i="5"/>
  <c r="M28363" i="5"/>
  <c r="M28364" i="5"/>
  <c r="M28365" i="5"/>
  <c r="M28366" i="5"/>
  <c r="M28367" i="5"/>
  <c r="M28368" i="5"/>
  <c r="M28369" i="5"/>
  <c r="M28370" i="5"/>
  <c r="M28371" i="5"/>
  <c r="M28372" i="5"/>
  <c r="M28373" i="5"/>
  <c r="M28374" i="5"/>
  <c r="M28375" i="5"/>
  <c r="M28376" i="5"/>
  <c r="M28377" i="5"/>
  <c r="M28378" i="5"/>
  <c r="M28379" i="5"/>
  <c r="M28380" i="5"/>
  <c r="M28381" i="5"/>
  <c r="M28382" i="5"/>
  <c r="M28383" i="5"/>
  <c r="M28384" i="5"/>
  <c r="M28385" i="5"/>
  <c r="M28386" i="5"/>
  <c r="M28387" i="5"/>
  <c r="M28388" i="5"/>
  <c r="M28389" i="5"/>
  <c r="M28390" i="5"/>
  <c r="M28391" i="5"/>
  <c r="M28392" i="5"/>
  <c r="M28393" i="5"/>
  <c r="M28394" i="5"/>
  <c r="M28395" i="5"/>
  <c r="M28396" i="5"/>
  <c r="M28397" i="5"/>
  <c r="M28398" i="5"/>
  <c r="M28399" i="5"/>
  <c r="M28400" i="5"/>
  <c r="M28401" i="5"/>
  <c r="M28402" i="5"/>
  <c r="M28403" i="5"/>
  <c r="M28404" i="5"/>
  <c r="M28405" i="5"/>
  <c r="M28406" i="5"/>
  <c r="M28407" i="5"/>
  <c r="M28408" i="5"/>
  <c r="M28409" i="5"/>
  <c r="M28410" i="5"/>
  <c r="M28411" i="5"/>
  <c r="M28412" i="5"/>
  <c r="M28413" i="5"/>
  <c r="M28414" i="5"/>
  <c r="M28415" i="5"/>
  <c r="M28416" i="5"/>
  <c r="M28417" i="5"/>
  <c r="M28418" i="5"/>
  <c r="M28419" i="5"/>
  <c r="M28420" i="5"/>
  <c r="M28421" i="5"/>
  <c r="M28422" i="5"/>
  <c r="M28423" i="5"/>
  <c r="M28424" i="5"/>
  <c r="M28425" i="5"/>
  <c r="M28426" i="5"/>
  <c r="M28427" i="5"/>
  <c r="M28428" i="5"/>
  <c r="M28429" i="5"/>
  <c r="M28430" i="5"/>
  <c r="M28431" i="5"/>
  <c r="M28432" i="5"/>
  <c r="M28433" i="5"/>
  <c r="M28434" i="5"/>
  <c r="M28435" i="5"/>
  <c r="M28436" i="5"/>
  <c r="M28437" i="5"/>
  <c r="M28438" i="5"/>
  <c r="M28439" i="5"/>
  <c r="M28440" i="5"/>
  <c r="M28441" i="5"/>
  <c r="M28442" i="5"/>
  <c r="M28443" i="5"/>
  <c r="M28444" i="5"/>
  <c r="M28445" i="5"/>
  <c r="M28446" i="5"/>
  <c r="M28447" i="5"/>
  <c r="M28448" i="5"/>
  <c r="M28449" i="5"/>
  <c r="M28450" i="5"/>
  <c r="M28451" i="5"/>
  <c r="M28452" i="5"/>
  <c r="M28453" i="5"/>
  <c r="M28454" i="5"/>
  <c r="M28455" i="5"/>
  <c r="M28456" i="5"/>
  <c r="M28457" i="5"/>
  <c r="M28458" i="5"/>
  <c r="M28459" i="5"/>
  <c r="M28460" i="5"/>
  <c r="M28461" i="5"/>
  <c r="M28462" i="5"/>
  <c r="M28463" i="5"/>
  <c r="M28464" i="5"/>
  <c r="M28465" i="5"/>
  <c r="M28466" i="5"/>
  <c r="M28467" i="5"/>
  <c r="M28468" i="5"/>
  <c r="M28469" i="5"/>
  <c r="M28470" i="5"/>
  <c r="M28471" i="5"/>
  <c r="M28472" i="5"/>
  <c r="M28473" i="5"/>
  <c r="M28474" i="5"/>
  <c r="M28475" i="5"/>
  <c r="M28476" i="5"/>
  <c r="M28477" i="5"/>
  <c r="M28478" i="5"/>
  <c r="M28479" i="5"/>
  <c r="M28480" i="5"/>
  <c r="M28481" i="5"/>
  <c r="M28482" i="5"/>
  <c r="M28483" i="5"/>
  <c r="M28484" i="5"/>
  <c r="M28485" i="5"/>
  <c r="M28486" i="5"/>
  <c r="M28487" i="5"/>
  <c r="M28488" i="5"/>
  <c r="M28489" i="5"/>
  <c r="M28490" i="5"/>
  <c r="M28491" i="5"/>
  <c r="M28492" i="5"/>
  <c r="M28493" i="5"/>
  <c r="M28494" i="5"/>
  <c r="M28495" i="5"/>
  <c r="M28496" i="5"/>
  <c r="M28497" i="5"/>
  <c r="M28498" i="5"/>
  <c r="M28499" i="5"/>
  <c r="M28500" i="5"/>
  <c r="M28501" i="5"/>
  <c r="M28502" i="5"/>
  <c r="M28503" i="5"/>
  <c r="M28504" i="5"/>
  <c r="M28505" i="5"/>
  <c r="M28506" i="5"/>
  <c r="M28507" i="5"/>
  <c r="M28508" i="5"/>
  <c r="M28509" i="5"/>
  <c r="M28510" i="5"/>
  <c r="M28511" i="5"/>
  <c r="M28512" i="5"/>
  <c r="M28513" i="5"/>
  <c r="M28514" i="5"/>
  <c r="M28515" i="5"/>
  <c r="M28516" i="5"/>
  <c r="M28517" i="5"/>
  <c r="M28518" i="5"/>
  <c r="M28519" i="5"/>
  <c r="M28520" i="5"/>
  <c r="M28521" i="5"/>
  <c r="M28522" i="5"/>
  <c r="M28523" i="5"/>
  <c r="M28524" i="5"/>
  <c r="M28525" i="5"/>
  <c r="M28526" i="5"/>
  <c r="M28527" i="5"/>
  <c r="M28528" i="5"/>
  <c r="M28529" i="5"/>
  <c r="M28530" i="5"/>
  <c r="M28531" i="5"/>
  <c r="M28532" i="5"/>
  <c r="M28533" i="5"/>
  <c r="M28534" i="5"/>
  <c r="M28535" i="5"/>
  <c r="M28536" i="5"/>
  <c r="M28537" i="5"/>
  <c r="M28538" i="5"/>
  <c r="M28539" i="5"/>
  <c r="M28540" i="5"/>
  <c r="M28541" i="5"/>
  <c r="M28542" i="5"/>
  <c r="M28543" i="5"/>
  <c r="M28544" i="5"/>
  <c r="M28545" i="5"/>
  <c r="M28546" i="5"/>
  <c r="M28547" i="5"/>
  <c r="M28548" i="5"/>
  <c r="M28549" i="5"/>
  <c r="M28550" i="5"/>
  <c r="M28551" i="5"/>
  <c r="M28552" i="5"/>
  <c r="M28553" i="5"/>
  <c r="M28554" i="5"/>
  <c r="M28555" i="5"/>
  <c r="M28556" i="5"/>
  <c r="M28557" i="5"/>
  <c r="M28558" i="5"/>
  <c r="M28559" i="5"/>
  <c r="M28560" i="5"/>
  <c r="M28561" i="5"/>
  <c r="M28562" i="5"/>
  <c r="M28563" i="5"/>
  <c r="M28564" i="5"/>
  <c r="M28565" i="5"/>
  <c r="M28566" i="5"/>
  <c r="M28567" i="5"/>
  <c r="M28568" i="5"/>
  <c r="M28569" i="5"/>
  <c r="M28570" i="5"/>
  <c r="M28571" i="5"/>
  <c r="M28572" i="5"/>
  <c r="M28573" i="5"/>
  <c r="M28574" i="5"/>
  <c r="M28575" i="5"/>
  <c r="M28576" i="5"/>
  <c r="M28577" i="5"/>
  <c r="M28578" i="5"/>
  <c r="M28579" i="5"/>
  <c r="M28580" i="5"/>
  <c r="M28581" i="5"/>
  <c r="M28582" i="5"/>
  <c r="M28583" i="5"/>
  <c r="M28584" i="5"/>
  <c r="M28585" i="5"/>
  <c r="M28586" i="5"/>
  <c r="M28587" i="5"/>
  <c r="M28588" i="5"/>
  <c r="M28589" i="5"/>
  <c r="M28590" i="5"/>
  <c r="M28591" i="5"/>
  <c r="M28592" i="5"/>
  <c r="M28593" i="5"/>
  <c r="M28594" i="5"/>
  <c r="M28595" i="5"/>
  <c r="M28596" i="5"/>
  <c r="M28597" i="5"/>
  <c r="M28598" i="5"/>
  <c r="M28599" i="5"/>
  <c r="M28600" i="5"/>
  <c r="M28601" i="5"/>
  <c r="M28602" i="5"/>
  <c r="M28603" i="5"/>
  <c r="M28604" i="5"/>
  <c r="M28605" i="5"/>
  <c r="M28606" i="5"/>
  <c r="M28607" i="5"/>
  <c r="M28608" i="5"/>
  <c r="M28609" i="5"/>
  <c r="M28610" i="5"/>
  <c r="M28611" i="5"/>
  <c r="M28612" i="5"/>
  <c r="M28613" i="5"/>
  <c r="M28614" i="5"/>
  <c r="M28615" i="5"/>
  <c r="M28616" i="5"/>
  <c r="M28617" i="5"/>
  <c r="M28618" i="5"/>
  <c r="M28619" i="5"/>
  <c r="M28620" i="5"/>
  <c r="M28621" i="5"/>
  <c r="M28622" i="5"/>
  <c r="M28623" i="5"/>
  <c r="M28624" i="5"/>
  <c r="M28625" i="5"/>
  <c r="M28626" i="5"/>
  <c r="M28627" i="5"/>
  <c r="M28628" i="5"/>
  <c r="M28629" i="5"/>
  <c r="M28630" i="5"/>
  <c r="M28631" i="5"/>
  <c r="M28632" i="5"/>
  <c r="M28633" i="5"/>
  <c r="M28634" i="5"/>
  <c r="M28635" i="5"/>
  <c r="M28636" i="5"/>
  <c r="M28637" i="5"/>
  <c r="M28638" i="5"/>
  <c r="M28639" i="5"/>
  <c r="M28640" i="5"/>
  <c r="M28641" i="5"/>
  <c r="M28642" i="5"/>
  <c r="M28643" i="5"/>
  <c r="M28644" i="5"/>
  <c r="M28645" i="5"/>
  <c r="M28646" i="5"/>
  <c r="M28647" i="5"/>
  <c r="M28648" i="5"/>
  <c r="M28649" i="5"/>
  <c r="M28650" i="5"/>
  <c r="M28651" i="5"/>
  <c r="M28652" i="5"/>
  <c r="M28653" i="5"/>
  <c r="M28654" i="5"/>
  <c r="M28655" i="5"/>
  <c r="M28656" i="5"/>
  <c r="M28657" i="5"/>
  <c r="M28658" i="5"/>
  <c r="M28659" i="5"/>
  <c r="M28660" i="5"/>
  <c r="M28661" i="5"/>
  <c r="M28662" i="5"/>
  <c r="M28663" i="5"/>
  <c r="M28664" i="5"/>
  <c r="M28665" i="5"/>
  <c r="M28666" i="5"/>
  <c r="M28667" i="5"/>
  <c r="M28668" i="5"/>
  <c r="M28669" i="5"/>
  <c r="M28670" i="5"/>
  <c r="M28671" i="5"/>
  <c r="M28672" i="5"/>
  <c r="M28673" i="5"/>
  <c r="M28674" i="5"/>
  <c r="M28675" i="5"/>
  <c r="M28676" i="5"/>
  <c r="M28677" i="5"/>
  <c r="M28678" i="5"/>
  <c r="M28679" i="5"/>
  <c r="M28680" i="5"/>
  <c r="M28681" i="5"/>
  <c r="M28682" i="5"/>
  <c r="M28683" i="5"/>
  <c r="M28684" i="5"/>
  <c r="M28685" i="5"/>
  <c r="M28686" i="5"/>
  <c r="M28687" i="5"/>
  <c r="M28688" i="5"/>
  <c r="M28689" i="5"/>
  <c r="M28690" i="5"/>
  <c r="M28691" i="5"/>
  <c r="M28692" i="5"/>
  <c r="M28693" i="5"/>
  <c r="M28694" i="5"/>
  <c r="M28695" i="5"/>
  <c r="M28696" i="5"/>
  <c r="M28697" i="5"/>
  <c r="M28698" i="5"/>
  <c r="M28699" i="5"/>
  <c r="M28700" i="5"/>
  <c r="M28701" i="5"/>
  <c r="M28702" i="5"/>
  <c r="M28703" i="5"/>
  <c r="M28704" i="5"/>
  <c r="M28705" i="5"/>
  <c r="M28706" i="5"/>
  <c r="M28707" i="5"/>
  <c r="M28708" i="5"/>
  <c r="M28709" i="5"/>
  <c r="M28710" i="5"/>
  <c r="M28711" i="5"/>
  <c r="M28712" i="5"/>
  <c r="M28713" i="5"/>
  <c r="M28714" i="5"/>
  <c r="M28715" i="5"/>
  <c r="M28716" i="5"/>
  <c r="M28717" i="5"/>
  <c r="M28718" i="5"/>
  <c r="M28719" i="5"/>
  <c r="M28720" i="5"/>
  <c r="M28721" i="5"/>
  <c r="M28722" i="5"/>
  <c r="M28723" i="5"/>
  <c r="M28724" i="5"/>
  <c r="M28725" i="5"/>
  <c r="M28726" i="5"/>
  <c r="M28727" i="5"/>
  <c r="M28728" i="5"/>
  <c r="M28729" i="5"/>
  <c r="M28730" i="5"/>
  <c r="M28731" i="5"/>
  <c r="M28732" i="5"/>
  <c r="M28733" i="5"/>
  <c r="M28734" i="5"/>
  <c r="M28735" i="5"/>
  <c r="M28736" i="5"/>
  <c r="M28737" i="5"/>
  <c r="M28738" i="5"/>
  <c r="M28739" i="5"/>
  <c r="M28740" i="5"/>
  <c r="M28741" i="5"/>
  <c r="M28742" i="5"/>
  <c r="M28743" i="5"/>
  <c r="M28744" i="5"/>
  <c r="M28745" i="5"/>
  <c r="M28746" i="5"/>
  <c r="M28747" i="5"/>
  <c r="M28748" i="5"/>
  <c r="M28749" i="5"/>
  <c r="M28750" i="5"/>
  <c r="M28751" i="5"/>
  <c r="M28752" i="5"/>
  <c r="M28753" i="5"/>
  <c r="M28754" i="5"/>
  <c r="M28755" i="5"/>
  <c r="M28756" i="5"/>
  <c r="M28757" i="5"/>
  <c r="M28758" i="5"/>
  <c r="M28759" i="5"/>
  <c r="M28760" i="5"/>
  <c r="M28761" i="5"/>
  <c r="M28762" i="5"/>
  <c r="M28763" i="5"/>
  <c r="M28764" i="5"/>
  <c r="M28765" i="5"/>
  <c r="M28766" i="5"/>
  <c r="M28767" i="5"/>
  <c r="M28768" i="5"/>
  <c r="M28769" i="5"/>
  <c r="M28770" i="5"/>
  <c r="M28771" i="5"/>
  <c r="M28772" i="5"/>
  <c r="M28773" i="5"/>
  <c r="M28774" i="5"/>
  <c r="M28775" i="5"/>
  <c r="M28776" i="5"/>
  <c r="M28777" i="5"/>
  <c r="M28778" i="5"/>
  <c r="M28779" i="5"/>
  <c r="M28780" i="5"/>
  <c r="M28781" i="5"/>
  <c r="M28782" i="5"/>
  <c r="M28783" i="5"/>
  <c r="M28784" i="5"/>
  <c r="M28785" i="5"/>
  <c r="M28786" i="5"/>
  <c r="M28787" i="5"/>
  <c r="M28788" i="5"/>
  <c r="M28789" i="5"/>
  <c r="M28790" i="5"/>
  <c r="M28791" i="5"/>
  <c r="M28792" i="5"/>
  <c r="M28793" i="5"/>
  <c r="M28794" i="5"/>
  <c r="M28795" i="5"/>
  <c r="M28796" i="5"/>
  <c r="M28797" i="5"/>
  <c r="M28798" i="5"/>
  <c r="M28799" i="5"/>
  <c r="M28800" i="5"/>
  <c r="M28801" i="5"/>
  <c r="M28802" i="5"/>
  <c r="M28803" i="5"/>
  <c r="M28804" i="5"/>
  <c r="M28805" i="5"/>
  <c r="M28806" i="5"/>
  <c r="M28807" i="5"/>
  <c r="M28808" i="5"/>
  <c r="M28809" i="5"/>
  <c r="M28810" i="5"/>
  <c r="M28811" i="5"/>
  <c r="M28812" i="5"/>
  <c r="M28813" i="5"/>
  <c r="M28814" i="5"/>
  <c r="M28815" i="5"/>
  <c r="M28816" i="5"/>
  <c r="M28817" i="5"/>
  <c r="M28818" i="5"/>
  <c r="M28819" i="5"/>
  <c r="M28820" i="5"/>
  <c r="M28821" i="5"/>
  <c r="M28822" i="5"/>
  <c r="M28823" i="5"/>
  <c r="M28824" i="5"/>
  <c r="M28825" i="5"/>
  <c r="M28826" i="5"/>
  <c r="M28827" i="5"/>
  <c r="M28828" i="5"/>
  <c r="M28829" i="5"/>
  <c r="M28830" i="5"/>
  <c r="M28831" i="5"/>
  <c r="M28832" i="5"/>
  <c r="M28833" i="5"/>
  <c r="M28834" i="5"/>
  <c r="M28835" i="5"/>
  <c r="M28836" i="5"/>
  <c r="M28837" i="5"/>
  <c r="M28838" i="5"/>
  <c r="M28839" i="5"/>
  <c r="M28840" i="5"/>
  <c r="M28841" i="5"/>
  <c r="M28842" i="5"/>
  <c r="M28843" i="5"/>
  <c r="M28844" i="5"/>
  <c r="M28845" i="5"/>
  <c r="M28846" i="5"/>
  <c r="M28847" i="5"/>
  <c r="M28848" i="5"/>
  <c r="M28849" i="5"/>
  <c r="M28850" i="5"/>
  <c r="M28851" i="5"/>
  <c r="M28852" i="5"/>
  <c r="M28853" i="5"/>
  <c r="M28854" i="5"/>
  <c r="M28855" i="5"/>
  <c r="M28856" i="5"/>
  <c r="M28857" i="5"/>
  <c r="M28858" i="5"/>
  <c r="M28859" i="5"/>
  <c r="M28860" i="5"/>
  <c r="M28861" i="5"/>
  <c r="M28862" i="5"/>
  <c r="M28863" i="5"/>
  <c r="M28864" i="5"/>
  <c r="M28865" i="5"/>
  <c r="M28866" i="5"/>
  <c r="M28867" i="5"/>
  <c r="M28868" i="5"/>
  <c r="M28869" i="5"/>
  <c r="M28870" i="5"/>
  <c r="M28871" i="5"/>
  <c r="M28872" i="5"/>
  <c r="M28873" i="5"/>
  <c r="M28874" i="5"/>
  <c r="M28875" i="5"/>
  <c r="M28876" i="5"/>
  <c r="M28877" i="5"/>
  <c r="M28878" i="5"/>
  <c r="M28879" i="5"/>
  <c r="M28880" i="5"/>
  <c r="M28881" i="5"/>
  <c r="M28882" i="5"/>
  <c r="M28883" i="5"/>
  <c r="M28884" i="5"/>
  <c r="M28885" i="5"/>
  <c r="M28886" i="5"/>
  <c r="M28887" i="5"/>
  <c r="M28888" i="5"/>
  <c r="M28889" i="5"/>
  <c r="M28890" i="5"/>
  <c r="M28891" i="5"/>
  <c r="M28892" i="5"/>
  <c r="M28893" i="5"/>
  <c r="M28894" i="5"/>
  <c r="M28895" i="5"/>
  <c r="M28896" i="5"/>
  <c r="M28897" i="5"/>
  <c r="M28898" i="5"/>
  <c r="M28899" i="5"/>
  <c r="M28900" i="5"/>
  <c r="M28901" i="5"/>
  <c r="M28902" i="5"/>
  <c r="M28903" i="5"/>
  <c r="M28904" i="5"/>
  <c r="M28905" i="5"/>
  <c r="M28906" i="5"/>
  <c r="M28907" i="5"/>
  <c r="M28908" i="5"/>
  <c r="M28909" i="5"/>
  <c r="M28910" i="5"/>
  <c r="M28911" i="5"/>
  <c r="M28912" i="5"/>
  <c r="M28913" i="5"/>
  <c r="M28914" i="5"/>
  <c r="M28915" i="5"/>
  <c r="M28916" i="5"/>
  <c r="M28917" i="5"/>
  <c r="M28918" i="5"/>
  <c r="M28919" i="5"/>
  <c r="M28920" i="5"/>
  <c r="M28921" i="5"/>
  <c r="M28922" i="5"/>
  <c r="M28923" i="5"/>
  <c r="M28924" i="5"/>
  <c r="M28925" i="5"/>
  <c r="M28926" i="5"/>
  <c r="M28927" i="5"/>
  <c r="M28928" i="5"/>
  <c r="M28929" i="5"/>
  <c r="M28930" i="5"/>
  <c r="M28931" i="5"/>
  <c r="M28932" i="5"/>
  <c r="M28933" i="5"/>
  <c r="M28934" i="5"/>
  <c r="M28935" i="5"/>
  <c r="M28936" i="5"/>
  <c r="M28937" i="5"/>
  <c r="M28938" i="5"/>
  <c r="M28939" i="5"/>
  <c r="M28940" i="5"/>
  <c r="M28941" i="5"/>
  <c r="M28942" i="5"/>
  <c r="M28943" i="5"/>
  <c r="M28944" i="5"/>
  <c r="M28945" i="5"/>
  <c r="M28946" i="5"/>
  <c r="M28947" i="5"/>
  <c r="M28948" i="5"/>
  <c r="M28949" i="5"/>
  <c r="M28950" i="5"/>
  <c r="M28951" i="5"/>
  <c r="M28952" i="5"/>
  <c r="M28953" i="5"/>
  <c r="M28954" i="5"/>
  <c r="M28955" i="5"/>
  <c r="M28956" i="5"/>
  <c r="M28957" i="5"/>
  <c r="M28958" i="5"/>
  <c r="M28959" i="5"/>
  <c r="M28960" i="5"/>
  <c r="M28961" i="5"/>
  <c r="M28962" i="5"/>
  <c r="M28963" i="5"/>
  <c r="M28964" i="5"/>
  <c r="M28965" i="5"/>
  <c r="M28966" i="5"/>
  <c r="M28967" i="5"/>
  <c r="M28968" i="5"/>
  <c r="M28969" i="5"/>
  <c r="M28970" i="5"/>
  <c r="M28971" i="5"/>
  <c r="M28972" i="5"/>
  <c r="M28973" i="5"/>
  <c r="M28974" i="5"/>
  <c r="M28975" i="5"/>
  <c r="M28976" i="5"/>
  <c r="M28977" i="5"/>
  <c r="M28978" i="5"/>
  <c r="M28979" i="5"/>
  <c r="M28980" i="5"/>
  <c r="M28981" i="5"/>
  <c r="M28982" i="5"/>
  <c r="M28983" i="5"/>
  <c r="M28984" i="5"/>
  <c r="M28985" i="5"/>
  <c r="M28986" i="5"/>
  <c r="M28987" i="5"/>
  <c r="M28988" i="5"/>
  <c r="M28989" i="5"/>
  <c r="M28990" i="5"/>
  <c r="M28991" i="5"/>
  <c r="M28992" i="5"/>
  <c r="M28993" i="5"/>
  <c r="M28994" i="5"/>
  <c r="M28995" i="5"/>
  <c r="M28996" i="5"/>
  <c r="M28997" i="5"/>
  <c r="M28998" i="5"/>
  <c r="M28999" i="5"/>
  <c r="M29000" i="5"/>
  <c r="M29001" i="5"/>
  <c r="M29002" i="5"/>
  <c r="M29003" i="5"/>
  <c r="M29004" i="5"/>
  <c r="M29005" i="5"/>
  <c r="M29006" i="5"/>
  <c r="M29007" i="5"/>
  <c r="M29008" i="5"/>
  <c r="M29009" i="5"/>
  <c r="M29010" i="5"/>
  <c r="M29011" i="5"/>
  <c r="M29012" i="5"/>
  <c r="M29013" i="5"/>
  <c r="M29014" i="5"/>
  <c r="M29015" i="5"/>
  <c r="M29016" i="5"/>
  <c r="M29017" i="5"/>
  <c r="M29018" i="5"/>
  <c r="M29019" i="5"/>
  <c r="M29020" i="5"/>
  <c r="M29021" i="5"/>
  <c r="M29022" i="5"/>
  <c r="M29023" i="5"/>
  <c r="M29024" i="5"/>
  <c r="M29025" i="5"/>
  <c r="M29026" i="5"/>
  <c r="M29027" i="5"/>
  <c r="M29028" i="5"/>
  <c r="M29029" i="5"/>
  <c r="M29030" i="5"/>
  <c r="M29031" i="5"/>
  <c r="M29032" i="5"/>
  <c r="M29033" i="5"/>
  <c r="M29034" i="5"/>
  <c r="M29035" i="5"/>
  <c r="M29036" i="5"/>
  <c r="M29037" i="5"/>
  <c r="M29038" i="5"/>
  <c r="M29039" i="5"/>
  <c r="M29040" i="5"/>
  <c r="M29041" i="5"/>
  <c r="M29042" i="5"/>
  <c r="M29043" i="5"/>
  <c r="M29044" i="5"/>
  <c r="M29045" i="5"/>
  <c r="M29046" i="5"/>
  <c r="M29047" i="5"/>
  <c r="M29048" i="5"/>
  <c r="M29049" i="5"/>
  <c r="M29050" i="5"/>
  <c r="M29051" i="5"/>
  <c r="M29052" i="5"/>
  <c r="M29053" i="5"/>
  <c r="M29054" i="5"/>
  <c r="M29055" i="5"/>
  <c r="M29056" i="5"/>
  <c r="M29057" i="5"/>
  <c r="M29058" i="5"/>
  <c r="M29059" i="5"/>
  <c r="M29060" i="5"/>
  <c r="M29061" i="5"/>
  <c r="M29062" i="5"/>
  <c r="M29063" i="5"/>
  <c r="M29064" i="5"/>
  <c r="M29065" i="5"/>
  <c r="M29066" i="5"/>
  <c r="M29067" i="5"/>
  <c r="M29068" i="5"/>
  <c r="M29069" i="5"/>
  <c r="M29070" i="5"/>
  <c r="M29071" i="5"/>
  <c r="M29072" i="5"/>
  <c r="M29073" i="5"/>
  <c r="M29074" i="5"/>
  <c r="M29075" i="5"/>
  <c r="M29076" i="5"/>
  <c r="M29077" i="5"/>
  <c r="M29078" i="5"/>
  <c r="M29079" i="5"/>
  <c r="M29080" i="5"/>
  <c r="M29081" i="5"/>
  <c r="M29082" i="5"/>
  <c r="M29083" i="5"/>
  <c r="M29084" i="5"/>
  <c r="M29085" i="5"/>
  <c r="M29086" i="5"/>
  <c r="M29087" i="5"/>
  <c r="M29088" i="5"/>
  <c r="M29089" i="5"/>
  <c r="M29090" i="5"/>
  <c r="M29091" i="5"/>
  <c r="M29092" i="5"/>
  <c r="M29093" i="5"/>
  <c r="M29094" i="5"/>
  <c r="M29095" i="5"/>
  <c r="M29096" i="5"/>
  <c r="M29097" i="5"/>
  <c r="M29098" i="5"/>
  <c r="M29099" i="5"/>
  <c r="M29100" i="5"/>
  <c r="M29101" i="5"/>
  <c r="M29102" i="5"/>
  <c r="M29103" i="5"/>
  <c r="M29104" i="5"/>
  <c r="M29105" i="5"/>
  <c r="M29106" i="5"/>
  <c r="M29107" i="5"/>
  <c r="M29108" i="5"/>
  <c r="M29109" i="5"/>
  <c r="M29110" i="5"/>
  <c r="M29111" i="5"/>
  <c r="M29112" i="5"/>
  <c r="M29113" i="5"/>
  <c r="M29114" i="5"/>
  <c r="M29115" i="5"/>
  <c r="M29116" i="5"/>
  <c r="M29117" i="5"/>
  <c r="M29118" i="5"/>
  <c r="M29119" i="5"/>
  <c r="M29120" i="5"/>
  <c r="M29121" i="5"/>
  <c r="M29122" i="5"/>
  <c r="M29123" i="5"/>
  <c r="M29124" i="5"/>
  <c r="M29125" i="5"/>
  <c r="M29126" i="5"/>
  <c r="M29127" i="5"/>
  <c r="M29128" i="5"/>
  <c r="M29129" i="5"/>
  <c r="M29130" i="5"/>
  <c r="M29131" i="5"/>
  <c r="M29132" i="5"/>
  <c r="M29133" i="5"/>
  <c r="M29134" i="5"/>
  <c r="M29135" i="5"/>
  <c r="M29136" i="5"/>
  <c r="M29137" i="5"/>
  <c r="M29138" i="5"/>
  <c r="M29139" i="5"/>
  <c r="M29140" i="5"/>
  <c r="M29141" i="5"/>
  <c r="M29142" i="5"/>
  <c r="M29143" i="5"/>
  <c r="M29144" i="5"/>
  <c r="M29145" i="5"/>
  <c r="M29146" i="5"/>
  <c r="M29147" i="5"/>
  <c r="M29148" i="5"/>
  <c r="M29149" i="5"/>
  <c r="M29150" i="5"/>
  <c r="M29151" i="5"/>
  <c r="M29152" i="5"/>
  <c r="M29153" i="5"/>
  <c r="M29154" i="5"/>
  <c r="M29155" i="5"/>
  <c r="M29156" i="5"/>
  <c r="M29157" i="5"/>
  <c r="M29158" i="5"/>
  <c r="M29159" i="5"/>
  <c r="M29160" i="5"/>
  <c r="M29161" i="5"/>
  <c r="M29162" i="5"/>
  <c r="M29163" i="5"/>
  <c r="M29164" i="5"/>
  <c r="M29165" i="5"/>
  <c r="M29166" i="5"/>
  <c r="M29167" i="5"/>
  <c r="M29168" i="5"/>
  <c r="M29169" i="5"/>
  <c r="M29170" i="5"/>
  <c r="M29171" i="5"/>
  <c r="M29172" i="5"/>
  <c r="M29173" i="5"/>
  <c r="M29174" i="5"/>
  <c r="M29175" i="5"/>
  <c r="M29176" i="5"/>
  <c r="M29177" i="5"/>
  <c r="M29178" i="5"/>
  <c r="M29179" i="5"/>
  <c r="M29180" i="5"/>
  <c r="M29181" i="5"/>
  <c r="M29182" i="5"/>
  <c r="M29183" i="5"/>
  <c r="M29184" i="5"/>
  <c r="M29185" i="5"/>
  <c r="M29186" i="5"/>
  <c r="M29187" i="5"/>
  <c r="M29188" i="5"/>
  <c r="M29189" i="5"/>
  <c r="M29190" i="5"/>
  <c r="M29191" i="5"/>
  <c r="M29192" i="5"/>
  <c r="M29193" i="5"/>
  <c r="M29194" i="5"/>
  <c r="M29195" i="5"/>
  <c r="M29196" i="5"/>
  <c r="M29197" i="5"/>
  <c r="M29198" i="5"/>
  <c r="M29199" i="5"/>
  <c r="M29200" i="5"/>
  <c r="M29201" i="5"/>
  <c r="M29202" i="5"/>
  <c r="M29203" i="5"/>
  <c r="M29204" i="5"/>
  <c r="M29205" i="5"/>
  <c r="M29206" i="5"/>
  <c r="M29207" i="5"/>
  <c r="M29208" i="5"/>
  <c r="M29209" i="5"/>
  <c r="M29210" i="5"/>
  <c r="M29211" i="5"/>
  <c r="M29212" i="5"/>
  <c r="M29213" i="5"/>
  <c r="M29214" i="5"/>
  <c r="M29215" i="5"/>
  <c r="M29216" i="5"/>
  <c r="M29217" i="5"/>
  <c r="M29218" i="5"/>
  <c r="M29219" i="5"/>
  <c r="M29220" i="5"/>
  <c r="M29221" i="5"/>
  <c r="M29222" i="5"/>
  <c r="M29223" i="5"/>
  <c r="M29224" i="5"/>
  <c r="M29225" i="5"/>
  <c r="M29226" i="5"/>
  <c r="M29227" i="5"/>
  <c r="M29228" i="5"/>
  <c r="M29229" i="5"/>
  <c r="M29230" i="5"/>
  <c r="M29231" i="5"/>
  <c r="M29232" i="5"/>
  <c r="M29233" i="5"/>
  <c r="M29234" i="5"/>
  <c r="M29235" i="5"/>
  <c r="M29236" i="5"/>
  <c r="M29237" i="5"/>
  <c r="M29238" i="5"/>
  <c r="M29239" i="5"/>
  <c r="M29240" i="5"/>
  <c r="M29241" i="5"/>
  <c r="M29242" i="5"/>
  <c r="M29243" i="5"/>
  <c r="M29244" i="5"/>
  <c r="M29245" i="5"/>
  <c r="M29246" i="5"/>
  <c r="M29247" i="5"/>
  <c r="M29248" i="5"/>
  <c r="M29249" i="5"/>
  <c r="M29250" i="5"/>
  <c r="M29251" i="5"/>
  <c r="M29252" i="5"/>
  <c r="M29253" i="5"/>
  <c r="M29254" i="5"/>
  <c r="M29255" i="5"/>
  <c r="M29256" i="5"/>
  <c r="M29257" i="5"/>
  <c r="M29258" i="5"/>
  <c r="M29259" i="5"/>
  <c r="M29260" i="5"/>
  <c r="M29261" i="5"/>
  <c r="M29262" i="5"/>
  <c r="M29263" i="5"/>
  <c r="M29264" i="5"/>
  <c r="M29265" i="5"/>
  <c r="M29266" i="5"/>
  <c r="M29267" i="5"/>
  <c r="M29268" i="5"/>
  <c r="M29269" i="5"/>
  <c r="M29270" i="5"/>
  <c r="M29271" i="5"/>
  <c r="M29272" i="5"/>
  <c r="M29273" i="5"/>
  <c r="M29274" i="5"/>
  <c r="M29275" i="5"/>
  <c r="M29276" i="5"/>
  <c r="M29277" i="5"/>
  <c r="M29278" i="5"/>
  <c r="M29279" i="5"/>
  <c r="M29280" i="5"/>
  <c r="M29281" i="5"/>
  <c r="M29282" i="5"/>
  <c r="M29283" i="5"/>
  <c r="M29284" i="5"/>
  <c r="M29285" i="5"/>
  <c r="M29286" i="5"/>
  <c r="M29287" i="5"/>
  <c r="M29288" i="5"/>
  <c r="M29289" i="5"/>
  <c r="M29290" i="5"/>
  <c r="M29291" i="5"/>
  <c r="M29292" i="5"/>
  <c r="M29293" i="5"/>
  <c r="M29294" i="5"/>
  <c r="M29295" i="5"/>
  <c r="M29296" i="5"/>
  <c r="M29297" i="5"/>
  <c r="M29298" i="5"/>
  <c r="M29299" i="5"/>
  <c r="M29300" i="5"/>
  <c r="M29301" i="5"/>
  <c r="M29302" i="5"/>
  <c r="M29303" i="5"/>
  <c r="M29304" i="5"/>
  <c r="M29305" i="5"/>
  <c r="M29306" i="5"/>
  <c r="M29307" i="5"/>
  <c r="M29308" i="5"/>
  <c r="M29309" i="5"/>
  <c r="M29310" i="5"/>
  <c r="M29311" i="5"/>
  <c r="M29312" i="5"/>
  <c r="M29313" i="5"/>
  <c r="M29314" i="5"/>
  <c r="M29315" i="5"/>
  <c r="M29316" i="5"/>
  <c r="M29317" i="5"/>
  <c r="M29318" i="5"/>
  <c r="M29319" i="5"/>
  <c r="M29320" i="5"/>
  <c r="M29321" i="5"/>
  <c r="M29322" i="5"/>
  <c r="M29323" i="5"/>
  <c r="M29324" i="5"/>
  <c r="M29325" i="5"/>
  <c r="M29326" i="5"/>
  <c r="M29327" i="5"/>
  <c r="M29328" i="5"/>
  <c r="M29329" i="5"/>
  <c r="M29330" i="5"/>
  <c r="M29331" i="5"/>
  <c r="M29332" i="5"/>
  <c r="M29333" i="5"/>
  <c r="M29334" i="5"/>
  <c r="M29335" i="5"/>
  <c r="M29336" i="5"/>
  <c r="M29337" i="5"/>
  <c r="M29338" i="5"/>
  <c r="M29339" i="5"/>
  <c r="M29340" i="5"/>
  <c r="M29341" i="5"/>
  <c r="M29342" i="5"/>
  <c r="M29343" i="5"/>
  <c r="M29344" i="5"/>
  <c r="M29345" i="5"/>
  <c r="M29346" i="5"/>
  <c r="M29347" i="5"/>
  <c r="M29348" i="5"/>
  <c r="M29349" i="5"/>
  <c r="M29350" i="5"/>
  <c r="M29351" i="5"/>
  <c r="M29352" i="5"/>
  <c r="M29353" i="5"/>
  <c r="M29354" i="5"/>
  <c r="M29355" i="5"/>
  <c r="M29356" i="5"/>
  <c r="M29357" i="5"/>
  <c r="M29358" i="5"/>
  <c r="M29359" i="5"/>
  <c r="M29360" i="5"/>
  <c r="M29361" i="5"/>
  <c r="M29362" i="5"/>
  <c r="M29363" i="5"/>
  <c r="M29364" i="5"/>
  <c r="M29365" i="5"/>
  <c r="M29366" i="5"/>
  <c r="M29367" i="5"/>
  <c r="M29368" i="5"/>
  <c r="M29369" i="5"/>
  <c r="M29370" i="5"/>
  <c r="M29371" i="5"/>
  <c r="M29372" i="5"/>
  <c r="M29373" i="5"/>
  <c r="M29374" i="5"/>
  <c r="M29375" i="5"/>
  <c r="M29376" i="5"/>
  <c r="M29377" i="5"/>
  <c r="M29378" i="5"/>
  <c r="M29379" i="5"/>
  <c r="M29380" i="5"/>
  <c r="M29381" i="5"/>
  <c r="M29382" i="5"/>
  <c r="M29383" i="5"/>
  <c r="M29384" i="5"/>
  <c r="M29385" i="5"/>
  <c r="M29386" i="5"/>
  <c r="M29387" i="5"/>
  <c r="M29388" i="5"/>
  <c r="M29389" i="5"/>
  <c r="M29390" i="5"/>
  <c r="M29391" i="5"/>
  <c r="M29392" i="5"/>
  <c r="M29393" i="5"/>
  <c r="M29394" i="5"/>
  <c r="M29395" i="5"/>
  <c r="M29396" i="5"/>
  <c r="M29397" i="5"/>
  <c r="M29398" i="5"/>
  <c r="M29399" i="5"/>
  <c r="M29400" i="5"/>
  <c r="M29401" i="5"/>
  <c r="M29402" i="5"/>
  <c r="M29403" i="5"/>
  <c r="M29404" i="5"/>
  <c r="M29405" i="5"/>
  <c r="M29406" i="5"/>
  <c r="M29407" i="5"/>
  <c r="M29408" i="5"/>
  <c r="M29409" i="5"/>
  <c r="M29410" i="5"/>
  <c r="M29411" i="5"/>
  <c r="M29412" i="5"/>
  <c r="M29413" i="5"/>
  <c r="M29414" i="5"/>
  <c r="M29415" i="5"/>
  <c r="M29416" i="5"/>
  <c r="M29417" i="5"/>
  <c r="M29418" i="5"/>
  <c r="M29419" i="5"/>
  <c r="M29420" i="5"/>
  <c r="M29421" i="5"/>
  <c r="M29422" i="5"/>
  <c r="M29423" i="5"/>
  <c r="M29424" i="5"/>
  <c r="M29425" i="5"/>
  <c r="M29426" i="5"/>
  <c r="M29427" i="5"/>
  <c r="M29428" i="5"/>
  <c r="M29429" i="5"/>
  <c r="M29430" i="5"/>
  <c r="M29431" i="5"/>
  <c r="M29432" i="5"/>
  <c r="M29433" i="5"/>
  <c r="M29434" i="5"/>
  <c r="M29435" i="5"/>
  <c r="M29436" i="5"/>
  <c r="M29437" i="5"/>
  <c r="M29438" i="5"/>
  <c r="M29439" i="5"/>
  <c r="M29440" i="5"/>
  <c r="M29441" i="5"/>
  <c r="M29442" i="5"/>
  <c r="M29443" i="5"/>
  <c r="M29444" i="5"/>
  <c r="M29445" i="5"/>
  <c r="M29446" i="5"/>
  <c r="M29447" i="5"/>
  <c r="M29448" i="5"/>
  <c r="M29449" i="5"/>
  <c r="M29450" i="5"/>
  <c r="M29451" i="5"/>
  <c r="M29452" i="5"/>
  <c r="M29453" i="5"/>
  <c r="M29454" i="5"/>
  <c r="M29455" i="5"/>
  <c r="M29456" i="5"/>
  <c r="M29457" i="5"/>
  <c r="M29458" i="5"/>
  <c r="M29459" i="5"/>
  <c r="M29460" i="5"/>
  <c r="M29461" i="5"/>
  <c r="M29462" i="5"/>
  <c r="M29463" i="5"/>
  <c r="M29464" i="5"/>
  <c r="M29465" i="5"/>
  <c r="M29466" i="5"/>
  <c r="M29467" i="5"/>
  <c r="M29468" i="5"/>
  <c r="M29469" i="5"/>
  <c r="M29470" i="5"/>
  <c r="M29471" i="5"/>
  <c r="M29472" i="5"/>
  <c r="M29473" i="5"/>
  <c r="M29474" i="5"/>
  <c r="M29475" i="5"/>
  <c r="M29476" i="5"/>
  <c r="M29477" i="5"/>
  <c r="M29478" i="5"/>
  <c r="M29479" i="5"/>
  <c r="M29480" i="5"/>
  <c r="M29481" i="5"/>
  <c r="M29482" i="5"/>
  <c r="M29483" i="5"/>
  <c r="M29484" i="5"/>
  <c r="M29485" i="5"/>
  <c r="M29486" i="5"/>
  <c r="M29487" i="5"/>
  <c r="M29488" i="5"/>
  <c r="M29489" i="5"/>
  <c r="M29490" i="5"/>
  <c r="M29491" i="5"/>
  <c r="M29492" i="5"/>
  <c r="M29493" i="5"/>
  <c r="M29494" i="5"/>
  <c r="M29495" i="5"/>
  <c r="M29496" i="5"/>
  <c r="M29497" i="5"/>
  <c r="M29498" i="5"/>
  <c r="M29499" i="5"/>
  <c r="M29500" i="5"/>
  <c r="M29501" i="5"/>
  <c r="M29502" i="5"/>
  <c r="M29503" i="5"/>
  <c r="M29504" i="5"/>
  <c r="M29505" i="5"/>
  <c r="M29506" i="5"/>
  <c r="M29507" i="5"/>
  <c r="M29508" i="5"/>
  <c r="M29509" i="5"/>
  <c r="M29510" i="5"/>
  <c r="M29511" i="5"/>
  <c r="M29512" i="5"/>
  <c r="M29513" i="5"/>
  <c r="M29514" i="5"/>
  <c r="M29515" i="5"/>
  <c r="M29516" i="5"/>
  <c r="M29517" i="5"/>
  <c r="M29518" i="5"/>
  <c r="M29519" i="5"/>
  <c r="M29520" i="5"/>
  <c r="M29521" i="5"/>
  <c r="M29522" i="5"/>
  <c r="M29523" i="5"/>
  <c r="M29524" i="5"/>
  <c r="M29525" i="5"/>
  <c r="M29526" i="5"/>
  <c r="M29527" i="5"/>
  <c r="M29528" i="5"/>
  <c r="M29529" i="5"/>
  <c r="M29530" i="5"/>
  <c r="M29531" i="5"/>
  <c r="M29532" i="5"/>
  <c r="M29533" i="5"/>
  <c r="M29534" i="5"/>
  <c r="M29535" i="5"/>
  <c r="M29536" i="5"/>
  <c r="M29537" i="5"/>
  <c r="M29538" i="5"/>
  <c r="M29539" i="5"/>
  <c r="M29540" i="5"/>
  <c r="M29541" i="5"/>
  <c r="M29542" i="5"/>
  <c r="M29543" i="5"/>
  <c r="M29544" i="5"/>
  <c r="M29545" i="5"/>
  <c r="M29546" i="5"/>
  <c r="M29547" i="5"/>
  <c r="M29548" i="5"/>
  <c r="M29549" i="5"/>
  <c r="M29550" i="5"/>
  <c r="M29551" i="5"/>
  <c r="M29552" i="5"/>
  <c r="M29553" i="5"/>
  <c r="M29554" i="5"/>
  <c r="M29555" i="5"/>
  <c r="M29556" i="5"/>
  <c r="M29557" i="5"/>
  <c r="M29558" i="5"/>
  <c r="M29559" i="5"/>
  <c r="M29560" i="5"/>
  <c r="M29561" i="5"/>
  <c r="M29562" i="5"/>
  <c r="M29563" i="5"/>
  <c r="M29564" i="5"/>
  <c r="M29565" i="5"/>
  <c r="M29566" i="5"/>
  <c r="M29567" i="5"/>
  <c r="M29568" i="5"/>
  <c r="M29569" i="5"/>
  <c r="M29570" i="5"/>
  <c r="M29571" i="5"/>
  <c r="M29572" i="5"/>
  <c r="M29573" i="5"/>
  <c r="M29574" i="5"/>
  <c r="M29575" i="5"/>
  <c r="M29576" i="5"/>
  <c r="M29577" i="5"/>
  <c r="M29578" i="5"/>
  <c r="M29579" i="5"/>
  <c r="M29580" i="5"/>
  <c r="M29581" i="5"/>
  <c r="M29582" i="5"/>
  <c r="M29583" i="5"/>
  <c r="M29584" i="5"/>
  <c r="M29585" i="5"/>
  <c r="M29586" i="5"/>
  <c r="M29587" i="5"/>
  <c r="M29588" i="5"/>
  <c r="M29589" i="5"/>
  <c r="M29590" i="5"/>
  <c r="M29591" i="5"/>
  <c r="M29592" i="5"/>
  <c r="M29593" i="5"/>
  <c r="M29594" i="5"/>
  <c r="M29595" i="5"/>
  <c r="M29596" i="5"/>
  <c r="M29597" i="5"/>
  <c r="M29598" i="5"/>
  <c r="M29599" i="5"/>
  <c r="M29600" i="5"/>
  <c r="M29601" i="5"/>
  <c r="M29602" i="5"/>
  <c r="M29603" i="5"/>
  <c r="M29604" i="5"/>
  <c r="M29605" i="5"/>
  <c r="M29606" i="5"/>
  <c r="M29607" i="5"/>
  <c r="M29608" i="5"/>
  <c r="M29609" i="5"/>
  <c r="M29610" i="5"/>
  <c r="M29611" i="5"/>
  <c r="M29612" i="5"/>
  <c r="M29613" i="5"/>
  <c r="M29614" i="5"/>
  <c r="M29615" i="5"/>
  <c r="M29616" i="5"/>
  <c r="M29617" i="5"/>
  <c r="M29618" i="5"/>
  <c r="M29619" i="5"/>
  <c r="M29620" i="5"/>
  <c r="M29621" i="5"/>
  <c r="M29622" i="5"/>
  <c r="M29623" i="5"/>
  <c r="M29624" i="5"/>
  <c r="M29625" i="5"/>
  <c r="M29626" i="5"/>
  <c r="M29627" i="5"/>
  <c r="M29628" i="5"/>
  <c r="M29629" i="5"/>
  <c r="M29630" i="5"/>
  <c r="M29631" i="5"/>
  <c r="M29632" i="5"/>
  <c r="M29633" i="5"/>
  <c r="M29634" i="5"/>
  <c r="M29635" i="5"/>
  <c r="M29636" i="5"/>
  <c r="M29637" i="5"/>
  <c r="M29638" i="5"/>
  <c r="M29639" i="5"/>
  <c r="M29640" i="5"/>
  <c r="M29641" i="5"/>
  <c r="M29642" i="5"/>
  <c r="M29643" i="5"/>
  <c r="M29644" i="5"/>
  <c r="M29645" i="5"/>
  <c r="M29646" i="5"/>
  <c r="M29647" i="5"/>
  <c r="M29648" i="5"/>
  <c r="M29649" i="5"/>
  <c r="M29650" i="5"/>
  <c r="M29651" i="5"/>
  <c r="M29652" i="5"/>
  <c r="M29653" i="5"/>
  <c r="M29654" i="5"/>
  <c r="M29655" i="5"/>
  <c r="M29656" i="5"/>
  <c r="M29657" i="5"/>
  <c r="M29658" i="5"/>
  <c r="M29659" i="5"/>
  <c r="M29660" i="5"/>
  <c r="M29661" i="5"/>
  <c r="M29662" i="5"/>
  <c r="M29663" i="5"/>
  <c r="M29664" i="5"/>
  <c r="M29665" i="5"/>
  <c r="M29666" i="5"/>
  <c r="M29667" i="5"/>
  <c r="M29668" i="5"/>
  <c r="M29669" i="5"/>
  <c r="M29670" i="5"/>
  <c r="M29671" i="5"/>
  <c r="M29672" i="5"/>
  <c r="M29673" i="5"/>
  <c r="M29674" i="5"/>
  <c r="M29675" i="5"/>
  <c r="M29676" i="5"/>
  <c r="M29677" i="5"/>
  <c r="M29678" i="5"/>
  <c r="M29679" i="5"/>
  <c r="M29680" i="5"/>
  <c r="M29681" i="5"/>
  <c r="M29682" i="5"/>
  <c r="M29683" i="5"/>
  <c r="M29684" i="5"/>
  <c r="M29685" i="5"/>
  <c r="M29686" i="5"/>
  <c r="M29687" i="5"/>
  <c r="M29688" i="5"/>
  <c r="M29689" i="5"/>
  <c r="M29690" i="5"/>
  <c r="M29691" i="5"/>
  <c r="M29692" i="5"/>
  <c r="M29693" i="5"/>
  <c r="M29694" i="5"/>
  <c r="M29695" i="5"/>
  <c r="M29696" i="5"/>
  <c r="M29697" i="5"/>
  <c r="M29698" i="5"/>
  <c r="M29699" i="5"/>
  <c r="M29700" i="5"/>
  <c r="M29701" i="5"/>
  <c r="M29702" i="5"/>
  <c r="M29703" i="5"/>
  <c r="M29704" i="5"/>
  <c r="M29705" i="5"/>
  <c r="M29706" i="5"/>
  <c r="M29707" i="5"/>
  <c r="M29708" i="5"/>
  <c r="M29709" i="5"/>
  <c r="M29710" i="5"/>
  <c r="M29711" i="5"/>
  <c r="M29712" i="5"/>
  <c r="M29713" i="5"/>
  <c r="M29714" i="5"/>
  <c r="M29715" i="5"/>
  <c r="M29716" i="5"/>
  <c r="M29717" i="5"/>
  <c r="M29718" i="5"/>
  <c r="M29719" i="5"/>
  <c r="M29720" i="5"/>
  <c r="M29721" i="5"/>
  <c r="M29722" i="5"/>
  <c r="M29723" i="5"/>
  <c r="M29724" i="5"/>
  <c r="M29725" i="5"/>
  <c r="M29726" i="5"/>
  <c r="M29727" i="5"/>
  <c r="M29728" i="5"/>
  <c r="M29729" i="5"/>
  <c r="M29730" i="5"/>
  <c r="M29731" i="5"/>
  <c r="M29732" i="5"/>
  <c r="M29733" i="5"/>
  <c r="M29734" i="5"/>
  <c r="M29735" i="5"/>
  <c r="M29736" i="5"/>
  <c r="M29737" i="5"/>
  <c r="M29738" i="5"/>
  <c r="M29739" i="5"/>
  <c r="M29740" i="5"/>
  <c r="M29741" i="5"/>
  <c r="M29742" i="5"/>
  <c r="M29743" i="5"/>
  <c r="M29744" i="5"/>
  <c r="M29745" i="5"/>
  <c r="M29746" i="5"/>
  <c r="M29747" i="5"/>
  <c r="M29748" i="5"/>
  <c r="M29749" i="5"/>
  <c r="M29750" i="5"/>
  <c r="M29751" i="5"/>
  <c r="M29752" i="5"/>
  <c r="M29753" i="5"/>
  <c r="M29754" i="5"/>
  <c r="M29755" i="5"/>
  <c r="M29756" i="5"/>
  <c r="M29757" i="5"/>
  <c r="M29758" i="5"/>
  <c r="M29759" i="5"/>
  <c r="M29760" i="5"/>
  <c r="M29761" i="5"/>
  <c r="M29762" i="5"/>
  <c r="M29763" i="5"/>
  <c r="M29764" i="5"/>
  <c r="M29765" i="5"/>
  <c r="M29766" i="5"/>
  <c r="M29767" i="5"/>
  <c r="M29768" i="5"/>
  <c r="M29769" i="5"/>
  <c r="M29770" i="5"/>
  <c r="M29771" i="5"/>
  <c r="M29772" i="5"/>
  <c r="M29773" i="5"/>
  <c r="M29774" i="5"/>
  <c r="M29775" i="5"/>
  <c r="M29776" i="5"/>
  <c r="M29777" i="5"/>
  <c r="M29778" i="5"/>
  <c r="M29779" i="5"/>
  <c r="M29780" i="5"/>
  <c r="M29781" i="5"/>
  <c r="M29782" i="5"/>
  <c r="M29783" i="5"/>
  <c r="M29784" i="5"/>
  <c r="M29785" i="5"/>
  <c r="M29786" i="5"/>
  <c r="M29787" i="5"/>
  <c r="M29788" i="5"/>
  <c r="M29789" i="5"/>
  <c r="M29790" i="5"/>
  <c r="M29791" i="5"/>
  <c r="M29792" i="5"/>
  <c r="M29793" i="5"/>
  <c r="M29794" i="5"/>
  <c r="M29795" i="5"/>
  <c r="M29796" i="5"/>
  <c r="M29797" i="5"/>
  <c r="M29798" i="5"/>
  <c r="M29799" i="5"/>
  <c r="M29800" i="5"/>
  <c r="M29801" i="5"/>
  <c r="M29802" i="5"/>
  <c r="M29803" i="5"/>
  <c r="M29804" i="5"/>
  <c r="M29805" i="5"/>
  <c r="M29806" i="5"/>
  <c r="M29807" i="5"/>
  <c r="M29808" i="5"/>
  <c r="M29809" i="5"/>
  <c r="M29810" i="5"/>
  <c r="M29811" i="5"/>
  <c r="M29812" i="5"/>
  <c r="M29813" i="5"/>
  <c r="M29814" i="5"/>
  <c r="M29815" i="5"/>
  <c r="M29816" i="5"/>
  <c r="M29817" i="5"/>
  <c r="M29818" i="5"/>
  <c r="M29819" i="5"/>
  <c r="M29820" i="5"/>
  <c r="M29821" i="5"/>
  <c r="M29822" i="5"/>
  <c r="M29823" i="5"/>
  <c r="M29824" i="5"/>
  <c r="M29825" i="5"/>
  <c r="M29826" i="5"/>
  <c r="M29827" i="5"/>
  <c r="M29828" i="5"/>
  <c r="M29829" i="5"/>
  <c r="M29830" i="5"/>
  <c r="M29831" i="5"/>
  <c r="M29832" i="5"/>
  <c r="M29833" i="5"/>
  <c r="M29834" i="5"/>
  <c r="M29835" i="5"/>
  <c r="M29836" i="5"/>
  <c r="M29837" i="5"/>
  <c r="M29838" i="5"/>
  <c r="M29839" i="5"/>
  <c r="M29840" i="5"/>
  <c r="M29841" i="5"/>
  <c r="M29842" i="5"/>
  <c r="M29843" i="5"/>
  <c r="M29844" i="5"/>
  <c r="M29845" i="5"/>
  <c r="M29846" i="5"/>
  <c r="M29847" i="5"/>
  <c r="M29848" i="5"/>
  <c r="M29849" i="5"/>
  <c r="M29850" i="5"/>
  <c r="M29851" i="5"/>
  <c r="M29852" i="5"/>
  <c r="M29853" i="5"/>
  <c r="M29854" i="5"/>
  <c r="M29855" i="5"/>
  <c r="M29856" i="5"/>
  <c r="M29857" i="5"/>
  <c r="M29858" i="5"/>
  <c r="M29859" i="5"/>
  <c r="M29860" i="5"/>
  <c r="M29861" i="5"/>
  <c r="M29862" i="5"/>
  <c r="M29863" i="5"/>
  <c r="M29864" i="5"/>
  <c r="M29865" i="5"/>
  <c r="M29866" i="5"/>
  <c r="M29867" i="5"/>
  <c r="M29868" i="5"/>
  <c r="M29869" i="5"/>
  <c r="M29870" i="5"/>
  <c r="M29871" i="5"/>
  <c r="M29872" i="5"/>
  <c r="M29873" i="5"/>
  <c r="M29874" i="5"/>
  <c r="M29875" i="5"/>
  <c r="M29876" i="5"/>
  <c r="M29877" i="5"/>
  <c r="M29878" i="5"/>
  <c r="M29879" i="5"/>
  <c r="M29880" i="5"/>
  <c r="M29881" i="5"/>
  <c r="M29882" i="5"/>
  <c r="M29883" i="5"/>
  <c r="M29884" i="5"/>
  <c r="M29885" i="5"/>
  <c r="M29886" i="5"/>
  <c r="M29887" i="5"/>
  <c r="M29888" i="5"/>
  <c r="M29889" i="5"/>
  <c r="M29890" i="5"/>
  <c r="M29891" i="5"/>
  <c r="M29892" i="5"/>
  <c r="M29893" i="5"/>
  <c r="M29894" i="5"/>
  <c r="M29895" i="5"/>
  <c r="M29896" i="5"/>
  <c r="M29897" i="5"/>
  <c r="M29898" i="5"/>
  <c r="M29899" i="5"/>
  <c r="M29900" i="5"/>
  <c r="M29901" i="5"/>
  <c r="M29902" i="5"/>
  <c r="M29903" i="5"/>
  <c r="M29904" i="5"/>
  <c r="M29905" i="5"/>
  <c r="M29906" i="5"/>
  <c r="M29907" i="5"/>
  <c r="M29908" i="5"/>
  <c r="M29909" i="5"/>
  <c r="M29910" i="5"/>
  <c r="M29911" i="5"/>
  <c r="M29912" i="5"/>
  <c r="M29913" i="5"/>
  <c r="M29914" i="5"/>
  <c r="M29915" i="5"/>
  <c r="M29916" i="5"/>
  <c r="M29917" i="5"/>
  <c r="M29918" i="5"/>
  <c r="M29919" i="5"/>
  <c r="M29920" i="5"/>
  <c r="M29921" i="5"/>
  <c r="M29922" i="5"/>
  <c r="M29923" i="5"/>
  <c r="M29924" i="5"/>
  <c r="M29925" i="5"/>
  <c r="M29926" i="5"/>
  <c r="M29927" i="5"/>
  <c r="M29928" i="5"/>
  <c r="M29929" i="5"/>
  <c r="M29930" i="5"/>
  <c r="M29931" i="5"/>
  <c r="M29932" i="5"/>
  <c r="M29933" i="5"/>
  <c r="M29934" i="5"/>
  <c r="M29935" i="5"/>
  <c r="M29936" i="5"/>
  <c r="M29937" i="5"/>
  <c r="M29938" i="5"/>
  <c r="M29939" i="5"/>
  <c r="M29940" i="5"/>
  <c r="M29941" i="5"/>
  <c r="M29942" i="5"/>
  <c r="M29943" i="5"/>
  <c r="M29944" i="5"/>
  <c r="M29945" i="5"/>
  <c r="M29946" i="5"/>
  <c r="M29947" i="5"/>
  <c r="M29948" i="5"/>
  <c r="M29949" i="5"/>
  <c r="M29950" i="5"/>
  <c r="M29951" i="5"/>
  <c r="M29952" i="5"/>
  <c r="M29953" i="5"/>
  <c r="M29954" i="5"/>
  <c r="M29955" i="5"/>
  <c r="M29956" i="5"/>
  <c r="M29957" i="5"/>
  <c r="M29958" i="5"/>
  <c r="M29959" i="5"/>
  <c r="M29960" i="5"/>
  <c r="M29961" i="5"/>
  <c r="M29962" i="5"/>
  <c r="M29963" i="5"/>
  <c r="M29964" i="5"/>
  <c r="M29965" i="5"/>
  <c r="M29966" i="5"/>
  <c r="M29967" i="5"/>
  <c r="M29968" i="5"/>
  <c r="M29969" i="5"/>
  <c r="M29970" i="5"/>
  <c r="M29971" i="5"/>
  <c r="M29972" i="5"/>
  <c r="M29973" i="5"/>
  <c r="M29974" i="5"/>
  <c r="M29975" i="5"/>
  <c r="M29976" i="5"/>
  <c r="M29977" i="5"/>
  <c r="M29978" i="5"/>
  <c r="M29979" i="5"/>
  <c r="M29980" i="5"/>
  <c r="M29981" i="5"/>
  <c r="M29982" i="5"/>
  <c r="M29983" i="5"/>
  <c r="M29984" i="5"/>
  <c r="M29985" i="5"/>
  <c r="M29986" i="5"/>
  <c r="M29987" i="5"/>
  <c r="M29988" i="5"/>
  <c r="M29989" i="5"/>
  <c r="M29990" i="5"/>
  <c r="M29991" i="5"/>
  <c r="M29992" i="5"/>
  <c r="M29993" i="5"/>
  <c r="M29994" i="5"/>
  <c r="M29995" i="5"/>
  <c r="M29996" i="5"/>
  <c r="M29997" i="5"/>
  <c r="M29998" i="5"/>
  <c r="M29999" i="5"/>
  <c r="M30000"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M500" i="5"/>
  <c r="M499" i="5"/>
  <c r="M498" i="5"/>
  <c r="M497" i="5"/>
  <c r="M496" i="5"/>
  <c r="M495" i="5"/>
  <c r="M494" i="5"/>
  <c r="M493" i="5"/>
  <c r="M492" i="5"/>
  <c r="M491" i="5"/>
  <c r="M490" i="5"/>
  <c r="M489" i="5"/>
  <c r="M488" i="5"/>
  <c r="M487" i="5"/>
  <c r="M486" i="5"/>
  <c r="M485" i="5"/>
  <c r="M484" i="5"/>
  <c r="M483" i="5"/>
  <c r="M482" i="5"/>
  <c r="M481" i="5"/>
  <c r="M480" i="5"/>
  <c r="M479" i="5"/>
  <c r="M478" i="5"/>
  <c r="M477" i="5"/>
  <c r="M476" i="5"/>
  <c r="M475" i="5"/>
  <c r="M474" i="5"/>
  <c r="M473" i="5"/>
  <c r="M472" i="5"/>
  <c r="M471" i="5"/>
  <c r="M470" i="5"/>
  <c r="M469" i="5"/>
  <c r="M468" i="5"/>
  <c r="M467" i="5"/>
  <c r="M466" i="5"/>
  <c r="M465" i="5"/>
  <c r="M464" i="5"/>
  <c r="M463" i="5"/>
  <c r="M462" i="5"/>
  <c r="M461" i="5"/>
  <c r="M460" i="5"/>
  <c r="M459" i="5"/>
  <c r="M458" i="5"/>
  <c r="M457" i="5"/>
  <c r="M456" i="5"/>
  <c r="M455" i="5"/>
  <c r="M454" i="5"/>
  <c r="M453" i="5"/>
  <c r="M452" i="5"/>
  <c r="M451" i="5"/>
  <c r="M450" i="5"/>
  <c r="M449" i="5"/>
  <c r="M448" i="5"/>
  <c r="M447" i="5"/>
  <c r="M446" i="5"/>
  <c r="M445" i="5"/>
  <c r="M444" i="5"/>
  <c r="M443" i="5"/>
  <c r="M442" i="5"/>
  <c r="M441" i="5"/>
  <c r="M440" i="5"/>
  <c r="M439" i="5"/>
  <c r="M438" i="5"/>
  <c r="M437" i="5"/>
  <c r="M436" i="5"/>
  <c r="M435" i="5"/>
  <c r="M434" i="5"/>
  <c r="M433" i="5"/>
  <c r="M432" i="5"/>
  <c r="M431" i="5"/>
  <c r="M430" i="5"/>
  <c r="M429" i="5"/>
  <c r="M428" i="5"/>
  <c r="M427" i="5"/>
  <c r="M426" i="5"/>
  <c r="M425" i="5"/>
  <c r="M424" i="5"/>
  <c r="M423" i="5"/>
  <c r="M422" i="5"/>
  <c r="M421" i="5"/>
  <c r="M420" i="5"/>
  <c r="M419" i="5"/>
  <c r="M418" i="5"/>
  <c r="M417" i="5"/>
  <c r="M416" i="5"/>
  <c r="M415" i="5"/>
  <c r="M414" i="5"/>
  <c r="M413" i="5"/>
  <c r="M412" i="5"/>
  <c r="M411" i="5"/>
  <c r="M410" i="5"/>
  <c r="M409" i="5"/>
  <c r="M408" i="5"/>
  <c r="M407" i="5"/>
  <c r="M406" i="5"/>
  <c r="M405" i="5"/>
  <c r="M404" i="5"/>
  <c r="M403" i="5"/>
  <c r="M402" i="5"/>
  <c r="M401" i="5"/>
  <c r="M400" i="5"/>
  <c r="M399" i="5"/>
  <c r="M398" i="5"/>
  <c r="M397" i="5"/>
  <c r="M396" i="5"/>
  <c r="M395" i="5"/>
  <c r="M394" i="5"/>
  <c r="M393" i="5"/>
  <c r="M392" i="5"/>
  <c r="M391" i="5"/>
  <c r="M390" i="5"/>
  <c r="M389" i="5"/>
  <c r="M388" i="5"/>
  <c r="M387" i="5"/>
  <c r="M386" i="5"/>
  <c r="M385" i="5"/>
  <c r="M384" i="5"/>
  <c r="M383" i="5"/>
  <c r="M382" i="5"/>
  <c r="M381" i="5"/>
  <c r="M380" i="5"/>
  <c r="M379" i="5"/>
  <c r="M378" i="5"/>
  <c r="M377" i="5"/>
  <c r="M376" i="5"/>
  <c r="M375" i="5"/>
  <c r="M374" i="5"/>
  <c r="M373" i="5"/>
  <c r="M372" i="5"/>
  <c r="M371" i="5"/>
  <c r="M370" i="5"/>
  <c r="M369" i="5"/>
  <c r="M368" i="5"/>
  <c r="M367" i="5"/>
  <c r="M366" i="5"/>
  <c r="M365" i="5"/>
  <c r="M364" i="5"/>
  <c r="M363" i="5"/>
  <c r="M362" i="5"/>
  <c r="M361" i="5"/>
  <c r="M360" i="5"/>
  <c r="M359" i="5"/>
  <c r="M358" i="5"/>
  <c r="M357" i="5"/>
  <c r="M356" i="5"/>
  <c r="M355" i="5"/>
  <c r="M354" i="5"/>
  <c r="M353" i="5"/>
  <c r="M352" i="5"/>
  <c r="M351" i="5"/>
  <c r="M350" i="5"/>
  <c r="M349" i="5"/>
  <c r="M348" i="5"/>
  <c r="M347" i="5"/>
  <c r="M346" i="5"/>
  <c r="M345" i="5"/>
  <c r="M344" i="5"/>
  <c r="M343" i="5"/>
  <c r="M342" i="5"/>
  <c r="M341" i="5"/>
  <c r="M340" i="5"/>
  <c r="M339" i="5"/>
  <c r="M338" i="5"/>
  <c r="M337" i="5"/>
  <c r="M336" i="5"/>
  <c r="M335" i="5"/>
  <c r="M334" i="5"/>
  <c r="M333" i="5"/>
  <c r="M332" i="5"/>
  <c r="M331" i="5"/>
  <c r="M330" i="5"/>
  <c r="M329" i="5"/>
  <c r="M328" i="5"/>
  <c r="M327" i="5"/>
  <c r="M326" i="5"/>
  <c r="M325" i="5"/>
  <c r="M324" i="5"/>
  <c r="M323" i="5"/>
  <c r="M322" i="5"/>
  <c r="M321" i="5"/>
  <c r="M320" i="5"/>
  <c r="M319" i="5"/>
  <c r="M318" i="5"/>
  <c r="M317" i="5"/>
  <c r="M316" i="5"/>
  <c r="M315" i="5"/>
  <c r="M314" i="5"/>
  <c r="M313" i="5"/>
  <c r="M312" i="5"/>
  <c r="M311" i="5"/>
  <c r="M310" i="5"/>
  <c r="M309" i="5"/>
  <c r="M308" i="5"/>
  <c r="M307" i="5"/>
  <c r="M306" i="5"/>
  <c r="M305" i="5"/>
  <c r="M304" i="5"/>
  <c r="M303" i="5"/>
  <c r="M302" i="5"/>
  <c r="M301" i="5"/>
  <c r="M300" i="5"/>
  <c r="M299" i="5"/>
  <c r="M298" i="5"/>
  <c r="M297" i="5"/>
  <c r="M296" i="5"/>
  <c r="M295" i="5"/>
  <c r="M294" i="5"/>
  <c r="M293" i="5"/>
  <c r="M292" i="5"/>
  <c r="M291" i="5"/>
  <c r="M290" i="5"/>
  <c r="M289" i="5"/>
  <c r="M288" i="5"/>
  <c r="M287" i="5"/>
  <c r="M286" i="5"/>
  <c r="M285" i="5"/>
  <c r="M284" i="5"/>
  <c r="M283" i="5"/>
  <c r="M282" i="5"/>
  <c r="M281" i="5"/>
  <c r="M280" i="5"/>
  <c r="M279" i="5"/>
  <c r="M278" i="5"/>
  <c r="M277" i="5"/>
  <c r="M276" i="5"/>
  <c r="M275" i="5"/>
  <c r="M274" i="5"/>
  <c r="M273" i="5"/>
  <c r="M272" i="5"/>
  <c r="M271" i="5"/>
  <c r="M270" i="5"/>
  <c r="M269" i="5"/>
  <c r="M268" i="5"/>
  <c r="M267" i="5"/>
  <c r="M266" i="5"/>
  <c r="M265" i="5"/>
  <c r="M264" i="5"/>
  <c r="M263" i="5"/>
  <c r="M262" i="5"/>
  <c r="M261" i="5"/>
  <c r="M260" i="5"/>
  <c r="M259" i="5"/>
  <c r="M258" i="5"/>
  <c r="M257" i="5"/>
  <c r="M256" i="5"/>
  <c r="M255" i="5"/>
  <c r="M254" i="5"/>
  <c r="M253" i="5"/>
  <c r="M252" i="5"/>
  <c r="M251" i="5"/>
  <c r="M250" i="5"/>
  <c r="M249" i="5"/>
  <c r="M248" i="5"/>
  <c r="M247" i="5"/>
  <c r="M246" i="5"/>
  <c r="M245" i="5"/>
  <c r="M244" i="5"/>
  <c r="M243" i="5"/>
  <c r="M242" i="5"/>
  <c r="M241" i="5"/>
  <c r="M240" i="5"/>
  <c r="M239" i="5"/>
  <c r="M238" i="5"/>
  <c r="M237" i="5"/>
  <c r="M236" i="5"/>
  <c r="M235" i="5"/>
  <c r="M234" i="5"/>
  <c r="M233" i="5"/>
  <c r="M232" i="5"/>
  <c r="M231" i="5"/>
  <c r="M230" i="5"/>
  <c r="M229" i="5"/>
  <c r="M228" i="5"/>
  <c r="M227" i="5"/>
  <c r="M226" i="5"/>
  <c r="M225" i="5"/>
  <c r="M224" i="5"/>
  <c r="M223" i="5"/>
  <c r="M222" i="5"/>
  <c r="M221" i="5"/>
  <c r="M220" i="5"/>
  <c r="M219" i="5"/>
  <c r="M218" i="5"/>
  <c r="M217" i="5"/>
  <c r="M216" i="5"/>
  <c r="M215" i="5"/>
  <c r="M214" i="5"/>
  <c r="M213" i="5"/>
  <c r="M212" i="5"/>
  <c r="M211" i="5"/>
  <c r="M210" i="5"/>
  <c r="M209" i="5"/>
  <c r="M208" i="5"/>
  <c r="M207" i="5"/>
  <c r="M206" i="5"/>
  <c r="M205" i="5"/>
  <c r="M204" i="5"/>
  <c r="M203" i="5"/>
  <c r="M202" i="5"/>
  <c r="M201" i="5"/>
  <c r="M200" i="5"/>
  <c r="M199" i="5"/>
  <c r="M198" i="5"/>
  <c r="M197" i="5"/>
  <c r="M196" i="5"/>
  <c r="M195" i="5"/>
  <c r="M194" i="5"/>
  <c r="M193" i="5"/>
  <c r="M192" i="5"/>
  <c r="M191" i="5"/>
  <c r="M190" i="5"/>
  <c r="M189" i="5"/>
  <c r="M188" i="5"/>
  <c r="M187" i="5"/>
  <c r="M186" i="5"/>
  <c r="M185" i="5"/>
  <c r="M184" i="5"/>
  <c r="M183" i="5"/>
  <c r="M182" i="5"/>
  <c r="M181" i="5"/>
  <c r="M180" i="5"/>
  <c r="M179" i="5"/>
  <c r="G179" i="5"/>
  <c r="F179" i="5"/>
  <c r="M178" i="5"/>
  <c r="G178" i="5"/>
  <c r="F178" i="5"/>
  <c r="M177" i="5"/>
  <c r="G177" i="5"/>
  <c r="F177" i="5"/>
  <c r="M176" i="5"/>
  <c r="G176" i="5"/>
  <c r="F176" i="5"/>
  <c r="M175" i="5"/>
  <c r="G175" i="5"/>
  <c r="F175" i="5"/>
  <c r="M174" i="5"/>
  <c r="G174" i="5"/>
  <c r="F174" i="5"/>
  <c r="M173" i="5"/>
  <c r="G173" i="5"/>
  <c r="F173" i="5"/>
  <c r="M172" i="5"/>
  <c r="G172" i="5"/>
  <c r="F172" i="5"/>
  <c r="M171" i="5"/>
  <c r="G171" i="5"/>
  <c r="F171" i="5"/>
  <c r="M170" i="5"/>
  <c r="G170" i="5"/>
  <c r="F170" i="5"/>
  <c r="M169" i="5"/>
  <c r="G169" i="5"/>
  <c r="F169" i="5"/>
  <c r="M168" i="5"/>
  <c r="G168" i="5"/>
  <c r="F168" i="5"/>
  <c r="M167" i="5"/>
  <c r="G167" i="5"/>
  <c r="F167" i="5"/>
  <c r="M166" i="5"/>
  <c r="G166" i="5"/>
  <c r="F166" i="5"/>
  <c r="M165" i="5"/>
  <c r="G165" i="5"/>
  <c r="F165" i="5"/>
  <c r="M164" i="5"/>
  <c r="G164" i="5"/>
  <c r="F164" i="5"/>
  <c r="M163" i="5"/>
  <c r="G163" i="5"/>
  <c r="F163" i="5"/>
  <c r="M162" i="5"/>
  <c r="G162" i="5"/>
  <c r="F162" i="5"/>
  <c r="M161" i="5"/>
  <c r="G161" i="5"/>
  <c r="F161" i="5"/>
  <c r="M160" i="5"/>
  <c r="G160" i="5"/>
  <c r="F160" i="5"/>
  <c r="M159" i="5"/>
  <c r="G159" i="5"/>
  <c r="F159" i="5"/>
  <c r="M158" i="5"/>
  <c r="G158" i="5"/>
  <c r="F158" i="5"/>
  <c r="M157" i="5"/>
  <c r="G157" i="5"/>
  <c r="F157" i="5"/>
  <c r="M156" i="5"/>
  <c r="G156" i="5"/>
  <c r="F156" i="5"/>
  <c r="M155" i="5"/>
  <c r="G155" i="5"/>
  <c r="F155" i="5"/>
  <c r="M154" i="5"/>
  <c r="G154" i="5"/>
  <c r="F154" i="5"/>
  <c r="M153" i="5"/>
  <c r="G153" i="5"/>
  <c r="F153" i="5"/>
  <c r="M152" i="5"/>
  <c r="G152" i="5"/>
  <c r="F152" i="5"/>
  <c r="M151" i="5"/>
  <c r="G151" i="5"/>
  <c r="F151" i="5"/>
  <c r="M150" i="5"/>
  <c r="G150" i="5"/>
  <c r="F150" i="5"/>
  <c r="M149" i="5"/>
  <c r="G149" i="5"/>
  <c r="F149" i="5"/>
  <c r="M148" i="5"/>
  <c r="G148" i="5"/>
  <c r="F148" i="5"/>
  <c r="M147" i="5"/>
  <c r="G147" i="5"/>
  <c r="F147" i="5"/>
  <c r="M146" i="5"/>
  <c r="G146" i="5"/>
  <c r="F146" i="5"/>
  <c r="M145" i="5"/>
  <c r="G145" i="5"/>
  <c r="F145" i="5"/>
  <c r="M144" i="5"/>
  <c r="G144" i="5"/>
  <c r="F144" i="5"/>
  <c r="M143" i="5"/>
  <c r="G143" i="5"/>
  <c r="F143" i="5"/>
  <c r="M142" i="5"/>
  <c r="G142" i="5"/>
  <c r="F142" i="5"/>
  <c r="M141" i="5"/>
  <c r="G141" i="5"/>
  <c r="F141" i="5"/>
  <c r="M140" i="5"/>
  <c r="G140" i="5"/>
  <c r="F140" i="5"/>
  <c r="M139" i="5"/>
  <c r="G139" i="5"/>
  <c r="F139" i="5"/>
  <c r="M138" i="5"/>
  <c r="G138" i="5"/>
  <c r="F138" i="5"/>
  <c r="M137" i="5"/>
  <c r="G137" i="5"/>
  <c r="F137" i="5"/>
  <c r="M136" i="5"/>
  <c r="G136" i="5"/>
  <c r="F136" i="5"/>
  <c r="M135" i="5"/>
  <c r="G135" i="5"/>
  <c r="F135" i="5"/>
  <c r="M134" i="5"/>
  <c r="G134" i="5"/>
  <c r="F134" i="5"/>
  <c r="M133" i="5"/>
  <c r="G133" i="5"/>
  <c r="F133" i="5"/>
  <c r="M132" i="5"/>
  <c r="G132" i="5"/>
  <c r="F132" i="5"/>
  <c r="M131" i="5"/>
  <c r="G131" i="5"/>
  <c r="F131" i="5"/>
  <c r="M130" i="5"/>
  <c r="G130" i="5"/>
  <c r="F130" i="5"/>
  <c r="M129" i="5"/>
  <c r="G129" i="5"/>
  <c r="F129" i="5"/>
  <c r="M128" i="5"/>
  <c r="G128" i="5"/>
  <c r="F128" i="5"/>
  <c r="M127" i="5"/>
  <c r="G127" i="5"/>
  <c r="F127" i="5"/>
  <c r="M126" i="5"/>
  <c r="G126" i="5"/>
  <c r="F126" i="5"/>
  <c r="M125" i="5"/>
  <c r="G125" i="5"/>
  <c r="F125" i="5"/>
  <c r="M124" i="5"/>
  <c r="G124" i="5"/>
  <c r="F124" i="5"/>
  <c r="M123" i="5"/>
  <c r="G123" i="5"/>
  <c r="F123" i="5"/>
  <c r="M122" i="5"/>
  <c r="G122" i="5"/>
  <c r="F122" i="5"/>
  <c r="M121" i="5"/>
  <c r="G121" i="5"/>
  <c r="F121" i="5"/>
  <c r="M120" i="5"/>
  <c r="G120" i="5"/>
  <c r="F120" i="5"/>
  <c r="M119" i="5"/>
  <c r="G119" i="5"/>
  <c r="F119" i="5"/>
  <c r="M118" i="5"/>
  <c r="G118" i="5"/>
  <c r="F118" i="5"/>
  <c r="M117" i="5"/>
  <c r="G117" i="5"/>
  <c r="F117" i="5"/>
  <c r="M116" i="5"/>
  <c r="G116" i="5"/>
  <c r="F116" i="5"/>
  <c r="M115" i="5"/>
  <c r="G115" i="5"/>
  <c r="F115" i="5"/>
  <c r="M114" i="5"/>
  <c r="G114" i="5"/>
  <c r="F114" i="5"/>
  <c r="M113" i="5"/>
  <c r="G113" i="5"/>
  <c r="F113" i="5"/>
  <c r="M112" i="5"/>
  <c r="G112" i="5"/>
  <c r="F112" i="5"/>
  <c r="M111" i="5"/>
  <c r="G111" i="5"/>
  <c r="F111" i="5"/>
  <c r="M110" i="5"/>
  <c r="G110" i="5"/>
  <c r="F110" i="5"/>
  <c r="M109" i="5"/>
  <c r="G109" i="5"/>
  <c r="F109" i="5"/>
  <c r="M108" i="5"/>
  <c r="G108" i="5"/>
  <c r="F108" i="5"/>
  <c r="M107" i="5"/>
  <c r="G107" i="5"/>
  <c r="F107" i="5"/>
  <c r="M106" i="5"/>
  <c r="G106" i="5"/>
  <c r="F106" i="5"/>
  <c r="M105" i="5"/>
  <c r="G105" i="5"/>
  <c r="F105" i="5"/>
  <c r="M104" i="5"/>
  <c r="G104" i="5"/>
  <c r="F104" i="5"/>
  <c r="M103" i="5"/>
  <c r="G103" i="5"/>
  <c r="F103" i="5"/>
  <c r="M102" i="5"/>
  <c r="G102" i="5"/>
  <c r="F102" i="5"/>
  <c r="M101" i="5"/>
  <c r="G101" i="5"/>
  <c r="F101" i="5"/>
  <c r="M100" i="5"/>
  <c r="G100" i="5"/>
  <c r="F100" i="5"/>
  <c r="M99" i="5"/>
  <c r="G99" i="5"/>
  <c r="F99" i="5"/>
  <c r="M98" i="5"/>
  <c r="G98" i="5"/>
  <c r="F98" i="5"/>
  <c r="M97" i="5"/>
  <c r="G97" i="5"/>
  <c r="F97" i="5"/>
  <c r="M96" i="5"/>
  <c r="G96" i="5"/>
  <c r="F96" i="5"/>
  <c r="M95" i="5"/>
  <c r="G95" i="5"/>
  <c r="F95" i="5"/>
  <c r="M94" i="5"/>
  <c r="G94" i="5"/>
  <c r="F94" i="5"/>
  <c r="M93" i="5"/>
  <c r="G93" i="5"/>
  <c r="F93" i="5"/>
  <c r="M92" i="5"/>
  <c r="G92" i="5"/>
  <c r="F92" i="5"/>
  <c r="M91" i="5"/>
  <c r="G91" i="5"/>
  <c r="F91" i="5"/>
  <c r="M90" i="5"/>
  <c r="G90" i="5"/>
  <c r="F90" i="5"/>
  <c r="M89" i="5"/>
  <c r="G89" i="5"/>
  <c r="F89" i="5"/>
  <c r="M88" i="5"/>
  <c r="G88" i="5"/>
  <c r="F88" i="5"/>
  <c r="M87" i="5"/>
  <c r="G87" i="5"/>
  <c r="F87" i="5"/>
  <c r="M86" i="5"/>
  <c r="G86" i="5"/>
  <c r="F86" i="5"/>
  <c r="M85" i="5"/>
  <c r="G85" i="5"/>
  <c r="F85" i="5"/>
  <c r="M84" i="5"/>
  <c r="G84" i="5"/>
  <c r="F84" i="5"/>
  <c r="M83" i="5"/>
  <c r="G83" i="5"/>
  <c r="F83" i="5"/>
  <c r="M82" i="5"/>
  <c r="G82" i="5"/>
  <c r="F82" i="5"/>
  <c r="M81" i="5"/>
  <c r="G81" i="5"/>
  <c r="F81" i="5"/>
  <c r="M80" i="5"/>
  <c r="G80" i="5"/>
  <c r="F80" i="5"/>
  <c r="M79" i="5"/>
  <c r="G79" i="5"/>
  <c r="F79" i="5"/>
  <c r="M78" i="5"/>
  <c r="G78" i="5"/>
  <c r="F78" i="5"/>
  <c r="M77" i="5"/>
  <c r="G77" i="5"/>
  <c r="F77" i="5"/>
  <c r="M76" i="5"/>
  <c r="G76" i="5"/>
  <c r="F76" i="5"/>
  <c r="M75" i="5"/>
  <c r="G75" i="5"/>
  <c r="F75" i="5"/>
  <c r="M74" i="5"/>
  <c r="G74" i="5"/>
  <c r="F74" i="5"/>
  <c r="M73" i="5"/>
  <c r="G73" i="5"/>
  <c r="F73" i="5"/>
  <c r="M72" i="5"/>
  <c r="G72" i="5"/>
  <c r="F72" i="5"/>
  <c r="M71" i="5"/>
  <c r="G71" i="5"/>
  <c r="F71" i="5"/>
  <c r="M70" i="5"/>
  <c r="G70" i="5"/>
  <c r="F70" i="5"/>
  <c r="M69" i="5"/>
  <c r="G69" i="5"/>
  <c r="F69" i="5"/>
  <c r="M68" i="5"/>
  <c r="G68" i="5"/>
  <c r="F68" i="5"/>
  <c r="M67" i="5"/>
  <c r="G67" i="5"/>
  <c r="F67" i="5"/>
  <c r="M66" i="5"/>
  <c r="G66" i="5"/>
  <c r="F66" i="5"/>
  <c r="M65" i="5"/>
  <c r="G65" i="5"/>
  <c r="F65" i="5"/>
  <c r="M64" i="5"/>
  <c r="G64" i="5"/>
  <c r="F64" i="5"/>
  <c r="M63" i="5"/>
  <c r="G63" i="5"/>
  <c r="F63" i="5"/>
  <c r="M62" i="5"/>
  <c r="G62" i="5"/>
  <c r="F62" i="5"/>
  <c r="M61" i="5"/>
  <c r="G61" i="5"/>
  <c r="F61" i="5"/>
  <c r="M60" i="5"/>
  <c r="G60" i="5"/>
  <c r="F60" i="5"/>
  <c r="M59" i="5"/>
  <c r="G59" i="5"/>
  <c r="F59" i="5"/>
  <c r="M58" i="5"/>
  <c r="G58" i="5"/>
  <c r="F58" i="5"/>
  <c r="M57" i="5"/>
  <c r="G57" i="5"/>
  <c r="F57" i="5"/>
  <c r="M56" i="5"/>
  <c r="G56" i="5"/>
  <c r="F56" i="5"/>
  <c r="M55" i="5"/>
  <c r="G55" i="5"/>
  <c r="F55" i="5"/>
  <c r="M54" i="5"/>
  <c r="G54" i="5"/>
  <c r="F54" i="5"/>
  <c r="M53" i="5"/>
  <c r="G53" i="5"/>
  <c r="F53" i="5"/>
  <c r="M52" i="5"/>
  <c r="G52" i="5"/>
  <c r="F52" i="5"/>
  <c r="M51" i="5"/>
  <c r="G51" i="5"/>
  <c r="F51" i="5"/>
  <c r="M50" i="5"/>
  <c r="G50" i="5"/>
  <c r="F50" i="5"/>
  <c r="M49" i="5"/>
  <c r="G49" i="5"/>
  <c r="F49" i="5"/>
  <c r="M48" i="5"/>
  <c r="G48" i="5"/>
  <c r="F48" i="5"/>
  <c r="M47" i="5"/>
  <c r="G47" i="5"/>
  <c r="F47" i="5"/>
  <c r="M46" i="5"/>
  <c r="G46" i="5"/>
  <c r="F46" i="5"/>
  <c r="M45" i="5"/>
  <c r="G45" i="5"/>
  <c r="F45" i="5"/>
  <c r="M44" i="5"/>
  <c r="G44" i="5"/>
  <c r="F44" i="5"/>
  <c r="M43" i="5"/>
  <c r="G43" i="5"/>
  <c r="F43" i="5"/>
  <c r="M42" i="5"/>
  <c r="G42" i="5"/>
  <c r="F42" i="5"/>
  <c r="M41" i="5"/>
  <c r="G41" i="5"/>
  <c r="F41" i="5"/>
  <c r="M40" i="5"/>
  <c r="G40" i="5"/>
  <c r="F40" i="5"/>
  <c r="M39" i="5"/>
  <c r="G39" i="5"/>
  <c r="F39" i="5"/>
  <c r="M38" i="5"/>
  <c r="G38" i="5"/>
  <c r="F38" i="5"/>
  <c r="M37" i="5"/>
  <c r="G37" i="5"/>
  <c r="F37" i="5"/>
  <c r="M36" i="5"/>
  <c r="G36" i="5"/>
  <c r="F36" i="5"/>
  <c r="M35" i="5"/>
  <c r="G35" i="5"/>
  <c r="F35" i="5"/>
  <c r="M34" i="5"/>
  <c r="G34" i="5"/>
  <c r="F34" i="5"/>
  <c r="M33" i="5"/>
  <c r="G33" i="5"/>
  <c r="F33" i="5"/>
  <c r="M32" i="5"/>
  <c r="G32" i="5"/>
  <c r="F32" i="5"/>
  <c r="M31" i="5"/>
  <c r="G31" i="5"/>
  <c r="F31" i="5"/>
  <c r="M30" i="5"/>
  <c r="G30" i="5"/>
  <c r="F30" i="5"/>
  <c r="M29" i="5"/>
  <c r="G29" i="5"/>
  <c r="F29" i="5"/>
  <c r="M28" i="5"/>
  <c r="G28" i="5"/>
  <c r="F28" i="5"/>
  <c r="M27" i="5"/>
  <c r="G27" i="5"/>
  <c r="F27" i="5"/>
  <c r="M26" i="5"/>
  <c r="G26" i="5"/>
  <c r="F26" i="5"/>
  <c r="M25" i="5"/>
  <c r="G25" i="5"/>
  <c r="F25" i="5"/>
  <c r="M24" i="5"/>
  <c r="G24" i="5"/>
  <c r="F24" i="5"/>
  <c r="M23" i="5"/>
  <c r="G23" i="5"/>
  <c r="F23" i="5"/>
  <c r="M22" i="5"/>
  <c r="G22" i="5"/>
  <c r="F22" i="5"/>
  <c r="M21" i="5"/>
  <c r="G21" i="5"/>
  <c r="F21" i="5"/>
  <c r="M20" i="5"/>
  <c r="G20" i="5"/>
  <c r="F20" i="5"/>
  <c r="M19" i="5"/>
  <c r="G19" i="5"/>
  <c r="F19" i="5"/>
  <c r="M18" i="5"/>
  <c r="G18" i="5"/>
  <c r="F18" i="5"/>
  <c r="M17" i="5"/>
  <c r="G17" i="5"/>
  <c r="F17" i="5"/>
  <c r="M16" i="5"/>
  <c r="G16" i="5"/>
  <c r="F16" i="5"/>
  <c r="M15" i="5"/>
  <c r="G15" i="5"/>
  <c r="F15" i="5"/>
  <c r="M14" i="5"/>
  <c r="G14" i="5"/>
  <c r="F14" i="5"/>
  <c r="M13" i="5"/>
  <c r="G13" i="5"/>
  <c r="F13" i="5"/>
  <c r="M12" i="5"/>
  <c r="G12" i="5"/>
  <c r="F12" i="5"/>
  <c r="M11" i="5"/>
  <c r="G11" i="5"/>
  <c r="F11" i="5"/>
  <c r="B6" i="5"/>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1" i="2"/>
  <c r="B6"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1" i="2"/>
  <c r="F11" i="2"/>
  <c r="I13" i="6" l="1"/>
  <c r="I11" i="6"/>
  <c r="I15" i="6"/>
  <c r="I1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Ngo Van Truong Manh</author>
  </authors>
  <commentList>
    <comment ref="C8" authorId="0" shapeId="0" xr:uid="{2AEC0E46-8A2A-47C5-B0C1-7D806D2B193D}">
      <text>
        <r>
          <rPr>
            <b/>
            <sz val="9"/>
            <color indexed="81"/>
            <rFont val="Tahoma"/>
            <family val="2"/>
          </rPr>
          <t>Nhập mã vật tư mới để xem NXT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Ngo Van Truong Manh</author>
  </authors>
  <commentList>
    <comment ref="J9" authorId="0" shapeId="0" xr:uid="{EE9B6D7D-2B38-4C32-BD75-0A9332508738}">
      <text>
        <r>
          <rPr>
            <sz val="9"/>
            <color indexed="81"/>
            <rFont val="Tahoma"/>
            <family val="2"/>
          </rPr>
          <t>Dành cho mã thêm mới, ko dùng thì ẩn cột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4E89D7-01E8-4B9E-ACF8-E76C4F408377}" name="Query - dDate" description="Connection to the 'dDate' query in the workbook." type="100" refreshedVersion="8" minRefreshableVersion="5">
    <extLst>
      <ext xmlns:x15="http://schemas.microsoft.com/office/spreadsheetml/2010/11/main" uri="{DE250136-89BD-433C-8126-D09CA5730AF9}">
        <x15:connection id="38668ff4-73ac-4c31-b6de-eb1382d44182">
          <x15:oledbPr connection="Provider=Microsoft.Mashup.OleDb.1;Data Source=$Workbook$;Location=dDate;Extended Properties=&quot;&quot;">
            <x15:dbTables>
              <x15:dbTable name="dDate"/>
            </x15:dbTables>
          </x15:oledbPr>
        </x15:connection>
      </ext>
    </extLst>
  </connection>
  <connection id="2" xr16:uid="{663024F2-ABA9-4911-8CE3-930C5033F6FD}" name="Query - dMaKho" description="Connection to the 'dMaKho' query in the workbook." type="100" refreshedVersion="8" minRefreshableVersion="5">
    <extLst>
      <ext xmlns:x15="http://schemas.microsoft.com/office/spreadsheetml/2010/11/main" uri="{DE250136-89BD-433C-8126-D09CA5730AF9}">
        <x15:connection id="cd5548a6-a5e4-4f94-8601-b9efc7fa24e1">
          <x15:oledbPr connection="Provider=Microsoft.Mashup.OleDb.1;Data Source=$Workbook$;Location=dMaKho;Extended Properties=&quot;&quot;">
            <x15:dbTables>
              <x15:dbTable name="dMaKho"/>
            </x15:dbTables>
          </x15:oledbPr>
        </x15:connection>
      </ext>
    </extLst>
  </connection>
  <connection id="3" xr16:uid="{065AFDBD-2999-4838-A838-E4B1AA6761B9}" name="Query - dMaVatTu" description="Connection to the 'dMaVatTu' query in the workbook." type="100" refreshedVersion="8" minRefreshableVersion="5">
    <extLst>
      <ext xmlns:x15="http://schemas.microsoft.com/office/spreadsheetml/2010/11/main" uri="{DE250136-89BD-433C-8126-D09CA5730AF9}">
        <x15:connection id="a41eefa3-4b45-4449-8ac6-66f5dca8e9a2">
          <x15:oledbPr connection="Provider=Microsoft.Mashup.OleDb.1;Data Source=$Workbook$;Location=dMaVatTu;Extended Properties=&quot;&quot;">
            <x15:dbTables>
              <x15:dbTable name="dMaVatTu"/>
            </x15:dbTables>
          </x15:oledbPr>
        </x15:connection>
      </ext>
    </extLst>
  </connection>
  <connection id="4" xr16:uid="{B6F11BFC-56FF-4A04-9736-461E3ECB7D1E}" name="Query - dTenTaiSanSuDung" description="Connection to the 'dTenTaiSanSuDung' query in the workbook." type="100" refreshedVersion="8" minRefreshableVersion="5">
    <extLst>
      <ext xmlns:x15="http://schemas.microsoft.com/office/spreadsheetml/2010/11/main" uri="{DE250136-89BD-433C-8126-D09CA5730AF9}">
        <x15:connection id="9bb6a2a1-ea8d-478f-855e-ed2acfc01587">
          <x15:oledbPr connection="Provider=Microsoft.Mashup.OleDb.1;Data Source=$Workbook$;Location=dTenTaiSanSuDung;Extended Properties=&quot;&quot;">
            <x15:dbTables>
              <x15:dbTable name="dTenTaiSanSuDung"/>
            </x15:dbTables>
          </x15:oledbPr>
        </x15:connection>
      </ext>
    </extLst>
  </connection>
  <connection id="5" xr16:uid="{8A3BA1EB-9429-43D8-B3E3-260BE8060D5A}" name="Query - NHAP_KHO" description="Connection to the 'NHAP_KHO' query in the workbook." type="100" refreshedVersion="8" minRefreshableVersion="5">
    <extLst>
      <ext xmlns:x15="http://schemas.microsoft.com/office/spreadsheetml/2010/11/main" uri="{DE250136-89BD-433C-8126-D09CA5730AF9}">
        <x15:connection id="8182537b-1460-4b79-9edb-eb46bbef72e5">
          <x15:oledbPr connection="Provider=Microsoft.Mashup.OleDb.1;Data Source=$Workbook$;Location=NHAP_KHO;Extended Properties=&quot;&quot;">
            <x15:dbTables>
              <x15:dbTable name="NHAP_KHO"/>
            </x15:dbTables>
          </x15:oledbPr>
        </x15:connection>
      </ext>
    </extLst>
  </connection>
  <connection id="6" xr16:uid="{F503C059-30D3-4E2E-B902-D23B61AD40D4}" name="Query - TON_KHO" description="Connection to the 'TON_KHO' query in the workbook." type="100" refreshedVersion="8" minRefreshableVersion="5">
    <extLst>
      <ext xmlns:x15="http://schemas.microsoft.com/office/spreadsheetml/2010/11/main" uri="{DE250136-89BD-433C-8126-D09CA5730AF9}">
        <x15:connection id="ebb54ffe-9c87-489b-8300-f0887bb1c235"/>
      </ext>
    </extLst>
  </connection>
  <connection id="7" xr16:uid="{9673E72E-E22F-46D3-BE96-F89DFFF0A84C}" name="Query - XUAT_KHO" description="Connection to the 'XUAT_KHO' query in the workbook." type="100" refreshedVersion="8" minRefreshableVersion="5">
    <extLst>
      <ext xmlns:x15="http://schemas.microsoft.com/office/spreadsheetml/2010/11/main" uri="{DE250136-89BD-433C-8126-D09CA5730AF9}">
        <x15:connection id="fd56742f-dd32-4767-bd6e-5e2e63ddc48a">
          <x15:oledbPr connection="Provider=Microsoft.Mashup.OleDb.1;Data Source=$Workbook$;Location=XUAT_KHO;Extended Properties=&quot;&quot;">
            <x15:dbTables>
              <x15:dbTable name="XUAT_KHO"/>
            </x15:dbTables>
          </x15:oledbPr>
        </x15:connection>
      </ext>
    </extLst>
  </connection>
  <connection id="8" xr16:uid="{B5EC4AF0-B9D7-4CE1-A244-B6B57CF6ECC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<sst xmlns="http://schemas.openxmlformats.org/spreadsheetml/2006/main" count="19571" uniqueCount="4144">
  <si>
    <t>Mã kho</t>
  </si>
  <si>
    <t>Mã vật tư</t>
  </si>
  <si>
    <t>Chứng từ, hóa đơn</t>
  </si>
  <si>
    <t>Số</t>
  </si>
  <si>
    <t>Ngày</t>
  </si>
  <si>
    <t>Tên vật tư</t>
  </si>
  <si>
    <t>Đơn vị</t>
  </si>
  <si>
    <t>Số lượng</t>
  </si>
  <si>
    <t>Đối tượng NCC</t>
  </si>
  <si>
    <t>Lý do nhập kho</t>
  </si>
  <si>
    <t>1</t>
  </si>
  <si>
    <t>2</t>
  </si>
  <si>
    <t>3</t>
  </si>
  <si>
    <t>4</t>
  </si>
  <si>
    <t>5</t>
  </si>
  <si>
    <t>6</t>
  </si>
  <si>
    <t>7</t>
  </si>
  <si>
    <t>8</t>
  </si>
  <si>
    <t>9</t>
  </si>
  <si>
    <t>PTHAI</t>
  </si>
  <si>
    <t>DO_PT</t>
  </si>
  <si>
    <t>Dầu DO 0.05S (PT)</t>
  </si>
  <si>
    <t>lít</t>
  </si>
  <si>
    <t>AWS68_PT</t>
  </si>
  <si>
    <t>Dâu nhờn Hyspin AWS68 (nhớt thủy lực) (209 lít/phuy) (PT)</t>
  </si>
  <si>
    <t>MN180_PT</t>
  </si>
  <si>
    <t>Mỡ nhờn (180kg) (PT)</t>
  </si>
  <si>
    <t>kg</t>
  </si>
  <si>
    <t>VECTON_PT</t>
  </si>
  <si>
    <t>Dầu nhờn Vecton 15w40 (Nhớt máy) (PT)</t>
  </si>
  <si>
    <t>80W-90_PT</t>
  </si>
  <si>
    <t>Dầu cầu 80W-90 (209l/phuy) (PT)</t>
  </si>
  <si>
    <t>ĐVT</t>
  </si>
  <si>
    <t>Ngày BC</t>
  </si>
  <si>
    <t>Quy tắc  màu</t>
  </si>
  <si>
    <t>Chữ xanh</t>
  </si>
  <si>
    <t>Nhập tay</t>
  </si>
  <si>
    <t>Chữ đen</t>
  </si>
  <si>
    <t>Công thức tự chạy</t>
  </si>
  <si>
    <t>Số dư đầu kỳ tháng 1/2017</t>
  </si>
  <si>
    <t xml:space="preserve">Mua ngoài </t>
  </si>
  <si>
    <t>Kho hết dầu chưa nhập kịp</t>
  </si>
  <si>
    <t>PV OIL</t>
  </si>
  <si>
    <t>Nhập phục vụ sản xuất</t>
  </si>
  <si>
    <t>nhập từ kho Quảng Nam</t>
  </si>
  <si>
    <t>QUANG MINH</t>
  </si>
  <si>
    <t>KENDA</t>
  </si>
  <si>
    <t>HIỂN ĐẠT</t>
  </si>
  <si>
    <t>THUẬN PHONG</t>
  </si>
  <si>
    <t>TRỌNG KHÔI</t>
  </si>
  <si>
    <t>Phiếu xuất</t>
  </si>
  <si>
    <t>Tên Tài sản vận tải sử dụng</t>
  </si>
  <si>
    <t>LÝ DO XUẤT KHO</t>
  </si>
  <si>
    <t>GHI CHÚ</t>
  </si>
  <si>
    <t>ZX210-336PT</t>
  </si>
  <si>
    <t>Bơm xe+bôi xích</t>
  </si>
  <si>
    <t>ZX200-110PT</t>
  </si>
  <si>
    <t>ZW310-626PT</t>
  </si>
  <si>
    <t>ZW310-623PT</t>
  </si>
  <si>
    <t>Máy nghiền côn</t>
  </si>
  <si>
    <t>STT</t>
  </si>
  <si>
    <t>ZW310-623</t>
  </si>
  <si>
    <t>ZW310-626</t>
  </si>
  <si>
    <t>ZW310-627</t>
  </si>
  <si>
    <t>ZX210-336LC</t>
  </si>
  <si>
    <t>ZX200-110</t>
  </si>
  <si>
    <t>ZW310-627PT</t>
  </si>
  <si>
    <t>ZW180-276PT</t>
  </si>
  <si>
    <t>Máy nghiền mới</t>
  </si>
  <si>
    <t>Máy nghiền côn+ mô tơ</t>
  </si>
  <si>
    <t>Máy nghiền côn mới</t>
  </si>
  <si>
    <t>Mã mới</t>
  </si>
  <si>
    <t>Mã cũ</t>
  </si>
  <si>
    <t>Ghi chú</t>
  </si>
  <si>
    <t>PX</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</si>
  <si>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</si>
  <si>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</si>
  <si>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</si>
  <si>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</si>
  <si>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</si>
  <si>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</si>
  <si>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</si>
  <si>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</si>
  <si>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</si>
  <si>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</si>
  <si>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</si>
  <si>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</si>
  <si>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</si>
  <si>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</si>
  <si>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</si>
  <si>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</si>
  <si>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</si>
  <si>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</si>
  <si>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</si>
  <si>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</si>
  <si>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</si>
  <si>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</si>
  <si>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</si>
  <si>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</si>
  <si>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</si>
  <si>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</si>
  <si>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</si>
  <si>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</si>
  <si>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</si>
  <si>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</si>
  <si>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</si>
  <si>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</si>
  <si>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</si>
  <si>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</si>
  <si>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</si>
  <si>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</si>
  <si>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</si>
  <si>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</si>
  <si>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</si>
  <si>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</si>
  <si>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</si>
  <si>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</si>
  <si>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</si>
  <si>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</si>
  <si>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</si>
  <si>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</si>
  <si>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</si>
  <si>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</si>
  <si>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</si>
  <si>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</si>
  <si>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</si>
  <si>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</si>
  <si>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</si>
  <si>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</si>
  <si>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</si>
  <si>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</si>
  <si>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</si>
  <si>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</si>
  <si>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</si>
  <si>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</si>
  <si>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</si>
  <si>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</si>
  <si>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</si>
  <si>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</si>
  <si>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</si>
  <si>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</si>
  <si>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</si>
  <si>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</si>
  <si>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</si>
  <si>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</si>
  <si>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</si>
  <si>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</si>
  <si>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</si>
  <si>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</si>
  <si>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</si>
  <si>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</si>
  <si>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</si>
  <si>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</si>
  <si>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</si>
  <si>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</si>
  <si>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</si>
  <si>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</si>
  <si>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</si>
  <si>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</si>
  <si>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</si>
  <si>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</si>
  <si>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</si>
  <si>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</si>
  <si>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</si>
  <si>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</si>
  <si>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</si>
  <si>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</si>
  <si>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</si>
  <si>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</si>
  <si>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</si>
  <si>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</si>
  <si>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</si>
  <si>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</si>
  <si>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</si>
  <si>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</si>
  <si>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</si>
  <si>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</si>
  <si>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</si>
  <si>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</si>
  <si>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</si>
  <si>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</si>
  <si>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</si>
  <si>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</si>
  <si>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</si>
  <si>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</si>
  <si>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</si>
  <si>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</si>
  <si>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</si>
  <si>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</si>
  <si>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</si>
  <si>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</si>
  <si>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</si>
  <si>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</si>
  <si>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</si>
  <si>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</si>
  <si>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</si>
  <si>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</si>
  <si>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</si>
  <si>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</si>
  <si>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</si>
  <si>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</si>
  <si>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</si>
  <si>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</si>
  <si>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</si>
  <si>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</si>
  <si>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</si>
  <si>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</si>
  <si>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</si>
  <si>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</si>
  <si>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</si>
  <si>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</si>
  <si>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</si>
  <si>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</si>
  <si>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</si>
  <si>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</si>
  <si>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</si>
  <si>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</si>
  <si>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</si>
  <si>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</si>
  <si>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</si>
  <si>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</si>
  <si>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</si>
  <si>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</si>
  <si>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</si>
  <si>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</si>
  <si>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</si>
  <si>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</si>
  <si>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</si>
  <si>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</si>
  <si>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</si>
  <si>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</si>
  <si>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</si>
  <si>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</si>
  <si>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</si>
  <si>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</si>
  <si>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</si>
  <si>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</si>
  <si>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</si>
  <si>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</si>
  <si>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</si>
  <si>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</si>
  <si>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</si>
  <si>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</si>
  <si>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</si>
  <si>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</si>
  <si>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</si>
  <si>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</si>
  <si>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</si>
  <si>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</si>
  <si>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</si>
  <si>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</si>
  <si>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</si>
  <si>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</si>
  <si>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</si>
  <si>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</si>
  <si>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</si>
  <si>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</si>
  <si>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</si>
  <si>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</si>
  <si>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</si>
  <si>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</si>
  <si>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</si>
  <si>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</si>
  <si>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</si>
  <si>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</si>
  <si>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</si>
  <si>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</si>
  <si>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</si>
  <si>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</si>
  <si>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</si>
  <si>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</si>
  <si>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</si>
  <si>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</si>
  <si>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</si>
  <si>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</si>
  <si>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</si>
  <si>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</si>
  <si>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</si>
  <si>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</si>
  <si>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</si>
  <si>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</si>
  <si>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</si>
  <si>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</si>
  <si>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</si>
  <si>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</si>
  <si>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</si>
  <si>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</si>
  <si>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</si>
  <si>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</si>
  <si>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</si>
  <si>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</si>
  <si>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</si>
  <si>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</si>
  <si>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</si>
  <si>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</si>
  <si>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</si>
  <si>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</si>
  <si>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</si>
  <si>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</si>
  <si>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</si>
  <si>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</si>
  <si>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</si>
  <si>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</si>
  <si>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</si>
  <si>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</si>
  <si>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</si>
  <si>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</si>
  <si>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</si>
  <si>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</si>
  <si>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</si>
  <si>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</si>
  <si>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</si>
  <si>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</si>
  <si>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</si>
  <si>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</si>
  <si>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</si>
  <si>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</si>
  <si>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</si>
  <si>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</si>
  <si>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</si>
  <si>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</si>
  <si>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</si>
  <si>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</si>
  <si>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</si>
  <si>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</si>
  <si>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</si>
  <si>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</si>
  <si>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</si>
  <si>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</si>
  <si>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</si>
  <si>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</si>
  <si>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</si>
  <si>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</si>
  <si>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</si>
  <si>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</si>
  <si>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</si>
  <si>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</si>
  <si>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</si>
  <si>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</si>
  <si>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</si>
  <si>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</si>
  <si>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</si>
  <si>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</si>
  <si>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</si>
  <si>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</si>
  <si>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</si>
  <si>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</si>
  <si>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</si>
  <si>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</si>
  <si>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</si>
  <si>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</si>
  <si>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</si>
  <si>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</si>
  <si>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</si>
  <si>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</si>
  <si>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</si>
  <si>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</si>
  <si>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</si>
  <si>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</si>
  <si>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</si>
  <si>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</si>
  <si>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</si>
  <si>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</si>
  <si>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</si>
  <si>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</si>
  <si>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</si>
  <si>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</si>
  <si>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</si>
  <si>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</si>
  <si>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</si>
  <si>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</si>
  <si>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</si>
  <si>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</si>
  <si>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</si>
  <si>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</si>
  <si>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</si>
  <si>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</si>
  <si>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</si>
  <si>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</si>
  <si>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</si>
  <si>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</si>
  <si>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</si>
  <si>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</si>
  <si>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</si>
  <si>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</si>
  <si>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</si>
  <si>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</si>
  <si>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</si>
  <si>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</si>
  <si>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</si>
  <si>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</si>
  <si>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</si>
  <si>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</si>
  <si>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</si>
  <si>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</si>
  <si>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</si>
  <si>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</si>
  <si>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</si>
  <si>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</si>
  <si>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</si>
  <si>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</si>
  <si>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</si>
  <si>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</si>
  <si>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</si>
  <si>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</si>
  <si>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</si>
  <si>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</si>
  <si>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</si>
  <si>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</si>
  <si>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</si>
  <si>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</si>
  <si>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</si>
  <si>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</si>
  <si>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</si>
  <si>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</si>
  <si>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</si>
  <si>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</si>
  <si>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</si>
  <si>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</si>
  <si>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</si>
  <si>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</si>
  <si>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</si>
  <si>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</si>
  <si>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</si>
  <si>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</si>
  <si>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</si>
  <si>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</si>
  <si>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</si>
  <si>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</si>
  <si>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</si>
  <si>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</si>
  <si>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</si>
  <si>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</si>
  <si>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</si>
  <si>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</si>
  <si>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</si>
  <si>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</si>
  <si>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</si>
  <si>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</si>
  <si>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</si>
  <si>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</si>
  <si>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</si>
  <si>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</si>
  <si>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</si>
  <si>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</si>
  <si>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</si>
  <si>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</si>
  <si>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</si>
  <si>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</si>
  <si>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</si>
  <si>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</si>
  <si>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</si>
  <si>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</si>
  <si>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</si>
  <si>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</si>
  <si>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</si>
  <si>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</si>
  <si>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</si>
  <si>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</si>
  <si>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</si>
  <si>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</si>
  <si>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</si>
  <si>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</si>
  <si>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</si>
  <si>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</si>
  <si>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</si>
  <si>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</si>
  <si>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</si>
  <si>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</si>
  <si>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</si>
  <si>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</si>
  <si>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</si>
  <si>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</si>
  <si>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</si>
  <si>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</si>
  <si>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</si>
  <si>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</si>
  <si>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</si>
  <si>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</si>
  <si>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</si>
  <si>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</si>
  <si>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</si>
  <si>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</si>
  <si>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</si>
  <si>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</si>
  <si>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</si>
  <si>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</si>
  <si>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</si>
  <si>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</si>
  <si>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</si>
  <si>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</si>
  <si>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</si>
  <si>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</si>
  <si>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</si>
  <si>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</si>
  <si>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</si>
  <si>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</si>
  <si>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</si>
  <si>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</si>
  <si>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</si>
  <si>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</si>
  <si>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</si>
  <si>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</si>
  <si>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</si>
  <si>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</si>
  <si>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</si>
  <si>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</si>
  <si>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</si>
  <si>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</si>
  <si>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</si>
  <si>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</si>
  <si>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</si>
  <si>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</si>
  <si>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</si>
  <si>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</si>
  <si>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</si>
  <si>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</si>
  <si>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</si>
  <si>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</si>
  <si>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</si>
  <si>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</si>
  <si>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</si>
  <si>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</si>
  <si>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</si>
  <si>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</si>
  <si>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</si>
  <si>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</si>
  <si>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</si>
  <si>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</si>
  <si>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</si>
  <si>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</si>
  <si>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</si>
  <si>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</si>
  <si>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</si>
  <si>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</si>
  <si>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</si>
  <si>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</si>
  <si>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</si>
  <si>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</si>
  <si>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</si>
  <si>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</si>
  <si>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</si>
  <si>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</si>
  <si>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</si>
  <si>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</si>
  <si>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</si>
  <si>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</si>
  <si>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</si>
  <si>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</si>
  <si>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</si>
  <si>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</si>
  <si>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</si>
  <si>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</si>
  <si>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</si>
  <si>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</si>
  <si>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</si>
  <si>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</si>
  <si>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</si>
  <si>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</si>
  <si>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</si>
  <si>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</si>
  <si>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</si>
  <si>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</si>
  <si>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</si>
  <si>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</si>
  <si>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</si>
  <si>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</si>
  <si>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</si>
  <si>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</si>
  <si>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</si>
  <si>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</si>
  <si>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</si>
  <si>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</si>
  <si>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</si>
  <si>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</si>
  <si>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</si>
  <si>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</si>
  <si>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</si>
  <si>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</si>
  <si>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</si>
  <si>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</si>
  <si>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</si>
  <si>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</si>
  <si>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</si>
  <si>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</si>
  <si>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</si>
  <si>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</si>
  <si>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</si>
  <si>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</si>
  <si>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</si>
  <si>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</si>
  <si>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</si>
  <si>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</si>
  <si>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</si>
  <si>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</si>
  <si>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</si>
  <si>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</si>
  <si>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</si>
  <si>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</si>
  <si>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</si>
  <si>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</si>
  <si>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</si>
  <si>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</si>
  <si>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</si>
  <si>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</si>
  <si>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</si>
  <si>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</si>
  <si>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</si>
  <si>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</si>
  <si>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</si>
  <si>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</si>
  <si>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</si>
  <si>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</si>
  <si>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</si>
  <si>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</si>
  <si>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</si>
  <si>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</si>
  <si>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</si>
  <si>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</si>
  <si>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</si>
  <si>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</si>
  <si>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</si>
  <si>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</si>
  <si>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</si>
  <si>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</si>
  <si>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</si>
  <si>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</si>
  <si>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</si>
  <si>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</si>
  <si>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</si>
  <si>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</si>
  <si>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</si>
  <si>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</si>
  <si>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</si>
  <si>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</si>
  <si>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</si>
  <si>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</si>
  <si>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</si>
  <si>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</si>
  <si>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</si>
  <si>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</si>
  <si>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</si>
  <si>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</si>
  <si>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</si>
  <si>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</si>
  <si>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</si>
  <si>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</si>
  <si>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</si>
  <si>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</si>
  <si>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</si>
  <si>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</si>
  <si>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</si>
  <si>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</si>
  <si>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</si>
  <si>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</si>
  <si>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</si>
  <si>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</si>
  <si>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</si>
  <si>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</si>
  <si>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</si>
  <si>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</si>
  <si>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</si>
  <si>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</si>
  <si>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</si>
  <si>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</si>
  <si>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</si>
  <si>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</si>
  <si>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</si>
  <si>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</si>
  <si>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</si>
  <si>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</si>
  <si>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</si>
  <si>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</si>
  <si>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</si>
  <si>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</si>
  <si>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</si>
  <si>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</si>
  <si>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</si>
  <si>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</si>
  <si>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</si>
  <si>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</si>
  <si>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</si>
  <si>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</si>
  <si>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</si>
  <si>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</si>
  <si>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</si>
  <si>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</si>
  <si>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</si>
  <si>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</si>
  <si>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</si>
  <si>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</si>
  <si>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</si>
  <si>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</si>
  <si>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</si>
  <si>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</si>
  <si>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</si>
  <si>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</si>
  <si>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</si>
  <si>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</si>
  <si>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</si>
  <si>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</si>
  <si>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</si>
  <si>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</si>
  <si>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</si>
  <si>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</si>
  <si>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</si>
  <si>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</si>
  <si>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</si>
  <si>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</si>
  <si>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</si>
  <si>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</si>
  <si>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</si>
  <si>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</si>
  <si>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</si>
  <si>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</si>
  <si>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</si>
  <si>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</si>
  <si>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</si>
  <si>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</si>
  <si>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</si>
  <si>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</si>
  <si>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</si>
  <si>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</si>
  <si>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</si>
  <si>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</si>
  <si>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</si>
  <si>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</si>
  <si>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</si>
  <si>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</si>
  <si>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</si>
  <si>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</si>
  <si>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</si>
  <si>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</si>
  <si>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</si>
  <si>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</si>
  <si>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</si>
  <si>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</si>
  <si>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</si>
  <si>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</si>
  <si>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</si>
  <si>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</si>
  <si>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</si>
  <si>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</si>
  <si>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</si>
  <si>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</si>
  <si>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</si>
  <si>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</si>
  <si>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</si>
  <si>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</si>
  <si>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</si>
  <si>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</si>
  <si>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</si>
  <si>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</si>
  <si>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</si>
  <si>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</si>
  <si>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</si>
  <si>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</si>
  <si>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</si>
  <si>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</si>
  <si>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</si>
  <si>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</si>
  <si>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</si>
  <si>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</si>
  <si>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</si>
  <si>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</si>
  <si>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</si>
  <si>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</si>
  <si>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</si>
  <si>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</si>
  <si>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</si>
  <si>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</si>
  <si>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</si>
  <si>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</si>
  <si>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</si>
  <si>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</si>
  <si>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</si>
  <si>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</si>
  <si>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</si>
  <si>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</si>
  <si>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</si>
  <si>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</si>
  <si>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</si>
  <si>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</si>
  <si>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</si>
  <si>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</si>
  <si>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</si>
  <si>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</si>
  <si>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</si>
  <si>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</si>
  <si>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</si>
  <si>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</si>
  <si>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</si>
  <si>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</si>
  <si>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</si>
  <si>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</si>
  <si>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</si>
  <si>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</si>
  <si>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</si>
  <si>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</si>
  <si>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</si>
  <si>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</si>
  <si>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</si>
  <si>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</si>
  <si>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</si>
  <si>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</si>
  <si>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</si>
  <si>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</si>
  <si>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</si>
  <si>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</si>
  <si>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</si>
  <si>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</si>
  <si>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</si>
  <si>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</si>
  <si>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</si>
  <si>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</si>
  <si>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</si>
  <si>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</si>
  <si>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</si>
  <si>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</si>
  <si>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</si>
  <si>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</si>
  <si>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</si>
  <si>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</si>
  <si>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</si>
  <si>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</si>
  <si>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</si>
  <si>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</si>
  <si>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</si>
  <si>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</si>
  <si>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</si>
  <si>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</si>
  <si>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</si>
  <si>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</si>
  <si>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</si>
  <si>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</si>
  <si>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</si>
  <si>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</si>
  <si>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</si>
  <si>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</si>
  <si>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</si>
  <si>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</si>
  <si>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</si>
  <si>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</si>
  <si>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</si>
  <si>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</si>
  <si>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</si>
  <si>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</si>
  <si>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</si>
  <si>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</si>
  <si>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</si>
  <si>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</si>
  <si>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</si>
  <si>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</si>
  <si>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</si>
  <si>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</si>
  <si>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</si>
  <si>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</si>
  <si>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</si>
  <si>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</si>
  <si>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</si>
  <si>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</si>
  <si>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</si>
  <si>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</si>
  <si>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</si>
  <si>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</si>
  <si>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</si>
  <si>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</si>
  <si>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</si>
  <si>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</si>
  <si>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</si>
  <si>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</si>
  <si>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</si>
  <si>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</si>
  <si>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</si>
  <si>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</si>
  <si>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</si>
  <si>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</si>
  <si>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</si>
  <si>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</si>
  <si>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</si>
  <si>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</si>
  <si>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</si>
  <si>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</si>
  <si>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</si>
  <si>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</si>
  <si>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</si>
  <si>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</si>
  <si>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</si>
  <si>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</si>
  <si>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</si>
  <si>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</si>
  <si>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</si>
  <si>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</si>
  <si>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</si>
  <si>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</si>
  <si>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</si>
  <si>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</si>
  <si>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</si>
  <si>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</si>
  <si>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</si>
  <si>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</si>
  <si>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</si>
  <si>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</si>
  <si>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</si>
  <si>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</si>
  <si>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</si>
  <si>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</si>
  <si>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</si>
  <si>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</si>
  <si>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</si>
  <si>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</si>
  <si>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</si>
  <si>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</si>
  <si>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</si>
  <si>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</si>
  <si>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</si>
  <si>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</si>
  <si>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</si>
  <si>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</si>
  <si>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</si>
  <si>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</si>
  <si>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</si>
  <si>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</si>
  <si>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</si>
  <si>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</si>
  <si>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</si>
  <si>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</si>
  <si>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</si>
  <si>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</si>
  <si>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</si>
  <si>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</si>
  <si>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</si>
  <si>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</si>
  <si>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</si>
  <si>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</si>
  <si>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</si>
  <si>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</si>
  <si>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</si>
  <si>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</si>
  <si>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</si>
  <si>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</si>
  <si>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</si>
  <si>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</si>
  <si>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</si>
  <si>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</si>
  <si>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</si>
  <si>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</si>
  <si>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</si>
  <si>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</si>
  <si>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</si>
  <si>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</si>
  <si>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</si>
  <si>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</si>
  <si>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</si>
  <si>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</si>
  <si>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</si>
  <si>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</si>
  <si>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</si>
  <si>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</si>
  <si>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</si>
  <si>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</si>
  <si>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</si>
  <si>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</si>
  <si>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</si>
  <si>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</si>
  <si>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</si>
  <si>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</si>
  <si>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</si>
  <si>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</si>
  <si>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</si>
  <si>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</si>
  <si>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</si>
  <si>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</si>
  <si>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</si>
  <si>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</si>
  <si>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</si>
  <si>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</si>
  <si>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</si>
  <si>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</si>
  <si>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</si>
  <si>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</si>
  <si>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</si>
  <si>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</si>
  <si>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</si>
  <si>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</si>
  <si>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</si>
  <si>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</si>
  <si>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</si>
  <si>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</si>
  <si>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</si>
  <si>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</si>
  <si>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</si>
  <si>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</si>
  <si>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</si>
  <si>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</si>
  <si>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</si>
  <si>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</si>
  <si>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</si>
  <si>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</si>
  <si>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</si>
  <si>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</si>
  <si>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</si>
  <si>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</si>
  <si>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</si>
  <si>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</si>
  <si>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</si>
  <si>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</si>
  <si>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</si>
  <si>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</si>
  <si>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</si>
  <si>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</si>
  <si>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</si>
  <si>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</si>
  <si>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</si>
  <si>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</si>
  <si>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</si>
  <si>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</si>
  <si>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</si>
  <si>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</si>
  <si>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</si>
  <si>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</si>
  <si>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</si>
  <si>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</si>
  <si>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</si>
  <si>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</si>
  <si>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</si>
  <si>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</si>
  <si>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</si>
  <si>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</si>
  <si>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</si>
  <si>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</si>
  <si>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</si>
  <si>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</si>
  <si>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</si>
  <si>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</si>
  <si>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</si>
  <si>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</si>
  <si>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</si>
  <si>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</si>
  <si>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</si>
  <si>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</si>
  <si>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</si>
  <si>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</si>
  <si>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</si>
  <si>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</si>
  <si>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</si>
  <si>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</si>
  <si>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</si>
  <si>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</si>
  <si>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</si>
  <si>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</si>
  <si>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</si>
  <si>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</si>
  <si>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</si>
  <si>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</si>
  <si>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</si>
  <si>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</si>
  <si>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</si>
  <si>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</si>
  <si>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</si>
  <si>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</si>
  <si>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</si>
  <si>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</si>
  <si>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</si>
  <si>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</si>
  <si>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</si>
  <si>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</si>
  <si>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</si>
  <si>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</si>
  <si>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</si>
  <si>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</si>
  <si>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</si>
  <si>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</si>
  <si>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</si>
  <si>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</si>
  <si>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Số công tơ tháng 1 : 38847</t>
  </si>
  <si>
    <t xml:space="preserve">200l bơm không qua công tơ </t>
  </si>
  <si>
    <t>bơm không qua công tơ</t>
  </si>
  <si>
    <t>Số công tơ tháng 2: 43768</t>
  </si>
  <si>
    <t>Số công tơ tháng 3: 52834</t>
  </si>
  <si>
    <t>70l không qua công tơ</t>
  </si>
  <si>
    <t>Bơm không qua công tơ</t>
  </si>
  <si>
    <t>Số công tơ tháng 4: 61452</t>
  </si>
  <si>
    <t>Không qua công tơ</t>
  </si>
  <si>
    <t>Số công tơ tháng 5: 72155</t>
  </si>
  <si>
    <t>Số công tơ tháng 5: 72.155</t>
  </si>
  <si>
    <t>Số công tơ: 79.246</t>
  </si>
  <si>
    <t>Số công tơ: 81.014</t>
  </si>
  <si>
    <t>Số công tơ: 81.302</t>
  </si>
  <si>
    <t>Số công tơ: 81.472</t>
  </si>
  <si>
    <t>Số công tơ: 81.552</t>
  </si>
  <si>
    <t>Số công tơ: 81.796</t>
  </si>
  <si>
    <t>Số công tơ: 82.096</t>
  </si>
  <si>
    <t>Số công tơ: 82.449</t>
  </si>
  <si>
    <t>Số công tơ: 82.619</t>
  </si>
  <si>
    <t>Số công tơ tháng 6: 82.908</t>
  </si>
  <si>
    <t>Số công tơ: 83.468</t>
  </si>
  <si>
    <t>Số công tơ: 83.740</t>
  </si>
  <si>
    <t>Số công tơ: 84.033</t>
  </si>
  <si>
    <t>Số công tơ: 84.333</t>
  </si>
  <si>
    <t>Số công tơ: 84.687</t>
  </si>
  <si>
    <t>Số công tơ: 84.965</t>
  </si>
  <si>
    <t>Số công tơ: 85.245</t>
  </si>
  <si>
    <t>Số công tơ: 85.528</t>
  </si>
  <si>
    <t>Số công tơ: 85.808</t>
  </si>
  <si>
    <t>Số công tơ: 86.167</t>
  </si>
  <si>
    <t>Số công tơ: 86.439</t>
  </si>
  <si>
    <t>Số công tơ: 86.727</t>
  </si>
  <si>
    <t>Số công tơ: 86.999</t>
  </si>
  <si>
    <t>Số công tơ: 87.169</t>
  </si>
  <si>
    <t>Số công tơ: 87.511</t>
  </si>
  <si>
    <t>Số công tơ: 87.792</t>
  </si>
  <si>
    <t>Số công tơ: 87.962</t>
  </si>
  <si>
    <t>Số công tơ: 88.272</t>
  </si>
  <si>
    <t>Số công tơ: 88.442</t>
  </si>
  <si>
    <t>Số công tơ: 88.722</t>
  </si>
  <si>
    <t>Số công tơ: 89.050</t>
  </si>
  <si>
    <t>Số công tơ: 89.220</t>
  </si>
  <si>
    <t>Số công tơ: 89.500</t>
  </si>
  <si>
    <t>Số công tơ: 89.670</t>
  </si>
  <si>
    <t>Số công tơ: 89.970</t>
  </si>
  <si>
    <t>Số công tơ: 90.140</t>
  </si>
  <si>
    <t>Số công tơ: 90.310</t>
  </si>
  <si>
    <t>Số công tơ: 90.620</t>
  </si>
  <si>
    <t>Số công tơ: 90.899</t>
  </si>
  <si>
    <t>Số công tơ: 91.078</t>
  </si>
  <si>
    <t>Số công tơ: 91.384</t>
  </si>
  <si>
    <t>Số công tơ: 91.550</t>
  </si>
  <si>
    <t>Số công tơ: 91.862</t>
  </si>
  <si>
    <t>Số công tơ: 92.032</t>
  </si>
  <si>
    <t>Số công tơ: 92.202</t>
  </si>
  <si>
    <t>Số công tơ: 92.498</t>
  </si>
  <si>
    <t>Số công tơ: 92.798</t>
  </si>
  <si>
    <t>Số công tơ: 92.968</t>
  </si>
  <si>
    <t>Số công tơ: 93.260</t>
  </si>
  <si>
    <t>Số công tơ: 93.430</t>
  </si>
  <si>
    <t>Số công tơ tháng 7: 93.629</t>
  </si>
  <si>
    <t>Số công tơ: 93.939</t>
  </si>
  <si>
    <t>Số công tơ: 94.209</t>
  </si>
  <si>
    <t>Số công tơ: 94.379</t>
  </si>
  <si>
    <t>Số công tơ: 94.669</t>
  </si>
  <si>
    <t>Số công tơ: 94.979</t>
  </si>
  <si>
    <t>Số công tơ: 95.269</t>
  </si>
  <si>
    <t>Số công tơ: 95.439</t>
  </si>
  <si>
    <t>Số công tơ: 95.769</t>
  </si>
  <si>
    <t>Số công tơ: 96.059</t>
  </si>
  <si>
    <t>Số công tơ: 96.229</t>
  </si>
  <si>
    <t>Số công tơ: 96.539</t>
  </si>
  <si>
    <t>Số công tơ: 96.814</t>
  </si>
  <si>
    <t>Số công tơ: 96.984</t>
  </si>
  <si>
    <t>Số công tơ: 97.294</t>
  </si>
  <si>
    <t>Số công tơ: 97.554</t>
  </si>
  <si>
    <t>Số công tơ: 97.724</t>
  </si>
  <si>
    <t>Số công tơ: 98.034</t>
  </si>
  <si>
    <t>Số công tơ: 98.324</t>
  </si>
  <si>
    <t>Số công tơ: 98.491</t>
  </si>
  <si>
    <t>Số công tơ: 98.801</t>
  </si>
  <si>
    <t>Số công tơ: 98.967</t>
  </si>
  <si>
    <t>Số công tơ: 99.137</t>
  </si>
  <si>
    <t>Số công tơ: 99.447</t>
  </si>
  <si>
    <t>Số công tơ: 99.625</t>
  </si>
  <si>
    <t>Số công tơ: 99.943</t>
  </si>
  <si>
    <t>Số công tơ: 100.123</t>
  </si>
  <si>
    <t>Số công tơ: 100.450</t>
  </si>
  <si>
    <t>Số công tơ: 100.620</t>
  </si>
  <si>
    <t>Số công tơ: 100.790</t>
  </si>
  <si>
    <t>Số công tơ: 101.141</t>
  </si>
  <si>
    <t>Số công tơ: 101.311</t>
  </si>
  <si>
    <t>Số công tơ: 101.645</t>
  </si>
  <si>
    <t>Số công tơ: 101.815</t>
  </si>
  <si>
    <t>Số công tơ: 101.985</t>
  </si>
  <si>
    <t>Số công tơ: 102.295</t>
  </si>
  <si>
    <t>Số công tơ: 102.462</t>
  </si>
  <si>
    <t>Số công tơ: 102.772</t>
  </si>
  <si>
    <t>Số công tơ: 102.929</t>
  </si>
  <si>
    <t>Số công tơ: 103.239</t>
  </si>
  <si>
    <t>Số công tơ: 103.539</t>
  </si>
  <si>
    <t>Số công tơ: 103.858</t>
  </si>
  <si>
    <t>Số công tơ: 104.177</t>
  </si>
  <si>
    <t>Số công tơ: 104.450</t>
  </si>
  <si>
    <t>Số công tơ: 104.720</t>
  </si>
  <si>
    <t>Số công tơ: 105.070</t>
  </si>
  <si>
    <t>Số công tơ: 105.324</t>
  </si>
  <si>
    <t>Số công tơ tháng 8 :105.609</t>
  </si>
  <si>
    <t>Số công tơ: 105.898</t>
  </si>
  <si>
    <t>Số công tơ: 106.229</t>
  </si>
  <si>
    <t>Số công tơ: 106.521</t>
  </si>
  <si>
    <t>Số công tơ: 106.832</t>
  </si>
  <si>
    <t>Số công tơ: 107.025</t>
  </si>
  <si>
    <t>Số công tơ: 107.335</t>
  </si>
  <si>
    <t>Số công tơ: 107.661</t>
  </si>
  <si>
    <t>Số công tơ: 107.921</t>
  </si>
  <si>
    <t>Số công tơ: 108.231</t>
  </si>
  <si>
    <t>Số công tơ: 108.541</t>
  </si>
  <si>
    <t>Số công tơ: 108.839</t>
  </si>
  <si>
    <t>Số công tơ: 109.133</t>
  </si>
  <si>
    <t>Số công tơ: 109.443</t>
  </si>
  <si>
    <t>Số công tơ: 109.679</t>
  </si>
  <si>
    <t>Số công tơ: 109.960</t>
  </si>
  <si>
    <t>Số công tơ: 110.270</t>
  </si>
  <si>
    <t>Số công tơ: 110.546</t>
  </si>
  <si>
    <t>Số công tơ: 110.856</t>
  </si>
  <si>
    <t>Số công tơ: 111.096</t>
  </si>
  <si>
    <t>Số công tơ: 111.396</t>
  </si>
  <si>
    <t>Số công tơ: 111.706</t>
  </si>
  <si>
    <t>Số công tơ: 112.016</t>
  </si>
  <si>
    <t>Số công tơ: 112.333</t>
  </si>
  <si>
    <t>Số công tơ: 112.573</t>
  </si>
  <si>
    <t>Số công tơ: 112.883</t>
  </si>
  <si>
    <t>Số công tơ: 113.126</t>
  </si>
  <si>
    <t>Số công tơ: 113.476</t>
  </si>
  <si>
    <t>Số công tơ: 113.736</t>
  </si>
  <si>
    <t>Số công tơ: 114.006</t>
  </si>
  <si>
    <t>Số công tơ: 114.310</t>
  </si>
  <si>
    <t>Số công tơ: 114.526</t>
  </si>
  <si>
    <t>Số công tơ: 114.823</t>
  </si>
  <si>
    <t>Số công tơ: 115.133</t>
  </si>
  <si>
    <t>Số công tơ: 115.433</t>
  </si>
  <si>
    <t>Số công tơ: 115.743</t>
  </si>
  <si>
    <t>Số công tơ: 115.979</t>
  </si>
  <si>
    <t>Số công tơ: 116.239</t>
  </si>
  <si>
    <t>Số công tơ: 116.549</t>
  </si>
  <si>
    <t>Số công tơ: 116.849</t>
  </si>
  <si>
    <t>Số công tơ: 117.159</t>
  </si>
  <si>
    <t>Số công tơ: 117.480</t>
  </si>
  <si>
    <t>Số công tơ: 117.765</t>
  </si>
  <si>
    <t>Số công tơ: 118.075</t>
  </si>
  <si>
    <t>Số công tơ tháng 09: 118.355</t>
  </si>
  <si>
    <t>Số công tơ: 118.943</t>
  </si>
  <si>
    <t>Số công tơ: 119.245</t>
  </si>
  <si>
    <t>Số công tơ: 119.555</t>
  </si>
  <si>
    <t>Số công tơ: 119.855</t>
  </si>
  <si>
    <t>Số công tơ: 120.165</t>
  </si>
  <si>
    <t>Số công tơ: 120.465</t>
  </si>
  <si>
    <t>Số công tơ: 120.764(dầu mới)</t>
  </si>
  <si>
    <t>Số công tơ: 121.074</t>
  </si>
  <si>
    <t>Số công tơ: 121.400</t>
  </si>
  <si>
    <t>Số công tơ: 121.704</t>
  </si>
  <si>
    <t>Số công tơ: 122.014</t>
  </si>
  <si>
    <t>Số công tơ: 122.314</t>
  </si>
  <si>
    <t>Số công tơ: 122.606</t>
  </si>
  <si>
    <t>Số công tơ: 122.916</t>
  </si>
  <si>
    <t>Số công tơ: 123.209</t>
  </si>
  <si>
    <t>Số công tơ: 123.519</t>
  </si>
  <si>
    <t>Số công tơ: 123.834</t>
  </si>
  <si>
    <t>Số công tơ: 124.096</t>
  </si>
  <si>
    <t>Số công tơ: 124.406</t>
  </si>
  <si>
    <t>Số công tơ: 124.672</t>
  </si>
  <si>
    <t>Số công tơ: 124.897</t>
  </si>
  <si>
    <t>Số công tơ: 125.207</t>
  </si>
  <si>
    <t>Số công tơ: 125.449</t>
  </si>
  <si>
    <t>Số công tơ: 125.759</t>
  </si>
  <si>
    <t>Số công tơ: 126.053</t>
  </si>
  <si>
    <t>Số công tơ: 126.363</t>
  </si>
  <si>
    <t>Số công tơ: 126.673</t>
  </si>
  <si>
    <t>Số công tơ: 126.983</t>
  </si>
  <si>
    <t>Số công tơ: 127.279</t>
  </si>
  <si>
    <t>Số công tơ: 127.589</t>
  </si>
  <si>
    <t>Số công tơ: 127.876</t>
  </si>
  <si>
    <t>Số công tơ: 128.186</t>
  </si>
  <si>
    <t>Số công tơ: 128.461</t>
  </si>
  <si>
    <t>Số công tơ: 128.761</t>
  </si>
  <si>
    <t>Số công tơ: 129.071</t>
  </si>
  <si>
    <t>Số công tơ: 129.317</t>
  </si>
  <si>
    <t>Số công tơ: 129.627</t>
  </si>
  <si>
    <t>Số công tơ: 129.906</t>
  </si>
  <si>
    <t>Số công tơ: 130.156</t>
  </si>
  <si>
    <t>Số công tơ: 130.466</t>
  </si>
  <si>
    <t>Số công tơ: 130.755</t>
  </si>
  <si>
    <t>Số công tơ: 131.055</t>
  </si>
  <si>
    <t>Số công tơ tháng 10: 131.365</t>
  </si>
  <si>
    <t>Số công tơ: 131.634</t>
  </si>
  <si>
    <t>Số công tơ: 131.944</t>
  </si>
  <si>
    <t>Số công tơ: 132.224</t>
  </si>
  <si>
    <t>Số công tơ: 132.534</t>
  </si>
  <si>
    <t>Số công tơ: 132.784</t>
  </si>
  <si>
    <t>Số công tơ: 133.031</t>
  </si>
  <si>
    <t>Số công tơ: 133.322</t>
  </si>
  <si>
    <t>Số công tơ: 133.632</t>
  </si>
  <si>
    <t>Số công tơ: 133.902</t>
  </si>
  <si>
    <t>Số công tơ: 134.142</t>
  </si>
  <si>
    <t>Số công tơ: 134.453</t>
  </si>
  <si>
    <t>Số công tơ: 134.729</t>
  </si>
  <si>
    <t>Số công tơ: 135.020</t>
  </si>
  <si>
    <t>Số công tơ: 135.330</t>
  </si>
  <si>
    <t>Số công tơ: 135.590</t>
  </si>
  <si>
    <t>Số công tơ: 135.865</t>
  </si>
  <si>
    <t>Số công tơ: 136.175</t>
  </si>
  <si>
    <t>Số công tơ: 136.468</t>
  </si>
  <si>
    <t>Số công tơ: 136.764</t>
  </si>
  <si>
    <t>Số công tơ: 137.074</t>
  </si>
  <si>
    <t>Số công tơ: 137.354</t>
  </si>
  <si>
    <t>Số công tơ: 137.665</t>
  </si>
  <si>
    <t>Số công tơ: 137.945</t>
  </si>
  <si>
    <t>Số công tơ: 138.245</t>
  </si>
  <si>
    <t>Số công tơ: 138.503</t>
  </si>
  <si>
    <t>Số công tơ: 138.784</t>
  </si>
  <si>
    <t>Số công tơ: 139.042</t>
  </si>
  <si>
    <t>Số công tơ: 139.352</t>
  </si>
  <si>
    <t>Số công tơ: 139.668</t>
  </si>
  <si>
    <t>Số công tơ: 139.978</t>
  </si>
  <si>
    <t>Số công tơ: 140.272</t>
  </si>
  <si>
    <t>Số công tơ: 140.510</t>
  </si>
  <si>
    <t>Số công tơ: 140.724</t>
  </si>
  <si>
    <t>Số công tơ tháng 11: 141.009</t>
  </si>
  <si>
    <t>Số công tơ: 141.609</t>
  </si>
  <si>
    <t>Số công tơ: 141.859</t>
  </si>
  <si>
    <t>Số công tơ: 142.139</t>
  </si>
  <si>
    <t>Số công tơ: 142.449</t>
  </si>
  <si>
    <t>Số công tơ: 142.749</t>
  </si>
  <si>
    <t>Số công tơ: 143.059</t>
  </si>
  <si>
    <t>Số công tơ: 143.359</t>
  </si>
  <si>
    <t>Số công tơ: 143.523</t>
  </si>
  <si>
    <t>Số công tơ: 143.856</t>
  </si>
  <si>
    <t>Số công tơ: 144.141</t>
  </si>
  <si>
    <t>Số công tơ: 144.455</t>
  </si>
  <si>
    <t>Số công tơ: 144.746</t>
  </si>
  <si>
    <t>Số công tơ: 145.056</t>
  </si>
  <si>
    <t>Số công tơ: 145.356</t>
  </si>
  <si>
    <t>Số công tơ: 145.666</t>
  </si>
  <si>
    <t>Số công tơ: 145.961</t>
  </si>
  <si>
    <t>Số công tơ: 146.241</t>
  </si>
  <si>
    <t>Số công tơ: 146.551</t>
  </si>
  <si>
    <t>Số công tơ: 146.851</t>
  </si>
  <si>
    <t>Số công tơ: 147.161</t>
  </si>
  <si>
    <t>Số công tơ: 147.171, 300L Không qua công tơ</t>
  </si>
  <si>
    <t>Số công tơ: 147.451</t>
  </si>
  <si>
    <t>Số công tơ: 147.761</t>
  </si>
  <si>
    <t>Số công tơ tháng 12: 148.041</t>
  </si>
  <si>
    <t>Số công tơ: 148.351</t>
  </si>
  <si>
    <t>Số công tơ: 148.651</t>
  </si>
  <si>
    <t>Số công tơ: 148.900</t>
  </si>
  <si>
    <t>Số công tơ: 149.200</t>
  </si>
  <si>
    <t>Số công tơ: 149.525</t>
  </si>
  <si>
    <t>Không qua công tơ(mất điện)</t>
  </si>
  <si>
    <t>Số công tơ: 149.735</t>
  </si>
  <si>
    <t>Số công tơ: 150.054</t>
  </si>
  <si>
    <t>Số công tơ: 150.350</t>
  </si>
  <si>
    <t>Số công tơ: 150.660</t>
  </si>
  <si>
    <t>Số công tơ: 150.940</t>
  </si>
  <si>
    <t>Số công tơ: 151.220</t>
  </si>
  <si>
    <t>Số công tơ: 151.502</t>
  </si>
  <si>
    <t>Số công tơ: 151.812</t>
  </si>
  <si>
    <t>Số công tơ: 152.092</t>
  </si>
  <si>
    <t>Số công tơ: 152.402</t>
  </si>
  <si>
    <t>Số công tơ: 152.719</t>
  </si>
  <si>
    <t>Số công tơ: 153.029</t>
  </si>
  <si>
    <t>Số công tơ: 153.309</t>
  </si>
  <si>
    <t>Số công tơ: 153.591</t>
  </si>
  <si>
    <t>Số công tơ: 153.853</t>
  </si>
  <si>
    <t>Số công tơ: 154.163</t>
  </si>
  <si>
    <t>Số công tơ: 154.423</t>
  </si>
  <si>
    <t>Số công tơ: 154.732</t>
  </si>
  <si>
    <t>Số công tơ: 155.038</t>
  </si>
  <si>
    <t>Số công tơ: 155.348</t>
  </si>
  <si>
    <t>Số công tơ: 155.598</t>
  </si>
  <si>
    <t>Số công tơ tháng 01 155.908</t>
  </si>
  <si>
    <t>Số công tơ: 156.238</t>
  </si>
  <si>
    <t>Số công tơ: 156.448</t>
  </si>
  <si>
    <t>Số công tơ: 156.778</t>
  </si>
  <si>
    <t>Số công tơ: 157.048</t>
  </si>
  <si>
    <t>Số công tơ: 157.328</t>
  </si>
  <si>
    <t>Số công tơ: 157.638</t>
  </si>
  <si>
    <t>Số công tơ: 157.939</t>
  </si>
  <si>
    <t>Số công tơ: 158.250</t>
  </si>
  <si>
    <t>Số công tơ: 158.560</t>
  </si>
  <si>
    <t>Số công tơ: 158.860</t>
  </si>
  <si>
    <t>Số công tơ: 159.172</t>
  </si>
  <si>
    <t>Số công tơ: 159.482</t>
  </si>
  <si>
    <t>Số công tơ: 159.782</t>
  </si>
  <si>
    <t>Số công tơ: 160.082</t>
  </si>
  <si>
    <t>Số công tơ: 160.317</t>
  </si>
  <si>
    <t>Số công tơ: 160.617</t>
  </si>
  <si>
    <t>Số công tơ: 160.778</t>
  </si>
  <si>
    <t>Số công tơ: 161.088</t>
  </si>
  <si>
    <t>Số công tơ tháng 2: 161.378</t>
  </si>
  <si>
    <t>Số công tơ: 161.678</t>
  </si>
  <si>
    <t>Số công tơ: 161.968</t>
  </si>
  <si>
    <t>Số công tơ: 162.278</t>
  </si>
  <si>
    <t>Số công tơ: 162.558</t>
  </si>
  <si>
    <t>Số công tơ: 162.858</t>
  </si>
  <si>
    <t>Số công tơ: 163.168</t>
  </si>
  <si>
    <t>Số công tơ: 163.462</t>
  </si>
  <si>
    <t>Số công tơ: 163.752</t>
  </si>
  <si>
    <t>Số công tơ: 164.062</t>
  </si>
  <si>
    <t>Số công tơ: 164.362</t>
  </si>
  <si>
    <t>Số công tơ: 164.662</t>
  </si>
  <si>
    <t>Số công tơ: 164.972</t>
  </si>
  <si>
    <t>Số công tơ: 165.252</t>
  </si>
  <si>
    <t>Số công tơ: 165.552</t>
  </si>
  <si>
    <t>Số công tơ: 165.769</t>
  </si>
  <si>
    <t>Số công tơ: 166.057</t>
  </si>
  <si>
    <t>Số công tơ: 166.367</t>
  </si>
  <si>
    <t>Số công tơ: 166.662</t>
  </si>
  <si>
    <t>Số công tơ: 166.919</t>
  </si>
  <si>
    <t>Số công tơ: 167.210</t>
  </si>
  <si>
    <t>Số công tơ: 167.520</t>
  </si>
  <si>
    <t>Số công tơ: 167.816</t>
  </si>
  <si>
    <t>Số công tơ tháng 03: 168.116</t>
  </si>
  <si>
    <t>Số công tơ: 168.415</t>
  </si>
  <si>
    <t>Số công tơ: 168.705</t>
  </si>
  <si>
    <t>Số công tơ: 168.997</t>
  </si>
  <si>
    <t>Số công tơ: 169.287</t>
  </si>
  <si>
    <t>Số công tơ: 169.587</t>
  </si>
  <si>
    <t>Số công tơ: 169.866</t>
  </si>
  <si>
    <t>Số công tơ: 170.166</t>
  </si>
  <si>
    <t>Số công tơ: 170.496</t>
  </si>
  <si>
    <t>Số công tơ: 170.791</t>
  </si>
  <si>
    <t>Số công tơ: 171.091</t>
  </si>
  <si>
    <t>Số công tơ: 171.391</t>
  </si>
  <si>
    <t>Số công tơ: 171.691</t>
  </si>
  <si>
    <t>Số công tơ: 171.991</t>
  </si>
  <si>
    <t>Số công tơ: 172.271</t>
  </si>
  <si>
    <t>Số công tơ: 172.581</t>
  </si>
  <si>
    <t>Số công tơ: 172.866</t>
  </si>
  <si>
    <t>Số công tơ: 173.074</t>
  </si>
  <si>
    <t>Số công tơ: 173.394</t>
  </si>
  <si>
    <t>Số công tơ: 173.704</t>
  </si>
  <si>
    <t>Số công tơ: 174.004</t>
  </si>
  <si>
    <t>Số công tơ: 174.304</t>
  </si>
  <si>
    <t>Số công tơ: 174.614</t>
  </si>
  <si>
    <t>Số công tơ: 174.644</t>
  </si>
  <si>
    <t>Số công tơ: 174.937</t>
  </si>
  <si>
    <t>Số công tơ: 175.217</t>
  </si>
  <si>
    <t>Số công tơ tháng 04: 175.532</t>
  </si>
  <si>
    <t>Số công tơ: 175.827</t>
  </si>
  <si>
    <t>Số công tơ: 176.107</t>
  </si>
  <si>
    <t>Số công tơ: 176.407</t>
  </si>
  <si>
    <t>Số công tơ: 176.717</t>
  </si>
  <si>
    <t>Số công tơ: 176.997</t>
  </si>
  <si>
    <t>Số công tơ: 177.297</t>
  </si>
  <si>
    <t>Số công tơ: 177.603</t>
  </si>
  <si>
    <t>Số công tơ: 177.903</t>
  </si>
  <si>
    <t>Số công tơ: 178.213</t>
  </si>
  <si>
    <t>Số công tơ: 178.533</t>
  </si>
  <si>
    <t>Số công tơ: 178.835</t>
  </si>
  <si>
    <t>Số công tơ: 179.130</t>
  </si>
  <si>
    <t>Số công tơ: 179.430</t>
  </si>
  <si>
    <t>Số công tơ: 179.753</t>
  </si>
  <si>
    <t>Số công tơ: 180.053</t>
  </si>
  <si>
    <t>Số công tơ: 180.353</t>
  </si>
  <si>
    <t>Số công tơ: 180.663</t>
  </si>
  <si>
    <t>Số công tơ: 180.963</t>
  </si>
  <si>
    <t>Số công tơ: 181.273</t>
  </si>
  <si>
    <t>Số công tơ: 181.583</t>
  </si>
  <si>
    <t>Số công tơ: 181.883</t>
  </si>
  <si>
    <t>Số công tơ: 182.193</t>
  </si>
  <si>
    <t>Số công tơ: 182.493</t>
  </si>
  <si>
    <t>Số công tơ: 182.803</t>
  </si>
  <si>
    <t>Số công tơ: 183.103</t>
  </si>
  <si>
    <t>Số công tơ: 183.409</t>
  </si>
  <si>
    <t>Số công tơ: 183.759</t>
  </si>
  <si>
    <t>Số công tơ: 184.070</t>
  </si>
  <si>
    <t>Số công tơ tháng 05: 184.370</t>
  </si>
  <si>
    <t>Số công tơ: 184.720</t>
  </si>
  <si>
    <t>Số công tơ: 185.030</t>
  </si>
  <si>
    <t>Số công tơ: 185.348</t>
  </si>
  <si>
    <t>Số công tơ: 185.686</t>
  </si>
  <si>
    <t>Số công tơ: 185.996</t>
  </si>
  <si>
    <t>Số công tơ: 186.296</t>
  </si>
  <si>
    <t>Số công tơ: 186.617</t>
  </si>
  <si>
    <t>Số công tơ: 186.908</t>
  </si>
  <si>
    <t>Số công tơ: 187.208</t>
  </si>
  <si>
    <t>Số công tơ: 187.539</t>
  </si>
  <si>
    <t>Số công tơ: 187.889</t>
  </si>
  <si>
    <t>Số công tơ: 188.110</t>
  </si>
  <si>
    <t>Số công tơ: 188.125</t>
  </si>
  <si>
    <t>không qua công tơ</t>
  </si>
  <si>
    <t>Số công tơ: 188.445</t>
  </si>
  <si>
    <t>Số công tơ: 188.754</t>
  </si>
  <si>
    <t>Số công tơ: 189.011</t>
  </si>
  <si>
    <t>Số công tơ: 189.321</t>
  </si>
  <si>
    <t>Số công tơ: 189.621</t>
  </si>
  <si>
    <t>Số công tơ: 189.921</t>
  </si>
  <si>
    <t>Số công tơ: 190.229</t>
  </si>
  <si>
    <t>Số công tơ: 190.539</t>
  </si>
  <si>
    <t>Số công tơ: 190.824</t>
  </si>
  <si>
    <t>Số công tơ: 191.121</t>
  </si>
  <si>
    <t>Số công tơ: 191.421</t>
  </si>
  <si>
    <t>Số công tơ: 191.724</t>
  </si>
  <si>
    <t>Số công tơ: 191.959</t>
  </si>
  <si>
    <t>Số công tơ: 192.305</t>
  </si>
  <si>
    <t>Số công tơ: 192.595</t>
  </si>
  <si>
    <t>Số công tơ: 192.895</t>
  </si>
  <si>
    <t>Châm thêm</t>
  </si>
  <si>
    <t>Thay dầu máy</t>
  </si>
  <si>
    <t>Số công tơ: 193.215</t>
  </si>
  <si>
    <t>Số công tơ tháng 06: 193.545</t>
  </si>
  <si>
    <t>Số công tơ: 193.845</t>
  </si>
  <si>
    <t>Số công tơ: 194.145</t>
  </si>
  <si>
    <t>Số công tơ: 194.445</t>
  </si>
  <si>
    <t>Số công tơ: 194.760</t>
  </si>
  <si>
    <t>Số công tơ: 195.060</t>
  </si>
  <si>
    <t>Số công tơ: 195.360</t>
  </si>
  <si>
    <t>Số công tơ: 195.666</t>
  </si>
  <si>
    <t>Số công tơ: 195.986</t>
  </si>
  <si>
    <t>Số công tơ: 196.286</t>
  </si>
  <si>
    <t>Số công tơ: 196.586</t>
  </si>
  <si>
    <t>Số công tơ: 196.906</t>
  </si>
  <si>
    <t>Số công tơ: 197.217</t>
  </si>
  <si>
    <t>Số công tơ: 197.527</t>
  </si>
  <si>
    <t>Số công tơ: 197.833</t>
  </si>
  <si>
    <t>Số công tơ: 198.143</t>
  </si>
  <si>
    <t>Số công tơ: 198.458</t>
  </si>
  <si>
    <t>Số công tơ: 198.754</t>
  </si>
  <si>
    <t>Số công tơ: 199.072</t>
  </si>
  <si>
    <t>Số công tơ: 199.382</t>
  </si>
  <si>
    <t>Số công tơ: 199.692</t>
  </si>
  <si>
    <t>Số công tơ: 199.993</t>
  </si>
  <si>
    <t>Số công tơ: 200.263</t>
  </si>
  <si>
    <t>Số công tơ: 200.329</t>
  </si>
  <si>
    <t>Bơm không qua công tơ(số công tơ tháng 7:200.329)</t>
  </si>
  <si>
    <t>Số công tơ: 200.650</t>
  </si>
  <si>
    <t>Số công tơ: 200.980</t>
  </si>
  <si>
    <t>Số công tơ: 201.315</t>
  </si>
  <si>
    <t>Số công tơ: 201.605</t>
  </si>
  <si>
    <t>Số công tơ: 201.855</t>
  </si>
  <si>
    <t>Số công tơ: 201.992</t>
  </si>
  <si>
    <t>Số công tơ: 202.292</t>
  </si>
  <si>
    <t>Số công tơ: 202.582</t>
  </si>
  <si>
    <t>Số công tơ: 202.857</t>
  </si>
  <si>
    <t>Số công tơ: 203.167</t>
  </si>
  <si>
    <t>Số công tơ: 203.437</t>
  </si>
  <si>
    <t>Số công tơ: 203.737</t>
  </si>
  <si>
    <t>Số công tơ: 204.067</t>
  </si>
  <si>
    <t>Số công tơ: 204.362</t>
  </si>
  <si>
    <t>Số công tơ: 204.672</t>
  </si>
  <si>
    <t>Số công tơ: 204.982</t>
  </si>
  <si>
    <t>Số công tơ: 205.292</t>
  </si>
  <si>
    <t>Số công tơ: 205.592</t>
  </si>
  <si>
    <t>Số công tơ: 205.889</t>
  </si>
  <si>
    <t>Số công tơ: 206.186</t>
  </si>
  <si>
    <t>Số công tơ: 206.486</t>
  </si>
  <si>
    <t>Số công tơ: 206.786</t>
  </si>
  <si>
    <t>Số công tơ: 207.096</t>
  </si>
  <si>
    <t>Số công tơ: 207.396</t>
  </si>
  <si>
    <t>Số công tơ: 207.706</t>
  </si>
  <si>
    <t>Số công tơ: 208.006</t>
  </si>
  <si>
    <t>Số công tơ: 208.236</t>
  </si>
  <si>
    <t>Số công tơ: 208.536</t>
  </si>
  <si>
    <t>Số công tơ: 208.836</t>
  </si>
  <si>
    <t>Số công tơ: 209.146</t>
  </si>
  <si>
    <t>Số công tơ: 209.466</t>
  </si>
  <si>
    <t>Số công tơ tháng 8: 209.776</t>
  </si>
  <si>
    <t>Số công tơ: 210.076</t>
  </si>
  <si>
    <t>Số công tơ: 210.386</t>
  </si>
  <si>
    <t>Số công tơ: 210.686</t>
  </si>
  <si>
    <t>Số công tơ: 211.310</t>
  </si>
  <si>
    <t>Số công tơ: 211.620</t>
  </si>
  <si>
    <t>Số công tơ: 211.895</t>
  </si>
  <si>
    <t>Số công tơ: 212.195</t>
  </si>
  <si>
    <t>Số công tơ: 212.505</t>
  </si>
  <si>
    <t>Số công tơ: 212.620</t>
  </si>
  <si>
    <t>Số công tơ: 212.890</t>
  </si>
  <si>
    <t>Số công tơ: 213.192</t>
  </si>
  <si>
    <t>Số công tơ: 213.492</t>
  </si>
  <si>
    <t>Số công tơ: 213.812</t>
  </si>
  <si>
    <t>Số công tơ: 214.120</t>
  </si>
  <si>
    <t>Số công tơ: 214.420</t>
  </si>
  <si>
    <t>Số công tơ: 214.730</t>
  </si>
  <si>
    <t>Số công tơ: 215.057</t>
  </si>
  <si>
    <t>Số công tơ: 215.373</t>
  </si>
  <si>
    <t>Số công tơ: 215.683</t>
  </si>
  <si>
    <t>Số công tơ: 215.993</t>
  </si>
  <si>
    <t>Số công tơ: 216.303</t>
  </si>
  <si>
    <t>Số công tơ: 216.613</t>
  </si>
  <si>
    <t>Số công tơ: 216.913</t>
  </si>
  <si>
    <t>Số công tơ: 217.217</t>
  </si>
  <si>
    <t>Số công tơ: 217.527</t>
  </si>
  <si>
    <t>Số công tơ: 217.807</t>
  </si>
  <si>
    <t>Số công tơ: 218.155</t>
  </si>
  <si>
    <t>Số công tơ: 218.455</t>
  </si>
  <si>
    <t>Số công tơ tháng 09: 218.755</t>
  </si>
  <si>
    <t>Số công tơ: 219.065</t>
  </si>
  <si>
    <t>Số công tơ: 219.374</t>
  </si>
  <si>
    <t>Số công tơ: 219.665</t>
  </si>
  <si>
    <t>Số công tơ: 219.945</t>
  </si>
  <si>
    <t>Số công tơ: 220.239</t>
  </si>
  <si>
    <t>Số công tơ: 220.536</t>
  </si>
  <si>
    <t>Số công tơ: 220.846</t>
  </si>
  <si>
    <t>Số công tơ: 221.156</t>
  </si>
  <si>
    <t>Số công tơ: 221.442</t>
  </si>
  <si>
    <t>Số công tơ: 221.742</t>
  </si>
  <si>
    <t>Số công tơ: 222.052</t>
  </si>
  <si>
    <t>Số công tơ: 222.358</t>
  </si>
  <si>
    <t>Số công tơ: 222.668</t>
  </si>
  <si>
    <t>Số công tơ: 222.949</t>
  </si>
  <si>
    <t>Số công tơ: 223.269</t>
  </si>
  <si>
    <t>Số công tơ: 223.569</t>
  </si>
  <si>
    <t>Số công tơ: 223.842</t>
  </si>
  <si>
    <t>Số công tơ: 224.152</t>
  </si>
  <si>
    <t>Số công tơ: 224.459</t>
  </si>
  <si>
    <t>Số công tơ: 224.739</t>
  </si>
  <si>
    <t>Số công tơ: 225.049</t>
  </si>
  <si>
    <t>Số công tơ: 225.349</t>
  </si>
  <si>
    <t>Số công tơ: 225.549</t>
  </si>
  <si>
    <t>Số công tơ: 225.849</t>
  </si>
  <si>
    <t>Số công tơ: 226.149</t>
  </si>
  <si>
    <t>Số công tơ: 226.439</t>
  </si>
  <si>
    <t>Số công tơ: 226.736</t>
  </si>
  <si>
    <t>Số công tơ: 227.047</t>
  </si>
  <si>
    <t>Số công tơ: 227.377</t>
  </si>
  <si>
    <t>Số công tơ: 227.687</t>
  </si>
  <si>
    <t>Số công tơ: 228.005</t>
  </si>
  <si>
    <t>Số công tơ: 228.312</t>
  </si>
  <si>
    <t>Số công tơ: 228.612</t>
  </si>
  <si>
    <t>Số công tơ: 228.897</t>
  </si>
  <si>
    <t>Số công tơ: 229.207</t>
  </si>
  <si>
    <t>Số công tơ: 229.507</t>
  </si>
  <si>
    <t>Số công tơ: 229.807</t>
  </si>
  <si>
    <t>Số công tơ: 230.117</t>
  </si>
  <si>
    <t>Số công tơ: 230.427</t>
  </si>
  <si>
    <t>Số công tơ: 230.707</t>
  </si>
  <si>
    <t>Số công tơ tháng 10: 231.026</t>
  </si>
  <si>
    <t>Số công tơ: 231.286</t>
  </si>
  <si>
    <t>Số công tơ: 231.601</t>
  </si>
  <si>
    <t>Số công tơ: 231.931</t>
  </si>
  <si>
    <t>Số công tơ: 232.221</t>
  </si>
  <si>
    <t>Số công tơ: 232.531</t>
  </si>
  <si>
    <t>Số công tơ: 232.830</t>
  </si>
  <si>
    <t>Số công tơ: 233.152</t>
  </si>
  <si>
    <t>Số công tơ: 233.462</t>
  </si>
  <si>
    <t>Số công tơ: 233.762</t>
  </si>
  <si>
    <t>Số công tơ: 234.055</t>
  </si>
  <si>
    <t>Số công tơ: 234.318</t>
  </si>
  <si>
    <t>Số công tơ: 234.618</t>
  </si>
  <si>
    <t>Số công tơ: 234.923</t>
  </si>
  <si>
    <t>Số công tơ: 235.229</t>
  </si>
  <si>
    <t>Số công tơ: 235.509</t>
  </si>
  <si>
    <t>Số công tơ: 235.819</t>
  </si>
  <si>
    <t>Số công tơ: 236.129</t>
  </si>
  <si>
    <t>Số công tơ: 236.429</t>
  </si>
  <si>
    <t>Số công tơ: 236.739</t>
  </si>
  <si>
    <t>Số công tơ: 236.911</t>
  </si>
  <si>
    <t>Số công tơ: 237.200</t>
  </si>
  <si>
    <t>Số công tơ: 237.544</t>
  </si>
  <si>
    <t>Số công tơ: 237.844</t>
  </si>
  <si>
    <t>Số công tơ: 238.104</t>
  </si>
  <si>
    <t>Số công tơ: 238.374</t>
  </si>
  <si>
    <t>Số công tơ: 238.679</t>
  </si>
  <si>
    <t>Số công tơ: 238.969</t>
  </si>
  <si>
    <t>Số công tơ: 239.264</t>
  </si>
  <si>
    <t>Số công tơ: 239.564</t>
  </si>
  <si>
    <t>Số công tơ: 239.834</t>
  </si>
  <si>
    <t>Số công tơ: 240.156</t>
  </si>
  <si>
    <t>Số công tơ: 240.420</t>
  </si>
  <si>
    <t>Số công tơ: 240.720</t>
  </si>
  <si>
    <t>Số công tơ: 241.029</t>
  </si>
  <si>
    <t>Số công tơ: 241.309</t>
  </si>
  <si>
    <t>Số công tơ: 241.602</t>
  </si>
  <si>
    <t>Số công tơ: 241.902</t>
  </si>
  <si>
    <t>Số công tơ: 242.196</t>
  </si>
  <si>
    <t>Số công tơ: 242.486</t>
  </si>
  <si>
    <t>Số công tơ: 242.774</t>
  </si>
  <si>
    <t>Số công tơ: 243.068</t>
  </si>
  <si>
    <t>Số công tơ: 243.396</t>
  </si>
  <si>
    <t>Số công tơ: 243.713</t>
  </si>
  <si>
    <t>Số công tơ: 244.013</t>
  </si>
  <si>
    <t>Số công tơ: 244.298</t>
  </si>
  <si>
    <t>Số công tơ: 244.608</t>
  </si>
  <si>
    <t>Số công tơ: 244.913</t>
  </si>
  <si>
    <t>Số công tơ: 245.242</t>
  </si>
  <si>
    <t>Số công tơ: 245.553</t>
  </si>
  <si>
    <t>Số công tơ: 245.844</t>
  </si>
  <si>
    <t>Số công tơ tháng 11: 246.139</t>
  </si>
  <si>
    <t>Số công tơ: 246.450</t>
  </si>
  <si>
    <t>Số công tơ: 246.764</t>
  </si>
  <si>
    <t>Số công tơ: 247.097</t>
  </si>
  <si>
    <t>Số công tơ: 247.396</t>
  </si>
  <si>
    <t>Số công tơ: 247.717</t>
  </si>
  <si>
    <t>Số công tơ: 248.015</t>
  </si>
  <si>
    <t>Số công tơ: 248.325</t>
  </si>
  <si>
    <t>Số công tơ: 248.633</t>
  </si>
  <si>
    <t>Số công tơ: 248.943</t>
  </si>
  <si>
    <t>Số công tơ: 249.093</t>
  </si>
  <si>
    <t>Số công tơ: 249.431</t>
  </si>
  <si>
    <t>Số công tơ: 249.741</t>
  </si>
  <si>
    <t>Số công tơ: 250.010</t>
  </si>
  <si>
    <t>Số công tơ: 250.320</t>
  </si>
  <si>
    <t>Số công tơ: 250.630</t>
  </si>
  <si>
    <t>Số công tơ: 250.888</t>
  </si>
  <si>
    <t>Số công tơ: 251.177</t>
  </si>
  <si>
    <t>Số công tơ: 251.487</t>
  </si>
  <si>
    <t>Số công tơ: 251.787</t>
  </si>
  <si>
    <t>Số công tơ: 252.087</t>
  </si>
  <si>
    <t>Số công tơ: 252.397</t>
  </si>
  <si>
    <t>Số công tơ: 252.700</t>
  </si>
  <si>
    <t>Số công tơ: 253.016</t>
  </si>
  <si>
    <t>Số công tơ: 253.316</t>
  </si>
  <si>
    <t>Số công tơ: 253.617</t>
  </si>
  <si>
    <t>Số công tơ: 253.898</t>
  </si>
  <si>
    <t>Số công tơ: 254.206</t>
  </si>
  <si>
    <t>Số công tơ: 254.510</t>
  </si>
  <si>
    <t>Số công tơ: 254.820</t>
  </si>
  <si>
    <t>Số công tơ: 255.135</t>
  </si>
  <si>
    <t>Số công tơ: 255.421</t>
  </si>
  <si>
    <t>Số công tơ: 255.725</t>
  </si>
  <si>
    <t>Số công tơ: 256.035</t>
  </si>
  <si>
    <t>Số công tơ: 256.350</t>
  </si>
  <si>
    <t>Số công tơ: 256.650</t>
  </si>
  <si>
    <t>Số công tơ: 256.955</t>
  </si>
  <si>
    <t>Số công tơ: 257.225</t>
  </si>
  <si>
    <t>Số công tơ: 257.556</t>
  </si>
  <si>
    <t>Số công tơ: 257.866</t>
  </si>
  <si>
    <t>Số công tơ: 258.166</t>
  </si>
  <si>
    <t>Số công tơ: 258.470</t>
  </si>
  <si>
    <t>Số công tơ: 258.780</t>
  </si>
  <si>
    <t>Số công tơ: 259.095</t>
  </si>
  <si>
    <t>Số công tơ: 259.370</t>
  </si>
  <si>
    <t>Số công tơ: 259.680</t>
  </si>
  <si>
    <t>Số công tơ: 259.988</t>
  </si>
  <si>
    <t>Số công tơ: 260.298</t>
  </si>
  <si>
    <t>Số công tơ: 260.531</t>
  </si>
  <si>
    <t>Số công tơ: 260.841</t>
  </si>
  <si>
    <t>Số công tơ tháng 12: 261.131</t>
  </si>
  <si>
    <t>Số công tơ: 261.511</t>
  </si>
  <si>
    <t>Số công tơ: 261.762</t>
  </si>
  <si>
    <t>Số công tơ: 262.062</t>
  </si>
  <si>
    <t>Số công tơ: 262.342</t>
  </si>
  <si>
    <t>Số công tơ: 262.652</t>
  </si>
  <si>
    <t>Số công tơ: 262.952</t>
  </si>
  <si>
    <t>Số công tơ: 263.233</t>
  </si>
  <si>
    <t>Số công tơ: 263.543</t>
  </si>
  <si>
    <t>Số công tơ: 263.843</t>
  </si>
  <si>
    <t>Số công tơ: 264.133</t>
  </si>
  <si>
    <t>Số công tơ: 264.409</t>
  </si>
  <si>
    <t>Số công tơ: 264.719</t>
  </si>
  <si>
    <t>Số công tơ: 265.014</t>
  </si>
  <si>
    <t>Số công tơ: 265.364</t>
  </si>
  <si>
    <t>Số công tơ: 265.614</t>
  </si>
  <si>
    <t>Số công tơ: 265.895</t>
  </si>
  <si>
    <t>Số công tơ: 266.195</t>
  </si>
  <si>
    <t>Số công tơ: 266.505</t>
  </si>
  <si>
    <t>Số công tơ: 266.816</t>
  </si>
  <si>
    <t>Số công tơ: 267.136</t>
  </si>
  <si>
    <t>Số công tơ: 267.486</t>
  </si>
  <si>
    <t>Số công tơ: 267.790</t>
  </si>
  <si>
    <t>Số công tơ: 268.068</t>
  </si>
  <si>
    <t>Số công tơ: 268.378</t>
  </si>
  <si>
    <t>Số công tơ: 268.653</t>
  </si>
  <si>
    <t>Số công tơ: 268.923</t>
  </si>
  <si>
    <t>Số công tơ: 269.273</t>
  </si>
  <si>
    <t>Số công tơ: 269.570</t>
  </si>
  <si>
    <t>Số công tơ: 269.920</t>
  </si>
  <si>
    <t>Số công tơ: 270.210</t>
  </si>
  <si>
    <t>Số công tơ: 270.488</t>
  </si>
  <si>
    <t>Số công tơ: 270.760</t>
  </si>
  <si>
    <t>Số công tơ: 270.931</t>
  </si>
  <si>
    <t>Số công tơ: 271.231</t>
  </si>
  <si>
    <t>Số công tơ: 271.538</t>
  </si>
  <si>
    <t>Số công tơ: 271.838</t>
  </si>
  <si>
    <t>Số công tơ: 272.163</t>
  </si>
  <si>
    <t>Số công tơ: 272.443</t>
  </si>
  <si>
    <t>Số công tơ: 272.750</t>
  </si>
  <si>
    <t>Số công tơ: 273.085</t>
  </si>
  <si>
    <t>Số công tơ: 273.391</t>
  </si>
  <si>
    <t>Số công tơ: 273.684</t>
  </si>
  <si>
    <t>Số công tơ: 274.034</t>
  </si>
  <si>
    <t>Số công tơ: 274.384</t>
  </si>
  <si>
    <t>Số công tơ: 274.556</t>
  </si>
  <si>
    <t>Số công tơ: 274.856</t>
  </si>
  <si>
    <t>Số công tơ: 275.194</t>
  </si>
  <si>
    <t>Số công tơ: 275.482</t>
  </si>
  <si>
    <t>Số công tơ: 275.818</t>
  </si>
  <si>
    <t>Số công tơ: 276.128</t>
  </si>
  <si>
    <t>Số công tơ: 276.412</t>
  </si>
  <si>
    <t>Số công tơ: 276.694</t>
  </si>
  <si>
    <t>Số công tơ: 276.969</t>
  </si>
  <si>
    <t>Số công tơ: 277.229</t>
  </si>
  <si>
    <t>Số công tơ: 277.529</t>
  </si>
  <si>
    <t>Số công tơ tháng 1/2019: 277.816</t>
  </si>
  <si>
    <t>Số công tơ: 278.066</t>
  </si>
  <si>
    <t>Số công tơ: 278.345</t>
  </si>
  <si>
    <t>Số công tơ: 278.645</t>
  </si>
  <si>
    <t>Số công tơ: 278.968</t>
  </si>
  <si>
    <t>Số công tơ: 279.271</t>
  </si>
  <si>
    <t>Số công tơ: 279.579</t>
  </si>
  <si>
    <t>Số công tơ: 279.881</t>
  </si>
  <si>
    <t>Số công tơ: 280.176</t>
  </si>
  <si>
    <t>Số công tơ: 280.486</t>
  </si>
  <si>
    <t>Số công tơ: 280.764</t>
  </si>
  <si>
    <t>Số công tơ: 281.047</t>
  </si>
  <si>
    <t>Số công tơ: 281.407</t>
  </si>
  <si>
    <t>Số công tơ: 281.691</t>
  </si>
  <si>
    <t>Số công tơ: 281.997</t>
  </si>
  <si>
    <t>Số công tơ: 282.339</t>
  </si>
  <si>
    <t>Số công tơ: 282.629</t>
  </si>
  <si>
    <t>Số công tơ: 282.929</t>
  </si>
  <si>
    <t>Số công tơ: 283.229</t>
  </si>
  <si>
    <t>Số công tơ: 283.529</t>
  </si>
  <si>
    <t>Số công tơ: 283.805</t>
  </si>
  <si>
    <t>Số công tơ: 284.112</t>
  </si>
  <si>
    <t>Số công tơ tháng 2/2019: 284.422</t>
  </si>
  <si>
    <t>Số công tơ: 284.760</t>
  </si>
  <si>
    <t>Số công tơ: 285.061</t>
  </si>
  <si>
    <t>Số công tơ: 285.368</t>
  </si>
  <si>
    <t>Số công tơ: 285.678</t>
  </si>
  <si>
    <t>Số công tơ: 285.950</t>
  </si>
  <si>
    <t>Số công tơ: 286.243</t>
  </si>
  <si>
    <t>Số công tơ: 286.568</t>
  </si>
  <si>
    <t>Số công tơ: 286.771</t>
  </si>
  <si>
    <t>Số công tơ: 287.106</t>
  </si>
  <si>
    <t>Số công tơ: 287.442</t>
  </si>
  <si>
    <t>Số công tơ: 287.726</t>
  </si>
  <si>
    <t>Số công tơ: 288.026</t>
  </si>
  <si>
    <t>Số công tơ: 288.342</t>
  </si>
  <si>
    <t>Số công tơ: 288.632</t>
  </si>
  <si>
    <t>Số công tơ: 288.918</t>
  </si>
  <si>
    <t>Số công tơ: 289.226</t>
  </si>
  <si>
    <t>Số công tơ: 289.526</t>
  </si>
  <si>
    <t>Số công tơ: 289.826</t>
  </si>
  <si>
    <t>Số công tơ: 290.126</t>
  </si>
  <si>
    <t>Số công tơ: 290.421</t>
  </si>
  <si>
    <t>Số công tơ: 290.721</t>
  </si>
  <si>
    <t>Số công tơ: 290.956</t>
  </si>
  <si>
    <t>Số công tơ: 291.256</t>
  </si>
  <si>
    <t>Số công tơ: 291.556</t>
  </si>
  <si>
    <t>Số công tơ: 291.860</t>
  </si>
  <si>
    <t>Số công tơ: 292.187</t>
  </si>
  <si>
    <t>Số công tơ: 292.461</t>
  </si>
  <si>
    <t>Số công tơ: 292.784</t>
  </si>
  <si>
    <t>Số công tơ: 293.078</t>
  </si>
  <si>
    <t>Số công tơ: 293.420</t>
  </si>
  <si>
    <t>Số công tơ: 293.734</t>
  </si>
  <si>
    <t>Số công tơ: 294.075</t>
  </si>
  <si>
    <t>Số công tơ: 294.373</t>
  </si>
  <si>
    <t>Số công tơ: 294.647</t>
  </si>
  <si>
    <t>Số công tơ: 294.956</t>
  </si>
  <si>
    <t>Số công tơ: 295.226</t>
  </si>
  <si>
    <t>Số công tơ: 295.526</t>
  </si>
  <si>
    <t>Số công tơ: 295.871</t>
  </si>
  <si>
    <t>Số công tơ: 296.142</t>
  </si>
  <si>
    <t>Số công tơ: 296.492</t>
  </si>
  <si>
    <t>Số công tơ: 296.827</t>
  </si>
  <si>
    <t>Số công tơ tháng 03/2019: 297.127</t>
  </si>
  <si>
    <t>Số công tơ: 297.421</t>
  </si>
  <si>
    <t>Số công tơ: 297.671</t>
  </si>
  <si>
    <t>Số công tơ: 297.983</t>
  </si>
  <si>
    <t>Số công tơ: 298.227</t>
  </si>
  <si>
    <t>Số công tơ: 298.519</t>
  </si>
  <si>
    <t>Số công tơ: 298.719</t>
  </si>
  <si>
    <t>Số công tơ: 299.020</t>
  </si>
  <si>
    <t>Số công tơ: 299.220</t>
  </si>
  <si>
    <t>Số công tơ: 299.456</t>
  </si>
  <si>
    <t>Số công tơ: 299.556</t>
  </si>
  <si>
    <t>Số công tơ: 299.906</t>
  </si>
  <si>
    <t>Số công tơ: 300.236</t>
  </si>
  <si>
    <t>Số công tơ: 300.536</t>
  </si>
  <si>
    <t>Số công tơ: 300.850</t>
  </si>
  <si>
    <t>Số công tơ: 301.171</t>
  </si>
  <si>
    <t>Số công tơ: 301.481</t>
  </si>
  <si>
    <t>Số công tơ: 301.801</t>
  </si>
  <si>
    <t>Số công tơ: 302.109</t>
  </si>
  <si>
    <t>Số công tơ: 302.451</t>
  </si>
  <si>
    <t>Số công tơ: 302.751</t>
  </si>
  <si>
    <t>Số công tơ: 303.051</t>
  </si>
  <si>
    <t>Số công tơ: 303.342</t>
  </si>
  <si>
    <t>Số công tơ: 303.642</t>
  </si>
  <si>
    <t>Số công tơ: 303.942</t>
  </si>
  <si>
    <t>Số công tơ: 304.242</t>
  </si>
  <si>
    <t>Số công tơ: 304.592</t>
  </si>
  <si>
    <t>Số công tơ: 304.892</t>
  </si>
  <si>
    <t>Số công tơ: 305.131</t>
  </si>
  <si>
    <t>Số công tơ: 305.460</t>
  </si>
  <si>
    <t>Số công tơ: 305.760</t>
  </si>
  <si>
    <t>Số công tơ: 306.086</t>
  </si>
  <si>
    <t>Số công tơ: 306.386</t>
  </si>
  <si>
    <t>Số công tơ: 306.618</t>
  </si>
  <si>
    <t>Số công tơ: 306.942</t>
  </si>
  <si>
    <t>Số công tơ: 307.242</t>
  </si>
  <si>
    <t>Số công tơ: 307.562</t>
  </si>
  <si>
    <t>Số công tơ: 307.856</t>
  </si>
  <si>
    <t>Số công tơ: 308.166</t>
  </si>
  <si>
    <t>Số công tơ: 308.466</t>
  </si>
  <si>
    <t>Số công tơ: 308.776</t>
  </si>
  <si>
    <t>Số công tơ: 309.086</t>
  </si>
  <si>
    <t>Số công tơ: 309.396</t>
  </si>
  <si>
    <t>Số công tơ: 309.696</t>
  </si>
  <si>
    <t>Số công tơ: 310.058</t>
  </si>
  <si>
    <t>Số công tơ: 310.363</t>
  </si>
  <si>
    <t>Số công tơ: 310.674</t>
  </si>
  <si>
    <t>Số công tơ: 310.984</t>
  </si>
  <si>
    <t>Số công tơ: 311.299</t>
  </si>
  <si>
    <t>Số công tơ: 311.639</t>
  </si>
  <si>
    <t>Số công tơ tháng 4/2019: 311.949</t>
  </si>
  <si>
    <t>Số công tơ: 312.270</t>
  </si>
  <si>
    <t>Số công tơ: 312.570</t>
  </si>
  <si>
    <t>Số công tơ: 312.862</t>
  </si>
  <si>
    <t>Số công tơ: 313.151</t>
  </si>
  <si>
    <t>Số công tơ: 313.451</t>
  </si>
  <si>
    <t>Số công tơ: 313.803</t>
  </si>
  <si>
    <t>Số công tơ: 314.085</t>
  </si>
  <si>
    <t>Số công tơ: 314.378</t>
  </si>
  <si>
    <t>Số công tơ: 314.678</t>
  </si>
  <si>
    <t>Số công tơ: 314.990</t>
  </si>
  <si>
    <t>Số công tơ: 315.292</t>
  </si>
  <si>
    <t>Số công tơ: 315.575</t>
  </si>
  <si>
    <t>Số công tơ: 315.879</t>
  </si>
  <si>
    <t>Số công tơ: 316.191</t>
  </si>
  <si>
    <t>Số công tơ: 316.493</t>
  </si>
  <si>
    <t>Số công tơ: 316.763</t>
  </si>
  <si>
    <t>Số công tơ: 317.085</t>
  </si>
  <si>
    <t>Số công tơ: 317.367</t>
  </si>
  <si>
    <t>Số công tơ: 317.690</t>
  </si>
  <si>
    <t>Số công tơ: 317.995</t>
  </si>
  <si>
    <t>Số công tơ: 318.287</t>
  </si>
  <si>
    <t>Số công tơ: 318.557</t>
  </si>
  <si>
    <t>Số công tơ: 318.861</t>
  </si>
  <si>
    <t>Số công tơ: 319.161</t>
  </si>
  <si>
    <t>Số công tơ: 319.491</t>
  </si>
  <si>
    <t>Số công tơ: 319.813</t>
  </si>
  <si>
    <t>Số công tơ: 320.122</t>
  </si>
  <si>
    <t>Số công tơ: 320.427</t>
  </si>
  <si>
    <t>Số công tơ: 320.714</t>
  </si>
  <si>
    <t>Số công tơ: 321.024</t>
  </si>
  <si>
    <t>Số công tơ: 321.305</t>
  </si>
  <si>
    <t>Bơm quay toa</t>
  </si>
  <si>
    <t>Số công tơ: 321.565</t>
  </si>
  <si>
    <t>Số công tơ: 321.821</t>
  </si>
  <si>
    <t>Số công tơ: 322.073</t>
  </si>
  <si>
    <t>Số công tơ: 322.282</t>
  </si>
  <si>
    <t>Số công tơ: 322.578</t>
  </si>
  <si>
    <t>Số công tơ: 322.878</t>
  </si>
  <si>
    <t>Số công tơ: 323.238</t>
  </si>
  <si>
    <t>Số công tơ: 323.519</t>
  </si>
  <si>
    <t>Số công tơ: 323.839</t>
  </si>
  <si>
    <t>Số công tơ: 324.155</t>
  </si>
  <si>
    <t>Số công tơ: 324.505</t>
  </si>
  <si>
    <t>Số công tơ: 324.817</t>
  </si>
  <si>
    <t>Số công tơ tháng 5.2019: 325.107</t>
  </si>
  <si>
    <t>Số công tơ: 325.407</t>
  </si>
  <si>
    <t>Số công tơ: 325.648</t>
  </si>
  <si>
    <t>Số công tơ: 326.018</t>
  </si>
  <si>
    <t>Số công tơ: 326.171</t>
  </si>
  <si>
    <t>Số công tơ: 326.481</t>
  </si>
  <si>
    <t>Số công tơ: 326.806</t>
  </si>
  <si>
    <t>Số công tơ: 327.116</t>
  </si>
  <si>
    <t>Số công tơ: 327.436</t>
  </si>
  <si>
    <t>Số công tơ: 327.736</t>
  </si>
  <si>
    <t>Số công tơ: 328.004</t>
  </si>
  <si>
    <t>Số công tơ: 328.209</t>
  </si>
  <si>
    <t>Số công tơ: 328.498</t>
  </si>
  <si>
    <t>Số công tơ: 328.814</t>
  </si>
  <si>
    <t>Số công tơ: 329.045</t>
  </si>
  <si>
    <t>Số công tơ: 329.355</t>
  </si>
  <si>
    <t>Số công tơ: 329.675</t>
  </si>
  <si>
    <t>Số công tơ: 329.953</t>
  </si>
  <si>
    <t>Số công tơ: 330.253</t>
  </si>
  <si>
    <t>Số công tơ: 330.453</t>
  </si>
  <si>
    <t>Số công tơ: 330.726</t>
  </si>
  <si>
    <t>Số công tơ: 331.057</t>
  </si>
  <si>
    <t>Số công tơ: 331.357</t>
  </si>
  <si>
    <t>Số công tơ: 331.647</t>
  </si>
  <si>
    <t>Số công tơ: 331.959</t>
  </si>
  <si>
    <t>Số công tơ: 332.259</t>
  </si>
  <si>
    <t>Số công tơ: 332.493</t>
  </si>
  <si>
    <t>Số công tơ: 332.793</t>
  </si>
  <si>
    <t>Số công tơ: 332.993</t>
  </si>
  <si>
    <t>Số công tơ: 333.211</t>
  </si>
  <si>
    <t>Số công tơ: 333.511</t>
  </si>
  <si>
    <t>Số công tơ: 333.761</t>
  </si>
  <si>
    <t>Số công tơ: 334.041</t>
  </si>
  <si>
    <t>Số công tơ: 334.344</t>
  </si>
  <si>
    <t>Số công tơ: 334.594</t>
  </si>
  <si>
    <t>Số công tơ: 334.894</t>
  </si>
  <si>
    <t>Số công tơ: 335.169</t>
  </si>
  <si>
    <t>Số công tơ: 335.469</t>
  </si>
  <si>
    <t>Số công tơ: 335.761</t>
  </si>
  <si>
    <t>Số công tơ: 335.961</t>
  </si>
  <si>
    <t>Số công tơ: 336.211</t>
  </si>
  <si>
    <t>Số công tơ: 336.481</t>
  </si>
  <si>
    <t>Số công tơ: 336.771</t>
  </si>
  <si>
    <t>Số công tơ: 337.071</t>
  </si>
  <si>
    <t>Số công tơ: 337.381</t>
  </si>
  <si>
    <t>Số công tơ: 337.581</t>
  </si>
  <si>
    <t>Số công tơ: 337.816</t>
  </si>
  <si>
    <t>Số công tơ: 338.076</t>
  </si>
  <si>
    <t>Số công tơ: 338.334</t>
  </si>
  <si>
    <t>Số công tơ: 338.668</t>
  </si>
  <si>
    <t>Số công tơ: 338.998</t>
  </si>
  <si>
    <t>Số công tơ: 339.318</t>
  </si>
  <si>
    <t>Số công tơ: 339.518</t>
  </si>
  <si>
    <t>Số công tơ: 339.827</t>
  </si>
  <si>
    <t>Thay dầu thủy lực</t>
  </si>
  <si>
    <t>Số công tơ: 340.127</t>
  </si>
  <si>
    <t>Số công tơ tháng 06.2019: 340.437</t>
  </si>
  <si>
    <t>Số công tơ: 340.737</t>
  </si>
  <si>
    <t>Số công tơ: 341.057</t>
  </si>
  <si>
    <t>Số công tơ: 341.365</t>
  </si>
  <si>
    <t>Số công tơ: 341.565</t>
  </si>
  <si>
    <t>Số công tơ: 341.865</t>
  </si>
  <si>
    <t>Số công tơ: 342.128</t>
  </si>
  <si>
    <t>Số công tơ: 342.476</t>
  </si>
  <si>
    <t>Số công tơ: 342.732</t>
  </si>
  <si>
    <t>Số công tơ: 343.032</t>
  </si>
  <si>
    <t>Số công tơ: 343.332</t>
  </si>
  <si>
    <t>Số công tơ: 343.647</t>
  </si>
  <si>
    <t>Số công tơ: 343.947</t>
  </si>
  <si>
    <t>Số công tơ: 344.247</t>
  </si>
  <si>
    <t>Số công tơ: 344.547</t>
  </si>
  <si>
    <t>Số công tơ: 344.847</t>
  </si>
  <si>
    <t>Số công tơ: 345.147</t>
  </si>
  <si>
    <t>Số công tơ: 345.447</t>
  </si>
  <si>
    <t>Số công tơ: 345.747</t>
  </si>
  <si>
    <t>Số công tơ: 346.047</t>
  </si>
  <si>
    <t>Số công tơ: 346.347</t>
  </si>
  <si>
    <t>Số công tơ: 346.647</t>
  </si>
  <si>
    <t>Số công tơ: 346.947</t>
  </si>
  <si>
    <t>Số công tơ: 347.241</t>
  </si>
  <si>
    <t>Số công tơ: 347.551</t>
  </si>
  <si>
    <t>Số công tơ: 347.851</t>
  </si>
  <si>
    <t>Số công tơ: 348.161</t>
  </si>
  <si>
    <t>Số công tơ: 348.461</t>
  </si>
  <si>
    <t>Số công tơ: 348.785</t>
  </si>
  <si>
    <t>Số công tơ: 349.095</t>
  </si>
  <si>
    <t>Số công tơ: 349.395</t>
  </si>
  <si>
    <t>Số công tơ: 349.644</t>
  </si>
  <si>
    <t>Số công tơ: 349.964</t>
  </si>
  <si>
    <t>Số công tơ: 350.291</t>
  </si>
  <si>
    <t>Số công tơ: 350.616</t>
  </si>
  <si>
    <t>Số công tơ: 350.947</t>
  </si>
  <si>
    <t>Số công tơ: 351.257</t>
  </si>
  <si>
    <t>Số công tơ: 351.587</t>
  </si>
  <si>
    <t>Số công tơ: 351.902</t>
  </si>
  <si>
    <t>Số công tơ: 352.177</t>
  </si>
  <si>
    <t>Số công tơ: 352.752</t>
  </si>
  <si>
    <t>Số công tơ: 352.974</t>
  </si>
  <si>
    <t>Số công tơ: 353.211</t>
  </si>
  <si>
    <t>Số công tơ: 353.421</t>
  </si>
  <si>
    <t>Số công tơ: 353.625</t>
  </si>
  <si>
    <t>Số công tơ: 353.943</t>
  </si>
  <si>
    <t>Số công tơ: 354.223</t>
  </si>
  <si>
    <t>Số công tơ: 354.498</t>
  </si>
  <si>
    <t>Số công tơ: 354.823</t>
  </si>
  <si>
    <t>Số công tơ: 355.133</t>
  </si>
  <si>
    <t>Số công tơ: 355.328</t>
  </si>
  <si>
    <t>Số công tơ: 355.509</t>
  </si>
  <si>
    <t>Số công tơ: 355.792</t>
  </si>
  <si>
    <t>Số công tơ: 356.102</t>
  </si>
  <si>
    <t>Số công tơ tháng 7/2019: 356.402</t>
  </si>
  <si>
    <t>Số công tơ: 356.665</t>
  </si>
  <si>
    <t>Số công tơ: 356.985</t>
  </si>
  <si>
    <t>Số công tơ: 357.295</t>
  </si>
  <si>
    <t>Số công tơ: 357.595</t>
  </si>
  <si>
    <t>Số công tơ: 357.795</t>
  </si>
  <si>
    <t>Số công tơ: 357.966</t>
  </si>
  <si>
    <t>Số công tơ: 358.276</t>
  </si>
  <si>
    <t>Số công tơ: 358.586</t>
  </si>
  <si>
    <t>Số công tơ: 358.886</t>
  </si>
  <si>
    <t>Số công tơ: 359.186</t>
  </si>
  <si>
    <t>Số công tơ: 359.802</t>
  </si>
  <si>
    <t>Số công tơ: 359.912</t>
  </si>
  <si>
    <t>Số công tơ: 360.182</t>
  </si>
  <si>
    <t>Số công tơ: 360.462</t>
  </si>
  <si>
    <t>Số công tơ: 360.672</t>
  </si>
  <si>
    <t>Số công tơ: 360.938</t>
  </si>
  <si>
    <t>Số công tơ: 361.198</t>
  </si>
  <si>
    <t>Số công tơ: 361.448</t>
  </si>
  <si>
    <t>Số công tơ: 361.706</t>
  </si>
  <si>
    <t>Số công tơ: 361.965</t>
  </si>
  <si>
    <t>Số công tơ: 362.235</t>
  </si>
  <si>
    <t>Số công tơ: 362.500</t>
  </si>
  <si>
    <t>Số công tơ: 362.740</t>
  </si>
  <si>
    <t>Số công tơ: 362.924</t>
  </si>
  <si>
    <t>Số công tơ: 363.124</t>
  </si>
  <si>
    <t>Số công tơ: 363.290</t>
  </si>
  <si>
    <t>Số công tơ: 363.632</t>
  </si>
  <si>
    <t>Số công tơ: 363.932</t>
  </si>
  <si>
    <t>Số công tơ: 364.202</t>
  </si>
  <si>
    <t>Số công tơ: 364.492</t>
  </si>
  <si>
    <t>Số công tơ: 364.767</t>
  </si>
  <si>
    <t>Số công tơ: 365.057</t>
  </si>
  <si>
    <t>Số công tơ: 365.257</t>
  </si>
  <si>
    <t>Số công tơ: 365.495</t>
  </si>
  <si>
    <t>Số công tơ: 365.776</t>
  </si>
  <si>
    <t>Số công tơ: 366.056</t>
  </si>
  <si>
    <t>Số công tơ: 366.356</t>
  </si>
  <si>
    <t>Số công tơ: 366.698</t>
  </si>
  <si>
    <t>Số công tơ: 366.982</t>
  </si>
  <si>
    <t>Số công tơ: 367.282</t>
  </si>
  <si>
    <t>Số công tơ: 367.592</t>
  </si>
  <si>
    <t>Số công tơ: 367.917</t>
  </si>
  <si>
    <t>Số công tơ: 368.227</t>
  </si>
  <si>
    <t>Số công tơ: 368.483</t>
  </si>
  <si>
    <t>Số công tơ: 368.673</t>
  </si>
  <si>
    <t>Số công tơ: 368.928</t>
  </si>
  <si>
    <t>Số công tơ: 369.178</t>
  </si>
  <si>
    <t>Số công tơ: 369.536</t>
  </si>
  <si>
    <t>Số công tơ: 369.989</t>
  </si>
  <si>
    <t>Số công tơ: 370.269</t>
  </si>
  <si>
    <t>Số công tơ: 370.579</t>
  </si>
  <si>
    <t>Số công tơ: 370.879</t>
  </si>
  <si>
    <t>Số công tơ: 371.179</t>
  </si>
  <si>
    <t>Số công tơ: 371.515</t>
  </si>
  <si>
    <t>Số công tơ: 371.765</t>
  </si>
  <si>
    <t>Số công tơ: 372.028</t>
  </si>
  <si>
    <t>Số công tơ: 372.288</t>
  </si>
  <si>
    <t>Số công tơ: 372.546</t>
  </si>
  <si>
    <t>Số công tơ: 372.872</t>
  </si>
  <si>
    <t>Số công tơ: 373.172</t>
  </si>
  <si>
    <t>Số công tơ: 373.472</t>
  </si>
  <si>
    <t>Số công tơ: 373.757</t>
  </si>
  <si>
    <t>Số công tơ: 373.933</t>
  </si>
  <si>
    <t>Số công tơ: 374.133</t>
  </si>
  <si>
    <t>Số công tơ: 374.433</t>
  </si>
  <si>
    <t>Số công tơ: 374.728</t>
  </si>
  <si>
    <t>Số công tơ tháng 8.2019: 375.048</t>
  </si>
  <si>
    <t>Số công tơ: 375.348</t>
  </si>
  <si>
    <t>Số công tơ: 375.648</t>
  </si>
  <si>
    <t>Số công tơ: 375.848</t>
  </si>
  <si>
    <t>Số công tơ: 376.120</t>
  </si>
  <si>
    <t>Số công tơ: 376.420</t>
  </si>
  <si>
    <t>Số công tơ: 376.730</t>
  </si>
  <si>
    <t>Số công tơ: 377.040</t>
  </si>
  <si>
    <t>Số công tơ: 377.340</t>
  </si>
  <si>
    <t>Số công tơ: 377.650</t>
  </si>
  <si>
    <t>Số công tơ: 377.875</t>
  </si>
  <si>
    <t>Số công tơ: 378.125</t>
  </si>
  <si>
    <t>Số công tơ: 378.347</t>
  </si>
  <si>
    <t>Số công tơ: 378.647</t>
  </si>
  <si>
    <t>Số công tơ: 378.947</t>
  </si>
  <si>
    <t>Số công tơ: 379.244</t>
  </si>
  <si>
    <t>Số công tơ: 379.564</t>
  </si>
  <si>
    <t>Số công tơ: 379.895</t>
  </si>
  <si>
    <t>Số công tơ: 380.195</t>
  </si>
  <si>
    <t>Số công tơ: 380.505</t>
  </si>
  <si>
    <t>Số công tơ: 380.719</t>
  </si>
  <si>
    <t>Số công tơ: 381.019</t>
  </si>
  <si>
    <t>Số công tơ: 381.329</t>
  </si>
  <si>
    <t>Số công tơ: 381.609</t>
  </si>
  <si>
    <t>Số công tơ: 381.894</t>
  </si>
  <si>
    <t>Số công tơ: 382.204</t>
  </si>
  <si>
    <t>Số công tơ: 382.474</t>
  </si>
  <si>
    <t>Số công tơ: 382.638</t>
  </si>
  <si>
    <t>Số công tơ: 382.928</t>
  </si>
  <si>
    <t>Số công tơ: 383.188</t>
  </si>
  <si>
    <t>Số công tơ: 383.483</t>
  </si>
  <si>
    <t>Số công tơ: 383.793</t>
  </si>
  <si>
    <t>Số công tơ: 384.002</t>
  </si>
  <si>
    <t>Số công tơ: 384.302</t>
  </si>
  <si>
    <t>Số công tơ: 384.609</t>
  </si>
  <si>
    <t>Số công tơ: 384.909</t>
  </si>
  <si>
    <t>Số công tơ: 385.209</t>
  </si>
  <si>
    <t>Số công tơ: 385.519</t>
  </si>
  <si>
    <t>Số công tơ: 385.826</t>
  </si>
  <si>
    <t>Số công tơ: 386.126</t>
  </si>
  <si>
    <t>Số công tơ: 386.411</t>
  </si>
  <si>
    <t>Số công tơ: 386.701</t>
  </si>
  <si>
    <t>Số công tơ: 386.935</t>
  </si>
  <si>
    <t>Số công tơ: 387.190</t>
  </si>
  <si>
    <t>Số công tơ: 387.480</t>
  </si>
  <si>
    <t>Số công tơ: 387.790</t>
  </si>
  <si>
    <t>Số công tơ: 387.984</t>
  </si>
  <si>
    <t>Số công tơ: 388.184</t>
  </si>
  <si>
    <t>Số công tơ: 388.461</t>
  </si>
  <si>
    <t>Số công tơ: 388.771</t>
  </si>
  <si>
    <t>Số công tơ: 389.056</t>
  </si>
  <si>
    <t>Số công tơ: 389.346</t>
  </si>
  <si>
    <t>Số công tơ: 389.683</t>
  </si>
  <si>
    <t>Số công tơ tháng 9/2019: 389.825</t>
  </si>
  <si>
    <t>Số công tơ: 390.125</t>
  </si>
  <si>
    <t>Số công tơ: 390.404</t>
  </si>
  <si>
    <t>Số công tơ: 390.714</t>
  </si>
  <si>
    <t>Số công tơ: 391.024</t>
  </si>
  <si>
    <t>Số công tơ: 391.324</t>
  </si>
  <si>
    <t>Số công tơ: 391.619</t>
  </si>
  <si>
    <t>Số công tơ: 391.879</t>
  </si>
  <si>
    <t>Số công tơ: 392.119</t>
  </si>
  <si>
    <t>Số công tơ: 392.429</t>
  </si>
  <si>
    <t>Số công tơ: 392.754</t>
  </si>
  <si>
    <t>Số công tơ: 393.064</t>
  </si>
  <si>
    <t>Số công tơ: 393.364</t>
  </si>
  <si>
    <t>Số công tơ: 393.674</t>
  </si>
  <si>
    <t>Số công tơ: 393.974</t>
  </si>
  <si>
    <t>Số công tơ: 394.284</t>
  </si>
  <si>
    <t>Số công tơ: 394.584</t>
  </si>
  <si>
    <t>Số công tơ: 394.862</t>
  </si>
  <si>
    <t>Số công tơ: 395.162</t>
  </si>
  <si>
    <t>Số công tơ: 395.472</t>
  </si>
  <si>
    <t>Số công tơ: 395.772</t>
  </si>
  <si>
    <t>Số công tơ: 396.037</t>
  </si>
  <si>
    <t>Số công tơ: 396.251</t>
  </si>
  <si>
    <t>Số công tơ: 396.541</t>
  </si>
  <si>
    <t>Số công tơ: 396.841</t>
  </si>
  <si>
    <t>Số công tơ: 397.103</t>
  </si>
  <si>
    <t>Số công tơ: 397.323</t>
  </si>
  <si>
    <t>Số công tơ: 397.613</t>
  </si>
  <si>
    <t>Số công tơ: 397.898</t>
  </si>
  <si>
    <t>Số công tơ: 398.208</t>
  </si>
  <si>
    <t>Số công tơ: 398.458</t>
  </si>
  <si>
    <t>Số công tơ: 398.723</t>
  </si>
  <si>
    <t>Số công tơ: 399.008</t>
  </si>
  <si>
    <t>Số công tơ: 399.273</t>
  </si>
  <si>
    <t>Số công tơ: 399.523</t>
  </si>
  <si>
    <t>Số công tơ: 399.703</t>
  </si>
  <si>
    <t>Số công tơ: 400.003</t>
  </si>
  <si>
    <t>Số công tơ: 400.323</t>
  </si>
  <si>
    <t>Số công tơ: 400.623</t>
  </si>
  <si>
    <t>Số công tơ: 400.923</t>
  </si>
  <si>
    <t>Số công tơ: 401.233</t>
  </si>
  <si>
    <t>Số công tơ: 401.552</t>
  </si>
  <si>
    <t>Số công tơ: 401.752</t>
  </si>
  <si>
    <t>Số công tơ: 402.032</t>
  </si>
  <si>
    <t>Số công tơ: 402.271</t>
  </si>
  <si>
    <t>Số công tơ: 402.595</t>
  </si>
  <si>
    <t>Số công tơ: 402.905</t>
  </si>
  <si>
    <t>Số công tơ: 403.215</t>
  </si>
  <si>
    <t>Số công tơ: 403.515</t>
  </si>
  <si>
    <t>Số công tơ: 403.828</t>
  </si>
  <si>
    <t>Số công tơ: 404.143</t>
  </si>
  <si>
    <t>Số công tơ: 404.413</t>
  </si>
  <si>
    <t>Số công tơ: 404.688</t>
  </si>
  <si>
    <t>Số công tơ: 404.953</t>
  </si>
  <si>
    <t>Số công tơ: 405.137</t>
  </si>
  <si>
    <t>Số công tơ: 405.337</t>
  </si>
  <si>
    <t>Số công tơ: 405.553</t>
  </si>
  <si>
    <t>Số công tơ: 405.843</t>
  </si>
  <si>
    <t>Số công tơ: 406.125</t>
  </si>
  <si>
    <t>Số công tơ: 406.400</t>
  </si>
  <si>
    <t>Số công tơ: 406.600</t>
  </si>
  <si>
    <t>Số công tơ tháng 10/2019: 406.830</t>
  </si>
  <si>
    <t>Số công tơ: 407.130</t>
  </si>
  <si>
    <t>Số công tơ: 407.430</t>
  </si>
  <si>
    <t>Số công tơ: 407.732</t>
  </si>
  <si>
    <t>Số công tơ: 408.032</t>
  </si>
  <si>
    <t>Số công tơ: 408.332</t>
  </si>
  <si>
    <t>Số công tơ: 408.632</t>
  </si>
  <si>
    <t>Số công tơ: 408.952</t>
  </si>
  <si>
    <t>Số công tơ: 409.262</t>
  </si>
  <si>
    <t>Số công tơ: 409.582</t>
  </si>
  <si>
    <t>Số công tơ: 409.882</t>
  </si>
  <si>
    <t>Số công tơ: 410.182</t>
  </si>
  <si>
    <t>Số công tơ: 410.492</t>
  </si>
  <si>
    <t>Số công tơ: 410.792</t>
  </si>
  <si>
    <t>Số công tơ: 411.092</t>
  </si>
  <si>
    <t>Số công tơ: 411.392</t>
  </si>
  <si>
    <t>Số công tơ: 411.602</t>
  </si>
  <si>
    <t>Số công tơ: 411.837</t>
  </si>
  <si>
    <t>Số công tơ: 412.111</t>
  </si>
  <si>
    <t>Số công tơ: 412.401</t>
  </si>
  <si>
    <t>Số công tơ: 412.686</t>
  </si>
  <si>
    <t>Số công tơ: 412.976</t>
  </si>
  <si>
    <t>Số công tơ: 413.246</t>
  </si>
  <si>
    <t>Số công tơ: 413.499</t>
  </si>
  <si>
    <t>Số công tơ: 413.789</t>
  </si>
  <si>
    <t>Số công tơ: 414.064</t>
  </si>
  <si>
    <t>Số công tơ: 414.369</t>
  </si>
  <si>
    <t>Số công tơ: 414.654</t>
  </si>
  <si>
    <t>Số công tơ: 414.939</t>
  </si>
  <si>
    <t>Số công tơ: 415.219</t>
  </si>
  <si>
    <t>Số công tơ: 415.501</t>
  </si>
  <si>
    <t>Số công tơ: 415.779</t>
  </si>
  <si>
    <t>Số công tơ: 416.049</t>
  </si>
  <si>
    <t>Số công tơ: 416.314</t>
  </si>
  <si>
    <t>Số công tơ: 416.564</t>
  </si>
  <si>
    <t>Số công tơ: 416.824</t>
  </si>
  <si>
    <t>Số công tơ: 417.069</t>
  </si>
  <si>
    <t>Số công tơ: 417.359</t>
  </si>
  <si>
    <t>Số công tơ: 417.659</t>
  </si>
  <si>
    <t>Số công tơ: 417.949</t>
  </si>
  <si>
    <t>Số công tơ: 418.234</t>
  </si>
  <si>
    <t>Số công tơ: 418.534</t>
  </si>
  <si>
    <t>Số công tơ: 418.834</t>
  </si>
  <si>
    <t>Số công tơ: 419.134</t>
  </si>
  <si>
    <t>Số công tơ: 419.434</t>
  </si>
  <si>
    <t>Số công tơ: 419.734</t>
  </si>
  <si>
    <t>Số công tơ: 420.029</t>
  </si>
  <si>
    <t>Số công tơ: 420.329</t>
  </si>
  <si>
    <t>Số công tơ: 420.629</t>
  </si>
  <si>
    <t>Số công tơ: 420.922</t>
  </si>
  <si>
    <t>Số công tơ: 421.222</t>
  </si>
  <si>
    <t>Số công tơ: 421.532</t>
  </si>
  <si>
    <t>Số công tơ: 421.807</t>
  </si>
  <si>
    <t>Số công tơ: 422.087</t>
  </si>
  <si>
    <t>Số công tơ: 422.333</t>
  </si>
  <si>
    <t>Số công tơ: 422.450</t>
  </si>
  <si>
    <t>Số công tơ: 422.720</t>
  </si>
  <si>
    <t>Số công tơ: 422.985</t>
  </si>
  <si>
    <t>Số công tơ: 423.228</t>
  </si>
  <si>
    <t>Số công tơ: 423.508</t>
  </si>
  <si>
    <t>Số công tơ: 423.784</t>
  </si>
  <si>
    <t>Số công tơ: 424.074</t>
  </si>
  <si>
    <t>Số công tơ: 424.359</t>
  </si>
  <si>
    <t>Số công tơ: 424.634</t>
  </si>
  <si>
    <t>Số công tơ: 424.918</t>
  </si>
  <si>
    <t>Số công tơ: 425.218</t>
  </si>
  <si>
    <t>Số công tơ: 425.510</t>
  </si>
  <si>
    <t>Số công tơ: 425.755</t>
  </si>
  <si>
    <t>Số công tơ: 426.005</t>
  </si>
  <si>
    <t>Số công tơ: 426.270</t>
  </si>
  <si>
    <t>Số công tơ: 426.469</t>
  </si>
  <si>
    <t>Số công tơ: 426.759</t>
  </si>
  <si>
    <t>Số công tơ: 426.996</t>
  </si>
  <si>
    <t>Số công tơ: 427.256</t>
  </si>
  <si>
    <t>Số công tơ: 427.526</t>
  </si>
  <si>
    <t>Số công tơ: 427.791</t>
  </si>
  <si>
    <t>Số công tơ: 428.066</t>
  </si>
  <si>
    <t>Số công tơ: 428.344</t>
  </si>
  <si>
    <t>Số công tơ: 428.608</t>
  </si>
  <si>
    <t>Số công tơ: 428.878</t>
  </si>
  <si>
    <t>Số công tơ: 429.128</t>
  </si>
  <si>
    <t>Số công tơ: 429.338</t>
  </si>
  <si>
    <t>Số công tơ: 429.639</t>
  </si>
  <si>
    <t>Số công tơ: 429.969</t>
  </si>
  <si>
    <t>Số công tơ: 430.219</t>
  </si>
  <si>
    <t>Số công tơ: 430.454</t>
  </si>
  <si>
    <t>Số công tơ: 430.714</t>
  </si>
  <si>
    <t>Số công tơ: 430.968</t>
  </si>
  <si>
    <t>Số công tơ: 431.213</t>
  </si>
  <si>
    <t>Số công tơ: 431.503</t>
  </si>
  <si>
    <t>Số công tơ: 431.788</t>
  </si>
  <si>
    <t>Số công tơ: 432.083</t>
  </si>
  <si>
    <t>Số công tơ: 432.358</t>
  </si>
  <si>
    <t>Số công tơ: 432.638</t>
  </si>
  <si>
    <t>Số công tơ: 432.928</t>
  </si>
  <si>
    <t>Số công tơ: 433.224</t>
  </si>
  <si>
    <t>Số công tơ: 433.509</t>
  </si>
  <si>
    <t>Số công tơ: 433.814</t>
  </si>
  <si>
    <t>Số công tơ: 434.114</t>
  </si>
  <si>
    <t>Số công tơ: 434.364</t>
  </si>
  <si>
    <t>Số công tơ: 434.629</t>
  </si>
  <si>
    <t>Số công tơ tháng 12/2019: 434.889</t>
  </si>
  <si>
    <t>Số công tơ: 435.154</t>
  </si>
  <si>
    <t>Số công tơ: 435.404</t>
  </si>
  <si>
    <t>Số công tơ: 435.654</t>
  </si>
  <si>
    <t>Số công tơ: 435.877</t>
  </si>
  <si>
    <t>Số công tơ: 436.107</t>
  </si>
  <si>
    <t>Số công tơ: 436.412</t>
  </si>
  <si>
    <t>Số công tơ: 436.712</t>
  </si>
  <si>
    <t>Số công tơ: 437.012</t>
  </si>
  <si>
    <t>Số công tơ: 437.317</t>
  </si>
  <si>
    <t>Số công tơ: 437.609</t>
  </si>
  <si>
    <t>Số công tơ: 437.909</t>
  </si>
  <si>
    <t>Số công tơ: 438.211</t>
  </si>
  <si>
    <t>Số công tơ: 438.516</t>
  </si>
  <si>
    <t>Số công tơ: 438.816</t>
  </si>
  <si>
    <t>Số công tơ: 439.116</t>
  </si>
  <si>
    <t>Số công tơ: 439.406</t>
  </si>
  <si>
    <t>Số công tơ: 439.706</t>
  </si>
  <si>
    <t>Số công tơ: 439.991</t>
  </si>
  <si>
    <t>Số công tơ: 440.291</t>
  </si>
  <si>
    <t>Số công tơ: 440.586</t>
  </si>
  <si>
    <t>Số công tơ: 440.886</t>
  </si>
  <si>
    <t>Số công tơ: 441.176</t>
  </si>
  <si>
    <t>Số công tơ: 441.459</t>
  </si>
  <si>
    <t>Số công tơ: 441.729</t>
  </si>
  <si>
    <t>Số công tơ: 441.993</t>
  </si>
  <si>
    <t>Số công tơ: 442.263</t>
  </si>
  <si>
    <t>Số công tơ: 442.528</t>
  </si>
  <si>
    <t>Số công tơ: 442.799</t>
  </si>
  <si>
    <t>Số công tơ: 443.061</t>
  </si>
  <si>
    <t>Số công tơ: 443.291</t>
  </si>
  <si>
    <t>Số công tơ: 443.511</t>
  </si>
  <si>
    <t>Số công tơ: 443.611</t>
  </si>
  <si>
    <t>Số công tơ: 443.891</t>
  </si>
  <si>
    <t>Số công tơ: 444.166</t>
  </si>
  <si>
    <t>Số công tơ: 444.412</t>
  </si>
  <si>
    <t>Số công tơ: 444.667</t>
  </si>
  <si>
    <t>Số công tơ: 444.917</t>
  </si>
  <si>
    <t>Số công tơ: 445.167</t>
  </si>
  <si>
    <t>Số công tơ: 445.412</t>
  </si>
  <si>
    <t>Số công tơ: 445.595</t>
  </si>
  <si>
    <t>Số công tơ: 445.889</t>
  </si>
  <si>
    <t>Số công tơ: 446.174</t>
  </si>
  <si>
    <t>Số công tơ: 446.474</t>
  </si>
  <si>
    <t>Số công tơ: 446.769</t>
  </si>
  <si>
    <t>Số công tơ: 447.079</t>
  </si>
  <si>
    <t>Số công tơ: 447.359</t>
  </si>
  <si>
    <t>Số công tơ: 447.638</t>
  </si>
  <si>
    <t>Số công tơ: 447.920</t>
  </si>
  <si>
    <t>Số công tơ: 448.194</t>
  </si>
  <si>
    <t>Số công tơ: 448.424</t>
  </si>
  <si>
    <t>Số công tơ: 448.629</t>
  </si>
  <si>
    <t>Số công tơ: 448.859</t>
  </si>
  <si>
    <t>Số công tơ: 449.049</t>
  </si>
  <si>
    <t>Số công tơ: 449.319</t>
  </si>
  <si>
    <t>Số công tơ: 449.594</t>
  </si>
  <si>
    <t>Số công tơ: 449.859</t>
  </si>
  <si>
    <t>Số công tơ: 450.129</t>
  </si>
  <si>
    <t>Số công tơ: 450.403</t>
  </si>
  <si>
    <t>Số công tơ: 450.683</t>
  </si>
  <si>
    <t>Số công tơ: 450.957</t>
  </si>
  <si>
    <t>Số công tơ: 451.221</t>
  </si>
  <si>
    <t>Số công tơ: 451.421</t>
  </si>
  <si>
    <t>Số công tơ: 451.708</t>
  </si>
  <si>
    <t>Số công tơ: 452.018</t>
  </si>
  <si>
    <t>Số công tơ: 452.253</t>
  </si>
  <si>
    <t>Số công tơ: 452.518</t>
  </si>
  <si>
    <t>Số công tơ: 452.778</t>
  </si>
  <si>
    <t>Số công tơ: 453.053</t>
  </si>
  <si>
    <t>Số công tơ: 453.315</t>
  </si>
  <si>
    <t>Số công tơ: 453.573</t>
  </si>
  <si>
    <t>Số công tơ: 453.840</t>
  </si>
  <si>
    <t>Số công tơ: 454.103</t>
  </si>
  <si>
    <t>Số công tơ: 454.367</t>
  </si>
  <si>
    <t>Số công tơ: 454.633</t>
  </si>
  <si>
    <t>Số công tơ: 454.918</t>
  </si>
  <si>
    <t>Số công tơ: 455.192</t>
  </si>
  <si>
    <t>Số công tơ: 455.442</t>
  </si>
  <si>
    <t>Số công tơ: 455.687</t>
  </si>
  <si>
    <t>Số công tơ: 455.938</t>
  </si>
  <si>
    <t>Số công tơ: 456.187</t>
  </si>
  <si>
    <t>Số công tơ: 456.432</t>
  </si>
  <si>
    <t>Số công tơ: 456.695</t>
  </si>
  <si>
    <t>Số công tơ: 456.949</t>
  </si>
  <si>
    <t>Số công tơ: 457.207</t>
  </si>
  <si>
    <t>Số công tơ: 457.474</t>
  </si>
  <si>
    <t>Số công tơ: 457.714</t>
  </si>
  <si>
    <t>Số công tơ: 457.959</t>
  </si>
  <si>
    <t>Số công tơ: 458.200</t>
  </si>
  <si>
    <t>Số công tơ: 458.451</t>
  </si>
  <si>
    <t>Số công tơ: 458.699</t>
  </si>
  <si>
    <t>Số công tơ: 458.924</t>
  </si>
  <si>
    <t>Số công tơ: 459.139</t>
  </si>
  <si>
    <t>Số công tơ: 459.370</t>
  </si>
  <si>
    <t>Số công tơ: 459.652</t>
  </si>
  <si>
    <t>Số công tơ: 459.930</t>
  </si>
  <si>
    <t>Số công tơ: 460.180</t>
  </si>
  <si>
    <t>Số công tơ: 460.424</t>
  </si>
  <si>
    <t>Số công tơ: 460.689</t>
  </si>
  <si>
    <t>Số công tơ: 460.949</t>
  </si>
  <si>
    <t>Số công tơ: 461.216</t>
  </si>
  <si>
    <t>Số công tơ: 461.476</t>
  </si>
  <si>
    <t>Số công tơ: 461.738</t>
  </si>
  <si>
    <t>Số công tơ: 461.998</t>
  </si>
  <si>
    <t>Số công tơ: 462.259</t>
  </si>
  <si>
    <t>Số công tơ: 462.514</t>
  </si>
  <si>
    <t>Số công tơ: 462.767</t>
  </si>
  <si>
    <t>Số công tơ: 463.087</t>
  </si>
  <si>
    <t>Số công tơ: 463.349</t>
  </si>
  <si>
    <t>Số công tơ: 463.604</t>
  </si>
  <si>
    <t>Số công tơ: 463.862</t>
  </si>
  <si>
    <t>Số công tơ: 464.112</t>
  </si>
  <si>
    <t>Số công tơ: 464.360</t>
  </si>
  <si>
    <t>Số công tơ: 464.611</t>
  </si>
  <si>
    <t>Số công tơ: 465.124</t>
  </si>
  <si>
    <t>Số công tơ: 465.308</t>
  </si>
  <si>
    <t>Số công tơ: 465.598</t>
  </si>
  <si>
    <t>Số công tơ: 465.893</t>
  </si>
  <si>
    <t>Số công tơ: 466.182</t>
  </si>
  <si>
    <t>Số công tơ: 466.482</t>
  </si>
  <si>
    <t>Số công tơ: 466.767</t>
  </si>
  <si>
    <t>Số công tơ: 467.047</t>
  </si>
  <si>
    <t>Số công tơ: 467.338</t>
  </si>
  <si>
    <t>Số công tơ: 467.628</t>
  </si>
  <si>
    <t>Số công tơ: 467.908</t>
  </si>
  <si>
    <t>Số công tơ: 468.194</t>
  </si>
  <si>
    <t>Số công tơ: 468.489</t>
  </si>
  <si>
    <t>Số công tơ: 468.764</t>
  </si>
  <si>
    <t>Số công tơ: 469.054</t>
  </si>
  <si>
    <t>Số công tơ: 469.335</t>
  </si>
  <si>
    <t>Số công tơ: 469.630</t>
  </si>
  <si>
    <t>Số công tơ: 469.928</t>
  </si>
  <si>
    <t>Số công tơ: 470.218</t>
  </si>
  <si>
    <t>Số công tơ: 470.519</t>
  </si>
  <si>
    <t>Số công tơ: 470.808</t>
  </si>
  <si>
    <t>Số công tơ: 471.116</t>
  </si>
  <si>
    <t>Số công tơ: 471.381</t>
  </si>
  <si>
    <t>Số công tơ: 471.642</t>
  </si>
  <si>
    <t>Số công tơ: 471.912</t>
  </si>
  <si>
    <t>Số công tơ: 472.171</t>
  </si>
  <si>
    <t>Số công tơ: 472.428</t>
  </si>
  <si>
    <t>Số công tơ: 472.713</t>
  </si>
  <si>
    <t>Số công tơ: 472.958</t>
  </si>
  <si>
    <t>Số công tơ: 473.205</t>
  </si>
  <si>
    <t>Số công tơ: 473.446</t>
  </si>
  <si>
    <t>Số công tơ: 473.669</t>
  </si>
  <si>
    <t>Số công tơ: 473.879</t>
  </si>
  <si>
    <t>Số công tơ: 474.096</t>
  </si>
  <si>
    <t>Số công tơ: 474.357</t>
  </si>
  <si>
    <t>Số công tơ: 474.595</t>
  </si>
  <si>
    <t>Số công tơ: 474.900</t>
  </si>
  <si>
    <t>Số công tơ: 475.210</t>
  </si>
  <si>
    <t>Số công tơ: 475.512</t>
  </si>
  <si>
    <t>Số công tơ: 475.787</t>
  </si>
  <si>
    <t>Số công tơ: 476.056</t>
  </si>
  <si>
    <t>Số công tơ: 476.326</t>
  </si>
  <si>
    <t>Số công tơ: 476.598</t>
  </si>
  <si>
    <t>Số công tơ: 476.862</t>
  </si>
  <si>
    <t>Số công tơ: 477.112</t>
  </si>
  <si>
    <t>Số công tơ: 477.372</t>
  </si>
  <si>
    <t>Số công tơ: 477.650</t>
  </si>
  <si>
    <t>Số công tơ: 477.918</t>
  </si>
  <si>
    <t>Số công tơ: 478.194</t>
  </si>
  <si>
    <t>Số công tơ: 478.472</t>
  </si>
  <si>
    <t>Số công tơ: 478.746</t>
  </si>
  <si>
    <t>Số công tơ: 478.986</t>
  </si>
  <si>
    <t>Số công tơ: 479.221</t>
  </si>
  <si>
    <t>Số công tơ: 479.451</t>
  </si>
  <si>
    <t>Số công tơ: 479.696</t>
  </si>
  <si>
    <t>Số công tơ: 480.006</t>
  </si>
  <si>
    <t>Số công tơ: 480.321</t>
  </si>
  <si>
    <t>Số công tơ: 480.620</t>
  </si>
  <si>
    <t>Số công tơ: 480.910</t>
  </si>
  <si>
    <t>Số công tơ: 481.195</t>
  </si>
  <si>
    <t>Số công tơ: 481.489</t>
  </si>
  <si>
    <t>Số công tơ: 481.776</t>
  </si>
  <si>
    <t>Số công tơ: 482.363</t>
  </si>
  <si>
    <t>Số công tơ: 482.654</t>
  </si>
  <si>
    <t>Số công tơ: 482.939</t>
  </si>
  <si>
    <t>Số công tơ: 483.229</t>
  </si>
  <si>
    <t>Số công tơ: 483.489</t>
  </si>
  <si>
    <t>Số công tơ: 483.740</t>
  </si>
  <si>
    <t>Số công tơ: 483.993</t>
  </si>
  <si>
    <t>Số công tơ: 484.270</t>
  </si>
  <si>
    <t>Số công tơ: 484.550</t>
  </si>
  <si>
    <t>Số công tơ: 484.821</t>
  </si>
  <si>
    <t>Số công tơ: 485.100</t>
  </si>
  <si>
    <t>Số công tơ: 485.375</t>
  </si>
  <si>
    <t>Số công tơ: 485.656</t>
  </si>
  <si>
    <t>Số công tơ: 485.926</t>
  </si>
  <si>
    <t>Số công tơ: 486.202</t>
  </si>
  <si>
    <t>Số công tơ: 486.479</t>
  </si>
  <si>
    <t>Số công tơ: 486.757</t>
  </si>
  <si>
    <t>Số công tơ: 487.027</t>
  </si>
  <si>
    <t>Số công tơ: 487.317</t>
  </si>
  <si>
    <t>Số công tơ: 487.567</t>
  </si>
  <si>
    <t>Số công tơ: 487.807</t>
  </si>
  <si>
    <t>Số công tơ: 488.048</t>
  </si>
  <si>
    <t>Số công tơ: 488.258</t>
  </si>
  <si>
    <t>Số công tơ: 488.477</t>
  </si>
  <si>
    <t>Số công tơ: 488.737</t>
  </si>
  <si>
    <t>Số công tơ: 488.987</t>
  </si>
  <si>
    <t>Số công tơ: 489.239</t>
  </si>
  <si>
    <t>Số công tơ: 489.429</t>
  </si>
  <si>
    <t>Số công tơ: 489.615</t>
  </si>
  <si>
    <t>Số công tơ: 489.865</t>
  </si>
  <si>
    <t>Số công tơ: 490.121</t>
  </si>
  <si>
    <t>Số công tơ: 490.367</t>
  </si>
  <si>
    <t>Số công tơ: 490.667</t>
  </si>
  <si>
    <t>Số công tơ: 490.962</t>
  </si>
  <si>
    <t>Số công tơ: 491.259</t>
  </si>
  <si>
    <t>Số công tơ: 491.560</t>
  </si>
  <si>
    <t>Số công tơ: 491.859</t>
  </si>
  <si>
    <t>Số công tơ: 492.158</t>
  </si>
  <si>
    <t>Số công tơ: 492.428</t>
  </si>
  <si>
    <t>Số công tơ: 492.703</t>
  </si>
  <si>
    <t>Số công tơ: 492.979</t>
  </si>
  <si>
    <t>Số công tơ: 493.250</t>
  </si>
  <si>
    <t>Số công tơ: 493.529</t>
  </si>
  <si>
    <t>Số công tơ: 493.803</t>
  </si>
  <si>
    <t>Số công tơ: 494.075</t>
  </si>
  <si>
    <t>Số công tơ: 494.335</t>
  </si>
  <si>
    <t>Số công tơ: 494.600</t>
  </si>
  <si>
    <t>Số công tơ: 494.839</t>
  </si>
  <si>
    <t>Số công tơ: 495.114</t>
  </si>
  <si>
    <t>Số công tơ: 495.396</t>
  </si>
  <si>
    <t>Số công tơ: 495.675</t>
  </si>
  <si>
    <t>Số công tơ: 495.953</t>
  </si>
  <si>
    <t>Số công tơ: 496.233</t>
  </si>
  <si>
    <t>Số công tơ: 496.518</t>
  </si>
  <si>
    <t>Số công tơ: 496.803</t>
  </si>
  <si>
    <t>Số công tơ: 497.093</t>
  </si>
  <si>
    <t>Số công tơ: 497.372</t>
  </si>
  <si>
    <t>Số công tơ: 497.656</t>
  </si>
  <si>
    <t>Số công tơ: 497.939</t>
  </si>
  <si>
    <t>Số công tơ: 498.184</t>
  </si>
  <si>
    <t>Số công tơ: 498.425</t>
  </si>
  <si>
    <t>Số công tơ: 498.669</t>
  </si>
  <si>
    <t>Số công tơ: 498.909</t>
  </si>
  <si>
    <t>Số công tơ: 499.148</t>
  </si>
  <si>
    <t>Số công tơ: 499.403</t>
  </si>
  <si>
    <t>Số công tơ: 499.661</t>
  </si>
  <si>
    <t>Số công tơ: 499.918</t>
  </si>
  <si>
    <t>Số công tơ: 500.171</t>
  </si>
  <si>
    <t>Số công tơ: 500.431</t>
  </si>
  <si>
    <t>Số công tơ: 500.687</t>
  </si>
  <si>
    <t>Số công tơ: 500.941</t>
  </si>
  <si>
    <t>Số công tơ: 501.209</t>
  </si>
  <si>
    <t>Số công tơ: 501.469</t>
  </si>
  <si>
    <t>Số công tơ: 501.730</t>
  </si>
  <si>
    <t>Số công tơ: 501.985</t>
  </si>
  <si>
    <t>Số công tơ: 502.260</t>
  </si>
  <si>
    <t>Số công tơ: 502.530</t>
  </si>
  <si>
    <t>Số công tơ: 502.799</t>
  </si>
  <si>
    <t>Số công tơ: 503.071</t>
  </si>
  <si>
    <t>Số công tơ: 503.344</t>
  </si>
  <si>
    <t>Số công tơ: 503.583</t>
  </si>
  <si>
    <t>Số công tơ: 503.896</t>
  </si>
  <si>
    <t>Số công tơ: 504.121</t>
  </si>
  <si>
    <t>Số công tơ: 504.379</t>
  </si>
  <si>
    <t>Số công tơ: 504.581</t>
  </si>
  <si>
    <t>Số công tơ: 504.846</t>
  </si>
  <si>
    <t>Số công tơ: 505.104</t>
  </si>
  <si>
    <t>Số công tơ: 505.374</t>
  </si>
  <si>
    <t>Số công tơ: 505.624</t>
  </si>
  <si>
    <t>Số công tơ: 505.884</t>
  </si>
  <si>
    <t>Số công tơ: 506.163</t>
  </si>
  <si>
    <t>Số công tơ: 506.433</t>
  </si>
  <si>
    <t>Số công tơ: 506.711</t>
  </si>
  <si>
    <t>Số công tơ: 507.008</t>
  </si>
  <si>
    <t>Số công tơ: 507.283</t>
  </si>
  <si>
    <t>Số công tơ: 507.563</t>
  </si>
  <si>
    <t>Số công tơ: 507.844</t>
  </si>
  <si>
    <t>Số công tơ: 508.127</t>
  </si>
  <si>
    <t>Số công tơ: 508.402</t>
  </si>
  <si>
    <t>Số công tơ: 508.683</t>
  </si>
  <si>
    <t>Số công tơ: 508.984</t>
  </si>
  <si>
    <t>Số công tơ: 509.290</t>
  </si>
  <si>
    <t>Số công tơ: 509.600</t>
  </si>
  <si>
    <t>Số công tơ: 509.893</t>
  </si>
  <si>
    <t>Số công tơ: 510.197</t>
  </si>
  <si>
    <t>Số công tơ: 510.487</t>
  </si>
  <si>
    <t>Số công tơ: 510.772</t>
  </si>
  <si>
    <t>Số công tơ: 511.048</t>
  </si>
  <si>
    <t>Số công tơ: 511.353</t>
  </si>
  <si>
    <t>Số công tơ: 511.653</t>
  </si>
  <si>
    <t>Số công tơ: 511.927</t>
  </si>
  <si>
    <t>Số công tơ: 512.207</t>
  </si>
  <si>
    <t>Số công tơ: 512.477</t>
  </si>
  <si>
    <t>Số công tơ: 512.777</t>
  </si>
  <si>
    <t>Số công tơ: 513.049</t>
  </si>
  <si>
    <t>Số công tơ: 513.323</t>
  </si>
  <si>
    <t>Số công tơ: 513.603</t>
  </si>
  <si>
    <t>Số công tơ: 513.873</t>
  </si>
  <si>
    <t>Số công tơ: 514.151</t>
  </si>
  <si>
    <t>Số công tơ: 514.427</t>
  </si>
  <si>
    <t>Số công tơ: 514.697</t>
  </si>
  <si>
    <t>Số công tơ: 514.965</t>
  </si>
  <si>
    <t>Số công tơ: 515.232</t>
  </si>
  <si>
    <t>Số công tơ: 515.497</t>
  </si>
  <si>
    <t>Số công tơ: 515.763</t>
  </si>
  <si>
    <t>Số công tơ: 516.033</t>
  </si>
  <si>
    <t>Số công tơ: 516.293</t>
  </si>
  <si>
    <t>Số công tơ: 516.563</t>
  </si>
  <si>
    <t>Số công tơ: 516.823</t>
  </si>
  <si>
    <t>Số công tơ: 517.090</t>
  </si>
  <si>
    <t>Số công tơ: 517.353</t>
  </si>
  <si>
    <t>Số công tơ: 517.618</t>
  </si>
  <si>
    <t>Số công tơ: 517.891</t>
  </si>
  <si>
    <t>Số công tơ: 518.161</t>
  </si>
  <si>
    <t>Số công tơ: 518.458</t>
  </si>
  <si>
    <t>Số công tơ: 518.763</t>
  </si>
  <si>
    <t>Số công tơ: 519.063</t>
  </si>
  <si>
    <t>Số công tơ: 519.357</t>
  </si>
  <si>
    <t>Số công tơ: 519.643</t>
  </si>
  <si>
    <t>Số công tơ: 519.926</t>
  </si>
  <si>
    <t>Số công tơ: 520.216</t>
  </si>
  <si>
    <t>Số công tơ: 520.501</t>
  </si>
  <si>
    <t>Số công tơ: 520.781</t>
  </si>
  <si>
    <t>Số công tơ: 521.067</t>
  </si>
  <si>
    <t>Số công tơ: 521.367</t>
  </si>
  <si>
    <t>Số công tơ: 521.662</t>
  </si>
  <si>
    <t>Số công tơ: 521.947</t>
  </si>
  <si>
    <t>Số công tơ: 522.227</t>
  </si>
  <si>
    <t>Số công tơ: 522.503</t>
  </si>
  <si>
    <t>Số công tơ: 522.805</t>
  </si>
  <si>
    <t>Số công tơ: 523.087</t>
  </si>
  <si>
    <t>Số công tơ: 523.360</t>
  </si>
  <si>
    <t>Số công tơ: 523.525</t>
  </si>
  <si>
    <t>Số công tơ: 523.695</t>
  </si>
  <si>
    <t>Số công tơ: 523.956</t>
  </si>
  <si>
    <t>Số công tơ: 524.214</t>
  </si>
  <si>
    <t>Số công tơ: 524.477</t>
  </si>
  <si>
    <t>Số công tơ: 524.737</t>
  </si>
  <si>
    <t>Số công tơ: 524.998</t>
  </si>
  <si>
    <t>Số công tơ: 525.255</t>
  </si>
  <si>
    <t>Số công tơ: 525.515</t>
  </si>
  <si>
    <t>Số công tơ: 525.781</t>
  </si>
  <si>
    <t>Số công tơ: 526.056</t>
  </si>
  <si>
    <t>Số công tơ: 526.326</t>
  </si>
  <si>
    <t>Số công tơ: 526.598</t>
  </si>
  <si>
    <t>Số công tơ: 526.876</t>
  </si>
  <si>
    <t>Số công tơ: 527.145</t>
  </si>
  <si>
    <t>Số công tơ: 527.415</t>
  </si>
  <si>
    <t>Số công tơ: 527.710</t>
  </si>
  <si>
    <t>Số công tơ: 527.980</t>
  </si>
  <si>
    <t>Số công tơ: 528.239</t>
  </si>
  <si>
    <t>Số công tơ: 528.519</t>
  </si>
  <si>
    <t>Số công tơ: 528.804</t>
  </si>
  <si>
    <t>Số công tơ: 529.094</t>
  </si>
  <si>
    <t>Số công tơ: 529.380</t>
  </si>
  <si>
    <t>Số công tơ: 529.658</t>
  </si>
  <si>
    <t>Số công tơ: 529.938</t>
  </si>
  <si>
    <t>Số công tơ: 530.220</t>
  </si>
  <si>
    <t>Số công tơ: 530.495</t>
  </si>
  <si>
    <t>Số công tơ: 530.783</t>
  </si>
  <si>
    <t>Số công tơ: 531.083</t>
  </si>
  <si>
    <t>Số công tơ: 531.368</t>
  </si>
  <si>
    <t>Số công tơ: 531.635</t>
  </si>
  <si>
    <t>Số công tơ: 531.922</t>
  </si>
  <si>
    <t>Số công tơ: 532.207</t>
  </si>
  <si>
    <t>Số công tơ: 532.491</t>
  </si>
  <si>
    <t>Số công tơ: 532.780</t>
  </si>
  <si>
    <t>Số công tơ: 533.060</t>
  </si>
  <si>
    <t>Số công tơ: 533.348</t>
  </si>
  <si>
    <t>Số công tơ: 533.627</t>
  </si>
  <si>
    <t>Số công tơ: 533.927</t>
  </si>
  <si>
    <t>Số công tơ: 534.207</t>
  </si>
  <si>
    <t>Số công tơ: 534.498</t>
  </si>
  <si>
    <t>Số công tơ: 534.786</t>
  </si>
  <si>
    <t>Số công tơ: 535.071</t>
  </si>
  <si>
    <t>Số công tơ: 535.358</t>
  </si>
  <si>
    <t>Số công tơ: 535.628</t>
  </si>
  <si>
    <t>Số công tơ: 535.896</t>
  </si>
  <si>
    <t>Số công tơ: 536.156</t>
  </si>
  <si>
    <t>Số công tơ: 536.421</t>
  </si>
  <si>
    <t>Số công tơ: 536.685</t>
  </si>
  <si>
    <t>Số công tơ: 536.955</t>
  </si>
  <si>
    <t>Số công tơ: 537.208</t>
  </si>
  <si>
    <t>Số công tơ: 537.418</t>
  </si>
  <si>
    <t>Số công tơ: 537.659</t>
  </si>
  <si>
    <t>Số công tơ: 537.937</t>
  </si>
  <si>
    <t>Số công tơ: 538.227</t>
  </si>
  <si>
    <t>Số công tơ: 538.502</t>
  </si>
  <si>
    <t>Số công tơ: 538.772</t>
  </si>
  <si>
    <t>Số công tơ: 539.043</t>
  </si>
  <si>
    <t>Số công tơ: 539.311</t>
  </si>
  <si>
    <t>Số công tơ: 539.587</t>
  </si>
  <si>
    <t>Số công tơ: 539.866</t>
  </si>
  <si>
    <t>Số công tơ: 540.156</t>
  </si>
  <si>
    <t>Số công tơ: 540.441</t>
  </si>
  <si>
    <t>Số công tơ: 540.721</t>
  </si>
  <si>
    <t>Số công tơ: 541.021</t>
  </si>
  <si>
    <t>Số công tơ: 541.307</t>
  </si>
  <si>
    <t>Số công tơ: 541.587</t>
  </si>
  <si>
    <t>Số công tơ: 541.877</t>
  </si>
  <si>
    <t>Số công tơ: 542.157</t>
  </si>
  <si>
    <t>Số công tơ: 542.457</t>
  </si>
  <si>
    <t>Số công tơ: 542.743</t>
  </si>
  <si>
    <t>Số công tơ: 542.027</t>
  </si>
  <si>
    <t>Số công tơ: 543.324</t>
  </si>
  <si>
    <t>Số công tơ: 543.594</t>
  </si>
  <si>
    <t>Số công tơ: 543.869</t>
  </si>
  <si>
    <t>Số công tơ: 544.140</t>
  </si>
  <si>
    <t>Số công tơ: 544.406</t>
  </si>
  <si>
    <t>Số công tơ: 544.666</t>
  </si>
  <si>
    <t>Số công tơ: 544.947</t>
  </si>
  <si>
    <t>Số công tơ: 545.218</t>
  </si>
  <si>
    <t>Số công tơ: 545.486</t>
  </si>
  <si>
    <t>Số công tơ: 545.762</t>
  </si>
  <si>
    <t>Số công tơ: 546.032</t>
  </si>
  <si>
    <t>Số công tơ: 546.300</t>
  </si>
  <si>
    <t>Số công tơ: 546.570</t>
  </si>
  <si>
    <t>Số công tơ: 546.845</t>
  </si>
  <si>
    <t>Số công tơ: 547.127</t>
  </si>
  <si>
    <t>Số công tơ: 547.397</t>
  </si>
  <si>
    <t>Số công tơ: 547.672</t>
  </si>
  <si>
    <t>Số công tơ: 547.946</t>
  </si>
  <si>
    <t>Số công tơ: 548.218</t>
  </si>
  <si>
    <t>Số công tơ: 548.496</t>
  </si>
  <si>
    <t>Số công tơ: 548.769</t>
  </si>
  <si>
    <t>Số công tơ: 549.045</t>
  </si>
  <si>
    <t>Số công tơ: 549.325</t>
  </si>
  <si>
    <t>Số công tơ: 549.595</t>
  </si>
  <si>
    <t>Số công tơ: 549.870</t>
  </si>
  <si>
    <t>Số công tơ: 550.149</t>
  </si>
  <si>
    <t>Số công tơ: 550.419</t>
  </si>
  <si>
    <t>Số công tơ: 550.687</t>
  </si>
  <si>
    <t>Số công tơ: 550.969</t>
  </si>
  <si>
    <t>Số công tơ: 551.246</t>
  </si>
  <si>
    <t>Số công tơ: 551.521</t>
  </si>
  <si>
    <t>Số công tơ: 551.791</t>
  </si>
  <si>
    <t>Số công tơ: 552.066</t>
  </si>
  <si>
    <t>Số công tơ: 552.359</t>
  </si>
  <si>
    <t>Số công tơ: 552.629</t>
  </si>
  <si>
    <t>Số công tơ: 552.901</t>
  </si>
  <si>
    <t>Số công tơ: 553.186</t>
  </si>
  <si>
    <t>Số công tơ: 553.450</t>
  </si>
  <si>
    <t>Số công tơ: 553.718</t>
  </si>
  <si>
    <t>Số công tơ: 554.005</t>
  </si>
  <si>
    <t>Số công tơ: 554.280</t>
  </si>
  <si>
    <t>Số công tơ: 554.533</t>
  </si>
  <si>
    <t>Số công tơ: 554.813</t>
  </si>
  <si>
    <t>Số công tơ: 555.091</t>
  </si>
  <si>
    <t>Số công tơ: 555.381</t>
  </si>
  <si>
    <t>Số công tơ: 555.663</t>
  </si>
  <si>
    <t>Số công tơ: 555.958</t>
  </si>
  <si>
    <t>Số công tơ: 556.228</t>
  </si>
  <si>
    <t>Số công tơ: 556.513</t>
  </si>
  <si>
    <t>Số công tơ: 556.797</t>
  </si>
  <si>
    <t>Số công tơ: 557.073</t>
  </si>
  <si>
    <t>Số công tơ: 557.353</t>
  </si>
  <si>
    <t>Số công tơ: 557.636</t>
  </si>
  <si>
    <t>Số công tơ: 557.914</t>
  </si>
  <si>
    <t>Số công tơ: 558.186</t>
  </si>
  <si>
    <t>Số công tơ: 558.461</t>
  </si>
  <si>
    <t>Số công tơ: 558.756</t>
  </si>
  <si>
    <t>Số công tơ: 559.046</t>
  </si>
  <si>
    <t>Số công tơ: 559.346</t>
  </si>
  <si>
    <t>Số công tơ: 559.643</t>
  </si>
  <si>
    <t>Số công tơ: 559.935</t>
  </si>
  <si>
    <t>Số công tơ: 560.231</t>
  </si>
  <si>
    <t>Số công tơ: 560.524</t>
  </si>
  <si>
    <t>Số công tơ: 560.819</t>
  </si>
  <si>
    <t>Số công tơ: 561.115</t>
  </si>
  <si>
    <t>Số công tơ: 561.413</t>
  </si>
  <si>
    <t>Số công tơ: 561.709</t>
  </si>
  <si>
    <t>Số công tơ: 561.989</t>
  </si>
  <si>
    <t>Số công tơ: 562.274</t>
  </si>
  <si>
    <t>Số công tơ: 562.563</t>
  </si>
  <si>
    <t>Số công tơ: 562.839</t>
  </si>
  <si>
    <t>Số công tơ: 563.129</t>
  </si>
  <si>
    <t>Số công tơ: 563.414</t>
  </si>
  <si>
    <t>Số công tơ: 563.697</t>
  </si>
  <si>
    <t>Số công tơ: 563.979</t>
  </si>
  <si>
    <t>Số công tơ: 564.279</t>
  </si>
  <si>
    <t>Số công tơ: 564.569</t>
  </si>
  <si>
    <t>Số công tơ: 564.869</t>
  </si>
  <si>
    <t>Số công tơ: 565.164</t>
  </si>
  <si>
    <t>Số công tơ: 565.462</t>
  </si>
  <si>
    <t>Số công tơ: 565.759</t>
  </si>
  <si>
    <t>Số công tơ: 566.061</t>
  </si>
  <si>
    <t>Số công tơ: 566.360</t>
  </si>
  <si>
    <t>Số công tơ: 566.657</t>
  </si>
  <si>
    <t>Số công tơ: 566.933</t>
  </si>
  <si>
    <t>Số công tơ: 567.211</t>
  </si>
  <si>
    <t>Số công tơ: 567.488</t>
  </si>
  <si>
    <t>Số công tơ: 567.758</t>
  </si>
  <si>
    <t>Số công tơ: 568.027</t>
  </si>
  <si>
    <t>Số công tơ: 568.317</t>
  </si>
  <si>
    <t>Số công tơ: 568.589</t>
  </si>
  <si>
    <t>Số công tơ: 568.889</t>
  </si>
  <si>
    <t>Số công tơ: 569.189</t>
  </si>
  <si>
    <t>Số công tơ: 569.489</t>
  </si>
  <si>
    <t>Số công tơ: 569.734</t>
  </si>
  <si>
    <t>Số công tơ: 569.974</t>
  </si>
  <si>
    <t>Số công tơ: 570.224</t>
  </si>
  <si>
    <t>Số công tơ: 570.474</t>
  </si>
  <si>
    <t>Số công tơ: 570.756</t>
  </si>
  <si>
    <t>Số công tơ: 571.041</t>
  </si>
  <si>
    <t>Số công tơ: 571.321</t>
  </si>
  <si>
    <t>Số công tơ: 571.599</t>
  </si>
  <si>
    <t>Số công tơ: 571.882</t>
  </si>
  <si>
    <t>Số công tơ: 572.162</t>
  </si>
  <si>
    <t>Số công tơ: 572.448</t>
  </si>
  <si>
    <t>Số công tơ: 572.723</t>
  </si>
  <si>
    <t>Số công tơ: 573.013</t>
  </si>
  <si>
    <t>Số công tơ: 573.293</t>
  </si>
  <si>
    <t>Số công tơ: 573.578</t>
  </si>
  <si>
    <t>Số công tơ: 573.863</t>
  </si>
  <si>
    <t>Số công tơ: 574.153</t>
  </si>
  <si>
    <t>Số công tơ: 574.448</t>
  </si>
  <si>
    <t>Số công tơ: 574.748</t>
  </si>
  <si>
    <t>Số công tơ: 575.034</t>
  </si>
  <si>
    <t>Số công tơ: 575.326</t>
  </si>
  <si>
    <t>Số công tơ: 575.620</t>
  </si>
  <si>
    <t>Số công tơ: 575.910</t>
  </si>
  <si>
    <t>Số công tơ: 576.195</t>
  </si>
  <si>
    <t>Số công tơ: 576.484</t>
  </si>
  <si>
    <t>Số công tơ: 576.784</t>
  </si>
  <si>
    <t>Số công tơ: 577.084</t>
  </si>
  <si>
    <t>Số công tơ: 577.368</t>
  </si>
  <si>
    <t>Số công tơ: 577.653</t>
  </si>
  <si>
    <t>Số công tơ: 577.948</t>
  </si>
  <si>
    <t>Số công tơ: 578.240</t>
  </si>
  <si>
    <t>Số công tơ: 578.520</t>
  </si>
  <si>
    <t>Số công tơ: 578.810</t>
  </si>
  <si>
    <t>Số công tơ: 579.095</t>
  </si>
  <si>
    <t>Số công tơ: 579.380</t>
  </si>
  <si>
    <t>Số công tơ: 579.662</t>
  </si>
  <si>
    <t>Số công tơ: 579.948</t>
  </si>
  <si>
    <t>Số công tơ: 580.226</t>
  </si>
  <si>
    <t>Số công tơ: 580.516</t>
  </si>
  <si>
    <t>Số công tơ: 580.811</t>
  </si>
  <si>
    <t>Số công tơ: 581.101</t>
  </si>
  <si>
    <t>Số công tơ: 581.396</t>
  </si>
  <si>
    <t>Số công tơ: 581.689</t>
  </si>
  <si>
    <t>Số công tơ: 581.985</t>
  </si>
  <si>
    <t>Số công tơ: 582.287</t>
  </si>
  <si>
    <t>Số công tơ: 582.584</t>
  </si>
  <si>
    <t>Số công tơ: 582.874</t>
  </si>
  <si>
    <t>Số công tơ: 583.169</t>
  </si>
  <si>
    <t>Số công tơ: 583.466</t>
  </si>
  <si>
    <t>Số công tơ: 583.766</t>
  </si>
  <si>
    <t>Số công tơ: 584.061</t>
  </si>
  <si>
    <t>Số công tơ: 584.351</t>
  </si>
  <si>
    <t>Số công tơ: 584.637</t>
  </si>
  <si>
    <t>Số công tơ: 584.932</t>
  </si>
  <si>
    <t>Số công tơ: 585.222</t>
  </si>
  <si>
    <t>Số công tơ: 585.518</t>
  </si>
  <si>
    <t>Số công tơ: 585.811</t>
  </si>
  <si>
    <t>Số công tơ: 586.096</t>
  </si>
  <si>
    <t>Số công tơ: 586.382</t>
  </si>
  <si>
    <t>Số công tơ: 586.654</t>
  </si>
  <si>
    <t>Số công tơ: 586.984</t>
  </si>
  <si>
    <t>Số công tơ: 587.154</t>
  </si>
  <si>
    <t>Số công tơ: 587.395</t>
  </si>
  <si>
    <t>Số công tơ: 587.665</t>
  </si>
  <si>
    <t>Số công tơ: 587.930</t>
  </si>
  <si>
    <t>Số công tơ: 588.198</t>
  </si>
  <si>
    <t>Số công tơ: 588.465</t>
  </si>
  <si>
    <t>Số công tơ: 588.737</t>
  </si>
  <si>
    <t>Số công tơ: 589.017</t>
  </si>
  <si>
    <t>Số công tơ: 589.302</t>
  </si>
  <si>
    <t>Số công tơ: 589.572</t>
  </si>
  <si>
    <t>Số công tơ: 589.852</t>
  </si>
  <si>
    <t>Số công tơ: 590.134</t>
  </si>
  <si>
    <t>Số công tơ: 590.409</t>
  </si>
  <si>
    <t>Số công tơ: 590.694</t>
  </si>
  <si>
    <t>Số công tơ: 590.974</t>
  </si>
  <si>
    <t>Số công tơ: 591.264</t>
  </si>
  <si>
    <t>Số công tơ: 591.542</t>
  </si>
  <si>
    <t>Số công tơ: 591.827</t>
  </si>
  <si>
    <t>Số công tơ: 592.117</t>
  </si>
  <si>
    <t>Số công tơ: 592.404</t>
  </si>
  <si>
    <t>Số công tơ: 592.704</t>
  </si>
  <si>
    <t>Số công tơ: 592.995</t>
  </si>
  <si>
    <t>Số công tơ: 593.284</t>
  </si>
  <si>
    <t>Số công tơ: 593.579</t>
  </si>
  <si>
    <t>Số công tơ: 593.874</t>
  </si>
  <si>
    <t>Số công tơ: 594.164</t>
  </si>
  <si>
    <t>Số công tơ: 594.457</t>
  </si>
  <si>
    <t>Số công tơ: 594.751</t>
  </si>
  <si>
    <t>Số công tơ: 595.046</t>
  </si>
  <si>
    <t>Số công tơ: 595.331</t>
  </si>
  <si>
    <t>Số công tơ: 595.621</t>
  </si>
  <si>
    <t>Số công tơ: 595.881</t>
  </si>
  <si>
    <t>Số công tơ: 596.136</t>
  </si>
  <si>
    <t>Số công tơ: 596.398</t>
  </si>
  <si>
    <t>Số công tơ: 596.658</t>
  </si>
  <si>
    <t>Số công tơ: 596.910</t>
  </si>
  <si>
    <t>Số công tơ: 597.175</t>
  </si>
  <si>
    <t>Số công tơ: 597.429</t>
  </si>
  <si>
    <t>Số công tơ: 597.602</t>
  </si>
  <si>
    <t>Số công tơ: 597.772</t>
  </si>
  <si>
    <t>Số công tơ: 598.057</t>
  </si>
  <si>
    <t>Số công tơ: 598.337</t>
  </si>
  <si>
    <t>Số công tơ: 598.632</t>
  </si>
  <si>
    <t>Số công tơ: 598.917</t>
  </si>
  <si>
    <t>Số công tơ: 599.193</t>
  </si>
  <si>
    <t>Số công tơ: 599.474</t>
  </si>
  <si>
    <t>Số công tơ: 599.761</t>
  </si>
  <si>
    <t>Số công tơ: 600.045</t>
  </si>
  <si>
    <t>Số công tơ: 600325</t>
  </si>
  <si>
    <t>Số công tơ: 600.610</t>
  </si>
  <si>
    <t>Số công tơ: 600.900</t>
  </si>
  <si>
    <t>Số công tơ: 601.182</t>
  </si>
  <si>
    <t>Số công tơ: 601.462</t>
  </si>
  <si>
    <t>Số công tơ: 601.737</t>
  </si>
  <si>
    <t>Số công tơ: 602.027</t>
  </si>
  <si>
    <t>Số công tơ: 602.297</t>
  </si>
  <si>
    <t>Số công tơ: 602.575</t>
  </si>
  <si>
    <t>Số công tơ: 602.847</t>
  </si>
  <si>
    <t>Số công tơ: 603.127</t>
  </si>
  <si>
    <t>Số công tơ: 603.402</t>
  </si>
  <si>
    <t>Số công tơ: 603.675</t>
  </si>
  <si>
    <t>Số công tơ: 603.951</t>
  </si>
  <si>
    <t>Số công tơ: 604.221</t>
  </si>
  <si>
    <t>Số công tơ: 604.497</t>
  </si>
  <si>
    <t>Số công tơ: 604.797</t>
  </si>
  <si>
    <t>Số công tơ: 605.093</t>
  </si>
  <si>
    <t>Số công tơ: 605.388</t>
  </si>
  <si>
    <t>Số công tơ: 605.676</t>
  </si>
  <si>
    <t>Số công tơ: 605.976</t>
  </si>
  <si>
    <t>Số công tơ: 606.266</t>
  </si>
  <si>
    <t>Số công tơ: 606.559</t>
  </si>
  <si>
    <t>Số công tơ: 606.859</t>
  </si>
  <si>
    <t>Số công tơ: 607.154</t>
  </si>
  <si>
    <t>Số công tơ: 607.444</t>
  </si>
  <si>
    <t>Số công tơ: 607.740</t>
  </si>
  <si>
    <t>Số công tơ: 608.033</t>
  </si>
  <si>
    <t>Số công tơ: 608.323</t>
  </si>
  <si>
    <t>Số công tơ: 608.623</t>
  </si>
  <si>
    <t>Số công tơ: 608.918</t>
  </si>
  <si>
    <t>Số công tơ: 609.216</t>
  </si>
  <si>
    <t>Số công tơ: 609.516</t>
  </si>
  <si>
    <t>Số công tơ: 609.811</t>
  </si>
  <si>
    <t>Số công tơ: 610.101</t>
  </si>
  <si>
    <t>Số công tơ: 610.390</t>
  </si>
  <si>
    <t>Số công tơ: 610.586</t>
  </si>
  <si>
    <t>Số công tơ: 610.985</t>
  </si>
  <si>
    <t>Số công tơ: 611.280</t>
  </si>
  <si>
    <t>Số công tơ: 611.570</t>
  </si>
  <si>
    <t>Số công tơ: 611.860</t>
  </si>
  <si>
    <t>Số công tơ: 612.156</t>
  </si>
  <si>
    <t>Số công tơ: 612.456</t>
  </si>
  <si>
    <t>Số công tơ: 612.756</t>
  </si>
  <si>
    <t>Số công tơ: 613.061</t>
  </si>
  <si>
    <t>Số công tơ: 613.361</t>
  </si>
  <si>
    <t>Số công tơ: 613.656</t>
  </si>
  <si>
    <t>Số công tơ: 613.966</t>
  </si>
  <si>
    <t>Số công tơ: 614.271</t>
  </si>
  <si>
    <t>Số công tơ: 614.561</t>
  </si>
  <si>
    <t>Số công tơ: 614.861</t>
  </si>
  <si>
    <t>Số công tơ: 615.164</t>
  </si>
  <si>
    <t>Số công tơ: 615.464</t>
  </si>
  <si>
    <t>Số công tơ: 615.764</t>
  </si>
  <si>
    <t>Số công tơ: 616.062</t>
  </si>
  <si>
    <t>Số công tơ: 616.372</t>
  </si>
  <si>
    <t>Số công tơ: 616.672</t>
  </si>
  <si>
    <t>Số công tơ: 616.972</t>
  </si>
  <si>
    <t>Số công tơ: 617.267</t>
  </si>
  <si>
    <t>Số công tơ: 617.566</t>
  </si>
  <si>
    <t>Số công tơ: 617.871</t>
  </si>
  <si>
    <t>Số công tơ: 618.181</t>
  </si>
  <si>
    <t>Số công tơ: 618.481</t>
  </si>
  <si>
    <t>Số công tơ: 618.781</t>
  </si>
  <si>
    <t>Số công tơ: 619.071</t>
  </si>
  <si>
    <t>Số công tơ: 619.371</t>
  </si>
  <si>
    <t>Số công tơ: 619.666</t>
  </si>
  <si>
    <t>Số công tơ: 619.971</t>
  </si>
  <si>
    <t>Số công tơ: 620.261</t>
  </si>
  <si>
    <t>Số công tơ: 620.554</t>
  </si>
  <si>
    <t>Số công tơ: 620.844</t>
  </si>
  <si>
    <t>Số công tơ: 621.129</t>
  </si>
  <si>
    <t>Số công tơ: 621.409</t>
  </si>
  <si>
    <t>Số công tơ: 621.699</t>
  </si>
  <si>
    <t>Số công tơ: 621.989</t>
  </si>
  <si>
    <t>Số công tơ: 622.267</t>
  </si>
  <si>
    <t>Số công tơ: 622.547</t>
  </si>
  <si>
    <t>Số công tơ: 622.822</t>
  </si>
  <si>
    <t>Số công tơ: 623.102</t>
  </si>
  <si>
    <t>Số công tơ: 623.384</t>
  </si>
  <si>
    <t>Số công tơ: 623.663</t>
  </si>
  <si>
    <t>Số công tơ: 623.946</t>
  </si>
  <si>
    <t>Số công tơ: 624.225</t>
  </si>
  <si>
    <t>Số công tơ: 624.518</t>
  </si>
  <si>
    <t>Số công tơ: 624.818</t>
  </si>
  <si>
    <t>Số công tơ: 625.146</t>
  </si>
  <si>
    <t>Số công tơ: 625.426</t>
  </si>
  <si>
    <t>Số công tơ: 625.711</t>
  </si>
  <si>
    <t>Số công tơ: 625.991</t>
  </si>
  <si>
    <t>Số công tơ: 626.273</t>
  </si>
  <si>
    <t>Số công tơ: 626.563</t>
  </si>
  <si>
    <t>Số công tơ: 626.843</t>
  </si>
  <si>
    <t>Số công tơ: 627.123</t>
  </si>
  <si>
    <t>Số công tơ: 627.418</t>
  </si>
  <si>
    <t>Số công tơ: 627.707</t>
  </si>
  <si>
    <t>Số công tơ: 628.007</t>
  </si>
  <si>
    <t>Số công tơ: 628.302</t>
  </si>
  <si>
    <t>Số công tơ: 628.592</t>
  </si>
  <si>
    <t>Số công tơ: 628.890</t>
  </si>
  <si>
    <t>Số công tơ: 629.178</t>
  </si>
  <si>
    <t>Số công tơ: 629.478</t>
  </si>
  <si>
    <t>Số công tơ: 629.772</t>
  </si>
  <si>
    <t>Số công tơ: 630.068</t>
  </si>
  <si>
    <t>Số công tơ: 630.363</t>
  </si>
  <si>
    <t>Số công tơ: 630.655</t>
  </si>
  <si>
    <t>Thay dầu cầu</t>
  </si>
  <si>
    <t>Số công tơ: 630.948</t>
  </si>
  <si>
    <t>Số công tơ: 631.248</t>
  </si>
  <si>
    <t>Số công tơ: 631.538</t>
  </si>
  <si>
    <t>Số công tơ: 631.834</t>
  </si>
  <si>
    <t>Số công tơ: 632.126</t>
  </si>
  <si>
    <t>Số công tơ: 632.425</t>
  </si>
  <si>
    <t>Số công tơ: 632.718</t>
  </si>
  <si>
    <t>Số công tơ: 633.021</t>
  </si>
  <si>
    <t>Số công tơ: 633.316</t>
  </si>
  <si>
    <t>Số công tơ: 633.616</t>
  </si>
  <si>
    <t>Số công tơ: 633.907</t>
  </si>
  <si>
    <t>Số công tơ: 634.192</t>
  </si>
  <si>
    <t>Số công tơ: 634.484</t>
  </si>
  <si>
    <t>Số công tơ: 634.774</t>
  </si>
  <si>
    <t>Số công tơ: 635.069</t>
  </si>
  <si>
    <t>Số công tơ: 635.369</t>
  </si>
  <si>
    <t>Số công tơ: 635.647</t>
  </si>
  <si>
    <t>Số công tơ: 635.947</t>
  </si>
  <si>
    <t>Số công tơ: 636.245</t>
  </si>
  <si>
    <t>Số công tơ: 636.545</t>
  </si>
  <si>
    <t>Số công tơ: 636.855</t>
  </si>
  <si>
    <t>Số công tơ: 637.155</t>
  </si>
  <si>
    <t>Số công tơ: 637.439</t>
  </si>
  <si>
    <t>Số công tơ: 637.714</t>
  </si>
  <si>
    <t>Số công tơ: 637.994</t>
  </si>
  <si>
    <t>Số công tơ: 638.264</t>
  </si>
  <si>
    <t>Số công tơ: 638.554</t>
  </si>
  <si>
    <t>Số công tơ: 638.824</t>
  </si>
  <si>
    <t>Số công tơ: 639.098</t>
  </si>
  <si>
    <t>Số công tơ: 639.358</t>
  </si>
  <si>
    <t>Số công tơ: 639.668</t>
  </si>
  <si>
    <t>Số công tơ: 639.978</t>
  </si>
  <si>
    <t>Số công tơ: 640.278</t>
  </si>
  <si>
    <t>Số công tơ: 640.583</t>
  </si>
  <si>
    <t>Số công tơ: 640.893</t>
  </si>
  <si>
    <t>Số công tơ: 641.193</t>
  </si>
  <si>
    <t>Số công tơ: 641.501</t>
  </si>
  <si>
    <t>Số công tơ: 641.801</t>
  </si>
  <si>
    <t>Số công tơ: 642.099</t>
  </si>
  <si>
    <t>Số công tơ: 642.404</t>
  </si>
  <si>
    <t>Số công tơ: 642.704</t>
  </si>
  <si>
    <t>Số công tơ: 643.004</t>
  </si>
  <si>
    <t>Số công tơ: 643.310</t>
  </si>
  <si>
    <t>Số công tơ: 643.600</t>
  </si>
  <si>
    <t>Số công tơ: 643.910</t>
  </si>
  <si>
    <t>Số công tơ: 644.205</t>
  </si>
  <si>
    <t>Số công tơ: 644.501</t>
  </si>
  <si>
    <t>Số công tơ: 644.801</t>
  </si>
  <si>
    <t>Số công tơ: 645.098</t>
  </si>
  <si>
    <t>Số công tơ: 645.398</t>
  </si>
  <si>
    <t>Số công tơ: 645.702</t>
  </si>
  <si>
    <t>Số công tơ: 645.997</t>
  </si>
  <si>
    <t>Số công tơ: 646.287</t>
  </si>
  <si>
    <t>Số công tơ: 646.572</t>
  </si>
  <si>
    <t>Số công tơ: 646.842</t>
  </si>
  <si>
    <t>Số công tơ: 647.114</t>
  </si>
  <si>
    <t>Số công tơ: 647.404</t>
  </si>
  <si>
    <t>Số công tơ: 647.674</t>
  </si>
  <si>
    <t>Số công tơ: 647.949</t>
  </si>
  <si>
    <t>Số công tơ: 648.229</t>
  </si>
  <si>
    <t>Số công tơ: 648.507</t>
  </si>
  <si>
    <t>Số công tơ: 648.779</t>
  </si>
  <si>
    <t>Số công tơ: 649.049</t>
  </si>
  <si>
    <t>Số công tơ: 649.294</t>
  </si>
  <si>
    <t>Số công tơ: 649.594</t>
  </si>
  <si>
    <t>Số công tơ: 649.889</t>
  </si>
  <si>
    <t>Số công tơ: 650.182</t>
  </si>
  <si>
    <t>Số công tơ: 650.472</t>
  </si>
  <si>
    <t>Số công tơ: 650.767</t>
  </si>
  <si>
    <t>Số công tơ: 651.057</t>
  </si>
  <si>
    <t>Số công tơ: 651.347</t>
  </si>
  <si>
    <t>Số công tơ: 651.642</t>
  </si>
  <si>
    <t>Số công tơ: 651.936</t>
  </si>
  <si>
    <t>Số công tơ: 652.236</t>
  </si>
  <si>
    <t>Số công tơ: 652.523</t>
  </si>
  <si>
    <t>Số công tơ: 652.814</t>
  </si>
  <si>
    <t>Số công tơ: 653.104</t>
  </si>
  <si>
    <t>Số công tơ: 653.399</t>
  </si>
  <si>
    <t>Số công tơ: 653.699</t>
  </si>
  <si>
    <t>Số công tơ: 653.994</t>
  </si>
  <si>
    <t>Số công tơ: 654.284</t>
  </si>
  <si>
    <t>Số công tơ: 654.577</t>
  </si>
  <si>
    <t>Số công tơ: 654.877</t>
  </si>
  <si>
    <t>Số công tơ: 655.166</t>
  </si>
  <si>
    <t>Số công tơ: 655.456</t>
  </si>
  <si>
    <t>Số công tơ: 655.752</t>
  </si>
  <si>
    <t>Số công tơ: 656.050</t>
  </si>
  <si>
    <t>Số công tơ: 656.340</t>
  </si>
  <si>
    <t>Số công tơ: 656.637</t>
  </si>
  <si>
    <t>Số công tơ: 656.947</t>
  </si>
  <si>
    <t>Số công tơ: 657.247</t>
  </si>
  <si>
    <t>Số công tơ: 657.562</t>
  </si>
  <si>
    <t>Số công tơ: 657.860</t>
  </si>
  <si>
    <t>Số công tơ: 658.175</t>
  </si>
  <si>
    <t>Số công tơ: 658.475</t>
  </si>
  <si>
    <t>Số công tơ: 658.775</t>
  </si>
  <si>
    <t>Số công tơ: 659.070</t>
  </si>
  <si>
    <t>Số công tơ: 659.375</t>
  </si>
  <si>
    <t>Số công tơ: 659.667</t>
  </si>
  <si>
    <t>Số công tơ: 659.942</t>
  </si>
  <si>
    <t>Số công tơ: 660.212</t>
  </si>
  <si>
    <t>Số công tơ: 660.488</t>
  </si>
  <si>
    <t>Số công tơ: 660.753</t>
  </si>
  <si>
    <t>Số công tơ: 661.028</t>
  </si>
  <si>
    <t>Số công tơ: 661.300</t>
  </si>
  <si>
    <t>Số công tơ: 661.580</t>
  </si>
  <si>
    <t>Số công tơ: 661.880</t>
  </si>
  <si>
    <t>Số công tơ: 662.175</t>
  </si>
  <si>
    <t>Số công tơ: 662.465</t>
  </si>
  <si>
    <t>Số công tơ: 662.775</t>
  </si>
  <si>
    <t>Số công tơ: 663.075</t>
  </si>
  <si>
    <t>Số công tơ: 663.373</t>
  </si>
  <si>
    <t>Số công tơ: 663.668</t>
  </si>
  <si>
    <t>Số công tơ: 663.969</t>
  </si>
  <si>
    <t>Số công tơ: 664.269</t>
  </si>
  <si>
    <t>Số công tơ: 664.567</t>
  </si>
  <si>
    <t>Số công tơ: 664.862</t>
  </si>
  <si>
    <t>Số công tơ: 665.162</t>
  </si>
  <si>
    <t>Số công tơ: 665.461</t>
  </si>
  <si>
    <t>Số công tơ: 665.756</t>
  </si>
  <si>
    <t>Số công tơ: 666.048</t>
  </si>
  <si>
    <t>Số công tơ: 666.348</t>
  </si>
  <si>
    <t>Số công tơ: 666.648</t>
  </si>
  <si>
    <t>Số công tơ: 666.938</t>
  </si>
  <si>
    <t>Số công tơ: 667.233</t>
  </si>
  <si>
    <t>Số công tơ: 667.529</t>
  </si>
  <si>
    <t>Số công tơ: 667.819</t>
  </si>
  <si>
    <t>Số công tơ: 668.119</t>
  </si>
  <si>
    <t>Số công tơ: 668.413</t>
  </si>
  <si>
    <t>Số công tơ: 668.705</t>
  </si>
  <si>
    <t>Số công tơ: 669.005</t>
  </si>
  <si>
    <t>Số công tơ: 669.303</t>
  </si>
  <si>
    <t>Số công tơ: 669.603</t>
  </si>
  <si>
    <t>Số công tơ: 669.903</t>
  </si>
  <si>
    <t>Số công tơ: 670.199</t>
  </si>
  <si>
    <t>Số công tơ: 670.504</t>
  </si>
  <si>
    <t>Số công tơ: 670.804</t>
  </si>
  <si>
    <t>Số công tơ: 671.102</t>
  </si>
  <si>
    <t>Số công tơ: 671.397</t>
  </si>
  <si>
    <t>Số công tơ: 671.707</t>
  </si>
  <si>
    <t>Số công tơ: 672.007</t>
  </si>
  <si>
    <t>Số công tơ: 672.308</t>
  </si>
  <si>
    <t>Số công tơ: 672.603</t>
  </si>
  <si>
    <t>Số công tơ: 672.903</t>
  </si>
  <si>
    <t>Số công tơ: 673.208</t>
  </si>
  <si>
    <t>Số công tơ: 673.508</t>
  </si>
  <si>
    <t>Số công tơ: 673.824</t>
  </si>
  <si>
    <t>Số công tơ: 674.109</t>
  </si>
  <si>
    <t>Số công tơ: 674.399</t>
  </si>
  <si>
    <t>Số công tơ: 674.679</t>
  </si>
  <si>
    <t>Số công tơ: 674.958</t>
  </si>
  <si>
    <t>Số công tơ: 675.243</t>
  </si>
  <si>
    <t>Số công tơ: 675.525</t>
  </si>
  <si>
    <t>Số công tơ: 675.811</t>
  </si>
  <si>
    <t>Số công tơ: 676.102</t>
  </si>
  <si>
    <t>Số công tơ: 676.385</t>
  </si>
  <si>
    <t>Số công tơ: 676.677</t>
  </si>
  <si>
    <t>Số công tơ: 676.977</t>
  </si>
  <si>
    <t>Số công tơ: 677.282</t>
  </si>
  <si>
    <t>Số công tơ: 677.582</t>
  </si>
  <si>
    <t>Số công tơ: 677.892</t>
  </si>
  <si>
    <t>Số công tơ: 678.182</t>
  </si>
  <si>
    <t>Số công tơ: 678.480</t>
  </si>
  <si>
    <t>Số công tơ: 678.780</t>
  </si>
  <si>
    <t>Số công tơ: 679.090</t>
  </si>
  <si>
    <t>Số công tơ: 679.375</t>
  </si>
  <si>
    <t>Số công tơ: 679.673</t>
  </si>
  <si>
    <t>Số công tơ: 679.973</t>
  </si>
  <si>
    <t>Số công tơ: 680.270</t>
  </si>
  <si>
    <t>Số công tơ: 680.554</t>
  </si>
  <si>
    <t>Số công tơ: 680.839</t>
  </si>
  <si>
    <t>Số công tơ: 681.119</t>
  </si>
  <si>
    <t>Số công tơ: 681.408</t>
  </si>
  <si>
    <t>Số công tơ: 681.685</t>
  </si>
  <si>
    <t>Số công tơ: 681.965</t>
  </si>
  <si>
    <t>Số công tơ: 682.247</t>
  </si>
  <si>
    <t>Số công tơ: 682.532</t>
  </si>
  <si>
    <t>Số công tơ: 682.822</t>
  </si>
  <si>
    <t>Số công tơ: 683.098</t>
  </si>
  <si>
    <t>Số công tơ: 683.388</t>
  </si>
  <si>
    <t>Số công tơ: 683.680</t>
  </si>
  <si>
    <t>Số công tơ: 683.965</t>
  </si>
  <si>
    <t>Số công tơ: 684.255</t>
  </si>
  <si>
    <t>Số công tơ: 684.543</t>
  </si>
  <si>
    <t>Số công tơ: 684.834</t>
  </si>
  <si>
    <t>Số công tơ: 685.144</t>
  </si>
  <si>
    <t>Số công tơ: 685.454</t>
  </si>
  <si>
    <t>Số công tơ: 685.759</t>
  </si>
  <si>
    <t>Số công tơ: 686.067</t>
  </si>
  <si>
    <t>Số công tơ: 686.377</t>
  </si>
  <si>
    <t>Số công tơ: 686.628</t>
  </si>
  <si>
    <t>Số công tơ: 686.888</t>
  </si>
  <si>
    <t>Số công tơ: 687.188</t>
  </si>
  <si>
    <t>Số công tơ: 687.488</t>
  </si>
  <si>
    <t>Số công tơ: 687.798</t>
  </si>
  <si>
    <t>Số công tơ: 688.096</t>
  </si>
  <si>
    <t>Số công tơ: 688.401</t>
  </si>
  <si>
    <t>Số công tơ: 688.703</t>
  </si>
  <si>
    <t>Số công tơ: 688.998</t>
  </si>
  <si>
    <t>Số công tơ: 689.295</t>
  </si>
  <si>
    <t>Số công tơ: 689.605</t>
  </si>
  <si>
    <t>Số công tơ: 689.905</t>
  </si>
  <si>
    <t>Số công tơ: 690.210</t>
  </si>
  <si>
    <t>Số công tơ: 690.506</t>
  </si>
  <si>
    <t>Số công tơ: 690.805</t>
  </si>
  <si>
    <t>Số công tơ: 691.115</t>
  </si>
  <si>
    <t>Số công tơ: 691.420</t>
  </si>
  <si>
    <t>Số công tơ: 691.730</t>
  </si>
  <si>
    <t>Số công tơ: 692.030</t>
  </si>
  <si>
    <t>Số công tơ: 692.335</t>
  </si>
  <si>
    <t>Số công tơ: 692.630</t>
  </si>
  <si>
    <t>Số công tơ: 692.940</t>
  </si>
  <si>
    <t>Số công tơ: 693.242</t>
  </si>
  <si>
    <t>Số công tơ: 693.547</t>
  </si>
  <si>
    <t>Số công tơ: 693.855</t>
  </si>
  <si>
    <t>Số công tơ: 694.154</t>
  </si>
  <si>
    <t>Số công tơ: 694.454</t>
  </si>
  <si>
    <t>Số công tơ: 694.759</t>
  </si>
  <si>
    <t>Số công tơ: 695.057</t>
  </si>
  <si>
    <t>Số công tơ: 695.354</t>
  </si>
  <si>
    <t>Số công tơ: 695.654</t>
  </si>
  <si>
    <t>Số công tơ: 695.959</t>
  </si>
  <si>
    <t>Số công tơ: 696.265</t>
  </si>
  <si>
    <t>Số công tơ: 696.565</t>
  </si>
  <si>
    <t>Số công tơ: 696.875</t>
  </si>
  <si>
    <t>Số công tơ: 697.177</t>
  </si>
  <si>
    <t>Số công tơ: 697.477</t>
  </si>
  <si>
    <t>Số công tơ: 697.782</t>
  </si>
  <si>
    <t>Số công tơ: 698.081</t>
  </si>
  <si>
    <t>Số công tơ: 698.376</t>
  </si>
  <si>
    <t>Số công tơ: 698.676</t>
  </si>
  <si>
    <t>Số công tơ: 698.976</t>
  </si>
  <si>
    <t>Số công tơ: 699.274</t>
  </si>
  <si>
    <t>Số công tơ: 699.593</t>
  </si>
  <si>
    <t>Số công tơ: 699.856</t>
  </si>
  <si>
    <t>Số công tơ: 700.121</t>
  </si>
  <si>
    <t>Số công tơ: 700.388</t>
  </si>
  <si>
    <t>Số công tơ: 700.648</t>
  </si>
  <si>
    <t>Số công tơ: 700.913</t>
  </si>
  <si>
    <t>Số công tơ: 701.172</t>
  </si>
  <si>
    <t>Số công tơ: 701.482</t>
  </si>
  <si>
    <t>Số công tơ: 701.787</t>
  </si>
  <si>
    <t>Số công tơ: 702.087</t>
  </si>
  <si>
    <t>Số công tơ: 702.393</t>
  </si>
  <si>
    <t>Số công tơ: 702.704</t>
  </si>
  <si>
    <t>Số công tơ: 702.994</t>
  </si>
  <si>
    <t>Số công tơ: 703.290</t>
  </si>
  <si>
    <t>Số công tơ: 703.571</t>
  </si>
  <si>
    <t>Số công tơ: 703.860</t>
  </si>
  <si>
    <t>Số công tơ: 704.140</t>
  </si>
  <si>
    <t>Số công tơ: 704.439</t>
  </si>
  <si>
    <t>Số công tơ: 704.749</t>
  </si>
  <si>
    <t>Số công tơ: 705.069</t>
  </si>
  <si>
    <t>Số công tơ: 705.374</t>
  </si>
  <si>
    <t>Số công tơ: 705.674</t>
  </si>
  <si>
    <t>Số công tơ: 705.982</t>
  </si>
  <si>
    <t>Số công tơ: 706.292</t>
  </si>
  <si>
    <t>Số công tơ: 706.601</t>
  </si>
  <si>
    <t>Số công tơ: 706.916</t>
  </si>
  <si>
    <t>Số công tơ: 707.221</t>
  </si>
  <si>
    <t>Số công tơ: 707.521</t>
  </si>
  <si>
    <t>Số công tơ: 707.846</t>
  </si>
  <si>
    <t>Số công tơ: 708.154</t>
  </si>
  <si>
    <t>Số công tơ: 708.464</t>
  </si>
  <si>
    <t>Số công tơ: 708.774</t>
  </si>
  <si>
    <t>Số công tơ: 709.084</t>
  </si>
  <si>
    <t>Số công tơ: 709.396</t>
  </si>
  <si>
    <t>Số công tơ: 709.702</t>
  </si>
  <si>
    <t>Số công tơ: 710.012</t>
  </si>
  <si>
    <t>Số công tơ: 710.321</t>
  </si>
  <si>
    <t>Số công tơ: 710.641</t>
  </si>
  <si>
    <t>Số công tơ: 710.952</t>
  </si>
  <si>
    <t>Số công tơ: 711.260</t>
  </si>
  <si>
    <t>Số công tơ: 711.570</t>
  </si>
  <si>
    <t>Số công tơ: 711.880</t>
  </si>
  <si>
    <t>Số công tơ: 712.180</t>
  </si>
  <si>
    <t>Số công tơ: 712.485</t>
  </si>
  <si>
    <t>Số công tơ: 712.793</t>
  </si>
  <si>
    <t>Số công tơ: 713.097</t>
  </si>
  <si>
    <t>Số công tơ: 713.405</t>
  </si>
  <si>
    <t>Số công tơ: 713.715</t>
  </si>
  <si>
    <t>Số công tơ: 714.027</t>
  </si>
  <si>
    <t>Số công tơ: 714.335</t>
  </si>
  <si>
    <t>Số công tơ: 714.630</t>
  </si>
  <si>
    <t>Số công tơ: 714.930</t>
  </si>
  <si>
    <t>Số công tơ: 715.235</t>
  </si>
  <si>
    <t>Số công tơ: 715.530</t>
  </si>
  <si>
    <t>Số công tơ: 715.831</t>
  </si>
  <si>
    <t>Số công tơ: 715.128</t>
  </si>
  <si>
    <t>Số công tơ: 716.418</t>
  </si>
  <si>
    <t>Số công tơ: 716.718</t>
  </si>
  <si>
    <t>Số công tơ: 717.015</t>
  </si>
  <si>
    <t>Số công tơ: 717.303</t>
  </si>
  <si>
    <t>Số công tơ: 717.593</t>
  </si>
  <si>
    <t>Số công tơ: 717.881</t>
  </si>
  <si>
    <t>Số công tơ: 718.166</t>
  </si>
  <si>
    <t>Số công tơ: 718.457</t>
  </si>
  <si>
    <t>Số công tơ: 718.745</t>
  </si>
  <si>
    <t>Số công tơ: 719.031</t>
  </si>
  <si>
    <t>Số công tơ: 719.321</t>
  </si>
  <si>
    <t>Số công tơ: 719.603</t>
  </si>
  <si>
    <t>Số công tơ: 719.891</t>
  </si>
  <si>
    <t>Số công tơ: 720.191</t>
  </si>
  <si>
    <t>Số công tơ: 720.421</t>
  </si>
  <si>
    <t>Số công tơ: 720.658</t>
  </si>
  <si>
    <t>Số công tơ: 720.955</t>
  </si>
  <si>
    <t>Số công tơ: 721.250</t>
  </si>
  <si>
    <t>Số công tơ: 721.550</t>
  </si>
  <si>
    <t>Số công tơ: 721.848</t>
  </si>
  <si>
    <t>Số công tơ: 722.145</t>
  </si>
  <si>
    <t>Số công tơ: 722.440</t>
  </si>
  <si>
    <t>Số công tơ: 722.743</t>
  </si>
  <si>
    <t>Số công tơ: 723.050</t>
  </si>
  <si>
    <t>Số công tơ: 723.340</t>
  </si>
  <si>
    <t>Số công tơ: 723.625</t>
  </si>
  <si>
    <t>Số công tơ: 723.905</t>
  </si>
  <si>
    <t>Số công tơ: 724.190</t>
  </si>
  <si>
    <t>Số công tơ: 724.477</t>
  </si>
  <si>
    <t>Số công tơ: 724.760</t>
  </si>
  <si>
    <t>Số công tơ: 725.042</t>
  </si>
  <si>
    <t>Số công tơ: 725.330</t>
  </si>
  <si>
    <t>Số công tơ: 725.616</t>
  </si>
  <si>
    <t>Số công tơ: 725.901</t>
  </si>
  <si>
    <t>Số công tơ: 726.191</t>
  </si>
  <si>
    <t>Số công tơ: 726.481</t>
  </si>
  <si>
    <t>Số công tơ: 726.765</t>
  </si>
  <si>
    <t>Số công tơ: 727.059</t>
  </si>
  <si>
    <t>Số công tơ: 727.334</t>
  </si>
  <si>
    <t>Số công tơ: 272.614</t>
  </si>
  <si>
    <t>Số công tơ: 727.882</t>
  </si>
  <si>
    <t>Số công tơ: 728.152</t>
  </si>
  <si>
    <t>Số công tơ: 728.426</t>
  </si>
  <si>
    <t>Số công tơ: 728.700</t>
  </si>
  <si>
    <t>Số công tơ: 728.970</t>
  </si>
  <si>
    <t>Số công tơ: 729.255</t>
  </si>
  <si>
    <t>Số công tơ: 729.565</t>
  </si>
  <si>
    <t>Số công tơ: 729.870</t>
  </si>
  <si>
    <t>Số công tơ: 730.180</t>
  </si>
  <si>
    <t>Số công tơ: 730.495</t>
  </si>
  <si>
    <t>Số công tơ: 730.805</t>
  </si>
  <si>
    <t>Số công tơ: 731.107</t>
  </si>
  <si>
    <t>Số công tơ: 731.416</t>
  </si>
  <si>
    <t>Số công tơ: 731.727</t>
  </si>
  <si>
    <t>Số công tơ: 732.037</t>
  </si>
  <si>
    <t>Số công tơ: 732.337</t>
  </si>
  <si>
    <t>Số công tơ: 732.644</t>
  </si>
  <si>
    <t>Số công tơ: 732.954</t>
  </si>
  <si>
    <t>Số công tơ: 733.259</t>
  </si>
  <si>
    <t>Số công tơ: 733.553</t>
  </si>
  <si>
    <t>Số công tơ: 733.833</t>
  </si>
  <si>
    <t>Số công tơ: 734.108</t>
  </si>
  <si>
    <t>Số công tơ: 734.391</t>
  </si>
  <si>
    <t>Số công tơ: 734.763</t>
  </si>
  <si>
    <t>Số công tơ: 734.953</t>
  </si>
  <si>
    <t>Số công tơ: 735.228</t>
  </si>
  <si>
    <t>Số công tơ: 735.478</t>
  </si>
  <si>
    <t>Số công tơ: 735.748</t>
  </si>
  <si>
    <t>Số công tơ: 736.013</t>
  </si>
  <si>
    <t>Số công tơ: 736.281</t>
  </si>
  <si>
    <t>Số công tơ: 736.551</t>
  </si>
  <si>
    <t>Số công tơ: 736.761</t>
  </si>
  <si>
    <t>Số công tơ: 737.011</t>
  </si>
  <si>
    <t>Số công tơ: 737.254</t>
  </si>
  <si>
    <t>Số công tơ: 737.546</t>
  </si>
  <si>
    <t>Số công tơ: 737.841</t>
  </si>
  <si>
    <t>Số công tơ: 738.126</t>
  </si>
  <si>
    <t>Số công tơ: 738.416</t>
  </si>
  <si>
    <t>Số công tơ: 738.706</t>
  </si>
  <si>
    <t>Số công tơ: 739.002</t>
  </si>
  <si>
    <t>Số công tơ: 739.301</t>
  </si>
  <si>
    <t>Số công tơ: 739.592</t>
  </si>
  <si>
    <t>Số công tơ: 739.887</t>
  </si>
  <si>
    <t>Số công tơ: 740.187</t>
  </si>
  <si>
    <t>Số công tơ: 740.477</t>
  </si>
  <si>
    <t>Số công tơ: 740.762</t>
  </si>
  <si>
    <t>Số công tơ: 741.051</t>
  </si>
  <si>
    <t>Số công tơ: 741.341</t>
  </si>
  <si>
    <t>Số công tơ: 741.635</t>
  </si>
  <si>
    <t>Số công tơ: 741.926</t>
  </si>
  <si>
    <t>Số công tơ: 742.216</t>
  </si>
  <si>
    <t>Số công tơ: 742.502</t>
  </si>
  <si>
    <t>Số công tơ: 742.795</t>
  </si>
  <si>
    <t>Số công tơ: 743.105</t>
  </si>
  <si>
    <t>Số công tơ: 743.415</t>
  </si>
  <si>
    <t>Số công tơ: 743.720</t>
  </si>
  <si>
    <t>Số công tơ: 744.031</t>
  </si>
  <si>
    <t>Số công tơ: 744.321</t>
  </si>
  <si>
    <t>Số công tơ: 744.609</t>
  </si>
  <si>
    <t>Số công tơ: 744.894</t>
  </si>
  <si>
    <t>Số công tơ: 745.183</t>
  </si>
  <si>
    <t>Số công tơ: 745.473</t>
  </si>
  <si>
    <t>Số công tơ: 745.762</t>
  </si>
  <si>
    <t>Số công tơ: 746.049</t>
  </si>
  <si>
    <t>Số công tơ: 746.329</t>
  </si>
  <si>
    <t>Số công tơ: 746.619</t>
  </si>
  <si>
    <t>Số công tơ: 746.909</t>
  </si>
  <si>
    <t>Số công tơ: 747.210</t>
  </si>
  <si>
    <t>Số công tơ: 747.491</t>
  </si>
  <si>
    <t>Số công tơ: 747.771</t>
  </si>
  <si>
    <t>Số công tơ: 748.056</t>
  </si>
  <si>
    <t>Số công tơ: 748.335</t>
  </si>
  <si>
    <t>Số công tơ: 748.625</t>
  </si>
  <si>
    <t>Số công tơ: 748.910</t>
  </si>
  <si>
    <t>Số công tơ: 749.197</t>
  </si>
  <si>
    <t>Số công tơ: 749.489</t>
  </si>
  <si>
    <t>Số công tơ: 749.779</t>
  </si>
  <si>
    <t>Số công tơ: 750.079</t>
  </si>
  <si>
    <t>Số công tơ: 750.369</t>
  </si>
  <si>
    <t>Số công tơ: 750.664</t>
  </si>
  <si>
    <t>Số công tơ: 750.961</t>
  </si>
  <si>
    <t>Số công tơ: 751.262</t>
  </si>
  <si>
    <t>Số công tơ: 751.556</t>
  </si>
  <si>
    <t>Số công tơ: 751.847</t>
  </si>
  <si>
    <t>Số công tơ: 752.139</t>
  </si>
  <si>
    <t>Số công tơ: 752.433</t>
  </si>
  <si>
    <t>Số công tơ: 752.722</t>
  </si>
  <si>
    <t>Số công tơ: 752.976</t>
  </si>
  <si>
    <t>Số công tơ: 753.226</t>
  </si>
  <si>
    <t>Số công tơ: 753.546</t>
  </si>
  <si>
    <t>Số công tơ: 753.866</t>
  </si>
  <si>
    <t>Số công tơ: 754.181</t>
  </si>
  <si>
    <t>Số công tơ: 754.498</t>
  </si>
  <si>
    <t>Số công tơ: 754.812</t>
  </si>
  <si>
    <t>Số công tơ: 755.088</t>
  </si>
  <si>
    <t>Số công tơ: 755.362</t>
  </si>
  <si>
    <t>Số công tơ: 755.622</t>
  </si>
  <si>
    <t>Số công tơ: 755.895</t>
  </si>
  <si>
    <t>Số công tơ: 756.052</t>
  </si>
  <si>
    <t>Số công tơ: 756.337</t>
  </si>
  <si>
    <t>Số công tơ: 756.623</t>
  </si>
  <si>
    <t>Số công tơ: 756.903</t>
  </si>
  <si>
    <t>Số công tơ: 757.189</t>
  </si>
  <si>
    <t>Số công tơ: 757.479</t>
  </si>
  <si>
    <t>Số công tơ: 757.754</t>
  </si>
  <si>
    <t>Số công tơ: 758.036</t>
  </si>
  <si>
    <t>Số công tơ: 758.319</t>
  </si>
  <si>
    <t>Số công tơ: 758.607</t>
  </si>
  <si>
    <t>Số công tơ: 758.878</t>
  </si>
  <si>
    <t>Số công tơ: 759.156</t>
  </si>
  <si>
    <t>Số công tơ: 759.377</t>
  </si>
  <si>
    <t>Số công tơ: 759.642</t>
  </si>
  <si>
    <t>Số công tơ: 759.892</t>
  </si>
  <si>
    <t>Số công tơ: 760.162</t>
  </si>
  <si>
    <t>Số công tơ: 760.407</t>
  </si>
  <si>
    <t>Số công tơ: 760.657</t>
  </si>
  <si>
    <t>Số công tơ: 760.908</t>
  </si>
  <si>
    <t>Số công tơ: 761.198</t>
  </si>
  <si>
    <t>Số công tơ: 761.493</t>
  </si>
  <si>
    <t>Số công tơ: 761.773</t>
  </si>
  <si>
    <t>Số công tơ: 762.058</t>
  </si>
  <si>
    <t>Số công tơ: 762.347</t>
  </si>
  <si>
    <t>Số công tơ: 762.637</t>
  </si>
  <si>
    <t>Số công tơ: 762.935</t>
  </si>
  <si>
    <t>Số công tơ: 763.235</t>
  </si>
  <si>
    <t>Số công tơ: 763.535</t>
  </si>
  <si>
    <t>Số công tơ: 763.825</t>
  </si>
  <si>
    <t>Số công tơ: 764.117</t>
  </si>
  <si>
    <t>Số công tơ: 764.412</t>
  </si>
  <si>
    <t>Số công tơ: 764.702</t>
  </si>
  <si>
    <t>Số công tơ: 764.996</t>
  </si>
  <si>
    <t>Số công tơ: 765.296</t>
  </si>
  <si>
    <t>Số công tơ: 765.589</t>
  </si>
  <si>
    <t>Số công tơ: 765.883</t>
  </si>
  <si>
    <t>Số công tơ: 766.173</t>
  </si>
  <si>
    <t>Số công tơ: 766.473</t>
  </si>
  <si>
    <t>Số công tơ: 766.773</t>
  </si>
  <si>
    <t>Số công tơ: 767.063</t>
  </si>
  <si>
    <t>Số công tơ: 767.355</t>
  </si>
  <si>
    <t>Số công tơ: 767.654</t>
  </si>
  <si>
    <t>Số công tơ: 767.940</t>
  </si>
  <si>
    <t>Số công tơ: 768.230</t>
  </si>
  <si>
    <t>Số công tơ: 768.525</t>
  </si>
  <si>
    <t>Số công tơ: 768.815</t>
  </si>
  <si>
    <t>Số công tơ: 769.115</t>
  </si>
  <si>
    <t>Số công tơ: 769.410</t>
  </si>
  <si>
    <t>Số công tơ: 769.704</t>
  </si>
  <si>
    <t>Số công tơ: 769.999</t>
  </si>
  <si>
    <t>Số công tơ: 770.264</t>
  </si>
  <si>
    <t>Số công tơ: 770.494</t>
  </si>
  <si>
    <t>Số công tơ: 770.766</t>
  </si>
  <si>
    <t>Số công tơ: 771.030</t>
  </si>
  <si>
    <t>Số công tơ: 771.325</t>
  </si>
  <si>
    <t>Số công tơ: 771.607</t>
  </si>
  <si>
    <t>Số công tơ: 771.877</t>
  </si>
  <si>
    <t>Số công tơ: 772.156</t>
  </si>
  <si>
    <t>Số công tơ: 772.456</t>
  </si>
  <si>
    <t>Số công tơ: 772.716</t>
  </si>
  <si>
    <t>Số công tơ: 772.968</t>
  </si>
  <si>
    <t>Số công tơ: 773.223</t>
  </si>
  <si>
    <t>Số công tơ: 773.503</t>
  </si>
  <si>
    <t>Số công tơ: 773.803</t>
  </si>
  <si>
    <t>Số công tơ: 774.063</t>
  </si>
  <si>
    <t>Số công tơ: 774.323</t>
  </si>
  <si>
    <t>Số công tơ: 774.571</t>
  </si>
  <si>
    <t>Số công tơ: 774.794</t>
  </si>
  <si>
    <t>Số công tơ: 775.056</t>
  </si>
  <si>
    <t>Số công tơ: 775.336</t>
  </si>
  <si>
    <t>Số công tơ: 775.611</t>
  </si>
  <si>
    <t>Số công tơ: 775.889</t>
  </si>
  <si>
    <t>Số công tơ: 776.168</t>
  </si>
  <si>
    <t>Số công tơ: 776.432</t>
  </si>
  <si>
    <t>Số công tơ: 776.702</t>
  </si>
  <si>
    <t>Số công tơ: 776.962</t>
  </si>
  <si>
    <t>Số công tơ: 777.224</t>
  </si>
  <si>
    <t>Số công tơ: 777.504</t>
  </si>
  <si>
    <t>Số công tơ: 777.749</t>
  </si>
  <si>
    <t>Số công tơ: 778.033</t>
  </si>
  <si>
    <t>Số công tơ: 778.313</t>
  </si>
  <si>
    <t>Số công tơ: 778.603</t>
  </si>
  <si>
    <t>Số công tơ: 778.885</t>
  </si>
  <si>
    <t>Số công tơ: 779.171</t>
  </si>
  <si>
    <t>Số công tơ: 779.461</t>
  </si>
  <si>
    <t>Số công tơ: 779.741</t>
  </si>
  <si>
    <t>Số công tơ: 780.021</t>
  </si>
  <si>
    <t>Số công tơ: 780.306</t>
  </si>
  <si>
    <t>Số công tơ: 780.590</t>
  </si>
  <si>
    <t>Số công tơ: 780.873</t>
  </si>
  <si>
    <t>Số công tơ: 781.162</t>
  </si>
  <si>
    <t>Số công tơ: 781.449</t>
  </si>
  <si>
    <t>Số công tơ: 781.734</t>
  </si>
  <si>
    <t>Số công tơ: 782,014</t>
  </si>
  <si>
    <t>Số công tơ: 782,284</t>
  </si>
  <si>
    <t>Số công tơ: 782,559</t>
  </si>
  <si>
    <t>Số công tơ: 782,839</t>
  </si>
  <si>
    <t>Số công tơ: 783,124</t>
  </si>
  <si>
    <t>Số công tơ: 783,424</t>
  </si>
  <si>
    <t>Số công tơ: 783,734</t>
  </si>
  <si>
    <t>Số công tơ: 784,034</t>
  </si>
  <si>
    <t>Số công tơ: 784,337</t>
  </si>
  <si>
    <t>Số công tơ: 784,587</t>
  </si>
  <si>
    <t>Số công tơ: 784,810</t>
  </si>
  <si>
    <t>Số công tơ: 785,004</t>
  </si>
  <si>
    <t>Số công tơ: 785,264</t>
  </si>
  <si>
    <t>Số công tơ: 785,501</t>
  </si>
  <si>
    <t>Số công tơ: 785,716</t>
  </si>
  <si>
    <t>Số công tơ: 785,945</t>
  </si>
  <si>
    <t>Số công tơ: 786,180</t>
  </si>
  <si>
    <t>Số công tơ: 786,400</t>
  </si>
  <si>
    <t>Số công tơ: 786,634</t>
  </si>
  <si>
    <t>Số công tơ: 786,904</t>
  </si>
  <si>
    <t>Số công tơ: 787,160</t>
  </si>
  <si>
    <t>Số công tơ: 787,422</t>
  </si>
  <si>
    <t>Số công tơ: 787,689</t>
  </si>
  <si>
    <t>Số công tơ: 787,969</t>
  </si>
  <si>
    <t>Số công tơ: 788,244</t>
  </si>
  <si>
    <t>Số công tơ: 788,504</t>
  </si>
  <si>
    <t>Số công tơ: 788,766</t>
  </si>
  <si>
    <t>Số công tơ: 789,036</t>
  </si>
  <si>
    <t>Số công tơ: 789,308</t>
  </si>
  <si>
    <t>Số công tơ: 789,573</t>
  </si>
  <si>
    <t>Số công tơ: 789,843</t>
  </si>
  <si>
    <t>Số công tơ: 790,112</t>
  </si>
  <si>
    <t>Số công tơ: 790,372</t>
  </si>
  <si>
    <t>Số công tơ: 790,636</t>
  </si>
  <si>
    <t>Số công tơ: 790,903</t>
  </si>
  <si>
    <t>Số công tơ: 791,203</t>
  </si>
  <si>
    <t>Số công tơ: 791,498</t>
  </si>
  <si>
    <t>Số công tơ: 791,799</t>
  </si>
  <si>
    <t>Số công tơ: 792,104</t>
  </si>
  <si>
    <t>Số công tơ: 792,415</t>
  </si>
  <si>
    <t>Số công tơ: 792,713</t>
  </si>
  <si>
    <t>Số công tơ: 793,013</t>
  </si>
  <si>
    <t>Số công tơ: 793,309</t>
  </si>
  <si>
    <t>Số công tơ: 793,599</t>
  </si>
  <si>
    <t>Số công tơ: 793,884</t>
  </si>
  <si>
    <t>Số công tơ: 794,174</t>
  </si>
  <si>
    <t>Số công tơ: 794,452</t>
  </si>
  <si>
    <t>Số công tơ: 794,732</t>
  </si>
  <si>
    <t>Số công tơ: 795,007</t>
  </si>
  <si>
    <t>Số công tơ: 795,292</t>
  </si>
  <si>
    <t>Số công tơ: 795,577</t>
  </si>
  <si>
    <t>Số công tơ: 795,866</t>
  </si>
  <si>
    <t>Số công tơ: 796,141</t>
  </si>
  <si>
    <t>Số công tơ: 796,421</t>
  </si>
  <si>
    <t>Số công tơ: 796,703</t>
  </si>
  <si>
    <t>Số công tơ: 796,988</t>
  </si>
  <si>
    <t>Số công tơ: 797,274</t>
  </si>
  <si>
    <t>Số công tơ: 797,552</t>
  </si>
  <si>
    <t>Số công tơ: 797,827</t>
  </si>
  <si>
    <t>Số công tơ: 798,097</t>
  </si>
  <si>
    <t>Số công tơ: 798,372</t>
  </si>
  <si>
    <t>Số công tơ: 798,641</t>
  </si>
  <si>
    <t>Số công tơ: 798,913</t>
  </si>
  <si>
    <t>Số công tơ: 799,191</t>
  </si>
  <si>
    <t>Số công tơ: 799,461</t>
  </si>
  <si>
    <t>Số công tơ: 799,738</t>
  </si>
  <si>
    <t>Số công tơ: 800,024</t>
  </si>
  <si>
    <t>Số công tơ: 800,314</t>
  </si>
  <si>
    <t>Số công tơ: 800,599</t>
  </si>
  <si>
    <t>Số công tơ: 800,879</t>
  </si>
  <si>
    <t>Số công tơ: 801,161</t>
  </si>
  <si>
    <t>Số công tơ: 801,450</t>
  </si>
  <si>
    <t>Số công tơ: 801,745</t>
  </si>
  <si>
    <t>Số công tơ: 802,025</t>
  </si>
  <si>
    <t>Số công tơ: 802,310</t>
  </si>
  <si>
    <t>Số công tơ: 802,596</t>
  </si>
  <si>
    <t>Số công tơ: 802,886</t>
  </si>
  <si>
    <t>Số công tơ: 803,161</t>
  </si>
  <si>
    <t>Số công tơ: 803,437</t>
  </si>
  <si>
    <t>Số công tơ: 803,707</t>
  </si>
  <si>
    <t>Số công tơ: 803,980</t>
  </si>
  <si>
    <t>Số công tơ: 804,250</t>
  </si>
  <si>
    <t>Số công tơ: 804,521</t>
  </si>
  <si>
    <t>Số công tơ: 804,791</t>
  </si>
  <si>
    <t>Số công tơ: 805,062</t>
  </si>
  <si>
    <t>Số công tơ: 805,327</t>
  </si>
  <si>
    <t>Số công tơ: 805,589</t>
  </si>
  <si>
    <t>Số công tơ: 805,858</t>
  </si>
  <si>
    <t>Số công tơ: 806,123</t>
  </si>
  <si>
    <t>Số công tơ: 806,393</t>
  </si>
  <si>
    <t>Số công tơ: 806,667</t>
  </si>
  <si>
    <t>Số công tơ: 806,948</t>
  </si>
  <si>
    <t>Số công tơ: 807,233</t>
  </si>
  <si>
    <t>Số công tơ: 807,513</t>
  </si>
  <si>
    <t>Số công tơ: 807,789</t>
  </si>
  <si>
    <t>Số công tơ: 808,071</t>
  </si>
  <si>
    <t>Số công tơ: 808,350</t>
  </si>
  <si>
    <t>Số công tơ: 808,635</t>
  </si>
  <si>
    <t>Số công tơ: 808,915</t>
  </si>
  <si>
    <t>Số công tơ: 809,190</t>
  </si>
  <si>
    <t>Số công tơ: 809,480</t>
  </si>
  <si>
    <t>Số công tơ: 809,768</t>
  </si>
  <si>
    <t>Số công tơ: 810,050</t>
  </si>
  <si>
    <t>Số công tơ: 810,331</t>
  </si>
  <si>
    <t>Số công tơ: 810,604</t>
  </si>
  <si>
    <t>Số công tơ: 810,804</t>
  </si>
  <si>
    <t>Số công tơ: 811,033</t>
  </si>
  <si>
    <t>Số công tơ: 811.318</t>
  </si>
  <si>
    <t>Số công tơ: 811.598</t>
  </si>
  <si>
    <t>Số công tơ: 811.879</t>
  </si>
  <si>
    <t>Số công tơ: 812.157</t>
  </si>
  <si>
    <t>Số công tơ: 812.440</t>
  </si>
  <si>
    <t>Số công tơ: 812,715</t>
  </si>
  <si>
    <t>Số công tơ: 812,985</t>
  </si>
  <si>
    <t>Số công tơ: 813,257</t>
  </si>
  <si>
    <t>Số công tơ: 813,534</t>
  </si>
  <si>
    <t>Số công tơ: 813,804</t>
  </si>
  <si>
    <t>Số công tơ: 814,069</t>
  </si>
  <si>
    <t>Số công tơ: 814,341</t>
  </si>
  <si>
    <t>Số công tơ: 814,615</t>
  </si>
  <si>
    <t>Số công tơ: 814.915</t>
  </si>
  <si>
    <t>Số công tơ: 815.215</t>
  </si>
  <si>
    <t>Số công tơ: 815.521</t>
  </si>
  <si>
    <t>Số công tơ: 815,796</t>
  </si>
  <si>
    <t>Số công tơ: 816,076</t>
  </si>
  <si>
    <t>Số công tơ: 816,346</t>
  </si>
  <si>
    <t>Số công tơ: 816,618</t>
  </si>
  <si>
    <t>Số công tơ: 816,899</t>
  </si>
  <si>
    <t>Số công tơ: 817,172</t>
  </si>
  <si>
    <t>Số công tơ: 817,447</t>
  </si>
  <si>
    <t>Số công tơ: 817,724</t>
  </si>
  <si>
    <t>Số công tơ: 817,994</t>
  </si>
  <si>
    <t>Số công tơ: 818.279</t>
  </si>
  <si>
    <t>Số công tơ: 818.568</t>
  </si>
  <si>
    <t>Số công tơ: 818.858</t>
  </si>
  <si>
    <t>Số công tơ: 819.138</t>
  </si>
  <si>
    <t>Số công tơ: 819.418</t>
  </si>
  <si>
    <t>Số công tơ: 819.700</t>
  </si>
  <si>
    <t>Số công tơ: 819.990</t>
  </si>
  <si>
    <t>Số công tơ: 820.277</t>
  </si>
  <si>
    <t>Số công tơ: 820.562</t>
  </si>
  <si>
    <t>Số công tơ: 820.842</t>
  </si>
  <si>
    <t>Số công tơ: 821.132</t>
  </si>
  <si>
    <t>Số công tơ: 821.417</t>
  </si>
  <si>
    <t>Số công tơ: 821.702</t>
  </si>
  <si>
    <t>Số công tơ: 821.987</t>
  </si>
  <si>
    <t>Số công tơ: 822.269</t>
  </si>
  <si>
    <t>Số công tơ: 822,504</t>
  </si>
  <si>
    <t>Số công tơ: 822,764</t>
  </si>
  <si>
    <t>Số công tơ: 823,026</t>
  </si>
  <si>
    <t>Số công tơ: 823,291</t>
  </si>
  <si>
    <t>Số công tơ: 823,531</t>
  </si>
  <si>
    <t>Số công tơ: 823,786</t>
  </si>
  <si>
    <t>Số công tơ: 824,036</t>
  </si>
  <si>
    <t>Số công tơ: 824,283</t>
  </si>
  <si>
    <t>Số công tơ: 824,534</t>
  </si>
  <si>
    <t>Số công tơ: 824,814</t>
  </si>
  <si>
    <t>Số công tơ: 825,099</t>
  </si>
  <si>
    <t>Số công tơ: 825,390</t>
  </si>
  <si>
    <t>Số công tơ: 825,676</t>
  </si>
  <si>
    <t>Số công tơ: 825,966</t>
  </si>
  <si>
    <t>Số công tơ: 826,241</t>
  </si>
  <si>
    <t>Số công tơ: 826,521</t>
  </si>
  <si>
    <t>Số công tơ: 826,816</t>
  </si>
  <si>
    <t>Số công tơ: 827,105</t>
  </si>
  <si>
    <t>Số công tơ: 827,402</t>
  </si>
  <si>
    <t>Số công tơ: 827,697</t>
  </si>
  <si>
    <t>Số công tơ: 827,933</t>
  </si>
  <si>
    <t>Số công tơ: 828,203</t>
  </si>
  <si>
    <t>Số công tơ: 828,466</t>
  </si>
  <si>
    <t>Số công tơ: 828,721</t>
  </si>
  <si>
    <t>Số công tơ: 829,021</t>
  </si>
  <si>
    <t>Số công tơ: 829,326</t>
  </si>
  <si>
    <t>Số công tơ: 829,617</t>
  </si>
  <si>
    <t>Số công tơ: 829,918</t>
  </si>
  <si>
    <t>Số công tơ: 830,220</t>
  </si>
  <si>
    <t>Số công tơ: 830,528</t>
  </si>
  <si>
    <t>Số công tơ: 831,814</t>
  </si>
  <si>
    <t>Số công tơ: 831,104</t>
  </si>
  <si>
    <t>Số công tơ: 831,387</t>
  </si>
  <si>
    <t>Số công tơ: 831,672</t>
  </si>
  <si>
    <t>Số công tơ: 831,946</t>
  </si>
  <si>
    <t>Số công tơ: 832,216</t>
  </si>
  <si>
    <t>Số công tơ: 832,496</t>
  </si>
  <si>
    <t>Số công tơ: 832,771</t>
  </si>
  <si>
    <t>Số công tơ: 833,046</t>
  </si>
  <si>
    <t>Số công tơ: 833,325</t>
  </si>
  <si>
    <t>Số công tơ: 833,595</t>
  </si>
  <si>
    <t>Số công tơ: 833,863</t>
  </si>
  <si>
    <t>Số công tơ: 834,135</t>
  </si>
  <si>
    <t>Số công tơ: 834,425</t>
  </si>
  <si>
    <t>Số công tơ: 834,695</t>
  </si>
  <si>
    <t>Số công tơ: 834,957</t>
  </si>
  <si>
    <t>Số công tơ: 835,221</t>
  </si>
  <si>
    <t>Số công tơ: 835,491</t>
  </si>
  <si>
    <t>Số công tơ: 835,754</t>
  </si>
  <si>
    <t>Số công tơ: 836,014</t>
  </si>
  <si>
    <t>Số công tơ: 836,279</t>
  </si>
  <si>
    <t>Số công tơ: 836,539</t>
  </si>
  <si>
    <t>Số công tơ: 836,808</t>
  </si>
  <si>
    <t>Số công tơ: 837,088</t>
  </si>
  <si>
    <t>Số công tơ: 837,372</t>
  </si>
  <si>
    <t>Số công tơ: 837,654</t>
  </si>
  <si>
    <t>Số công tơ: 837,944</t>
  </si>
  <si>
    <t>Số công tơ: 838,222</t>
  </si>
  <si>
    <t>Số công tơ: 838,502</t>
  </si>
  <si>
    <t>Số công tơ: 838,787</t>
  </si>
  <si>
    <t>Số công tơ: 839,076</t>
  </si>
  <si>
    <t>Số công tơ: 839,356</t>
  </si>
  <si>
    <t>Số công tơ: 839,637</t>
  </si>
  <si>
    <t>Số công tơ: 839,920</t>
  </si>
  <si>
    <t>Số công tơ: 840,212</t>
  </si>
  <si>
    <t>Số công tơ: 840,497</t>
  </si>
  <si>
    <t>Số công tơ: 840,781</t>
  </si>
  <si>
    <t>Số công tơ: 841,063</t>
  </si>
  <si>
    <t>Số công tơ: 841,358</t>
  </si>
  <si>
    <t>Số công tơ: 841.636</t>
  </si>
  <si>
    <t>Số công tơ: 841.916</t>
  </si>
  <si>
    <t>Số công tơ: 842.191</t>
  </si>
  <si>
    <t>Số công tơ: 842.468</t>
  </si>
  <si>
    <t>Số công tơ: 842.750</t>
  </si>
  <si>
    <t>Số công tơ: 843.020</t>
  </si>
  <si>
    <t>Số công tơ: 843.303</t>
  </si>
  <si>
    <t>Số công tơ: 843.584</t>
  </si>
  <si>
    <t>Số công tơ: 843.869</t>
  </si>
  <si>
    <t>Số công tơ: 844.147</t>
  </si>
  <si>
    <t>Số công tơ: 844.422</t>
  </si>
  <si>
    <t>Số công tơ: 844.702</t>
  </si>
  <si>
    <t>Số công tơ: 844.992</t>
  </si>
  <si>
    <t>Số công tơ: 845.276</t>
  </si>
  <si>
    <t>Số công tơ: 845.558</t>
  </si>
  <si>
    <t>Số công tơ: 845.848</t>
  </si>
  <si>
    <t>Số công tơ: 846.133</t>
  </si>
  <si>
    <t>Số công tơ: 846.413</t>
  </si>
  <si>
    <t>Số công tơ: 846.700</t>
  </si>
  <si>
    <t>Số công tơ: 846.992</t>
  </si>
  <si>
    <t>Số công tơ: 847.283</t>
  </si>
  <si>
    <t>Số công tơ: 847.571</t>
  </si>
  <si>
    <t>Số công tơ: 847.861</t>
  </si>
  <si>
    <t>Số công tơ: 848.141</t>
  </si>
  <si>
    <t>Số công tơ: 848.411</t>
  </si>
  <si>
    <t>Số công tơ: 848.686</t>
  </si>
  <si>
    <t>Số công tơ: 848.963</t>
  </si>
  <si>
    <t>Số công tơ: 849.238</t>
  </si>
  <si>
    <t>Số công tơ: 849.527</t>
  </si>
  <si>
    <t>Số công tơ: 849,827</t>
  </si>
  <si>
    <t>Số công tơ: 850,122</t>
  </si>
  <si>
    <t>Số công tơ: 850,411</t>
  </si>
  <si>
    <t>Số công tơ: 850,702</t>
  </si>
  <si>
    <t>Số công tơ: 850,998</t>
  </si>
  <si>
    <t>Số công tơ: 851,295</t>
  </si>
  <si>
    <t>Số công tơ: 851,594</t>
  </si>
  <si>
    <t>Số công tơ: 851,884</t>
  </si>
  <si>
    <t>Số công tơ: 852,176</t>
  </si>
  <si>
    <t>Số công tơ: 852,459</t>
  </si>
  <si>
    <t>Số công tơ: 852,749</t>
  </si>
  <si>
    <t xml:space="preserve">Số công tơ: </t>
  </si>
  <si>
    <t>Số công tơ: 853,349</t>
  </si>
  <si>
    <t>Số công tơ: 853,639</t>
  </si>
  <si>
    <t>Số công tơ: 853,934</t>
  </si>
  <si>
    <t>Số công tơ: 854,236</t>
  </si>
  <si>
    <t>Số công tơ: 854,533</t>
  </si>
  <si>
    <t>Số công tơ: 854,813</t>
  </si>
  <si>
    <t>Số công tơ: 855,083</t>
  </si>
  <si>
    <t>Số công tơ: 855,358</t>
  </si>
  <si>
    <t>Số công tơ: 855,632</t>
  </si>
  <si>
    <t>Số công tơ: 855,904</t>
  </si>
  <si>
    <t>Số công tơ: 856,183</t>
  </si>
  <si>
    <t>Số công tơ: 856,464</t>
  </si>
  <si>
    <t>Số công tơ: 856,749</t>
  </si>
  <si>
    <t>Số công tơ: 857,017</t>
  </si>
  <si>
    <t>Số công tơ: 857,292</t>
  </si>
  <si>
    <t>Số công tơ: 857,555</t>
  </si>
  <si>
    <t>Số công tơ: 857.845</t>
  </si>
  <si>
    <t>Số công tơ: 858.140</t>
  </si>
  <si>
    <t>Số công tơ: 858.430</t>
  </si>
  <si>
    <t>Số công tơ: 858.716</t>
  </si>
  <si>
    <t>Số công tơ: 859.004</t>
  </si>
  <si>
    <t>Số công tơ: 859.286</t>
  </si>
  <si>
    <t>Số công tơ: 859.579</t>
  </si>
  <si>
    <t>Số công tơ: 859.876</t>
  </si>
  <si>
    <t>Số công tơ: 860,166</t>
  </si>
  <si>
    <t>Số công tơ: 860,453</t>
  </si>
  <si>
    <t>Số công tơ: 860,732</t>
  </si>
  <si>
    <t>Số công tơ: 861,017</t>
  </si>
  <si>
    <t>Số công tơ: 861,309</t>
  </si>
  <si>
    <t>Số công tơ: 861,599</t>
  </si>
  <si>
    <t>Số công tơ: 861,887</t>
  </si>
  <si>
    <t>Số công tơ: 862,177</t>
  </si>
  <si>
    <t>Số công tơ: 862,460</t>
  </si>
  <si>
    <t>Số công tơ: 862,747</t>
  </si>
  <si>
    <t>Số công tơ: 863,017</t>
  </si>
  <si>
    <t>Số công tơ: 863,292</t>
  </si>
  <si>
    <t>Số công tơ: 863,560</t>
  </si>
  <si>
    <t>Số công tơ: 863,820</t>
  </si>
  <si>
    <t>Số công tơ: 864,082</t>
  </si>
  <si>
    <t>Số công tơ: 864,351</t>
  </si>
  <si>
    <t>Số công tơ: 864,621</t>
  </si>
  <si>
    <t>Số công tơ: 864,901</t>
  </si>
  <si>
    <t>Số công tơ: 865,155</t>
  </si>
  <si>
    <t>Số công tơ: 865,411</t>
  </si>
  <si>
    <t>Số công tơ: 865,671</t>
  </si>
  <si>
    <t>Số công tơ: 865,924</t>
  </si>
  <si>
    <t>Số công tơ: 866,176</t>
  </si>
  <si>
    <t>Số công tơ: 866,461</t>
  </si>
  <si>
    <t>Số công tơ: 866,741</t>
  </si>
  <si>
    <t>Số công tơ: 867,030</t>
  </si>
  <si>
    <t>Số công tơ: 867,322</t>
  </si>
  <si>
    <t>Số công tơ: 867,612</t>
  </si>
  <si>
    <t>Số công tơ: 867,898</t>
  </si>
  <si>
    <t>Số công tơ: 868,183</t>
  </si>
  <si>
    <t>Số công tơ: 868,463</t>
  </si>
  <si>
    <t>Số công tơ: 868,758</t>
  </si>
  <si>
    <t>Số công tơ: 869,036</t>
  </si>
  <si>
    <t>Số công tơ: 869,316</t>
  </si>
  <si>
    <t>Số công tơ: 869,599</t>
  </si>
  <si>
    <t>Số công tơ: 869,884</t>
  </si>
  <si>
    <t>Số công tơ: 870,169</t>
  </si>
  <si>
    <t>Số công tơ: 870,458</t>
  </si>
  <si>
    <t>Số công tơ: 870,725</t>
  </si>
  <si>
    <t>Số công tơ: 871,015</t>
  </si>
  <si>
    <t>Số công tơ: 871,306</t>
  </si>
  <si>
    <t>Số công tơ: 871,591</t>
  </si>
  <si>
    <t>Số công tơ: 871,891</t>
  </si>
  <si>
    <t>Số công tơ: 872,183</t>
  </si>
  <si>
    <t>Số công tơ: 872,470</t>
  </si>
  <si>
    <t>Số công tơ: 872,758</t>
  </si>
  <si>
    <t>Số công tơ: 873,043</t>
  </si>
  <si>
    <t>Số công tơ: 873,333</t>
  </si>
  <si>
    <t>Số công tơ: 873,619</t>
  </si>
  <si>
    <t>Số công tơ: 873,906</t>
  </si>
  <si>
    <t>Số công tơ: 874,200</t>
  </si>
  <si>
    <t>Số công tơ: 874,486</t>
  </si>
  <si>
    <t>Số công tơ: 874,774</t>
  </si>
  <si>
    <t>Số công tơ: 874,064</t>
  </si>
  <si>
    <t>Số công tơ: 874,354</t>
  </si>
  <si>
    <t>Số công tơ: 874,654</t>
  </si>
  <si>
    <t>Số công tơ: 874,946</t>
  </si>
  <si>
    <t>Số công tơ: 875,231</t>
  </si>
  <si>
    <t>Số công tơ: 875,520</t>
  </si>
  <si>
    <t>Số công tơ: 875,815</t>
  </si>
  <si>
    <t>Số công tơ: 876,108</t>
  </si>
  <si>
    <t>Số công tơ: 876,403</t>
  </si>
  <si>
    <t>Số công tơ: 876,675</t>
  </si>
  <si>
    <t>Số công tơ: 876,955</t>
  </si>
  <si>
    <t>Số công tơ: 877,230</t>
  </si>
  <si>
    <t>Số công tơ: 877,500</t>
  </si>
  <si>
    <t>Số công tơ: 877,774</t>
  </si>
  <si>
    <t>Số công tơ: 878,050</t>
  </si>
  <si>
    <t>Số công tơ: 878,329</t>
  </si>
  <si>
    <t>Số công tơ: 878,599</t>
  </si>
  <si>
    <t>Số công tơ: 878,851</t>
  </si>
  <si>
    <t>Số công tơ: 879,135</t>
  </si>
  <si>
    <t>Số công tơ: 879,415</t>
  </si>
  <si>
    <t>Số công tơ: 879,706</t>
  </si>
  <si>
    <t>Số công tơ: 879,991</t>
  </si>
  <si>
    <t>Số công tơ: 880,271</t>
  </si>
  <si>
    <t>Số công tơ: 880,555</t>
  </si>
  <si>
    <t>Số công tơ: 880.806</t>
  </si>
  <si>
    <t>Số công tơ: 881.076</t>
  </si>
  <si>
    <t>Số công tơ: 881.344</t>
  </si>
  <si>
    <t>Số công tơ: 881,623</t>
  </si>
  <si>
    <t>Số công tơ: 881,905</t>
  </si>
  <si>
    <t>Số công tơ: 882,190</t>
  </si>
  <si>
    <t>Số công tơ: 882,467</t>
  </si>
  <si>
    <t>Số công tơ: 882,741</t>
  </si>
  <si>
    <t>Số công tơ: 883,031</t>
  </si>
  <si>
    <t>Số công tơ: 883,324</t>
  </si>
  <si>
    <t>Số công tơ: 883,613</t>
  </si>
  <si>
    <t>Số công tơ: 883,898</t>
  </si>
  <si>
    <t>Số công tơ: 884,120</t>
  </si>
  <si>
    <t>Số công tơ: 884,393</t>
  </si>
  <si>
    <t>Số công tơ: 884,668</t>
  </si>
  <si>
    <t>Số công tơ: 884,938</t>
  </si>
  <si>
    <t>Số công tơ: 885,218</t>
  </si>
  <si>
    <t>Số công tơ: 885,486</t>
  </si>
  <si>
    <t>Số công tơ: 885,757</t>
  </si>
  <si>
    <t>Số công tơ: 886,034</t>
  </si>
  <si>
    <t>Số công tơ: 886,309</t>
  </si>
  <si>
    <t>Số công tơ: 886,579</t>
  </si>
  <si>
    <t>Số công tơ: 886,856</t>
  </si>
  <si>
    <t>Số công tơ: 887,116</t>
  </si>
  <si>
    <t>Số công tơ: 887,381</t>
  </si>
  <si>
    <t>Số công tơ: 887,651</t>
  </si>
  <si>
    <t>Số công tơ: 887,913</t>
  </si>
  <si>
    <t>Số công tơ: 888,171</t>
  </si>
  <si>
    <t>Số công tơ: 888,347</t>
  </si>
  <si>
    <t>Số công tơ: 888,632</t>
  </si>
  <si>
    <t>Số công tơ: 888,921</t>
  </si>
  <si>
    <t>Số công tơ: 889,204</t>
  </si>
  <si>
    <t>Số công tơ: 889,488</t>
  </si>
  <si>
    <t>Số công tơ: 889,753</t>
  </si>
  <si>
    <t>Số công tơ: 890,033</t>
  </si>
  <si>
    <t>Số công tơ: 890,304</t>
  </si>
  <si>
    <t>Số công tơ: 890,572</t>
  </si>
  <si>
    <t>Số công tơ: 890,842</t>
  </si>
  <si>
    <t>Số công tơ: 891,108</t>
  </si>
  <si>
    <t>Số công tơ: 891,378</t>
  </si>
  <si>
    <t>Số công tơ: 891,646</t>
  </si>
  <si>
    <t>Số công tơ: 891,911</t>
  </si>
  <si>
    <t>Số công tơ: 892,186</t>
  </si>
  <si>
    <t>Số công tơ: 892,455</t>
  </si>
  <si>
    <t>Số công tơ: 892,727</t>
  </si>
  <si>
    <t>Số công tơ: 892,994</t>
  </si>
  <si>
    <t>Số công tơ: 893,264</t>
  </si>
  <si>
    <t>Số công tơ: 893,533</t>
  </si>
  <si>
    <t>Số công tơ: 893,794</t>
  </si>
  <si>
    <t>Số công tơ: 894,053</t>
  </si>
  <si>
    <t>Số công tơ: 894,318</t>
  </si>
  <si>
    <t>Số công tơ: 894,566</t>
  </si>
  <si>
    <t>Số công tơ: 894,766</t>
  </si>
  <si>
    <t>Số công tơ: 895,056</t>
  </si>
  <si>
    <t>Số công tơ: 895,332</t>
  </si>
  <si>
    <t>Số công tơ: 895,592</t>
  </si>
  <si>
    <t>Số công tơ: 895,857</t>
  </si>
  <si>
    <t>Số công tơ: 896,027</t>
  </si>
  <si>
    <t>Số công tơ: 896,313</t>
  </si>
  <si>
    <t>Số công tơ: 896,602</t>
  </si>
  <si>
    <t>Số công tơ: 896,890</t>
  </si>
  <si>
    <t>Số công tơ: 897,180</t>
  </si>
  <si>
    <t>Số công tơ: 897,467</t>
  </si>
  <si>
    <t>Số công tơ: 897,756</t>
  </si>
  <si>
    <t>Số công tơ: 898,052</t>
  </si>
  <si>
    <t>Số công tơ: 898,337</t>
  </si>
  <si>
    <t>Số công tơ: 898,622</t>
  </si>
  <si>
    <t>Số công tơ: 898,892</t>
  </si>
  <si>
    <t>Số công tơ: 899,135</t>
  </si>
  <si>
    <t>Số công tơ: 899,388</t>
  </si>
  <si>
    <t>Số công tơ: 899,668</t>
  </si>
  <si>
    <t>Số công tơ: 899,951</t>
  </si>
  <si>
    <t>Số công tơ: 900,236</t>
  </si>
  <si>
    <t>Số công tơ: 900,514</t>
  </si>
  <si>
    <t>Số công tơ: 900,789</t>
  </si>
  <si>
    <t>Số công tơ: 901,039</t>
  </si>
  <si>
    <t>Số công tơ: 901,282</t>
  </si>
  <si>
    <t>Số công tơ: 901,542</t>
  </si>
  <si>
    <t>Số công tơ: 901,792</t>
  </si>
  <si>
    <t>Số công tơ: 902,026</t>
  </si>
  <si>
    <t>Số công tơ: 902,286</t>
  </si>
  <si>
    <t>Số công tơ: 902,536</t>
  </si>
  <si>
    <t>Số công tơ: 902,796</t>
  </si>
  <si>
    <t>Số công tơ: 903,006</t>
  </si>
  <si>
    <t>Số công tơ: 903,237</t>
  </si>
  <si>
    <t>Số công tơ: 903,522</t>
  </si>
  <si>
    <t>Số công tơ: 903,802</t>
  </si>
  <si>
    <t>Số công tơ: 904,085</t>
  </si>
  <si>
    <t>Số công tơ: 904,367</t>
  </si>
  <si>
    <t>Số công tơ: 904,647</t>
  </si>
  <si>
    <t>Số công tơ: 904,926</t>
  </si>
  <si>
    <t>Số công tơ: 905,212</t>
  </si>
  <si>
    <t>Số công tơ: 905,499</t>
  </si>
  <si>
    <t>Số công tơ: 905,769</t>
  </si>
  <si>
    <t>Số công tơ: 906,042</t>
  </si>
  <si>
    <t>Số công tơ: 906,317</t>
  </si>
  <si>
    <t>Số công tơ: 906,582</t>
  </si>
  <si>
    <t>Số công tơ: 906,851</t>
  </si>
  <si>
    <t>Số công tơ: 907,121</t>
  </si>
  <si>
    <t>Số công tơ: 907,399</t>
  </si>
  <si>
    <t>Số công tơ: 907,664</t>
  </si>
  <si>
    <t>Số công tơ: 907,931</t>
  </si>
  <si>
    <t>Số công tơ: 908,192</t>
  </si>
  <si>
    <t>Số công tơ: 908,457</t>
  </si>
  <si>
    <t>Số công tơ: 908,712</t>
  </si>
  <si>
    <t>Số công tơ: 908,974</t>
  </si>
  <si>
    <t>Số công tơ: 909,237</t>
  </si>
  <si>
    <t>Số công tơ: 909,502</t>
  </si>
  <si>
    <t>Số công tơ: 909,765</t>
  </si>
  <si>
    <t>Số công tơ: 910,025</t>
  </si>
  <si>
    <t>Số công tơ: 910,290</t>
  </si>
  <si>
    <t>Số công tơ: 910,550</t>
  </si>
  <si>
    <t>Số công tơ: 910,813</t>
  </si>
  <si>
    <t>Số công tơ: 911,103</t>
  </si>
  <si>
    <t>Số công tơ: 911,398</t>
  </si>
  <si>
    <t>Số công tơ: 911,687</t>
  </si>
  <si>
    <t>Số công tơ: 911,978</t>
  </si>
  <si>
    <t>Số công tơ: 912,268</t>
  </si>
  <si>
    <t>Số công tơ: 912,558</t>
  </si>
  <si>
    <t>Số công tơ: 912,848</t>
  </si>
  <si>
    <t>Số công tơ: 913,102</t>
  </si>
  <si>
    <t>Số công tơ: 913,362</t>
  </si>
  <si>
    <t>Số công tơ: 913,622</t>
  </si>
  <si>
    <t>Số công tơ: 913,872</t>
  </si>
  <si>
    <t>Số công tơ: 914,119</t>
  </si>
  <si>
    <t>Số công tơ: 914,414</t>
  </si>
  <si>
    <t>Số công tơ: 914,599</t>
  </si>
  <si>
    <t>Số công tơ: 914,805</t>
  </si>
  <si>
    <t>Số công tơ: 915,057</t>
  </si>
  <si>
    <t>Số công tơ: 915,359</t>
  </si>
  <si>
    <t>Số công tơ: 915,669</t>
  </si>
  <si>
    <t>Số công tơ: 915,979</t>
  </si>
  <si>
    <t>Số công tơ: 916,219</t>
  </si>
  <si>
    <t>Số công tơ: 916,469</t>
  </si>
  <si>
    <t>Số công tơ: 916,701</t>
  </si>
  <si>
    <t>Số công tơ: 916,971</t>
  </si>
  <si>
    <t>Số công tơ: 917,241</t>
  </si>
  <si>
    <t>Số công tơ: 917,506</t>
  </si>
  <si>
    <t>Số công tơ: 917,774</t>
  </si>
  <si>
    <t>Số công tơ: 918,037</t>
  </si>
  <si>
    <t>Số công tơ: 918,308</t>
  </si>
  <si>
    <t>Số công tơ: 918,574</t>
  </si>
  <si>
    <t>Số công tơ: 918,842</t>
  </si>
  <si>
    <t>Số công tơ: 919,107</t>
  </si>
  <si>
    <t>Số công tơ: 919,385</t>
  </si>
  <si>
    <t>Số công tơ: 919,648</t>
  </si>
  <si>
    <t>Số công tơ: 919,908</t>
  </si>
  <si>
    <t>Số công tơ: 920,173</t>
  </si>
  <si>
    <t>Số công tơ: 920,433</t>
  </si>
  <si>
    <t>Số công tơ: 920,703</t>
  </si>
  <si>
    <t>Số công tơ: 920,961</t>
  </si>
  <si>
    <t>Số công tơ: 921,221</t>
  </si>
  <si>
    <t>Số công tơ: 921,481</t>
  </si>
  <si>
    <t>Số công tơ: 921,751</t>
  </si>
  <si>
    <t>Số công tơ: 922,001</t>
  </si>
  <si>
    <t>Số công tơ: 922,261</t>
  </si>
  <si>
    <t>Số công tơ: 922,508</t>
  </si>
  <si>
    <t>Số công tơ: 922,748</t>
  </si>
  <si>
    <t>Số công tơ: 922,986</t>
  </si>
  <si>
    <t>Số công tơ: 923,221</t>
  </si>
  <si>
    <t>Số công tơ: 923,449</t>
  </si>
  <si>
    <t>Số công tơ: 923,674</t>
  </si>
  <si>
    <t>Số công tơ: 923,904</t>
  </si>
  <si>
    <t>Số công tơ: 924,132</t>
  </si>
  <si>
    <t>Số công tơ: 924,406</t>
  </si>
  <si>
    <t>Số công tơ: 924,686</t>
  </si>
  <si>
    <t>Số công tơ: 924,954</t>
  </si>
  <si>
    <t>Số công tơ: 925,224</t>
  </si>
  <si>
    <t>Số công tơ: 925,509</t>
  </si>
  <si>
    <t>Số công tơ: 925,784</t>
  </si>
  <si>
    <t>Số công tơ: 926,058</t>
  </si>
  <si>
    <t>Số công tơ: 926,328</t>
  </si>
  <si>
    <t>Số công tơ: 926,870</t>
  </si>
  <si>
    <t>Số công tơ: 927,138</t>
  </si>
  <si>
    <t>Số công tơ: 927,419</t>
  </si>
  <si>
    <t>Số công tơ: 927,693</t>
  </si>
  <si>
    <t>Số công tơ: 927,963</t>
  </si>
  <si>
    <t>Số công tơ: 928,231</t>
  </si>
  <si>
    <t>Số công tơ: 928,501</t>
  </si>
  <si>
    <t>Số công tơ: 928,768</t>
  </si>
  <si>
    <t>Số công tơ: 929,063</t>
  </si>
  <si>
    <t>Số công tơ: 929,338</t>
  </si>
  <si>
    <t>Số công tơ: 929,608</t>
  </si>
  <si>
    <t>Số công tơ: 929,876</t>
  </si>
  <si>
    <t>Số công tơ: 930,148</t>
  </si>
  <si>
    <t>Số công tơ: 930,413</t>
  </si>
  <si>
    <t>Số công tơ: 930,691</t>
  </si>
  <si>
    <t>Số công tơ: 930,962</t>
  </si>
  <si>
    <t>Số công tơ: 931,231</t>
  </si>
  <si>
    <t>Số công tơ: 931,496</t>
  </si>
  <si>
    <t>Số công tơ: 931,772</t>
  </si>
  <si>
    <t>Số công tơ: 932,041</t>
  </si>
  <si>
    <t>Số công tơ: 932,309</t>
  </si>
  <si>
    <t>Số công tơ: 932,581</t>
  </si>
  <si>
    <t>Số công tơ: 932,861</t>
  </si>
  <si>
    <t>Số công tơ: 933,146</t>
  </si>
  <si>
    <t>Số công tơ: 933,421</t>
  </si>
  <si>
    <t>Số công tơ: 933,697</t>
  </si>
  <si>
    <t>Số công tơ: 934,047</t>
  </si>
  <si>
    <t>Số công tơ: 934,329</t>
  </si>
  <si>
    <t>Số công tơ: 934,607</t>
  </si>
  <si>
    <t>Số công tơ: 934,878</t>
  </si>
  <si>
    <t>Số công tơ: 935,079</t>
  </si>
  <si>
    <t>Số công tơ: 935,374</t>
  </si>
  <si>
    <t>Số công tơ: 935,642</t>
  </si>
  <si>
    <t>Số công tơ: 935,871</t>
  </si>
  <si>
    <t>Số công tơ: 936,145</t>
  </si>
  <si>
    <t>Số công tơ: 936,352</t>
  </si>
  <si>
    <t>Tồn đầu</t>
  </si>
  <si>
    <t>Nhập kho</t>
  </si>
  <si>
    <t>Xuất kho</t>
  </si>
  <si>
    <t>Tồn cuối</t>
  </si>
  <si>
    <t>10</t>
  </si>
  <si>
    <t>In X</t>
  </si>
  <si>
    <t>NHẬT KÝ XUẤT KHO PHÚ THÁI</t>
  </si>
  <si>
    <t>NHẬT KÝ NHẬP KHO PHÚ THÁI</t>
  </si>
  <si>
    <t>BÁO CÁO NHẬP XUẤT TỒN KHO PHÚ THÁI</t>
  </si>
  <si>
    <t>Tên kho</t>
  </si>
  <si>
    <t>Phú Thái</t>
  </si>
  <si>
    <t>Tên ngắn</t>
  </si>
  <si>
    <t>Dầu DO</t>
  </si>
  <si>
    <t>Dâu nhờn Hyspin</t>
  </si>
  <si>
    <t>Mỡ nhờn</t>
  </si>
  <si>
    <t>Dầu nhờn Vecton</t>
  </si>
  <si>
    <t>Dầu cầu 80W-90</t>
  </si>
  <si>
    <t># Tồn đầu</t>
  </si>
  <si>
    <t># Nhập kho</t>
  </si>
  <si>
    <t># Xuất kho</t>
  </si>
  <si>
    <t># Tồn cuối</t>
  </si>
  <si>
    <t>Grand Total</t>
  </si>
  <si>
    <t>BẢNG KÊ XUẤT KHO PHÚ THÁI</t>
  </si>
  <si>
    <t>Ngày tháng</t>
  </si>
  <si>
    <t>Mã thêm 1</t>
  </si>
  <si>
    <t>Mã thêm 2</t>
  </si>
  <si>
    <t>Tổng cộng</t>
  </si>
  <si>
    <t>Mã thêm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</si>
</sst>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_(* \(#,##0\);_(* &quot;-&quot;??_);_(@_)"/>
    <numFmt numFmtId="165" formatCode="#,##0;\(#,##0\);\-"/>
  </numFmts>
  <fonts count="20" x14ac:knownFonts="1">
    <font>
      <sz val="9"/>
      <color theme="1"/>
      <name val="Calibri"/>
      <family val="2"/>
      <scheme val="minor"/>
    </font>
    <font>
      <sz val="9"/>
      <color theme="1"/>
      <name val="Calibri"/>
      <family val="2"/>
      <scheme val="minor"/>
    </font>
    <font>
      <b/>
      <sz val="9"/>
      <color theme="0"/>
      <name val="Calibri"/>
      <family val="2"/>
      <scheme val="minor"/>
    </font>
    <font>
      <b/>
      <sz val="11"/>
      <color theme="1"/>
      <name val="Times New Roman"/>
      <family val="1"/>
    </font>
    <font>
      <sz val="11"/>
      <color theme="1"/>
      <name val="Times New Roman"/>
      <family val="1"/>
    </font>
    <font>
      <sz val="9"/>
      <color rgb="FF000000"/>
      <name val="Times New Roman"/>
      <family val="1"/>
    </font>
    <font>
      <sz val="9"/>
      <color theme="1"/>
      <name val="Times New Roman"/>
      <family val="1"/>
    </font>
    <font>
      <b/>
      <sz val="9"/>
      <color theme="1"/>
      <name val="Times New Roman"/>
      <family val="1"/>
    </font>
    <font>
      <b/>
      <sz val="15"/>
      <color theme="1"/>
      <name val="Times New Roman"/>
      <family val="1"/>
    </font>
    <font>
      <i/>
      <sz val="11"/>
      <color theme="1"/>
      <name val="Times New Roman"/>
      <family val="1"/>
    </font>
    <font>
      <sz val="9"/>
      <name val="Calibri"/>
      <family val="2"/>
      <scheme val="minor"/>
    </font>
    <font>
      <sz val="8"/>
      <color theme="1"/>
      <name val="Times New Roman"/>
      <family val="1"/>
    </font>
    <font>
      <sz val="11"/>
      <color rgb="FF0000FF"/>
      <name val="Times New Roman"/>
      <family val="1"/>
    </font>
    <font>
      <sz val="9"/>
      <color rgb="FF0000FF"/>
      <name val="Times New Roman"/>
      <family val="1"/>
    </font>
    <font>
      <sz val="8"/>
      <name val="Calibri"/>
      <family val="2"/>
      <scheme val="minor"/>
    </font>
    <font>
      <sz val="11"/>
      <name val="Times New Roman"/>
      <family val="1"/>
    </font>
    <font>
      <sz val="9"/>
      <color indexed="81"/>
      <name val="Tahoma"/>
      <family val="2"/>
    </font>
    <font>
      <b/>
      <sz val="9"/>
      <color indexed="81"/>
      <name val="Tahoma"/>
      <family val="2"/>
    </font>
    <font>
      <b/>
      <sz val="11"/>
      <name val="Times New Roman"/>
      <family val="1"/>
    </font>
    <font>
      <b/>
      <sz val="11"/>
      <color rgb="FF0000FF"/>
      <name val="Times New Roman"/>
      <family val="1"/>
    </font>
  </fonts>
  <fills count="9">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00B050"/>
        <bgColor indexed="64"/>
      </patternFill>
    </fill>
    <fill>
      <patternFill patternType="solid">
        <fgColor theme="5"/>
        <bgColor indexed="64"/>
      </patternFill>
    </fill>
    <fill>
      <patternFill patternType="solid">
        <fgColor theme="0" tint="-0.249977111117893"/>
        <bgColor indexed="64"/>
      </patternFill>
    </fill>
  </fills>
  <borders count="8">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right/>
      <top/>
      <bottom style="medium">
        <color rgb="FF002060"/>
      </bottom>
      <diagonal/>
    </border>
    <border>
      <left style="thin">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hair">
        <color theme="0" tint="-0.499984740745262"/>
      </bottom>
      <diagonal/>
    </border>
    <border>
      <left style="thin">
        <color theme="0" tint="-0.499984740745262"/>
      </left>
      <right style="thin">
        <color theme="0" tint="-0.499984740745262"/>
      </right>
      <top style="hair">
        <color theme="0" tint="-0.499984740745262"/>
      </top>
      <bottom style="thin">
        <color theme="0" tint="-0.499984740745262"/>
      </bottom>
      <diagonal/>
    </border>
  </borders>
  <cellStyleXfs count="2">
    <xf numFmtId="0" fontId="0" fillId="0" borderId="0"/>
    <xf numFmtId="43" fontId="1" fillId="0" borderId="0" applyFont="0" applyFill="0" applyBorder="0" applyAlignment="0" applyProtection="0"/>
  </cellStyleXfs>
  <cellXfs count="65">
    <xf numFmtId="0" fontId="0" fillId="0" borderId="0" xfId="0"/>
    <xf numFmtId="0" fontId="4" fillId="0" borderId="0" xfId="0" applyFont="1"/>
    <xf numFmtId="164" fontId="5" fillId="0" borderId="0" xfId="1" applyNumberFormat="1" applyFont="1" applyFill="1" applyBorder="1" applyAlignment="1">
      <alignment horizontal="center" vertical="center" wrapText="1"/>
    </xf>
    <xf numFmtId="14" fontId="4" fillId="0" borderId="0" xfId="0" applyNumberFormat="1" applyFont="1" applyAlignment="1">
      <alignment horizontal="center"/>
    </xf>
    <xf numFmtId="0" fontId="4" fillId="0" borderId="0" xfId="0" applyFont="1" applyAlignment="1">
      <alignment horizontal="center"/>
    </xf>
    <xf numFmtId="164" fontId="4" fillId="0" borderId="0" xfId="1" applyNumberFormat="1" applyFont="1"/>
    <xf numFmtId="0" fontId="6" fillId="0" borderId="0" xfId="0" applyFont="1"/>
    <xf numFmtId="0" fontId="5" fillId="0" borderId="0" xfId="0" applyFont="1" applyAlignment="1">
      <alignment vertical="center" wrapText="1"/>
    </xf>
    <xf numFmtId="0" fontId="5" fillId="0" borderId="0" xfId="0" applyFont="1" applyAlignment="1">
      <alignment vertical="center"/>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horizontal="center" vertical="center" wrapText="1"/>
    </xf>
    <xf numFmtId="164" fontId="7" fillId="0" borderId="0" xfId="1" applyNumberFormat="1" applyFont="1" applyFill="1" applyBorder="1" applyAlignment="1">
      <alignment horizontal="center" vertical="center" wrapText="1"/>
    </xf>
    <xf numFmtId="0" fontId="7" fillId="0" borderId="0" xfId="0" applyFont="1"/>
    <xf numFmtId="0" fontId="7" fillId="0" borderId="0" xfId="0" applyFont="1" applyAlignment="1">
      <alignment horizontal="center"/>
    </xf>
    <xf numFmtId="164" fontId="7" fillId="0" borderId="0" xfId="1" applyNumberFormat="1" applyFont="1" applyFill="1" applyBorder="1" applyAlignment="1"/>
    <xf numFmtId="0" fontId="10" fillId="0" borderId="0" xfId="0" applyFont="1"/>
    <xf numFmtId="0" fontId="3" fillId="3" borderId="1" xfId="0" applyFont="1" applyFill="1" applyBorder="1" applyAlignment="1">
      <alignment horizontal="center" vertical="center"/>
    </xf>
    <xf numFmtId="0" fontId="11" fillId="0" borderId="0" xfId="0" applyFont="1" applyAlignment="1">
      <alignment horizontal="center"/>
    </xf>
    <xf numFmtId="0" fontId="11" fillId="0" borderId="0" xfId="0" applyFont="1"/>
    <xf numFmtId="0" fontId="12" fillId="0" borderId="0" xfId="0" applyFont="1"/>
    <xf numFmtId="14" fontId="12" fillId="0" borderId="0" xfId="0" applyNumberFormat="1" applyFont="1"/>
    <xf numFmtId="0" fontId="7" fillId="3" borderId="0" xfId="0" applyFont="1" applyFill="1"/>
    <xf numFmtId="0" fontId="6" fillId="0" borderId="0" xfId="0" applyFont="1" applyAlignment="1">
      <alignment vertical="center"/>
    </xf>
    <xf numFmtId="14" fontId="6" fillId="0" borderId="0" xfId="0" applyNumberFormat="1" applyFont="1" applyAlignment="1">
      <alignment vertical="center"/>
    </xf>
    <xf numFmtId="0" fontId="13" fillId="4" borderId="0" xfId="0" applyFont="1" applyFill="1" applyAlignment="1">
      <alignment vertical="center"/>
    </xf>
    <xf numFmtId="0" fontId="6" fillId="5" borderId="0" xfId="0" applyFont="1" applyFill="1" applyAlignment="1">
      <alignment vertical="center"/>
    </xf>
    <xf numFmtId="165" fontId="12" fillId="0" borderId="0" xfId="0" applyNumberFormat="1" applyFont="1"/>
    <xf numFmtId="0" fontId="4" fillId="5" borderId="0" xfId="0" applyFont="1" applyFill="1"/>
    <xf numFmtId="0" fontId="11" fillId="4" borderId="0" xfId="0" applyFont="1" applyFill="1"/>
    <xf numFmtId="0" fontId="4" fillId="0" borderId="0" xfId="0" applyFont="1" applyAlignment="1">
      <alignment horizontal="center" vertical="center"/>
    </xf>
    <xf numFmtId="165" fontId="15" fillId="0" borderId="0" xfId="0" applyNumberFormat="1" applyFont="1"/>
    <xf numFmtId="0" fontId="2" fillId="0" borderId="0" xfId="0" applyFont="1"/>
    <xf numFmtId="0" fontId="0" fillId="3" borderId="0" xfId="0" applyFill="1"/>
    <xf numFmtId="0" fontId="0" fillId="8" borderId="0" xfId="0" applyFill="1"/>
    <xf numFmtId="0" fontId="0" fillId="3" borderId="4" xfId="0" applyFill="1" applyBorder="1"/>
    <xf numFmtId="0" fontId="3" fillId="3" borderId="1" xfId="0" applyFont="1" applyFill="1" applyBorder="1" applyAlignment="1">
      <alignment horizontal="center" vertical="center" wrapText="1"/>
    </xf>
    <xf numFmtId="3" fontId="0" fillId="0" borderId="0" xfId="0" applyNumberFormat="1"/>
    <xf numFmtId="0" fontId="3" fillId="3" borderId="1" xfId="0" applyFont="1" applyFill="1" applyBorder="1" applyAlignment="1">
      <alignment horizontal="center" vertical="center"/>
    </xf>
    <xf numFmtId="0" fontId="9" fillId="0" borderId="0" xfId="0" applyFont="1" applyAlignment="1">
      <alignment horizontal="center"/>
    </xf>
    <xf numFmtId="0" fontId="8" fillId="0" borderId="0" xfId="0" applyFont="1" applyAlignment="1">
      <alignment horizont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3" fillId="3"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6" borderId="1" xfId="0" applyFont="1" applyFill="1" applyBorder="1" applyAlignment="1">
      <alignment horizontal="center" vertical="center" wrapText="1"/>
    </xf>
    <xf numFmtId="0" fontId="3" fillId="7" borderId="2" xfId="0" applyFont="1" applyFill="1" applyBorder="1" applyAlignment="1">
      <alignment horizontal="center" vertical="center"/>
    </xf>
    <xf numFmtId="0" fontId="3" fillId="7" borderId="3" xfId="0" applyFont="1" applyFill="1" applyBorder="1" applyAlignment="1">
      <alignment horizontal="center" vertical="center"/>
    </xf>
    <xf numFmtId="0" fontId="4" fillId="0" borderId="0" xfId="0" applyFont="1" applyBorder="1"/>
    <xf numFmtId="0" fontId="3" fillId="0" borderId="0" xfId="0" applyFont="1" applyFill="1" applyBorder="1" applyAlignment="1">
      <alignment vertical="center"/>
    </xf>
    <xf numFmtId="0" fontId="3" fillId="0" borderId="0" xfId="0" applyFont="1" applyFill="1" applyBorder="1" applyAlignment="1">
      <alignment vertical="center" wrapText="1"/>
    </xf>
    <xf numFmtId="0" fontId="11" fillId="0" borderId="1" xfId="0" applyFont="1" applyBorder="1" applyAlignment="1">
      <alignment horizontal="center"/>
    </xf>
    <xf numFmtId="0" fontId="11" fillId="3" borderId="1" xfId="0" applyFont="1" applyFill="1" applyBorder="1" applyAlignment="1">
      <alignment horizontal="center"/>
    </xf>
    <xf numFmtId="14" fontId="12" fillId="0" borderId="5" xfId="0" applyNumberFormat="1" applyFont="1" applyBorder="1"/>
    <xf numFmtId="164" fontId="15" fillId="0" borderId="5" xfId="0" applyNumberFormat="1" applyFont="1" applyBorder="1"/>
    <xf numFmtId="164" fontId="18" fillId="3" borderId="5" xfId="0" applyNumberFormat="1" applyFont="1" applyFill="1" applyBorder="1"/>
    <xf numFmtId="14" fontId="15" fillId="0" borderId="6" xfId="0" applyNumberFormat="1" applyFont="1" applyBorder="1"/>
    <xf numFmtId="164" fontId="15" fillId="0" borderId="6" xfId="0" applyNumberFormat="1" applyFont="1" applyBorder="1"/>
    <xf numFmtId="164" fontId="18" fillId="3" borderId="6" xfId="0" applyNumberFormat="1" applyFont="1" applyFill="1" applyBorder="1"/>
    <xf numFmtId="14" fontId="15" fillId="0" borderId="7" xfId="0" applyNumberFormat="1" applyFont="1" applyBorder="1"/>
    <xf numFmtId="164" fontId="15" fillId="0" borderId="7" xfId="0" applyNumberFormat="1" applyFont="1" applyBorder="1"/>
    <xf numFmtId="164" fontId="18" fillId="3" borderId="7" xfId="0" applyNumberFormat="1" applyFont="1" applyFill="1" applyBorder="1"/>
    <xf numFmtId="0" fontId="19" fillId="3" borderId="1" xfId="0" applyFont="1" applyFill="1" applyBorder="1" applyAlignment="1">
      <alignment horizontal="center" vertical="center" wrapText="1"/>
    </xf>
  </cellXfs>
  <cellStyles count="2">
    <cellStyle name="Comma" xfId="1" builtinId="3"/>
    <cellStyle name="Normal" xfId="0" builtinId="0"/>
  </cellStyles>
  <dxfs count="74">
    <dxf>
      <font>
        <b/>
        <i val="0"/>
        <strike val="0"/>
        <condense val="0"/>
        <extend val="0"/>
        <outline val="0"/>
        <shadow val="0"/>
        <u val="none"/>
        <vertAlign val="baseline"/>
        <sz val="11"/>
        <color auto="1"/>
        <name val="Times New Roman"/>
        <family val="1"/>
        <scheme val="none"/>
      </font>
      <numFmt numFmtId="164" formatCode="_(* #,##0_);_(* \(#,##0\);_(* &quot;-&quot;??_);_(@_)"/>
      <fill>
        <patternFill patternType="solid">
          <fgColor indexed="64"/>
          <bgColor theme="0" tint="-0.14999847407452621"/>
        </patternFill>
      </fill>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alignment horizontal="center" vertical="center" textRotation="0" wrapText="0" indent="0" justifyLastLine="0" shrinkToFit="0" readingOrder="0"/>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auto="1"/>
        <name val="Times New Roman"/>
        <family val="1"/>
        <scheme val="none"/>
      </font>
      <numFmt numFmtId="164" formatCode="_(* #,##0_);_(* \(#,##0\);_(* &quot;-&quot;??_);_(@_)"/>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11"/>
        <color rgb="FF0000FF"/>
        <name val="Times New Roman"/>
        <family val="1"/>
        <scheme val="none"/>
      </font>
      <border diagonalUp="0" diagonalDown="0">
        <left style="thin">
          <color theme="0" tint="-0.499984740745262"/>
        </left>
        <right style="thin">
          <color theme="0" tint="-0.499984740745262"/>
        </right>
        <top style="hair">
          <color theme="0" tint="-0.499984740745262"/>
        </top>
        <bottom style="hair">
          <color theme="0" tint="-0.499984740745262"/>
        </bottom>
        <vertical style="thin">
          <color theme="0" tint="-0.499984740745262"/>
        </vertical>
        <horizontal style="hair">
          <color theme="0" tint="-0.499984740745262"/>
        </horizontal>
      </border>
    </dxf>
    <dxf>
      <font>
        <b val="0"/>
        <i val="0"/>
        <strike val="0"/>
        <condense val="0"/>
        <extend val="0"/>
        <outline val="0"/>
        <shadow val="0"/>
        <u val="none"/>
        <vertAlign val="baseline"/>
        <sz val="8"/>
        <color theme="1"/>
        <name val="Times New Roman"/>
        <family val="1"/>
        <scheme val="none"/>
      </font>
      <alignment horizontal="center" vertical="bottom" textRotation="0" wrapText="0" indent="0" justifyLastLine="0" shrinkToFit="0" readingOrder="0"/>
      <border diagonalUp="0" diagonalDown="0">
        <left style="thin">
          <color theme="0" tint="-0.499984740745262"/>
        </left>
        <right style="thin">
          <color theme="0" tint="-0.499984740745262"/>
        </right>
        <top/>
        <bottom/>
        <vertical style="thin">
          <color theme="0" tint="-0.499984740745262"/>
        </vertical>
        <horizontal style="thin">
          <color theme="0" tint="-0.499984740745262"/>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Times New Roman"/>
        <family val="1"/>
        <scheme val="none"/>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strike val="0"/>
        <outline val="0"/>
        <shadow val="0"/>
        <u val="none"/>
        <vertAlign val="baseline"/>
        <sz val="9"/>
        <color auto="1"/>
        <name val="Calibri"/>
        <family val="2"/>
        <scheme val="minor"/>
      </font>
    </dxf>
    <dxf>
      <font>
        <b/>
        <i val="0"/>
        <strike val="0"/>
        <condense val="0"/>
        <extend val="0"/>
        <outline val="0"/>
        <shadow val="0"/>
        <u val="none"/>
        <vertAlign val="baseline"/>
        <sz val="9"/>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auto="1"/>
        <name val="Times New Roman"/>
        <family val="1"/>
        <scheme val="none"/>
      </font>
      <numFmt numFmtId="165" formatCode="#,##0;\(#,##0\);\-"/>
    </dxf>
    <dxf>
      <font>
        <b val="0"/>
        <i val="0"/>
        <strike val="0"/>
        <condense val="0"/>
        <extend val="0"/>
        <outline val="0"/>
        <shadow val="0"/>
        <u val="none"/>
        <vertAlign val="baseline"/>
        <sz val="11"/>
        <color auto="1"/>
        <name val="Times New Roman"/>
        <family val="1"/>
        <scheme val="none"/>
      </font>
      <numFmt numFmtId="165" formatCode="#,##0;\(#,##0\);\-"/>
    </dxf>
    <dxf>
      <font>
        <b val="0"/>
        <i val="0"/>
        <strike val="0"/>
        <condense val="0"/>
        <extend val="0"/>
        <outline val="0"/>
        <shadow val="0"/>
        <u val="none"/>
        <vertAlign val="baseline"/>
        <sz val="11"/>
        <color auto="1"/>
        <name val="Times New Roman"/>
        <family val="1"/>
        <scheme val="none"/>
      </font>
      <numFmt numFmtId="165" formatCode="#,##0;\(#,##0\);\-"/>
    </dxf>
    <dxf>
      <font>
        <b val="0"/>
        <i val="0"/>
        <strike val="0"/>
        <condense val="0"/>
        <extend val="0"/>
        <outline val="0"/>
        <shadow val="0"/>
        <u val="none"/>
        <vertAlign val="baseline"/>
        <sz val="11"/>
        <color auto="1"/>
        <name val="Times New Roman"/>
        <family val="1"/>
        <scheme val="none"/>
      </font>
      <numFmt numFmtId="165" formatCode="#,##0;\(#,##0\);\-"/>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00"/>
        <name val="Times New Roman"/>
        <family val="1"/>
        <scheme val="none"/>
      </font>
    </dxf>
    <dxf>
      <font>
        <b val="0"/>
        <i val="0"/>
        <strike val="0"/>
        <condense val="0"/>
        <extend val="0"/>
        <outline val="0"/>
        <shadow val="0"/>
        <u val="none"/>
        <vertAlign val="baseline"/>
        <sz val="8"/>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numFmt numFmtId="165" formatCode="#,##0;\(#,##0\);\-"/>
    </dxf>
    <dxf>
      <font>
        <b val="0"/>
        <i val="0"/>
        <strike val="0"/>
        <condense val="0"/>
        <extend val="0"/>
        <outline val="0"/>
        <shadow val="0"/>
        <u val="none"/>
        <vertAlign val="baseline"/>
        <sz val="11"/>
        <color theme="1"/>
        <name val="Times New Roman"/>
        <family val="1"/>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rgb="FF0000FF"/>
        <name val="Times New Roman"/>
        <family val="1"/>
        <scheme val="none"/>
      </font>
      <numFmt numFmtId="19" formatCode="dd/mm/yyyy"/>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00"/>
        <name val="Times New Roman"/>
        <family val="1"/>
        <scheme val="none"/>
      </font>
    </dxf>
    <dxf>
      <font>
        <b val="0"/>
        <i val="0"/>
        <strike val="0"/>
        <condense val="0"/>
        <extend val="0"/>
        <outline val="0"/>
        <shadow val="0"/>
        <u val="none"/>
        <vertAlign val="baseline"/>
        <sz val="8"/>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numFmt numFmtId="165" formatCode="#,##0;\(#,##0\);\-"/>
    </dxf>
    <dxf>
      <font>
        <b val="0"/>
        <i val="0"/>
        <strike val="0"/>
        <condense val="0"/>
        <extend val="0"/>
        <outline val="0"/>
        <shadow val="0"/>
        <u val="none"/>
        <vertAlign val="baseline"/>
        <sz val="11"/>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11"/>
        <color rgb="FF0000FF"/>
        <name val="Times New Roman"/>
        <family val="1"/>
        <scheme val="none"/>
      </font>
      <numFmt numFmtId="19" formatCode="dd/mm/yyyy"/>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rgb="FF0000FF"/>
        <name val="Times New Roman"/>
        <family val="1"/>
        <scheme val="none"/>
      </font>
    </dxf>
    <dxf>
      <font>
        <b val="0"/>
        <i val="0"/>
        <strike val="0"/>
        <condense val="0"/>
        <extend val="0"/>
        <outline val="0"/>
        <shadow val="0"/>
        <u val="none"/>
        <vertAlign val="baseline"/>
        <sz val="11"/>
        <color theme="1"/>
        <name val="Times New Roman"/>
        <family val="1"/>
        <scheme val="none"/>
      </font>
    </dxf>
    <dxf>
      <font>
        <b val="0"/>
        <i val="0"/>
        <strike val="0"/>
        <condense val="0"/>
        <extend val="0"/>
        <outline val="0"/>
        <shadow val="0"/>
        <u val="none"/>
        <vertAlign val="baseline"/>
        <sz val="8"/>
        <color theme="1"/>
        <name val="Times New Roman"/>
        <family val="1"/>
        <scheme val="none"/>
      </font>
      <alignment horizontal="center" vertical="bottom" textRotation="0" wrapText="0" indent="0" justifyLastLine="0" shrinkToFit="0" readingOrder="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Table" Target="pivotTables/pivotTable3.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Table" Target="pivotTables/pivotTable1.xml"/><Relationship Id="rId29" Type="http://schemas.openxmlformats.org/officeDocument/2006/relationships/customXml" Target="../customXml/item4.xml"/><Relationship Id="rId11" Type="http://schemas.microsoft.com/office/2007/relationships/slicerCache" Target="slicerCaches/slicerCache2.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microsoft.com/office/2007/relationships/slicerCache" Target="slicerCaches/slicerCache1.xml"/><Relationship Id="rId19" Type="http://schemas.openxmlformats.org/officeDocument/2006/relationships/pivotTable" Target="pivotTables/pivotTable4.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Table" Target="pivotTables/pivotTable2.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400" b="1">
                <a:solidFill>
                  <a:srgbClr val="002060"/>
                </a:solidFill>
                <a:latin typeface="Arial" panose="020B0604020202020204" pitchFamily="34" charset="0"/>
                <a:cs typeface="Arial" panose="020B0604020202020204" pitchFamily="34" charset="0"/>
              </a:rPr>
              <a:t>SỐ</a:t>
            </a:r>
            <a:r>
              <a:rPr lang="en-US" sz="1400" b="1" baseline="0">
                <a:solidFill>
                  <a:srgbClr val="002060"/>
                </a:solidFill>
                <a:latin typeface="Arial" panose="020B0604020202020204" pitchFamily="34" charset="0"/>
                <a:cs typeface="Arial" panose="020B0604020202020204" pitchFamily="34" charset="0"/>
              </a:rPr>
              <a:t> LƯỢNG NHẬP</a:t>
            </a:r>
            <a:endParaRPr lang="en-US" sz="1400" b="1">
              <a:solidFill>
                <a:srgbClr val="00206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Dầu DO
THUẬN PHONG</c:v>
              </c:pt>
            </c:strLit>
          </c:cat>
          <c:val>
            <c:numLit>
              <c:formatCode>#,##0</c:formatCode>
              <c:ptCount val="1"/>
              <c:pt idx="0">
                <c:v>12575</c:v>
              </c:pt>
            </c:numLit>
          </c:val>
          <c:extLst>
            <c:ext xmlns:c16="http://schemas.microsoft.com/office/drawing/2014/chart" uri="{C3380CC4-5D6E-409C-BE32-E72D297353CC}">
              <c16:uniqueId val="{00000000-F2D2-429C-8619-AFB735407185}"/>
            </c:ext>
          </c:extLst>
        </c:ser>
        <c:dLbls>
          <c:dLblPos val="outEnd"/>
          <c:showLegendKey val="0"/>
          <c:showVal val="1"/>
          <c:showCatName val="0"/>
          <c:showSerName val="0"/>
          <c:showPercent val="0"/>
          <c:showBubbleSize val="0"/>
        </c:dLbls>
        <c:gapWidth val="219"/>
        <c:overlap val="-27"/>
        <c:axId val="910375423"/>
        <c:axId val="160085744"/>
      </c:barChart>
      <c:catAx>
        <c:axId val="91037542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85744"/>
        <c:crosses val="autoZero"/>
        <c:auto val="1"/>
        <c:lblAlgn val="ctr"/>
        <c:lblOffset val="100"/>
        <c:noMultiLvlLbl val="0"/>
        <c:extLst>
          <c:ext xmlns:c15="http://schemas.microsoft.com/office/drawing/2012/chart" uri="{F40574EE-89B7-4290-83BB-5DA773EAF853}">
            <c15:numFmt c:formatCode="General" c:sourceLinked="1"/>
          </c:ext>
        </c:extLst>
      </c:catAx>
      <c:valAx>
        <c:axId val="16008574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375423"/>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rgbClr val="002060"/>
      </a:solidFill>
      <a:round/>
    </a:ln>
    <a:effectLst/>
  </c:spPr>
  <c:txPr>
    <a:bodyPr/>
    <a:lstStyle/>
    <a:p>
      <a:pPr>
        <a:defRPr/>
      </a:pPr>
      <a:endParaRPr lang="en-US"/>
    </a:p>
  </c:txPr>
  <c:extLst>
    <c:ext xmlns:c15="http://schemas.microsoft.com/office/drawing/2012/chart" uri="{723BEF56-08C2-4564-9609-F4CBC75E7E54}">
      <c15:pivotSource>
        <c15:name>[NXT DẦU KHO PHU THAI_V2.xlsx]PivotChartTable1</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rgbClr val="002060"/>
                </a:solidFill>
                <a:latin typeface="Arial" panose="020B0604020202020204" pitchFamily="34" charset="0"/>
                <a:cs typeface="Arial" panose="020B0604020202020204" pitchFamily="34" charset="0"/>
              </a:rPr>
              <a:t>SỐ</a:t>
            </a:r>
            <a:r>
              <a:rPr lang="en-US" sz="1400" b="1" baseline="0">
                <a:solidFill>
                  <a:srgbClr val="002060"/>
                </a:solidFill>
                <a:latin typeface="Arial" panose="020B0604020202020204" pitchFamily="34" charset="0"/>
                <a:cs typeface="Arial" panose="020B0604020202020204" pitchFamily="34" charset="0"/>
              </a:rPr>
              <a:t> LƯỢNG XUẤT</a:t>
            </a:r>
            <a:endParaRPr lang="en-US" sz="1400" b="1">
              <a:solidFill>
                <a:srgbClr val="00206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Dầu DO</c:v>
              </c:pt>
              <c:pt idx="1">
                <c:v>Dâu nhờn Hyspin</c:v>
              </c:pt>
              <c:pt idx="2">
                <c:v>Dầu nhờn Vecton</c:v>
              </c:pt>
              <c:pt idx="3">
                <c:v>Mỡ nhờn</c:v>
              </c:pt>
            </c:strLit>
          </c:cat>
          <c:val>
            <c:numLit>
              <c:formatCode>#,##0</c:formatCode>
              <c:ptCount val="4"/>
              <c:pt idx="0">
                <c:v>10947</c:v>
              </c:pt>
              <c:pt idx="1">
                <c:v>240</c:v>
              </c:pt>
              <c:pt idx="2">
                <c:v>104</c:v>
              </c:pt>
              <c:pt idx="3">
                <c:v>40</c:v>
              </c:pt>
            </c:numLit>
          </c:val>
          <c:extLst>
            <c:ext xmlns:c16="http://schemas.microsoft.com/office/drawing/2014/chart" uri="{C3380CC4-5D6E-409C-BE32-E72D297353CC}">
              <c16:uniqueId val="{00000000-456A-4C13-B3FF-1E608E2E442D}"/>
            </c:ext>
          </c:extLst>
        </c:ser>
        <c:dLbls>
          <c:dLblPos val="outEnd"/>
          <c:showLegendKey val="0"/>
          <c:showVal val="1"/>
          <c:showCatName val="0"/>
          <c:showSerName val="0"/>
          <c:showPercent val="0"/>
          <c:showBubbleSize val="0"/>
        </c:dLbls>
        <c:gapWidth val="219"/>
        <c:overlap val="-27"/>
        <c:axId val="962017904"/>
        <c:axId val="909804016"/>
      </c:barChart>
      <c:catAx>
        <c:axId val="9620179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804016"/>
        <c:crosses val="autoZero"/>
        <c:auto val="1"/>
        <c:lblAlgn val="ctr"/>
        <c:lblOffset val="100"/>
        <c:noMultiLvlLbl val="0"/>
        <c:extLst>
          <c:ext xmlns:c15="http://schemas.microsoft.com/office/drawing/2012/chart" uri="{F40574EE-89B7-4290-83BB-5DA773EAF853}">
            <c15:numFmt c:formatCode="General" c:sourceLinked="1"/>
          </c:ext>
        </c:extLst>
      </c:catAx>
      <c:valAx>
        <c:axId val="909804016"/>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017904"/>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rgbClr val="002060"/>
      </a:solidFill>
      <a:round/>
    </a:ln>
    <a:effectLst/>
  </c:spPr>
  <c:txPr>
    <a:bodyPr/>
    <a:lstStyle/>
    <a:p>
      <a:pPr>
        <a:defRPr/>
      </a:pPr>
      <a:endParaRPr lang="en-US"/>
    </a:p>
  </c:txPr>
  <c:extLst>
    <c:ext xmlns:c15="http://schemas.microsoft.com/office/drawing/2012/chart" uri="{723BEF56-08C2-4564-9609-F4CBC75E7E54}">
      <c15:pivotSource>
        <c15:name>[NXT DẦU KHO PHU THAI_V2.xlsx]PivotChartTable2</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1">
                <a:solidFill>
                  <a:srgbClr val="002060"/>
                </a:solidFill>
                <a:latin typeface="Arial" panose="020B0604020202020204" pitchFamily="34" charset="0"/>
                <a:cs typeface="Arial" panose="020B0604020202020204" pitchFamily="34" charset="0"/>
              </a:rPr>
              <a:t>TÀI</a:t>
            </a:r>
            <a:r>
              <a:rPr lang="en-US" b="1" baseline="0">
                <a:solidFill>
                  <a:srgbClr val="002060"/>
                </a:solidFill>
                <a:latin typeface="Arial" panose="020B0604020202020204" pitchFamily="34" charset="0"/>
                <a:cs typeface="Arial" panose="020B0604020202020204" pitchFamily="34" charset="0"/>
              </a:rPr>
              <a:t> SẢN SỬ DỤNG theo nhiên liệu</a:t>
            </a:r>
            <a:endParaRPr lang="en-US" b="1">
              <a:solidFill>
                <a:srgbClr val="00206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Dầu DO</c:v>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ZW310-626PT</c:v>
              </c:pt>
              <c:pt idx="1">
                <c:v>ZW310-623PT</c:v>
              </c:pt>
              <c:pt idx="2">
                <c:v>ZX200-110PT</c:v>
              </c:pt>
              <c:pt idx="3">
                <c:v>ZX210-336PT</c:v>
              </c:pt>
              <c:pt idx="4">
                <c:v>Bơm xe+bôi xích</c:v>
              </c:pt>
            </c:strLit>
          </c:cat>
          <c:val>
            <c:numLit>
              <c:formatCode>#,##0</c:formatCode>
              <c:ptCount val="5"/>
              <c:pt idx="0">
                <c:v>5649</c:v>
              </c:pt>
              <c:pt idx="1">
                <c:v>4396</c:v>
              </c:pt>
              <c:pt idx="2">
                <c:v>552</c:v>
              </c:pt>
              <c:pt idx="3">
                <c:v>350</c:v>
              </c:pt>
            </c:numLit>
          </c:val>
          <c:extLst>
            <c:ext xmlns:c16="http://schemas.microsoft.com/office/drawing/2014/chart" uri="{C3380CC4-5D6E-409C-BE32-E72D297353CC}">
              <c16:uniqueId val="{00000000-D63B-4D10-A574-A7A11257E6CC}"/>
            </c:ext>
          </c:extLst>
        </c:ser>
        <c:ser>
          <c:idx val="1"/>
          <c:order val="1"/>
          <c:tx>
            <c:v>Dâu nhờn Hyspin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ZW310-626PT</c:v>
              </c:pt>
              <c:pt idx="1">
                <c:v>ZW310-623PT</c:v>
              </c:pt>
              <c:pt idx="2">
                <c:v>ZX200-110PT</c:v>
              </c:pt>
              <c:pt idx="3">
                <c:v>ZX210-336PT</c:v>
              </c:pt>
              <c:pt idx="4">
                <c:v>Bơm xe+bôi xích</c:v>
              </c:pt>
            </c:strLit>
          </c:cat>
          <c:val>
            <c:numLit>
              <c:formatCode>#,##0</c:formatCode>
              <c:ptCount val="5"/>
              <c:pt idx="0">
                <c:v>40</c:v>
              </c:pt>
              <c:pt idx="1">
                <c:v>90</c:v>
              </c:pt>
              <c:pt idx="2">
                <c:v>50</c:v>
              </c:pt>
              <c:pt idx="3">
                <c:v>60</c:v>
              </c:pt>
            </c:numLit>
          </c:val>
          <c:extLst>
            <c:ext xmlns:c16="http://schemas.microsoft.com/office/drawing/2014/chart" uri="{C3380CC4-5D6E-409C-BE32-E72D297353CC}">
              <c16:uniqueId val="{00000000-DA88-4A13-8567-17F2519ED783}"/>
            </c:ext>
          </c:extLst>
        </c:ser>
        <c:ser>
          <c:idx val="2"/>
          <c:order val="2"/>
          <c:tx>
            <c:v>Dầu nhờn Vecton</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ZW310-626PT</c:v>
              </c:pt>
              <c:pt idx="1">
                <c:v>ZW310-623PT</c:v>
              </c:pt>
              <c:pt idx="2">
                <c:v>ZX200-110PT</c:v>
              </c:pt>
              <c:pt idx="3">
                <c:v>ZX210-336PT</c:v>
              </c:pt>
              <c:pt idx="4">
                <c:v>Bơm xe+bôi xích</c:v>
              </c:pt>
            </c:strLit>
          </c:cat>
          <c:val>
            <c:numLit>
              <c:formatCode>#,##0</c:formatCode>
              <c:ptCount val="5"/>
              <c:pt idx="0">
                <c:v>38</c:v>
              </c:pt>
              <c:pt idx="1">
                <c:v>38</c:v>
              </c:pt>
              <c:pt idx="3">
                <c:v>28</c:v>
              </c:pt>
            </c:numLit>
          </c:val>
          <c:extLst>
            <c:ext xmlns:c16="http://schemas.microsoft.com/office/drawing/2014/chart" uri="{C3380CC4-5D6E-409C-BE32-E72D297353CC}">
              <c16:uniqueId val="{00000001-DA88-4A13-8567-17F2519ED783}"/>
            </c:ext>
          </c:extLst>
        </c:ser>
        <c:ser>
          <c:idx val="3"/>
          <c:order val="3"/>
          <c:tx>
            <c:v>Mỡ nhờn</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ZW310-626PT</c:v>
              </c:pt>
              <c:pt idx="1">
                <c:v>ZW310-623PT</c:v>
              </c:pt>
              <c:pt idx="2">
                <c:v>ZX200-110PT</c:v>
              </c:pt>
              <c:pt idx="3">
                <c:v>ZX210-336PT</c:v>
              </c:pt>
              <c:pt idx="4">
                <c:v>Bơm xe+bôi xích</c:v>
              </c:pt>
            </c:strLit>
          </c:cat>
          <c:val>
            <c:numLit>
              <c:formatCode>#,##0</c:formatCode>
              <c:ptCount val="5"/>
              <c:pt idx="4">
                <c:v>40</c:v>
              </c:pt>
            </c:numLit>
          </c:val>
          <c:extLst>
            <c:ext xmlns:c16="http://schemas.microsoft.com/office/drawing/2014/chart" uri="{C3380CC4-5D6E-409C-BE32-E72D297353CC}">
              <c16:uniqueId val="{00000002-DA88-4A13-8567-17F2519ED783}"/>
            </c:ext>
          </c:extLst>
        </c:ser>
        <c:dLbls>
          <c:dLblPos val="ctr"/>
          <c:showLegendKey val="0"/>
          <c:showVal val="1"/>
          <c:showCatName val="0"/>
          <c:showSerName val="0"/>
          <c:showPercent val="0"/>
          <c:showBubbleSize val="0"/>
        </c:dLbls>
        <c:gapWidth val="219"/>
        <c:overlap val="100"/>
        <c:axId val="735868415"/>
        <c:axId val="740218655"/>
      </c:barChart>
      <c:catAx>
        <c:axId val="7358684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18655"/>
        <c:crosses val="autoZero"/>
        <c:auto val="1"/>
        <c:lblAlgn val="ctr"/>
        <c:lblOffset val="100"/>
        <c:noMultiLvlLbl val="0"/>
        <c:extLst>
          <c:ext xmlns:c15="http://schemas.microsoft.com/office/drawing/2012/chart" uri="{F40574EE-89B7-4290-83BB-5DA773EAF853}">
            <c15:numFmt c:formatCode="General" c:sourceLinked="1"/>
          </c:ext>
        </c:extLst>
      </c:catAx>
      <c:valAx>
        <c:axId val="74021865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68415"/>
        <c:crosses val="autoZero"/>
        <c:crossBetween val="between"/>
        <c:extLst>
          <c:ext xmlns:c15="http://schemas.microsoft.com/office/drawing/2012/chart" uri="{F40574EE-89B7-4290-83BB-5DA773EAF853}">
            <c15:numFmt c:formatCode="#,##0" c:sourceLinked="1"/>
          </c:ext>
        </c:extLs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rgbClr val="002060"/>
      </a:solidFill>
      <a:round/>
    </a:ln>
    <a:effectLst/>
  </c:spPr>
  <c:txPr>
    <a:bodyPr/>
    <a:lstStyle/>
    <a:p>
      <a:pPr>
        <a:defRPr/>
      </a:pPr>
      <a:endParaRPr lang="en-US"/>
    </a:p>
  </c:txPr>
  <c:extLst>
    <c:ext xmlns:c15="http://schemas.microsoft.com/office/drawing/2012/chart" uri="{723BEF56-08C2-4564-9609-F4CBC75E7E54}">
      <c15:pivotSource>
        <c15:name>[NXT DẦU KHO PHU THAI_V2.xlsx]PivotChartTable4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latin typeface="Arial" panose="020B0604020202020204" pitchFamily="34" charset="0"/>
                <a:cs typeface="Arial" panose="020B0604020202020204" pitchFamily="34" charset="0"/>
              </a:rPr>
              <a:t>XUẤT</a:t>
            </a:r>
            <a:r>
              <a:rPr lang="en-US" b="1" baseline="0">
                <a:solidFill>
                  <a:srgbClr val="002060"/>
                </a:solidFill>
                <a:latin typeface="Arial" panose="020B0604020202020204" pitchFamily="34" charset="0"/>
                <a:cs typeface="Arial" panose="020B0604020202020204" pitchFamily="34" charset="0"/>
              </a:rPr>
              <a:t> VẬT TƯ THEO NGÀY</a:t>
            </a:r>
            <a:endParaRPr lang="en-US" b="1">
              <a:solidFill>
                <a:srgbClr val="00206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1"/>
              <c:pt idx="0">
                <c:v>01/03</c:v>
              </c:pt>
              <c:pt idx="1">
                <c:v>02/03</c:v>
              </c:pt>
              <c:pt idx="2">
                <c:v>03/03</c:v>
              </c:pt>
              <c:pt idx="3">
                <c:v>04/03</c:v>
              </c:pt>
              <c:pt idx="4">
                <c:v>05/03</c:v>
              </c:pt>
              <c:pt idx="5">
                <c:v>06/03</c:v>
              </c:pt>
              <c:pt idx="6">
                <c:v>07/03</c:v>
              </c:pt>
              <c:pt idx="7">
                <c:v>08/03</c:v>
              </c:pt>
              <c:pt idx="8">
                <c:v>09/03</c:v>
              </c:pt>
              <c:pt idx="9">
                <c:v>10/03</c:v>
              </c:pt>
              <c:pt idx="10">
                <c:v>11/03</c:v>
              </c:pt>
              <c:pt idx="11">
                <c:v>12/03</c:v>
              </c:pt>
              <c:pt idx="12">
                <c:v>13/03</c:v>
              </c:pt>
              <c:pt idx="13">
                <c:v>14/03</c:v>
              </c:pt>
              <c:pt idx="14">
                <c:v>15/03</c:v>
              </c:pt>
              <c:pt idx="15">
                <c:v>16/03</c:v>
              </c:pt>
              <c:pt idx="16">
                <c:v>17/03</c:v>
              </c:pt>
              <c:pt idx="17">
                <c:v>18/03</c:v>
              </c:pt>
              <c:pt idx="18">
                <c:v>19/03</c:v>
              </c:pt>
              <c:pt idx="19">
                <c:v>20/03</c:v>
              </c:pt>
              <c:pt idx="20">
                <c:v>21/03</c:v>
              </c:pt>
              <c:pt idx="21">
                <c:v>22/03</c:v>
              </c:pt>
              <c:pt idx="22">
                <c:v>23/03</c:v>
              </c:pt>
              <c:pt idx="23">
                <c:v>24/03</c:v>
              </c:pt>
              <c:pt idx="24">
                <c:v>25/03</c:v>
              </c:pt>
              <c:pt idx="25">
                <c:v>26/03</c:v>
              </c:pt>
              <c:pt idx="26">
                <c:v>27/03</c:v>
              </c:pt>
              <c:pt idx="27">
                <c:v>28/03</c:v>
              </c:pt>
              <c:pt idx="28">
                <c:v>29/03</c:v>
              </c:pt>
              <c:pt idx="29">
                <c:v>30/03</c:v>
              </c:pt>
              <c:pt idx="30">
                <c:v>31/03</c:v>
              </c:pt>
            </c:strLit>
          </c:cat>
          <c:val>
            <c:numLit>
              <c:formatCode>#,##0</c:formatCode>
              <c:ptCount val="31"/>
              <c:pt idx="0">
                <c:v>274</c:v>
              </c:pt>
              <c:pt idx="1">
                <c:v>280</c:v>
              </c:pt>
              <c:pt idx="2">
                <c:v>268</c:v>
              </c:pt>
              <c:pt idx="3">
                <c:v>555</c:v>
              </c:pt>
              <c:pt idx="4">
                <c:v>589</c:v>
              </c:pt>
              <c:pt idx="5">
                <c:v>550</c:v>
              </c:pt>
              <c:pt idx="6">
                <c:v>262</c:v>
              </c:pt>
              <c:pt idx="7">
                <c:v>268</c:v>
              </c:pt>
              <c:pt idx="8">
                <c:v>301</c:v>
              </c:pt>
              <c:pt idx="9">
                <c:v>274</c:v>
              </c:pt>
              <c:pt idx="10">
                <c:v>270</c:v>
              </c:pt>
              <c:pt idx="11">
                <c:v>538</c:v>
              </c:pt>
              <c:pt idx="12">
                <c:v>287</c:v>
              </c:pt>
              <c:pt idx="13">
                <c:v>295</c:v>
              </c:pt>
              <c:pt idx="14">
                <c:v>545</c:v>
              </c:pt>
              <c:pt idx="15">
                <c:v>268</c:v>
              </c:pt>
              <c:pt idx="16">
                <c:v>322</c:v>
              </c:pt>
              <c:pt idx="17">
                <c:v>333</c:v>
              </c:pt>
              <c:pt idx="18">
                <c:v>278</c:v>
              </c:pt>
              <c:pt idx="19">
                <c:v>271</c:v>
              </c:pt>
              <c:pt idx="20">
                <c:v>269</c:v>
              </c:pt>
              <c:pt idx="21">
                <c:v>313</c:v>
              </c:pt>
              <c:pt idx="22">
                <c:v>545</c:v>
              </c:pt>
              <c:pt idx="23">
                <c:v>540</c:v>
              </c:pt>
              <c:pt idx="24">
                <c:v>605</c:v>
              </c:pt>
              <c:pt idx="25">
                <c:v>275</c:v>
              </c:pt>
              <c:pt idx="26">
                <c:v>276</c:v>
              </c:pt>
              <c:pt idx="27">
                <c:v>390</c:v>
              </c:pt>
              <c:pt idx="28">
                <c:v>560</c:v>
              </c:pt>
              <c:pt idx="29">
                <c:v>271</c:v>
              </c:pt>
              <c:pt idx="30">
                <c:v>259</c:v>
              </c:pt>
            </c:numLit>
          </c:val>
          <c:smooth val="0"/>
          <c:extLst>
            <c:ext xmlns:c16="http://schemas.microsoft.com/office/drawing/2014/chart" uri="{C3380CC4-5D6E-409C-BE32-E72D297353CC}">
              <c16:uniqueId val="{00000000-413C-4999-85D7-E352A473B5AD}"/>
            </c:ext>
          </c:extLst>
        </c:ser>
        <c:dLbls>
          <c:dLblPos val="t"/>
          <c:showLegendKey val="0"/>
          <c:showVal val="1"/>
          <c:showCatName val="0"/>
          <c:showSerName val="0"/>
          <c:showPercent val="0"/>
          <c:showBubbleSize val="0"/>
        </c:dLbls>
        <c:marker val="1"/>
        <c:smooth val="0"/>
        <c:axId val="750579919"/>
        <c:axId val="980205984"/>
      </c:lineChart>
      <c:catAx>
        <c:axId val="750579919"/>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0205984"/>
        <c:crosses val="autoZero"/>
        <c:auto val="1"/>
        <c:lblAlgn val="ctr"/>
        <c:lblOffset val="100"/>
        <c:noMultiLvlLbl val="0"/>
        <c:extLst>
          <c:ext xmlns:c15="http://schemas.microsoft.com/office/drawing/2012/chart" uri="{F40574EE-89B7-4290-83BB-5DA773EAF853}">
            <c15:numFmt c:formatCode="General" c:sourceLinked="1"/>
          </c:ext>
        </c:extLst>
      </c:catAx>
      <c:valAx>
        <c:axId val="98020598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579919"/>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rgbClr val="002060"/>
      </a:solidFill>
      <a:round/>
    </a:ln>
    <a:effectLst/>
  </c:spPr>
  <c:txPr>
    <a:bodyPr/>
    <a:lstStyle/>
    <a:p>
      <a:pPr>
        <a:defRPr/>
      </a:pPr>
      <a:endParaRPr lang="en-US"/>
    </a:p>
  </c:txPr>
  <c:extLst>
    <c:ext xmlns:c15="http://schemas.microsoft.com/office/drawing/2012/chart" uri="{723BEF56-08C2-4564-9609-F4CBC75E7E54}">
      <c15:pivotSource>
        <c15:name>[NXT DẦU KHO PHU THAI_V2.xlsx]PivotChartTable5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0</xdr:row>
      <xdr:rowOff>133350</xdr:rowOff>
    </xdr:from>
    <xdr:to>
      <xdr:col>1</xdr:col>
      <xdr:colOff>1221518</xdr:colOff>
      <xdr:row>3</xdr:row>
      <xdr:rowOff>76277</xdr:rowOff>
    </xdr:to>
    <xdr:pic>
      <xdr:nvPicPr>
        <xdr:cNvPr id="2" name="Picture 1">
          <a:extLst>
            <a:ext uri="{FF2B5EF4-FFF2-40B4-BE49-F238E27FC236}">
              <a16:creationId xmlns:a16="http://schemas.microsoft.com/office/drawing/2014/main" id="{FACA5D1B-459E-404E-95A1-7C622F1EF4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2425" y="129540"/>
          <a:ext cx="1221518" cy="403937"/>
        </a:xfrm>
        <a:prstGeom prst="rect">
          <a:avLst/>
        </a:prstGeom>
      </xdr:spPr>
    </xdr:pic>
    <xdr:clientData/>
  </xdr:twoCellAnchor>
  <xdr:twoCellAnchor editAs="absolute">
    <xdr:from>
      <xdr:col>1</xdr:col>
      <xdr:colOff>1430654</xdr:colOff>
      <xdr:row>1</xdr:row>
      <xdr:rowOff>57150</xdr:rowOff>
    </xdr:from>
    <xdr:to>
      <xdr:col>11</xdr:col>
      <xdr:colOff>480059</xdr:colOff>
      <xdr:row>3</xdr:row>
      <xdr:rowOff>76200</xdr:rowOff>
    </xdr:to>
    <xdr:sp macro="" textlink="">
      <xdr:nvSpPr>
        <xdr:cNvPr id="3" name="TextBox 2">
          <a:extLst>
            <a:ext uri="{FF2B5EF4-FFF2-40B4-BE49-F238E27FC236}">
              <a16:creationId xmlns:a16="http://schemas.microsoft.com/office/drawing/2014/main" id="{AD5CB469-ED25-36B6-48D5-B73A6F019F03}"/>
            </a:ext>
          </a:extLst>
        </xdr:cNvPr>
        <xdr:cNvSpPr txBox="1"/>
      </xdr:nvSpPr>
      <xdr:spPr>
        <a:xfrm>
          <a:off x="1773554" y="205740"/>
          <a:ext cx="544449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500" b="1">
              <a:solidFill>
                <a:srgbClr val="002060"/>
              </a:solidFill>
              <a:latin typeface="Arial" panose="020B0604020202020204" pitchFamily="34" charset="0"/>
              <a:cs typeface="Arial" panose="020B0604020202020204" pitchFamily="34" charset="0"/>
            </a:rPr>
            <a:t>NXT DẦU</a:t>
          </a:r>
          <a:r>
            <a:rPr lang="en-US" sz="1500" b="1" baseline="0">
              <a:solidFill>
                <a:srgbClr val="002060"/>
              </a:solidFill>
              <a:latin typeface="Arial" panose="020B0604020202020204" pitchFamily="34" charset="0"/>
              <a:cs typeface="Arial" panose="020B0604020202020204" pitchFamily="34" charset="0"/>
            </a:rPr>
            <a:t> KHO PHÚ THÁI 2023</a:t>
          </a:r>
          <a:endParaRPr lang="en-US" sz="1500" b="1">
            <a:solidFill>
              <a:srgbClr val="002060"/>
            </a:solidFill>
            <a:latin typeface="Arial" panose="020B0604020202020204" pitchFamily="34" charset="0"/>
            <a:cs typeface="Arial" panose="020B0604020202020204" pitchFamily="34" charset="0"/>
          </a:endParaRPr>
        </a:p>
      </xdr:txBody>
    </xdr:sp>
    <xdr:clientData/>
  </xdr:twoCellAnchor>
  <xdr:twoCellAnchor editAs="absolute">
    <xdr:from>
      <xdr:col>12</xdr:col>
      <xdr:colOff>435292</xdr:colOff>
      <xdr:row>37</xdr:row>
      <xdr:rowOff>93345</xdr:rowOff>
    </xdr:from>
    <xdr:to>
      <xdr:col>21</xdr:col>
      <xdr:colOff>55612</xdr:colOff>
      <xdr:row>49</xdr:row>
      <xdr:rowOff>58830</xdr:rowOff>
    </xdr:to>
    <xdr:graphicFrame macro="">
      <xdr:nvGraphicFramePr>
        <xdr:cNvPr id="4" name="chrtSLNhap">
          <a:extLst>
            <a:ext uri="{FF2B5EF4-FFF2-40B4-BE49-F238E27FC236}">
              <a16:creationId xmlns:a16="http://schemas.microsoft.com/office/drawing/2014/main" id="{D5396B0D-1084-E233-6B72-837FC4B6A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112395</xdr:colOff>
      <xdr:row>5</xdr:row>
      <xdr:rowOff>91440</xdr:rowOff>
    </xdr:from>
    <xdr:to>
      <xdr:col>1</xdr:col>
      <xdr:colOff>1925730</xdr:colOff>
      <xdr:row>19</xdr:row>
      <xdr:rowOff>92710</xdr:rowOff>
    </xdr:to>
    <mc:AlternateContent xmlns:mc="http://schemas.openxmlformats.org/markup-compatibility/2006" xmlns:a14="http://schemas.microsoft.com/office/drawing/2010/main">
      <mc:Choice Requires="a14">
        <xdr:graphicFrame macro="">
          <xdr:nvGraphicFramePr>
            <xdr:cNvPr id="6" name="Tháng">
              <a:extLst>
                <a:ext uri="{FF2B5EF4-FFF2-40B4-BE49-F238E27FC236}">
                  <a16:creationId xmlns:a16="http://schemas.microsoft.com/office/drawing/2014/main" id="{EB0C5EA8-499B-64D8-440C-6341412CE12B}"/>
                </a:ext>
              </a:extLst>
            </xdr:cNvPr>
            <xdr:cNvGraphicFramePr/>
          </xdr:nvGraphicFramePr>
          <xdr:xfrm>
            <a:off x="0" y="0"/>
            <a:ext cx="0" cy="0"/>
          </xdr:xfrm>
          <a:graphic>
            <a:graphicData uri="http://schemas.microsoft.com/office/drawing/2010/slicer">
              <sle:slicer xmlns:sle="http://schemas.microsoft.com/office/drawing/2010/slicer" name="Tháng"/>
            </a:graphicData>
          </a:graphic>
        </xdr:graphicFrame>
      </mc:Choice>
      <mc:Fallback xmlns="">
        <xdr:sp macro="" textlink="">
          <xdr:nvSpPr>
            <xdr:cNvPr id="0" name=""/>
            <xdr:cNvSpPr>
              <a:spLocks noTextEdit="1"/>
            </xdr:cNvSpPr>
          </xdr:nvSpPr>
          <xdr:spPr>
            <a:xfrm>
              <a:off x="464820" y="866775"/>
              <a:ext cx="1809525" cy="2134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359091</xdr:colOff>
      <xdr:row>5</xdr:row>
      <xdr:rowOff>38415</xdr:rowOff>
    </xdr:from>
    <xdr:to>
      <xdr:col>12</xdr:col>
      <xdr:colOff>173721</xdr:colOff>
      <xdr:row>26</xdr:row>
      <xdr:rowOff>78015</xdr:rowOff>
    </xdr:to>
    <xdr:graphicFrame macro="">
      <xdr:nvGraphicFramePr>
        <xdr:cNvPr id="5" name="chrtSLXuat">
          <a:extLst>
            <a:ext uri="{FF2B5EF4-FFF2-40B4-BE49-F238E27FC236}">
              <a16:creationId xmlns:a16="http://schemas.microsoft.com/office/drawing/2014/main" id="{62F43B8A-51D7-4010-9B54-E436D8393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439101</xdr:colOff>
      <xdr:row>14</xdr:row>
      <xdr:rowOff>91440</xdr:rowOff>
    </xdr:from>
    <xdr:to>
      <xdr:col>21</xdr:col>
      <xdr:colOff>59421</xdr:colOff>
      <xdr:row>36</xdr:row>
      <xdr:rowOff>129540</xdr:rowOff>
    </xdr:to>
    <xdr:graphicFrame macro="">
      <xdr:nvGraphicFramePr>
        <xdr:cNvPr id="8" name="chrtXuatLydo">
          <a:extLst>
            <a:ext uri="{FF2B5EF4-FFF2-40B4-BE49-F238E27FC236}">
              <a16:creationId xmlns:a16="http://schemas.microsoft.com/office/drawing/2014/main" id="{8ABE8C2F-D4A4-AC63-4AC6-EB816231EB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362901</xdr:colOff>
      <xdr:row>28</xdr:row>
      <xdr:rowOff>15420</xdr:rowOff>
    </xdr:from>
    <xdr:to>
      <xdr:col>12</xdr:col>
      <xdr:colOff>168006</xdr:colOff>
      <xdr:row>49</xdr:row>
      <xdr:rowOff>55020</xdr:rowOff>
    </xdr:to>
    <xdr:graphicFrame macro="">
      <xdr:nvGraphicFramePr>
        <xdr:cNvPr id="9" name="chrtNgay">
          <a:extLst>
            <a:ext uri="{FF2B5EF4-FFF2-40B4-BE49-F238E27FC236}">
              <a16:creationId xmlns:a16="http://schemas.microsoft.com/office/drawing/2014/main" id="{2C0C573C-870B-0496-C578-5F4DFB0F0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121920</xdr:colOff>
      <xdr:row>21</xdr:row>
      <xdr:rowOff>55245</xdr:rowOff>
    </xdr:from>
    <xdr:to>
      <xdr:col>1</xdr:col>
      <xdr:colOff>1962150</xdr:colOff>
      <xdr:row>35</xdr:row>
      <xdr:rowOff>54610</xdr:rowOff>
    </xdr:to>
    <mc:AlternateContent xmlns:mc="http://schemas.openxmlformats.org/markup-compatibility/2006" xmlns:a14="http://schemas.microsoft.com/office/drawing/2010/main">
      <mc:Choice Requires="a14">
        <xdr:graphicFrame macro="">
          <xdr:nvGraphicFramePr>
            <xdr:cNvPr id="10" name="Tên ngắn">
              <a:extLst>
                <a:ext uri="{FF2B5EF4-FFF2-40B4-BE49-F238E27FC236}">
                  <a16:creationId xmlns:a16="http://schemas.microsoft.com/office/drawing/2014/main" id="{94E582A2-06FC-32AE-756E-888DEF9411CC}"/>
                </a:ext>
              </a:extLst>
            </xdr:cNvPr>
            <xdr:cNvGraphicFramePr/>
          </xdr:nvGraphicFramePr>
          <xdr:xfrm>
            <a:off x="0" y="0"/>
            <a:ext cx="0" cy="0"/>
          </xdr:xfrm>
          <a:graphic>
            <a:graphicData uri="http://schemas.microsoft.com/office/drawing/2010/slicer">
              <sle:slicer xmlns:sle="http://schemas.microsoft.com/office/drawing/2010/slicer" name="Tên ngắn"/>
            </a:graphicData>
          </a:graphic>
        </xdr:graphicFrame>
      </mc:Choice>
      <mc:Fallback xmlns="">
        <xdr:sp macro="" textlink="">
          <xdr:nvSpPr>
            <xdr:cNvPr id="0" name=""/>
            <xdr:cNvSpPr>
              <a:spLocks noTextEdit="1"/>
            </xdr:cNvSpPr>
          </xdr:nvSpPr>
          <xdr:spPr>
            <a:xfrm>
              <a:off x="476250" y="3268980"/>
              <a:ext cx="1834515" cy="2132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94917</xdr:colOff>
      <xdr:row>1</xdr:row>
      <xdr:rowOff>2652</xdr:rowOff>
    </xdr:from>
    <xdr:to>
      <xdr:col>3</xdr:col>
      <xdr:colOff>19876</xdr:colOff>
      <xdr:row>3</xdr:row>
      <xdr:rowOff>102700</xdr:rowOff>
    </xdr:to>
    <xdr:pic>
      <xdr:nvPicPr>
        <xdr:cNvPr id="4" name="Picture 3">
          <a:extLst>
            <a:ext uri="{FF2B5EF4-FFF2-40B4-BE49-F238E27FC236}">
              <a16:creationId xmlns:a16="http://schemas.microsoft.com/office/drawing/2014/main" id="{BC50BA34-7626-543C-211C-BBD790D94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7439" y="151739"/>
          <a:ext cx="1221518" cy="400127"/>
        </a:xfrm>
        <a:prstGeom prst="rect">
          <a:avLst/>
        </a:prstGeom>
      </xdr:spPr>
    </xdr:pic>
    <xdr:clientData/>
  </xdr:twoCellAnchor>
  <xdr:twoCellAnchor editAs="absolute">
    <xdr:from>
      <xdr:col>3</xdr:col>
      <xdr:colOff>73965</xdr:colOff>
      <xdr:row>0</xdr:row>
      <xdr:rowOff>94915</xdr:rowOff>
    </xdr:from>
    <xdr:to>
      <xdr:col>7</xdr:col>
      <xdr:colOff>437074</xdr:colOff>
      <xdr:row>4</xdr:row>
      <xdr:rowOff>19133</xdr:rowOff>
    </xdr:to>
    <xdr:sp macro="" textlink="">
      <xdr:nvSpPr>
        <xdr:cNvPr id="5" name="TextBox 4">
          <a:extLst>
            <a:ext uri="{FF2B5EF4-FFF2-40B4-BE49-F238E27FC236}">
              <a16:creationId xmlns:a16="http://schemas.microsoft.com/office/drawing/2014/main" id="{377BC261-FBC9-CD4C-AAE0-21D9E05EA2FC}"/>
            </a:ext>
          </a:extLst>
        </xdr:cNvPr>
        <xdr:cNvSpPr txBox="1"/>
      </xdr:nvSpPr>
      <xdr:spPr>
        <a:xfrm>
          <a:off x="1506856" y="98725"/>
          <a:ext cx="5359427" cy="545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Times New Roman" panose="02020603050405020304" pitchFamily="18" charset="0"/>
              <a:cs typeface="Times New Roman" panose="02020603050405020304" pitchFamily="18" charset="0"/>
            </a:rPr>
            <a:t>CÔNG TY CỔ PHẦN THUẬN HẢI</a:t>
          </a:r>
        </a:p>
        <a:p>
          <a:r>
            <a:rPr lang="en-US" sz="900" b="1">
              <a:latin typeface="Times New Roman" panose="02020603050405020304" pitchFamily="18" charset="0"/>
              <a:cs typeface="Times New Roman" panose="02020603050405020304" pitchFamily="18" charset="0"/>
            </a:rPr>
            <a:t>Mã số thuế: 0305601319</a:t>
          </a:r>
        </a:p>
        <a:p>
          <a:r>
            <a:rPr lang="vi-VN" sz="900">
              <a:latin typeface="Times New Roman" panose="02020603050405020304" pitchFamily="18" charset="0"/>
              <a:cs typeface="Times New Roman" panose="02020603050405020304" pitchFamily="18" charset="0"/>
            </a:rPr>
            <a:t>Địa chỉ: Lô Vb.20a2, Đường 24, KCX Tân Thuận, P.Tân Thuận Đông, Quận 7 – TP.Hồ Chí Minh</a:t>
          </a:r>
          <a:endParaRPr lang="en-US" sz="9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94917</xdr:colOff>
      <xdr:row>1</xdr:row>
      <xdr:rowOff>2652</xdr:rowOff>
    </xdr:from>
    <xdr:to>
      <xdr:col>3</xdr:col>
      <xdr:colOff>16066</xdr:colOff>
      <xdr:row>3</xdr:row>
      <xdr:rowOff>98890</xdr:rowOff>
    </xdr:to>
    <xdr:pic>
      <xdr:nvPicPr>
        <xdr:cNvPr id="2" name="Picture 1">
          <a:extLst>
            <a:ext uri="{FF2B5EF4-FFF2-40B4-BE49-F238E27FC236}">
              <a16:creationId xmlns:a16="http://schemas.microsoft.com/office/drawing/2014/main" id="{D4DA5D90-826B-4D8A-AB26-945F7B1FF8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077" y="155052"/>
          <a:ext cx="1216549" cy="404848"/>
        </a:xfrm>
        <a:prstGeom prst="rect">
          <a:avLst/>
        </a:prstGeom>
      </xdr:spPr>
    </xdr:pic>
    <xdr:clientData/>
  </xdr:twoCellAnchor>
  <xdr:twoCellAnchor editAs="absolute">
    <xdr:from>
      <xdr:col>3</xdr:col>
      <xdr:colOff>73965</xdr:colOff>
      <xdr:row>0</xdr:row>
      <xdr:rowOff>94915</xdr:rowOff>
    </xdr:from>
    <xdr:to>
      <xdr:col>7</xdr:col>
      <xdr:colOff>320455</xdr:colOff>
      <xdr:row>4</xdr:row>
      <xdr:rowOff>19133</xdr:rowOff>
    </xdr:to>
    <xdr:sp macro="" textlink="">
      <xdr:nvSpPr>
        <xdr:cNvPr id="3" name="TextBox 2">
          <a:extLst>
            <a:ext uri="{FF2B5EF4-FFF2-40B4-BE49-F238E27FC236}">
              <a16:creationId xmlns:a16="http://schemas.microsoft.com/office/drawing/2014/main" id="{FC8C9CEF-C157-40B1-9400-EC3A22C4292C}"/>
            </a:ext>
          </a:extLst>
        </xdr:cNvPr>
        <xdr:cNvSpPr txBox="1"/>
      </xdr:nvSpPr>
      <xdr:spPr>
        <a:xfrm>
          <a:off x="1502715" y="94915"/>
          <a:ext cx="5354209" cy="552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Times New Roman" panose="02020603050405020304" pitchFamily="18" charset="0"/>
              <a:cs typeface="Times New Roman" panose="02020603050405020304" pitchFamily="18" charset="0"/>
            </a:rPr>
            <a:t>CÔNG TY CỔ PHẦN THUẬN HẢI</a:t>
          </a:r>
        </a:p>
        <a:p>
          <a:r>
            <a:rPr lang="en-US" sz="900" b="1">
              <a:latin typeface="Times New Roman" panose="02020603050405020304" pitchFamily="18" charset="0"/>
              <a:cs typeface="Times New Roman" panose="02020603050405020304" pitchFamily="18" charset="0"/>
            </a:rPr>
            <a:t>Mã số thuế: 0305601319</a:t>
          </a:r>
        </a:p>
        <a:p>
          <a:r>
            <a:rPr lang="vi-VN" sz="900">
              <a:latin typeface="Times New Roman" panose="02020603050405020304" pitchFamily="18" charset="0"/>
              <a:cs typeface="Times New Roman" panose="02020603050405020304" pitchFamily="18" charset="0"/>
            </a:rPr>
            <a:t>Địa chỉ: Lô Vb.20a2, Đường 24, KCX Tân Thuận, P.Tân Thuận Đông, Quận 7 – TP.Hồ Chí Minh</a:t>
          </a:r>
          <a:endParaRPr lang="en-US" sz="9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94917</xdr:colOff>
      <xdr:row>1</xdr:row>
      <xdr:rowOff>2652</xdr:rowOff>
    </xdr:from>
    <xdr:to>
      <xdr:col>2</xdr:col>
      <xdr:colOff>686957</xdr:colOff>
      <xdr:row>3</xdr:row>
      <xdr:rowOff>98890</xdr:rowOff>
    </xdr:to>
    <xdr:pic>
      <xdr:nvPicPr>
        <xdr:cNvPr id="2" name="Picture 1">
          <a:extLst>
            <a:ext uri="{FF2B5EF4-FFF2-40B4-BE49-F238E27FC236}">
              <a16:creationId xmlns:a16="http://schemas.microsoft.com/office/drawing/2014/main" id="{6CB075F6-12DC-4283-96DF-358CFAA06B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077" y="155052"/>
          <a:ext cx="1216549" cy="397228"/>
        </a:xfrm>
        <a:prstGeom prst="rect">
          <a:avLst/>
        </a:prstGeom>
      </xdr:spPr>
    </xdr:pic>
    <xdr:clientData/>
  </xdr:twoCellAnchor>
  <xdr:twoCellAnchor editAs="absolute">
    <xdr:from>
      <xdr:col>2</xdr:col>
      <xdr:colOff>744856</xdr:colOff>
      <xdr:row>0</xdr:row>
      <xdr:rowOff>94915</xdr:rowOff>
    </xdr:from>
    <xdr:to>
      <xdr:col>6</xdr:col>
      <xdr:colOff>2485</xdr:colOff>
      <xdr:row>4</xdr:row>
      <xdr:rowOff>17228</xdr:rowOff>
    </xdr:to>
    <xdr:sp macro="" textlink="">
      <xdr:nvSpPr>
        <xdr:cNvPr id="3" name="TextBox 2">
          <a:extLst>
            <a:ext uri="{FF2B5EF4-FFF2-40B4-BE49-F238E27FC236}">
              <a16:creationId xmlns:a16="http://schemas.microsoft.com/office/drawing/2014/main" id="{3697F585-6FCD-49DA-A8BF-16DC27815E33}"/>
            </a:ext>
          </a:extLst>
        </xdr:cNvPr>
        <xdr:cNvSpPr txBox="1"/>
      </xdr:nvSpPr>
      <xdr:spPr>
        <a:xfrm>
          <a:off x="1502715" y="98725"/>
          <a:ext cx="5353795" cy="545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Times New Roman" panose="02020603050405020304" pitchFamily="18" charset="0"/>
              <a:cs typeface="Times New Roman" panose="02020603050405020304" pitchFamily="18" charset="0"/>
            </a:rPr>
            <a:t>CÔNG TY CỔ PHẦN THUẬN HẢI</a:t>
          </a:r>
        </a:p>
        <a:p>
          <a:r>
            <a:rPr lang="en-US" sz="900" b="1">
              <a:latin typeface="Times New Roman" panose="02020603050405020304" pitchFamily="18" charset="0"/>
              <a:cs typeface="Times New Roman" panose="02020603050405020304" pitchFamily="18" charset="0"/>
            </a:rPr>
            <a:t>Mã số thuế: 0305601319</a:t>
          </a:r>
        </a:p>
        <a:p>
          <a:r>
            <a:rPr lang="vi-VN" sz="900">
              <a:latin typeface="Times New Roman" panose="02020603050405020304" pitchFamily="18" charset="0"/>
              <a:cs typeface="Times New Roman" panose="02020603050405020304" pitchFamily="18" charset="0"/>
            </a:rPr>
            <a:t>Địa chỉ: Lô Vb.20a2, Đường 24, KCX Tân Thuận, P.Tân Thuận Đông, Quận 7 – TP.Hồ Chí Minh</a:t>
          </a:r>
          <a:endParaRPr lang="en-US" sz="9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98727</xdr:colOff>
      <xdr:row>1</xdr:row>
      <xdr:rowOff>2652</xdr:rowOff>
    </xdr:from>
    <xdr:to>
      <xdr:col>2</xdr:col>
      <xdr:colOff>551288</xdr:colOff>
      <xdr:row>3</xdr:row>
      <xdr:rowOff>95080</xdr:rowOff>
    </xdr:to>
    <xdr:pic>
      <xdr:nvPicPr>
        <xdr:cNvPr id="2" name="Picture 1">
          <a:extLst>
            <a:ext uri="{FF2B5EF4-FFF2-40B4-BE49-F238E27FC236}">
              <a16:creationId xmlns:a16="http://schemas.microsoft.com/office/drawing/2014/main" id="{EC0C2BD8-8055-4B1B-8E6E-637966523C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2077" y="155052"/>
          <a:ext cx="1216549" cy="397228"/>
        </a:xfrm>
        <a:prstGeom prst="rect">
          <a:avLst/>
        </a:prstGeom>
      </xdr:spPr>
    </xdr:pic>
    <xdr:clientData/>
  </xdr:twoCellAnchor>
  <xdr:twoCellAnchor editAs="absolute">
    <xdr:from>
      <xdr:col>2</xdr:col>
      <xdr:colOff>626332</xdr:colOff>
      <xdr:row>0</xdr:row>
      <xdr:rowOff>98725</xdr:rowOff>
    </xdr:from>
    <xdr:to>
      <xdr:col>8</xdr:col>
      <xdr:colOff>211538</xdr:colOff>
      <xdr:row>4</xdr:row>
      <xdr:rowOff>15323</xdr:rowOff>
    </xdr:to>
    <xdr:sp macro="" textlink="">
      <xdr:nvSpPr>
        <xdr:cNvPr id="3" name="TextBox 2">
          <a:extLst>
            <a:ext uri="{FF2B5EF4-FFF2-40B4-BE49-F238E27FC236}">
              <a16:creationId xmlns:a16="http://schemas.microsoft.com/office/drawing/2014/main" id="{E1CFC5A0-FF0D-4541-8D64-A01D3424FC81}"/>
            </a:ext>
          </a:extLst>
        </xdr:cNvPr>
        <xdr:cNvSpPr txBox="1"/>
      </xdr:nvSpPr>
      <xdr:spPr>
        <a:xfrm>
          <a:off x="1502715" y="98725"/>
          <a:ext cx="5365225" cy="545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latin typeface="Times New Roman" panose="02020603050405020304" pitchFamily="18" charset="0"/>
              <a:cs typeface="Times New Roman" panose="02020603050405020304" pitchFamily="18" charset="0"/>
            </a:rPr>
            <a:t>CÔNG TY CỔ PHẦN THUẬN HẢI</a:t>
          </a:r>
        </a:p>
        <a:p>
          <a:r>
            <a:rPr lang="en-US" sz="900" b="1">
              <a:latin typeface="Times New Roman" panose="02020603050405020304" pitchFamily="18" charset="0"/>
              <a:cs typeface="Times New Roman" panose="02020603050405020304" pitchFamily="18" charset="0"/>
            </a:rPr>
            <a:t>Mã số thuế: 0305601319</a:t>
          </a:r>
        </a:p>
        <a:p>
          <a:r>
            <a:rPr lang="vi-VN" sz="900">
              <a:latin typeface="Times New Roman" panose="02020603050405020304" pitchFamily="18" charset="0"/>
              <a:cs typeface="Times New Roman" panose="02020603050405020304" pitchFamily="18" charset="0"/>
            </a:rPr>
            <a:t>Địa chỉ: Lô Vb.20a2, Đường 24, KCX Tân Thuận, P.Tân Thuận Đông, Quận 7 – TP.Hồ Chí Minh</a:t>
          </a:r>
          <a:endParaRPr lang="en-US" sz="900">
            <a:latin typeface="Times New Roman" panose="02020603050405020304" pitchFamily="18" charset="0"/>
            <a:cs typeface="Times New Roman" panose="02020603050405020304"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542092361109" backgroundQuery="1" createdVersion="8" refreshedVersion="8" minRefreshableVersion="3" recordCount="0" supportSubquery="1" supportAdvancedDrill="1" xr:uid="{CBF5B807-B245-430E-A2EE-6D5E8A5D7BDF}">
  <cacheSource type="external" connectionId="8"/>
  <cacheFields count="8">
    <cacheField name="[Measures].[# Tồn đầu]" caption="# Tồn đầu" numFmtId="0" hierarchy="48" level="32767"/>
    <cacheField name="[Measures].[# Nhập kho]" caption="# Nhập kho" numFmtId="0" hierarchy="49" level="32767"/>
    <cacheField name="[Measures].[# Xuất kho]" caption="# Xuất kho" numFmtId="0" hierarchy="50" level="32767"/>
    <cacheField name="[Measures].[# Tồn cuối]" caption="# Tồn cuối" numFmtId="0" hierarchy="51" level="32767"/>
    <cacheField name="[dDate].[Tháng].[Tháng]" caption="Tháng" numFmtId="0" hierarchy="3" level="1">
      <sharedItems containsSemiMixedTypes="0" containsNonDate="0" containsString="0"/>
    </cacheField>
    <cacheField name="[dMaKho].[Tên kho].[Tên kho]" caption="Tên kho" numFmtId="0" hierarchy="6" level="1">
      <sharedItems count="1">
        <s v="Phú Thái"/>
      </sharedItems>
    </cacheField>
    <cacheField name="[dMaVatTu].[Tên ngắn].[Tên ngắn]" caption="Tên ngắn" numFmtId="0" hierarchy="10" level="1">
      <sharedItems count="5">
        <s v="Dầu cầu 80W-90"/>
        <s v="Dầu DO"/>
        <s v="Dâu nhờn Hyspin"/>
        <s v="Dầu nhờn Vecton"/>
        <s v="Mỡ nhờn"/>
      </sharedItems>
    </cacheField>
    <cacheField name="[dMaVatTu].[ĐVT].[ĐVT]" caption="ĐVT" numFmtId="0" hierarchy="9" level="1">
      <sharedItems count="2">
        <s v="lít"/>
        <s v="kg"/>
      </sharedItems>
    </cacheField>
  </cacheFields>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2" memberValueDatatype="130" unbalanced="0">
      <fieldsUsage count="2">
        <fieldUsage x="-1"/>
        <fieldUsage x="4"/>
      </fieldsUsage>
    </cacheHierarchy>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2" memberValueDatatype="130" unbalanced="0">
      <fieldsUsage count="2">
        <fieldUsage x="-1"/>
        <fieldUsage x="5"/>
      </fieldsUsage>
    </cacheHierarchy>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2" memberValueDatatype="130" unbalanced="0">
      <fieldsUsage count="2">
        <fieldUsage x="-1"/>
        <fieldUsage x="7"/>
      </fieldsUsage>
    </cacheHierarchy>
    <cacheHierarchy uniqueName="[dMaVatTu].[Tên ngắn]" caption="Tên ngắn" attribute="1" defaultMemberUniqueName="[dMaVatTu].[Tên ngắn].[All]" allUniqueName="[dMaVatTu].[Tên ngắn].[All]" dimensionUniqueName="[dMaVatTu]" displayFolder="" count="2" memberValueDatatype="130" unbalanced="0">
      <fieldsUsage count="2">
        <fieldUsage x="-1"/>
        <fieldUsage x="6"/>
      </fieldsUsage>
    </cacheHierarchy>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0" memberValueDatatype="130" unbalanced="0"/>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0" memberValueDatatype="130" unbalanced="0"/>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cacheHierarchy uniqueName="[Measures].[# Tồn đầu]" caption="# Tồn đầu" measure="1" displayFolder="" measureGroup="TON_KHO" count="0" oneField="1">
      <fieldsUsage count="1">
        <fieldUsage x="0"/>
      </fieldsUsage>
    </cacheHierarchy>
    <cacheHierarchy uniqueName="[Measures].[# Nhập kho]" caption="# Nhập kho" measure="1" displayFolder="" measureGroup="TON_KHO" count="0" oneField="1">
      <fieldsUsage count="1">
        <fieldUsage x="1"/>
      </fieldsUsage>
    </cacheHierarchy>
    <cacheHierarchy uniqueName="[Measures].[# Xuất kho]" caption="# Xuất kho" measure="1" displayFolder="" measureGroup="TON_KHO" count="0" oneField="1">
      <fieldsUsage count="1">
        <fieldUsage x="2"/>
      </fieldsUsage>
    </cacheHierarchy>
    <cacheHierarchy uniqueName="[Measures].[# Tồn cuối]" caption="# Tồn cuối" measure="1" displayFolder="" measureGroup="TON_KHO" count="0" oneField="1">
      <fieldsUsage count="1">
        <fieldUsage x="3"/>
      </fieldsUsage>
    </cacheHierarchy>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dimensions count="7">
    <dimension name="dDate" uniqueName="[dDate]" caption="dDate"/>
    <dimension name="dMaKho" uniqueName="[dMaKho]" caption="dMaKho"/>
    <dimension name="dMaVatTu" uniqueName="[dMaVatTu]" caption="dMaVatTu"/>
    <dimension name="dTenTaiSanSuDung" uniqueName="[dTenTaiSanSuDung]" caption="dTenTaiSanSuDung"/>
    <dimension measure="1" name="Measures" uniqueName="[Measures]" caption="Measures"/>
    <dimension name="NHAP_KHO" uniqueName="[NHAP_KHO]" caption="NHAP_KHO"/>
    <dimension name="XUAT_KHO" uniqueName="[XUAT_KHO]" caption="XUAT_KHO"/>
  </dimensions>
  <measureGroups count="7">
    <measureGroup name="dDate" caption="dDate"/>
    <measureGroup name="dMaKho" caption="dMaKho"/>
    <measureGroup name="dMaVatTu" caption="dMaVatTu"/>
    <measureGroup name="dTenTaiSanSuDung" caption="dTenTaiSanSuDung"/>
    <measureGroup name="NHAP_KHO" caption="NHAP_KHO"/>
    <measureGroup name="TON_KHO" caption="TON_KHO"/>
    <measureGroup name="XUAT_KHO" caption="XUAT_KHO"/>
  </measureGroups>
  <maps count="16">
    <map measureGroup="0" dimension="0"/>
    <map measureGroup="1" dimension="1"/>
    <map measureGroup="2" dimension="2"/>
    <map measureGroup="3" dimension="3"/>
    <map measureGroup="4" dimension="0"/>
    <map measureGroup="4" dimension="1"/>
    <map measureGroup="4" dimension="2"/>
    <map measureGroup="4" dimension="5"/>
    <map measureGroup="5" dimension="0"/>
    <map measureGroup="5" dimension="1"/>
    <map measureGroup="5" dimension="2"/>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431806134256" backgroundQuery="1" createdVersion="3" refreshedVersion="8" minRefreshableVersion="3" recordCount="0" supportSubquery="1" supportAdvancedDrill="1" xr:uid="{B5F05FA7-690E-4DC8-9EFE-5DDF3DF40841}">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2" memberValueDatatype="130" unbalanced="0"/>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0" memberValueDatatype="130" unbalanced="0"/>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0" memberValueDatatype="130" unbalanced="0"/>
    <cacheHierarchy uniqueName="[dMaVatTu].[Tên ngắn]" caption="Tên ngắn" attribute="1" defaultMemberUniqueName="[dMaVatTu].[Tên ngắn].[All]" allUniqueName="[dMaVatTu].[Tên ngắn].[All]" dimensionUniqueName="[dMaVatTu]" displayFolder="" count="0" memberValueDatatype="130" unbalanced="0"/>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0" memberValueDatatype="130" unbalanced="0"/>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0" memberValueDatatype="130" unbalanced="0"/>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58837746"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432746064813" backgroundQuery="1" createdVersion="3" refreshedVersion="8" minRefreshableVersion="3" recordCount="0" supportSubquery="1" supportAdvancedDrill="1" xr:uid="{BA6E0A64-8B5B-4D17-871F-DAAACB968C12}">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0" memberValueDatatype="130" unbalanced="0"/>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0" memberValueDatatype="130" unbalanced="0"/>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0" memberValueDatatype="130" unbalanced="0"/>
    <cacheHierarchy uniqueName="[dMaVatTu].[Tên ngắn]" caption="Tên ngắn" attribute="1" defaultMemberUniqueName="[dMaVatTu].[Tên ngắn].[All]" allUniqueName="[dMaVatTu].[Tên ngắn].[All]" dimensionUniqueName="[dMaVatTu]" displayFolder="" count="2" memberValueDatatype="130" unbalanced="0"/>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0" memberValueDatatype="130" unbalanced="0"/>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0" memberValueDatatype="130" unbalanced="0"/>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94210578"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542094097225" backgroundQuery="1" createdVersion="8" refreshedVersion="8" minRefreshableVersion="3" recordCount="0" supportSubquery="1" supportAdvancedDrill="1" xr:uid="{C5B316E4-B093-44B1-9DBA-7B788596BE9E}">
  <cacheSource type="external" connectionId="8">
    <extLst>
      <ext xmlns:x14="http://schemas.microsoft.com/office/spreadsheetml/2009/9/main" uri="{F057638F-6D5F-4e77-A914-E7F072B9BCA8}">
        <x14:sourceConnection name="ThisWorkbookDataModel"/>
      </ext>
    </extLst>
  </cacheSource>
  <cacheFields count="4">
    <cacheField name="[Measures].[Số lượng nhập]" caption="Số lượng nhập" numFmtId="0" hierarchy="46" level="32767"/>
    <cacheField name="[dDate].[Tháng].[Tháng]" caption="Tháng" numFmtId="0" hierarchy="3" level="1">
      <sharedItems containsSemiMixedTypes="0" containsNonDate="0" containsString="0"/>
    </cacheField>
    <cacheField name="[NHAP_KHO].[Đối tượng NCC].[Đối tượng NCC]" caption="Đối tượng NCC" numFmtId="0" hierarchy="13" level="1">
      <sharedItems count="1">
        <s v="THUẬN PHONG"/>
      </sharedItems>
    </cacheField>
    <cacheField name="[dMaVatTu].[Tên ngắn].[Tên ngắn]" caption="Tên ngắn" numFmtId="0" hierarchy="10" level="1">
      <sharedItems count="1">
        <s v="Dầu DO"/>
      </sharedItems>
    </cacheField>
  </cacheFields>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2" memberValueDatatype="130" unbalanced="0">
      <fieldsUsage count="2">
        <fieldUsage x="-1"/>
        <fieldUsage x="1"/>
      </fieldsUsage>
    </cacheHierarchy>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0" memberValueDatatype="130" unbalanced="0"/>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0" memberValueDatatype="130" unbalanced="0"/>
    <cacheHierarchy uniqueName="[dMaVatTu].[Tên ngắn]" caption="Tên ngắn" attribute="1" defaultMemberUniqueName="[dMaVatTu].[Tên ngắn].[All]" allUniqueName="[dMaVatTu].[Tên ngắn].[All]" dimensionUniqueName="[dMaVatTu]" displayFolder="" count="2" memberValueDatatype="130" unbalanced="0">
      <fieldsUsage count="2">
        <fieldUsage x="-1"/>
        <fieldUsage x="3"/>
      </fieldsUsage>
    </cacheHierarchy>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0" memberValueDatatype="130" unbalanced="0"/>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2" memberValueDatatype="130" unbalanced="0">
      <fieldsUsage count="2">
        <fieldUsage x="-1"/>
        <fieldUsage x="2"/>
      </fieldsUsage>
    </cacheHierarchy>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oneField="1">
      <fieldsUsage count="1">
        <fieldUsage x="0"/>
      </fieldsUsage>
    </cacheHierarchy>
    <cacheHierarchy uniqueName="[Measures].[Số lượng xuất]" caption="Số lượng xuất" measure="1" displayFolder="" measureGroup="XUAT_KHO" count="0"/>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dimensions count="7">
    <dimension name="dDate" uniqueName="[dDate]" caption="dDate"/>
    <dimension name="dMaKho" uniqueName="[dMaKho]" caption="dMaKho"/>
    <dimension name="dMaVatTu" uniqueName="[dMaVatTu]" caption="dMaVatTu"/>
    <dimension name="dTenTaiSanSuDung" uniqueName="[dTenTaiSanSuDung]" caption="dTenTaiSanSuDung"/>
    <dimension measure="1" name="Measures" uniqueName="[Measures]" caption="Measures"/>
    <dimension name="NHAP_KHO" uniqueName="[NHAP_KHO]" caption="NHAP_KHO"/>
    <dimension name="XUAT_KHO" uniqueName="[XUAT_KHO]" caption="XUAT_KHO"/>
  </dimensions>
  <measureGroups count="7">
    <measureGroup name="dDate" caption="dDate"/>
    <measureGroup name="dMaKho" caption="dMaKho"/>
    <measureGroup name="dMaVatTu" caption="dMaVatTu"/>
    <measureGroup name="dTenTaiSanSuDung" caption="dTenTaiSanSuDung"/>
    <measureGroup name="NHAP_KHO" caption="NHAP_KHO"/>
    <measureGroup name="TON_KHO" caption="TON_KHO"/>
    <measureGroup name="XUAT_KHO" caption="XUAT_KHO"/>
  </measureGroups>
  <maps count="16">
    <map measureGroup="0" dimension="0"/>
    <map measureGroup="1" dimension="1"/>
    <map measureGroup="2" dimension="2"/>
    <map measureGroup="3" dimension="3"/>
    <map measureGroup="4" dimension="0"/>
    <map measureGroup="4" dimension="1"/>
    <map measureGroup="4" dimension="2"/>
    <map measureGroup="4" dimension="5"/>
    <map measureGroup="5" dimension="0"/>
    <map measureGroup="5" dimension="1"/>
    <map measureGroup="5" dimension="2"/>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pivotCacheId="163479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542095486111" backgroundQuery="1" createdVersion="8" refreshedVersion="8" minRefreshableVersion="3" recordCount="0" supportSubquery="1" supportAdvancedDrill="1" xr:uid="{0BCCDCDC-6F6F-40C6-82FE-3FA386B1E97B}">
  <cacheSource type="external" connectionId="8">
    <extLst>
      <ext xmlns:x14="http://schemas.microsoft.com/office/spreadsheetml/2009/9/main" uri="{F057638F-6D5F-4e77-A914-E7F072B9BCA8}">
        <x14:sourceConnection name="ThisWorkbookDataModel"/>
      </ext>
    </extLst>
  </cacheSource>
  <cacheFields count="3">
    <cacheField name="[Measures].[Số lượng xuất]" caption="Số lượng xuất" numFmtId="0" hierarchy="47" level="32767"/>
    <cacheField name="[dMaVatTu].[Tên ngắn].[Tên ngắn]" caption="Tên ngắn" numFmtId="0" hierarchy="10" level="1">
      <sharedItems count="4">
        <s v="Dầu DO"/>
        <s v="Dâu nhờn Hyspin"/>
        <s v="Dầu nhờn Vecton"/>
        <s v="Mỡ nhờn"/>
      </sharedItems>
    </cacheField>
    <cacheField name="[dDate].[Tháng].[Tháng]" caption="Tháng" numFmtId="0" hierarchy="3" level="1">
      <sharedItems containsSemiMixedTypes="0" containsNonDate="0" containsString="0"/>
    </cacheField>
  </cacheFields>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2" memberValueDatatype="130" unbalanced="0">
      <fieldsUsage count="2">
        <fieldUsage x="-1"/>
        <fieldUsage x="2"/>
      </fieldsUsage>
    </cacheHierarchy>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0" memberValueDatatype="130" unbalanced="0"/>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0" memberValueDatatype="130" unbalanced="0"/>
    <cacheHierarchy uniqueName="[dMaVatTu].[Tên ngắn]" caption="Tên ngắn" attribute="1" defaultMemberUniqueName="[dMaVatTu].[Tên ngắn].[All]" allUniqueName="[dMaVatTu].[Tên ngắn].[All]" dimensionUniqueName="[dMaVatTu]" displayFolder="" count="2" memberValueDatatype="130" unbalanced="0">
      <fieldsUsage count="2">
        <fieldUsage x="-1"/>
        <fieldUsage x="1"/>
      </fieldsUsage>
    </cacheHierarchy>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0" memberValueDatatype="130" unbalanced="0"/>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0" memberValueDatatype="130" unbalanced="0"/>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oneField="1">
      <fieldsUsage count="1">
        <fieldUsage x="0"/>
      </fieldsUsage>
    </cacheHierarchy>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dimensions count="7">
    <dimension name="dDate" uniqueName="[dDate]" caption="dDate"/>
    <dimension name="dMaKho" uniqueName="[dMaKho]" caption="dMaKho"/>
    <dimension name="dMaVatTu" uniqueName="[dMaVatTu]" caption="dMaVatTu"/>
    <dimension name="dTenTaiSanSuDung" uniqueName="[dTenTaiSanSuDung]" caption="dTenTaiSanSuDung"/>
    <dimension measure="1" name="Measures" uniqueName="[Measures]" caption="Measures"/>
    <dimension name="NHAP_KHO" uniqueName="[NHAP_KHO]" caption="NHAP_KHO"/>
    <dimension name="XUAT_KHO" uniqueName="[XUAT_KHO]" caption="XUAT_KHO"/>
  </dimensions>
  <measureGroups count="7">
    <measureGroup name="dDate" caption="dDate"/>
    <measureGroup name="dMaKho" caption="dMaKho"/>
    <measureGroup name="dMaVatTu" caption="dMaVatTu"/>
    <measureGroup name="dTenTaiSanSuDung" caption="dTenTaiSanSuDung"/>
    <measureGroup name="NHAP_KHO" caption="NHAP_KHO"/>
    <measureGroup name="TON_KHO" caption="TON_KHO"/>
    <measureGroup name="XUAT_KHO" caption="XUAT_KHO"/>
  </measureGroups>
  <maps count="16">
    <map measureGroup="0" dimension="0"/>
    <map measureGroup="1" dimension="1"/>
    <map measureGroup="2" dimension="2"/>
    <map measureGroup="3" dimension="3"/>
    <map measureGroup="4" dimension="0"/>
    <map measureGroup="4" dimension="1"/>
    <map measureGroup="4" dimension="2"/>
    <map measureGroup="4" dimension="5"/>
    <map measureGroup="5" dimension="0"/>
    <map measureGroup="5" dimension="1"/>
    <map measureGroup="5" dimension="2"/>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pivotCacheId="11805435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542096180558" backgroundQuery="1" createdVersion="8" refreshedVersion="8" minRefreshableVersion="3" recordCount="0" supportSubquery="1" supportAdvancedDrill="1" xr:uid="{16EF0FA0-0B8A-4334-8388-6D841C719B96}">
  <cacheSource type="external" connectionId="8">
    <extLst>
      <ext xmlns:x14="http://schemas.microsoft.com/office/spreadsheetml/2009/9/main" uri="{F057638F-6D5F-4e77-A914-E7F072B9BCA8}">
        <x14:sourceConnection name="ThisWorkbookDataModel"/>
      </ext>
    </extLst>
  </cacheSource>
  <cacheFields count="4">
    <cacheField name="[Measures].[Số lượng xuất]" caption="Số lượng xuất" numFmtId="0" hierarchy="47" level="32767"/>
    <cacheField name="[dDate].[Tháng].[Tháng]" caption="Tháng" numFmtId="0" hierarchy="3" level="1">
      <sharedItems containsSemiMixedTypes="0" containsNonDate="0" containsString="0"/>
    </cacheField>
    <cacheField name="[dTenTaiSanSuDung].[Tên Tài sản vận tải sử dụng].[Tên Tài sản vận tải sử dụng]" caption="Tên Tài sản vận tải sử dụng" numFmtId="0" hierarchy="11" level="1">
      <sharedItems count="5">
        <s v="Bơm xe+bôi xích"/>
        <s v="ZW310-623PT"/>
        <s v="ZW310-626PT"/>
        <s v="ZX200-110PT"/>
        <s v="ZX210-336PT"/>
      </sharedItems>
    </cacheField>
    <cacheField name="[dMaVatTu].[Tên ngắn].[Tên ngắn]" caption="Tên ngắn" numFmtId="0" hierarchy="10" level="1">
      <sharedItems count="4">
        <s v="Dầu DO"/>
        <s v="Dâu nhờn Hyspin"/>
        <s v="Dầu nhờn Vecton"/>
        <s v="Mỡ nhờn"/>
      </sharedItems>
    </cacheField>
  </cacheFields>
  <cacheHierarchies count="60">
    <cacheHierarchy uniqueName="[dDate].[Năm]" caption="Năm" attribute="1" defaultMemberUniqueName="[dDate].[Năm].[All]" allUniqueName="[dDate].[Năm].[All]" dimensionUniqueName="[dDate]" displayFolder="" count="0" memberValueDatatype="130" unbalanced="0"/>
    <cacheHierarchy uniqueName="[dDate].[Ngày]" caption="Ngày" attribute="1" defaultMemberUniqueName="[dDate].[Ngày].[All]" allUniqueName="[dDate].[Ngày].[All]" dimensionUniqueName="[dDate]" displayFolder="" count="0" memberValueDatatype="130" unbalanced="0"/>
    <cacheHierarchy uniqueName="[dDate].[Ngày tháng năm]" caption="Ngày tháng năm" attribute="1" defaultMemberUniqueName="[dDate].[Ngày tháng năm].[All]" allUniqueName="[dDate].[Ngày tháng năm].[All]" dimensionUniqueName="[dDate]" displayFolder="" count="0" memberValueDatatype="130" unbalanced="0"/>
    <cacheHierarchy uniqueName="[dDate].[Tháng]" caption="Tháng" attribute="1" defaultMemberUniqueName="[dDate].[Tháng].[All]" allUniqueName="[dDate].[Tháng].[All]" dimensionUniqueName="[dDate]" displayFolder="" count="2" memberValueDatatype="130" unbalanced="0">
      <fieldsUsage count="2">
        <fieldUsage x="-1"/>
        <fieldUsage x="1"/>
      </fieldsUsage>
    </cacheHierarchy>
    <cacheHierarchy uniqueName="[dDate].[Ngày tháng]" caption="Ngày tháng" attribute="1" defaultMemberUniqueName="[dDate].[Ngày tháng].[All]" allUniqueName="[dDate].[Ngày tháng].[All]" dimensionUniqueName="[dDate]" displayFolder="" count="0" memberValueDatatype="130" unbalanced="0"/>
    <cacheHierarchy uniqueName="[dMaKho].[Mã kho]" caption="Mã kho" attribute="1" defaultMemberUniqueName="[dMaKho].[Mã kho].[All]" allUniqueName="[dMaKho].[Mã kho].[All]" dimensionUniqueName="[dMaKho]" displayFolder="" count="0" memberValueDatatype="130" unbalanced="0"/>
    <cacheHierarchy uniqueName="[dMaKho].[Tên kho]" caption="Tên kho" attribute="1" defaultMemberUniqueName="[dMaKho].[Tên kho].[All]" allUniqueName="[dMaKho].[Tên kho].[All]" dimensionUniqueName="[dMaKho]" displayFolder="" count="0" memberValueDatatype="130" unbalanced="0"/>
    <cacheHierarchy uniqueName="[dMaVatTu].[Mã vật tư]" caption="Mã vật tư" attribute="1" defaultMemberUniqueName="[dMaVatTu].[Mã vật tư].[All]" allUniqueName="[dMaVatTu].[Mã vật tư].[All]" dimensionUniqueName="[dMaVatTu]" displayFolder="" count="0" memberValueDatatype="130" unbalanced="0"/>
    <cacheHierarchy uniqueName="[dMaVatTu].[Tên vật tư]" caption="Tên vật tư" attribute="1" defaultMemberUniqueName="[dMaVatTu].[Tên vật tư].[All]" allUniqueName="[dMaVatTu].[Tên vật tư].[All]" dimensionUniqueName="[dMaVatTu]" displayFolder="" count="0" memberValueDatatype="130" unbalanced="0"/>
    <cacheHierarchy uniqueName="[dMaVatTu].[ĐVT]" caption="ĐVT" attribute="1" defaultMemberUniqueName="[dMaVatTu].[ĐVT].[All]" allUniqueName="[dMaVatTu].[ĐVT].[All]" dimensionUniqueName="[dMaVatTu]" displayFolder="" count="0" memberValueDatatype="130" unbalanced="0"/>
    <cacheHierarchy uniqueName="[dMaVatTu].[Tên ngắn]" caption="Tên ngắn" attribute="1" defaultMemberUniqueName="[dMaVatTu].[Tên ngắn].[All]" allUniqueName="[dMaVatTu].[Tên ngắn].[All]" dimensionUniqueName="[dMaVatTu]" displayFolder="" count="2" memberValueDatatype="130" unbalanced="0">
      <fieldsUsage count="2">
        <fieldUsage x="-1"/>
        <fieldUsage x="3"/>
      </fieldsUsage>
    </cacheHierarchy>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2" memberValueDatatype="130" unbalanced="0">
      <fieldsUsage count="2">
        <fieldUsage x="-1"/>
        <fieldUsage x="2"/>
      </fieldsUsage>
    </cacheHierarchy>
    <cacheHierarchy uniqueName="[dTenTaiSanSuDung].[Ghi chú]" caption="Ghi chú" attribute="1" defaultMemberUniqueName="[dTenTaiSanSuDung].[Ghi chú].[All]" allUniqueName="[dTenTaiSanSuDung].[Ghi chú].[All]" dimensionUniqueName="[dTenTaiSanSuDung]" displayFolder="" count="0" memberValueDatatype="130" unbalanced="0"/>
    <cacheHierarchy uniqueName="[NHAP_KHO].[Đối tượng NCC]" caption="Đối tượng NCC" attribute="1" defaultMemberUniqueName="[NHAP_KHO].[Đối tượng NCC].[All]" allUniqueName="[NHAP_KHO].[Đối tượng NCC].[All]" dimensionUniqueName="[NHAP_KHO]" displayFolder="" count="0" memberValueDatatype="130" unbalanced="0"/>
    <cacheHierarchy uniqueName="[NHAP_KHO].[Lý do nhập]" caption="Lý do nhập" attribute="1" defaultMemberUniqueName="[NHAP_KHO].[Lý do nhập].[All]" allUniqueName="[NHAP_KHO].[Lý do nhập].[All]" dimensionUniqueName="[NHAP_KHO]" displayFolder="" count="0" memberValueDatatype="130" unbalanced="0"/>
    <cacheHierarchy uniqueName="[XUAT_KHO].[Lý do xuất]" caption="Lý do xuất" attribute="1" defaultMemberUniqueName="[XUAT_KHO].[Lý do xuất].[All]" allUniqueName="[XUAT_KHO].[Lý do xuất].[All]" dimensionUniqueName="[XUAT_KHO]" displayFolder="" count="0" memberValueDatatype="130" unbalanced="0"/>
    <cacheHierarchy uniqueName="[XUAT_KHO].[Ghi chú]" caption="Ghi chú" attribute="1" defaultMemberUniqueName="[XUAT_KHO].[Ghi chú].[All]" allUniqueName="[XUAT_KHO].[Ghi chú].[All]" dimensionUniqueName="[XUAT_KHO]" displayFolder="" count="0" memberValueDatatype="130" unbalanced="0"/>
    <cacheHierarchy uniqueName="[dDate].[date]" caption="date" attribute="1" time="1" defaultMemberUniqueName="[dDate].[date].[All]" allUniqueName="[dDate].[date].[All]" dimensionUniqueName="[dDate]" displayFolder="" count="0" memberValueDatatype="7" unbalanced="0" hidden="1"/>
    <cacheHierarchy uniqueName="[dDate].[ordinal_day_month]" caption="ordinal_day_month" attribute="1" defaultMemberUniqueName="[dDate].[ordinal_day_month].[All]" allUniqueName="[dDate].[ordinal_day_month].[All]" dimensionUniqueName="[dDate]" displayFolder="" count="0" memberValueDatatype="20" unbalanced="0" hidden="1"/>
    <cacheHierarchy uniqueName="[dDate].[ordinal_year_month]" caption="ordinal_year_month" attribute="1" defaultMemberUniqueName="[dDate].[ordinal_year_month].[All]" allUniqueName="[dDate].[ordinal_year_month].[All]" dimensionUniqueName="[dDate]" displayFolder="" count="0" memberValueDatatype="20" unbalanced="0" hidden="1"/>
    <cacheHierarchy uniqueName="[dTenTaiSanSuDung].[STT]" caption="STT" attribute="1" defaultMemberUniqueName="[dTenTaiSanSuDung].[STT].[All]" allUniqueName="[dTenTaiSanSuDung].[STT].[All]" dimensionUniqueName="[dTenTaiSanSuDung]" displayFolder="" count="0" memberValueDatatype="20" unbalanced="0" hidden="1"/>
    <cacheHierarchy uniqueName="[NHAP_KHO].[dvt]" caption="dvt" attribute="1" defaultMemberUniqueName="[NHAP_KHO].[dvt].[All]" allUniqueName="[NHAP_KHO].[dvt].[All]" dimensionUniqueName="[NHAP_KHO]" displayFolder="" count="0" memberValueDatatype="130" unbalanced="0" hidden="1"/>
    <cacheHierarchy uniqueName="[NHAP_KHO].[ma_kho]" caption="ma_kho" attribute="1" defaultMemberUniqueName="[NHAP_KHO].[ma_kho].[All]" allUniqueName="[NHAP_KHO].[ma_kho].[All]" dimensionUniqueName="[NHAP_KHO]" displayFolder="" count="0" memberValueDatatype="130" unbalanced="0" hidden="1"/>
    <cacheHierarchy uniqueName="[NHAP_KHO].[ma_vat_tu]" caption="ma_vat_tu" attribute="1" defaultMemberUniqueName="[NHAP_KHO].[ma_vat_tu].[All]" allUniqueName="[NHAP_KHO].[ma_vat_tu].[All]" dimensionUniqueName="[NHAP_KHO]" displayFolder="" count="0" memberValueDatatype="130" unbalanced="0" hidden="1"/>
    <cacheHierarchy uniqueName="[NHAP_KHO].[ngay_hoa_don]" caption="ngay_hoa_don" attribute="1" time="1" defaultMemberUniqueName="[NHAP_KHO].[ngay_hoa_don].[All]" allUniqueName="[NHAP_KHO].[ngay_hoa_don].[All]" dimensionUniqueName="[NHAP_KHO]" displayFolder="" count="0" memberValueDatatype="7" unbalanced="0" hidden="1"/>
    <cacheHierarchy uniqueName="[NHAP_KHO].[so_hoa_don]" caption="so_hoa_don" attribute="1" defaultMemberUniqueName="[NHAP_KHO].[so_hoa_don].[All]" allUniqueName="[NHAP_KHO].[so_hoa_don].[All]" dimensionUniqueName="[NHAP_KHO]" displayFolder="" count="0" memberValueDatatype="130" unbalanced="0" hidden="1"/>
    <cacheHierarchy uniqueName="[NHAP_KHO].[so_luong]" caption="so_luong" attribute="1" defaultMemberUniqueName="[NHAP_KHO].[so_luong].[All]" allUniqueName="[NHAP_KHO].[so_luong].[All]" dimensionUniqueName="[NHAP_KHO]" displayFolder="" count="0" memberValueDatatype="5" unbalanced="0" hidden="1"/>
    <cacheHierarchy uniqueName="[NHAP_KHO].[ten_vat_tu]" caption="ten_vat_tu" attribute="1" defaultMemberUniqueName="[NHAP_KHO].[ten_vat_tu].[All]" allUniqueName="[NHAP_KHO].[ten_vat_tu].[All]" dimensionUniqueName="[NHAP_KHO]" displayFolder="" count="0" memberValueDatatype="130" unbalanced="0" hidden="1"/>
    <cacheHierarchy uniqueName="[TON_KHO].[c_nk]" caption="c_nk" attribute="1" defaultMemberUniqueName="[TON_KHO].[c_nk].[All]" allUniqueName="[TON_KHO].[c_nk].[All]" dimensionUniqueName="[TON_KHO]" displayFolder="" count="0" memberValueDatatype="5" unbalanced="0" hidden="1"/>
    <cacheHierarchy uniqueName="[TON_KHO].[c_nk_ytd]" caption="c_nk_ytd" attribute="1" defaultMemberUniqueName="[TON_KHO].[c_nk_ytd].[All]" allUniqueName="[TON_KHO].[c_nk_ytd].[All]" dimensionUniqueName="[TON_KHO]" displayFolder="" count="0" memberValueDatatype="5" unbalanced="0" hidden="1"/>
    <cacheHierarchy uniqueName="[TON_KHO].[c_ton_cuoi]" caption="c_ton_cuoi" attribute="1" defaultMemberUniqueName="[TON_KHO].[c_ton_cuoi].[All]" allUniqueName="[TON_KHO].[c_ton_cuoi].[All]" dimensionUniqueName="[TON_KHO]" displayFolder="" count="0" memberValueDatatype="5" unbalanced="0" hidden="1"/>
    <cacheHierarchy uniqueName="[TON_KHO].[c_ton_dau]" caption="c_ton_dau" attribute="1" defaultMemberUniqueName="[TON_KHO].[c_ton_dau].[All]" allUniqueName="[TON_KHO].[c_ton_dau].[All]" dimensionUniqueName="[TON_KHO]" displayFolder="" count="0" memberValueDatatype="5" unbalanced="0" hidden="1"/>
    <cacheHierarchy uniqueName="[TON_KHO].[c_ton_dau_dem]" caption="c_ton_dau_dem" attribute="1" defaultMemberUniqueName="[TON_KHO].[c_ton_dau_dem].[All]" allUniqueName="[TON_KHO].[c_ton_dau_dem].[All]" dimensionUniqueName="[TON_KHO]" displayFolder="" count="0" memberValueDatatype="20" unbalanced="0" hidden="1"/>
    <cacheHierarchy uniqueName="[TON_KHO].[c_xk]" caption="c_xk" attribute="1" defaultMemberUniqueName="[TON_KHO].[c_xk].[All]" allUniqueName="[TON_KHO].[c_xk].[All]" dimensionUniqueName="[TON_KHO]" displayFolder="" count="0" memberValueDatatype="5" unbalanced="0" hidden="1"/>
    <cacheHierarchy uniqueName="[TON_KHO].[c_xk_ytd]" caption="c_xk_ytd" attribute="1" defaultMemberUniqueName="[TON_KHO].[c_xk_ytd].[All]" allUniqueName="[TON_KHO].[c_xk_ytd].[All]" dimensionUniqueName="[TON_KHO]" displayFolder="" count="0" memberValueDatatype="5" unbalanced="0" hidden="1"/>
    <cacheHierarchy uniqueName="[TON_KHO].[date]" caption="date" attribute="1" time="1" defaultMemberUniqueName="[TON_KHO].[date].[All]" allUniqueName="[TON_KHO].[date].[All]" dimensionUniqueName="[TON_KHO]" displayFolder="" count="0" memberValueDatatype="7" unbalanced="0" hidden="1"/>
    <cacheHierarchy uniqueName="[TON_KHO].[ma_kho]" caption="ma_kho" attribute="1" defaultMemberUniqueName="[TON_KHO].[ma_kho].[All]" allUniqueName="[TON_KHO].[ma_kho].[All]" dimensionUniqueName="[TON_KHO]" displayFolder="" count="0" memberValueDatatype="130" unbalanced="0" hidden="1"/>
    <cacheHierarchy uniqueName="[TON_KHO].[ma_vat_tu]" caption="ma_vat_tu" attribute="1" defaultMemberUniqueName="[TON_KHO].[ma_vat_tu].[All]" allUniqueName="[TON_KHO].[ma_vat_tu].[All]" dimensionUniqueName="[TON_KHO]" displayFolder="" count="0" memberValueDatatype="130" unbalanced="0" hidden="1"/>
    <cacheHierarchy uniqueName="[XUAT_KHO].[dvt]" caption="dvt" attribute="1" defaultMemberUniqueName="[XUAT_KHO].[dvt].[All]" allUniqueName="[XUAT_KHO].[dvt].[All]" dimensionUniqueName="[XUAT_KHO]" displayFolder="" count="0" memberValueDatatype="130" unbalanced="0" hidden="1"/>
    <cacheHierarchy uniqueName="[XUAT_KHO].[ma_kho]" caption="ma_kho" attribute="1" defaultMemberUniqueName="[XUAT_KHO].[ma_kho].[All]" allUniqueName="[XUAT_KHO].[ma_kho].[All]" dimensionUniqueName="[XUAT_KHO]" displayFolder="" count="0" memberValueDatatype="130" unbalanced="0" hidden="1"/>
    <cacheHierarchy uniqueName="[XUAT_KHO].[ma_vat_tu]" caption="ma_vat_tu" attribute="1" defaultMemberUniqueName="[XUAT_KHO].[ma_vat_tu].[All]" allUniqueName="[XUAT_KHO].[ma_vat_tu].[All]" dimensionUniqueName="[XUAT_KHO]" displayFolder="" count="0" memberValueDatatype="130" unbalanced="0" hidden="1"/>
    <cacheHierarchy uniqueName="[XUAT_KHO].[ngay_hoa_don]" caption="ngay_hoa_don" attribute="1" time="1" defaultMemberUniqueName="[XUAT_KHO].[ngay_hoa_don].[All]" allUniqueName="[XUAT_KHO].[ngay_hoa_don].[All]" dimensionUniqueName="[XUAT_KHO]" displayFolder="" count="0" memberValueDatatype="7" unbalanced="0" hidden="1"/>
    <cacheHierarchy uniqueName="[XUAT_KHO].[so_hoa_don]" caption="so_hoa_don" attribute="1" defaultMemberUniqueName="[XUAT_KHO].[so_hoa_don].[All]" allUniqueName="[XUAT_KHO].[so_hoa_don].[All]" dimensionUniqueName="[XUAT_KHO]" displayFolder="" count="0" memberValueDatatype="130" unbalanced="0" hidden="1"/>
    <cacheHierarchy uniqueName="[XUAT_KHO].[so_luong]" caption="so_luong" attribute="1" defaultMemberUniqueName="[XUAT_KHO].[so_luong].[All]" allUniqueName="[XUAT_KHO].[so_luong].[All]" dimensionUniqueName="[XUAT_KHO]" displayFolder="" count="0" memberValueDatatype="5" unbalanced="0" hidden="1"/>
    <cacheHierarchy uniqueName="[XUAT_KHO].[ten_tai_san_van_tai]" caption="ten_tai_san_van_tai" attribute="1" defaultMemberUniqueName="[XUAT_KHO].[ten_tai_san_van_tai].[All]" allUniqueName="[XUAT_KHO].[ten_tai_san_van_tai].[All]" dimensionUniqueName="[XUAT_KHO]" displayFolder="" count="0" memberValueDatatype="130" unbalanced="0" hidden="1"/>
    <cacheHierarchy uniqueName="[XUAT_KHO].[ten_vat_tu]" caption="ten_vat_tu" attribute="1" defaultMemberUniqueName="[XUAT_KHO].[ten_vat_tu].[All]" allUniqueName="[XUAT_KHO].[ten_vat_tu].[All]" dimensionUniqueName="[XUAT_KHO]" displayFolder="" count="0"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oneField="1">
      <fieldsUsage count="1">
        <fieldUsage x="0"/>
      </fieldsUsage>
    </cacheHierarchy>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dimensions count="7">
    <dimension name="dDate" uniqueName="[dDate]" caption="dDate"/>
    <dimension name="dMaKho" uniqueName="[dMaKho]" caption="dMaKho"/>
    <dimension name="dMaVatTu" uniqueName="[dMaVatTu]" caption="dMaVatTu"/>
    <dimension name="dTenTaiSanSuDung" uniqueName="[dTenTaiSanSuDung]" caption="dTenTaiSanSuDung"/>
    <dimension measure="1" name="Measures" uniqueName="[Measures]" caption="Measures"/>
    <dimension name="NHAP_KHO" uniqueName="[NHAP_KHO]" caption="NHAP_KHO"/>
    <dimension name="XUAT_KHO" uniqueName="[XUAT_KHO]" caption="XUAT_KHO"/>
  </dimensions>
  <measureGroups count="7">
    <measureGroup name="dDate" caption="dDate"/>
    <measureGroup name="dMaKho" caption="dMaKho"/>
    <measureGroup name="dMaVatTu" caption="dMaVatTu"/>
    <measureGroup name="dTenTaiSanSuDung" caption="dTenTaiSanSuDung"/>
    <measureGroup name="NHAP_KHO" caption="NHAP_KHO"/>
    <measureGroup name="TON_KHO" caption="TON_KHO"/>
    <measureGroup name="XUAT_KHO" caption="XUAT_KHO"/>
  </measureGroups>
  <maps count="16">
    <map measureGroup="0" dimension="0"/>
    <map measureGroup="1" dimension="1"/>
    <map measureGroup="2" dimension="2"/>
    <map measureGroup="3" dimension="3"/>
    <map measureGroup="4" dimension="0"/>
    <map measureGroup="4" dimension="1"/>
    <map measureGroup="4" dimension="2"/>
    <map measureGroup="4" dimension="5"/>
    <map measureGroup="5" dimension="0"/>
    <map measureGroup="5" dimension="1"/>
    <map measureGroup="5" dimension="2"/>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pivotCacheId="14942106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go Van Truong Manh" refreshedDate="45023.542121874998" backgroundQuery="1" createdVersion="8" refreshedVersion="8" minRefreshableVersion="3" recordCount="0" supportSubquery="1" supportAdvancedDrill="1" xr:uid="{BC41874F-ACAA-4EF2-9BD0-F445E5791E0A}">
  <cacheSource type="external" connectionId="8">
    <extLst>
      <ext xmlns:x14="http://schemas.microsoft.com/office/spreadsheetml/2009/9/main" uri="{F057638F-6D5F-4e77-A914-E7F072B9BCA8}">
        <x14:sourceConnection name="ThisWorkbookDataModel"/>
      </ext>
    </extLst>
  </cacheSource>
  <cacheFields count="4">
    <cacheField name="[dDate].[Tháng].[Tháng]" caption="Tháng" numFmtId="0" hierarchy="3" level="1">
      <sharedItems containsSemiMixedTypes="0" containsNonDate="0" containsString="0"/>
    </cacheField>
    <cacheField name="[dDate].[Ngày tháng].[Ngày tháng]" caption="Ngày tháng" numFmtId="0" hierarchy="4" level="1">
      <sharedItems count="31">
        <s v="01/03"/>
        <s v="02/03"/>
        <s v="03/03"/>
        <s v="04/03"/>
        <s v="05/03"/>
        <s v="06/03"/>
        <s v="07/03"/>
        <s v="08/03"/>
        <s v="09/03"/>
        <s v="10/03"/>
        <s v="11/03"/>
        <s v="12/03"/>
        <s v="13/03"/>
        <s v="14/03"/>
        <s v="15/03"/>
        <s v="16/03"/>
        <s v="17/03"/>
        <s v="18/03"/>
        <s v="19/03"/>
        <s v="20/03"/>
        <s v="21/03"/>
        <s v="22/03"/>
        <s v="23/03"/>
        <s v="24/03"/>
        <s v="25/03"/>
        <s v="26/03"/>
        <s v="27/03"/>
        <s v="28/03"/>
        <s v="29/03"/>
        <s v="30/03"/>
        <s v="31/03"/>
      </sharedItems>
    </cacheField>
    <cacheField name="[Measures].[Số lượng xuất]" caption="Số lượng xuất" numFmtId="0" hierarchy="47" level="32767"/>
    <cacheField name="[dMaVatTu].[Tên ngắn].[Tên ngắn]" caption="Tên ngắn" numFmtId="0" hierarchy="10" level="1">
      <sharedItems containsSemiMixedTypes="0" containsNonDate="0" containsString="0"/>
    </cacheField>
  </cacheFields>
  <cacheHierarchies count="60">
    <cacheHierarchy uniqueName="[dDate].[Năm]" caption="Năm" attribute="1" defaultMemberUniqueName="[dDate].[Năm].[All]" allUniqueName="[dDate].[Năm].[All]" dimensionUniqueName="[dDate]" displayFolder="" count="2" memberValueDatatype="130" unbalanced="0"/>
    <cacheHierarchy uniqueName="[dDate].[Ngày]" caption="Ngày" attribute="1" defaultMemberUniqueName="[dDate].[Ngày].[All]" allUniqueName="[dDate].[Ngày].[All]" dimensionUniqueName="[dDate]" displayFolder="" count="2" memberValueDatatype="130" unbalanced="0"/>
    <cacheHierarchy uniqueName="[dDate].[Ngày tháng năm]" caption="Ngày tháng năm" attribute="1" defaultMemberUniqueName="[dDate].[Ngày tháng năm].[All]" allUniqueName="[dDate].[Ngày tháng năm].[All]" dimensionUniqueName="[dDate]" displayFolder="" count="2" memberValueDatatype="130" unbalanced="0"/>
    <cacheHierarchy uniqueName="[dDate].[Tháng]" caption="Tháng" attribute="1" defaultMemberUniqueName="[dDate].[Tháng].[All]" allUniqueName="[dDate].[Tháng].[All]" dimensionUniqueName="[dDate]" displayFolder="" count="2" memberValueDatatype="130" unbalanced="0">
      <fieldsUsage count="2">
        <fieldUsage x="-1"/>
        <fieldUsage x="0"/>
      </fieldsUsage>
    </cacheHierarchy>
    <cacheHierarchy uniqueName="[dDate].[Ngày tháng]" caption="Ngày tháng" attribute="1" defaultMemberUniqueName="[dDate].[Ngày tháng].[All]" allUniqueName="[dDate].[Ngày tháng].[All]" dimensionUniqueName="[dDate]" displayFolder="" count="2" memberValueDatatype="130" unbalanced="0">
      <fieldsUsage count="2">
        <fieldUsage x="-1"/>
        <fieldUsage x="1"/>
      </fieldsUsage>
    </cacheHierarchy>
    <cacheHierarchy uniqueName="[dMaKho].[Mã kho]" caption="Mã kho" attribute="1" defaultMemberUniqueName="[dMaKho].[Mã kho].[All]" allUniqueName="[dMaKho].[Mã kho].[All]" dimensionUniqueName="[dMaKho]" displayFolder="" count="2" memberValueDatatype="130" unbalanced="0"/>
    <cacheHierarchy uniqueName="[dMaKho].[Tên kho]" caption="Tên kho" attribute="1" defaultMemberUniqueName="[dMaKho].[Tên kho].[All]" allUniqueName="[dMaKho].[Tên kho].[All]" dimensionUniqueName="[dMaKho]" displayFolder="" count="2" memberValueDatatype="130" unbalanced="0"/>
    <cacheHierarchy uniqueName="[dMaVatTu].[Mã vật tư]" caption="Mã vật tư" attribute="1" defaultMemberUniqueName="[dMaVatTu].[Mã vật tư].[All]" allUniqueName="[dMaVatTu].[Mã vật tư].[All]" dimensionUniqueName="[dMaVatTu]" displayFolder="" count="2" memberValueDatatype="130" unbalanced="0"/>
    <cacheHierarchy uniqueName="[dMaVatTu].[Tên vật tư]" caption="Tên vật tư" attribute="1" defaultMemberUniqueName="[dMaVatTu].[Tên vật tư].[All]" allUniqueName="[dMaVatTu].[Tên vật tư].[All]" dimensionUniqueName="[dMaVatTu]" displayFolder="" count="2" memberValueDatatype="130" unbalanced="0"/>
    <cacheHierarchy uniqueName="[dMaVatTu].[ĐVT]" caption="ĐVT" attribute="1" defaultMemberUniqueName="[dMaVatTu].[ĐVT].[All]" allUniqueName="[dMaVatTu].[ĐVT].[All]" dimensionUniqueName="[dMaVatTu]" displayFolder="" count="2" memberValueDatatype="130" unbalanced="0"/>
    <cacheHierarchy uniqueName="[dMaVatTu].[Tên ngắn]" caption="Tên ngắn" attribute="1" defaultMemberUniqueName="[dMaVatTu].[Tên ngắn].[All]" allUniqueName="[dMaVatTu].[Tên ngắn].[All]" dimensionUniqueName="[dMaVatTu]" displayFolder="" count="2" memberValueDatatype="130" unbalanced="0">
      <fieldsUsage count="2">
        <fieldUsage x="-1"/>
        <fieldUsage x="3"/>
      </fieldsUsage>
    </cacheHierarchy>
    <cacheHierarchy uniqueName="[dTenTaiSanSuDung].[Tên Tài sản vận tải sử dụng]" caption="Tên Tài sản vận tải sử dụng" attribute="1" defaultMemberUniqueName="[dTenTaiSanSuDung].[Tên Tài sản vận tải sử dụng].[All]" allUniqueName="[dTenTaiSanSuDung].[Tên Tài sản vận tải sử dụng].[All]" dimensionUniqueName="[dTenTaiSanSuDung]" displayFolder="" count="2" memberValueDatatype="130" unbalanced="0"/>
    <cacheHierarchy uniqueName="[dTenTaiSanSuDung].[Ghi chú]" caption="Ghi chú" attribute="1" defaultMemberUniqueName="[dTenTaiSanSuDung].[Ghi chú].[All]" allUniqueName="[dTenTaiSanSuDung].[Ghi chú].[All]" dimensionUniqueName="[dTenTaiSanSuDung]" displayFolder="" count="2" memberValueDatatype="130" unbalanced="0"/>
    <cacheHierarchy uniqueName="[NHAP_KHO].[Đối tượng NCC]" caption="Đối tượng NCC" attribute="1" defaultMemberUniqueName="[NHAP_KHO].[Đối tượng NCC].[All]" allUniqueName="[NHAP_KHO].[Đối tượng NCC].[All]" dimensionUniqueName="[NHAP_KHO]" displayFolder="" count="2" memberValueDatatype="130" unbalanced="0"/>
    <cacheHierarchy uniqueName="[NHAP_KHO].[Lý do nhập]" caption="Lý do nhập" attribute="1" defaultMemberUniqueName="[NHAP_KHO].[Lý do nhập].[All]" allUniqueName="[NHAP_KHO].[Lý do nhập].[All]" dimensionUniqueName="[NHAP_KHO]" displayFolder="" count="2" memberValueDatatype="130" unbalanced="0"/>
    <cacheHierarchy uniqueName="[XUAT_KHO].[Lý do xuất]" caption="Lý do xuất" attribute="1" defaultMemberUniqueName="[XUAT_KHO].[Lý do xuất].[All]" allUniqueName="[XUAT_KHO].[Lý do xuất].[All]" dimensionUniqueName="[XUAT_KHO]" displayFolder="" count="2" memberValueDatatype="130" unbalanced="0"/>
    <cacheHierarchy uniqueName="[XUAT_KHO].[Ghi chú]" caption="Ghi chú" attribute="1" defaultMemberUniqueName="[XUAT_KHO].[Ghi chú].[All]" allUniqueName="[XUAT_KHO].[Ghi chú].[All]" dimensionUniqueName="[XUAT_KHO]" displayFolder="" count="2" memberValueDatatype="130" unbalanced="0"/>
    <cacheHierarchy uniqueName="[dDate].[date]" caption="date" attribute="1" time="1" defaultMemberUniqueName="[dDate].[date].[All]" allUniqueName="[dDate].[date].[All]" dimensionUniqueName="[dDate]" displayFolder="" count="2" memberValueDatatype="7" unbalanced="0" hidden="1"/>
    <cacheHierarchy uniqueName="[dDate].[ordinal_day_month]" caption="ordinal_day_month" attribute="1" defaultMemberUniqueName="[dDate].[ordinal_day_month].[All]" allUniqueName="[dDate].[ordinal_day_month].[All]" dimensionUniqueName="[dDate]" displayFolder="" count="2" memberValueDatatype="20" unbalanced="0" hidden="1"/>
    <cacheHierarchy uniqueName="[dDate].[ordinal_year_month]" caption="ordinal_year_month" attribute="1" defaultMemberUniqueName="[dDate].[ordinal_year_month].[All]" allUniqueName="[dDate].[ordinal_year_month].[All]" dimensionUniqueName="[dDate]" displayFolder="" count="2" memberValueDatatype="20" unbalanced="0" hidden="1"/>
    <cacheHierarchy uniqueName="[dTenTaiSanSuDung].[STT]" caption="STT" attribute="1" defaultMemberUniqueName="[dTenTaiSanSuDung].[STT].[All]" allUniqueName="[dTenTaiSanSuDung].[STT].[All]" dimensionUniqueName="[dTenTaiSanSuDung]" displayFolder="" count="2" memberValueDatatype="20" unbalanced="0" hidden="1"/>
    <cacheHierarchy uniqueName="[NHAP_KHO].[dvt]" caption="dvt" attribute="1" defaultMemberUniqueName="[NHAP_KHO].[dvt].[All]" allUniqueName="[NHAP_KHO].[dvt].[All]" dimensionUniqueName="[NHAP_KHO]" displayFolder="" count="2" memberValueDatatype="130" unbalanced="0" hidden="1"/>
    <cacheHierarchy uniqueName="[NHAP_KHO].[ma_kho]" caption="ma_kho" attribute="1" defaultMemberUniqueName="[NHAP_KHO].[ma_kho].[All]" allUniqueName="[NHAP_KHO].[ma_kho].[All]" dimensionUniqueName="[NHAP_KHO]" displayFolder="" count="2" memberValueDatatype="130" unbalanced="0" hidden="1"/>
    <cacheHierarchy uniqueName="[NHAP_KHO].[ma_vat_tu]" caption="ma_vat_tu" attribute="1" defaultMemberUniqueName="[NHAP_KHO].[ma_vat_tu].[All]" allUniqueName="[NHAP_KHO].[ma_vat_tu].[All]" dimensionUniqueName="[NHAP_KHO]" displayFolder="" count="2" memberValueDatatype="130" unbalanced="0" hidden="1"/>
    <cacheHierarchy uniqueName="[NHAP_KHO].[ngay_hoa_don]" caption="ngay_hoa_don" attribute="1" time="1" defaultMemberUniqueName="[NHAP_KHO].[ngay_hoa_don].[All]" allUniqueName="[NHAP_KHO].[ngay_hoa_don].[All]" dimensionUniqueName="[NHAP_KHO]" displayFolder="" count="2" memberValueDatatype="7" unbalanced="0" hidden="1"/>
    <cacheHierarchy uniqueName="[NHAP_KHO].[so_hoa_don]" caption="so_hoa_don" attribute="1" defaultMemberUniqueName="[NHAP_KHO].[so_hoa_don].[All]" allUniqueName="[NHAP_KHO].[so_hoa_don].[All]" dimensionUniqueName="[NHAP_KHO]" displayFolder="" count="2" memberValueDatatype="130" unbalanced="0" hidden="1"/>
    <cacheHierarchy uniqueName="[NHAP_KHO].[so_luong]" caption="so_luong" attribute="1" defaultMemberUniqueName="[NHAP_KHO].[so_luong].[All]" allUniqueName="[NHAP_KHO].[so_luong].[All]" dimensionUniqueName="[NHAP_KHO]" displayFolder="" count="2" memberValueDatatype="5" unbalanced="0" hidden="1"/>
    <cacheHierarchy uniqueName="[NHAP_KHO].[ten_vat_tu]" caption="ten_vat_tu" attribute="1" defaultMemberUniqueName="[NHAP_KHO].[ten_vat_tu].[All]" allUniqueName="[NHAP_KHO].[ten_vat_tu].[All]" dimensionUniqueName="[NHAP_KHO]" displayFolder="" count="2" memberValueDatatype="130" unbalanced="0" hidden="1"/>
    <cacheHierarchy uniqueName="[TON_KHO].[c_nk]" caption="c_nk" attribute="1" defaultMemberUniqueName="[TON_KHO].[c_nk].[All]" allUniqueName="[TON_KHO].[c_nk].[All]" dimensionUniqueName="[TON_KHO]" displayFolder="" count="2" memberValueDatatype="5" unbalanced="0" hidden="1"/>
    <cacheHierarchy uniqueName="[TON_KHO].[c_nk_ytd]" caption="c_nk_ytd" attribute="1" defaultMemberUniqueName="[TON_KHO].[c_nk_ytd].[All]" allUniqueName="[TON_KHO].[c_nk_ytd].[All]" dimensionUniqueName="[TON_KHO]" displayFolder="" count="2" memberValueDatatype="5" unbalanced="0" hidden="1"/>
    <cacheHierarchy uniqueName="[TON_KHO].[c_ton_cuoi]" caption="c_ton_cuoi" attribute="1" defaultMemberUniqueName="[TON_KHO].[c_ton_cuoi].[All]" allUniqueName="[TON_KHO].[c_ton_cuoi].[All]" dimensionUniqueName="[TON_KHO]" displayFolder="" count="2" memberValueDatatype="5" unbalanced="0" hidden="1"/>
    <cacheHierarchy uniqueName="[TON_KHO].[c_ton_dau]" caption="c_ton_dau" attribute="1" defaultMemberUniqueName="[TON_KHO].[c_ton_dau].[All]" allUniqueName="[TON_KHO].[c_ton_dau].[All]" dimensionUniqueName="[TON_KHO]" displayFolder="" count="2" memberValueDatatype="5" unbalanced="0" hidden="1"/>
    <cacheHierarchy uniqueName="[TON_KHO].[c_ton_dau_dem]" caption="c_ton_dau_dem" attribute="1" defaultMemberUniqueName="[TON_KHO].[c_ton_dau_dem].[All]" allUniqueName="[TON_KHO].[c_ton_dau_dem].[All]" dimensionUniqueName="[TON_KHO]" displayFolder="" count="2" memberValueDatatype="20" unbalanced="0" hidden="1"/>
    <cacheHierarchy uniqueName="[TON_KHO].[c_xk]" caption="c_xk" attribute="1" defaultMemberUniqueName="[TON_KHO].[c_xk].[All]" allUniqueName="[TON_KHO].[c_xk].[All]" dimensionUniqueName="[TON_KHO]" displayFolder="" count="2" memberValueDatatype="5" unbalanced="0" hidden="1"/>
    <cacheHierarchy uniqueName="[TON_KHO].[c_xk_ytd]" caption="c_xk_ytd" attribute="1" defaultMemberUniqueName="[TON_KHO].[c_xk_ytd].[All]" allUniqueName="[TON_KHO].[c_xk_ytd].[All]" dimensionUniqueName="[TON_KHO]" displayFolder="" count="2" memberValueDatatype="5" unbalanced="0" hidden="1"/>
    <cacheHierarchy uniqueName="[TON_KHO].[date]" caption="date" attribute="1" time="1" defaultMemberUniqueName="[TON_KHO].[date].[All]" allUniqueName="[TON_KHO].[date].[All]" dimensionUniqueName="[TON_KHO]" displayFolder="" count="2" memberValueDatatype="7" unbalanced="0" hidden="1"/>
    <cacheHierarchy uniqueName="[TON_KHO].[ma_kho]" caption="ma_kho" attribute="1" defaultMemberUniqueName="[TON_KHO].[ma_kho].[All]" allUniqueName="[TON_KHO].[ma_kho].[All]" dimensionUniqueName="[TON_KHO]" displayFolder="" count="2" memberValueDatatype="130" unbalanced="0" hidden="1"/>
    <cacheHierarchy uniqueName="[TON_KHO].[ma_vat_tu]" caption="ma_vat_tu" attribute="1" defaultMemberUniqueName="[TON_KHO].[ma_vat_tu].[All]" allUniqueName="[TON_KHO].[ma_vat_tu].[All]" dimensionUniqueName="[TON_KHO]" displayFolder="" count="2" memberValueDatatype="130" unbalanced="0" hidden="1"/>
    <cacheHierarchy uniqueName="[XUAT_KHO].[dvt]" caption="dvt" attribute="1" defaultMemberUniqueName="[XUAT_KHO].[dvt].[All]" allUniqueName="[XUAT_KHO].[dvt].[All]" dimensionUniqueName="[XUAT_KHO]" displayFolder="" count="2" memberValueDatatype="130" unbalanced="0" hidden="1"/>
    <cacheHierarchy uniqueName="[XUAT_KHO].[ma_kho]" caption="ma_kho" attribute="1" defaultMemberUniqueName="[XUAT_KHO].[ma_kho].[All]" allUniqueName="[XUAT_KHO].[ma_kho].[All]" dimensionUniqueName="[XUAT_KHO]" displayFolder="" count="2" memberValueDatatype="130" unbalanced="0" hidden="1"/>
    <cacheHierarchy uniqueName="[XUAT_KHO].[ma_vat_tu]" caption="ma_vat_tu" attribute="1" defaultMemberUniqueName="[XUAT_KHO].[ma_vat_tu].[All]" allUniqueName="[XUAT_KHO].[ma_vat_tu].[All]" dimensionUniqueName="[XUAT_KHO]" displayFolder="" count="2" memberValueDatatype="130" unbalanced="0" hidden="1"/>
    <cacheHierarchy uniqueName="[XUAT_KHO].[ngay_hoa_don]" caption="ngay_hoa_don" attribute="1" time="1" defaultMemberUniqueName="[XUAT_KHO].[ngay_hoa_don].[All]" allUniqueName="[XUAT_KHO].[ngay_hoa_don].[All]" dimensionUniqueName="[XUAT_KHO]" displayFolder="" count="2" memberValueDatatype="7" unbalanced="0" hidden="1"/>
    <cacheHierarchy uniqueName="[XUAT_KHO].[so_hoa_don]" caption="so_hoa_don" attribute="1" defaultMemberUniqueName="[XUAT_KHO].[so_hoa_don].[All]" allUniqueName="[XUAT_KHO].[so_hoa_don].[All]" dimensionUniqueName="[XUAT_KHO]" displayFolder="" count="2" memberValueDatatype="130" unbalanced="0" hidden="1"/>
    <cacheHierarchy uniqueName="[XUAT_KHO].[so_luong]" caption="so_luong" attribute="1" defaultMemberUniqueName="[XUAT_KHO].[so_luong].[All]" allUniqueName="[XUAT_KHO].[so_luong].[All]" dimensionUniqueName="[XUAT_KHO]" displayFolder="" count="2" memberValueDatatype="5" unbalanced="0" hidden="1"/>
    <cacheHierarchy uniqueName="[XUAT_KHO].[ten_tai_san_van_tai]" caption="ten_tai_san_van_tai" attribute="1" defaultMemberUniqueName="[XUAT_KHO].[ten_tai_san_van_tai].[All]" allUniqueName="[XUAT_KHO].[ten_tai_san_van_tai].[All]" dimensionUniqueName="[XUAT_KHO]" displayFolder="" count="2" memberValueDatatype="130" unbalanced="0" hidden="1"/>
    <cacheHierarchy uniqueName="[XUAT_KHO].[ten_vat_tu]" caption="ten_vat_tu" attribute="1" defaultMemberUniqueName="[XUAT_KHO].[ten_vat_tu].[All]" allUniqueName="[XUAT_KHO].[ten_vat_tu].[All]" dimensionUniqueName="[XUAT_KHO]" displayFolder="" count="2" memberValueDatatype="130" unbalanced="0" hidden="1"/>
    <cacheHierarchy uniqueName="[Measures].[Số lượng nhập]" caption="Số lượng nhập" measure="1" displayFolder="" measureGroup="NHAP_KHO" count="0"/>
    <cacheHierarchy uniqueName="[Measures].[Số lượng xuất]" caption="Số lượng xuất" measure="1" displayFolder="" measureGroup="XUAT_KHO" count="0" oneField="1">
      <fieldsUsage count="1">
        <fieldUsage x="2"/>
      </fieldsUsage>
    </cacheHierarchy>
    <cacheHierarchy uniqueName="[Measures].[# Tồn đầu]" caption="# Tồn đầu" measure="1" displayFolder="" measureGroup="TON_KHO" count="0"/>
    <cacheHierarchy uniqueName="[Measures].[# Nhập kho]" caption="# Nhập kho" measure="1" displayFolder="" measureGroup="TON_KHO" count="0"/>
    <cacheHierarchy uniqueName="[Measures].[# Xuất kho]" caption="# Xuất kho" measure="1" displayFolder="" measureGroup="TON_KHO" count="0"/>
    <cacheHierarchy uniqueName="[Measures].[# Tồn cuối]" caption="# Tồn cuối" measure="1" displayFolder="" measureGroup="TON_KHO" count="0"/>
    <cacheHierarchy uniqueName="[Measures].[__XL_Count dMaKho]" caption="__XL_Count dMaKho" measure="1" displayFolder="" measureGroup="dMaKho" count="0" hidden="1"/>
    <cacheHierarchy uniqueName="[Measures].[__XL_Count dMaVatTu]" caption="__XL_Count dMaVatTu" measure="1" displayFolder="" measureGroup="dMaVatTu" count="0" hidden="1"/>
    <cacheHierarchy uniqueName="[Measures].[__XL_Count NHAP_KHO]" caption="__XL_Count NHAP_KHO" measure="1" displayFolder="" measureGroup="NHAP_KHO" count="0" hidden="1"/>
    <cacheHierarchy uniqueName="[Measures].[__XL_Count XUAT_KHO]" caption="__XL_Count XUAT_KHO" measure="1" displayFolder="" measureGroup="XUAT_KHO" count="0" hidden="1"/>
    <cacheHierarchy uniqueName="[Measures].[__XL_Count dTenTaiSanSuDung]" caption="__XL_Count dTenTaiSanSuDung" measure="1" displayFolder="" measureGroup="dTenTaiSanSuDung" count="0" hidden="1"/>
    <cacheHierarchy uniqueName="[Measures].[__XL_Count dDate]" caption="__XL_Count dDate" measure="1" displayFolder="" measureGroup="dDate" count="0" hidden="1"/>
    <cacheHierarchy uniqueName="[Measures].[__XL_Count TON_KHO]" caption="__XL_Count TON_KHO" measure="1" displayFolder="" measureGroup="TON_KHO" count="0" hidden="1"/>
    <cacheHierarchy uniqueName="[Measures].[__No measures defined]" caption="__No measures defined" measure="1" displayFolder="" count="0" hidden="1"/>
  </cacheHierarchies>
  <kpis count="0"/>
  <dimensions count="7">
    <dimension name="dDate" uniqueName="[dDate]" caption="dDate"/>
    <dimension name="dMaKho" uniqueName="[dMaKho]" caption="dMaKho"/>
    <dimension name="dMaVatTu" uniqueName="[dMaVatTu]" caption="dMaVatTu"/>
    <dimension name="dTenTaiSanSuDung" uniqueName="[dTenTaiSanSuDung]" caption="dTenTaiSanSuDung"/>
    <dimension measure="1" name="Measures" uniqueName="[Measures]" caption="Measures"/>
    <dimension name="NHAP_KHO" uniqueName="[NHAP_KHO]" caption="NHAP_KHO"/>
    <dimension name="XUAT_KHO" uniqueName="[XUAT_KHO]" caption="XUAT_KHO"/>
  </dimensions>
  <measureGroups count="7">
    <measureGroup name="dDate" caption="dDate"/>
    <measureGroup name="dMaKho" caption="dMaKho"/>
    <measureGroup name="dMaVatTu" caption="dMaVatTu"/>
    <measureGroup name="dTenTaiSanSuDung" caption="dTenTaiSanSuDung"/>
    <measureGroup name="NHAP_KHO" caption="NHAP_KHO"/>
    <measureGroup name="TON_KHO" caption="TON_KHO"/>
    <measureGroup name="XUAT_KHO" caption="XUAT_KHO"/>
  </measureGroups>
  <maps count="16">
    <map measureGroup="0" dimension="0"/>
    <map measureGroup="1" dimension="1"/>
    <map measureGroup="2" dimension="2"/>
    <map measureGroup="3" dimension="3"/>
    <map measureGroup="4" dimension="0"/>
    <map measureGroup="4" dimension="1"/>
    <map measureGroup="4" dimension="2"/>
    <map measureGroup="4" dimension="5"/>
    <map measureGroup="5" dimension="0"/>
    <map measureGroup="5" dimension="1"/>
    <map measureGroup="5" dimension="2"/>
    <map measureGroup="6" dimension="0"/>
    <map measureGroup="6" dimension="1"/>
    <map measureGroup="6" dimension="2"/>
    <map measureGroup="6" dimension="3"/>
    <map measureGroup="6" dimension="6"/>
  </maps>
  <extLst>
    <ext xmlns:x14="http://schemas.microsoft.com/office/spreadsheetml/2009/9/main" uri="{725AE2AE-9491-48be-B2B4-4EB974FC3084}">
      <x14:pivotCacheDefinition pivotCacheId="19388119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BC06F0-03FB-482D-956B-F39094014CFC}" name="PivotChar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 firstHeaderRow="1"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
        <item x="0"/>
      </items>
    </pivotField>
  </pivotFields>
  <rowFields count="2">
    <field x="2"/>
    <field x="3"/>
  </rowFields>
  <rowItems count="3">
    <i>
      <x/>
    </i>
    <i r="1">
      <x/>
    </i>
    <i t="grand">
      <x/>
    </i>
  </rowItems>
  <colItems count="1">
    <i/>
  </colItems>
  <dataFields count="1">
    <dataFiel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Date].[Tháng].&amp;[2023/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13"/>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 columnCount="1" cacheId="1634792648">
        <x15:pivotRow count="1">
          <x15:c t="e">
            <x15:v/>
          </x15:c>
        </x15:pivotRow>
        <x15:pivotRow count="1">
          <x15:c>
            <x15:v>12575</x15:v>
            <x15:x in="0"/>
          </x15:c>
        </x15:pivotRow>
        <x15:pivotRow count="1">
          <x15:c>
            <x15:v>12575</x15:v>
            <x15:x in="0"/>
          </x15:c>
        </x15:pivotRow>
      </x15:pivotTableData>
    </ext>
    <ext xmlns:x15="http://schemas.microsoft.com/office/spreadsheetml/2010/11/main" uri="{E67621CE-5B39-4880-91FE-76760E9C1902}">
      <x15:pivotTableUISettings>
        <x15:activeTabTopLevelEntity name="[NHAP_KHO]"/>
        <x15:activeTabTopLevelEntity name="[dDate]"/>
        <x15:activeTabTopLevelEntity name="[dMaVatT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12732B-CB32-4323-BAEF-10CF35CAAD5C}" name="PivotChar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Date].[Tháng].&amp;[2023/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5" columnCount="1" cacheId="1180543566">
        <x15:pivotRow count="1">
          <x15:c>
            <x15:v>10947</x15:v>
            <x15:x in="0"/>
          </x15:c>
        </x15:pivotRow>
        <x15:pivotRow count="1">
          <x15:c>
            <x15:v>240</x15:v>
            <x15:x in="0"/>
          </x15:c>
        </x15:pivotRow>
        <x15:pivotRow count="1">
          <x15:c>
            <x15:v>104</x15:v>
            <x15:x in="0"/>
          </x15:c>
        </x15:pivotRow>
        <x15:pivotRow count="1">
          <x15:c>
            <x15:v>40</x15:v>
            <x15:x in="0"/>
          </x15:c>
        </x15:pivotRow>
        <x15:pivotRow count="1">
          <x15:c>
            <x15:v>11331</x15:v>
            <x15:x in="0"/>
          </x15:c>
        </x15:pivotRow>
      </x15:pivotTableData>
    </ext>
    <ext xmlns:x15="http://schemas.microsoft.com/office/spreadsheetml/2010/11/main" uri="{E67621CE-5B39-4880-91FE-76760E9C1902}">
      <x15:pivotTableUISettings>
        <x15:activeTabTopLevelEntity name="[XUAT_KHO]"/>
        <x15:activeTabTopLevelEntity name="[dMaVatTu]"/>
        <x15:activeTabTopLevelEntity name="[d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BE52C8-6FEA-4FD9-8CED-327DA8BD245D}" name="PivotChar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F8" firstHeaderRow="1" firstDataRow="2" firstDataCol="1"/>
  <pivotFields count="4">
    <pivotField dataField="1" subtotalTop="0" showAll="0" defaultSubtotal="0"/>
    <pivotField allDrilled="1" subtotalTop="0" showAll="0" dataSourceSort="1" defaultSubtotal="0" defaultAttributeDrillState="1"/>
    <pivotField axis="axisRow" allDrilled="1" subtotalTop="0" showAll="0" sortType="descending" dataSourceSort="1" defaultSubtotal="0" defaultAttributeDrillState="1">
      <items count="5">
        <item x="0"/>
        <item x="1"/>
        <item x="2"/>
        <item x="3"/>
        <item x="4"/>
      </items>
      <autoSortScope>
        <pivotArea dataOnly="0" outline="0" fieldPosition="0">
          <references count="2">
            <reference field="4294967294" count="1" selected="0">
              <x v="0"/>
            </reference>
            <reference field="3" count="1" selected="0">
              <x v="0"/>
            </reference>
          </references>
        </pivotArea>
      </autoSortScope>
    </pivotField>
    <pivotField axis="axisCol" allDrilled="1" subtotalTop="0" showAll="0" dataSourceSort="1" defaultSubtotal="0" defaultAttributeDrillState="1">
      <items count="4">
        <item x="0"/>
        <item x="1"/>
        <item x="2"/>
        <item x="3"/>
      </items>
    </pivotField>
  </pivotFields>
  <rowFields count="1">
    <field x="2"/>
  </rowFields>
  <rowItems count="6">
    <i>
      <x v="2"/>
    </i>
    <i>
      <x v="1"/>
    </i>
    <i>
      <x v="3"/>
    </i>
    <i>
      <x v="4"/>
    </i>
    <i>
      <x/>
    </i>
    <i t="grand">
      <x/>
    </i>
  </rowItems>
  <colFields count="1">
    <field x="3"/>
  </colFields>
  <colItems count="5">
    <i>
      <x/>
    </i>
    <i>
      <x v="1"/>
    </i>
    <i>
      <x v="2"/>
    </i>
    <i>
      <x v="3"/>
    </i>
    <i t="grand">
      <x/>
    </i>
  </colItems>
  <dataFields count="1">
    <dataField fld="0" subtotal="count" baseField="0" baseItem="0"/>
  </dataFields>
  <chartFormats count="5">
    <chartFormat chart="0" format="0"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3" count="1" selected="0">
            <x v="1"/>
          </reference>
        </references>
      </pivotArea>
    </chartFormat>
    <chartFormat chart="0" format="9" series="1">
      <pivotArea type="data" outline="0" fieldPosition="0">
        <references count="2">
          <reference field="4294967294" count="1" selected="0">
            <x v="0"/>
          </reference>
          <reference field="3" count="1" selected="0">
            <x v="2"/>
          </reference>
        </references>
      </pivotArea>
    </chartFormat>
    <chartFormat chart="0" format="10" series="1">
      <pivotArea type="data" outline="0" fieldPosition="0">
        <references count="2">
          <reference field="4294967294" count="1" selected="0">
            <x v="0"/>
          </reference>
          <reference field="3" count="1" selected="0">
            <x v="3"/>
          </reference>
        </references>
      </pivotArea>
    </chartFormat>
    <chartFormat chart="0" format="11" series="1">
      <pivotArea type="data" outline="0" fieldPosition="0">
        <references count="2">
          <reference field="4294967294" count="1" selected="0">
            <x v="0"/>
          </reference>
          <reference field="3" count="1" selected="0">
            <x v="0"/>
          </reference>
        </references>
      </pivotArea>
    </chartFormat>
  </chartFormats>
  <pivotHierarchies count="60">
    <pivotHierarchy dragToData="1"/>
    <pivotHierarchy dragToData="1"/>
    <pivotHierarchy dragToData="1"/>
    <pivotHierarchy multipleItemSelectionAllowed="1" dragToData="1">
      <members count="1" level="1">
        <member name="[dDate].[Tháng].&amp;[2023/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6" columnCount="5" cacheId="1494210658">
        <x15:pivotRow count="5">
          <x15:c>
            <x15:v>5649</x15:v>
            <x15:x in="0"/>
          </x15:c>
          <x15:c>
            <x15:v>40</x15:v>
            <x15:x in="0"/>
          </x15:c>
          <x15:c>
            <x15:v>38</x15:v>
            <x15:x in="0"/>
          </x15:c>
          <x15:c t="e">
            <x15:v/>
            <x15:x in="0"/>
          </x15:c>
          <x15:c>
            <x15:v>5727</x15:v>
            <x15:x in="0"/>
          </x15:c>
        </x15:pivotRow>
        <x15:pivotRow count="5">
          <x15:c>
            <x15:v>4396</x15:v>
            <x15:x in="0"/>
          </x15:c>
          <x15:c>
            <x15:v>90</x15:v>
            <x15:x in="0"/>
          </x15:c>
          <x15:c>
            <x15:v>38</x15:v>
            <x15:x in="0"/>
          </x15:c>
          <x15:c t="e">
            <x15:v/>
            <x15:x in="0"/>
          </x15:c>
          <x15:c>
            <x15:v>4524</x15:v>
            <x15:x in="0"/>
          </x15:c>
        </x15:pivotRow>
        <x15:pivotRow count="5">
          <x15:c>
            <x15:v>552</x15:v>
            <x15:x in="0"/>
          </x15:c>
          <x15:c>
            <x15:v>50</x15:v>
            <x15:x in="0"/>
          </x15:c>
          <x15:c t="e">
            <x15:v/>
            <x15:x in="0"/>
          </x15:c>
          <x15:c t="e">
            <x15:v/>
            <x15:x in="0"/>
          </x15:c>
          <x15:c>
            <x15:v>602</x15:v>
            <x15:x in="0"/>
          </x15:c>
        </x15:pivotRow>
        <x15:pivotRow count="5">
          <x15:c>
            <x15:v>350</x15:v>
            <x15:x in="0"/>
          </x15:c>
          <x15:c>
            <x15:v>60</x15:v>
            <x15:x in="0"/>
          </x15:c>
          <x15:c>
            <x15:v>28</x15:v>
            <x15:x in="0"/>
          </x15:c>
          <x15:c t="e">
            <x15:v/>
            <x15:x in="0"/>
          </x15:c>
          <x15:c>
            <x15:v>438</x15:v>
            <x15:x in="0"/>
          </x15:c>
        </x15:pivotRow>
        <x15:pivotRow count="5">
          <x15:c t="e">
            <x15:v/>
            <x15:x in="0"/>
          </x15:c>
          <x15:c t="e">
            <x15:v/>
            <x15:x in="0"/>
          </x15:c>
          <x15:c t="e">
            <x15:v/>
            <x15:x in="0"/>
          </x15:c>
          <x15:c>
            <x15:v>40</x15:v>
            <x15:x in="0"/>
          </x15:c>
          <x15:c>
            <x15:v>40</x15:v>
            <x15:x in="0"/>
          </x15:c>
        </x15:pivotRow>
        <x15:pivotRow count="5">
          <x15:c>
            <x15:v>10947</x15:v>
            <x15:x in="0"/>
          </x15:c>
          <x15:c>
            <x15:v>240</x15:v>
            <x15:x in="0"/>
          </x15:c>
          <x15:c>
            <x15:v>104</x15:v>
            <x15:x in="0"/>
          </x15:c>
          <x15:c>
            <x15:v>40</x15:v>
            <x15:x in="0"/>
          </x15:c>
          <x15:c>
            <x15:v>11331</x15:v>
            <x15:x in="0"/>
          </x15:c>
        </x15:pivotRow>
      </x15:pivotTableData>
    </ext>
    <ext xmlns:x15="http://schemas.microsoft.com/office/spreadsheetml/2010/11/main" uri="{E67621CE-5B39-4880-91FE-76760E9C1902}">
      <x15:pivotTableUISettings>
        <x15:activeTabTopLevelEntity name="[XUAT_KHO]"/>
        <x15:activeTabTopLevelEntity name="[dDate]"/>
        <x15:activeTabTopLevelEntity name="[dTenTaiSanSuDung]"/>
        <x15:activeTabTopLevelEntity name="[dMaVatT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485B1-C3DD-45B8-A3DB-04895F1AD740}" name="PivotChar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33"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fld="2"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multipleItemSelectionAllowed="1" dragToData="1">
      <members count="1" level="1">
        <member name="[dDate].[Tháng].&amp;[2023/03]"/>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32" columnCount="1" cacheId="1938811989">
        <x15:pivotRow count="1">
          <x15:c>
            <x15:v>274</x15:v>
            <x15:x in="0"/>
          </x15:c>
        </x15:pivotRow>
        <x15:pivotRow count="1">
          <x15:c>
            <x15:v>280</x15:v>
            <x15:x in="0"/>
          </x15:c>
        </x15:pivotRow>
        <x15:pivotRow count="1">
          <x15:c>
            <x15:v>268</x15:v>
            <x15:x in="0"/>
          </x15:c>
        </x15:pivotRow>
        <x15:pivotRow count="1">
          <x15:c>
            <x15:v>555</x15:v>
            <x15:x in="0"/>
          </x15:c>
        </x15:pivotRow>
        <x15:pivotRow count="1">
          <x15:c>
            <x15:v>589</x15:v>
            <x15:x in="0"/>
          </x15:c>
        </x15:pivotRow>
        <x15:pivotRow count="1">
          <x15:c>
            <x15:v>550</x15:v>
            <x15:x in="0"/>
          </x15:c>
        </x15:pivotRow>
        <x15:pivotRow count="1">
          <x15:c>
            <x15:v>262</x15:v>
            <x15:x in="0"/>
          </x15:c>
        </x15:pivotRow>
        <x15:pivotRow count="1">
          <x15:c>
            <x15:v>268</x15:v>
            <x15:x in="0"/>
          </x15:c>
        </x15:pivotRow>
        <x15:pivotRow count="1">
          <x15:c>
            <x15:v>301</x15:v>
            <x15:x in="0"/>
          </x15:c>
        </x15:pivotRow>
        <x15:pivotRow count="1">
          <x15:c>
            <x15:v>274</x15:v>
            <x15:x in="0"/>
          </x15:c>
        </x15:pivotRow>
        <x15:pivotRow count="1">
          <x15:c>
            <x15:v>270</x15:v>
            <x15:x in="0"/>
          </x15:c>
        </x15:pivotRow>
        <x15:pivotRow count="1">
          <x15:c>
            <x15:v>538</x15:v>
            <x15:x in="0"/>
          </x15:c>
        </x15:pivotRow>
        <x15:pivotRow count="1">
          <x15:c>
            <x15:v>287</x15:v>
            <x15:x in="0"/>
          </x15:c>
        </x15:pivotRow>
        <x15:pivotRow count="1">
          <x15:c>
            <x15:v>295</x15:v>
            <x15:x in="0"/>
          </x15:c>
        </x15:pivotRow>
        <x15:pivotRow count="1">
          <x15:c>
            <x15:v>545</x15:v>
            <x15:x in="0"/>
          </x15:c>
        </x15:pivotRow>
        <x15:pivotRow count="1">
          <x15:c>
            <x15:v>268</x15:v>
            <x15:x in="0"/>
          </x15:c>
        </x15:pivotRow>
        <x15:pivotRow count="1">
          <x15:c>
            <x15:v>322</x15:v>
            <x15:x in="0"/>
          </x15:c>
        </x15:pivotRow>
        <x15:pivotRow count="1">
          <x15:c>
            <x15:v>333</x15:v>
            <x15:x in="0"/>
          </x15:c>
        </x15:pivotRow>
        <x15:pivotRow count="1">
          <x15:c>
            <x15:v>278</x15:v>
            <x15:x in="0"/>
          </x15:c>
        </x15:pivotRow>
        <x15:pivotRow count="1">
          <x15:c>
            <x15:v>271</x15:v>
            <x15:x in="0"/>
          </x15:c>
        </x15:pivotRow>
        <x15:pivotRow count="1">
          <x15:c>
            <x15:v>269</x15:v>
            <x15:x in="0"/>
          </x15:c>
        </x15:pivotRow>
        <x15:pivotRow count="1">
          <x15:c>
            <x15:v>313</x15:v>
            <x15:x in="0"/>
          </x15:c>
        </x15:pivotRow>
        <x15:pivotRow count="1">
          <x15:c>
            <x15:v>545</x15:v>
            <x15:x in="0"/>
          </x15:c>
        </x15:pivotRow>
        <x15:pivotRow count="1">
          <x15:c>
            <x15:v>540</x15:v>
            <x15:x in="0"/>
          </x15:c>
        </x15:pivotRow>
        <x15:pivotRow count="1">
          <x15:c>
            <x15:v>605</x15:v>
            <x15:x in="0"/>
          </x15:c>
        </x15:pivotRow>
        <x15:pivotRow count="1">
          <x15:c>
            <x15:v>275</x15:v>
            <x15:x in="0"/>
          </x15:c>
        </x15:pivotRow>
        <x15:pivotRow count="1">
          <x15:c>
            <x15:v>276</x15:v>
            <x15:x in="0"/>
          </x15:c>
        </x15:pivotRow>
        <x15:pivotRow count="1">
          <x15:c>
            <x15:v>390</x15:v>
            <x15:x in="0"/>
          </x15:c>
        </x15:pivotRow>
        <x15:pivotRow count="1">
          <x15:c>
            <x15:v>560</x15:v>
            <x15:x in="0"/>
          </x15:c>
        </x15:pivotRow>
        <x15:pivotRow count="1">
          <x15:c>
            <x15:v>271</x15:v>
            <x15:x in="0"/>
          </x15:c>
        </x15:pivotRow>
        <x15:pivotRow count="1">
          <x15:c>
            <x15:v>259</x15:v>
            <x15:x in="0"/>
          </x15:c>
        </x15:pivotRow>
        <x15:pivotRow count="1">
          <x15:c>
            <x15:v>11331</x15:v>
            <x15:x in="0"/>
          </x15:c>
        </x15:pivotRow>
      </x15:pivotTableData>
    </ext>
    <ext xmlns:x15="http://schemas.microsoft.com/office/spreadsheetml/2010/11/main" uri="{E67621CE-5B39-4880-91FE-76760E9C1902}">
      <x15:pivotTableUISettings>
        <x15:activeTabTopLevelEntity name="[dDate]"/>
        <x15:activeTabTopLevelEntity name="[XUAT_KHO]"/>
        <x15:activeTabTopLevelEntity name="[dMaVatTu]"/>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3CE2D5-1A8C-4833-84ED-A2182EC6BE65}" name="pvtTonKho" cacheId="0" applyNumberFormats="0" applyBorderFormats="0" applyFontFormats="0" applyPatternFormats="0" applyAlignmentFormats="0" applyWidthHeightFormats="1" dataCaption="Values" tag="a4518972-3db3-47d5-a72e-78b980da653b" updatedVersion="8" minRefreshableVersion="3" showDrill="0" itemPrintTitles="1" createdVersion="8" indent="0" compact="0" compactData="0" multipleFieldFilters="0">
  <location ref="O7:U13" firstHeaderRow="0" firstDataRow="1" firstDataCol="3"/>
  <pivotFields count="8">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s>
  <rowFields count="3">
    <field x="5"/>
    <field x="6"/>
    <field x="7"/>
  </rowFields>
  <rowItems count="6">
    <i>
      <x/>
      <x/>
      <x/>
    </i>
    <i r="1">
      <x v="1"/>
      <x/>
    </i>
    <i r="1">
      <x v="2"/>
      <x/>
    </i>
    <i r="1">
      <x v="3"/>
      <x/>
    </i>
    <i r="1">
      <x v="4"/>
      <x v="1"/>
    </i>
    <i t="grand">
      <x/>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formats count="14">
    <format dxfId="73">
      <pivotArea type="all" dataOnly="0" outline="0" fieldPosition="0"/>
    </format>
    <format dxfId="72">
      <pivotArea outline="0" collapsedLevelsAreSubtotals="1" fieldPosition="0"/>
    </format>
    <format dxfId="71">
      <pivotArea field="5" type="button" dataOnly="0" labelOnly="1" outline="0" axis="axisRow" fieldPosition="0"/>
    </format>
    <format dxfId="70">
      <pivotArea field="6" type="button" dataOnly="0" labelOnly="1" outline="0" axis="axisRow" fieldPosition="1"/>
    </format>
    <format dxfId="69">
      <pivotArea field="7" type="button" dataOnly="0" labelOnly="1" outline="0" axis="axisRow" fieldPosition="2"/>
    </format>
    <format dxfId="68">
      <pivotArea dataOnly="0" labelOnly="1" outline="0" fieldPosition="0">
        <references count="1">
          <reference field="5" count="0"/>
        </references>
      </pivotArea>
    </format>
    <format dxfId="67">
      <pivotArea dataOnly="0" labelOnly="1" grandRow="1" outline="0" fieldPosition="0"/>
    </format>
    <format dxfId="66">
      <pivotArea dataOnly="0" labelOnly="1" outline="0" fieldPosition="0">
        <references count="2">
          <reference field="5" count="0" selected="0"/>
          <reference field="6" count="0"/>
        </references>
      </pivotArea>
    </format>
    <format dxfId="65">
      <pivotArea dataOnly="0" labelOnly="1" outline="0" fieldPosition="0">
        <references count="3">
          <reference field="5" count="0" selected="0"/>
          <reference field="6" count="1" selected="0">
            <x v="0"/>
          </reference>
          <reference field="7" count="1">
            <x v="0"/>
          </reference>
        </references>
      </pivotArea>
    </format>
    <format dxfId="64">
      <pivotArea dataOnly="0" labelOnly="1" outline="0" fieldPosition="0">
        <references count="3">
          <reference field="5" count="0" selected="0"/>
          <reference field="6" count="1" selected="0">
            <x v="1"/>
          </reference>
          <reference field="7" count="1">
            <x v="0"/>
          </reference>
        </references>
      </pivotArea>
    </format>
    <format dxfId="63">
      <pivotArea dataOnly="0" labelOnly="1" outline="0" fieldPosition="0">
        <references count="3">
          <reference field="5" count="0" selected="0"/>
          <reference field="6" count="1" selected="0">
            <x v="2"/>
          </reference>
          <reference field="7" count="1">
            <x v="0"/>
          </reference>
        </references>
      </pivotArea>
    </format>
    <format dxfId="62">
      <pivotArea dataOnly="0" labelOnly="1" outline="0" fieldPosition="0">
        <references count="3">
          <reference field="5" count="0" selected="0"/>
          <reference field="6" count="1" selected="0">
            <x v="3"/>
          </reference>
          <reference field="7" count="1">
            <x v="0"/>
          </reference>
        </references>
      </pivotArea>
    </format>
    <format dxfId="61">
      <pivotArea dataOnly="0" labelOnly="1" outline="0" fieldPosition="0">
        <references count="3">
          <reference field="5" count="0" selected="0"/>
          <reference field="6" count="1" selected="0">
            <x v="4"/>
          </reference>
          <reference field="7" count="1">
            <x v="1"/>
          </reference>
        </references>
      </pivotArea>
    </format>
    <format dxfId="60">
      <pivotArea dataOnly="0" labelOnly="1" outline="0" fieldPosition="0">
        <references count="1">
          <reference field="4294967294" count="4">
            <x v="0"/>
            <x v="1"/>
            <x v="2"/>
            <x v="3"/>
          </reference>
        </references>
      </pivotArea>
    </format>
  </formats>
  <pivotHierarchies count="60">
    <pivotHierarchy dragToData="1"/>
    <pivotHierarchy dragToData="1"/>
    <pivotHierarchy dragToData="1"/>
    <pivotHierarchy multipleItemSelectionAllowed="1" dragToData="1">
      <members count="1" level="1">
        <member name="[dDate].[Tháng].&amp;[2023/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2" showRowHeaders="1" showColHeaders="1" showRowStripes="0" showColStripes="0" showLastColumn="1"/>
  <rowHierarchiesUsage count="3">
    <rowHierarchyUsage hierarchyUsage="6"/>
    <rowHierarchyUsage hierarchyUsage="10"/>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Date]"/>
        <x15:activeTabTopLevelEntity name="[dMaVatTu]"/>
        <x15:activeTabTopLevelEntity name="[dMaKh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áng" xr10:uid="{54D8FE6D-0E5B-4D60-86A9-90DA1D91786D}" sourceName="[dDate].[Tháng]">
  <pivotTables>
    <pivotTable tabId="7" name="pvtTonKho"/>
  </pivotTables>
  <data>
    <olap pivotCacheId="1458837746">
      <levels count="2">
        <level uniqueName="[dDate].[Tháng].[(All)]" sourceCaption="(All)" count="0"/>
        <level uniqueName="[dDate].[Tháng].[Tháng]" sourceCaption="Tháng" count="77" sortOrder="ascending">
          <ranges>
            <range startItem="0">
              <i n="[dDate].[Tháng].&amp;[2016/12]" c="2016/12"/>
              <i n="[dDate].[Tháng].&amp;[2017/01]" c="2017/01"/>
              <i n="[dDate].[Tháng].&amp;[2017/02]" c="2017/02"/>
              <i n="[dDate].[Tháng].&amp;[2017/03]" c="2017/03"/>
              <i n="[dDate].[Tháng].&amp;[2017/04]" c="2017/04"/>
              <i n="[dDate].[Tháng].&amp;[2017/05]" c="2017/05"/>
              <i n="[dDate].[Tháng].&amp;[2017/06]" c="2017/06"/>
              <i n="[dDate].[Tháng].&amp;[2017/07]" c="2017/07"/>
              <i n="[dDate].[Tháng].&amp;[2017/08]" c="2017/08"/>
              <i n="[dDate].[Tháng].&amp;[2017/09]" c="2017/09"/>
              <i n="[dDate].[Tháng].&amp;[2017/10]" c="2017/10"/>
              <i n="[dDate].[Tháng].&amp;[2017/11]" c="2017/11"/>
              <i n="[dDate].[Tháng].&amp;[2017/12]" c="2017/12"/>
              <i n="[dDate].[Tháng].&amp;[2018/01]" c="2018/01"/>
              <i n="[dDate].[Tháng].&amp;[2018/02]" c="2018/02"/>
              <i n="[dDate].[Tháng].&amp;[2018/03]" c="2018/03"/>
              <i n="[dDate].[Tháng].&amp;[2018/04]" c="2018/04"/>
              <i n="[dDate].[Tháng].&amp;[2018/05]" c="2018/05"/>
              <i n="[dDate].[Tháng].&amp;[2018/06]" c="2018/06"/>
              <i n="[dDate].[Tháng].&amp;[2018/07]" c="2018/07"/>
              <i n="[dDate].[Tháng].&amp;[2018/08]" c="2018/08"/>
              <i n="[dDate].[Tháng].&amp;[2018/09]" c="2018/09"/>
              <i n="[dDate].[Tháng].&amp;[2018/10]" c="2018/10"/>
              <i n="[dDate].[Tháng].&amp;[2018/11]" c="2018/11"/>
              <i n="[dDate].[Tháng].&amp;[2018/12]" c="2018/12"/>
              <i n="[dDate].[Tháng].&amp;[2019/01]" c="2019/01"/>
              <i n="[dDate].[Tháng].&amp;[2019/02]" c="2019/02"/>
              <i n="[dDate].[Tháng].&amp;[2019/03]" c="2019/03"/>
              <i n="[dDate].[Tháng].&amp;[2019/04]" c="2019/04"/>
              <i n="[dDate].[Tháng].&amp;[2019/05]" c="2019/05"/>
              <i n="[dDate].[Tháng].&amp;[2019/06]" c="2019/06"/>
              <i n="[dDate].[Tháng].&amp;[2019/07]" c="2019/07"/>
              <i n="[dDate].[Tháng].&amp;[2019/08]" c="2019/08"/>
              <i n="[dDate].[Tháng].&amp;[2019/09]" c="2019/09"/>
              <i n="[dDate].[Tháng].&amp;[2019/10]" c="2019/10"/>
              <i n="[dDate].[Tháng].&amp;[2019/11]" c="2019/11"/>
              <i n="[dDate].[Tháng].&amp;[2019/12]" c="2019/12"/>
              <i n="[dDate].[Tháng].&amp;[2020/01]" c="2020/01"/>
              <i n="[dDate].[Tháng].&amp;[2020/02]" c="2020/02"/>
              <i n="[dDate].[Tháng].&amp;[2020/03]" c="2020/03"/>
              <i n="[dDate].[Tháng].&amp;[2020/04]" c="2020/04"/>
              <i n="[dDate].[Tháng].&amp;[2020/05]" c="2020/05"/>
              <i n="[dDate].[Tháng].&amp;[2020/06]" c="2020/06"/>
              <i n="[dDate].[Tháng].&amp;[2020/07]" c="2020/07"/>
              <i n="[dDate].[Tháng].&amp;[2020/08]" c="2020/08"/>
              <i n="[dDate].[Tháng].&amp;[2020/09]" c="2020/09"/>
              <i n="[dDate].[Tháng].&amp;[2020/10]" c="2020/10"/>
              <i n="[dDate].[Tháng].&amp;[2020/11]" c="2020/11"/>
              <i n="[dDate].[Tháng].&amp;[2020/12]" c="2020/12"/>
              <i n="[dDate].[Tháng].&amp;[2021/01]" c="2021/01"/>
              <i n="[dDate].[Tháng].&amp;[2021/02]" c="2021/02"/>
              <i n="[dDate].[Tháng].&amp;[2021/03]" c="2021/03"/>
              <i n="[dDate].[Tháng].&amp;[2021/04]" c="2021/04"/>
              <i n="[dDate].[Tháng].&amp;[2021/05]" c="2021/05"/>
              <i n="[dDate].[Tháng].&amp;[2021/06]" c="2021/06"/>
              <i n="[dDate].[Tháng].&amp;[2021/07]" c="2021/07"/>
              <i n="[dDate].[Tháng].&amp;[2021/08]" c="2021/08"/>
              <i n="[dDate].[Tháng].&amp;[2021/09]" c="2021/09"/>
              <i n="[dDate].[Tháng].&amp;[2021/10]" c="2021/10"/>
              <i n="[dDate].[Tháng].&amp;[2021/11]" c="2021/11"/>
              <i n="[dDate].[Tháng].&amp;[2021/12]" c="2021/12"/>
              <i n="[dDate].[Tháng].&amp;[2022/01]" c="2022/01"/>
              <i n="[dDate].[Tháng].&amp;[2022/02]" c="2022/02"/>
              <i n="[dDate].[Tháng].&amp;[2022/03]" c="2022/03"/>
              <i n="[dDate].[Tháng].&amp;[2022/04]" c="2022/04"/>
              <i n="[dDate].[Tháng].&amp;[2022/05]" c="2022/05"/>
              <i n="[dDate].[Tháng].&amp;[2022/06]" c="2022/06"/>
              <i n="[dDate].[Tháng].&amp;[2022/07]" c="2022/07"/>
              <i n="[dDate].[Tháng].&amp;[2022/08]" c="2022/08"/>
              <i n="[dDate].[Tháng].&amp;[2022/09]" c="2022/09"/>
              <i n="[dDate].[Tháng].&amp;[2022/10]" c="2022/10"/>
              <i n="[dDate].[Tháng].&amp;[2022/11]" c="2022/11"/>
              <i n="[dDate].[Tháng].&amp;[2022/12]" c="2022/12"/>
              <i n="[dDate].[Tháng].&amp;[2023/01]" c="2023/01"/>
              <i n="[dDate].[Tháng].&amp;[2023/02]" c="2023/02"/>
              <i n="[dDate].[Tháng].&amp;[2023/03]" c="2023/03"/>
              <i n="[dDate].[Tháng].&amp;[2023/04]" c="2023/04"/>
            </range>
          </ranges>
        </level>
      </levels>
      <selections count="1">
        <selection n="[dDate].[Tháng].&amp;[2023/03]"/>
      </selections>
    </olap>
  </data>
  <extLst>
    <x:ext xmlns:x15="http://schemas.microsoft.com/office/spreadsheetml/2010/11/main" uri="{03082B11-2C62-411c-B77F-237D8FCFBE4C}">
      <x15:slicerCachePivotTables>
        <pivotTable tabId="4294967295" name="PivotChartTable5"/>
        <pivotTable tabId="4294967295" name="PivotChartTable4"/>
        <pivotTable tabId="4294967295" name="PivotChartTable2"/>
        <pivotTable tabId="4294967295" name="PivotChartTable1"/>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ên_ngắn" xr10:uid="{DD4C981F-533C-48E2-9398-F79A0242FCFC}" sourceName="[dMaVatTu].[Tên ngắn]">
  <data>
    <olap pivotCacheId="394210578">
      <levels count="2">
        <level uniqueName="[dMaVatTu].[Tên ngắn].[(All)]" sourceCaption="(All)" count="0"/>
        <level uniqueName="[dMaVatTu].[Tên ngắn].[Tên ngắn]" sourceCaption="Tên ngắn" count="5">
          <ranges>
            <range startItem="0">
              <i n="[dMaVatTu].[Tên ngắn].&amp;[Dầu DO]" c="Dầu DO"/>
              <i n="[dMaVatTu].[Tên ngắn].&amp;[Dâu nhờn Hyspin]" c="Dâu nhờn Hyspin"/>
              <i n="[dMaVatTu].[Tên ngắn].&amp;[Dầu nhờn Vecton]" c="Dầu nhờn Vecton"/>
              <i n="[dMaVatTu].[Tên ngắn].&amp;[Mỡ nhờn]" c="Mỡ nhờn"/>
              <i n="[dMaVatTu].[Tên ngắn].&amp;[Dầu cầu 80W-90]" c="Dầu cầu 80W-90" nd="1"/>
            </range>
          </ranges>
        </level>
      </levels>
      <selections count="1">
        <selection n="[dMaVatTu].[Tên ngắn].[All]"/>
      </selections>
    </olap>
  </data>
  <extLst>
    <x:ext xmlns:x15="http://schemas.microsoft.com/office/spreadsheetml/2010/11/main" uri="{03082B11-2C62-411c-B77F-237D8FCFBE4C}">
      <x15:slicerCachePivotTables>
        <pivotTable tabId="4294967295" name="PivotChartTable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áng" xr10:uid="{5B5207AC-DF8C-4574-B835-948869890A89}" cache="Slicer_Tháng" caption="Tháng" startItem="62" columnCount="2" level="1" style="SlicerStyleLight4" rowHeight="196850"/>
  <slicer name="Tên ngắn" xr10:uid="{F2DB718E-DEA2-4636-8650-5405CA00FDED}" cache="Slicer_Tên_ngắn" caption="Tên vật tư" level="1" style="SlicerStyleLight6" rowHeight="1968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754BD-E671-498C-B196-84631CDA6792}" name="tblNhapKho" displayName="tblNhapKho" ref="B10:J179" totalsRowShown="0" headerRowDxfId="59" dataDxfId="58">
  <autoFilter ref="B10:J179" xr:uid="{162754BD-E671-498C-B196-84631CDA6792}"/>
  <tableColumns count="9">
    <tableColumn id="1" xr3:uid="{5C71B58C-1F3F-4674-9D6D-4983A46CD249}" name="1" dataDxfId="57"/>
    <tableColumn id="2" xr3:uid="{26BC73EE-5E93-4ECB-AB85-0E1EB3CFC348}" name="2" dataDxfId="56"/>
    <tableColumn id="3" xr3:uid="{93E214A8-4C9F-41BF-A92A-12C8A2B6881E}" name="3" dataDxfId="55"/>
    <tableColumn id="4" xr3:uid="{E667B4FC-0FBC-41A5-88BD-B54A594045DF}" name="4" dataDxfId="54"/>
    <tableColumn id="5" xr3:uid="{7C4F7869-ADE4-4D7D-9A32-8C905582AA1B}" name="5" dataDxfId="53">
      <calculatedColumnFormula>IF(tblNhapKho[[#This Row],[2]]="","",VLOOKUP(tblNhapKho[[#This Row],[2]],tblMaVatTu[],2,0))</calculatedColumnFormula>
    </tableColumn>
    <tableColumn id="6" xr3:uid="{AF2BFA10-5549-4939-9FD6-3E4607ADA37E}" name="6" dataDxfId="52">
      <calculatedColumnFormula>IF(tblNhapKho[[#This Row],[2]]="","",VLOOKUP(tblNhapKho[[#This Row],[2]],tblMaVatTu[],3,0))</calculatedColumnFormula>
    </tableColumn>
    <tableColumn id="7" xr3:uid="{3FE7E06C-F4A6-4A0A-A212-6127139AB308}" name="7" dataDxfId="51"/>
    <tableColumn id="8" xr3:uid="{76C45B21-CE8A-42B0-AB0F-EA80ECECF875}" name="8" dataDxfId="50"/>
    <tableColumn id="9" xr3:uid="{7BED8492-8BD2-41CF-B842-554DC72DD593}" name="9" dataDxfId="4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D536E3-D04F-40E7-AB8D-75F28A8B0CEA}" name="tblXuatKho" displayName="tblXuatKho" ref="B10:K4050" totalsRowShown="0" headerRowDxfId="48" dataDxfId="47">
  <autoFilter ref="B10:K4050" xr:uid="{162754BD-E671-498C-B196-84631CDA6792}"/>
  <tableColumns count="10">
    <tableColumn id="1" xr3:uid="{188B563F-DC9E-4E2A-B6E3-81F5C1AE4094}" name="1" dataDxfId="46"/>
    <tableColumn id="2" xr3:uid="{CDDEA7DD-6FF8-4A43-A71B-EA22FDE6A204}" name="2" dataDxfId="45"/>
    <tableColumn id="3" xr3:uid="{0396EE93-7E0C-4F06-9E04-E4063060CA2C}" name="3" dataDxfId="44"/>
    <tableColumn id="4" xr3:uid="{649AAF02-D691-4E13-AF3F-857E1C28BDE4}" name="4" dataDxfId="43"/>
    <tableColumn id="5" xr3:uid="{CC93FFCA-8B3E-4DE8-87DC-C37299F92445}" name="5" dataDxfId="42">
      <calculatedColumnFormula>IF(tblXuatKho[[#This Row],[2]]="","",VLOOKUP(tblXuatKho[[#This Row],[2]],tblMaVatTu[],2,0))</calculatedColumnFormula>
    </tableColumn>
    <tableColumn id="6" xr3:uid="{529CE8BD-E38D-4256-A93E-16C0A6E7B6AA}" name="6" dataDxfId="41">
      <calculatedColumnFormula>IF(tblXuatKho[[#This Row],[2]]="","",VLOOKUP(tblXuatKho[[#This Row],[2]],tblMaVatTu[],3,0))</calculatedColumnFormula>
    </tableColumn>
    <tableColumn id="7" xr3:uid="{3F42DD25-D933-4174-80A5-5337A84951B7}" name="7" dataDxfId="40"/>
    <tableColumn id="8" xr3:uid="{A26A2F2A-5E07-4ECD-86E7-27691FAEEEC3}" name="8" dataDxfId="39"/>
    <tableColumn id="10" xr3:uid="{4FF23F7B-59BF-42C2-8F98-949F72A473B8}" name="9" dataDxfId="38"/>
    <tableColumn id="9" xr3:uid="{CA2AD3AC-8075-4F25-A05F-AB4A60C76E3C}" name="10" dataDxfId="37"/>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3DF112-8166-486B-B21E-B076AEB33B4D}" name="tblTon" displayName="tblTon" ref="B10:I15" totalsRowShown="0" headerRowDxfId="36" dataDxfId="35">
  <autoFilter ref="B10:I15" xr:uid="{162754BD-E671-498C-B196-84631CDA6792}"/>
  <tableColumns count="8">
    <tableColumn id="1" xr3:uid="{43F40209-75F6-4249-9566-6D9E16EE6075}" name="1" dataDxfId="34"/>
    <tableColumn id="2" xr3:uid="{004BE4CC-BA03-46A5-9BDF-3C9BE8E137F9}" name="2" dataDxfId="33"/>
    <tableColumn id="5" xr3:uid="{74206212-7C1F-4371-B70B-A9036FCD284A}" name="5" dataDxfId="32">
      <calculatedColumnFormula>IF(tblTon[[#This Row],[2]]="","",VLOOKUP(tblTon[[#This Row],[2]],tblMaVatTu[],2,0))</calculatedColumnFormula>
    </tableColumn>
    <tableColumn id="6" xr3:uid="{CA7E47B6-B4BC-43D2-8CCC-E59AE53E3ED5}" name="6" dataDxfId="31">
      <calculatedColumnFormula>IF(tblTon[[#This Row],[2]]="","",VLOOKUP(tblTon[[#This Row],[2]],tblMaVatTu[],3,0))</calculatedColumnFormula>
    </tableColumn>
    <tableColumn id="7" xr3:uid="{B652C44B-C60F-4C3A-96BA-C73B9CE7B880}" name="7" dataDxfId="30">
      <calculatedColumnFormula>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calculatedColumnFormula>
    </tableColumn>
    <tableColumn id="8" xr3:uid="{6BC410D3-63CD-4B5B-AAEF-FF8CC4F95674}" name="8" dataDxfId="29">
      <calculatedColumnFormula>SUMIFS('Nhật ký nhập kho'!$H:$H, 'Nhật ký nhập kho'!$B:$B, tblTon[[#This Row],[1]], 'Nhật ký nhập kho'!$C:$C, tblTon[[#This Row],[2]], 'Nhật ký nhập kho'!$E:$E, "&gt;="&amp;$K$5, 'Nhật ký nhập kho'!$E:$E, "&lt;="&amp;$K$6)</calculatedColumnFormula>
    </tableColumn>
    <tableColumn id="10" xr3:uid="{8FFE3EFB-B607-4752-B613-12F1A8D697B2}" name="9" dataDxfId="28">
      <calculatedColumnFormula>SUMIFS('Nhật ký xuất kho'!$H:$H, 'Nhật ký xuất kho'!$B:$B, tblTon[[#This Row],[1]], 'Nhật ký xuất kho'!$C:$C, tblTon[[#This Row],[2]], 'Nhật ký xuất kho'!$E:$E, "&gt;="&amp;$K$5, 'Nhật ký xuất kho'!$E:$E, "&lt;="&amp;$K$6)</calculatedColumnFormula>
    </tableColumn>
    <tableColumn id="9" xr3:uid="{2168D744-5C00-4A50-AB41-D254967926A9}" name="10" dataDxfId="27">
      <calculatedColumnFormula>tblTon[[#This Row],[7]]+tblTon[[#This Row],[8]]-tblTon[[#This Row],[9]]</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32C766-5713-4299-8299-D3C32F91A844}" name="tblXuatKhoTong" displayName="tblXuatKhoTong" ref="B10:K41" totalsRowShown="0" headerRowDxfId="10" dataDxfId="22">
  <autoFilter ref="B10:K41" xr:uid="{162754BD-E671-498C-B196-84631CDA6792}"/>
  <tableColumns count="10">
    <tableColumn id="1" xr3:uid="{1EBE86CA-C7AE-477B-9569-D1186EF2E573}" name="1" dataDxfId="9"/>
    <tableColumn id="2" xr3:uid="{4A2608CE-CC14-4556-8BFD-34162D1DAF15}" name="2" dataDxfId="8">
      <calculatedColumnFormula>SUMIFS('Nhật ký xuất kho'!$H:$H, 'Nhật ký xuất kho'!$E:$E, tblXuatKhoTong[[#This Row],[1]], 'Nhật ký xuất kho'!$C:$C, C$9)</calculatedColumnFormula>
    </tableColumn>
    <tableColumn id="3" xr3:uid="{0C2B5DDE-C993-448A-AE0D-BBF9A31041F2}" name="3" dataDxfId="7">
      <calculatedColumnFormula>SUMIFS('Nhật ký xuất kho'!$H:$H, 'Nhật ký xuất kho'!$E:$E, tblXuatKhoTong[[#This Row],[1]], 'Nhật ký xuất kho'!$C:$C, D$9)</calculatedColumnFormula>
    </tableColumn>
    <tableColumn id="4" xr3:uid="{56ACE2BE-9E97-41BD-86BD-3111003DE139}" name="4" dataDxfId="6">
      <calculatedColumnFormula>SUMIFS('Nhật ký xuất kho'!$H:$H, 'Nhật ký xuất kho'!$E:$E, tblXuatKhoTong[[#This Row],[1]], 'Nhật ký xuất kho'!$C:$C, E$9)</calculatedColumnFormula>
    </tableColumn>
    <tableColumn id="5" xr3:uid="{4B6AF4B6-1520-46E5-8D8E-B9A6165436EA}" name="5" dataDxfId="5">
      <calculatedColumnFormula>SUMIFS('Nhật ký xuất kho'!$H:$H, 'Nhật ký xuất kho'!$E:$E, tblXuatKhoTong[[#This Row],[1]], 'Nhật ký xuất kho'!$C:$C, F$9)</calculatedColumnFormula>
    </tableColumn>
    <tableColumn id="6" xr3:uid="{8005320A-5A59-46F8-9765-5B8B585D6A19}" name="6" dataDxfId="4">
      <calculatedColumnFormula>SUMIFS('Nhật ký xuất kho'!$H:$H, 'Nhật ký xuất kho'!$E:$E, tblXuatKhoTong[[#This Row],[1]], 'Nhật ký xuất kho'!$C:$C, G$9)</calculatedColumnFormula>
    </tableColumn>
    <tableColumn id="7" xr3:uid="{DEC9625F-5D9C-4A83-B66D-55EDC4B70291}" name="7" dataDxfId="3">
      <calculatedColumnFormula>SUMIFS('Nhật ký xuất kho'!$H:$H, 'Nhật ký xuất kho'!$E:$E, tblXuatKhoTong[[#This Row],[1]], 'Nhật ký xuất kho'!$C:$C, H$9)</calculatedColumnFormula>
    </tableColumn>
    <tableColumn id="8" xr3:uid="{124C65A8-94B0-490D-955C-3C71C7BF3991}" name="8" dataDxfId="2">
      <calculatedColumnFormula>SUMIFS('Nhật ký xuất kho'!$H:$H, 'Nhật ký xuất kho'!$E:$E, tblXuatKhoTong[[#This Row],[1]], 'Nhật ký xuất kho'!$C:$C, I$9)</calculatedColumnFormula>
    </tableColumn>
    <tableColumn id="10" xr3:uid="{86CE9A57-5BE1-48F6-9E9C-105B4580B58B}" name="9" dataDxfId="1">
      <calculatedColumnFormula>SUMIFS('Nhật ký xuất kho'!$H:$H, 'Nhật ký xuất kho'!$E:$E, tblXuatKhoTong[[#This Row],[1]], 'Nhật ký xuất kho'!$C:$C, J$9)</calculatedColumnFormula>
    </tableColumn>
    <tableColumn id="9" xr3:uid="{E18BB310-FE8E-472C-A41A-959C99684CF3}" name="10" dataDxfId="0">
      <calculatedColumnFormula>SUM(tblXuatKhoTong[[#This Row],[2]:[9]])</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0A736C-1865-4396-84FD-22E1746ED936}" name="tblMaKho" displayName="tblMaKho" ref="B2:C3" totalsRowShown="0" headerRowDxfId="26" dataDxfId="25">
  <autoFilter ref="B2:C3" xr:uid="{B80A736C-1865-4396-84FD-22E1746ED936}"/>
  <tableColumns count="2">
    <tableColumn id="1" xr3:uid="{7C305DBC-DC6E-4B55-8F76-F6F67124FD47}" name="Mã kho" dataDxfId="24"/>
    <tableColumn id="2" xr3:uid="{FC4AEDC2-8EBB-49D8-B904-63D631838020}" name="Tên kho" dataDxfId="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61DA62-1BE6-4C6F-8B86-CBC464776077}" name="tblMaVatTu" displayName="tblMaVatTu" ref="E2:H7" totalsRowShown="0">
  <autoFilter ref="E2:H7" xr:uid="{C461DA62-1BE6-4C6F-8B86-CBC464776077}"/>
  <tableColumns count="4">
    <tableColumn id="1" xr3:uid="{AE25341D-F4B7-4000-A97D-9F3DA84A42EB}" name="Mã vật tư"/>
    <tableColumn id="2" xr3:uid="{CCE26EBF-068A-4671-9A2C-A1A2612899AC}" name="Tên vật tư"/>
    <tableColumn id="3" xr3:uid="{4DF19C49-7EFC-447D-AD8A-0B67E40CA447}" name="ĐVT"/>
    <tableColumn id="4" xr3:uid="{6735C94E-C38D-4D2B-9F81-CAA9A854E07E}" name="Tên ngắ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02601B-4A82-4867-8D96-BCF399C574B9}" name="tblTenTaiSanSuDung" displayName="tblTenTaiSanSuDung" ref="J2:L18" totalsRowShown="0">
  <autoFilter ref="J2:L18" xr:uid="{0A02601B-4A82-4867-8D96-BCF399C574B9}"/>
  <tableColumns count="3">
    <tableColumn id="1" xr3:uid="{029E6897-47B9-4E5A-8075-D30C93FEC55A}" name="STT"/>
    <tableColumn id="2" xr3:uid="{A4218216-BDD6-43FC-8A45-C1801DB4F3E3}" name="Tên Tài sản vận tải sử dụng"/>
    <tableColumn id="3" xr3:uid="{EDB74794-DCB6-48A7-9DC2-AA81A589A979}" name="Ghi chú"/>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1.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omments" Target="../comments2.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170-D10E-44BB-9DAA-13E04CAFBCA2}">
  <sheetPr>
    <tabColor rgb="FF00B0F0"/>
  </sheetPr>
  <dimension ref="A1:X14"/>
  <sheetViews>
    <sheetView showGridLines="0" workbookViewId="0">
      <selection activeCell="X20" sqref="X20"/>
    </sheetView>
  </sheetViews>
  <sheetFormatPr defaultColWidth="0" defaultRowHeight="12" x14ac:dyDescent="0.25"/>
  <cols>
    <col min="1" max="1" width="6.5703125" style="34" customWidth="1"/>
    <col min="2" max="2" width="37.7109375" style="34" customWidth="1"/>
    <col min="3" max="13" width="9.140625" style="34" customWidth="1"/>
    <col min="14" max="14" width="6" style="34" customWidth="1"/>
    <col min="15" max="15" width="11.5703125" style="34" bestFit="1" customWidth="1"/>
    <col min="16" max="16" width="18" style="34" bestFit="1" customWidth="1"/>
    <col min="17" max="17" width="7.7109375" style="34" bestFit="1" customWidth="1"/>
    <col min="18" max="18" width="10" style="34" bestFit="1" customWidth="1"/>
    <col min="19" max="19" width="11.28515625" style="34" bestFit="1" customWidth="1"/>
    <col min="20" max="20" width="10.7109375" style="34" bestFit="1" customWidth="1"/>
    <col min="21" max="21" width="10.140625" style="34" bestFit="1" customWidth="1"/>
    <col min="22" max="22" width="6" style="34" customWidth="1"/>
    <col min="23" max="24" width="9.140625" style="34" customWidth="1"/>
    <col min="25" max="16384" width="9.140625" style="34" hidden="1"/>
  </cols>
  <sheetData>
    <row r="1" spans="14:22" s="33" customFormat="1" x14ac:dyDescent="0.25"/>
    <row r="2" spans="14:22" s="33" customFormat="1" x14ac:dyDescent="0.25"/>
    <row r="3" spans="14:22" s="33" customFormat="1" x14ac:dyDescent="0.25"/>
    <row r="4" spans="14:22" s="35" customFormat="1" ht="12.6" thickBot="1" x14ac:dyDescent="0.3"/>
    <row r="6" spans="14:22" x14ac:dyDescent="0.25">
      <c r="N6"/>
      <c r="O6"/>
      <c r="P6"/>
      <c r="Q6"/>
      <c r="R6"/>
      <c r="S6"/>
      <c r="T6"/>
      <c r="U6"/>
      <c r="V6"/>
    </row>
    <row r="7" spans="14:22" x14ac:dyDescent="0.25">
      <c r="N7"/>
      <c r="O7" t="s">
        <v>4125</v>
      </c>
      <c r="P7" t="s">
        <v>4127</v>
      </c>
      <c r="Q7" t="s">
        <v>32</v>
      </c>
      <c r="R7" t="s">
        <v>4133</v>
      </c>
      <c r="S7" t="s">
        <v>4134</v>
      </c>
      <c r="T7" t="s">
        <v>4135</v>
      </c>
      <c r="U7" t="s">
        <v>4136</v>
      </c>
      <c r="V7"/>
    </row>
    <row r="8" spans="14:22" x14ac:dyDescent="0.25">
      <c r="N8"/>
      <c r="O8" t="s">
        <v>4126</v>
      </c>
      <c r="P8" t="s">
        <v>4132</v>
      </c>
      <c r="Q8" t="s">
        <v>22</v>
      </c>
      <c r="R8" s="37">
        <v>8</v>
      </c>
      <c r="S8" s="37"/>
      <c r="T8" s="37"/>
      <c r="U8" s="37">
        <v>8</v>
      </c>
      <c r="V8"/>
    </row>
    <row r="9" spans="14:22" x14ac:dyDescent="0.25">
      <c r="N9"/>
      <c r="O9" t="s">
        <v>4126</v>
      </c>
      <c r="P9" t="s">
        <v>4128</v>
      </c>
      <c r="Q9" t="s">
        <v>22</v>
      </c>
      <c r="R9" s="37">
        <v>4660</v>
      </c>
      <c r="S9" s="37">
        <v>12575</v>
      </c>
      <c r="T9" s="37">
        <v>10947</v>
      </c>
      <c r="U9" s="37">
        <v>6288</v>
      </c>
      <c r="V9"/>
    </row>
    <row r="10" spans="14:22" x14ac:dyDescent="0.25">
      <c r="N10"/>
      <c r="O10" t="s">
        <v>4126</v>
      </c>
      <c r="P10" t="s">
        <v>4129</v>
      </c>
      <c r="Q10" t="s">
        <v>22</v>
      </c>
      <c r="R10" s="37">
        <v>430</v>
      </c>
      <c r="S10" s="37"/>
      <c r="T10" s="37">
        <v>240</v>
      </c>
      <c r="U10" s="37">
        <v>190</v>
      </c>
      <c r="V10"/>
    </row>
    <row r="11" spans="14:22" x14ac:dyDescent="0.25">
      <c r="N11"/>
      <c r="O11" t="s">
        <v>4126</v>
      </c>
      <c r="P11" t="s">
        <v>4131</v>
      </c>
      <c r="Q11" t="s">
        <v>22</v>
      </c>
      <c r="R11" s="37">
        <v>220</v>
      </c>
      <c r="S11" s="37"/>
      <c r="T11" s="37">
        <v>104</v>
      </c>
      <c r="U11" s="37">
        <v>116</v>
      </c>
      <c r="V11"/>
    </row>
    <row r="12" spans="14:22" x14ac:dyDescent="0.25">
      <c r="N12"/>
      <c r="O12" t="s">
        <v>4126</v>
      </c>
      <c r="P12" t="s">
        <v>4130</v>
      </c>
      <c r="Q12" t="s">
        <v>27</v>
      </c>
      <c r="R12" s="37">
        <v>70</v>
      </c>
      <c r="S12" s="37"/>
      <c r="T12" s="37">
        <v>40</v>
      </c>
      <c r="U12" s="37">
        <v>30</v>
      </c>
      <c r="V12"/>
    </row>
    <row r="13" spans="14:22" x14ac:dyDescent="0.25">
      <c r="N13"/>
      <c r="O13" t="s">
        <v>4137</v>
      </c>
      <c r="P13"/>
      <c r="Q13"/>
      <c r="R13" s="37">
        <v>5388</v>
      </c>
      <c r="S13" s="37">
        <v>12575</v>
      </c>
      <c r="T13" s="37">
        <v>11331</v>
      </c>
      <c r="U13" s="37">
        <v>6632</v>
      </c>
      <c r="V13"/>
    </row>
    <row r="14" spans="14:22" x14ac:dyDescent="0.25">
      <c r="N14"/>
      <c r="O14"/>
      <c r="P14"/>
      <c r="Q14"/>
      <c r="R14"/>
      <c r="S14"/>
      <c r="T14"/>
      <c r="U14"/>
      <c r="V14"/>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EC46D-B5CF-47E3-80D2-4082C4A8981E}">
  <sheetPr>
    <tabColor rgb="FF00B050"/>
  </sheetPr>
  <dimension ref="B1:O500"/>
  <sheetViews>
    <sheetView showGridLines="0" zoomScale="115" zoomScaleNormal="115" workbookViewId="0">
      <pane ySplit="10" topLeftCell="A170" activePane="bottomLeft" state="frozen"/>
      <selection pane="bottomLeft" activeCell="C182" sqref="C182"/>
    </sheetView>
  </sheetViews>
  <sheetFormatPr defaultRowHeight="13.8" x14ac:dyDescent="0.25"/>
  <cols>
    <col min="1" max="1" width="2.5703125" style="1" customWidth="1"/>
    <col min="2" max="2" width="11.85546875" style="1" customWidth="1"/>
    <col min="3" max="3" width="12.5703125" style="1" customWidth="1"/>
    <col min="4" max="4" width="8" style="1" bestFit="1" customWidth="1"/>
    <col min="5" max="5" width="16.7109375" style="1" customWidth="1"/>
    <col min="6" max="6" width="59.7109375" style="1" customWidth="1"/>
    <col min="7" max="7" width="9.140625" style="1"/>
    <col min="8" max="8" width="13.140625" style="1" customWidth="1"/>
    <col min="9" max="9" width="23.28515625" style="1" customWidth="1"/>
    <col min="10" max="10" width="30.85546875" style="1" customWidth="1"/>
    <col min="11" max="11" width="9.140625" style="1"/>
    <col min="12" max="12" width="11" style="1" customWidth="1"/>
    <col min="13" max="13" width="9.140625" style="1"/>
    <col min="14" max="14" width="11.42578125" style="1" customWidth="1"/>
    <col min="15" max="15" width="17.85546875" style="1" bestFit="1" customWidth="1"/>
    <col min="16" max="16384" width="9.140625" style="1"/>
  </cols>
  <sheetData>
    <row r="1" spans="2:15" s="6" customFormat="1" ht="12" x14ac:dyDescent="0.25"/>
    <row r="2" spans="2:15" s="6" customFormat="1" ht="12" x14ac:dyDescent="0.25">
      <c r="E2" s="9"/>
      <c r="F2" s="10"/>
      <c r="G2" s="11"/>
      <c r="H2" s="12"/>
      <c r="I2" s="11"/>
      <c r="J2" s="11"/>
    </row>
    <row r="3" spans="2:15" s="6" customFormat="1" ht="12" x14ac:dyDescent="0.25">
      <c r="E3" s="13"/>
      <c r="F3" s="13"/>
      <c r="G3" s="14"/>
      <c r="H3" s="15"/>
      <c r="I3" s="13"/>
      <c r="J3" s="13"/>
    </row>
    <row r="4" spans="2:15" s="6" customFormat="1" ht="13.8" customHeight="1" x14ac:dyDescent="0.25">
      <c r="E4" s="8"/>
      <c r="F4" s="7"/>
      <c r="G4" s="7"/>
      <c r="H4" s="2"/>
      <c r="L4" s="22" t="s">
        <v>33</v>
      </c>
      <c r="N4" s="22" t="s">
        <v>34</v>
      </c>
      <c r="O4" s="22"/>
    </row>
    <row r="5" spans="2:15" s="6" customFormat="1" ht="18.600000000000001" x14ac:dyDescent="0.3">
      <c r="B5" s="40" t="s">
        <v>4123</v>
      </c>
      <c r="C5" s="40"/>
      <c r="D5" s="40"/>
      <c r="E5" s="40"/>
      <c r="F5" s="40"/>
      <c r="G5" s="40"/>
      <c r="H5" s="40"/>
      <c r="I5" s="40"/>
      <c r="J5" s="40"/>
      <c r="L5" s="24">
        <v>45017</v>
      </c>
      <c r="N5" s="25" t="s">
        <v>35</v>
      </c>
      <c r="O5" s="23" t="s">
        <v>36</v>
      </c>
    </row>
    <row r="6" spans="2:15" s="6" customFormat="1" x14ac:dyDescent="0.25">
      <c r="B6" s="39" t="str">
        <f>" Từ ngày "&amp;TEXT(L5,"dd/mm/yyyy")&amp;" đến "&amp;TEXT(L6,"dd/mm/yyyy")</f>
        <v xml:space="preserve"> Từ ngày 01/04/2023 đến 30/04/2023</v>
      </c>
      <c r="C6" s="39"/>
      <c r="D6" s="39"/>
      <c r="E6" s="39"/>
      <c r="F6" s="39"/>
      <c r="G6" s="39"/>
      <c r="H6" s="39"/>
      <c r="I6" s="39"/>
      <c r="J6" s="39"/>
      <c r="L6" s="24">
        <v>45046</v>
      </c>
      <c r="N6" s="26" t="s">
        <v>37</v>
      </c>
      <c r="O6" s="23" t="s">
        <v>38</v>
      </c>
    </row>
    <row r="7" spans="2:15" s="6" customFormat="1" x14ac:dyDescent="0.25">
      <c r="B7" s="1"/>
      <c r="C7" s="1"/>
      <c r="D7" s="1"/>
      <c r="E7" s="3"/>
      <c r="F7" s="1"/>
      <c r="G7" s="4"/>
      <c r="H7" s="5"/>
      <c r="I7" s="1"/>
      <c r="J7" s="1"/>
    </row>
    <row r="8" spans="2:15" x14ac:dyDescent="0.25">
      <c r="B8" s="38" t="s">
        <v>0</v>
      </c>
      <c r="C8" s="38" t="s">
        <v>1</v>
      </c>
      <c r="D8" s="38" t="s">
        <v>2</v>
      </c>
      <c r="E8" s="38"/>
      <c r="F8" s="38" t="s">
        <v>5</v>
      </c>
      <c r="G8" s="38" t="s">
        <v>6</v>
      </c>
      <c r="H8" s="38" t="s">
        <v>7</v>
      </c>
      <c r="I8" s="38" t="s">
        <v>8</v>
      </c>
      <c r="J8" s="38" t="s">
        <v>9</v>
      </c>
    </row>
    <row r="9" spans="2:15" x14ac:dyDescent="0.25">
      <c r="B9" s="38"/>
      <c r="C9" s="38"/>
      <c r="D9" s="17" t="s">
        <v>3</v>
      </c>
      <c r="E9" s="17" t="s">
        <v>4</v>
      </c>
      <c r="F9" s="38"/>
      <c r="G9" s="38"/>
      <c r="H9" s="38"/>
      <c r="I9" s="38"/>
      <c r="J9" s="38"/>
    </row>
    <row r="10" spans="2:15" s="19" customFormat="1" ht="10.199999999999999" x14ac:dyDescent="0.2">
      <c r="B10" s="18" t="s">
        <v>10</v>
      </c>
      <c r="C10" s="18" t="s">
        <v>11</v>
      </c>
      <c r="D10" s="18" t="s">
        <v>12</v>
      </c>
      <c r="E10" s="18" t="s">
        <v>13</v>
      </c>
      <c r="F10" s="18" t="s">
        <v>14</v>
      </c>
      <c r="G10" s="18" t="s">
        <v>15</v>
      </c>
      <c r="H10" s="18" t="s">
        <v>16</v>
      </c>
      <c r="I10" s="18" t="s">
        <v>17</v>
      </c>
      <c r="J10" s="18" t="s">
        <v>18</v>
      </c>
      <c r="L10" s="29" t="s">
        <v>4121</v>
      </c>
    </row>
    <row r="11" spans="2:15" x14ac:dyDescent="0.25">
      <c r="B11" s="20" t="s">
        <v>19</v>
      </c>
      <c r="C11" s="20" t="s">
        <v>20</v>
      </c>
      <c r="D11" s="20"/>
      <c r="E11" s="21">
        <v>42735</v>
      </c>
      <c r="F11" s="1" t="str">
        <f>IF(tblNhapKho[[#This Row],[2]]="","",VLOOKUP(tblNhapKho[[#This Row],[2]],tblMaVatTu[],2,0))</f>
        <v>Dầu DO 0.05S (PT)</v>
      </c>
      <c r="G11" s="4" t="str">
        <f>IF(tblNhapKho[[#This Row],[2]]="","",VLOOKUP(tblNhapKho[[#This Row],[2]],tblMaVatTu[],3,0))</f>
        <v>lít</v>
      </c>
      <c r="H11" s="27">
        <v>8083</v>
      </c>
      <c r="I11" s="20" t="s">
        <v>39</v>
      </c>
      <c r="J11" s="20" t="s">
        <v>39</v>
      </c>
      <c r="L11" s="28" t="str">
        <f>IF(E11="","",IF(AND($E11&gt;=$L$5,$E11&lt;=$L$6),"psn",IF($E11&lt;$L$5,"dkn",IF($E11&gt;$L$6,"ckn",""))))</f>
        <v>dkn</v>
      </c>
    </row>
    <row r="12" spans="2:15" x14ac:dyDescent="0.25">
      <c r="B12" s="20" t="s">
        <v>19</v>
      </c>
      <c r="C12" s="20" t="s">
        <v>23</v>
      </c>
      <c r="D12" s="20"/>
      <c r="E12" s="21">
        <v>42735</v>
      </c>
      <c r="F12" s="1" t="str">
        <f>IF(tblNhapKho[[#This Row],[2]]="","",VLOOKUP(tblNhapKho[[#This Row],[2]],tblMaVatTu[],2,0))</f>
        <v>Dâu nhờn Hyspin AWS68 (nhớt thủy lực) (209 lít/phuy) (PT)</v>
      </c>
      <c r="G12" s="4" t="str">
        <f>IF(tblNhapKho[[#This Row],[2]]="","",VLOOKUP(tblNhapKho[[#This Row],[2]],tblMaVatTu[],3,0))</f>
        <v>lít</v>
      </c>
      <c r="H12" s="27">
        <v>143</v>
      </c>
      <c r="I12" s="20" t="s">
        <v>39</v>
      </c>
      <c r="J12" s="20" t="s">
        <v>39</v>
      </c>
      <c r="L12" s="28" t="str">
        <f t="shared" ref="L12:L75" si="0">IF(E12="","",IF(AND($E12&gt;=$L$5,$E12&lt;=$L$6),"psn",IF($E12&lt;$L$5,"dkn",IF($E12&gt;$L$6,"ckn",""))))</f>
        <v>dkn</v>
      </c>
    </row>
    <row r="13" spans="2:15" x14ac:dyDescent="0.25">
      <c r="B13" s="20" t="s">
        <v>19</v>
      </c>
      <c r="C13" s="20" t="s">
        <v>28</v>
      </c>
      <c r="D13" s="20"/>
      <c r="E13" s="21">
        <v>42735</v>
      </c>
      <c r="F13" s="1" t="str">
        <f>IF(tblNhapKho[[#This Row],[2]]="","",VLOOKUP(tblNhapKho[[#This Row],[2]],tblMaVatTu[],2,0))</f>
        <v>Dầu nhờn Vecton 15w40 (Nhớt máy) (PT)</v>
      </c>
      <c r="G13" s="4" t="str">
        <f>IF(tblNhapKho[[#This Row],[2]]="","",VLOOKUP(tblNhapKho[[#This Row],[2]],tblMaVatTu[],3,0))</f>
        <v>lít</v>
      </c>
      <c r="H13" s="27">
        <v>65</v>
      </c>
      <c r="I13" s="20" t="s">
        <v>39</v>
      </c>
      <c r="J13" s="20" t="s">
        <v>39</v>
      </c>
      <c r="L13" s="28" t="str">
        <f t="shared" si="0"/>
        <v>dkn</v>
      </c>
    </row>
    <row r="14" spans="2:15" x14ac:dyDescent="0.25">
      <c r="B14" s="20" t="s">
        <v>19</v>
      </c>
      <c r="C14" s="20" t="s">
        <v>25</v>
      </c>
      <c r="D14" s="20"/>
      <c r="E14" s="21">
        <v>42735</v>
      </c>
      <c r="F14" s="1" t="str">
        <f>IF(tblNhapKho[[#This Row],[2]]="","",VLOOKUP(tblNhapKho[[#This Row],[2]],tblMaVatTu[],2,0))</f>
        <v>Mỡ nhờn (180kg) (PT)</v>
      </c>
      <c r="G14" s="4" t="str">
        <f>IF(tblNhapKho[[#This Row],[2]]="","",VLOOKUP(tblNhapKho[[#This Row],[2]],tblMaVatTu[],3,0))</f>
        <v>kg</v>
      </c>
      <c r="H14" s="27">
        <v>110</v>
      </c>
      <c r="I14" s="20" t="s">
        <v>39</v>
      </c>
      <c r="J14" s="20" t="s">
        <v>39</v>
      </c>
      <c r="L14" s="28" t="str">
        <f t="shared" si="0"/>
        <v>dkn</v>
      </c>
    </row>
    <row r="15" spans="2:15" x14ac:dyDescent="0.25">
      <c r="B15" s="20" t="s">
        <v>19</v>
      </c>
      <c r="C15" s="20" t="s">
        <v>23</v>
      </c>
      <c r="D15" s="20"/>
      <c r="E15" s="21">
        <v>42782</v>
      </c>
      <c r="F15" s="1" t="str">
        <f>IF(tblNhapKho[[#This Row],[2]]="","",VLOOKUP(tblNhapKho[[#This Row],[2]],tblMaVatTu[],2,0))</f>
        <v>Dâu nhờn Hyspin AWS68 (nhớt thủy lực) (209 lít/phuy) (PT)</v>
      </c>
      <c r="G15" s="4" t="str">
        <f>IF(tblNhapKho[[#This Row],[2]]="","",VLOOKUP(tblNhapKho[[#This Row],[2]],tblMaVatTu[],3,0))</f>
        <v>lít</v>
      </c>
      <c r="H15" s="27">
        <v>209</v>
      </c>
      <c r="I15" s="20"/>
      <c r="J15" s="20"/>
      <c r="L15" s="28" t="str">
        <f t="shared" si="0"/>
        <v>dkn</v>
      </c>
    </row>
    <row r="16" spans="2:15" x14ac:dyDescent="0.25">
      <c r="B16" s="20" t="s">
        <v>19</v>
      </c>
      <c r="C16" s="20" t="s">
        <v>28</v>
      </c>
      <c r="D16" s="20"/>
      <c r="E16" s="21">
        <v>42782</v>
      </c>
      <c r="F16" s="1" t="str">
        <f>IF(tblNhapKho[[#This Row],[2]]="","",VLOOKUP(tblNhapKho[[#This Row],[2]],tblMaVatTu[],2,0))</f>
        <v>Dầu nhờn Vecton 15w40 (Nhớt máy) (PT)</v>
      </c>
      <c r="G16" s="4" t="str">
        <f>IF(tblNhapKho[[#This Row],[2]]="","",VLOOKUP(tblNhapKho[[#This Row],[2]],tblMaVatTu[],3,0))</f>
        <v>lít</v>
      </c>
      <c r="H16" s="27">
        <v>209</v>
      </c>
      <c r="I16" s="20"/>
      <c r="J16" s="20"/>
      <c r="L16" s="28" t="str">
        <f t="shared" si="0"/>
        <v>dkn</v>
      </c>
    </row>
    <row r="17" spans="2:12" x14ac:dyDescent="0.25">
      <c r="B17" s="20" t="s">
        <v>19</v>
      </c>
      <c r="C17" s="20" t="s">
        <v>20</v>
      </c>
      <c r="D17" s="20"/>
      <c r="E17" s="21">
        <v>42786</v>
      </c>
      <c r="F17" s="1" t="str">
        <f>IF(tblNhapKho[[#This Row],[2]]="","",VLOOKUP(tblNhapKho[[#This Row],[2]],tblMaVatTu[],2,0))</f>
        <v>Dầu DO 0.05S (PT)</v>
      </c>
      <c r="G17" s="4" t="str">
        <f>IF(tblNhapKho[[#This Row],[2]]="","",VLOOKUP(tblNhapKho[[#This Row],[2]],tblMaVatTu[],3,0))</f>
        <v>lít</v>
      </c>
      <c r="H17" s="27">
        <v>200</v>
      </c>
      <c r="I17" s="20" t="s">
        <v>40</v>
      </c>
      <c r="J17" s="20" t="s">
        <v>41</v>
      </c>
      <c r="L17" s="28" t="str">
        <f t="shared" si="0"/>
        <v>dkn</v>
      </c>
    </row>
    <row r="18" spans="2:12" x14ac:dyDescent="0.25">
      <c r="B18" s="20" t="s">
        <v>19</v>
      </c>
      <c r="C18" s="20" t="s">
        <v>20</v>
      </c>
      <c r="D18" s="20"/>
      <c r="E18" s="21">
        <v>42788</v>
      </c>
      <c r="F18" s="1" t="str">
        <f>IF(tblNhapKho[[#This Row],[2]]="","",VLOOKUP(tblNhapKho[[#This Row],[2]],tblMaVatTu[],2,0))</f>
        <v>Dầu DO 0.05S (PT)</v>
      </c>
      <c r="G18" s="4" t="str">
        <f>IF(tblNhapKho[[#This Row],[2]]="","",VLOOKUP(tblNhapKho[[#This Row],[2]],tblMaVatTu[],3,0))</f>
        <v>lít</v>
      </c>
      <c r="H18" s="27">
        <v>13484</v>
      </c>
      <c r="I18" s="20" t="s">
        <v>42</v>
      </c>
      <c r="J18" s="20" t="s">
        <v>43</v>
      </c>
      <c r="L18" s="28" t="str">
        <f t="shared" si="0"/>
        <v>dkn</v>
      </c>
    </row>
    <row r="19" spans="2:12" x14ac:dyDescent="0.25">
      <c r="B19" s="20" t="s">
        <v>19</v>
      </c>
      <c r="C19" s="20" t="s">
        <v>20</v>
      </c>
      <c r="D19" s="20"/>
      <c r="E19" s="21">
        <v>42787</v>
      </c>
      <c r="F19" s="1" t="str">
        <f>IF(tblNhapKho[[#This Row],[2]]="","",VLOOKUP(tblNhapKho[[#This Row],[2]],tblMaVatTu[],2,0))</f>
        <v>Dầu DO 0.05S (PT)</v>
      </c>
      <c r="G19" s="4" t="str">
        <f>IF(tblNhapKho[[#This Row],[2]]="","",VLOOKUP(tblNhapKho[[#This Row],[2]],tblMaVatTu[],3,0))</f>
        <v>lít</v>
      </c>
      <c r="H19" s="27">
        <v>200</v>
      </c>
      <c r="I19" s="20" t="s">
        <v>40</v>
      </c>
      <c r="J19" s="20" t="s">
        <v>41</v>
      </c>
      <c r="L19" s="28" t="str">
        <f t="shared" si="0"/>
        <v>dkn</v>
      </c>
    </row>
    <row r="20" spans="2:12" x14ac:dyDescent="0.25">
      <c r="B20" s="20" t="s">
        <v>19</v>
      </c>
      <c r="C20" s="20" t="s">
        <v>20</v>
      </c>
      <c r="D20" s="20"/>
      <c r="E20" s="21">
        <v>42833</v>
      </c>
      <c r="F20" s="1" t="str">
        <f>IF(tblNhapKho[[#This Row],[2]]="","",VLOOKUP(tblNhapKho[[#This Row],[2]],tblMaVatTu[],2,0))</f>
        <v>Dầu DO 0.05S (PT)</v>
      </c>
      <c r="G20" s="4" t="str">
        <f>IF(tblNhapKho[[#This Row],[2]]="","",VLOOKUP(tblNhapKho[[#This Row],[2]],tblMaVatTu[],3,0))</f>
        <v>lít</v>
      </c>
      <c r="H20" s="27">
        <v>13483</v>
      </c>
      <c r="I20" s="20" t="s">
        <v>42</v>
      </c>
      <c r="J20" s="20" t="s">
        <v>43</v>
      </c>
      <c r="L20" s="28" t="str">
        <f t="shared" si="0"/>
        <v>dkn</v>
      </c>
    </row>
    <row r="21" spans="2:12" x14ac:dyDescent="0.25">
      <c r="B21" s="20" t="s">
        <v>19</v>
      </c>
      <c r="C21" s="20" t="s">
        <v>20</v>
      </c>
      <c r="D21" s="20"/>
      <c r="E21" s="21">
        <v>42875</v>
      </c>
      <c r="F21" s="1" t="str">
        <f>IF(tblNhapKho[[#This Row],[2]]="","",VLOOKUP(tblNhapKho[[#This Row],[2]],tblMaVatTu[],2,0))</f>
        <v>Dầu DO 0.05S (PT)</v>
      </c>
      <c r="G21" s="4" t="str">
        <f>IF(tblNhapKho[[#This Row],[2]]="","",VLOOKUP(tblNhapKho[[#This Row],[2]],tblMaVatTu[],3,0))</f>
        <v>lít</v>
      </c>
      <c r="H21" s="27">
        <v>13483</v>
      </c>
      <c r="I21" s="20" t="s">
        <v>42</v>
      </c>
      <c r="J21" s="20" t="s">
        <v>43</v>
      </c>
      <c r="L21" s="28" t="str">
        <f t="shared" si="0"/>
        <v>dkn</v>
      </c>
    </row>
    <row r="22" spans="2:12" x14ac:dyDescent="0.25">
      <c r="B22" s="20" t="s">
        <v>19</v>
      </c>
      <c r="C22" s="20" t="s">
        <v>25</v>
      </c>
      <c r="D22" s="20"/>
      <c r="E22" s="21">
        <v>42892</v>
      </c>
      <c r="F22" s="1" t="str">
        <f>IF(tblNhapKho[[#This Row],[2]]="","",VLOOKUP(tblNhapKho[[#This Row],[2]],tblMaVatTu[],2,0))</f>
        <v>Mỡ nhờn (180kg) (PT)</v>
      </c>
      <c r="G22" s="4" t="str">
        <f>IF(tblNhapKho[[#This Row],[2]]="","",VLOOKUP(tblNhapKho[[#This Row],[2]],tblMaVatTu[],3,0))</f>
        <v>kg</v>
      </c>
      <c r="H22" s="27">
        <v>180</v>
      </c>
      <c r="I22" s="20"/>
      <c r="J22" s="20" t="s">
        <v>43</v>
      </c>
      <c r="L22" s="28" t="str">
        <f t="shared" si="0"/>
        <v>dkn</v>
      </c>
    </row>
    <row r="23" spans="2:12" x14ac:dyDescent="0.25">
      <c r="B23" s="20" t="s">
        <v>19</v>
      </c>
      <c r="C23" s="20" t="s">
        <v>28</v>
      </c>
      <c r="D23" s="20"/>
      <c r="E23" s="21">
        <v>42892</v>
      </c>
      <c r="F23" s="1" t="str">
        <f>IF(tblNhapKho[[#This Row],[2]]="","",VLOOKUP(tblNhapKho[[#This Row],[2]],tblMaVatTu[],2,0))</f>
        <v>Dầu nhờn Vecton 15w40 (Nhớt máy) (PT)</v>
      </c>
      <c r="G23" s="4" t="str">
        <f>IF(tblNhapKho[[#This Row],[2]]="","",VLOOKUP(tblNhapKho[[#This Row],[2]],tblMaVatTu[],3,0))</f>
        <v>lít</v>
      </c>
      <c r="H23" s="27">
        <v>209</v>
      </c>
      <c r="I23" s="20"/>
      <c r="J23" s="20" t="s">
        <v>43</v>
      </c>
      <c r="L23" s="28" t="str">
        <f t="shared" si="0"/>
        <v>dkn</v>
      </c>
    </row>
    <row r="24" spans="2:12" x14ac:dyDescent="0.25">
      <c r="B24" s="20" t="s">
        <v>19</v>
      </c>
      <c r="C24" s="20" t="s">
        <v>20</v>
      </c>
      <c r="D24" s="20"/>
      <c r="E24" s="21">
        <v>42909</v>
      </c>
      <c r="F24" s="1" t="str">
        <f>IF(tblNhapKho[[#This Row],[2]]="","",VLOOKUP(tblNhapKho[[#This Row],[2]],tblMaVatTu[],2,0))</f>
        <v>Dầu DO 0.05S (PT)</v>
      </c>
      <c r="G24" s="4" t="str">
        <f>IF(tblNhapKho[[#This Row],[2]]="","",VLOOKUP(tblNhapKho[[#This Row],[2]],tblMaVatTu[],3,0))</f>
        <v>lít</v>
      </c>
      <c r="H24" s="27">
        <v>13483</v>
      </c>
      <c r="I24" s="20" t="s">
        <v>42</v>
      </c>
      <c r="J24" s="20" t="s">
        <v>43</v>
      </c>
      <c r="L24" s="28" t="str">
        <f t="shared" si="0"/>
        <v>dkn</v>
      </c>
    </row>
    <row r="25" spans="2:12" x14ac:dyDescent="0.25">
      <c r="B25" s="20" t="s">
        <v>19</v>
      </c>
      <c r="C25" s="20" t="s">
        <v>23</v>
      </c>
      <c r="D25" s="20"/>
      <c r="E25" s="21">
        <v>42929</v>
      </c>
      <c r="F25" s="1" t="str">
        <f>IF(tblNhapKho[[#This Row],[2]]="","",VLOOKUP(tblNhapKho[[#This Row],[2]],tblMaVatTu[],2,0))</f>
        <v>Dâu nhờn Hyspin AWS68 (nhớt thủy lực) (209 lít/phuy) (PT)</v>
      </c>
      <c r="G25" s="4" t="str">
        <f>IF(tblNhapKho[[#This Row],[2]]="","",VLOOKUP(tblNhapKho[[#This Row],[2]],tblMaVatTu[],3,0))</f>
        <v>lít</v>
      </c>
      <c r="H25" s="27">
        <v>209</v>
      </c>
      <c r="I25" s="20"/>
      <c r="J25" s="20" t="s">
        <v>43</v>
      </c>
      <c r="L25" s="28" t="str">
        <f t="shared" si="0"/>
        <v>dkn</v>
      </c>
    </row>
    <row r="26" spans="2:12" x14ac:dyDescent="0.25">
      <c r="B26" s="20" t="s">
        <v>19</v>
      </c>
      <c r="C26" s="20" t="s">
        <v>28</v>
      </c>
      <c r="D26" s="20"/>
      <c r="E26" s="21">
        <v>42929</v>
      </c>
      <c r="F26" s="1" t="str">
        <f>IF(tblNhapKho[[#This Row],[2]]="","",VLOOKUP(tblNhapKho[[#This Row],[2]],tblMaVatTu[],2,0))</f>
        <v>Dầu nhờn Vecton 15w40 (Nhớt máy) (PT)</v>
      </c>
      <c r="G26" s="4" t="str">
        <f>IF(tblNhapKho[[#This Row],[2]]="","",VLOOKUP(tblNhapKho[[#This Row],[2]],tblMaVatTu[],3,0))</f>
        <v>lít</v>
      </c>
      <c r="H26" s="27">
        <v>418</v>
      </c>
      <c r="I26" s="20"/>
      <c r="J26" s="20" t="s">
        <v>43</v>
      </c>
      <c r="L26" s="28" t="str">
        <f t="shared" si="0"/>
        <v>dkn</v>
      </c>
    </row>
    <row r="27" spans="2:12" x14ac:dyDescent="0.25">
      <c r="B27" s="20" t="s">
        <v>19</v>
      </c>
      <c r="C27" s="20" t="s">
        <v>20</v>
      </c>
      <c r="D27" s="20"/>
      <c r="E27" s="21">
        <v>42947</v>
      </c>
      <c r="F27" s="1" t="str">
        <f>IF(tblNhapKho[[#This Row],[2]]="","",VLOOKUP(tblNhapKho[[#This Row],[2]],tblMaVatTu[],2,0))</f>
        <v>Dầu DO 0.05S (PT)</v>
      </c>
      <c r="G27" s="4" t="str">
        <f>IF(tblNhapKho[[#This Row],[2]]="","",VLOOKUP(tblNhapKho[[#This Row],[2]],tblMaVatTu[],3,0))</f>
        <v>lít</v>
      </c>
      <c r="H27" s="27">
        <v>13484</v>
      </c>
      <c r="I27" s="20" t="s">
        <v>42</v>
      </c>
      <c r="J27" s="20" t="s">
        <v>43</v>
      </c>
      <c r="L27" s="28" t="str">
        <f t="shared" si="0"/>
        <v>dkn</v>
      </c>
    </row>
    <row r="28" spans="2:12" x14ac:dyDescent="0.25">
      <c r="B28" s="20" t="s">
        <v>19</v>
      </c>
      <c r="C28" s="20" t="s">
        <v>28</v>
      </c>
      <c r="D28" s="20"/>
      <c r="E28" s="21">
        <v>42947</v>
      </c>
      <c r="F28" s="1" t="str">
        <f>IF(tblNhapKho[[#This Row],[2]]="","",VLOOKUP(tblNhapKho[[#This Row],[2]],tblMaVatTu[],2,0))</f>
        <v>Dầu nhờn Vecton 15w40 (Nhớt máy) (PT)</v>
      </c>
      <c r="G28" s="4" t="str">
        <f>IF(tblNhapKho[[#This Row],[2]]="","",VLOOKUP(tblNhapKho[[#This Row],[2]],tblMaVatTu[],3,0))</f>
        <v>lít</v>
      </c>
      <c r="H28" s="27">
        <v>418</v>
      </c>
      <c r="I28" s="20"/>
      <c r="J28" s="20" t="s">
        <v>43</v>
      </c>
      <c r="L28" s="28" t="str">
        <f t="shared" si="0"/>
        <v>dkn</v>
      </c>
    </row>
    <row r="29" spans="2:12" x14ac:dyDescent="0.25">
      <c r="B29" s="20" t="s">
        <v>19</v>
      </c>
      <c r="C29" s="20" t="s">
        <v>23</v>
      </c>
      <c r="D29" s="20"/>
      <c r="E29" s="21">
        <v>42972</v>
      </c>
      <c r="F29" s="1" t="str">
        <f>IF(tblNhapKho[[#This Row],[2]]="","",VLOOKUP(tblNhapKho[[#This Row],[2]],tblMaVatTu[],2,0))</f>
        <v>Dâu nhờn Hyspin AWS68 (nhớt thủy lực) (209 lít/phuy) (PT)</v>
      </c>
      <c r="G29" s="4" t="str">
        <f>IF(tblNhapKho[[#This Row],[2]]="","",VLOOKUP(tblNhapKho[[#This Row],[2]],tblMaVatTu[],3,0))</f>
        <v>lít</v>
      </c>
      <c r="H29" s="27">
        <v>209</v>
      </c>
      <c r="I29" s="20"/>
      <c r="J29" s="20" t="s">
        <v>43</v>
      </c>
      <c r="L29" s="28" t="str">
        <f t="shared" si="0"/>
        <v>dkn</v>
      </c>
    </row>
    <row r="30" spans="2:12" x14ac:dyDescent="0.25">
      <c r="B30" s="20" t="s">
        <v>19</v>
      </c>
      <c r="C30" s="20" t="s">
        <v>20</v>
      </c>
      <c r="D30" s="20"/>
      <c r="E30" s="21">
        <v>42983</v>
      </c>
      <c r="F30" s="1" t="str">
        <f>IF(tblNhapKho[[#This Row],[2]]="","",VLOOKUP(tblNhapKho[[#This Row],[2]],tblMaVatTu[],2,0))</f>
        <v>Dầu DO 0.05S (PT)</v>
      </c>
      <c r="G30" s="4" t="str">
        <f>IF(tblNhapKho[[#This Row],[2]]="","",VLOOKUP(tblNhapKho[[#This Row],[2]],tblMaVatTu[],3,0))</f>
        <v>lít</v>
      </c>
      <c r="H30" s="27">
        <v>13485</v>
      </c>
      <c r="I30" s="20" t="s">
        <v>42</v>
      </c>
      <c r="J30" s="20" t="s">
        <v>43</v>
      </c>
      <c r="L30" s="28" t="str">
        <f t="shared" si="0"/>
        <v>dkn</v>
      </c>
    </row>
    <row r="31" spans="2:12" x14ac:dyDescent="0.25">
      <c r="B31" s="20" t="s">
        <v>19</v>
      </c>
      <c r="C31" s="20" t="s">
        <v>25</v>
      </c>
      <c r="D31" s="20"/>
      <c r="E31" s="21">
        <v>43009</v>
      </c>
      <c r="F31" s="1" t="str">
        <f>IF(tblNhapKho[[#This Row],[2]]="","",VLOOKUP(tblNhapKho[[#This Row],[2]],tblMaVatTu[],2,0))</f>
        <v>Mỡ nhờn (180kg) (PT)</v>
      </c>
      <c r="G31" s="4" t="str">
        <f>IF(tblNhapKho[[#This Row],[2]]="","",VLOOKUP(tblNhapKho[[#This Row],[2]],tblMaVatTu[],3,0))</f>
        <v>kg</v>
      </c>
      <c r="H31" s="27">
        <v>10</v>
      </c>
      <c r="I31" s="20" t="s">
        <v>44</v>
      </c>
      <c r="J31" s="20"/>
      <c r="L31" s="28" t="str">
        <f t="shared" si="0"/>
        <v>dkn</v>
      </c>
    </row>
    <row r="32" spans="2:12" x14ac:dyDescent="0.25">
      <c r="B32" s="20" t="s">
        <v>19</v>
      </c>
      <c r="C32" s="20" t="s">
        <v>23</v>
      </c>
      <c r="D32" s="20"/>
      <c r="E32" s="21">
        <v>43009</v>
      </c>
      <c r="F32" s="1" t="str">
        <f>IF(tblNhapKho[[#This Row],[2]]="","",VLOOKUP(tblNhapKho[[#This Row],[2]],tblMaVatTu[],2,0))</f>
        <v>Dâu nhờn Hyspin AWS68 (nhớt thủy lực) (209 lít/phuy) (PT)</v>
      </c>
      <c r="G32" s="4" t="str">
        <f>IF(tblNhapKho[[#This Row],[2]]="","",VLOOKUP(tblNhapKho[[#This Row],[2]],tblMaVatTu[],3,0))</f>
        <v>lít</v>
      </c>
      <c r="H32" s="27">
        <v>110</v>
      </c>
      <c r="I32" s="20" t="s">
        <v>44</v>
      </c>
      <c r="J32" s="20"/>
      <c r="L32" s="28" t="str">
        <f t="shared" si="0"/>
        <v>dkn</v>
      </c>
    </row>
    <row r="33" spans="2:12" x14ac:dyDescent="0.25">
      <c r="B33" s="20" t="s">
        <v>19</v>
      </c>
      <c r="C33" s="20" t="s">
        <v>20</v>
      </c>
      <c r="D33" s="20"/>
      <c r="E33" s="21">
        <v>43014</v>
      </c>
      <c r="F33" s="1" t="str">
        <f>IF(tblNhapKho[[#This Row],[2]]="","",VLOOKUP(tblNhapKho[[#This Row],[2]],tblMaVatTu[],2,0))</f>
        <v>Dầu DO 0.05S (PT)</v>
      </c>
      <c r="G33" s="4" t="str">
        <f>IF(tblNhapKho[[#This Row],[2]]="","",VLOOKUP(tblNhapKho[[#This Row],[2]],tblMaVatTu[],3,0))</f>
        <v>lít</v>
      </c>
      <c r="H33" s="27">
        <v>13483</v>
      </c>
      <c r="I33" s="20" t="s">
        <v>42</v>
      </c>
      <c r="J33" s="20" t="s">
        <v>43</v>
      </c>
      <c r="L33" s="28" t="str">
        <f t="shared" si="0"/>
        <v>dkn</v>
      </c>
    </row>
    <row r="34" spans="2:12" x14ac:dyDescent="0.25">
      <c r="B34" s="20" t="s">
        <v>19</v>
      </c>
      <c r="C34" s="20" t="s">
        <v>23</v>
      </c>
      <c r="D34" s="20"/>
      <c r="E34" s="21">
        <v>43044</v>
      </c>
      <c r="F34" s="1" t="str">
        <f>IF(tblNhapKho[[#This Row],[2]]="","",VLOOKUP(tblNhapKho[[#This Row],[2]],tblMaVatTu[],2,0))</f>
        <v>Dâu nhờn Hyspin AWS68 (nhớt thủy lực) (209 lít/phuy) (PT)</v>
      </c>
      <c r="G34" s="4" t="str">
        <f>IF(tblNhapKho[[#This Row],[2]]="","",VLOOKUP(tblNhapKho[[#This Row],[2]],tblMaVatTu[],3,0))</f>
        <v>lít</v>
      </c>
      <c r="H34" s="27">
        <v>209</v>
      </c>
      <c r="I34" s="20"/>
      <c r="J34" s="20" t="s">
        <v>43</v>
      </c>
      <c r="L34" s="28" t="str">
        <f t="shared" si="0"/>
        <v>dkn</v>
      </c>
    </row>
    <row r="35" spans="2:12" x14ac:dyDescent="0.25">
      <c r="B35" s="20" t="s">
        <v>19</v>
      </c>
      <c r="C35" s="20" t="s">
        <v>20</v>
      </c>
      <c r="D35" s="20"/>
      <c r="E35" s="21">
        <v>43046</v>
      </c>
      <c r="F35" s="1" t="str">
        <f>IF(tblNhapKho[[#This Row],[2]]="","",VLOOKUP(tblNhapKho[[#This Row],[2]],tblMaVatTu[],2,0))</f>
        <v>Dầu DO 0.05S (PT)</v>
      </c>
      <c r="G35" s="4" t="str">
        <f>IF(tblNhapKho[[#This Row],[2]]="","",VLOOKUP(tblNhapKho[[#This Row],[2]],tblMaVatTu[],3,0))</f>
        <v>lít</v>
      </c>
      <c r="H35" s="27">
        <v>13483</v>
      </c>
      <c r="I35" s="20" t="s">
        <v>42</v>
      </c>
      <c r="J35" s="20" t="s">
        <v>43</v>
      </c>
      <c r="L35" s="28" t="str">
        <f t="shared" si="0"/>
        <v>dkn</v>
      </c>
    </row>
    <row r="36" spans="2:12" x14ac:dyDescent="0.25">
      <c r="B36" s="20" t="s">
        <v>19</v>
      </c>
      <c r="C36" s="20" t="s">
        <v>28</v>
      </c>
      <c r="D36" s="20"/>
      <c r="E36" s="21">
        <v>43090</v>
      </c>
      <c r="F36" s="1" t="str">
        <f>IF(tblNhapKho[[#This Row],[2]]="","",VLOOKUP(tblNhapKho[[#This Row],[2]],tblMaVatTu[],2,0))</f>
        <v>Dầu nhờn Vecton 15w40 (Nhớt máy) (PT)</v>
      </c>
      <c r="G36" s="4" t="str">
        <f>IF(tblNhapKho[[#This Row],[2]]="","",VLOOKUP(tblNhapKho[[#This Row],[2]],tblMaVatTu[],3,0))</f>
        <v>lít</v>
      </c>
      <c r="H36" s="27">
        <v>209</v>
      </c>
      <c r="I36" s="20"/>
      <c r="J36" s="20" t="s">
        <v>43</v>
      </c>
      <c r="L36" s="28" t="str">
        <f t="shared" si="0"/>
        <v>dkn</v>
      </c>
    </row>
    <row r="37" spans="2:12" x14ac:dyDescent="0.25">
      <c r="B37" s="20" t="s">
        <v>19</v>
      </c>
      <c r="C37" s="20" t="s">
        <v>25</v>
      </c>
      <c r="D37" s="20"/>
      <c r="E37" s="21">
        <v>43090</v>
      </c>
      <c r="F37" s="1" t="str">
        <f>IF(tblNhapKho[[#This Row],[2]]="","",VLOOKUP(tblNhapKho[[#This Row],[2]],tblMaVatTu[],2,0))</f>
        <v>Mỡ nhờn (180kg) (PT)</v>
      </c>
      <c r="G37" s="4" t="str">
        <f>IF(tblNhapKho[[#This Row],[2]]="","",VLOOKUP(tblNhapKho[[#This Row],[2]],tblMaVatTu[],3,0))</f>
        <v>kg</v>
      </c>
      <c r="H37" s="27">
        <v>180</v>
      </c>
      <c r="I37" s="20"/>
      <c r="J37" s="20" t="s">
        <v>43</v>
      </c>
      <c r="L37" s="28" t="str">
        <f t="shared" si="0"/>
        <v>dkn</v>
      </c>
    </row>
    <row r="38" spans="2:12" x14ac:dyDescent="0.25">
      <c r="B38" s="20" t="s">
        <v>19</v>
      </c>
      <c r="C38" s="20" t="s">
        <v>20</v>
      </c>
      <c r="D38" s="20"/>
      <c r="E38" s="21">
        <v>43096</v>
      </c>
      <c r="F38" s="1" t="str">
        <f>IF(tblNhapKho[[#This Row],[2]]="","",VLOOKUP(tblNhapKho[[#This Row],[2]],tblMaVatTu[],2,0))</f>
        <v>Dầu DO 0.05S (PT)</v>
      </c>
      <c r="G38" s="4" t="str">
        <f>IF(tblNhapKho[[#This Row],[2]]="","",VLOOKUP(tblNhapKho[[#This Row],[2]],tblMaVatTu[],3,0))</f>
        <v>lít</v>
      </c>
      <c r="H38" s="27">
        <v>14041</v>
      </c>
      <c r="I38" s="20" t="s">
        <v>42</v>
      </c>
      <c r="J38" s="20" t="s">
        <v>43</v>
      </c>
      <c r="L38" s="28" t="str">
        <f t="shared" si="0"/>
        <v>dkn</v>
      </c>
    </row>
    <row r="39" spans="2:12" x14ac:dyDescent="0.25">
      <c r="B39" s="20" t="s">
        <v>19</v>
      </c>
      <c r="C39" s="20" t="s">
        <v>23</v>
      </c>
      <c r="D39" s="20"/>
      <c r="E39" s="21">
        <v>43153</v>
      </c>
      <c r="F39" s="1" t="str">
        <f>IF(tblNhapKho[[#This Row],[2]]="","",VLOOKUP(tblNhapKho[[#This Row],[2]],tblMaVatTu[],2,0))</f>
        <v>Dâu nhờn Hyspin AWS68 (nhớt thủy lực) (209 lít/phuy) (PT)</v>
      </c>
      <c r="G39" s="4" t="str">
        <f>IF(tblNhapKho[[#This Row],[2]]="","",VLOOKUP(tblNhapKho[[#This Row],[2]],tblMaVatTu[],3,0))</f>
        <v>lít</v>
      </c>
      <c r="H39" s="27">
        <v>418</v>
      </c>
      <c r="I39" s="20"/>
      <c r="J39" s="20" t="s">
        <v>43</v>
      </c>
      <c r="L39" s="28" t="str">
        <f t="shared" si="0"/>
        <v>dkn</v>
      </c>
    </row>
    <row r="40" spans="2:12" x14ac:dyDescent="0.25">
      <c r="B40" s="20" t="s">
        <v>19</v>
      </c>
      <c r="C40" s="20" t="s">
        <v>28</v>
      </c>
      <c r="D40" s="20"/>
      <c r="E40" s="21">
        <v>43153</v>
      </c>
      <c r="F40" s="1" t="str">
        <f>IF(tblNhapKho[[#This Row],[2]]="","",VLOOKUP(tblNhapKho[[#This Row],[2]],tblMaVatTu[],2,0))</f>
        <v>Dầu nhờn Vecton 15w40 (Nhớt máy) (PT)</v>
      </c>
      <c r="G40" s="4" t="str">
        <f>IF(tblNhapKho[[#This Row],[2]]="","",VLOOKUP(tblNhapKho[[#This Row],[2]],tblMaVatTu[],3,0))</f>
        <v>lít</v>
      </c>
      <c r="H40" s="27">
        <v>209</v>
      </c>
      <c r="I40" s="20"/>
      <c r="J40" s="20" t="s">
        <v>43</v>
      </c>
      <c r="L40" s="28" t="str">
        <f t="shared" si="0"/>
        <v>dkn</v>
      </c>
    </row>
    <row r="41" spans="2:12" x14ac:dyDescent="0.25">
      <c r="B41" s="20" t="s">
        <v>19</v>
      </c>
      <c r="C41" s="20" t="s">
        <v>20</v>
      </c>
      <c r="D41" s="20"/>
      <c r="E41" s="21">
        <v>43159</v>
      </c>
      <c r="F41" s="1" t="str">
        <f>IF(tblNhapKho[[#This Row],[2]]="","",VLOOKUP(tblNhapKho[[#This Row],[2]],tblMaVatTu[],2,0))</f>
        <v>Dầu DO 0.05S (PT)</v>
      </c>
      <c r="G41" s="4" t="str">
        <f>IF(tblNhapKho[[#This Row],[2]]="","",VLOOKUP(tblNhapKho[[#This Row],[2]],tblMaVatTu[],3,0))</f>
        <v>lít</v>
      </c>
      <c r="H41" s="27">
        <v>15255</v>
      </c>
      <c r="I41" s="20" t="s">
        <v>45</v>
      </c>
      <c r="J41" s="20" t="s">
        <v>43</v>
      </c>
      <c r="L41" s="28" t="str">
        <f t="shared" si="0"/>
        <v>dkn</v>
      </c>
    </row>
    <row r="42" spans="2:12" x14ac:dyDescent="0.25">
      <c r="B42" s="20" t="s">
        <v>19</v>
      </c>
      <c r="C42" s="20" t="s">
        <v>28</v>
      </c>
      <c r="D42" s="20"/>
      <c r="E42" s="21">
        <v>43168</v>
      </c>
      <c r="F42" s="1" t="str">
        <f>IF(tblNhapKho[[#This Row],[2]]="","",VLOOKUP(tblNhapKho[[#This Row],[2]],tblMaVatTu[],2,0))</f>
        <v>Dầu nhờn Vecton 15w40 (Nhớt máy) (PT)</v>
      </c>
      <c r="G42" s="4" t="str">
        <f>IF(tblNhapKho[[#This Row],[2]]="","",VLOOKUP(tblNhapKho[[#This Row],[2]],tblMaVatTu[],3,0))</f>
        <v>lít</v>
      </c>
      <c r="H42" s="27">
        <v>209</v>
      </c>
      <c r="I42" s="20"/>
      <c r="J42" s="20" t="s">
        <v>43</v>
      </c>
      <c r="L42" s="28" t="str">
        <f t="shared" si="0"/>
        <v>dkn</v>
      </c>
    </row>
    <row r="43" spans="2:12" x14ac:dyDescent="0.25">
      <c r="B43" s="20" t="s">
        <v>19</v>
      </c>
      <c r="C43" s="20" t="s">
        <v>20</v>
      </c>
      <c r="D43" s="20"/>
      <c r="E43" s="21">
        <v>43218</v>
      </c>
      <c r="F43" s="1" t="str">
        <f>IF(tblNhapKho[[#This Row],[2]]="","",VLOOKUP(tblNhapKho[[#This Row],[2]],tblMaVatTu[],2,0))</f>
        <v>Dầu DO 0.05S (PT)</v>
      </c>
      <c r="G43" s="4" t="str">
        <f>IF(tblNhapKho[[#This Row],[2]]="","",VLOOKUP(tblNhapKho[[#This Row],[2]],tblMaVatTu[],3,0))</f>
        <v>lít</v>
      </c>
      <c r="H43" s="27">
        <v>12545</v>
      </c>
      <c r="I43" s="20" t="s">
        <v>45</v>
      </c>
      <c r="J43" s="20" t="s">
        <v>43</v>
      </c>
      <c r="L43" s="28" t="str">
        <f t="shared" si="0"/>
        <v>dkn</v>
      </c>
    </row>
    <row r="44" spans="2:12" x14ac:dyDescent="0.25">
      <c r="B44" s="20" t="s">
        <v>19</v>
      </c>
      <c r="C44" s="20" t="s">
        <v>20</v>
      </c>
      <c r="D44" s="20"/>
      <c r="E44" s="21">
        <v>43266</v>
      </c>
      <c r="F44" s="1" t="str">
        <f>IF(tblNhapKho[[#This Row],[2]]="","",VLOOKUP(tblNhapKho[[#This Row],[2]],tblMaVatTu[],2,0))</f>
        <v>Dầu DO 0.05S (PT)</v>
      </c>
      <c r="G44" s="4" t="str">
        <f>IF(tblNhapKho[[#This Row],[2]]="","",VLOOKUP(tblNhapKho[[#This Row],[2]],tblMaVatTu[],3,0))</f>
        <v>lít</v>
      </c>
      <c r="H44" s="27">
        <v>12545</v>
      </c>
      <c r="I44" s="20" t="s">
        <v>45</v>
      </c>
      <c r="J44" s="20" t="s">
        <v>43</v>
      </c>
      <c r="L44" s="28" t="str">
        <f t="shared" si="0"/>
        <v>dkn</v>
      </c>
    </row>
    <row r="45" spans="2:12" x14ac:dyDescent="0.25">
      <c r="B45" s="20" t="s">
        <v>19</v>
      </c>
      <c r="C45" s="20" t="s">
        <v>28</v>
      </c>
      <c r="D45" s="20"/>
      <c r="E45" s="21">
        <v>43279</v>
      </c>
      <c r="F45" s="1" t="str">
        <f>IF(tblNhapKho[[#This Row],[2]]="","",VLOOKUP(tblNhapKho[[#This Row],[2]],tblMaVatTu[],2,0))</f>
        <v>Dầu nhờn Vecton 15w40 (Nhớt máy) (PT)</v>
      </c>
      <c r="G45" s="4" t="str">
        <f>IF(tblNhapKho[[#This Row],[2]]="","",VLOOKUP(tblNhapKho[[#This Row],[2]],tblMaVatTu[],3,0))</f>
        <v>lít</v>
      </c>
      <c r="H45" s="27">
        <v>209</v>
      </c>
      <c r="I45" s="20" t="s">
        <v>46</v>
      </c>
      <c r="J45" s="20" t="s">
        <v>43</v>
      </c>
      <c r="L45" s="28" t="str">
        <f t="shared" si="0"/>
        <v>dkn</v>
      </c>
    </row>
    <row r="46" spans="2:12" x14ac:dyDescent="0.25">
      <c r="B46" s="20" t="s">
        <v>19</v>
      </c>
      <c r="C46" s="20" t="s">
        <v>20</v>
      </c>
      <c r="D46" s="20"/>
      <c r="E46" s="21">
        <v>43313</v>
      </c>
      <c r="F46" s="1" t="str">
        <f>IF(tblNhapKho[[#This Row],[2]]="","",VLOOKUP(tblNhapKho[[#This Row],[2]],tblMaVatTu[],2,0))</f>
        <v>Dầu DO 0.05S (PT)</v>
      </c>
      <c r="G46" s="4" t="str">
        <f>IF(tblNhapKho[[#This Row],[2]]="","",VLOOKUP(tblNhapKho[[#This Row],[2]],tblMaVatTu[],3,0))</f>
        <v>lít</v>
      </c>
      <c r="H46" s="27">
        <v>12539</v>
      </c>
      <c r="I46" s="20" t="s">
        <v>45</v>
      </c>
      <c r="J46" s="20" t="s">
        <v>43</v>
      </c>
      <c r="L46" s="28" t="str">
        <f t="shared" si="0"/>
        <v>dkn</v>
      </c>
    </row>
    <row r="47" spans="2:12" x14ac:dyDescent="0.25">
      <c r="B47" s="20" t="s">
        <v>19</v>
      </c>
      <c r="C47" s="20" t="s">
        <v>20</v>
      </c>
      <c r="D47" s="20"/>
      <c r="E47" s="21">
        <v>43356</v>
      </c>
      <c r="F47" s="1" t="str">
        <f>IF(tblNhapKho[[#This Row],[2]]="","",VLOOKUP(tblNhapKho[[#This Row],[2]],tblMaVatTu[],2,0))</f>
        <v>Dầu DO 0.05S (PT)</v>
      </c>
      <c r="G47" s="4" t="str">
        <f>IF(tblNhapKho[[#This Row],[2]]="","",VLOOKUP(tblNhapKho[[#This Row],[2]],tblMaVatTu[],3,0))</f>
        <v>lít</v>
      </c>
      <c r="H47" s="27">
        <v>12545</v>
      </c>
      <c r="I47" s="20" t="s">
        <v>45</v>
      </c>
      <c r="J47" s="20" t="s">
        <v>43</v>
      </c>
      <c r="L47" s="28" t="str">
        <f t="shared" si="0"/>
        <v>dkn</v>
      </c>
    </row>
    <row r="48" spans="2:12" x14ac:dyDescent="0.25">
      <c r="B48" s="20" t="s">
        <v>19</v>
      </c>
      <c r="C48" s="20" t="s">
        <v>28</v>
      </c>
      <c r="D48" s="20"/>
      <c r="E48" s="21">
        <v>43381</v>
      </c>
      <c r="F48" s="1" t="str">
        <f>IF(tblNhapKho[[#This Row],[2]]="","",VLOOKUP(tblNhapKho[[#This Row],[2]],tblMaVatTu[],2,0))</f>
        <v>Dầu nhờn Vecton 15w40 (Nhớt máy) (PT)</v>
      </c>
      <c r="G48" s="4" t="str">
        <f>IF(tblNhapKho[[#This Row],[2]]="","",VLOOKUP(tblNhapKho[[#This Row],[2]],tblMaVatTu[],3,0))</f>
        <v>lít</v>
      </c>
      <c r="H48" s="27">
        <v>209</v>
      </c>
      <c r="I48" s="20" t="s">
        <v>46</v>
      </c>
      <c r="J48" s="20" t="s">
        <v>43</v>
      </c>
      <c r="L48" s="28" t="str">
        <f t="shared" si="0"/>
        <v>dkn</v>
      </c>
    </row>
    <row r="49" spans="2:12" x14ac:dyDescent="0.25">
      <c r="B49" s="20" t="s">
        <v>19</v>
      </c>
      <c r="C49" s="20" t="s">
        <v>23</v>
      </c>
      <c r="D49" s="20"/>
      <c r="E49" s="21">
        <v>43381</v>
      </c>
      <c r="F49" s="1" t="str">
        <f>IF(tblNhapKho[[#This Row],[2]]="","",VLOOKUP(tblNhapKho[[#This Row],[2]],tblMaVatTu[],2,0))</f>
        <v>Dâu nhờn Hyspin AWS68 (nhớt thủy lực) (209 lít/phuy) (PT)</v>
      </c>
      <c r="G49" s="4" t="str">
        <f>IF(tblNhapKho[[#This Row],[2]]="","",VLOOKUP(tblNhapKho[[#This Row],[2]],tblMaVatTu[],3,0))</f>
        <v>lít</v>
      </c>
      <c r="H49" s="27">
        <v>209</v>
      </c>
      <c r="I49" s="20" t="s">
        <v>46</v>
      </c>
      <c r="J49" s="20" t="s">
        <v>43</v>
      </c>
      <c r="L49" s="28" t="str">
        <f t="shared" si="0"/>
        <v>dkn</v>
      </c>
    </row>
    <row r="50" spans="2:12" x14ac:dyDescent="0.25">
      <c r="B50" s="20" t="s">
        <v>19</v>
      </c>
      <c r="C50" s="20" t="s">
        <v>25</v>
      </c>
      <c r="D50" s="20"/>
      <c r="E50" s="21">
        <v>43381</v>
      </c>
      <c r="F50" s="1" t="str">
        <f>IF(tblNhapKho[[#This Row],[2]]="","",VLOOKUP(tblNhapKho[[#This Row],[2]],tblMaVatTu[],2,0))</f>
        <v>Mỡ nhờn (180kg) (PT)</v>
      </c>
      <c r="G50" s="4" t="str">
        <f>IF(tblNhapKho[[#This Row],[2]]="","",VLOOKUP(tblNhapKho[[#This Row],[2]],tblMaVatTu[],3,0))</f>
        <v>kg</v>
      </c>
      <c r="H50" s="27">
        <v>180</v>
      </c>
      <c r="I50" s="20" t="s">
        <v>46</v>
      </c>
      <c r="J50" s="20" t="s">
        <v>43</v>
      </c>
      <c r="L50" s="28" t="str">
        <f t="shared" si="0"/>
        <v>dkn</v>
      </c>
    </row>
    <row r="51" spans="2:12" x14ac:dyDescent="0.25">
      <c r="B51" s="20" t="s">
        <v>19</v>
      </c>
      <c r="C51" s="20" t="s">
        <v>20</v>
      </c>
      <c r="D51" s="20"/>
      <c r="E51" s="21">
        <v>43389</v>
      </c>
      <c r="F51" s="1" t="str">
        <f>IF(tblNhapKho[[#This Row],[2]]="","",VLOOKUP(tblNhapKho[[#This Row],[2]],tblMaVatTu[],2,0))</f>
        <v>Dầu DO 0.05S (PT)</v>
      </c>
      <c r="G51" s="4" t="str">
        <f>IF(tblNhapKho[[#This Row],[2]]="","",VLOOKUP(tblNhapKho[[#This Row],[2]],tblMaVatTu[],3,0))</f>
        <v>lít</v>
      </c>
      <c r="H51" s="27">
        <v>12545</v>
      </c>
      <c r="I51" s="20" t="s">
        <v>45</v>
      </c>
      <c r="J51" s="20" t="s">
        <v>43</v>
      </c>
      <c r="L51" s="28" t="str">
        <f t="shared" si="0"/>
        <v>dkn</v>
      </c>
    </row>
    <row r="52" spans="2:12" x14ac:dyDescent="0.25">
      <c r="B52" s="20" t="s">
        <v>19</v>
      </c>
      <c r="C52" s="20" t="s">
        <v>23</v>
      </c>
      <c r="D52" s="20"/>
      <c r="E52" s="21">
        <v>43416</v>
      </c>
      <c r="F52" s="1" t="str">
        <f>IF(tblNhapKho[[#This Row],[2]]="","",VLOOKUP(tblNhapKho[[#This Row],[2]],tblMaVatTu[],2,0))</f>
        <v>Dâu nhờn Hyspin AWS68 (nhớt thủy lực) (209 lít/phuy) (PT)</v>
      </c>
      <c r="G52" s="4" t="str">
        <f>IF(tblNhapKho[[#This Row],[2]]="","",VLOOKUP(tblNhapKho[[#This Row],[2]],tblMaVatTu[],3,0))</f>
        <v>lít</v>
      </c>
      <c r="H52" s="27">
        <v>209</v>
      </c>
      <c r="I52" s="20" t="s">
        <v>46</v>
      </c>
      <c r="J52" s="20" t="s">
        <v>43</v>
      </c>
      <c r="L52" s="28" t="str">
        <f t="shared" si="0"/>
        <v>dkn</v>
      </c>
    </row>
    <row r="53" spans="2:12" x14ac:dyDescent="0.25">
      <c r="B53" s="20" t="s">
        <v>19</v>
      </c>
      <c r="C53" s="20" t="s">
        <v>20</v>
      </c>
      <c r="D53" s="20"/>
      <c r="E53" s="21">
        <v>43417</v>
      </c>
      <c r="F53" s="1" t="str">
        <f>IF(tblNhapKho[[#This Row],[2]]="","",VLOOKUP(tblNhapKho[[#This Row],[2]],tblMaVatTu[],2,0))</f>
        <v>Dầu DO 0.05S (PT)</v>
      </c>
      <c r="G53" s="4" t="str">
        <f>IF(tblNhapKho[[#This Row],[2]]="","",VLOOKUP(tblNhapKho[[#This Row],[2]],tblMaVatTu[],3,0))</f>
        <v>lít</v>
      </c>
      <c r="H53" s="27">
        <v>12545</v>
      </c>
      <c r="I53" s="20" t="s">
        <v>45</v>
      </c>
      <c r="J53" s="20" t="s">
        <v>43</v>
      </c>
      <c r="L53" s="28" t="str">
        <f t="shared" si="0"/>
        <v>dkn</v>
      </c>
    </row>
    <row r="54" spans="2:12" x14ac:dyDescent="0.25">
      <c r="B54" s="20" t="s">
        <v>19</v>
      </c>
      <c r="C54" s="20" t="s">
        <v>23</v>
      </c>
      <c r="D54" s="20"/>
      <c r="E54" s="21">
        <v>43434</v>
      </c>
      <c r="F54" s="1" t="str">
        <f>IF(tblNhapKho[[#This Row],[2]]="","",VLOOKUP(tblNhapKho[[#This Row],[2]],tblMaVatTu[],2,0))</f>
        <v>Dâu nhờn Hyspin AWS68 (nhớt thủy lực) (209 lít/phuy) (PT)</v>
      </c>
      <c r="G54" s="4" t="str">
        <f>IF(tblNhapKho[[#This Row],[2]]="","",VLOOKUP(tblNhapKho[[#This Row],[2]],tblMaVatTu[],3,0))</f>
        <v>lít</v>
      </c>
      <c r="H54" s="27">
        <v>418</v>
      </c>
      <c r="I54" s="20" t="s">
        <v>46</v>
      </c>
      <c r="J54" s="20" t="s">
        <v>43</v>
      </c>
      <c r="L54" s="28" t="str">
        <f t="shared" si="0"/>
        <v>dkn</v>
      </c>
    </row>
    <row r="55" spans="2:12" x14ac:dyDescent="0.25">
      <c r="B55" s="20" t="s">
        <v>19</v>
      </c>
      <c r="C55" s="20" t="s">
        <v>28</v>
      </c>
      <c r="D55" s="20"/>
      <c r="E55" s="21">
        <v>43434</v>
      </c>
      <c r="F55" s="1" t="str">
        <f>IF(tblNhapKho[[#This Row],[2]]="","",VLOOKUP(tblNhapKho[[#This Row],[2]],tblMaVatTu[],2,0))</f>
        <v>Dầu nhờn Vecton 15w40 (Nhớt máy) (PT)</v>
      </c>
      <c r="G55" s="4" t="str">
        <f>IF(tblNhapKho[[#This Row],[2]]="","",VLOOKUP(tblNhapKho[[#This Row],[2]],tblMaVatTu[],3,0))</f>
        <v>lít</v>
      </c>
      <c r="H55" s="27">
        <v>418</v>
      </c>
      <c r="I55" s="20" t="s">
        <v>46</v>
      </c>
      <c r="J55" s="20" t="s">
        <v>43</v>
      </c>
      <c r="L55" s="28" t="str">
        <f t="shared" si="0"/>
        <v>dkn</v>
      </c>
    </row>
    <row r="56" spans="2:12" x14ac:dyDescent="0.25">
      <c r="B56" s="20" t="s">
        <v>19</v>
      </c>
      <c r="C56" s="20" t="s">
        <v>20</v>
      </c>
      <c r="D56" s="20"/>
      <c r="E56" s="21">
        <v>43441</v>
      </c>
      <c r="F56" s="1" t="str">
        <f>IF(tblNhapKho[[#This Row],[2]]="","",VLOOKUP(tblNhapKho[[#This Row],[2]],tblMaVatTu[],2,0))</f>
        <v>Dầu DO 0.05S (PT)</v>
      </c>
      <c r="G56" s="4" t="str">
        <f>IF(tblNhapKho[[#This Row],[2]]="","",VLOOKUP(tblNhapKho[[#This Row],[2]],tblMaVatTu[],3,0))</f>
        <v>lít</v>
      </c>
      <c r="H56" s="27">
        <v>12545</v>
      </c>
      <c r="I56" s="20" t="s">
        <v>47</v>
      </c>
      <c r="J56" s="20" t="s">
        <v>43</v>
      </c>
      <c r="L56" s="28" t="str">
        <f t="shared" si="0"/>
        <v>dkn</v>
      </c>
    </row>
    <row r="57" spans="2:12" x14ac:dyDescent="0.25">
      <c r="B57" s="20" t="s">
        <v>19</v>
      </c>
      <c r="C57" s="20" t="s">
        <v>20</v>
      </c>
      <c r="D57" s="20"/>
      <c r="E57" s="21">
        <v>43468</v>
      </c>
      <c r="F57" s="1" t="str">
        <f>IF(tblNhapKho[[#This Row],[2]]="","",VLOOKUP(tblNhapKho[[#This Row],[2]],tblMaVatTu[],2,0))</f>
        <v>Dầu DO 0.05S (PT)</v>
      </c>
      <c r="G57" s="4" t="str">
        <f>IF(tblNhapKho[[#This Row],[2]]="","",VLOOKUP(tblNhapKho[[#This Row],[2]],tblMaVatTu[],3,0))</f>
        <v>lít</v>
      </c>
      <c r="H57" s="27">
        <v>12545</v>
      </c>
      <c r="I57" s="20" t="s">
        <v>47</v>
      </c>
      <c r="J57" s="20" t="s">
        <v>43</v>
      </c>
      <c r="L57" s="28" t="str">
        <f t="shared" si="0"/>
        <v>dkn</v>
      </c>
    </row>
    <row r="58" spans="2:12" x14ac:dyDescent="0.25">
      <c r="B58" s="20" t="s">
        <v>19</v>
      </c>
      <c r="C58" s="20" t="s">
        <v>23</v>
      </c>
      <c r="D58" s="20"/>
      <c r="E58" s="21">
        <v>43478</v>
      </c>
      <c r="F58" s="1" t="str">
        <f>IF(tblNhapKho[[#This Row],[2]]="","",VLOOKUP(tblNhapKho[[#This Row],[2]],tblMaVatTu[],2,0))</f>
        <v>Dâu nhờn Hyspin AWS68 (nhớt thủy lực) (209 lít/phuy) (PT)</v>
      </c>
      <c r="G58" s="4" t="str">
        <f>IF(tblNhapKho[[#This Row],[2]]="","",VLOOKUP(tblNhapKho[[#This Row],[2]],tblMaVatTu[],3,0))</f>
        <v>lít</v>
      </c>
      <c r="H58" s="27">
        <v>418</v>
      </c>
      <c r="I58" s="20" t="s">
        <v>46</v>
      </c>
      <c r="J58" s="20" t="s">
        <v>43</v>
      </c>
      <c r="L58" s="28" t="str">
        <f t="shared" si="0"/>
        <v>dkn</v>
      </c>
    </row>
    <row r="59" spans="2:12" x14ac:dyDescent="0.25">
      <c r="B59" s="20" t="s">
        <v>19</v>
      </c>
      <c r="C59" s="20" t="s">
        <v>20</v>
      </c>
      <c r="D59" s="20"/>
      <c r="E59" s="21">
        <v>43490</v>
      </c>
      <c r="F59" s="1" t="str">
        <f>IF(tblNhapKho[[#This Row],[2]]="","",VLOOKUP(tblNhapKho[[#This Row],[2]],tblMaVatTu[],2,0))</f>
        <v>Dầu DO 0.05S (PT)</v>
      </c>
      <c r="G59" s="4" t="str">
        <f>IF(tblNhapKho[[#This Row],[2]]="","",VLOOKUP(tblNhapKho[[#This Row],[2]],tblMaVatTu[],3,0))</f>
        <v>lít</v>
      </c>
      <c r="H59" s="27">
        <v>12575</v>
      </c>
      <c r="I59" s="20" t="s">
        <v>47</v>
      </c>
      <c r="J59" s="20" t="s">
        <v>43</v>
      </c>
      <c r="L59" s="28" t="str">
        <f t="shared" si="0"/>
        <v>dkn</v>
      </c>
    </row>
    <row r="60" spans="2:12" x14ac:dyDescent="0.25">
      <c r="B60" s="20" t="s">
        <v>19</v>
      </c>
      <c r="C60" s="20" t="s">
        <v>20</v>
      </c>
      <c r="D60" s="20"/>
      <c r="E60" s="21">
        <v>43531</v>
      </c>
      <c r="F60" s="1" t="str">
        <f>IF(tblNhapKho[[#This Row],[2]]="","",VLOOKUP(tblNhapKho[[#This Row],[2]],tblMaVatTu[],2,0))</f>
        <v>Dầu DO 0.05S (PT)</v>
      </c>
      <c r="G60" s="4" t="str">
        <f>IF(tblNhapKho[[#This Row],[2]]="","",VLOOKUP(tblNhapKho[[#This Row],[2]],tblMaVatTu[],3,0))</f>
        <v>lít</v>
      </c>
      <c r="H60" s="27">
        <v>12575</v>
      </c>
      <c r="I60" s="20" t="s">
        <v>48</v>
      </c>
      <c r="J60" s="20" t="s">
        <v>43</v>
      </c>
      <c r="L60" s="28" t="str">
        <f t="shared" si="0"/>
        <v>dkn</v>
      </c>
    </row>
    <row r="61" spans="2:12" x14ac:dyDescent="0.25">
      <c r="B61" s="20" t="s">
        <v>19</v>
      </c>
      <c r="C61" s="20" t="s">
        <v>25</v>
      </c>
      <c r="D61" s="20"/>
      <c r="E61" s="21">
        <v>43532</v>
      </c>
      <c r="F61" s="1" t="str">
        <f>IF(tblNhapKho[[#This Row],[2]]="","",VLOOKUP(tblNhapKho[[#This Row],[2]],tblMaVatTu[],2,0))</f>
        <v>Mỡ nhờn (180kg) (PT)</v>
      </c>
      <c r="G61" s="4" t="str">
        <f>IF(tblNhapKho[[#This Row],[2]]="","",VLOOKUP(tblNhapKho[[#This Row],[2]],tblMaVatTu[],3,0))</f>
        <v>kg</v>
      </c>
      <c r="H61" s="27">
        <v>180</v>
      </c>
      <c r="I61" s="20" t="s">
        <v>46</v>
      </c>
      <c r="J61" s="20" t="s">
        <v>43</v>
      </c>
      <c r="L61" s="28" t="str">
        <f t="shared" si="0"/>
        <v>dkn</v>
      </c>
    </row>
    <row r="62" spans="2:12" x14ac:dyDescent="0.25">
      <c r="B62" s="20" t="s">
        <v>19</v>
      </c>
      <c r="C62" s="20" t="s">
        <v>23</v>
      </c>
      <c r="D62" s="20"/>
      <c r="E62" s="21">
        <v>43544</v>
      </c>
      <c r="F62" s="1" t="str">
        <f>IF(tblNhapKho[[#This Row],[2]]="","",VLOOKUP(tblNhapKho[[#This Row],[2]],tblMaVatTu[],2,0))</f>
        <v>Dâu nhờn Hyspin AWS68 (nhớt thủy lực) (209 lít/phuy) (PT)</v>
      </c>
      <c r="G62" s="4" t="str">
        <f>IF(tblNhapKho[[#This Row],[2]]="","",VLOOKUP(tblNhapKho[[#This Row],[2]],tblMaVatTu[],3,0))</f>
        <v>lít</v>
      </c>
      <c r="H62" s="27">
        <v>418</v>
      </c>
      <c r="I62" s="20" t="s">
        <v>46</v>
      </c>
      <c r="J62" s="20" t="s">
        <v>43</v>
      </c>
      <c r="L62" s="28" t="str">
        <f t="shared" si="0"/>
        <v>dkn</v>
      </c>
    </row>
    <row r="63" spans="2:12" x14ac:dyDescent="0.25">
      <c r="B63" s="20" t="s">
        <v>19</v>
      </c>
      <c r="C63" s="20" t="s">
        <v>20</v>
      </c>
      <c r="D63" s="20"/>
      <c r="E63" s="21">
        <v>43563</v>
      </c>
      <c r="F63" s="1" t="str">
        <f>IF(tblNhapKho[[#This Row],[2]]="","",VLOOKUP(tblNhapKho[[#This Row],[2]],tblMaVatTu[],2,0))</f>
        <v>Dầu DO 0.05S (PT)</v>
      </c>
      <c r="G63" s="4" t="str">
        <f>IF(tblNhapKho[[#This Row],[2]]="","",VLOOKUP(tblNhapKho[[#This Row],[2]],tblMaVatTu[],3,0))</f>
        <v>lít</v>
      </c>
      <c r="H63" s="27">
        <v>12575</v>
      </c>
      <c r="I63" s="20" t="s">
        <v>48</v>
      </c>
      <c r="J63" s="20" t="s">
        <v>43</v>
      </c>
      <c r="L63" s="28" t="str">
        <f t="shared" si="0"/>
        <v>dkn</v>
      </c>
    </row>
    <row r="64" spans="2:12" x14ac:dyDescent="0.25">
      <c r="B64" s="20" t="s">
        <v>19</v>
      </c>
      <c r="C64" s="20" t="s">
        <v>23</v>
      </c>
      <c r="D64" s="20"/>
      <c r="E64" s="21">
        <v>43564</v>
      </c>
      <c r="F64" s="1" t="str">
        <f>IF(tblNhapKho[[#This Row],[2]]="","",VLOOKUP(tblNhapKho[[#This Row],[2]],tblMaVatTu[],2,0))</f>
        <v>Dâu nhờn Hyspin AWS68 (nhớt thủy lực) (209 lít/phuy) (PT)</v>
      </c>
      <c r="G64" s="4" t="str">
        <f>IF(tblNhapKho[[#This Row],[2]]="","",VLOOKUP(tblNhapKho[[#This Row],[2]],tblMaVatTu[],3,0))</f>
        <v>lít</v>
      </c>
      <c r="H64" s="27">
        <v>418</v>
      </c>
      <c r="I64" s="20" t="s">
        <v>46</v>
      </c>
      <c r="J64" s="20" t="s">
        <v>43</v>
      </c>
      <c r="L64" s="28" t="str">
        <f t="shared" si="0"/>
        <v>dkn</v>
      </c>
    </row>
    <row r="65" spans="2:12" x14ac:dyDescent="0.25">
      <c r="B65" s="20" t="s">
        <v>19</v>
      </c>
      <c r="C65" s="20" t="s">
        <v>28</v>
      </c>
      <c r="D65" s="20"/>
      <c r="E65" s="21">
        <v>43564</v>
      </c>
      <c r="F65" s="1" t="str">
        <f>IF(tblNhapKho[[#This Row],[2]]="","",VLOOKUP(tblNhapKho[[#This Row],[2]],tblMaVatTu[],2,0))</f>
        <v>Dầu nhờn Vecton 15w40 (Nhớt máy) (PT)</v>
      </c>
      <c r="G65" s="4" t="str">
        <f>IF(tblNhapKho[[#This Row],[2]]="","",VLOOKUP(tblNhapKho[[#This Row],[2]],tblMaVatTu[],3,0))</f>
        <v>lít</v>
      </c>
      <c r="H65" s="27">
        <v>418</v>
      </c>
      <c r="I65" s="20" t="s">
        <v>46</v>
      </c>
      <c r="J65" s="20" t="s">
        <v>43</v>
      </c>
      <c r="L65" s="28" t="str">
        <f t="shared" si="0"/>
        <v>dkn</v>
      </c>
    </row>
    <row r="66" spans="2:12" x14ac:dyDescent="0.25">
      <c r="B66" s="20" t="s">
        <v>19</v>
      </c>
      <c r="C66" s="20" t="s">
        <v>20</v>
      </c>
      <c r="D66" s="20"/>
      <c r="E66" s="21">
        <v>43582</v>
      </c>
      <c r="F66" s="1" t="str">
        <f>IF(tblNhapKho[[#This Row],[2]]="","",VLOOKUP(tblNhapKho[[#This Row],[2]],tblMaVatTu[],2,0))</f>
        <v>Dầu DO 0.05S (PT)</v>
      </c>
      <c r="G66" s="4" t="str">
        <f>IF(tblNhapKho[[#This Row],[2]]="","",VLOOKUP(tblNhapKho[[#This Row],[2]],tblMaVatTu[],3,0))</f>
        <v>lít</v>
      </c>
      <c r="H66" s="27">
        <v>14240</v>
      </c>
      <c r="I66" s="20" t="s">
        <v>48</v>
      </c>
      <c r="J66" s="20" t="s">
        <v>43</v>
      </c>
      <c r="L66" s="28" t="str">
        <f t="shared" si="0"/>
        <v>dkn</v>
      </c>
    </row>
    <row r="67" spans="2:12" x14ac:dyDescent="0.25">
      <c r="B67" s="20" t="s">
        <v>19</v>
      </c>
      <c r="C67" s="20" t="s">
        <v>20</v>
      </c>
      <c r="D67" s="20"/>
      <c r="E67" s="21">
        <v>43619</v>
      </c>
      <c r="F67" s="1" t="str">
        <f>IF(tblNhapKho[[#This Row],[2]]="","",VLOOKUP(tblNhapKho[[#This Row],[2]],tblMaVatTu[],2,0))</f>
        <v>Dầu DO 0.05S (PT)</v>
      </c>
      <c r="G67" s="4" t="str">
        <f>IF(tblNhapKho[[#This Row],[2]]="","",VLOOKUP(tblNhapKho[[#This Row],[2]],tblMaVatTu[],3,0))</f>
        <v>lít</v>
      </c>
      <c r="H67" s="27">
        <v>12575</v>
      </c>
      <c r="I67" s="20" t="s">
        <v>48</v>
      </c>
      <c r="J67" s="20" t="s">
        <v>43</v>
      </c>
      <c r="L67" s="28" t="str">
        <f t="shared" si="0"/>
        <v>dkn</v>
      </c>
    </row>
    <row r="68" spans="2:12" x14ac:dyDescent="0.25">
      <c r="B68" s="20" t="s">
        <v>19</v>
      </c>
      <c r="C68" s="20" t="s">
        <v>23</v>
      </c>
      <c r="D68" s="20"/>
      <c r="E68" s="21">
        <v>43628</v>
      </c>
      <c r="F68" s="1" t="str">
        <f>IF(tblNhapKho[[#This Row],[2]]="","",VLOOKUP(tblNhapKho[[#This Row],[2]],tblMaVatTu[],2,0))</f>
        <v>Dâu nhờn Hyspin AWS68 (nhớt thủy lực) (209 lít/phuy) (PT)</v>
      </c>
      <c r="G68" s="4" t="str">
        <f>IF(tblNhapKho[[#This Row],[2]]="","",VLOOKUP(tblNhapKho[[#This Row],[2]],tblMaVatTu[],3,0))</f>
        <v>lít</v>
      </c>
      <c r="H68" s="27">
        <v>209</v>
      </c>
      <c r="I68" s="20" t="s">
        <v>46</v>
      </c>
      <c r="J68" s="20" t="s">
        <v>43</v>
      </c>
      <c r="L68" s="28" t="str">
        <f t="shared" si="0"/>
        <v>dkn</v>
      </c>
    </row>
    <row r="69" spans="2:12" x14ac:dyDescent="0.25">
      <c r="B69" s="20" t="s">
        <v>19</v>
      </c>
      <c r="C69" s="20" t="s">
        <v>28</v>
      </c>
      <c r="D69" s="20"/>
      <c r="E69" s="21">
        <v>43628</v>
      </c>
      <c r="F69" s="1" t="str">
        <f>IF(tblNhapKho[[#This Row],[2]]="","",VLOOKUP(tblNhapKho[[#This Row],[2]],tblMaVatTu[],2,0))</f>
        <v>Dầu nhờn Vecton 15w40 (Nhớt máy) (PT)</v>
      </c>
      <c r="G69" s="4" t="str">
        <f>IF(tblNhapKho[[#This Row],[2]]="","",VLOOKUP(tblNhapKho[[#This Row],[2]],tblMaVatTu[],3,0))</f>
        <v>lít</v>
      </c>
      <c r="H69" s="27">
        <v>209</v>
      </c>
      <c r="I69" s="20" t="s">
        <v>46</v>
      </c>
      <c r="J69" s="20" t="s">
        <v>43</v>
      </c>
      <c r="L69" s="28" t="str">
        <f t="shared" si="0"/>
        <v>dkn</v>
      </c>
    </row>
    <row r="70" spans="2:12" x14ac:dyDescent="0.25">
      <c r="B70" s="20" t="s">
        <v>19</v>
      </c>
      <c r="C70" s="20" t="s">
        <v>25</v>
      </c>
      <c r="D70" s="20"/>
      <c r="E70" s="21">
        <v>43628</v>
      </c>
      <c r="F70" s="1" t="str">
        <f>IF(tblNhapKho[[#This Row],[2]]="","",VLOOKUP(tblNhapKho[[#This Row],[2]],tblMaVatTu[],2,0))</f>
        <v>Mỡ nhờn (180kg) (PT)</v>
      </c>
      <c r="G70" s="4" t="str">
        <f>IF(tblNhapKho[[#This Row],[2]]="","",VLOOKUP(tblNhapKho[[#This Row],[2]],tblMaVatTu[],3,0))</f>
        <v>kg</v>
      </c>
      <c r="H70" s="27">
        <v>180</v>
      </c>
      <c r="I70" s="20" t="s">
        <v>46</v>
      </c>
      <c r="J70" s="20" t="s">
        <v>43</v>
      </c>
      <c r="L70" s="28" t="str">
        <f t="shared" si="0"/>
        <v>dkn</v>
      </c>
    </row>
    <row r="71" spans="2:12" x14ac:dyDescent="0.25">
      <c r="B71" s="20" t="s">
        <v>19</v>
      </c>
      <c r="C71" s="20" t="s">
        <v>23</v>
      </c>
      <c r="D71" s="20"/>
      <c r="E71" s="21">
        <v>43634</v>
      </c>
      <c r="F71" s="1" t="str">
        <f>IF(tblNhapKho[[#This Row],[2]]="","",VLOOKUP(tblNhapKho[[#This Row],[2]],tblMaVatTu[],2,0))</f>
        <v>Dâu nhờn Hyspin AWS68 (nhớt thủy lực) (209 lít/phuy) (PT)</v>
      </c>
      <c r="G71" s="4" t="str">
        <f>IF(tblNhapKho[[#This Row],[2]]="","",VLOOKUP(tblNhapKho[[#This Row],[2]],tblMaVatTu[],3,0))</f>
        <v>lít</v>
      </c>
      <c r="H71" s="27">
        <v>418</v>
      </c>
      <c r="I71" s="20" t="s">
        <v>46</v>
      </c>
      <c r="J71" s="20" t="s">
        <v>43</v>
      </c>
      <c r="L71" s="28" t="str">
        <f t="shared" si="0"/>
        <v>dkn</v>
      </c>
    </row>
    <row r="72" spans="2:12" x14ac:dyDescent="0.25">
      <c r="B72" s="20" t="s">
        <v>19</v>
      </c>
      <c r="C72" s="20" t="s">
        <v>20</v>
      </c>
      <c r="D72" s="20"/>
      <c r="E72" s="21">
        <v>43644</v>
      </c>
      <c r="F72" s="1" t="str">
        <f>IF(tblNhapKho[[#This Row],[2]]="","",VLOOKUP(tblNhapKho[[#This Row],[2]],tblMaVatTu[],2,0))</f>
        <v>Dầu DO 0.05S (PT)</v>
      </c>
      <c r="G72" s="4" t="str">
        <f>IF(tblNhapKho[[#This Row],[2]]="","",VLOOKUP(tblNhapKho[[#This Row],[2]],tblMaVatTu[],3,0))</f>
        <v>lít</v>
      </c>
      <c r="H72" s="27">
        <v>12575</v>
      </c>
      <c r="I72" s="20" t="s">
        <v>48</v>
      </c>
      <c r="J72" s="20" t="s">
        <v>43</v>
      </c>
      <c r="L72" s="28" t="str">
        <f t="shared" si="0"/>
        <v>dkn</v>
      </c>
    </row>
    <row r="73" spans="2:12" x14ac:dyDescent="0.25">
      <c r="B73" s="20" t="s">
        <v>19</v>
      </c>
      <c r="C73" s="20" t="s">
        <v>23</v>
      </c>
      <c r="D73" s="20"/>
      <c r="E73" s="21">
        <v>43659</v>
      </c>
      <c r="F73" s="1" t="str">
        <f>IF(tblNhapKho[[#This Row],[2]]="","",VLOOKUP(tblNhapKho[[#This Row],[2]],tblMaVatTu[],2,0))</f>
        <v>Dâu nhờn Hyspin AWS68 (nhớt thủy lực) (209 lít/phuy) (PT)</v>
      </c>
      <c r="G73" s="4" t="str">
        <f>IF(tblNhapKho[[#This Row],[2]]="","",VLOOKUP(tblNhapKho[[#This Row],[2]],tblMaVatTu[],3,0))</f>
        <v>lít</v>
      </c>
      <c r="H73" s="27">
        <v>418</v>
      </c>
      <c r="I73" s="20" t="s">
        <v>46</v>
      </c>
      <c r="J73" s="20" t="s">
        <v>43</v>
      </c>
      <c r="L73" s="28" t="str">
        <f t="shared" si="0"/>
        <v>dkn</v>
      </c>
    </row>
    <row r="74" spans="2:12" x14ac:dyDescent="0.25">
      <c r="B74" s="20" t="s">
        <v>19</v>
      </c>
      <c r="C74" s="20" t="s">
        <v>20</v>
      </c>
      <c r="D74" s="20"/>
      <c r="E74" s="21">
        <v>43669</v>
      </c>
      <c r="F74" s="1" t="str">
        <f>IF(tblNhapKho[[#This Row],[2]]="","",VLOOKUP(tblNhapKho[[#This Row],[2]],tblMaVatTu[],2,0))</f>
        <v>Dầu DO 0.05S (PT)</v>
      </c>
      <c r="G74" s="4" t="str">
        <f>IF(tblNhapKho[[#This Row],[2]]="","",VLOOKUP(tblNhapKho[[#This Row],[2]],tblMaVatTu[],3,0))</f>
        <v>lít</v>
      </c>
      <c r="H74" s="27">
        <v>12575</v>
      </c>
      <c r="I74" s="20" t="s">
        <v>48</v>
      </c>
      <c r="J74" s="20" t="s">
        <v>43</v>
      </c>
      <c r="L74" s="28" t="str">
        <f t="shared" si="0"/>
        <v>dkn</v>
      </c>
    </row>
    <row r="75" spans="2:12" x14ac:dyDescent="0.25">
      <c r="B75" s="20" t="s">
        <v>19</v>
      </c>
      <c r="C75" s="20" t="s">
        <v>23</v>
      </c>
      <c r="D75" s="20"/>
      <c r="E75" s="21">
        <v>43683</v>
      </c>
      <c r="F75" s="1" t="str">
        <f>IF(tblNhapKho[[#This Row],[2]]="","",VLOOKUP(tblNhapKho[[#This Row],[2]],tblMaVatTu[],2,0))</f>
        <v>Dâu nhờn Hyspin AWS68 (nhớt thủy lực) (209 lít/phuy) (PT)</v>
      </c>
      <c r="G75" s="4" t="str">
        <f>IF(tblNhapKho[[#This Row],[2]]="","",VLOOKUP(tblNhapKho[[#This Row],[2]],tblMaVatTu[],3,0))</f>
        <v>lít</v>
      </c>
      <c r="H75" s="27">
        <v>418</v>
      </c>
      <c r="I75" s="20" t="s">
        <v>46</v>
      </c>
      <c r="J75" s="20" t="s">
        <v>43</v>
      </c>
      <c r="L75" s="28" t="str">
        <f t="shared" si="0"/>
        <v>dkn</v>
      </c>
    </row>
    <row r="76" spans="2:12" x14ac:dyDescent="0.25">
      <c r="B76" s="20" t="s">
        <v>19</v>
      </c>
      <c r="C76" s="20" t="s">
        <v>20</v>
      </c>
      <c r="D76" s="20"/>
      <c r="E76" s="21">
        <v>43691</v>
      </c>
      <c r="F76" s="1" t="str">
        <f>IF(tblNhapKho[[#This Row],[2]]="","",VLOOKUP(tblNhapKho[[#This Row],[2]],tblMaVatTu[],2,0))</f>
        <v>Dầu DO 0.05S (PT)</v>
      </c>
      <c r="G76" s="4" t="str">
        <f>IF(tblNhapKho[[#This Row],[2]]="","",VLOOKUP(tblNhapKho[[#This Row],[2]],tblMaVatTu[],3,0))</f>
        <v>lít</v>
      </c>
      <c r="H76" s="27">
        <v>12575</v>
      </c>
      <c r="I76" s="20" t="s">
        <v>48</v>
      </c>
      <c r="J76" s="20" t="s">
        <v>43</v>
      </c>
      <c r="L76" s="28" t="str">
        <f t="shared" ref="L76:L139" si="1">IF(E76="","",IF(AND($E76&gt;=$L$5,$E76&lt;=$L$6),"psn",IF($E76&lt;$L$5,"dkn",IF($E76&gt;$L$6,"ckn",""))))</f>
        <v>dkn</v>
      </c>
    </row>
    <row r="77" spans="2:12" x14ac:dyDescent="0.25">
      <c r="B77" s="20" t="s">
        <v>19</v>
      </c>
      <c r="C77" s="20" t="s">
        <v>23</v>
      </c>
      <c r="D77" s="20"/>
      <c r="E77" s="21">
        <v>43707</v>
      </c>
      <c r="F77" s="1" t="str">
        <f>IF(tblNhapKho[[#This Row],[2]]="","",VLOOKUP(tblNhapKho[[#This Row],[2]],tblMaVatTu[],2,0))</f>
        <v>Dâu nhờn Hyspin AWS68 (nhớt thủy lực) (209 lít/phuy) (PT)</v>
      </c>
      <c r="G77" s="4" t="str">
        <f>IF(tblNhapKho[[#This Row],[2]]="","",VLOOKUP(tblNhapKho[[#This Row],[2]],tblMaVatTu[],3,0))</f>
        <v>lít</v>
      </c>
      <c r="H77" s="27">
        <v>418</v>
      </c>
      <c r="I77" s="20" t="s">
        <v>46</v>
      </c>
      <c r="J77" s="20" t="s">
        <v>43</v>
      </c>
      <c r="L77" s="28" t="str">
        <f t="shared" si="1"/>
        <v>dkn</v>
      </c>
    </row>
    <row r="78" spans="2:12" x14ac:dyDescent="0.25">
      <c r="B78" s="20" t="s">
        <v>19</v>
      </c>
      <c r="C78" s="20" t="s">
        <v>28</v>
      </c>
      <c r="D78" s="20"/>
      <c r="E78" s="21">
        <v>43707</v>
      </c>
      <c r="F78" s="1" t="str">
        <f>IF(tblNhapKho[[#This Row],[2]]="","",VLOOKUP(tblNhapKho[[#This Row],[2]],tblMaVatTu[],2,0))</f>
        <v>Dầu nhờn Vecton 15w40 (Nhớt máy) (PT)</v>
      </c>
      <c r="G78" s="4" t="str">
        <f>IF(tblNhapKho[[#This Row],[2]]="","",VLOOKUP(tblNhapKho[[#This Row],[2]],tblMaVatTu[],3,0))</f>
        <v>lít</v>
      </c>
      <c r="H78" s="27">
        <v>209</v>
      </c>
      <c r="I78" s="20" t="s">
        <v>46</v>
      </c>
      <c r="J78" s="20" t="s">
        <v>43</v>
      </c>
      <c r="L78" s="28" t="str">
        <f t="shared" si="1"/>
        <v>dkn</v>
      </c>
    </row>
    <row r="79" spans="2:12" x14ac:dyDescent="0.25">
      <c r="B79" s="20" t="s">
        <v>19</v>
      </c>
      <c r="C79" s="20" t="s">
        <v>25</v>
      </c>
      <c r="D79" s="20"/>
      <c r="E79" s="21">
        <v>43707</v>
      </c>
      <c r="F79" s="1" t="str">
        <f>IF(tblNhapKho[[#This Row],[2]]="","",VLOOKUP(tblNhapKho[[#This Row],[2]],tblMaVatTu[],2,0))</f>
        <v>Mỡ nhờn (180kg) (PT)</v>
      </c>
      <c r="G79" s="4" t="str">
        <f>IF(tblNhapKho[[#This Row],[2]]="","",VLOOKUP(tblNhapKho[[#This Row],[2]],tblMaVatTu[],3,0))</f>
        <v>kg</v>
      </c>
      <c r="H79" s="27">
        <v>180</v>
      </c>
      <c r="I79" s="20" t="s">
        <v>46</v>
      </c>
      <c r="J79" s="20" t="s">
        <v>43</v>
      </c>
      <c r="L79" s="28" t="str">
        <f t="shared" si="1"/>
        <v>dkn</v>
      </c>
    </row>
    <row r="80" spans="2:12" x14ac:dyDescent="0.25">
      <c r="B80" s="20" t="s">
        <v>19</v>
      </c>
      <c r="C80" s="20" t="s">
        <v>20</v>
      </c>
      <c r="D80" s="20"/>
      <c r="E80" s="21">
        <v>43712</v>
      </c>
      <c r="F80" s="1" t="str">
        <f>IF(tblNhapKho[[#This Row],[2]]="","",VLOOKUP(tblNhapKho[[#This Row],[2]],tblMaVatTu[],2,0))</f>
        <v>Dầu DO 0.05S (PT)</v>
      </c>
      <c r="G80" s="4" t="str">
        <f>IF(tblNhapKho[[#This Row],[2]]="","",VLOOKUP(tblNhapKho[[#This Row],[2]],tblMaVatTu[],3,0))</f>
        <v>lít</v>
      </c>
      <c r="H80" s="27">
        <v>12575</v>
      </c>
      <c r="I80" s="20" t="s">
        <v>48</v>
      </c>
      <c r="J80" s="20" t="s">
        <v>43</v>
      </c>
      <c r="L80" s="28" t="str">
        <f t="shared" si="1"/>
        <v>dkn</v>
      </c>
    </row>
    <row r="81" spans="2:12" x14ac:dyDescent="0.25">
      <c r="B81" s="20" t="s">
        <v>19</v>
      </c>
      <c r="C81" s="20" t="s">
        <v>23</v>
      </c>
      <c r="D81" s="20"/>
      <c r="E81" s="21">
        <v>43736</v>
      </c>
      <c r="F81" s="1" t="str">
        <f>IF(tblNhapKho[[#This Row],[2]]="","",VLOOKUP(tblNhapKho[[#This Row],[2]],tblMaVatTu[],2,0))</f>
        <v>Dâu nhờn Hyspin AWS68 (nhớt thủy lực) (209 lít/phuy) (PT)</v>
      </c>
      <c r="G81" s="4" t="str">
        <f>IF(tblNhapKho[[#This Row],[2]]="","",VLOOKUP(tblNhapKho[[#This Row],[2]],tblMaVatTu[],3,0))</f>
        <v>lít</v>
      </c>
      <c r="H81" s="27">
        <v>418</v>
      </c>
      <c r="I81" s="20" t="s">
        <v>46</v>
      </c>
      <c r="J81" s="20" t="s">
        <v>43</v>
      </c>
      <c r="L81" s="28" t="str">
        <f t="shared" si="1"/>
        <v>dkn</v>
      </c>
    </row>
    <row r="82" spans="2:12" x14ac:dyDescent="0.25">
      <c r="B82" s="20" t="s">
        <v>19</v>
      </c>
      <c r="C82" s="20" t="s">
        <v>20</v>
      </c>
      <c r="D82" s="20"/>
      <c r="E82" s="21">
        <v>43736</v>
      </c>
      <c r="F82" s="1" t="str">
        <f>IF(tblNhapKho[[#This Row],[2]]="","",VLOOKUP(tblNhapKho[[#This Row],[2]],tblMaVatTu[],2,0))</f>
        <v>Dầu DO 0.05S (PT)</v>
      </c>
      <c r="G82" s="4" t="str">
        <f>IF(tblNhapKho[[#This Row],[2]]="","",VLOOKUP(tblNhapKho[[#This Row],[2]],tblMaVatTu[],3,0))</f>
        <v>lít</v>
      </c>
      <c r="H82" s="27">
        <v>12575</v>
      </c>
      <c r="I82" s="20" t="s">
        <v>48</v>
      </c>
      <c r="J82" s="20" t="s">
        <v>43</v>
      </c>
      <c r="L82" s="28" t="str">
        <f t="shared" si="1"/>
        <v>dkn</v>
      </c>
    </row>
    <row r="83" spans="2:12" x14ac:dyDescent="0.25">
      <c r="B83" s="20" t="s">
        <v>19</v>
      </c>
      <c r="C83" s="20" t="s">
        <v>20</v>
      </c>
      <c r="D83" s="20"/>
      <c r="E83" s="21">
        <v>43758</v>
      </c>
      <c r="F83" s="1" t="str">
        <f>IF(tblNhapKho[[#This Row],[2]]="","",VLOOKUP(tblNhapKho[[#This Row],[2]],tblMaVatTu[],2,0))</f>
        <v>Dầu DO 0.05S (PT)</v>
      </c>
      <c r="G83" s="4" t="str">
        <f>IF(tblNhapKho[[#This Row],[2]]="","",VLOOKUP(tblNhapKho[[#This Row],[2]],tblMaVatTu[],3,0))</f>
        <v>lít</v>
      </c>
      <c r="H83" s="27">
        <v>12575</v>
      </c>
      <c r="I83" s="20" t="s">
        <v>48</v>
      </c>
      <c r="J83" s="20" t="s">
        <v>43</v>
      </c>
      <c r="L83" s="28" t="str">
        <f t="shared" si="1"/>
        <v>dkn</v>
      </c>
    </row>
    <row r="84" spans="2:12" x14ac:dyDescent="0.25">
      <c r="B84" s="20" t="s">
        <v>19</v>
      </c>
      <c r="C84" s="20" t="s">
        <v>23</v>
      </c>
      <c r="D84" s="20"/>
      <c r="E84" s="21">
        <v>43777</v>
      </c>
      <c r="F84" s="1" t="str">
        <f>IF(tblNhapKho[[#This Row],[2]]="","",VLOOKUP(tblNhapKho[[#This Row],[2]],tblMaVatTu[],2,0))</f>
        <v>Dâu nhờn Hyspin AWS68 (nhớt thủy lực) (209 lít/phuy) (PT)</v>
      </c>
      <c r="G84" s="4" t="str">
        <f>IF(tblNhapKho[[#This Row],[2]]="","",VLOOKUP(tblNhapKho[[#This Row],[2]],tblMaVatTu[],3,0))</f>
        <v>lít</v>
      </c>
      <c r="H84" s="27">
        <v>418</v>
      </c>
      <c r="I84" s="20" t="s">
        <v>46</v>
      </c>
      <c r="J84" s="20" t="s">
        <v>43</v>
      </c>
      <c r="L84" s="28" t="str">
        <f t="shared" si="1"/>
        <v>dkn</v>
      </c>
    </row>
    <row r="85" spans="2:12" x14ac:dyDescent="0.25">
      <c r="B85" s="20" t="s">
        <v>19</v>
      </c>
      <c r="C85" s="20" t="s">
        <v>28</v>
      </c>
      <c r="D85" s="20"/>
      <c r="E85" s="21">
        <v>43777</v>
      </c>
      <c r="F85" s="1" t="str">
        <f>IF(tblNhapKho[[#This Row],[2]]="","",VLOOKUP(tblNhapKho[[#This Row],[2]],tblMaVatTu[],2,0))</f>
        <v>Dầu nhờn Vecton 15w40 (Nhớt máy) (PT)</v>
      </c>
      <c r="G85" s="4" t="str">
        <f>IF(tblNhapKho[[#This Row],[2]]="","",VLOOKUP(tblNhapKho[[#This Row],[2]],tblMaVatTu[],3,0))</f>
        <v>lít</v>
      </c>
      <c r="H85" s="27">
        <v>209</v>
      </c>
      <c r="I85" s="20" t="s">
        <v>46</v>
      </c>
      <c r="J85" s="20" t="s">
        <v>43</v>
      </c>
      <c r="L85" s="28" t="str">
        <f t="shared" si="1"/>
        <v>dkn</v>
      </c>
    </row>
    <row r="86" spans="2:12" x14ac:dyDescent="0.25">
      <c r="B86" s="20" t="s">
        <v>19</v>
      </c>
      <c r="C86" s="20" t="s">
        <v>20</v>
      </c>
      <c r="D86" s="20"/>
      <c r="E86" s="21">
        <v>43781</v>
      </c>
      <c r="F86" s="1" t="str">
        <f>IF(tblNhapKho[[#This Row],[2]]="","",VLOOKUP(tblNhapKho[[#This Row],[2]],tblMaVatTu[],2,0))</f>
        <v>Dầu DO 0.05S (PT)</v>
      </c>
      <c r="G86" s="4" t="str">
        <f>IF(tblNhapKho[[#This Row],[2]]="","",VLOOKUP(tblNhapKho[[#This Row],[2]],tblMaVatTu[],3,0))</f>
        <v>lít</v>
      </c>
      <c r="H86" s="27">
        <v>12575</v>
      </c>
      <c r="I86" s="20" t="s">
        <v>48</v>
      </c>
      <c r="J86" s="20" t="s">
        <v>43</v>
      </c>
      <c r="L86" s="28" t="str">
        <f t="shared" si="1"/>
        <v>dkn</v>
      </c>
    </row>
    <row r="87" spans="2:12" x14ac:dyDescent="0.25">
      <c r="B87" s="20" t="s">
        <v>19</v>
      </c>
      <c r="C87" s="20" t="s">
        <v>20</v>
      </c>
      <c r="D87" s="20"/>
      <c r="E87" s="21">
        <v>43811</v>
      </c>
      <c r="F87" s="1" t="str">
        <f>IF(tblNhapKho[[#This Row],[2]]="","",VLOOKUP(tblNhapKho[[#This Row],[2]],tblMaVatTu[],2,0))</f>
        <v>Dầu DO 0.05S (PT)</v>
      </c>
      <c r="G87" s="4" t="str">
        <f>IF(tblNhapKho[[#This Row],[2]]="","",VLOOKUP(tblNhapKho[[#This Row],[2]],tblMaVatTu[],3,0))</f>
        <v>lít</v>
      </c>
      <c r="H87" s="27">
        <v>12575</v>
      </c>
      <c r="I87" s="20" t="s">
        <v>48</v>
      </c>
      <c r="J87" s="20" t="s">
        <v>43</v>
      </c>
      <c r="L87" s="28" t="str">
        <f t="shared" si="1"/>
        <v>dkn</v>
      </c>
    </row>
    <row r="88" spans="2:12" x14ac:dyDescent="0.25">
      <c r="B88" s="20" t="s">
        <v>19</v>
      </c>
      <c r="C88" s="20" t="s">
        <v>28</v>
      </c>
      <c r="D88" s="20"/>
      <c r="E88" s="21">
        <v>43825</v>
      </c>
      <c r="F88" s="1" t="str">
        <f>IF(tblNhapKho[[#This Row],[2]]="","",VLOOKUP(tblNhapKho[[#This Row],[2]],tblMaVatTu[],2,0))</f>
        <v>Dầu nhờn Vecton 15w40 (Nhớt máy) (PT)</v>
      </c>
      <c r="G88" s="4" t="str">
        <f>IF(tblNhapKho[[#This Row],[2]]="","",VLOOKUP(tblNhapKho[[#This Row],[2]],tblMaVatTu[],3,0))</f>
        <v>lít</v>
      </c>
      <c r="H88" s="27">
        <v>209</v>
      </c>
      <c r="I88" s="20" t="s">
        <v>46</v>
      </c>
      <c r="J88" s="20" t="s">
        <v>43</v>
      </c>
      <c r="L88" s="28" t="str">
        <f t="shared" si="1"/>
        <v>dkn</v>
      </c>
    </row>
    <row r="89" spans="2:12" x14ac:dyDescent="0.25">
      <c r="B89" s="20" t="s">
        <v>19</v>
      </c>
      <c r="C89" s="20" t="s">
        <v>25</v>
      </c>
      <c r="D89" s="20"/>
      <c r="E89" s="21">
        <v>43825</v>
      </c>
      <c r="F89" s="1" t="str">
        <f>IF(tblNhapKho[[#This Row],[2]]="","",VLOOKUP(tblNhapKho[[#This Row],[2]],tblMaVatTu[],2,0))</f>
        <v>Mỡ nhờn (180kg) (PT)</v>
      </c>
      <c r="G89" s="4" t="str">
        <f>IF(tblNhapKho[[#This Row],[2]]="","",VLOOKUP(tblNhapKho[[#This Row],[2]],tblMaVatTu[],3,0))</f>
        <v>kg</v>
      </c>
      <c r="H89" s="27">
        <v>180</v>
      </c>
      <c r="I89" s="20" t="s">
        <v>46</v>
      </c>
      <c r="J89" s="20" t="s">
        <v>43</v>
      </c>
      <c r="L89" s="28" t="str">
        <f t="shared" si="1"/>
        <v>dkn</v>
      </c>
    </row>
    <row r="90" spans="2:12" x14ac:dyDescent="0.25">
      <c r="B90" s="20" t="s">
        <v>19</v>
      </c>
      <c r="C90" s="20" t="s">
        <v>23</v>
      </c>
      <c r="D90" s="20"/>
      <c r="E90" s="21">
        <v>43825</v>
      </c>
      <c r="F90" s="1" t="str">
        <f>IF(tblNhapKho[[#This Row],[2]]="","",VLOOKUP(tblNhapKho[[#This Row],[2]],tblMaVatTu[],2,0))</f>
        <v>Dâu nhờn Hyspin AWS68 (nhớt thủy lực) (209 lít/phuy) (PT)</v>
      </c>
      <c r="G90" s="4" t="str">
        <f>IF(tblNhapKho[[#This Row],[2]]="","",VLOOKUP(tblNhapKho[[#This Row],[2]],tblMaVatTu[],3,0))</f>
        <v>lít</v>
      </c>
      <c r="H90" s="27">
        <v>418</v>
      </c>
      <c r="I90" s="20" t="s">
        <v>46</v>
      </c>
      <c r="J90" s="20" t="s">
        <v>43</v>
      </c>
      <c r="L90" s="28" t="str">
        <f t="shared" si="1"/>
        <v>dkn</v>
      </c>
    </row>
    <row r="91" spans="2:12" x14ac:dyDescent="0.25">
      <c r="B91" s="20" t="s">
        <v>19</v>
      </c>
      <c r="C91" s="20" t="s">
        <v>28</v>
      </c>
      <c r="D91" s="20"/>
      <c r="E91" s="21">
        <v>43838</v>
      </c>
      <c r="F91" s="1" t="str">
        <f>IF(tblNhapKho[[#This Row],[2]]="","",VLOOKUP(tblNhapKho[[#This Row],[2]],tblMaVatTu[],2,0))</f>
        <v>Dầu nhờn Vecton 15w40 (Nhớt máy) (PT)</v>
      </c>
      <c r="G91" s="4" t="str">
        <f>IF(tblNhapKho[[#This Row],[2]]="","",VLOOKUP(tblNhapKho[[#This Row],[2]],tblMaVatTu[],3,0))</f>
        <v>lít</v>
      </c>
      <c r="H91" s="27">
        <v>418</v>
      </c>
      <c r="I91" s="20" t="s">
        <v>46</v>
      </c>
      <c r="J91" s="20" t="s">
        <v>43</v>
      </c>
      <c r="L91" s="28" t="str">
        <f t="shared" si="1"/>
        <v>dkn</v>
      </c>
    </row>
    <row r="92" spans="2:12" x14ac:dyDescent="0.25">
      <c r="B92" s="20" t="s">
        <v>19</v>
      </c>
      <c r="C92" s="20" t="s">
        <v>20</v>
      </c>
      <c r="D92" s="20"/>
      <c r="E92" s="21">
        <v>43839</v>
      </c>
      <c r="F92" s="1" t="str">
        <f>IF(tblNhapKho[[#This Row],[2]]="","",VLOOKUP(tblNhapKho[[#This Row],[2]],tblMaVatTu[],2,0))</f>
        <v>Dầu DO 0.05S (PT)</v>
      </c>
      <c r="G92" s="4" t="str">
        <f>IF(tblNhapKho[[#This Row],[2]]="","",VLOOKUP(tblNhapKho[[#This Row],[2]],tblMaVatTu[],3,0))</f>
        <v>lít</v>
      </c>
      <c r="H92" s="27">
        <v>12575</v>
      </c>
      <c r="I92" s="20" t="s">
        <v>48</v>
      </c>
      <c r="J92" s="20" t="s">
        <v>43</v>
      </c>
      <c r="L92" s="28" t="str">
        <f t="shared" si="1"/>
        <v>dkn</v>
      </c>
    </row>
    <row r="93" spans="2:12" x14ac:dyDescent="0.25">
      <c r="B93" s="20" t="s">
        <v>19</v>
      </c>
      <c r="C93" s="20" t="s">
        <v>20</v>
      </c>
      <c r="D93" s="20"/>
      <c r="E93" s="21">
        <v>43878</v>
      </c>
      <c r="F93" s="1" t="str">
        <f>IF(tblNhapKho[[#This Row],[2]]="","",VLOOKUP(tblNhapKho[[#This Row],[2]],tblMaVatTu[],2,0))</f>
        <v>Dầu DO 0.05S (PT)</v>
      </c>
      <c r="G93" s="4" t="str">
        <f>IF(tblNhapKho[[#This Row],[2]]="","",VLOOKUP(tblNhapKho[[#This Row],[2]],tblMaVatTu[],3,0))</f>
        <v>lít</v>
      </c>
      <c r="H93" s="27">
        <v>12575</v>
      </c>
      <c r="I93" s="20" t="s">
        <v>48</v>
      </c>
      <c r="J93" s="20" t="s">
        <v>43</v>
      </c>
      <c r="L93" s="28" t="str">
        <f t="shared" si="1"/>
        <v>dkn</v>
      </c>
    </row>
    <row r="94" spans="2:12" x14ac:dyDescent="0.25">
      <c r="B94" s="20" t="s">
        <v>19</v>
      </c>
      <c r="C94" s="20" t="s">
        <v>23</v>
      </c>
      <c r="D94" s="20"/>
      <c r="E94" s="21">
        <v>43899</v>
      </c>
      <c r="F94" s="1" t="str">
        <f>IF(tblNhapKho[[#This Row],[2]]="","",VLOOKUP(tblNhapKho[[#This Row],[2]],tblMaVatTu[],2,0))</f>
        <v>Dâu nhờn Hyspin AWS68 (nhớt thủy lực) (209 lít/phuy) (PT)</v>
      </c>
      <c r="G94" s="4" t="str">
        <f>IF(tblNhapKho[[#This Row],[2]]="","",VLOOKUP(tblNhapKho[[#This Row],[2]],tblMaVatTu[],3,0))</f>
        <v>lít</v>
      </c>
      <c r="H94" s="27">
        <v>418</v>
      </c>
      <c r="I94" s="20" t="s">
        <v>46</v>
      </c>
      <c r="J94" s="20" t="s">
        <v>43</v>
      </c>
      <c r="L94" s="28" t="str">
        <f t="shared" si="1"/>
        <v>dkn</v>
      </c>
    </row>
    <row r="95" spans="2:12" x14ac:dyDescent="0.25">
      <c r="B95" s="20" t="s">
        <v>19</v>
      </c>
      <c r="C95" s="20" t="s">
        <v>28</v>
      </c>
      <c r="D95" s="20"/>
      <c r="E95" s="21">
        <v>43899</v>
      </c>
      <c r="F95" s="1" t="str">
        <f>IF(tblNhapKho[[#This Row],[2]]="","",VLOOKUP(tblNhapKho[[#This Row],[2]],tblMaVatTu[],2,0))</f>
        <v>Dầu nhờn Vecton 15w40 (Nhớt máy) (PT)</v>
      </c>
      <c r="G95" s="4" t="str">
        <f>IF(tblNhapKho[[#This Row],[2]]="","",VLOOKUP(tblNhapKho[[#This Row],[2]],tblMaVatTu[],3,0))</f>
        <v>lít</v>
      </c>
      <c r="H95" s="27">
        <v>209</v>
      </c>
      <c r="I95" s="20" t="s">
        <v>46</v>
      </c>
      <c r="J95" s="20" t="s">
        <v>43</v>
      </c>
      <c r="L95" s="28" t="str">
        <f t="shared" si="1"/>
        <v>dkn</v>
      </c>
    </row>
    <row r="96" spans="2:12" x14ac:dyDescent="0.25">
      <c r="B96" s="20" t="s">
        <v>19</v>
      </c>
      <c r="C96" s="20" t="s">
        <v>20</v>
      </c>
      <c r="D96" s="20"/>
      <c r="E96" s="21">
        <v>43908</v>
      </c>
      <c r="F96" s="1" t="str">
        <f>IF(tblNhapKho[[#This Row],[2]]="","",VLOOKUP(tblNhapKho[[#This Row],[2]],tblMaVatTu[],2,0))</f>
        <v>Dầu DO 0.05S (PT)</v>
      </c>
      <c r="G96" s="4" t="str">
        <f>IF(tblNhapKho[[#This Row],[2]]="","",VLOOKUP(tblNhapKho[[#This Row],[2]],tblMaVatTu[],3,0))</f>
        <v>lít</v>
      </c>
      <c r="H96" s="27">
        <v>12575</v>
      </c>
      <c r="I96" s="20" t="s">
        <v>48</v>
      </c>
      <c r="J96" s="20" t="s">
        <v>43</v>
      </c>
      <c r="L96" s="28" t="str">
        <f t="shared" si="1"/>
        <v>dkn</v>
      </c>
    </row>
    <row r="97" spans="2:12" x14ac:dyDescent="0.25">
      <c r="B97" s="20" t="s">
        <v>19</v>
      </c>
      <c r="C97" s="20" t="s">
        <v>20</v>
      </c>
      <c r="D97" s="20"/>
      <c r="E97" s="21">
        <v>43936</v>
      </c>
      <c r="F97" s="1" t="str">
        <f>IF(tblNhapKho[[#This Row],[2]]="","",VLOOKUP(tblNhapKho[[#This Row],[2]],tblMaVatTu[],2,0))</f>
        <v>Dầu DO 0.05S (PT)</v>
      </c>
      <c r="G97" s="4" t="str">
        <f>IF(tblNhapKho[[#This Row],[2]]="","",VLOOKUP(tblNhapKho[[#This Row],[2]],tblMaVatTu[],3,0))</f>
        <v>lít</v>
      </c>
      <c r="H97" s="27">
        <v>12575</v>
      </c>
      <c r="I97" s="20" t="s">
        <v>48</v>
      </c>
      <c r="J97" s="20" t="s">
        <v>43</v>
      </c>
      <c r="L97" s="28" t="str">
        <f t="shared" si="1"/>
        <v>dkn</v>
      </c>
    </row>
    <row r="98" spans="2:12" x14ac:dyDescent="0.25">
      <c r="B98" s="20" t="s">
        <v>19</v>
      </c>
      <c r="C98" s="20" t="s">
        <v>23</v>
      </c>
      <c r="D98" s="20"/>
      <c r="E98" s="21">
        <v>43945</v>
      </c>
      <c r="F98" s="1" t="str">
        <f>IF(tblNhapKho[[#This Row],[2]]="","",VLOOKUP(tblNhapKho[[#This Row],[2]],tblMaVatTu[],2,0))</f>
        <v>Dâu nhờn Hyspin AWS68 (nhớt thủy lực) (209 lít/phuy) (PT)</v>
      </c>
      <c r="G98" s="4" t="str">
        <f>IF(tblNhapKho[[#This Row],[2]]="","",VLOOKUP(tblNhapKho[[#This Row],[2]],tblMaVatTu[],3,0))</f>
        <v>lít</v>
      </c>
      <c r="H98" s="27">
        <v>209</v>
      </c>
      <c r="I98" s="20" t="s">
        <v>46</v>
      </c>
      <c r="J98" s="20" t="s">
        <v>43</v>
      </c>
      <c r="L98" s="28" t="str">
        <f t="shared" si="1"/>
        <v>dkn</v>
      </c>
    </row>
    <row r="99" spans="2:12" x14ac:dyDescent="0.25">
      <c r="B99" s="20" t="s">
        <v>19</v>
      </c>
      <c r="C99" s="20" t="s">
        <v>25</v>
      </c>
      <c r="D99" s="20"/>
      <c r="E99" s="21">
        <v>43945</v>
      </c>
      <c r="F99" s="1" t="str">
        <f>IF(tblNhapKho[[#This Row],[2]]="","",VLOOKUP(tblNhapKho[[#This Row],[2]],tblMaVatTu[],2,0))</f>
        <v>Mỡ nhờn (180kg) (PT)</v>
      </c>
      <c r="G99" s="4" t="str">
        <f>IF(tblNhapKho[[#This Row],[2]]="","",VLOOKUP(tblNhapKho[[#This Row],[2]],tblMaVatTu[],3,0))</f>
        <v>kg</v>
      </c>
      <c r="H99" s="27">
        <v>180</v>
      </c>
      <c r="I99" s="20" t="s">
        <v>46</v>
      </c>
      <c r="J99" s="20" t="s">
        <v>43</v>
      </c>
      <c r="L99" s="28" t="str">
        <f t="shared" si="1"/>
        <v>dkn</v>
      </c>
    </row>
    <row r="100" spans="2:12" x14ac:dyDescent="0.25">
      <c r="B100" s="20" t="s">
        <v>19</v>
      </c>
      <c r="C100" s="20" t="s">
        <v>20</v>
      </c>
      <c r="D100" s="20"/>
      <c r="E100" s="21">
        <v>43978</v>
      </c>
      <c r="F100" s="1" t="str">
        <f>IF(tblNhapKho[[#This Row],[2]]="","",VLOOKUP(tblNhapKho[[#This Row],[2]],tblMaVatTu[],2,0))</f>
        <v>Dầu DO 0.05S (PT)</v>
      </c>
      <c r="G100" s="4" t="str">
        <f>IF(tblNhapKho[[#This Row],[2]]="","",VLOOKUP(tblNhapKho[[#This Row],[2]],tblMaVatTu[],3,0))</f>
        <v>lít</v>
      </c>
      <c r="H100" s="27">
        <v>12575</v>
      </c>
      <c r="I100" s="20" t="s">
        <v>48</v>
      </c>
      <c r="J100" s="20" t="s">
        <v>43</v>
      </c>
      <c r="L100" s="28" t="str">
        <f t="shared" si="1"/>
        <v>dkn</v>
      </c>
    </row>
    <row r="101" spans="2:12" x14ac:dyDescent="0.25">
      <c r="B101" s="20" t="s">
        <v>19</v>
      </c>
      <c r="C101" s="20" t="s">
        <v>20</v>
      </c>
      <c r="D101" s="20"/>
      <c r="E101" s="21">
        <v>44023</v>
      </c>
      <c r="F101" s="1" t="str">
        <f>IF(tblNhapKho[[#This Row],[2]]="","",VLOOKUP(tblNhapKho[[#This Row],[2]],tblMaVatTu[],2,0))</f>
        <v>Dầu DO 0.05S (PT)</v>
      </c>
      <c r="G101" s="4" t="str">
        <f>IF(tblNhapKho[[#This Row],[2]]="","",VLOOKUP(tblNhapKho[[#This Row],[2]],tblMaVatTu[],3,0))</f>
        <v>lít</v>
      </c>
      <c r="H101" s="27">
        <v>12575</v>
      </c>
      <c r="I101" s="20" t="s">
        <v>48</v>
      </c>
      <c r="J101" s="20" t="s">
        <v>43</v>
      </c>
      <c r="L101" s="28" t="str">
        <f t="shared" si="1"/>
        <v>dkn</v>
      </c>
    </row>
    <row r="102" spans="2:12" x14ac:dyDescent="0.25">
      <c r="B102" s="20" t="s">
        <v>19</v>
      </c>
      <c r="C102" s="20" t="s">
        <v>23</v>
      </c>
      <c r="D102" s="20"/>
      <c r="E102" s="21">
        <v>44039</v>
      </c>
      <c r="F102" s="1" t="str">
        <f>IF(tblNhapKho[[#This Row],[2]]="","",VLOOKUP(tblNhapKho[[#This Row],[2]],tblMaVatTu[],2,0))</f>
        <v>Dâu nhờn Hyspin AWS68 (nhớt thủy lực) (209 lít/phuy) (PT)</v>
      </c>
      <c r="G102" s="4" t="str">
        <f>IF(tblNhapKho[[#This Row],[2]]="","",VLOOKUP(tblNhapKho[[#This Row],[2]],tblMaVatTu[],3,0))</f>
        <v>lít</v>
      </c>
      <c r="H102" s="27">
        <v>418</v>
      </c>
      <c r="I102" s="20" t="s">
        <v>46</v>
      </c>
      <c r="J102" s="20" t="s">
        <v>43</v>
      </c>
      <c r="L102" s="28" t="str">
        <f t="shared" si="1"/>
        <v>dkn</v>
      </c>
    </row>
    <row r="103" spans="2:12" x14ac:dyDescent="0.25">
      <c r="B103" s="20" t="s">
        <v>19</v>
      </c>
      <c r="C103" s="20" t="s">
        <v>25</v>
      </c>
      <c r="D103" s="20"/>
      <c r="E103" s="21">
        <v>44039</v>
      </c>
      <c r="F103" s="1" t="str">
        <f>IF(tblNhapKho[[#This Row],[2]]="","",VLOOKUP(tblNhapKho[[#This Row],[2]],tblMaVatTu[],2,0))</f>
        <v>Mỡ nhờn (180kg) (PT)</v>
      </c>
      <c r="G103" s="4" t="str">
        <f>IF(tblNhapKho[[#This Row],[2]]="","",VLOOKUP(tblNhapKho[[#This Row],[2]],tblMaVatTu[],3,0))</f>
        <v>kg</v>
      </c>
      <c r="H103" s="27">
        <v>180</v>
      </c>
      <c r="I103" s="20" t="s">
        <v>46</v>
      </c>
      <c r="J103" s="20" t="s">
        <v>43</v>
      </c>
      <c r="L103" s="28" t="str">
        <f t="shared" si="1"/>
        <v>dkn</v>
      </c>
    </row>
    <row r="104" spans="2:12" x14ac:dyDescent="0.25">
      <c r="B104" s="20" t="s">
        <v>19</v>
      </c>
      <c r="C104" s="20" t="s">
        <v>28</v>
      </c>
      <c r="D104" s="20"/>
      <c r="E104" s="21">
        <v>44039</v>
      </c>
      <c r="F104" s="1" t="str">
        <f>IF(tblNhapKho[[#This Row],[2]]="","",VLOOKUP(tblNhapKho[[#This Row],[2]],tblMaVatTu[],2,0))</f>
        <v>Dầu nhờn Vecton 15w40 (Nhớt máy) (PT)</v>
      </c>
      <c r="G104" s="4" t="str">
        <f>IF(tblNhapKho[[#This Row],[2]]="","",VLOOKUP(tblNhapKho[[#This Row],[2]],tblMaVatTu[],3,0))</f>
        <v>lít</v>
      </c>
      <c r="H104" s="27">
        <v>209</v>
      </c>
      <c r="I104" s="20" t="s">
        <v>46</v>
      </c>
      <c r="J104" s="20" t="s">
        <v>43</v>
      </c>
      <c r="L104" s="28" t="str">
        <f t="shared" si="1"/>
        <v>dkn</v>
      </c>
    </row>
    <row r="105" spans="2:12" x14ac:dyDescent="0.25">
      <c r="B105" s="20" t="s">
        <v>19</v>
      </c>
      <c r="C105" s="20" t="s">
        <v>20</v>
      </c>
      <c r="D105" s="20"/>
      <c r="E105" s="21">
        <v>44063</v>
      </c>
      <c r="F105" s="1" t="str">
        <f>IF(tblNhapKho[[#This Row],[2]]="","",VLOOKUP(tblNhapKho[[#This Row],[2]],tblMaVatTu[],2,0))</f>
        <v>Dầu DO 0.05S (PT)</v>
      </c>
      <c r="G105" s="4" t="str">
        <f>IF(tblNhapKho[[#This Row],[2]]="","",VLOOKUP(tblNhapKho[[#This Row],[2]],tblMaVatTu[],3,0))</f>
        <v>lít</v>
      </c>
      <c r="H105" s="27">
        <v>12575</v>
      </c>
      <c r="I105" s="20" t="s">
        <v>48</v>
      </c>
      <c r="J105" s="20" t="s">
        <v>43</v>
      </c>
      <c r="L105" s="28" t="str">
        <f t="shared" si="1"/>
        <v>dkn</v>
      </c>
    </row>
    <row r="106" spans="2:12" x14ac:dyDescent="0.25">
      <c r="B106" s="20" t="s">
        <v>19</v>
      </c>
      <c r="C106" s="20" t="s">
        <v>23</v>
      </c>
      <c r="D106" s="20"/>
      <c r="E106" s="21">
        <v>44093</v>
      </c>
      <c r="F106" s="1" t="str">
        <f>IF(tblNhapKho[[#This Row],[2]]="","",VLOOKUP(tblNhapKho[[#This Row],[2]],tblMaVatTu[],2,0))</f>
        <v>Dâu nhờn Hyspin AWS68 (nhớt thủy lực) (209 lít/phuy) (PT)</v>
      </c>
      <c r="G106" s="4" t="str">
        <f>IF(tblNhapKho[[#This Row],[2]]="","",VLOOKUP(tblNhapKho[[#This Row],[2]],tblMaVatTu[],3,0))</f>
        <v>lít</v>
      </c>
      <c r="H106" s="27">
        <v>418</v>
      </c>
      <c r="I106" s="20" t="s">
        <v>46</v>
      </c>
      <c r="J106" s="20" t="s">
        <v>43</v>
      </c>
      <c r="L106" s="28" t="str">
        <f t="shared" si="1"/>
        <v>dkn</v>
      </c>
    </row>
    <row r="107" spans="2:12" x14ac:dyDescent="0.25">
      <c r="B107" s="20" t="s">
        <v>19</v>
      </c>
      <c r="C107" s="20" t="s">
        <v>28</v>
      </c>
      <c r="D107" s="20"/>
      <c r="E107" s="21">
        <v>44093</v>
      </c>
      <c r="F107" s="1" t="str">
        <f>IF(tblNhapKho[[#This Row],[2]]="","",VLOOKUP(tblNhapKho[[#This Row],[2]],tblMaVatTu[],2,0))</f>
        <v>Dầu nhờn Vecton 15w40 (Nhớt máy) (PT)</v>
      </c>
      <c r="G107" s="4" t="str">
        <f>IF(tblNhapKho[[#This Row],[2]]="","",VLOOKUP(tblNhapKho[[#This Row],[2]],tblMaVatTu[],3,0))</f>
        <v>lít</v>
      </c>
      <c r="H107" s="27">
        <v>209</v>
      </c>
      <c r="I107" s="20" t="s">
        <v>46</v>
      </c>
      <c r="J107" s="20" t="s">
        <v>43</v>
      </c>
      <c r="L107" s="28" t="str">
        <f t="shared" si="1"/>
        <v>dkn</v>
      </c>
    </row>
    <row r="108" spans="2:12" x14ac:dyDescent="0.25">
      <c r="B108" s="20" t="s">
        <v>19</v>
      </c>
      <c r="C108" s="20" t="s">
        <v>20</v>
      </c>
      <c r="D108" s="20"/>
      <c r="E108" s="21">
        <v>44095</v>
      </c>
      <c r="F108" s="1" t="str">
        <f>IF(tblNhapKho[[#This Row],[2]]="","",VLOOKUP(tblNhapKho[[#This Row],[2]],tblMaVatTu[],2,0))</f>
        <v>Dầu DO 0.05S (PT)</v>
      </c>
      <c r="G108" s="4" t="str">
        <f>IF(tblNhapKho[[#This Row],[2]]="","",VLOOKUP(tblNhapKho[[#This Row],[2]],tblMaVatTu[],3,0))</f>
        <v>lít</v>
      </c>
      <c r="H108" s="27">
        <v>12575</v>
      </c>
      <c r="I108" s="20" t="s">
        <v>48</v>
      </c>
      <c r="J108" s="20" t="s">
        <v>43</v>
      </c>
      <c r="L108" s="28" t="str">
        <f t="shared" si="1"/>
        <v>dkn</v>
      </c>
    </row>
    <row r="109" spans="2:12" x14ac:dyDescent="0.25">
      <c r="B109" s="20" t="s">
        <v>19</v>
      </c>
      <c r="C109" s="20" t="s">
        <v>23</v>
      </c>
      <c r="D109" s="20"/>
      <c r="E109" s="21">
        <v>44117</v>
      </c>
      <c r="F109" s="1" t="str">
        <f>IF(tblNhapKho[[#This Row],[2]]="","",VLOOKUP(tblNhapKho[[#This Row],[2]],tblMaVatTu[],2,0))</f>
        <v>Dâu nhờn Hyspin AWS68 (nhớt thủy lực) (209 lít/phuy) (PT)</v>
      </c>
      <c r="G109" s="4" t="str">
        <f>IF(tblNhapKho[[#This Row],[2]]="","",VLOOKUP(tblNhapKho[[#This Row],[2]],tblMaVatTu[],3,0))</f>
        <v>lít</v>
      </c>
      <c r="H109" s="27">
        <v>418</v>
      </c>
      <c r="I109" s="20" t="s">
        <v>46</v>
      </c>
      <c r="J109" s="20" t="s">
        <v>43</v>
      </c>
      <c r="L109" s="28" t="str">
        <f t="shared" si="1"/>
        <v>dkn</v>
      </c>
    </row>
    <row r="110" spans="2:12" x14ac:dyDescent="0.25">
      <c r="B110" s="20" t="s">
        <v>19</v>
      </c>
      <c r="C110" s="20" t="s">
        <v>20</v>
      </c>
      <c r="D110" s="20"/>
      <c r="E110" s="21">
        <v>44119</v>
      </c>
      <c r="F110" s="1" t="str">
        <f>IF(tblNhapKho[[#This Row],[2]]="","",VLOOKUP(tblNhapKho[[#This Row],[2]],tblMaVatTu[],2,0))</f>
        <v>Dầu DO 0.05S (PT)</v>
      </c>
      <c r="G110" s="4" t="str">
        <f>IF(tblNhapKho[[#This Row],[2]]="","",VLOOKUP(tblNhapKho[[#This Row],[2]],tblMaVatTu[],3,0))</f>
        <v>lít</v>
      </c>
      <c r="H110" s="27">
        <v>12575</v>
      </c>
      <c r="I110" s="20" t="s">
        <v>48</v>
      </c>
      <c r="J110" s="20" t="s">
        <v>43</v>
      </c>
      <c r="L110" s="28" t="str">
        <f t="shared" si="1"/>
        <v>dkn</v>
      </c>
    </row>
    <row r="111" spans="2:12" x14ac:dyDescent="0.25">
      <c r="B111" s="20" t="s">
        <v>19</v>
      </c>
      <c r="C111" s="20" t="s">
        <v>20</v>
      </c>
      <c r="D111" s="20"/>
      <c r="E111" s="21">
        <v>44148</v>
      </c>
      <c r="F111" s="1" t="str">
        <f>IF(tblNhapKho[[#This Row],[2]]="","",VLOOKUP(tblNhapKho[[#This Row],[2]],tblMaVatTu[],2,0))</f>
        <v>Dầu DO 0.05S (PT)</v>
      </c>
      <c r="G111" s="4" t="str">
        <f>IF(tblNhapKho[[#This Row],[2]]="","",VLOOKUP(tblNhapKho[[#This Row],[2]],tblMaVatTu[],3,0))</f>
        <v>lít</v>
      </c>
      <c r="H111" s="27">
        <v>12575</v>
      </c>
      <c r="I111" s="20" t="s">
        <v>48</v>
      </c>
      <c r="J111" s="20" t="s">
        <v>43</v>
      </c>
      <c r="L111" s="28" t="str">
        <f t="shared" si="1"/>
        <v>dkn</v>
      </c>
    </row>
    <row r="112" spans="2:12" x14ac:dyDescent="0.25">
      <c r="B112" s="20" t="s">
        <v>19</v>
      </c>
      <c r="C112" s="20" t="s">
        <v>23</v>
      </c>
      <c r="D112" s="20"/>
      <c r="E112" s="21">
        <v>44161</v>
      </c>
      <c r="F112" s="1" t="str">
        <f>IF(tblNhapKho[[#This Row],[2]]="","",VLOOKUP(tblNhapKho[[#This Row],[2]],tblMaVatTu[],2,0))</f>
        <v>Dâu nhờn Hyspin AWS68 (nhớt thủy lực) (209 lít/phuy) (PT)</v>
      </c>
      <c r="G112" s="4" t="str">
        <f>IF(tblNhapKho[[#This Row],[2]]="","",VLOOKUP(tblNhapKho[[#This Row],[2]],tblMaVatTu[],3,0))</f>
        <v>lít</v>
      </c>
      <c r="H112" s="27">
        <v>418</v>
      </c>
      <c r="I112" s="20" t="s">
        <v>46</v>
      </c>
      <c r="J112" s="20" t="s">
        <v>43</v>
      </c>
      <c r="L112" s="28" t="str">
        <f t="shared" si="1"/>
        <v>dkn</v>
      </c>
    </row>
    <row r="113" spans="2:12" x14ac:dyDescent="0.25">
      <c r="B113" s="20" t="s">
        <v>19</v>
      </c>
      <c r="C113" s="20" t="s">
        <v>28</v>
      </c>
      <c r="D113" s="20"/>
      <c r="E113" s="21">
        <v>44161</v>
      </c>
      <c r="F113" s="1" t="str">
        <f>IF(tblNhapKho[[#This Row],[2]]="","",VLOOKUP(tblNhapKho[[#This Row],[2]],tblMaVatTu[],2,0))</f>
        <v>Dầu nhờn Vecton 15w40 (Nhớt máy) (PT)</v>
      </c>
      <c r="G113" s="4" t="str">
        <f>IF(tblNhapKho[[#This Row],[2]]="","",VLOOKUP(tblNhapKho[[#This Row],[2]],tblMaVatTu[],3,0))</f>
        <v>lít</v>
      </c>
      <c r="H113" s="27">
        <v>209</v>
      </c>
      <c r="I113" s="20" t="s">
        <v>46</v>
      </c>
      <c r="J113" s="20" t="s">
        <v>43</v>
      </c>
      <c r="L113" s="28" t="str">
        <f t="shared" si="1"/>
        <v>dkn</v>
      </c>
    </row>
    <row r="114" spans="2:12" x14ac:dyDescent="0.25">
      <c r="B114" s="20" t="s">
        <v>19</v>
      </c>
      <c r="C114" s="20" t="s">
        <v>20</v>
      </c>
      <c r="D114" s="20"/>
      <c r="E114" s="21">
        <v>44180</v>
      </c>
      <c r="F114" s="1" t="str">
        <f>IF(tblNhapKho[[#This Row],[2]]="","",VLOOKUP(tblNhapKho[[#This Row],[2]],tblMaVatTu[],2,0))</f>
        <v>Dầu DO 0.05S (PT)</v>
      </c>
      <c r="G114" s="4" t="str">
        <f>IF(tblNhapKho[[#This Row],[2]]="","",VLOOKUP(tblNhapKho[[#This Row],[2]],tblMaVatTu[],3,0))</f>
        <v>lít</v>
      </c>
      <c r="H114" s="27">
        <v>12000</v>
      </c>
      <c r="I114" s="20" t="s">
        <v>48</v>
      </c>
      <c r="J114" s="20" t="s">
        <v>43</v>
      </c>
      <c r="L114" s="28" t="str">
        <f t="shared" si="1"/>
        <v>dkn</v>
      </c>
    </row>
    <row r="115" spans="2:12" x14ac:dyDescent="0.25">
      <c r="B115" s="20" t="s">
        <v>19</v>
      </c>
      <c r="C115" s="20" t="s">
        <v>23</v>
      </c>
      <c r="D115" s="20"/>
      <c r="E115" s="21">
        <v>44194</v>
      </c>
      <c r="F115" s="1" t="str">
        <f>IF(tblNhapKho[[#This Row],[2]]="","",VLOOKUP(tblNhapKho[[#This Row],[2]],tblMaVatTu[],2,0))</f>
        <v>Dâu nhờn Hyspin AWS68 (nhớt thủy lực) (209 lít/phuy) (PT)</v>
      </c>
      <c r="G115" s="4" t="str">
        <f>IF(tblNhapKho[[#This Row],[2]]="","",VLOOKUP(tblNhapKho[[#This Row],[2]],tblMaVatTu[],3,0))</f>
        <v>lít</v>
      </c>
      <c r="H115" s="27">
        <v>418</v>
      </c>
      <c r="I115" s="20" t="s">
        <v>46</v>
      </c>
      <c r="J115" s="20" t="s">
        <v>43</v>
      </c>
      <c r="L115" s="28" t="str">
        <f t="shared" si="1"/>
        <v>dkn</v>
      </c>
    </row>
    <row r="116" spans="2:12" x14ac:dyDescent="0.25">
      <c r="B116" s="20" t="s">
        <v>19</v>
      </c>
      <c r="C116" s="20" t="s">
        <v>25</v>
      </c>
      <c r="D116" s="20"/>
      <c r="E116" s="21">
        <v>44194</v>
      </c>
      <c r="F116" s="1" t="str">
        <f>IF(tblNhapKho[[#This Row],[2]]="","",VLOOKUP(tblNhapKho[[#This Row],[2]],tblMaVatTu[],2,0))</f>
        <v>Mỡ nhờn (180kg) (PT)</v>
      </c>
      <c r="G116" s="4" t="str">
        <f>IF(tblNhapKho[[#This Row],[2]]="","",VLOOKUP(tblNhapKho[[#This Row],[2]],tblMaVatTu[],3,0))</f>
        <v>kg</v>
      </c>
      <c r="H116" s="27">
        <v>180</v>
      </c>
      <c r="I116" s="20" t="s">
        <v>46</v>
      </c>
      <c r="J116" s="20" t="s">
        <v>43</v>
      </c>
      <c r="L116" s="28" t="str">
        <f t="shared" si="1"/>
        <v>dkn</v>
      </c>
    </row>
    <row r="117" spans="2:12" x14ac:dyDescent="0.25">
      <c r="B117" s="20" t="s">
        <v>19</v>
      </c>
      <c r="C117" s="20" t="s">
        <v>20</v>
      </c>
      <c r="D117" s="20"/>
      <c r="E117" s="21">
        <v>44207</v>
      </c>
      <c r="F117" s="1" t="str">
        <f>IF(tblNhapKho[[#This Row],[2]]="","",VLOOKUP(tblNhapKho[[#This Row],[2]],tblMaVatTu[],2,0))</f>
        <v>Dầu DO 0.05S (PT)</v>
      </c>
      <c r="G117" s="4" t="str">
        <f>IF(tblNhapKho[[#This Row],[2]]="","",VLOOKUP(tblNhapKho[[#This Row],[2]],tblMaVatTu[],3,0))</f>
        <v>lít</v>
      </c>
      <c r="H117" s="27">
        <v>12575</v>
      </c>
      <c r="I117" s="20" t="s">
        <v>48</v>
      </c>
      <c r="J117" s="20" t="s">
        <v>43</v>
      </c>
      <c r="L117" s="28" t="str">
        <f t="shared" si="1"/>
        <v>dkn</v>
      </c>
    </row>
    <row r="118" spans="2:12" x14ac:dyDescent="0.25">
      <c r="B118" s="20" t="s">
        <v>19</v>
      </c>
      <c r="C118" s="20" t="s">
        <v>23</v>
      </c>
      <c r="D118" s="20"/>
      <c r="E118" s="21">
        <v>44233</v>
      </c>
      <c r="F118" s="1" t="str">
        <f>IF(tblNhapKho[[#This Row],[2]]="","",VLOOKUP(tblNhapKho[[#This Row],[2]],tblMaVatTu[],2,0))</f>
        <v>Dâu nhờn Hyspin AWS68 (nhớt thủy lực) (209 lít/phuy) (PT)</v>
      </c>
      <c r="G118" s="4" t="str">
        <f>IF(tblNhapKho[[#This Row],[2]]="","",VLOOKUP(tblNhapKho[[#This Row],[2]],tblMaVatTu[],3,0))</f>
        <v>lít</v>
      </c>
      <c r="H118" s="27">
        <v>418</v>
      </c>
      <c r="I118" s="20" t="s">
        <v>46</v>
      </c>
      <c r="J118" s="20" t="s">
        <v>43</v>
      </c>
      <c r="L118" s="28" t="str">
        <f t="shared" si="1"/>
        <v>dkn</v>
      </c>
    </row>
    <row r="119" spans="2:12" x14ac:dyDescent="0.25">
      <c r="B119" s="20" t="s">
        <v>19</v>
      </c>
      <c r="C119" s="20" t="s">
        <v>28</v>
      </c>
      <c r="D119" s="20"/>
      <c r="E119" s="21">
        <v>44233</v>
      </c>
      <c r="F119" s="1" t="str">
        <f>IF(tblNhapKho[[#This Row],[2]]="","",VLOOKUP(tblNhapKho[[#This Row],[2]],tblMaVatTu[],2,0))</f>
        <v>Dầu nhờn Vecton 15w40 (Nhớt máy) (PT)</v>
      </c>
      <c r="G119" s="4" t="str">
        <f>IF(tblNhapKho[[#This Row],[2]]="","",VLOOKUP(tblNhapKho[[#This Row],[2]],tblMaVatTu[],3,0))</f>
        <v>lít</v>
      </c>
      <c r="H119" s="27">
        <v>209</v>
      </c>
      <c r="I119" s="20" t="s">
        <v>46</v>
      </c>
      <c r="J119" s="20" t="s">
        <v>43</v>
      </c>
      <c r="L119" s="28" t="str">
        <f t="shared" si="1"/>
        <v>dkn</v>
      </c>
    </row>
    <row r="120" spans="2:12" x14ac:dyDescent="0.25">
      <c r="B120" s="20" t="s">
        <v>19</v>
      </c>
      <c r="C120" s="20" t="s">
        <v>20</v>
      </c>
      <c r="D120" s="20"/>
      <c r="E120" s="21">
        <v>44246</v>
      </c>
      <c r="F120" s="1" t="str">
        <f>IF(tblNhapKho[[#This Row],[2]]="","",VLOOKUP(tblNhapKho[[#This Row],[2]],tblMaVatTu[],2,0))</f>
        <v>Dầu DO 0.05S (PT)</v>
      </c>
      <c r="G120" s="4" t="str">
        <f>IF(tblNhapKho[[#This Row],[2]]="","",VLOOKUP(tblNhapKho[[#This Row],[2]],tblMaVatTu[],3,0))</f>
        <v>lít</v>
      </c>
      <c r="H120" s="27">
        <v>12573</v>
      </c>
      <c r="I120" s="20" t="s">
        <v>48</v>
      </c>
      <c r="J120" s="20" t="s">
        <v>43</v>
      </c>
      <c r="L120" s="28" t="str">
        <f t="shared" si="1"/>
        <v>dkn</v>
      </c>
    </row>
    <row r="121" spans="2:12" x14ac:dyDescent="0.25">
      <c r="B121" s="20" t="s">
        <v>19</v>
      </c>
      <c r="C121" s="20" t="s">
        <v>20</v>
      </c>
      <c r="D121" s="20"/>
      <c r="E121" s="21">
        <v>44280</v>
      </c>
      <c r="F121" s="1" t="str">
        <f>IF(tblNhapKho[[#This Row],[2]]="","",VLOOKUP(tblNhapKho[[#This Row],[2]],tblMaVatTu[],2,0))</f>
        <v>Dầu DO 0.05S (PT)</v>
      </c>
      <c r="G121" s="4" t="str">
        <f>IF(tblNhapKho[[#This Row],[2]]="","",VLOOKUP(tblNhapKho[[#This Row],[2]],tblMaVatTu[],3,0))</f>
        <v>lít</v>
      </c>
      <c r="H121" s="27">
        <v>12575</v>
      </c>
      <c r="I121" s="20" t="s">
        <v>48</v>
      </c>
      <c r="J121" s="20" t="s">
        <v>43</v>
      </c>
      <c r="L121" s="28" t="str">
        <f t="shared" si="1"/>
        <v>dkn</v>
      </c>
    </row>
    <row r="122" spans="2:12" x14ac:dyDescent="0.25">
      <c r="B122" s="20" t="s">
        <v>19</v>
      </c>
      <c r="C122" s="20" t="s">
        <v>23</v>
      </c>
      <c r="D122" s="20"/>
      <c r="E122" s="21">
        <v>44286</v>
      </c>
      <c r="F122" s="1" t="str">
        <f>IF(tblNhapKho[[#This Row],[2]]="","",VLOOKUP(tblNhapKho[[#This Row],[2]],tblMaVatTu[],2,0))</f>
        <v>Dâu nhờn Hyspin AWS68 (nhớt thủy lực) (209 lít/phuy) (PT)</v>
      </c>
      <c r="G122" s="4" t="str">
        <f>IF(tblNhapKho[[#This Row],[2]]="","",VLOOKUP(tblNhapKho[[#This Row],[2]],tblMaVatTu[],3,0))</f>
        <v>lít</v>
      </c>
      <c r="H122" s="27">
        <v>418</v>
      </c>
      <c r="I122" s="20" t="s">
        <v>46</v>
      </c>
      <c r="J122" s="20" t="s">
        <v>43</v>
      </c>
      <c r="L122" s="28" t="str">
        <f t="shared" si="1"/>
        <v>dkn</v>
      </c>
    </row>
    <row r="123" spans="2:12" x14ac:dyDescent="0.25">
      <c r="B123" s="20" t="s">
        <v>19</v>
      </c>
      <c r="C123" s="20" t="s">
        <v>20</v>
      </c>
      <c r="D123" s="20"/>
      <c r="E123" s="21">
        <v>44313</v>
      </c>
      <c r="F123" s="1" t="str">
        <f>IF(tblNhapKho[[#This Row],[2]]="","",VLOOKUP(tblNhapKho[[#This Row],[2]],tblMaVatTu[],2,0))</f>
        <v>Dầu DO 0.05S (PT)</v>
      </c>
      <c r="G123" s="4" t="str">
        <f>IF(tblNhapKho[[#This Row],[2]]="","",VLOOKUP(tblNhapKho[[#This Row],[2]],tblMaVatTu[],3,0))</f>
        <v>lít</v>
      </c>
      <c r="H123" s="27">
        <v>12575</v>
      </c>
      <c r="I123" s="20" t="s">
        <v>48</v>
      </c>
      <c r="J123" s="20" t="s">
        <v>43</v>
      </c>
      <c r="L123" s="28" t="str">
        <f t="shared" si="1"/>
        <v>dkn</v>
      </c>
    </row>
    <row r="124" spans="2:12" x14ac:dyDescent="0.25">
      <c r="B124" s="20" t="s">
        <v>19</v>
      </c>
      <c r="C124" s="20" t="s">
        <v>28</v>
      </c>
      <c r="D124" s="20"/>
      <c r="E124" s="21">
        <v>44315</v>
      </c>
      <c r="F124" s="1" t="str">
        <f>IF(tblNhapKho[[#This Row],[2]]="","",VLOOKUP(tblNhapKho[[#This Row],[2]],tblMaVatTu[],2,0))</f>
        <v>Dầu nhờn Vecton 15w40 (Nhớt máy) (PT)</v>
      </c>
      <c r="G124" s="4" t="str">
        <f>IF(tblNhapKho[[#This Row],[2]]="","",VLOOKUP(tblNhapKho[[#This Row],[2]],tblMaVatTu[],3,0))</f>
        <v>lít</v>
      </c>
      <c r="H124" s="27">
        <v>209</v>
      </c>
      <c r="I124" s="20" t="s">
        <v>46</v>
      </c>
      <c r="J124" s="20" t="s">
        <v>43</v>
      </c>
      <c r="L124" s="28" t="str">
        <f t="shared" si="1"/>
        <v>dkn</v>
      </c>
    </row>
    <row r="125" spans="2:12" x14ac:dyDescent="0.25">
      <c r="B125" s="20" t="s">
        <v>19</v>
      </c>
      <c r="C125" s="20" t="s">
        <v>25</v>
      </c>
      <c r="D125" s="20"/>
      <c r="E125" s="21">
        <v>44315</v>
      </c>
      <c r="F125" s="1" t="str">
        <f>IF(tblNhapKho[[#This Row],[2]]="","",VLOOKUP(tblNhapKho[[#This Row],[2]],tblMaVatTu[],2,0))</f>
        <v>Mỡ nhờn (180kg) (PT)</v>
      </c>
      <c r="G125" s="4" t="str">
        <f>IF(tblNhapKho[[#This Row],[2]]="","",VLOOKUP(tblNhapKho[[#This Row],[2]],tblMaVatTu[],3,0))</f>
        <v>kg</v>
      </c>
      <c r="H125" s="27">
        <v>180</v>
      </c>
      <c r="I125" s="20" t="s">
        <v>46</v>
      </c>
      <c r="J125" s="20" t="s">
        <v>43</v>
      </c>
      <c r="L125" s="28" t="str">
        <f t="shared" si="1"/>
        <v>dkn</v>
      </c>
    </row>
    <row r="126" spans="2:12" x14ac:dyDescent="0.25">
      <c r="B126" s="20" t="s">
        <v>19</v>
      </c>
      <c r="C126" s="20" t="s">
        <v>30</v>
      </c>
      <c r="D126" s="20"/>
      <c r="E126" s="21">
        <v>44315</v>
      </c>
      <c r="F126" s="1" t="str">
        <f>IF(tblNhapKho[[#This Row],[2]]="","",VLOOKUP(tblNhapKho[[#This Row],[2]],tblMaVatTu[],2,0))</f>
        <v>Dầu cầu 80W-90 (209l/phuy) (PT)</v>
      </c>
      <c r="G126" s="4" t="str">
        <f>IF(tblNhapKho[[#This Row],[2]]="","",VLOOKUP(tblNhapKho[[#This Row],[2]],tblMaVatTu[],3,0))</f>
        <v>lít</v>
      </c>
      <c r="H126" s="27">
        <v>209</v>
      </c>
      <c r="I126" s="20" t="s">
        <v>46</v>
      </c>
      <c r="J126" s="20" t="s">
        <v>43</v>
      </c>
      <c r="L126" s="28" t="str">
        <f t="shared" si="1"/>
        <v>dkn</v>
      </c>
    </row>
    <row r="127" spans="2:12" x14ac:dyDescent="0.25">
      <c r="B127" s="20" t="s">
        <v>19</v>
      </c>
      <c r="C127" s="20" t="s">
        <v>23</v>
      </c>
      <c r="D127" s="20"/>
      <c r="E127" s="21">
        <v>44330</v>
      </c>
      <c r="F127" s="1" t="str">
        <f>IF(tblNhapKho[[#This Row],[2]]="","",VLOOKUP(tblNhapKho[[#This Row],[2]],tblMaVatTu[],2,0))</f>
        <v>Dâu nhờn Hyspin AWS68 (nhớt thủy lực) (209 lít/phuy) (PT)</v>
      </c>
      <c r="G127" s="4" t="str">
        <f>IF(tblNhapKho[[#This Row],[2]]="","",VLOOKUP(tblNhapKho[[#This Row],[2]],tblMaVatTu[],3,0))</f>
        <v>lít</v>
      </c>
      <c r="H127" s="27">
        <v>418</v>
      </c>
      <c r="I127" s="20" t="s">
        <v>46</v>
      </c>
      <c r="J127" s="20" t="s">
        <v>43</v>
      </c>
      <c r="L127" s="28" t="str">
        <f t="shared" si="1"/>
        <v>dkn</v>
      </c>
    </row>
    <row r="128" spans="2:12" x14ac:dyDescent="0.25">
      <c r="B128" s="20" t="s">
        <v>19</v>
      </c>
      <c r="C128" s="20" t="s">
        <v>20</v>
      </c>
      <c r="D128" s="20"/>
      <c r="E128" s="21">
        <v>44341</v>
      </c>
      <c r="F128" s="1" t="str">
        <f>IF(tblNhapKho[[#This Row],[2]]="","",VLOOKUP(tblNhapKho[[#This Row],[2]],tblMaVatTu[],2,0))</f>
        <v>Dầu DO 0.05S (PT)</v>
      </c>
      <c r="G128" s="4" t="str">
        <f>IF(tblNhapKho[[#This Row],[2]]="","",VLOOKUP(tblNhapKho[[#This Row],[2]],tblMaVatTu[],3,0))</f>
        <v>lít</v>
      </c>
      <c r="H128" s="27">
        <v>12575</v>
      </c>
      <c r="I128" s="20" t="s">
        <v>48</v>
      </c>
      <c r="J128" s="20" t="s">
        <v>43</v>
      </c>
      <c r="L128" s="28" t="str">
        <f t="shared" si="1"/>
        <v>dkn</v>
      </c>
    </row>
    <row r="129" spans="2:12" x14ac:dyDescent="0.25">
      <c r="B129" s="20" t="s">
        <v>19</v>
      </c>
      <c r="C129" s="20" t="s">
        <v>23</v>
      </c>
      <c r="D129" s="20"/>
      <c r="E129" s="21">
        <v>44352</v>
      </c>
      <c r="F129" s="1" t="str">
        <f>IF(tblNhapKho[[#This Row],[2]]="","",VLOOKUP(tblNhapKho[[#This Row],[2]],tblMaVatTu[],2,0))</f>
        <v>Dâu nhờn Hyspin AWS68 (nhớt thủy lực) (209 lít/phuy) (PT)</v>
      </c>
      <c r="G129" s="4" t="str">
        <f>IF(tblNhapKho[[#This Row],[2]]="","",VLOOKUP(tblNhapKho[[#This Row],[2]],tblMaVatTu[],3,0))</f>
        <v>lít</v>
      </c>
      <c r="H129" s="27">
        <v>418</v>
      </c>
      <c r="I129" s="20" t="s">
        <v>46</v>
      </c>
      <c r="J129" s="20" t="s">
        <v>43</v>
      </c>
      <c r="L129" s="28" t="str">
        <f t="shared" si="1"/>
        <v>dkn</v>
      </c>
    </row>
    <row r="130" spans="2:12" x14ac:dyDescent="0.25">
      <c r="B130" s="20" t="s">
        <v>19</v>
      </c>
      <c r="C130" s="20" t="s">
        <v>28</v>
      </c>
      <c r="D130" s="20"/>
      <c r="E130" s="21">
        <v>44352</v>
      </c>
      <c r="F130" s="1" t="str">
        <f>IF(tblNhapKho[[#This Row],[2]]="","",VLOOKUP(tblNhapKho[[#This Row],[2]],tblMaVatTu[],2,0))</f>
        <v>Dầu nhờn Vecton 15w40 (Nhớt máy) (PT)</v>
      </c>
      <c r="G130" s="4" t="str">
        <f>IF(tblNhapKho[[#This Row],[2]]="","",VLOOKUP(tblNhapKho[[#This Row],[2]],tblMaVatTu[],3,0))</f>
        <v>lít</v>
      </c>
      <c r="H130" s="27">
        <v>209</v>
      </c>
      <c r="I130" s="20" t="s">
        <v>46</v>
      </c>
      <c r="J130" s="20" t="s">
        <v>43</v>
      </c>
      <c r="L130" s="28" t="str">
        <f t="shared" si="1"/>
        <v>dkn</v>
      </c>
    </row>
    <row r="131" spans="2:12" x14ac:dyDescent="0.25">
      <c r="B131" s="20" t="s">
        <v>19</v>
      </c>
      <c r="C131" s="20" t="s">
        <v>20</v>
      </c>
      <c r="D131" s="20"/>
      <c r="E131" s="21">
        <v>44368</v>
      </c>
      <c r="F131" s="1" t="str">
        <f>IF(tblNhapKho[[#This Row],[2]]="","",VLOOKUP(tblNhapKho[[#This Row],[2]],tblMaVatTu[],2,0))</f>
        <v>Dầu DO 0.05S (PT)</v>
      </c>
      <c r="G131" s="4" t="str">
        <f>IF(tblNhapKho[[#This Row],[2]]="","",VLOOKUP(tblNhapKho[[#This Row],[2]],tblMaVatTu[],3,0))</f>
        <v>lít</v>
      </c>
      <c r="H131" s="27">
        <v>12575</v>
      </c>
      <c r="I131" s="20" t="s">
        <v>48</v>
      </c>
      <c r="J131" s="20" t="s">
        <v>43</v>
      </c>
      <c r="L131" s="28" t="str">
        <f t="shared" si="1"/>
        <v>dkn</v>
      </c>
    </row>
    <row r="132" spans="2:12" x14ac:dyDescent="0.25">
      <c r="B132" s="20" t="s">
        <v>19</v>
      </c>
      <c r="C132" s="20" t="s">
        <v>23</v>
      </c>
      <c r="D132" s="20"/>
      <c r="E132" s="21">
        <v>44392</v>
      </c>
      <c r="F132" s="1" t="str">
        <f>IF(tblNhapKho[[#This Row],[2]]="","",VLOOKUP(tblNhapKho[[#This Row],[2]],tblMaVatTu[],2,0))</f>
        <v>Dâu nhờn Hyspin AWS68 (nhớt thủy lực) (209 lít/phuy) (PT)</v>
      </c>
      <c r="G132" s="4" t="str">
        <f>IF(tblNhapKho[[#This Row],[2]]="","",VLOOKUP(tblNhapKho[[#This Row],[2]],tblMaVatTu[],3,0))</f>
        <v>lít</v>
      </c>
      <c r="H132" s="27">
        <v>627</v>
      </c>
      <c r="I132" s="20" t="s">
        <v>46</v>
      </c>
      <c r="J132" s="20" t="s">
        <v>43</v>
      </c>
      <c r="L132" s="28" t="str">
        <f t="shared" si="1"/>
        <v>dkn</v>
      </c>
    </row>
    <row r="133" spans="2:12" x14ac:dyDescent="0.25">
      <c r="B133" s="20" t="s">
        <v>19</v>
      </c>
      <c r="C133" s="20" t="s">
        <v>30</v>
      </c>
      <c r="D133" s="20"/>
      <c r="E133" s="21">
        <v>44392</v>
      </c>
      <c r="F133" s="1" t="str">
        <f>IF(tblNhapKho[[#This Row],[2]]="","",VLOOKUP(tblNhapKho[[#This Row],[2]],tblMaVatTu[],2,0))</f>
        <v>Dầu cầu 80W-90 (209l/phuy) (PT)</v>
      </c>
      <c r="G133" s="4" t="str">
        <f>IF(tblNhapKho[[#This Row],[2]]="","",VLOOKUP(tblNhapKho[[#This Row],[2]],tblMaVatTu[],3,0))</f>
        <v>lít</v>
      </c>
      <c r="H133" s="27">
        <v>209</v>
      </c>
      <c r="I133" s="20" t="s">
        <v>46</v>
      </c>
      <c r="J133" s="20" t="s">
        <v>43</v>
      </c>
      <c r="L133" s="28" t="str">
        <f t="shared" si="1"/>
        <v>dkn</v>
      </c>
    </row>
    <row r="134" spans="2:12" x14ac:dyDescent="0.25">
      <c r="B134" s="20" t="s">
        <v>19</v>
      </c>
      <c r="C134" s="20" t="s">
        <v>20</v>
      </c>
      <c r="D134" s="20"/>
      <c r="E134" s="21">
        <v>44398</v>
      </c>
      <c r="F134" s="1" t="str">
        <f>IF(tblNhapKho[[#This Row],[2]]="","",VLOOKUP(tblNhapKho[[#This Row],[2]],tblMaVatTu[],2,0))</f>
        <v>Dầu DO 0.05S (PT)</v>
      </c>
      <c r="G134" s="4" t="str">
        <f>IF(tblNhapKho[[#This Row],[2]]="","",VLOOKUP(tblNhapKho[[#This Row],[2]],tblMaVatTu[],3,0))</f>
        <v>lít</v>
      </c>
      <c r="H134" s="27">
        <v>12575</v>
      </c>
      <c r="I134" s="20" t="s">
        <v>48</v>
      </c>
      <c r="J134" s="20" t="s">
        <v>43</v>
      </c>
      <c r="L134" s="28" t="str">
        <f t="shared" si="1"/>
        <v>dkn</v>
      </c>
    </row>
    <row r="135" spans="2:12" x14ac:dyDescent="0.25">
      <c r="B135" s="20" t="s">
        <v>19</v>
      </c>
      <c r="C135" s="20" t="s">
        <v>20</v>
      </c>
      <c r="D135" s="20"/>
      <c r="E135" s="21">
        <v>44420</v>
      </c>
      <c r="F135" s="1" t="str">
        <f>IF(tblNhapKho[[#This Row],[2]]="","",VLOOKUP(tblNhapKho[[#This Row],[2]],tblMaVatTu[],2,0))</f>
        <v>Dầu DO 0.05S (PT)</v>
      </c>
      <c r="G135" s="4" t="str">
        <f>IF(tblNhapKho[[#This Row],[2]]="","",VLOOKUP(tblNhapKho[[#This Row],[2]],tblMaVatTu[],3,0))</f>
        <v>lít</v>
      </c>
      <c r="H135" s="27">
        <v>12575</v>
      </c>
      <c r="I135" s="20" t="s">
        <v>48</v>
      </c>
      <c r="J135" s="20" t="s">
        <v>43</v>
      </c>
      <c r="L135" s="28" t="str">
        <f t="shared" si="1"/>
        <v>dkn</v>
      </c>
    </row>
    <row r="136" spans="2:12" x14ac:dyDescent="0.25">
      <c r="B136" s="20" t="s">
        <v>19</v>
      </c>
      <c r="C136" s="20" t="s">
        <v>23</v>
      </c>
      <c r="D136" s="20"/>
      <c r="E136" s="21">
        <v>44439</v>
      </c>
      <c r="F136" s="1" t="str">
        <f>IF(tblNhapKho[[#This Row],[2]]="","",VLOOKUP(tblNhapKho[[#This Row],[2]],tblMaVatTu[],2,0))</f>
        <v>Dâu nhờn Hyspin AWS68 (nhớt thủy lực) (209 lít/phuy) (PT)</v>
      </c>
      <c r="G136" s="4" t="str">
        <f>IF(tblNhapKho[[#This Row],[2]]="","",VLOOKUP(tblNhapKho[[#This Row],[2]],tblMaVatTu[],3,0))</f>
        <v>lít</v>
      </c>
      <c r="H136" s="27">
        <v>418</v>
      </c>
      <c r="I136" s="20" t="s">
        <v>46</v>
      </c>
      <c r="J136" s="20" t="s">
        <v>43</v>
      </c>
      <c r="L136" s="28" t="str">
        <f t="shared" si="1"/>
        <v>dkn</v>
      </c>
    </row>
    <row r="137" spans="2:12" x14ac:dyDescent="0.25">
      <c r="B137" s="20" t="s">
        <v>19</v>
      </c>
      <c r="C137" s="20" t="s">
        <v>25</v>
      </c>
      <c r="D137" s="20"/>
      <c r="E137" s="21">
        <v>44439</v>
      </c>
      <c r="F137" s="1" t="str">
        <f>IF(tblNhapKho[[#This Row],[2]]="","",VLOOKUP(tblNhapKho[[#This Row],[2]],tblMaVatTu[],2,0))</f>
        <v>Mỡ nhờn (180kg) (PT)</v>
      </c>
      <c r="G137" s="4" t="str">
        <f>IF(tblNhapKho[[#This Row],[2]]="","",VLOOKUP(tblNhapKho[[#This Row],[2]],tblMaVatTu[],3,0))</f>
        <v>kg</v>
      </c>
      <c r="H137" s="27">
        <v>180</v>
      </c>
      <c r="I137" s="20" t="s">
        <v>46</v>
      </c>
      <c r="J137" s="20" t="s">
        <v>43</v>
      </c>
      <c r="L137" s="28" t="str">
        <f t="shared" si="1"/>
        <v>dkn</v>
      </c>
    </row>
    <row r="138" spans="2:12" x14ac:dyDescent="0.25">
      <c r="B138" s="20" t="s">
        <v>19</v>
      </c>
      <c r="C138" s="20" t="s">
        <v>28</v>
      </c>
      <c r="D138" s="20"/>
      <c r="E138" s="21">
        <v>44439</v>
      </c>
      <c r="F138" s="1" t="str">
        <f>IF(tblNhapKho[[#This Row],[2]]="","",VLOOKUP(tblNhapKho[[#This Row],[2]],tblMaVatTu[],2,0))</f>
        <v>Dầu nhờn Vecton 15w40 (Nhớt máy) (PT)</v>
      </c>
      <c r="G138" s="4" t="str">
        <f>IF(tblNhapKho[[#This Row],[2]]="","",VLOOKUP(tblNhapKho[[#This Row],[2]],tblMaVatTu[],3,0))</f>
        <v>lít</v>
      </c>
      <c r="H138" s="27">
        <v>200</v>
      </c>
      <c r="I138" s="20" t="s">
        <v>46</v>
      </c>
      <c r="J138" s="20" t="s">
        <v>43</v>
      </c>
      <c r="L138" s="28" t="str">
        <f t="shared" si="1"/>
        <v>dkn</v>
      </c>
    </row>
    <row r="139" spans="2:12" x14ac:dyDescent="0.25">
      <c r="B139" s="20" t="s">
        <v>19</v>
      </c>
      <c r="C139" s="20" t="s">
        <v>20</v>
      </c>
      <c r="D139" s="20"/>
      <c r="E139" s="21">
        <v>44440</v>
      </c>
      <c r="F139" s="1" t="str">
        <f>IF(tblNhapKho[[#This Row],[2]]="","",VLOOKUP(tblNhapKho[[#This Row],[2]],tblMaVatTu[],2,0))</f>
        <v>Dầu DO 0.05S (PT)</v>
      </c>
      <c r="G139" s="4" t="str">
        <f>IF(tblNhapKho[[#This Row],[2]]="","",VLOOKUP(tblNhapKho[[#This Row],[2]],tblMaVatTu[],3,0))</f>
        <v>lít</v>
      </c>
      <c r="H139" s="27">
        <v>12575</v>
      </c>
      <c r="I139" s="20" t="s">
        <v>48</v>
      </c>
      <c r="J139" s="20" t="s">
        <v>43</v>
      </c>
      <c r="L139" s="28" t="str">
        <f t="shared" si="1"/>
        <v>dkn</v>
      </c>
    </row>
    <row r="140" spans="2:12" x14ac:dyDescent="0.25">
      <c r="B140" s="20" t="s">
        <v>19</v>
      </c>
      <c r="C140" s="20" t="s">
        <v>20</v>
      </c>
      <c r="D140" s="20"/>
      <c r="E140" s="21">
        <v>44461</v>
      </c>
      <c r="F140" s="1" t="str">
        <f>IF(tblNhapKho[[#This Row],[2]]="","",VLOOKUP(tblNhapKho[[#This Row],[2]],tblMaVatTu[],2,0))</f>
        <v>Dầu DO 0.05S (PT)</v>
      </c>
      <c r="G140" s="4" t="str">
        <f>IF(tblNhapKho[[#This Row],[2]]="","",VLOOKUP(tblNhapKho[[#This Row],[2]],tblMaVatTu[],3,0))</f>
        <v>lít</v>
      </c>
      <c r="H140" s="27">
        <v>12575</v>
      </c>
      <c r="I140" s="20" t="s">
        <v>48</v>
      </c>
      <c r="J140" s="20" t="s">
        <v>43</v>
      </c>
      <c r="L140" s="28" t="str">
        <f t="shared" ref="L140:L203" si="2">IF(E140="","",IF(AND($E140&gt;=$L$5,$E140&lt;=$L$6),"psn",IF($E140&lt;$L$5,"dkn",IF($E140&gt;$L$6,"ckn",""))))</f>
        <v>dkn</v>
      </c>
    </row>
    <row r="141" spans="2:12" x14ac:dyDescent="0.25">
      <c r="B141" s="20" t="s">
        <v>19</v>
      </c>
      <c r="C141" s="20" t="s">
        <v>28</v>
      </c>
      <c r="D141" s="20"/>
      <c r="E141" s="21">
        <v>44467</v>
      </c>
      <c r="F141" s="1" t="str">
        <f>IF(tblNhapKho[[#This Row],[2]]="","",VLOOKUP(tblNhapKho[[#This Row],[2]],tblMaVatTu[],2,0))</f>
        <v>Dầu nhờn Vecton 15w40 (Nhớt máy) (PT)</v>
      </c>
      <c r="G141" s="4" t="str">
        <f>IF(tblNhapKho[[#This Row],[2]]="","",VLOOKUP(tblNhapKho[[#This Row],[2]],tblMaVatTu[],3,0))</f>
        <v>lít</v>
      </c>
      <c r="H141" s="27">
        <v>200</v>
      </c>
      <c r="I141" s="20" t="s">
        <v>46</v>
      </c>
      <c r="J141" s="20" t="s">
        <v>43</v>
      </c>
      <c r="L141" s="28" t="str">
        <f t="shared" si="2"/>
        <v>dkn</v>
      </c>
    </row>
    <row r="142" spans="2:12" x14ac:dyDescent="0.25">
      <c r="B142" s="20" t="s">
        <v>19</v>
      </c>
      <c r="C142" s="20" t="s">
        <v>20</v>
      </c>
      <c r="D142" s="20"/>
      <c r="E142" s="21">
        <v>44483</v>
      </c>
      <c r="F142" s="1" t="str">
        <f>IF(tblNhapKho[[#This Row],[2]]="","",VLOOKUP(tblNhapKho[[#This Row],[2]],tblMaVatTu[],2,0))</f>
        <v>Dầu DO 0.05S (PT)</v>
      </c>
      <c r="G142" s="4" t="str">
        <f>IF(tblNhapKho[[#This Row],[2]]="","",VLOOKUP(tblNhapKho[[#This Row],[2]],tblMaVatTu[],3,0))</f>
        <v>lít</v>
      </c>
      <c r="H142" s="27">
        <v>12575</v>
      </c>
      <c r="I142" s="20" t="s">
        <v>48</v>
      </c>
      <c r="J142" s="20" t="s">
        <v>43</v>
      </c>
      <c r="L142" s="28" t="str">
        <f t="shared" si="2"/>
        <v>dkn</v>
      </c>
    </row>
    <row r="143" spans="2:12" x14ac:dyDescent="0.25">
      <c r="B143" s="20" t="s">
        <v>19</v>
      </c>
      <c r="C143" s="20" t="s">
        <v>20</v>
      </c>
      <c r="D143" s="20"/>
      <c r="E143" s="21">
        <v>44502</v>
      </c>
      <c r="F143" s="1" t="str">
        <f>IF(tblNhapKho[[#This Row],[2]]="","",VLOOKUP(tblNhapKho[[#This Row],[2]],tblMaVatTu[],2,0))</f>
        <v>Dầu DO 0.05S (PT)</v>
      </c>
      <c r="G143" s="4" t="str">
        <f>IF(tblNhapKho[[#This Row],[2]]="","",VLOOKUP(tblNhapKho[[#This Row],[2]],tblMaVatTu[],3,0))</f>
        <v>lít</v>
      </c>
      <c r="H143" s="27">
        <v>12575</v>
      </c>
      <c r="I143" s="20" t="s">
        <v>48</v>
      </c>
      <c r="J143" s="20" t="s">
        <v>43</v>
      </c>
      <c r="L143" s="28" t="str">
        <f t="shared" si="2"/>
        <v>dkn</v>
      </c>
    </row>
    <row r="144" spans="2:12" x14ac:dyDescent="0.25">
      <c r="B144" s="20" t="s">
        <v>19</v>
      </c>
      <c r="C144" s="20" t="s">
        <v>20</v>
      </c>
      <c r="D144" s="20"/>
      <c r="E144" s="21">
        <v>44525</v>
      </c>
      <c r="F144" s="1" t="str">
        <f>IF(tblNhapKho[[#This Row],[2]]="","",VLOOKUP(tblNhapKho[[#This Row],[2]],tblMaVatTu[],2,0))</f>
        <v>Dầu DO 0.05S (PT)</v>
      </c>
      <c r="G144" s="4" t="str">
        <f>IF(tblNhapKho[[#This Row],[2]]="","",VLOOKUP(tblNhapKho[[#This Row],[2]],tblMaVatTu[],3,0))</f>
        <v>lít</v>
      </c>
      <c r="H144" s="27">
        <v>12575</v>
      </c>
      <c r="I144" s="20" t="s">
        <v>48</v>
      </c>
      <c r="J144" s="20" t="s">
        <v>43</v>
      </c>
      <c r="L144" s="28" t="str">
        <f t="shared" si="2"/>
        <v>dkn</v>
      </c>
    </row>
    <row r="145" spans="2:12" x14ac:dyDescent="0.25">
      <c r="B145" s="20" t="s">
        <v>19</v>
      </c>
      <c r="C145" s="20" t="s">
        <v>23</v>
      </c>
      <c r="D145" s="20"/>
      <c r="E145" s="21">
        <v>44529</v>
      </c>
      <c r="F145" s="1" t="str">
        <f>IF(tblNhapKho[[#This Row],[2]]="","",VLOOKUP(tblNhapKho[[#This Row],[2]],tblMaVatTu[],2,0))</f>
        <v>Dâu nhờn Hyspin AWS68 (nhớt thủy lực) (209 lít/phuy) (PT)</v>
      </c>
      <c r="G145" s="4" t="str">
        <f>IF(tblNhapKho[[#This Row],[2]]="","",VLOOKUP(tblNhapKho[[#This Row],[2]],tblMaVatTu[],3,0))</f>
        <v>lít</v>
      </c>
      <c r="H145" s="27">
        <v>418</v>
      </c>
      <c r="I145" s="20" t="s">
        <v>46</v>
      </c>
      <c r="J145" s="20" t="s">
        <v>43</v>
      </c>
      <c r="L145" s="28" t="str">
        <f t="shared" si="2"/>
        <v>dkn</v>
      </c>
    </row>
    <row r="146" spans="2:12" x14ac:dyDescent="0.25">
      <c r="B146" s="20" t="s">
        <v>19</v>
      </c>
      <c r="C146" s="20" t="s">
        <v>20</v>
      </c>
      <c r="D146" s="20"/>
      <c r="E146" s="21">
        <v>44552</v>
      </c>
      <c r="F146" s="1" t="str">
        <f>IF(tblNhapKho[[#This Row],[2]]="","",VLOOKUP(tblNhapKho[[#This Row],[2]],tblMaVatTu[],2,0))</f>
        <v>Dầu DO 0.05S (PT)</v>
      </c>
      <c r="G146" s="4" t="str">
        <f>IF(tblNhapKho[[#This Row],[2]]="","",VLOOKUP(tblNhapKho[[#This Row],[2]],tblMaVatTu[],3,0))</f>
        <v>lít</v>
      </c>
      <c r="H146" s="27">
        <v>12575</v>
      </c>
      <c r="I146" s="20" t="s">
        <v>48</v>
      </c>
      <c r="J146" s="20" t="s">
        <v>43</v>
      </c>
      <c r="L146" s="28" t="str">
        <f t="shared" si="2"/>
        <v>dkn</v>
      </c>
    </row>
    <row r="147" spans="2:12" x14ac:dyDescent="0.25">
      <c r="B147" s="20" t="s">
        <v>19</v>
      </c>
      <c r="C147" s="20" t="s">
        <v>25</v>
      </c>
      <c r="D147" s="20"/>
      <c r="E147" s="21">
        <v>44553</v>
      </c>
      <c r="F147" s="1" t="str">
        <f>IF(tblNhapKho[[#This Row],[2]]="","",VLOOKUP(tblNhapKho[[#This Row],[2]],tblMaVatTu[],2,0))</f>
        <v>Mỡ nhờn (180kg) (PT)</v>
      </c>
      <c r="G147" s="4" t="str">
        <f>IF(tblNhapKho[[#This Row],[2]]="","",VLOOKUP(tblNhapKho[[#This Row],[2]],tblMaVatTu[],3,0))</f>
        <v>kg</v>
      </c>
      <c r="H147" s="27">
        <v>180</v>
      </c>
      <c r="I147" s="20" t="s">
        <v>46</v>
      </c>
      <c r="J147" s="20" t="s">
        <v>43</v>
      </c>
      <c r="L147" s="28" t="str">
        <f t="shared" si="2"/>
        <v>dkn</v>
      </c>
    </row>
    <row r="148" spans="2:12" x14ac:dyDescent="0.25">
      <c r="B148" s="20" t="s">
        <v>19</v>
      </c>
      <c r="C148" s="20" t="s">
        <v>23</v>
      </c>
      <c r="D148" s="20"/>
      <c r="E148" s="21">
        <v>44579</v>
      </c>
      <c r="F148" s="1" t="str">
        <f>IF(tblNhapKho[[#This Row],[2]]="","",VLOOKUP(tblNhapKho[[#This Row],[2]],tblMaVatTu[],2,0))</f>
        <v>Dâu nhờn Hyspin AWS68 (nhớt thủy lực) (209 lít/phuy) (PT)</v>
      </c>
      <c r="G148" s="4" t="str">
        <f>IF(tblNhapKho[[#This Row],[2]]="","",VLOOKUP(tblNhapKho[[#This Row],[2]],tblMaVatTu[],3,0))</f>
        <v>lít</v>
      </c>
      <c r="H148" s="27">
        <v>418</v>
      </c>
      <c r="I148" s="20" t="s">
        <v>46</v>
      </c>
      <c r="J148" s="20" t="s">
        <v>43</v>
      </c>
      <c r="L148" s="28" t="str">
        <f t="shared" si="2"/>
        <v>dkn</v>
      </c>
    </row>
    <row r="149" spans="2:12" x14ac:dyDescent="0.25">
      <c r="B149" s="20" t="s">
        <v>19</v>
      </c>
      <c r="C149" s="20" t="s">
        <v>28</v>
      </c>
      <c r="D149" s="20"/>
      <c r="E149" s="21">
        <v>44579</v>
      </c>
      <c r="F149" s="1" t="str">
        <f>IF(tblNhapKho[[#This Row],[2]]="","",VLOOKUP(tblNhapKho[[#This Row],[2]],tblMaVatTu[],2,0))</f>
        <v>Dầu nhờn Vecton 15w40 (Nhớt máy) (PT)</v>
      </c>
      <c r="G149" s="4" t="str">
        <f>IF(tblNhapKho[[#This Row],[2]]="","",VLOOKUP(tblNhapKho[[#This Row],[2]],tblMaVatTu[],3,0))</f>
        <v>lít</v>
      </c>
      <c r="H149" s="27">
        <v>209</v>
      </c>
      <c r="I149" s="20" t="s">
        <v>46</v>
      </c>
      <c r="J149" s="20" t="s">
        <v>43</v>
      </c>
      <c r="L149" s="28" t="str">
        <f t="shared" si="2"/>
        <v>dkn</v>
      </c>
    </row>
    <row r="150" spans="2:12" x14ac:dyDescent="0.25">
      <c r="B150" s="20" t="s">
        <v>19</v>
      </c>
      <c r="C150" s="20" t="s">
        <v>20</v>
      </c>
      <c r="D150" s="20"/>
      <c r="E150" s="21">
        <v>44579</v>
      </c>
      <c r="F150" s="1" t="str">
        <f>IF(tblNhapKho[[#This Row],[2]]="","",VLOOKUP(tblNhapKho[[#This Row],[2]],tblMaVatTu[],2,0))</f>
        <v>Dầu DO 0.05S (PT)</v>
      </c>
      <c r="G150" s="4" t="str">
        <f>IF(tblNhapKho[[#This Row],[2]]="","",VLOOKUP(tblNhapKho[[#This Row],[2]],tblMaVatTu[],3,0))</f>
        <v>lít</v>
      </c>
      <c r="H150" s="27">
        <v>12575</v>
      </c>
      <c r="I150" s="20" t="s">
        <v>48</v>
      </c>
      <c r="J150" s="20" t="s">
        <v>43</v>
      </c>
      <c r="L150" s="28" t="str">
        <f t="shared" si="2"/>
        <v>dkn</v>
      </c>
    </row>
    <row r="151" spans="2:12" x14ac:dyDescent="0.25">
      <c r="B151" s="20" t="s">
        <v>19</v>
      </c>
      <c r="C151" s="20" t="s">
        <v>23</v>
      </c>
      <c r="D151" s="20"/>
      <c r="E151" s="21">
        <v>44614</v>
      </c>
      <c r="F151" s="1" t="str">
        <f>IF(tblNhapKho[[#This Row],[2]]="","",VLOOKUP(tblNhapKho[[#This Row],[2]],tblMaVatTu[],2,0))</f>
        <v>Dâu nhờn Hyspin AWS68 (nhớt thủy lực) (209 lít/phuy) (PT)</v>
      </c>
      <c r="G151" s="4" t="str">
        <f>IF(tblNhapKho[[#This Row],[2]]="","",VLOOKUP(tblNhapKho[[#This Row],[2]],tblMaVatTu[],3,0))</f>
        <v>lít</v>
      </c>
      <c r="H151" s="27">
        <v>418</v>
      </c>
      <c r="I151" s="20" t="s">
        <v>46</v>
      </c>
      <c r="J151" s="20" t="s">
        <v>43</v>
      </c>
      <c r="L151" s="28" t="str">
        <f t="shared" si="2"/>
        <v>dkn</v>
      </c>
    </row>
    <row r="152" spans="2:12" x14ac:dyDescent="0.25">
      <c r="B152" s="20" t="s">
        <v>19</v>
      </c>
      <c r="C152" s="20" t="s">
        <v>20</v>
      </c>
      <c r="D152" s="20"/>
      <c r="E152" s="21">
        <v>44618</v>
      </c>
      <c r="F152" s="1" t="str">
        <f>IF(tblNhapKho[[#This Row],[2]]="","",VLOOKUP(tblNhapKho[[#This Row],[2]],tblMaVatTu[],2,0))</f>
        <v>Dầu DO 0.05S (PT)</v>
      </c>
      <c r="G152" s="4" t="str">
        <f>IF(tblNhapKho[[#This Row],[2]]="","",VLOOKUP(tblNhapKho[[#This Row],[2]],tblMaVatTu[],3,0))</f>
        <v>lít</v>
      </c>
      <c r="H152" s="27">
        <v>12575</v>
      </c>
      <c r="I152" s="20" t="s">
        <v>48</v>
      </c>
      <c r="J152" s="20" t="s">
        <v>43</v>
      </c>
      <c r="L152" s="28" t="str">
        <f t="shared" si="2"/>
        <v>dkn</v>
      </c>
    </row>
    <row r="153" spans="2:12" x14ac:dyDescent="0.25">
      <c r="B153" s="20" t="s">
        <v>19</v>
      </c>
      <c r="C153" s="20" t="s">
        <v>23</v>
      </c>
      <c r="D153" s="20"/>
      <c r="E153" s="21">
        <v>44652</v>
      </c>
      <c r="F153" s="1" t="str">
        <f>IF(tblNhapKho[[#This Row],[2]]="","",VLOOKUP(tblNhapKho[[#This Row],[2]],tblMaVatTu[],2,0))</f>
        <v>Dâu nhờn Hyspin AWS68 (nhớt thủy lực) (209 lít/phuy) (PT)</v>
      </c>
      <c r="G153" s="4" t="str">
        <f>IF(tblNhapKho[[#This Row],[2]]="","",VLOOKUP(tblNhapKho[[#This Row],[2]],tblMaVatTu[],3,0))</f>
        <v>lít</v>
      </c>
      <c r="H153" s="27">
        <v>418</v>
      </c>
      <c r="I153" s="20" t="s">
        <v>46</v>
      </c>
      <c r="J153" s="20" t="s">
        <v>43</v>
      </c>
      <c r="L153" s="28" t="str">
        <f t="shared" si="2"/>
        <v>dkn</v>
      </c>
    </row>
    <row r="154" spans="2:12" x14ac:dyDescent="0.25">
      <c r="B154" s="20" t="s">
        <v>19</v>
      </c>
      <c r="C154" s="20" t="s">
        <v>28</v>
      </c>
      <c r="D154" s="20"/>
      <c r="E154" s="21">
        <v>44652</v>
      </c>
      <c r="F154" s="1" t="str">
        <f>IF(tblNhapKho[[#This Row],[2]]="","",VLOOKUP(tblNhapKho[[#This Row],[2]],tblMaVatTu[],2,0))</f>
        <v>Dầu nhờn Vecton 15w40 (Nhớt máy) (PT)</v>
      </c>
      <c r="G154" s="4" t="str">
        <f>IF(tblNhapKho[[#This Row],[2]]="","",VLOOKUP(tblNhapKho[[#This Row],[2]],tblMaVatTu[],3,0))</f>
        <v>lít</v>
      </c>
      <c r="H154" s="27">
        <v>418</v>
      </c>
      <c r="I154" s="20" t="s">
        <v>46</v>
      </c>
      <c r="J154" s="20" t="s">
        <v>43</v>
      </c>
      <c r="L154" s="28" t="str">
        <f t="shared" si="2"/>
        <v>dkn</v>
      </c>
    </row>
    <row r="155" spans="2:12" x14ac:dyDescent="0.25">
      <c r="B155" s="20" t="s">
        <v>19</v>
      </c>
      <c r="C155" s="20" t="s">
        <v>20</v>
      </c>
      <c r="D155" s="20"/>
      <c r="E155" s="21">
        <v>44652</v>
      </c>
      <c r="F155" s="1" t="str">
        <f>IF(tblNhapKho[[#This Row],[2]]="","",VLOOKUP(tblNhapKho[[#This Row],[2]],tblMaVatTu[],2,0))</f>
        <v>Dầu DO 0.05S (PT)</v>
      </c>
      <c r="G155" s="4" t="str">
        <f>IF(tblNhapKho[[#This Row],[2]]="","",VLOOKUP(tblNhapKho[[#This Row],[2]],tblMaVatTu[],3,0))</f>
        <v>lít</v>
      </c>
      <c r="H155" s="27">
        <v>12575</v>
      </c>
      <c r="I155" s="20" t="s">
        <v>48</v>
      </c>
      <c r="J155" s="20" t="s">
        <v>43</v>
      </c>
      <c r="L155" s="28" t="str">
        <f t="shared" si="2"/>
        <v>dkn</v>
      </c>
    </row>
    <row r="156" spans="2:12" x14ac:dyDescent="0.25">
      <c r="B156" s="20" t="s">
        <v>19</v>
      </c>
      <c r="C156" s="20" t="s">
        <v>20</v>
      </c>
      <c r="D156" s="20"/>
      <c r="E156" s="21">
        <v>44688</v>
      </c>
      <c r="F156" s="1" t="str">
        <f>IF(tblNhapKho[[#This Row],[2]]="","",VLOOKUP(tblNhapKho[[#This Row],[2]],tblMaVatTu[],2,0))</f>
        <v>Dầu DO 0.05S (PT)</v>
      </c>
      <c r="G156" s="4" t="str">
        <f>IF(tblNhapKho[[#This Row],[2]]="","",VLOOKUP(tblNhapKho[[#This Row],[2]],tblMaVatTu[],3,0))</f>
        <v>lít</v>
      </c>
      <c r="H156" s="27">
        <v>12575</v>
      </c>
      <c r="I156" s="20" t="s">
        <v>48</v>
      </c>
      <c r="J156" s="20" t="s">
        <v>43</v>
      </c>
      <c r="L156" s="28" t="str">
        <f t="shared" si="2"/>
        <v>dkn</v>
      </c>
    </row>
    <row r="157" spans="2:12" x14ac:dyDescent="0.25">
      <c r="B157" s="20" t="s">
        <v>19</v>
      </c>
      <c r="C157" s="20" t="s">
        <v>25</v>
      </c>
      <c r="D157" s="20"/>
      <c r="E157" s="21">
        <v>44706</v>
      </c>
      <c r="F157" s="1" t="str">
        <f>IF(tblNhapKho[[#This Row],[2]]="","",VLOOKUP(tblNhapKho[[#This Row],[2]],tblMaVatTu[],2,0))</f>
        <v>Mỡ nhờn (180kg) (PT)</v>
      </c>
      <c r="G157" s="4" t="str">
        <f>IF(tblNhapKho[[#This Row],[2]]="","",VLOOKUP(tblNhapKho[[#This Row],[2]],tblMaVatTu[],3,0))</f>
        <v>kg</v>
      </c>
      <c r="H157" s="27">
        <v>180</v>
      </c>
      <c r="I157" s="20" t="s">
        <v>46</v>
      </c>
      <c r="J157" s="20" t="s">
        <v>43</v>
      </c>
      <c r="L157" s="28" t="str">
        <f t="shared" si="2"/>
        <v>dkn</v>
      </c>
    </row>
    <row r="158" spans="2:12" x14ac:dyDescent="0.25">
      <c r="B158" s="20" t="s">
        <v>19</v>
      </c>
      <c r="C158" s="20" t="s">
        <v>20</v>
      </c>
      <c r="D158" s="20"/>
      <c r="E158" s="21">
        <v>44726</v>
      </c>
      <c r="F158" s="1" t="str">
        <f>IF(tblNhapKho[[#This Row],[2]]="","",VLOOKUP(tblNhapKho[[#This Row],[2]],tblMaVatTu[],2,0))</f>
        <v>Dầu DO 0.05S (PT)</v>
      </c>
      <c r="G158" s="4" t="str">
        <f>IF(tblNhapKho[[#This Row],[2]]="","",VLOOKUP(tblNhapKho[[#This Row],[2]],tblMaVatTu[],3,0))</f>
        <v>lít</v>
      </c>
      <c r="H158" s="27">
        <v>12575</v>
      </c>
      <c r="I158" s="20" t="s">
        <v>48</v>
      </c>
      <c r="J158" s="20" t="s">
        <v>43</v>
      </c>
      <c r="L158" s="28" t="str">
        <f t="shared" si="2"/>
        <v>dkn</v>
      </c>
    </row>
    <row r="159" spans="2:12" x14ac:dyDescent="0.25">
      <c r="B159" s="20" t="s">
        <v>19</v>
      </c>
      <c r="C159" s="20" t="s">
        <v>20</v>
      </c>
      <c r="D159" s="20"/>
      <c r="E159" s="21">
        <v>44750</v>
      </c>
      <c r="F159" s="1" t="str">
        <f>IF(tblNhapKho[[#This Row],[2]]="","",VLOOKUP(tblNhapKho[[#This Row],[2]],tblMaVatTu[],2,0))</f>
        <v>Dầu DO 0.05S (PT)</v>
      </c>
      <c r="G159" s="4" t="str">
        <f>IF(tblNhapKho[[#This Row],[2]]="","",VLOOKUP(tblNhapKho[[#This Row],[2]],tblMaVatTu[],3,0))</f>
        <v>lít</v>
      </c>
      <c r="H159" s="27">
        <v>12575</v>
      </c>
      <c r="I159" s="20" t="s">
        <v>48</v>
      </c>
      <c r="J159" s="20" t="s">
        <v>43</v>
      </c>
      <c r="L159" s="28" t="str">
        <f t="shared" si="2"/>
        <v>dkn</v>
      </c>
    </row>
    <row r="160" spans="2:12" x14ac:dyDescent="0.25">
      <c r="B160" s="20" t="s">
        <v>19</v>
      </c>
      <c r="C160" s="20" t="s">
        <v>23</v>
      </c>
      <c r="D160" s="20"/>
      <c r="E160" s="21">
        <v>44755</v>
      </c>
      <c r="F160" s="1" t="str">
        <f>IF(tblNhapKho[[#This Row],[2]]="","",VLOOKUP(tblNhapKho[[#This Row],[2]],tblMaVatTu[],2,0))</f>
        <v>Dâu nhờn Hyspin AWS68 (nhớt thủy lực) (209 lít/phuy) (PT)</v>
      </c>
      <c r="G160" s="4" t="str">
        <f>IF(tblNhapKho[[#This Row],[2]]="","",VLOOKUP(tblNhapKho[[#This Row],[2]],tblMaVatTu[],3,0))</f>
        <v>lít</v>
      </c>
      <c r="H160" s="27">
        <v>418</v>
      </c>
      <c r="I160" s="20" t="s">
        <v>46</v>
      </c>
      <c r="J160" s="20" t="s">
        <v>43</v>
      </c>
      <c r="L160" s="28" t="str">
        <f t="shared" si="2"/>
        <v>dkn</v>
      </c>
    </row>
    <row r="161" spans="2:12" x14ac:dyDescent="0.25">
      <c r="B161" s="20" t="s">
        <v>19</v>
      </c>
      <c r="C161" s="20" t="s">
        <v>20</v>
      </c>
      <c r="D161" s="20"/>
      <c r="E161" s="21">
        <v>44774</v>
      </c>
      <c r="F161" s="1" t="str">
        <f>IF(tblNhapKho[[#This Row],[2]]="","",VLOOKUP(tblNhapKho[[#This Row],[2]],tblMaVatTu[],2,0))</f>
        <v>Dầu DO 0.05S (PT)</v>
      </c>
      <c r="G161" s="4" t="str">
        <f>IF(tblNhapKho[[#This Row],[2]]="","",VLOOKUP(tblNhapKho[[#This Row],[2]],tblMaVatTu[],3,0))</f>
        <v>lít</v>
      </c>
      <c r="H161" s="27">
        <v>12575</v>
      </c>
      <c r="I161" s="20" t="s">
        <v>48</v>
      </c>
      <c r="J161" s="20" t="s">
        <v>43</v>
      </c>
      <c r="L161" s="28" t="str">
        <f t="shared" si="2"/>
        <v>dkn</v>
      </c>
    </row>
    <row r="162" spans="2:12" x14ac:dyDescent="0.25">
      <c r="B162" s="20" t="s">
        <v>19</v>
      </c>
      <c r="C162" s="20" t="s">
        <v>23</v>
      </c>
      <c r="D162" s="20"/>
      <c r="E162" s="21">
        <v>44786</v>
      </c>
      <c r="F162" s="1" t="str">
        <f>IF(tblNhapKho[[#This Row],[2]]="","",VLOOKUP(tblNhapKho[[#This Row],[2]],tblMaVatTu[],2,0))</f>
        <v>Dâu nhờn Hyspin AWS68 (nhớt thủy lực) (209 lít/phuy) (PT)</v>
      </c>
      <c r="G162" s="4" t="str">
        <f>IF(tblNhapKho[[#This Row],[2]]="","",VLOOKUP(tblNhapKho[[#This Row],[2]],tblMaVatTu[],3,0))</f>
        <v>lít</v>
      </c>
      <c r="H162" s="27">
        <v>418</v>
      </c>
      <c r="I162" s="20" t="s">
        <v>46</v>
      </c>
      <c r="J162" s="20" t="s">
        <v>43</v>
      </c>
      <c r="L162" s="28" t="str">
        <f t="shared" si="2"/>
        <v>dkn</v>
      </c>
    </row>
    <row r="163" spans="2:12" x14ac:dyDescent="0.25">
      <c r="B163" s="20" t="s">
        <v>19</v>
      </c>
      <c r="C163" s="20" t="s">
        <v>25</v>
      </c>
      <c r="D163" s="20"/>
      <c r="E163" s="21">
        <v>44786</v>
      </c>
      <c r="F163" s="1" t="str">
        <f>IF(tblNhapKho[[#This Row],[2]]="","",VLOOKUP(tblNhapKho[[#This Row],[2]],tblMaVatTu[],2,0))</f>
        <v>Mỡ nhờn (180kg) (PT)</v>
      </c>
      <c r="G163" s="4" t="str">
        <f>IF(tblNhapKho[[#This Row],[2]]="","",VLOOKUP(tblNhapKho[[#This Row],[2]],tblMaVatTu[],3,0))</f>
        <v>kg</v>
      </c>
      <c r="H163" s="27">
        <v>180</v>
      </c>
      <c r="I163" s="20" t="s">
        <v>46</v>
      </c>
      <c r="J163" s="20" t="s">
        <v>43</v>
      </c>
      <c r="L163" s="28" t="str">
        <f t="shared" si="2"/>
        <v>dkn</v>
      </c>
    </row>
    <row r="164" spans="2:12" x14ac:dyDescent="0.25">
      <c r="B164" s="20" t="s">
        <v>19</v>
      </c>
      <c r="C164" s="20" t="s">
        <v>28</v>
      </c>
      <c r="D164" s="20"/>
      <c r="E164" s="21">
        <v>44786</v>
      </c>
      <c r="F164" s="1" t="str">
        <f>IF(tblNhapKho[[#This Row],[2]]="","",VLOOKUP(tblNhapKho[[#This Row],[2]],tblMaVatTu[],2,0))</f>
        <v>Dầu nhờn Vecton 15w40 (Nhớt máy) (PT)</v>
      </c>
      <c r="G164" s="4" t="str">
        <f>IF(tblNhapKho[[#This Row],[2]]="","",VLOOKUP(tblNhapKho[[#This Row],[2]],tblMaVatTu[],3,0))</f>
        <v>lít</v>
      </c>
      <c r="H164" s="27">
        <v>209</v>
      </c>
      <c r="I164" s="20" t="s">
        <v>46</v>
      </c>
      <c r="J164" s="20" t="s">
        <v>43</v>
      </c>
      <c r="L164" s="28" t="str">
        <f t="shared" si="2"/>
        <v>dkn</v>
      </c>
    </row>
    <row r="165" spans="2:12" x14ac:dyDescent="0.25">
      <c r="B165" s="20" t="s">
        <v>19</v>
      </c>
      <c r="C165" s="20" t="s">
        <v>20</v>
      </c>
      <c r="D165" s="20"/>
      <c r="E165" s="21">
        <v>44802</v>
      </c>
      <c r="F165" s="1" t="str">
        <f>IF(tblNhapKho[[#This Row],[2]]="","",VLOOKUP(tblNhapKho[[#This Row],[2]],tblMaVatTu[],2,0))</f>
        <v>Dầu DO 0.05S (PT)</v>
      </c>
      <c r="G165" s="4" t="str">
        <f>IF(tblNhapKho[[#This Row],[2]]="","",VLOOKUP(tblNhapKho[[#This Row],[2]],tblMaVatTu[],3,0))</f>
        <v>lít</v>
      </c>
      <c r="H165" s="27">
        <v>12575</v>
      </c>
      <c r="I165" s="20" t="s">
        <v>48</v>
      </c>
      <c r="J165" s="20" t="s">
        <v>43</v>
      </c>
      <c r="L165" s="28" t="str">
        <f t="shared" si="2"/>
        <v>dkn</v>
      </c>
    </row>
    <row r="166" spans="2:12" x14ac:dyDescent="0.25">
      <c r="B166" s="20" t="s">
        <v>19</v>
      </c>
      <c r="C166" s="20" t="s">
        <v>20</v>
      </c>
      <c r="D166" s="20"/>
      <c r="E166" s="21">
        <v>44825</v>
      </c>
      <c r="F166" s="1" t="str">
        <f>IF(tblNhapKho[[#This Row],[2]]="","",VLOOKUP(tblNhapKho[[#This Row],[2]],tblMaVatTu[],2,0))</f>
        <v>Dầu DO 0.05S (PT)</v>
      </c>
      <c r="G166" s="4" t="str">
        <f>IF(tblNhapKho[[#This Row],[2]]="","",VLOOKUP(tblNhapKho[[#This Row],[2]],tblMaVatTu[],3,0))</f>
        <v>lít</v>
      </c>
      <c r="H166" s="27">
        <v>12575</v>
      </c>
      <c r="I166" s="20" t="s">
        <v>48</v>
      </c>
      <c r="J166" s="20" t="s">
        <v>43</v>
      </c>
      <c r="L166" s="28" t="str">
        <f t="shared" si="2"/>
        <v>dkn</v>
      </c>
    </row>
    <row r="167" spans="2:12" x14ac:dyDescent="0.25">
      <c r="B167" s="20" t="s">
        <v>19</v>
      </c>
      <c r="C167" s="20" t="s">
        <v>23</v>
      </c>
      <c r="D167" s="20"/>
      <c r="E167" s="21">
        <v>44830</v>
      </c>
      <c r="F167" s="1" t="str">
        <f>IF(tblNhapKho[[#This Row],[2]]="","",VLOOKUP(tblNhapKho[[#This Row],[2]],tblMaVatTu[],2,0))</f>
        <v>Dâu nhờn Hyspin AWS68 (nhớt thủy lực) (209 lít/phuy) (PT)</v>
      </c>
      <c r="G167" s="4" t="str">
        <f>IF(tblNhapKho[[#This Row],[2]]="","",VLOOKUP(tblNhapKho[[#This Row],[2]],tblMaVatTu[],3,0))</f>
        <v>lít</v>
      </c>
      <c r="H167" s="27">
        <v>418</v>
      </c>
      <c r="I167" s="20" t="s">
        <v>49</v>
      </c>
      <c r="J167" s="20" t="s">
        <v>43</v>
      </c>
      <c r="L167" s="28" t="str">
        <f t="shared" si="2"/>
        <v>dkn</v>
      </c>
    </row>
    <row r="168" spans="2:12" x14ac:dyDescent="0.25">
      <c r="B168" s="20" t="s">
        <v>19</v>
      </c>
      <c r="C168" s="20" t="s">
        <v>20</v>
      </c>
      <c r="D168" s="20"/>
      <c r="E168" s="21">
        <v>44847</v>
      </c>
      <c r="F168" s="1" t="str">
        <f>IF(tblNhapKho[[#This Row],[2]]="","",VLOOKUP(tblNhapKho[[#This Row],[2]],tblMaVatTu[],2,0))</f>
        <v>Dầu DO 0.05S (PT)</v>
      </c>
      <c r="G168" s="4" t="str">
        <f>IF(tblNhapKho[[#This Row],[2]]="","",VLOOKUP(tblNhapKho[[#This Row],[2]],tblMaVatTu[],3,0))</f>
        <v>lít</v>
      </c>
      <c r="H168" s="27">
        <v>12575</v>
      </c>
      <c r="I168" s="20" t="s">
        <v>48</v>
      </c>
      <c r="J168" s="20" t="s">
        <v>43</v>
      </c>
      <c r="L168" s="28" t="str">
        <f t="shared" si="2"/>
        <v>dkn</v>
      </c>
    </row>
    <row r="169" spans="2:12" x14ac:dyDescent="0.25">
      <c r="B169" s="20" t="s">
        <v>19</v>
      </c>
      <c r="C169" s="20" t="s">
        <v>23</v>
      </c>
      <c r="D169" s="20"/>
      <c r="E169" s="21">
        <v>44854</v>
      </c>
      <c r="F169" s="1" t="str">
        <f>IF(tblNhapKho[[#This Row],[2]]="","",VLOOKUP(tblNhapKho[[#This Row],[2]],tblMaVatTu[],2,0))</f>
        <v>Dâu nhờn Hyspin AWS68 (nhớt thủy lực) (209 lít/phuy) (PT)</v>
      </c>
      <c r="G169" s="4" t="str">
        <f>IF(tblNhapKho[[#This Row],[2]]="","",VLOOKUP(tblNhapKho[[#This Row],[2]],tblMaVatTu[],3,0))</f>
        <v>lít</v>
      </c>
      <c r="H169" s="27">
        <v>418</v>
      </c>
      <c r="I169" s="20" t="s">
        <v>49</v>
      </c>
      <c r="J169" s="20" t="s">
        <v>43</v>
      </c>
      <c r="L169" s="28" t="str">
        <f t="shared" si="2"/>
        <v>dkn</v>
      </c>
    </row>
    <row r="170" spans="2:12" x14ac:dyDescent="0.25">
      <c r="B170" s="20" t="s">
        <v>19</v>
      </c>
      <c r="C170" s="20" t="s">
        <v>20</v>
      </c>
      <c r="D170" s="20"/>
      <c r="E170" s="21">
        <v>44866</v>
      </c>
      <c r="F170" s="1" t="str">
        <f>IF(tblNhapKho[[#This Row],[2]]="","",VLOOKUP(tblNhapKho[[#This Row],[2]],tblMaVatTu[],2,0))</f>
        <v>Dầu DO 0.05S (PT)</v>
      </c>
      <c r="G170" s="4" t="str">
        <f>IF(tblNhapKho[[#This Row],[2]]="","",VLOOKUP(tblNhapKho[[#This Row],[2]],tblMaVatTu[],3,0))</f>
        <v>lít</v>
      </c>
      <c r="H170" s="27">
        <v>12575</v>
      </c>
      <c r="I170" s="20" t="s">
        <v>48</v>
      </c>
      <c r="J170" s="20" t="s">
        <v>43</v>
      </c>
      <c r="L170" s="28" t="str">
        <f t="shared" si="2"/>
        <v>dkn</v>
      </c>
    </row>
    <row r="171" spans="2:12" x14ac:dyDescent="0.25">
      <c r="B171" s="20" t="s">
        <v>19</v>
      </c>
      <c r="C171" s="20" t="s">
        <v>23</v>
      </c>
      <c r="D171" s="20"/>
      <c r="E171" s="21">
        <v>44876</v>
      </c>
      <c r="F171" s="1" t="str">
        <f>IF(tblNhapKho[[#This Row],[2]]="","",VLOOKUP(tblNhapKho[[#This Row],[2]],tblMaVatTu[],2,0))</f>
        <v>Dâu nhờn Hyspin AWS68 (nhớt thủy lực) (209 lít/phuy) (PT)</v>
      </c>
      <c r="G171" s="4" t="str">
        <f>IF(tblNhapKho[[#This Row],[2]]="","",VLOOKUP(tblNhapKho[[#This Row],[2]],tblMaVatTu[],3,0))</f>
        <v>lít</v>
      </c>
      <c r="H171" s="27">
        <v>627</v>
      </c>
      <c r="I171" s="20" t="s">
        <v>49</v>
      </c>
      <c r="J171" s="20" t="s">
        <v>43</v>
      </c>
      <c r="L171" s="28" t="str">
        <f t="shared" si="2"/>
        <v>dkn</v>
      </c>
    </row>
    <row r="172" spans="2:12" x14ac:dyDescent="0.25">
      <c r="B172" s="20" t="s">
        <v>19</v>
      </c>
      <c r="C172" s="20" t="s">
        <v>25</v>
      </c>
      <c r="D172" s="20"/>
      <c r="E172" s="21">
        <v>44876</v>
      </c>
      <c r="F172" s="1" t="str">
        <f>IF(tblNhapKho[[#This Row],[2]]="","",VLOOKUP(tblNhapKho[[#This Row],[2]],tblMaVatTu[],2,0))</f>
        <v>Mỡ nhờn (180kg) (PT)</v>
      </c>
      <c r="G172" s="4" t="str">
        <f>IF(tblNhapKho[[#This Row],[2]]="","",VLOOKUP(tblNhapKho[[#This Row],[2]],tblMaVatTu[],3,0))</f>
        <v>kg</v>
      </c>
      <c r="H172" s="27">
        <v>180</v>
      </c>
      <c r="I172" s="20" t="s">
        <v>49</v>
      </c>
      <c r="J172" s="20" t="s">
        <v>43</v>
      </c>
      <c r="L172" s="28" t="str">
        <f t="shared" si="2"/>
        <v>dkn</v>
      </c>
    </row>
    <row r="173" spans="2:12" x14ac:dyDescent="0.25">
      <c r="B173" s="20" t="s">
        <v>19</v>
      </c>
      <c r="C173" s="20" t="s">
        <v>23</v>
      </c>
      <c r="D173" s="20"/>
      <c r="E173" s="21">
        <v>44881</v>
      </c>
      <c r="F173" s="1" t="str">
        <f>IF(tblNhapKho[[#This Row],[2]]="","",VLOOKUP(tblNhapKho[[#This Row],[2]],tblMaVatTu[],2,0))</f>
        <v>Dâu nhờn Hyspin AWS68 (nhớt thủy lực) (209 lít/phuy) (PT)</v>
      </c>
      <c r="G173" s="4" t="str">
        <f>IF(tblNhapKho[[#This Row],[2]]="","",VLOOKUP(tblNhapKho[[#This Row],[2]],tblMaVatTu[],3,0))</f>
        <v>lít</v>
      </c>
      <c r="H173" s="27">
        <v>418</v>
      </c>
      <c r="I173" s="20" t="s">
        <v>49</v>
      </c>
      <c r="J173" s="20" t="s">
        <v>43</v>
      </c>
      <c r="L173" s="28" t="str">
        <f t="shared" si="2"/>
        <v>dkn</v>
      </c>
    </row>
    <row r="174" spans="2:12" x14ac:dyDescent="0.25">
      <c r="B174" s="20" t="s">
        <v>19</v>
      </c>
      <c r="C174" s="20" t="s">
        <v>20</v>
      </c>
      <c r="D174" s="20"/>
      <c r="E174" s="21">
        <v>44888</v>
      </c>
      <c r="F174" s="1" t="str">
        <f>IF(tblNhapKho[[#This Row],[2]]="","",VLOOKUP(tblNhapKho[[#This Row],[2]],tblMaVatTu[],2,0))</f>
        <v>Dầu DO 0.05S (PT)</v>
      </c>
      <c r="G174" s="4" t="str">
        <f>IF(tblNhapKho[[#This Row],[2]]="","",VLOOKUP(tblNhapKho[[#This Row],[2]],tblMaVatTu[],3,0))</f>
        <v>lít</v>
      </c>
      <c r="H174" s="27">
        <v>12575</v>
      </c>
      <c r="I174" s="20" t="s">
        <v>48</v>
      </c>
      <c r="J174" s="20" t="s">
        <v>43</v>
      </c>
      <c r="L174" s="28" t="str">
        <f t="shared" si="2"/>
        <v>dkn</v>
      </c>
    </row>
    <row r="175" spans="2:12" x14ac:dyDescent="0.25">
      <c r="B175" s="20" t="s">
        <v>19</v>
      </c>
      <c r="C175" s="20" t="s">
        <v>23</v>
      </c>
      <c r="D175" s="20"/>
      <c r="E175" s="21">
        <v>44912</v>
      </c>
      <c r="F175" s="1" t="str">
        <f>IF(tblNhapKho[[#This Row],[2]]="","",VLOOKUP(tblNhapKho[[#This Row],[2]],tblMaVatTu[],2,0))</f>
        <v>Dâu nhờn Hyspin AWS68 (nhớt thủy lực) (209 lít/phuy) (PT)</v>
      </c>
      <c r="G175" s="4" t="str">
        <f>IF(tblNhapKho[[#This Row],[2]]="","",VLOOKUP(tblNhapKho[[#This Row],[2]],tblMaVatTu[],3,0))</f>
        <v>lít</v>
      </c>
      <c r="H175" s="27">
        <v>1045</v>
      </c>
      <c r="I175" s="20" t="s">
        <v>49</v>
      </c>
      <c r="J175" s="20" t="s">
        <v>43</v>
      </c>
      <c r="L175" s="28" t="str">
        <f t="shared" si="2"/>
        <v>dkn</v>
      </c>
    </row>
    <row r="176" spans="2:12" x14ac:dyDescent="0.25">
      <c r="B176" s="20" t="s">
        <v>19</v>
      </c>
      <c r="C176" s="20" t="s">
        <v>28</v>
      </c>
      <c r="D176" s="20"/>
      <c r="E176" s="21">
        <v>44912</v>
      </c>
      <c r="F176" s="1" t="str">
        <f>IF(tblNhapKho[[#This Row],[2]]="","",VLOOKUP(tblNhapKho[[#This Row],[2]],tblMaVatTu[],2,0))</f>
        <v>Dầu nhờn Vecton 15w40 (Nhớt máy) (PT)</v>
      </c>
      <c r="G176" s="4" t="str">
        <f>IF(tblNhapKho[[#This Row],[2]]="","",VLOOKUP(tblNhapKho[[#This Row],[2]],tblMaVatTu[],3,0))</f>
        <v>lít</v>
      </c>
      <c r="H176" s="27">
        <v>209</v>
      </c>
      <c r="I176" s="20" t="s">
        <v>49</v>
      </c>
      <c r="J176" s="20" t="s">
        <v>43</v>
      </c>
      <c r="L176" s="28" t="str">
        <f t="shared" si="2"/>
        <v>dkn</v>
      </c>
    </row>
    <row r="177" spans="2:12" x14ac:dyDescent="0.25">
      <c r="B177" s="20" t="s">
        <v>19</v>
      </c>
      <c r="C177" s="20" t="s">
        <v>20</v>
      </c>
      <c r="D177" s="20"/>
      <c r="E177" s="21">
        <v>44917</v>
      </c>
      <c r="F177" s="1" t="str">
        <f>IF(tblNhapKho[[#This Row],[2]]="","",VLOOKUP(tblNhapKho[[#This Row],[2]],tblMaVatTu[],2,0))</f>
        <v>Dầu DO 0.05S (PT)</v>
      </c>
      <c r="G177" s="4" t="str">
        <f>IF(tblNhapKho[[#This Row],[2]]="","",VLOOKUP(tblNhapKho[[#This Row],[2]],tblMaVatTu[],3,0))</f>
        <v>lít</v>
      </c>
      <c r="H177" s="27">
        <v>12575</v>
      </c>
      <c r="I177" s="20" t="s">
        <v>48</v>
      </c>
      <c r="J177" s="20" t="s">
        <v>43</v>
      </c>
      <c r="L177" s="28" t="str">
        <f t="shared" si="2"/>
        <v>dkn</v>
      </c>
    </row>
    <row r="178" spans="2:12" x14ac:dyDescent="0.25">
      <c r="B178" s="20" t="s">
        <v>19</v>
      </c>
      <c r="C178" s="20" t="s">
        <v>20</v>
      </c>
      <c r="D178" s="20"/>
      <c r="E178" s="21">
        <v>44959</v>
      </c>
      <c r="F178" s="1" t="str">
        <f>IF(tblNhapKho[[#This Row],[2]]="","",VLOOKUP(tblNhapKho[[#This Row],[2]],tblMaVatTu[],2,0))</f>
        <v>Dầu DO 0.05S (PT)</v>
      </c>
      <c r="G178" s="4" t="str">
        <f>IF(tblNhapKho[[#This Row],[2]]="","",VLOOKUP(tblNhapKho[[#This Row],[2]],tblMaVatTu[],3,0))</f>
        <v>lít</v>
      </c>
      <c r="H178" s="27">
        <v>12575</v>
      </c>
      <c r="I178" s="20" t="s">
        <v>48</v>
      </c>
      <c r="J178" s="20" t="s">
        <v>43</v>
      </c>
      <c r="L178" s="28" t="str">
        <f t="shared" si="2"/>
        <v>dkn</v>
      </c>
    </row>
    <row r="179" spans="2:12" x14ac:dyDescent="0.25">
      <c r="B179" s="20" t="s">
        <v>19</v>
      </c>
      <c r="C179" s="20" t="s">
        <v>20</v>
      </c>
      <c r="D179" s="20"/>
      <c r="E179" s="21">
        <v>44996</v>
      </c>
      <c r="F179" s="1" t="str">
        <f>IF(tblNhapKho[[#This Row],[2]]="","",VLOOKUP(tblNhapKho[[#This Row],[2]],tblMaVatTu[],2,0))</f>
        <v>Dầu DO 0.05S (PT)</v>
      </c>
      <c r="G179" s="4" t="str">
        <f>IF(tblNhapKho[[#This Row],[2]]="","",VLOOKUP(tblNhapKho[[#This Row],[2]],tblMaVatTu[],3,0))</f>
        <v>lít</v>
      </c>
      <c r="H179" s="27">
        <v>12575</v>
      </c>
      <c r="I179" s="20" t="s">
        <v>48</v>
      </c>
      <c r="J179" s="20" t="s">
        <v>43</v>
      </c>
      <c r="L179" s="28" t="str">
        <f t="shared" si="2"/>
        <v>dkn</v>
      </c>
    </row>
    <row r="180" spans="2:12" x14ac:dyDescent="0.25">
      <c r="L180" s="28" t="str">
        <f t="shared" si="2"/>
        <v/>
      </c>
    </row>
    <row r="181" spans="2:12" x14ac:dyDescent="0.25">
      <c r="L181" s="28" t="str">
        <f t="shared" si="2"/>
        <v/>
      </c>
    </row>
    <row r="182" spans="2:12" x14ac:dyDescent="0.25">
      <c r="L182" s="28" t="str">
        <f t="shared" si="2"/>
        <v/>
      </c>
    </row>
    <row r="183" spans="2:12" x14ac:dyDescent="0.25">
      <c r="L183" s="28" t="str">
        <f t="shared" si="2"/>
        <v/>
      </c>
    </row>
    <row r="184" spans="2:12" x14ac:dyDescent="0.25">
      <c r="L184" s="28" t="str">
        <f t="shared" si="2"/>
        <v/>
      </c>
    </row>
    <row r="185" spans="2:12" x14ac:dyDescent="0.25">
      <c r="L185" s="28" t="str">
        <f t="shared" si="2"/>
        <v/>
      </c>
    </row>
    <row r="186" spans="2:12" x14ac:dyDescent="0.25">
      <c r="L186" s="28" t="str">
        <f t="shared" si="2"/>
        <v/>
      </c>
    </row>
    <row r="187" spans="2:12" x14ac:dyDescent="0.25">
      <c r="L187" s="28" t="str">
        <f t="shared" si="2"/>
        <v/>
      </c>
    </row>
    <row r="188" spans="2:12" x14ac:dyDescent="0.25">
      <c r="L188" s="28" t="str">
        <f t="shared" si="2"/>
        <v/>
      </c>
    </row>
    <row r="189" spans="2:12" x14ac:dyDescent="0.25">
      <c r="L189" s="28" t="str">
        <f t="shared" si="2"/>
        <v/>
      </c>
    </row>
    <row r="190" spans="2:12" x14ac:dyDescent="0.25">
      <c r="L190" s="28" t="str">
        <f t="shared" si="2"/>
        <v/>
      </c>
    </row>
    <row r="191" spans="2:12" x14ac:dyDescent="0.25">
      <c r="L191" s="28" t="str">
        <f t="shared" si="2"/>
        <v/>
      </c>
    </row>
    <row r="192" spans="2:12" x14ac:dyDescent="0.25">
      <c r="L192" s="28" t="str">
        <f t="shared" si="2"/>
        <v/>
      </c>
    </row>
    <row r="193" spans="12:12" x14ac:dyDescent="0.25">
      <c r="L193" s="28" t="str">
        <f t="shared" si="2"/>
        <v/>
      </c>
    </row>
    <row r="194" spans="12:12" x14ac:dyDescent="0.25">
      <c r="L194" s="28" t="str">
        <f t="shared" si="2"/>
        <v/>
      </c>
    </row>
    <row r="195" spans="12:12" x14ac:dyDescent="0.25">
      <c r="L195" s="28" t="str">
        <f t="shared" si="2"/>
        <v/>
      </c>
    </row>
    <row r="196" spans="12:12" x14ac:dyDescent="0.25">
      <c r="L196" s="28" t="str">
        <f t="shared" si="2"/>
        <v/>
      </c>
    </row>
    <row r="197" spans="12:12" x14ac:dyDescent="0.25">
      <c r="L197" s="28" t="str">
        <f t="shared" si="2"/>
        <v/>
      </c>
    </row>
    <row r="198" spans="12:12" x14ac:dyDescent="0.25">
      <c r="L198" s="28" t="str">
        <f t="shared" si="2"/>
        <v/>
      </c>
    </row>
    <row r="199" spans="12:12" x14ac:dyDescent="0.25">
      <c r="L199" s="28" t="str">
        <f t="shared" si="2"/>
        <v/>
      </c>
    </row>
    <row r="200" spans="12:12" x14ac:dyDescent="0.25">
      <c r="L200" s="28" t="str">
        <f t="shared" si="2"/>
        <v/>
      </c>
    </row>
    <row r="201" spans="12:12" x14ac:dyDescent="0.25">
      <c r="L201" s="28" t="str">
        <f t="shared" si="2"/>
        <v/>
      </c>
    </row>
    <row r="202" spans="12:12" x14ac:dyDescent="0.25">
      <c r="L202" s="28" t="str">
        <f t="shared" si="2"/>
        <v/>
      </c>
    </row>
    <row r="203" spans="12:12" x14ac:dyDescent="0.25">
      <c r="L203" s="28" t="str">
        <f t="shared" si="2"/>
        <v/>
      </c>
    </row>
    <row r="204" spans="12:12" x14ac:dyDescent="0.25">
      <c r="L204" s="28" t="str">
        <f t="shared" ref="L204:L267" si="3">IF(E204="","",IF(AND($E204&gt;=$L$5,$E204&lt;=$L$6),"psn",IF($E204&lt;$L$5,"dkn",IF($E204&gt;$L$6,"ckn",""))))</f>
        <v/>
      </c>
    </row>
    <row r="205" spans="12:12" x14ac:dyDescent="0.25">
      <c r="L205" s="28" t="str">
        <f t="shared" si="3"/>
        <v/>
      </c>
    </row>
    <row r="206" spans="12:12" x14ac:dyDescent="0.25">
      <c r="L206" s="28" t="str">
        <f t="shared" si="3"/>
        <v/>
      </c>
    </row>
    <row r="207" spans="12:12" x14ac:dyDescent="0.25">
      <c r="L207" s="28" t="str">
        <f t="shared" si="3"/>
        <v/>
      </c>
    </row>
    <row r="208" spans="12:12" x14ac:dyDescent="0.25">
      <c r="L208" s="28" t="str">
        <f t="shared" si="3"/>
        <v/>
      </c>
    </row>
    <row r="209" spans="12:12" x14ac:dyDescent="0.25">
      <c r="L209" s="28" t="str">
        <f t="shared" si="3"/>
        <v/>
      </c>
    </row>
    <row r="210" spans="12:12" x14ac:dyDescent="0.25">
      <c r="L210" s="28" t="str">
        <f t="shared" si="3"/>
        <v/>
      </c>
    </row>
    <row r="211" spans="12:12" x14ac:dyDescent="0.25">
      <c r="L211" s="28" t="str">
        <f t="shared" si="3"/>
        <v/>
      </c>
    </row>
    <row r="212" spans="12:12" x14ac:dyDescent="0.25">
      <c r="L212" s="28" t="str">
        <f t="shared" si="3"/>
        <v/>
      </c>
    </row>
    <row r="213" spans="12:12" x14ac:dyDescent="0.25">
      <c r="L213" s="28" t="str">
        <f t="shared" si="3"/>
        <v/>
      </c>
    </row>
    <row r="214" spans="12:12" x14ac:dyDescent="0.25">
      <c r="L214" s="28" t="str">
        <f t="shared" si="3"/>
        <v/>
      </c>
    </row>
    <row r="215" spans="12:12" x14ac:dyDescent="0.25">
      <c r="L215" s="28" t="str">
        <f t="shared" si="3"/>
        <v/>
      </c>
    </row>
    <row r="216" spans="12:12" x14ac:dyDescent="0.25">
      <c r="L216" s="28" t="str">
        <f t="shared" si="3"/>
        <v/>
      </c>
    </row>
    <row r="217" spans="12:12" x14ac:dyDescent="0.25">
      <c r="L217" s="28" t="str">
        <f t="shared" si="3"/>
        <v/>
      </c>
    </row>
    <row r="218" spans="12:12" x14ac:dyDescent="0.25">
      <c r="L218" s="28" t="str">
        <f t="shared" si="3"/>
        <v/>
      </c>
    </row>
    <row r="219" spans="12:12" x14ac:dyDescent="0.25">
      <c r="L219" s="28" t="str">
        <f t="shared" si="3"/>
        <v/>
      </c>
    </row>
    <row r="220" spans="12:12" x14ac:dyDescent="0.25">
      <c r="L220" s="28" t="str">
        <f t="shared" si="3"/>
        <v/>
      </c>
    </row>
    <row r="221" spans="12:12" x14ac:dyDescent="0.25">
      <c r="L221" s="28" t="str">
        <f t="shared" si="3"/>
        <v/>
      </c>
    </row>
    <row r="222" spans="12:12" x14ac:dyDescent="0.25">
      <c r="L222" s="28" t="str">
        <f t="shared" si="3"/>
        <v/>
      </c>
    </row>
    <row r="223" spans="12:12" x14ac:dyDescent="0.25">
      <c r="L223" s="28" t="str">
        <f t="shared" si="3"/>
        <v/>
      </c>
    </row>
    <row r="224" spans="12:12" x14ac:dyDescent="0.25">
      <c r="L224" s="28" t="str">
        <f t="shared" si="3"/>
        <v/>
      </c>
    </row>
    <row r="225" spans="12:12" x14ac:dyDescent="0.25">
      <c r="L225" s="28" t="str">
        <f t="shared" si="3"/>
        <v/>
      </c>
    </row>
    <row r="226" spans="12:12" x14ac:dyDescent="0.25">
      <c r="L226" s="28" t="str">
        <f t="shared" si="3"/>
        <v/>
      </c>
    </row>
    <row r="227" spans="12:12" x14ac:dyDescent="0.25">
      <c r="L227" s="28" t="str">
        <f t="shared" si="3"/>
        <v/>
      </c>
    </row>
    <row r="228" spans="12:12" x14ac:dyDescent="0.25">
      <c r="L228" s="28" t="str">
        <f t="shared" si="3"/>
        <v/>
      </c>
    </row>
    <row r="229" spans="12:12" x14ac:dyDescent="0.25">
      <c r="L229" s="28" t="str">
        <f t="shared" si="3"/>
        <v/>
      </c>
    </row>
    <row r="230" spans="12:12" x14ac:dyDescent="0.25">
      <c r="L230" s="28" t="str">
        <f t="shared" si="3"/>
        <v/>
      </c>
    </row>
    <row r="231" spans="12:12" x14ac:dyDescent="0.25">
      <c r="L231" s="28" t="str">
        <f t="shared" si="3"/>
        <v/>
      </c>
    </row>
    <row r="232" spans="12:12" x14ac:dyDescent="0.25">
      <c r="L232" s="28" t="str">
        <f t="shared" si="3"/>
        <v/>
      </c>
    </row>
    <row r="233" spans="12:12" x14ac:dyDescent="0.25">
      <c r="L233" s="28" t="str">
        <f t="shared" si="3"/>
        <v/>
      </c>
    </row>
    <row r="234" spans="12:12" x14ac:dyDescent="0.25">
      <c r="L234" s="28" t="str">
        <f t="shared" si="3"/>
        <v/>
      </c>
    </row>
    <row r="235" spans="12:12" x14ac:dyDescent="0.25">
      <c r="L235" s="28" t="str">
        <f t="shared" si="3"/>
        <v/>
      </c>
    </row>
    <row r="236" spans="12:12" x14ac:dyDescent="0.25">
      <c r="L236" s="28" t="str">
        <f t="shared" si="3"/>
        <v/>
      </c>
    </row>
    <row r="237" spans="12:12" x14ac:dyDescent="0.25">
      <c r="L237" s="28" t="str">
        <f t="shared" si="3"/>
        <v/>
      </c>
    </row>
    <row r="238" spans="12:12" x14ac:dyDescent="0.25">
      <c r="L238" s="28" t="str">
        <f t="shared" si="3"/>
        <v/>
      </c>
    </row>
    <row r="239" spans="12:12" x14ac:dyDescent="0.25">
      <c r="L239" s="28" t="str">
        <f t="shared" si="3"/>
        <v/>
      </c>
    </row>
    <row r="240" spans="12:12" x14ac:dyDescent="0.25">
      <c r="L240" s="28" t="str">
        <f t="shared" si="3"/>
        <v/>
      </c>
    </row>
    <row r="241" spans="12:12" x14ac:dyDescent="0.25">
      <c r="L241" s="28" t="str">
        <f t="shared" si="3"/>
        <v/>
      </c>
    </row>
    <row r="242" spans="12:12" x14ac:dyDescent="0.25">
      <c r="L242" s="28" t="str">
        <f t="shared" si="3"/>
        <v/>
      </c>
    </row>
    <row r="243" spans="12:12" x14ac:dyDescent="0.25">
      <c r="L243" s="28" t="str">
        <f t="shared" si="3"/>
        <v/>
      </c>
    </row>
    <row r="244" spans="12:12" x14ac:dyDescent="0.25">
      <c r="L244" s="28" t="str">
        <f t="shared" si="3"/>
        <v/>
      </c>
    </row>
    <row r="245" spans="12:12" x14ac:dyDescent="0.25">
      <c r="L245" s="28" t="str">
        <f t="shared" si="3"/>
        <v/>
      </c>
    </row>
    <row r="246" spans="12:12" x14ac:dyDescent="0.25">
      <c r="L246" s="28" t="str">
        <f t="shared" si="3"/>
        <v/>
      </c>
    </row>
    <row r="247" spans="12:12" x14ac:dyDescent="0.25">
      <c r="L247" s="28" t="str">
        <f t="shared" si="3"/>
        <v/>
      </c>
    </row>
    <row r="248" spans="12:12" x14ac:dyDescent="0.25">
      <c r="L248" s="28" t="str">
        <f t="shared" si="3"/>
        <v/>
      </c>
    </row>
    <row r="249" spans="12:12" x14ac:dyDescent="0.25">
      <c r="L249" s="28" t="str">
        <f t="shared" si="3"/>
        <v/>
      </c>
    </row>
    <row r="250" spans="12:12" x14ac:dyDescent="0.25">
      <c r="L250" s="28" t="str">
        <f t="shared" si="3"/>
        <v/>
      </c>
    </row>
    <row r="251" spans="12:12" x14ac:dyDescent="0.25">
      <c r="L251" s="28" t="str">
        <f t="shared" si="3"/>
        <v/>
      </c>
    </row>
    <row r="252" spans="12:12" x14ac:dyDescent="0.25">
      <c r="L252" s="28" t="str">
        <f t="shared" si="3"/>
        <v/>
      </c>
    </row>
    <row r="253" spans="12:12" x14ac:dyDescent="0.25">
      <c r="L253" s="28" t="str">
        <f t="shared" si="3"/>
        <v/>
      </c>
    </row>
    <row r="254" spans="12:12" x14ac:dyDescent="0.25">
      <c r="L254" s="28" t="str">
        <f t="shared" si="3"/>
        <v/>
      </c>
    </row>
    <row r="255" spans="12:12" x14ac:dyDescent="0.25">
      <c r="L255" s="28" t="str">
        <f t="shared" si="3"/>
        <v/>
      </c>
    </row>
    <row r="256" spans="12:12" x14ac:dyDescent="0.25">
      <c r="L256" s="28" t="str">
        <f t="shared" si="3"/>
        <v/>
      </c>
    </row>
    <row r="257" spans="12:12" x14ac:dyDescent="0.25">
      <c r="L257" s="28" t="str">
        <f t="shared" si="3"/>
        <v/>
      </c>
    </row>
    <row r="258" spans="12:12" x14ac:dyDescent="0.25">
      <c r="L258" s="28" t="str">
        <f t="shared" si="3"/>
        <v/>
      </c>
    </row>
    <row r="259" spans="12:12" x14ac:dyDescent="0.25">
      <c r="L259" s="28" t="str">
        <f t="shared" si="3"/>
        <v/>
      </c>
    </row>
    <row r="260" spans="12:12" x14ac:dyDescent="0.25">
      <c r="L260" s="28" t="str">
        <f t="shared" si="3"/>
        <v/>
      </c>
    </row>
    <row r="261" spans="12:12" x14ac:dyDescent="0.25">
      <c r="L261" s="28" t="str">
        <f t="shared" si="3"/>
        <v/>
      </c>
    </row>
    <row r="262" spans="12:12" x14ac:dyDescent="0.25">
      <c r="L262" s="28" t="str">
        <f t="shared" si="3"/>
        <v/>
      </c>
    </row>
    <row r="263" spans="12:12" x14ac:dyDescent="0.25">
      <c r="L263" s="28" t="str">
        <f t="shared" si="3"/>
        <v/>
      </c>
    </row>
    <row r="264" spans="12:12" x14ac:dyDescent="0.25">
      <c r="L264" s="28" t="str">
        <f t="shared" si="3"/>
        <v/>
      </c>
    </row>
    <row r="265" spans="12:12" x14ac:dyDescent="0.25">
      <c r="L265" s="28" t="str">
        <f t="shared" si="3"/>
        <v/>
      </c>
    </row>
    <row r="266" spans="12:12" x14ac:dyDescent="0.25">
      <c r="L266" s="28" t="str">
        <f t="shared" si="3"/>
        <v/>
      </c>
    </row>
    <row r="267" spans="12:12" x14ac:dyDescent="0.25">
      <c r="L267" s="28" t="str">
        <f t="shared" si="3"/>
        <v/>
      </c>
    </row>
    <row r="268" spans="12:12" x14ac:dyDescent="0.25">
      <c r="L268" s="28" t="str">
        <f t="shared" ref="L268:L331" si="4">IF(E268="","",IF(AND($E268&gt;=$L$5,$E268&lt;=$L$6),"psn",IF($E268&lt;$L$5,"dkn",IF($E268&gt;$L$6,"ckn",""))))</f>
        <v/>
      </c>
    </row>
    <row r="269" spans="12:12" x14ac:dyDescent="0.25">
      <c r="L269" s="28" t="str">
        <f t="shared" si="4"/>
        <v/>
      </c>
    </row>
    <row r="270" spans="12:12" x14ac:dyDescent="0.25">
      <c r="L270" s="28" t="str">
        <f t="shared" si="4"/>
        <v/>
      </c>
    </row>
    <row r="271" spans="12:12" x14ac:dyDescent="0.25">
      <c r="L271" s="28" t="str">
        <f t="shared" si="4"/>
        <v/>
      </c>
    </row>
    <row r="272" spans="12:12" x14ac:dyDescent="0.25">
      <c r="L272" s="28" t="str">
        <f t="shared" si="4"/>
        <v/>
      </c>
    </row>
    <row r="273" spans="12:12" x14ac:dyDescent="0.25">
      <c r="L273" s="28" t="str">
        <f t="shared" si="4"/>
        <v/>
      </c>
    </row>
    <row r="274" spans="12:12" x14ac:dyDescent="0.25">
      <c r="L274" s="28" t="str">
        <f t="shared" si="4"/>
        <v/>
      </c>
    </row>
    <row r="275" spans="12:12" x14ac:dyDescent="0.25">
      <c r="L275" s="28" t="str">
        <f t="shared" si="4"/>
        <v/>
      </c>
    </row>
    <row r="276" spans="12:12" x14ac:dyDescent="0.25">
      <c r="L276" s="28" t="str">
        <f t="shared" si="4"/>
        <v/>
      </c>
    </row>
    <row r="277" spans="12:12" x14ac:dyDescent="0.25">
      <c r="L277" s="28" t="str">
        <f t="shared" si="4"/>
        <v/>
      </c>
    </row>
    <row r="278" spans="12:12" x14ac:dyDescent="0.25">
      <c r="L278" s="28" t="str">
        <f t="shared" si="4"/>
        <v/>
      </c>
    </row>
    <row r="279" spans="12:12" x14ac:dyDescent="0.25">
      <c r="L279" s="28" t="str">
        <f t="shared" si="4"/>
        <v/>
      </c>
    </row>
    <row r="280" spans="12:12" x14ac:dyDescent="0.25">
      <c r="L280" s="28" t="str">
        <f t="shared" si="4"/>
        <v/>
      </c>
    </row>
    <row r="281" spans="12:12" x14ac:dyDescent="0.25">
      <c r="L281" s="28" t="str">
        <f t="shared" si="4"/>
        <v/>
      </c>
    </row>
    <row r="282" spans="12:12" x14ac:dyDescent="0.25">
      <c r="L282" s="28" t="str">
        <f t="shared" si="4"/>
        <v/>
      </c>
    </row>
    <row r="283" spans="12:12" x14ac:dyDescent="0.25">
      <c r="L283" s="28" t="str">
        <f t="shared" si="4"/>
        <v/>
      </c>
    </row>
    <row r="284" spans="12:12" x14ac:dyDescent="0.25">
      <c r="L284" s="28" t="str">
        <f t="shared" si="4"/>
        <v/>
      </c>
    </row>
    <row r="285" spans="12:12" x14ac:dyDescent="0.25">
      <c r="L285" s="28" t="str">
        <f t="shared" si="4"/>
        <v/>
      </c>
    </row>
    <row r="286" spans="12:12" x14ac:dyDescent="0.25">
      <c r="L286" s="28" t="str">
        <f t="shared" si="4"/>
        <v/>
      </c>
    </row>
    <row r="287" spans="12:12" x14ac:dyDescent="0.25">
      <c r="L287" s="28" t="str">
        <f t="shared" si="4"/>
        <v/>
      </c>
    </row>
    <row r="288" spans="12:12" x14ac:dyDescent="0.25">
      <c r="L288" s="28" t="str">
        <f t="shared" si="4"/>
        <v/>
      </c>
    </row>
    <row r="289" spans="12:12" x14ac:dyDescent="0.25">
      <c r="L289" s="28" t="str">
        <f t="shared" si="4"/>
        <v/>
      </c>
    </row>
    <row r="290" spans="12:12" x14ac:dyDescent="0.25">
      <c r="L290" s="28" t="str">
        <f t="shared" si="4"/>
        <v/>
      </c>
    </row>
    <row r="291" spans="12:12" x14ac:dyDescent="0.25">
      <c r="L291" s="28" t="str">
        <f t="shared" si="4"/>
        <v/>
      </c>
    </row>
    <row r="292" spans="12:12" x14ac:dyDescent="0.25">
      <c r="L292" s="28" t="str">
        <f t="shared" si="4"/>
        <v/>
      </c>
    </row>
    <row r="293" spans="12:12" x14ac:dyDescent="0.25">
      <c r="L293" s="28" t="str">
        <f t="shared" si="4"/>
        <v/>
      </c>
    </row>
    <row r="294" spans="12:12" x14ac:dyDescent="0.25">
      <c r="L294" s="28" t="str">
        <f t="shared" si="4"/>
        <v/>
      </c>
    </row>
    <row r="295" spans="12:12" x14ac:dyDescent="0.25">
      <c r="L295" s="28" t="str">
        <f t="shared" si="4"/>
        <v/>
      </c>
    </row>
    <row r="296" spans="12:12" x14ac:dyDescent="0.25">
      <c r="L296" s="28" t="str">
        <f t="shared" si="4"/>
        <v/>
      </c>
    </row>
    <row r="297" spans="12:12" x14ac:dyDescent="0.25">
      <c r="L297" s="28" t="str">
        <f t="shared" si="4"/>
        <v/>
      </c>
    </row>
    <row r="298" spans="12:12" x14ac:dyDescent="0.25">
      <c r="L298" s="28" t="str">
        <f t="shared" si="4"/>
        <v/>
      </c>
    </row>
    <row r="299" spans="12:12" x14ac:dyDescent="0.25">
      <c r="L299" s="28" t="str">
        <f t="shared" si="4"/>
        <v/>
      </c>
    </row>
    <row r="300" spans="12:12" x14ac:dyDescent="0.25">
      <c r="L300" s="28" t="str">
        <f t="shared" si="4"/>
        <v/>
      </c>
    </row>
    <row r="301" spans="12:12" x14ac:dyDescent="0.25">
      <c r="L301" s="28" t="str">
        <f t="shared" si="4"/>
        <v/>
      </c>
    </row>
    <row r="302" spans="12:12" x14ac:dyDescent="0.25">
      <c r="L302" s="28" t="str">
        <f t="shared" si="4"/>
        <v/>
      </c>
    </row>
    <row r="303" spans="12:12" x14ac:dyDescent="0.25">
      <c r="L303" s="28" t="str">
        <f t="shared" si="4"/>
        <v/>
      </c>
    </row>
    <row r="304" spans="12:12" x14ac:dyDescent="0.25">
      <c r="L304" s="28" t="str">
        <f t="shared" si="4"/>
        <v/>
      </c>
    </row>
    <row r="305" spans="12:12" x14ac:dyDescent="0.25">
      <c r="L305" s="28" t="str">
        <f t="shared" si="4"/>
        <v/>
      </c>
    </row>
    <row r="306" spans="12:12" x14ac:dyDescent="0.25">
      <c r="L306" s="28" t="str">
        <f t="shared" si="4"/>
        <v/>
      </c>
    </row>
    <row r="307" spans="12:12" x14ac:dyDescent="0.25">
      <c r="L307" s="28" t="str">
        <f t="shared" si="4"/>
        <v/>
      </c>
    </row>
    <row r="308" spans="12:12" x14ac:dyDescent="0.25">
      <c r="L308" s="28" t="str">
        <f t="shared" si="4"/>
        <v/>
      </c>
    </row>
    <row r="309" spans="12:12" x14ac:dyDescent="0.25">
      <c r="L309" s="28" t="str">
        <f t="shared" si="4"/>
        <v/>
      </c>
    </row>
    <row r="310" spans="12:12" x14ac:dyDescent="0.25">
      <c r="L310" s="28" t="str">
        <f t="shared" si="4"/>
        <v/>
      </c>
    </row>
    <row r="311" spans="12:12" x14ac:dyDescent="0.25">
      <c r="L311" s="28" t="str">
        <f t="shared" si="4"/>
        <v/>
      </c>
    </row>
    <row r="312" spans="12:12" x14ac:dyDescent="0.25">
      <c r="L312" s="28" t="str">
        <f t="shared" si="4"/>
        <v/>
      </c>
    </row>
    <row r="313" spans="12:12" x14ac:dyDescent="0.25">
      <c r="L313" s="28" t="str">
        <f t="shared" si="4"/>
        <v/>
      </c>
    </row>
    <row r="314" spans="12:12" x14ac:dyDescent="0.25">
      <c r="L314" s="28" t="str">
        <f t="shared" si="4"/>
        <v/>
      </c>
    </row>
    <row r="315" spans="12:12" x14ac:dyDescent="0.25">
      <c r="L315" s="28" t="str">
        <f t="shared" si="4"/>
        <v/>
      </c>
    </row>
    <row r="316" spans="12:12" x14ac:dyDescent="0.25">
      <c r="L316" s="28" t="str">
        <f t="shared" si="4"/>
        <v/>
      </c>
    </row>
    <row r="317" spans="12:12" x14ac:dyDescent="0.25">
      <c r="L317" s="28" t="str">
        <f t="shared" si="4"/>
        <v/>
      </c>
    </row>
    <row r="318" spans="12:12" x14ac:dyDescent="0.25">
      <c r="L318" s="28" t="str">
        <f t="shared" si="4"/>
        <v/>
      </c>
    </row>
    <row r="319" spans="12:12" x14ac:dyDescent="0.25">
      <c r="L319" s="28" t="str">
        <f t="shared" si="4"/>
        <v/>
      </c>
    </row>
    <row r="320" spans="12:12" x14ac:dyDescent="0.25">
      <c r="L320" s="28" t="str">
        <f t="shared" si="4"/>
        <v/>
      </c>
    </row>
    <row r="321" spans="12:12" x14ac:dyDescent="0.25">
      <c r="L321" s="28" t="str">
        <f t="shared" si="4"/>
        <v/>
      </c>
    </row>
    <row r="322" spans="12:12" x14ac:dyDescent="0.25">
      <c r="L322" s="28" t="str">
        <f t="shared" si="4"/>
        <v/>
      </c>
    </row>
    <row r="323" spans="12:12" x14ac:dyDescent="0.25">
      <c r="L323" s="28" t="str">
        <f t="shared" si="4"/>
        <v/>
      </c>
    </row>
    <row r="324" spans="12:12" x14ac:dyDescent="0.25">
      <c r="L324" s="28" t="str">
        <f t="shared" si="4"/>
        <v/>
      </c>
    </row>
    <row r="325" spans="12:12" x14ac:dyDescent="0.25">
      <c r="L325" s="28" t="str">
        <f t="shared" si="4"/>
        <v/>
      </c>
    </row>
    <row r="326" spans="12:12" x14ac:dyDescent="0.25">
      <c r="L326" s="28" t="str">
        <f t="shared" si="4"/>
        <v/>
      </c>
    </row>
    <row r="327" spans="12:12" x14ac:dyDescent="0.25">
      <c r="L327" s="28" t="str">
        <f t="shared" si="4"/>
        <v/>
      </c>
    </row>
    <row r="328" spans="12:12" x14ac:dyDescent="0.25">
      <c r="L328" s="28" t="str">
        <f t="shared" si="4"/>
        <v/>
      </c>
    </row>
    <row r="329" spans="12:12" x14ac:dyDescent="0.25">
      <c r="L329" s="28" t="str">
        <f t="shared" si="4"/>
        <v/>
      </c>
    </row>
    <row r="330" spans="12:12" x14ac:dyDescent="0.25">
      <c r="L330" s="28" t="str">
        <f t="shared" si="4"/>
        <v/>
      </c>
    </row>
    <row r="331" spans="12:12" x14ac:dyDescent="0.25">
      <c r="L331" s="28" t="str">
        <f t="shared" si="4"/>
        <v/>
      </c>
    </row>
    <row r="332" spans="12:12" x14ac:dyDescent="0.25">
      <c r="L332" s="28" t="str">
        <f t="shared" ref="L332:L395" si="5">IF(E332="","",IF(AND($E332&gt;=$L$5,$E332&lt;=$L$6),"psn",IF($E332&lt;$L$5,"dkn",IF($E332&gt;$L$6,"ckn",""))))</f>
        <v/>
      </c>
    </row>
    <row r="333" spans="12:12" x14ac:dyDescent="0.25">
      <c r="L333" s="28" t="str">
        <f t="shared" si="5"/>
        <v/>
      </c>
    </row>
    <row r="334" spans="12:12" x14ac:dyDescent="0.25">
      <c r="L334" s="28" t="str">
        <f t="shared" si="5"/>
        <v/>
      </c>
    </row>
    <row r="335" spans="12:12" x14ac:dyDescent="0.25">
      <c r="L335" s="28" t="str">
        <f t="shared" si="5"/>
        <v/>
      </c>
    </row>
    <row r="336" spans="12:12" x14ac:dyDescent="0.25">
      <c r="L336" s="28" t="str">
        <f t="shared" si="5"/>
        <v/>
      </c>
    </row>
    <row r="337" spans="12:12" x14ac:dyDescent="0.25">
      <c r="L337" s="28" t="str">
        <f t="shared" si="5"/>
        <v/>
      </c>
    </row>
    <row r="338" spans="12:12" x14ac:dyDescent="0.25">
      <c r="L338" s="28" t="str">
        <f t="shared" si="5"/>
        <v/>
      </c>
    </row>
    <row r="339" spans="12:12" x14ac:dyDescent="0.25">
      <c r="L339" s="28" t="str">
        <f t="shared" si="5"/>
        <v/>
      </c>
    </row>
    <row r="340" spans="12:12" x14ac:dyDescent="0.25">
      <c r="L340" s="28" t="str">
        <f t="shared" si="5"/>
        <v/>
      </c>
    </row>
    <row r="341" spans="12:12" x14ac:dyDescent="0.25">
      <c r="L341" s="28" t="str">
        <f t="shared" si="5"/>
        <v/>
      </c>
    </row>
    <row r="342" spans="12:12" x14ac:dyDescent="0.25">
      <c r="L342" s="28" t="str">
        <f t="shared" si="5"/>
        <v/>
      </c>
    </row>
    <row r="343" spans="12:12" x14ac:dyDescent="0.25">
      <c r="L343" s="28" t="str">
        <f t="shared" si="5"/>
        <v/>
      </c>
    </row>
    <row r="344" spans="12:12" x14ac:dyDescent="0.25">
      <c r="L344" s="28" t="str">
        <f t="shared" si="5"/>
        <v/>
      </c>
    </row>
    <row r="345" spans="12:12" x14ac:dyDescent="0.25">
      <c r="L345" s="28" t="str">
        <f t="shared" si="5"/>
        <v/>
      </c>
    </row>
    <row r="346" spans="12:12" x14ac:dyDescent="0.25">
      <c r="L346" s="28" t="str">
        <f t="shared" si="5"/>
        <v/>
      </c>
    </row>
    <row r="347" spans="12:12" x14ac:dyDescent="0.25">
      <c r="L347" s="28" t="str">
        <f t="shared" si="5"/>
        <v/>
      </c>
    </row>
    <row r="348" spans="12:12" x14ac:dyDescent="0.25">
      <c r="L348" s="28" t="str">
        <f t="shared" si="5"/>
        <v/>
      </c>
    </row>
    <row r="349" spans="12:12" x14ac:dyDescent="0.25">
      <c r="L349" s="28" t="str">
        <f t="shared" si="5"/>
        <v/>
      </c>
    </row>
    <row r="350" spans="12:12" x14ac:dyDescent="0.25">
      <c r="L350" s="28" t="str">
        <f t="shared" si="5"/>
        <v/>
      </c>
    </row>
    <row r="351" spans="12:12" x14ac:dyDescent="0.25">
      <c r="L351" s="28" t="str">
        <f t="shared" si="5"/>
        <v/>
      </c>
    </row>
    <row r="352" spans="12:12" x14ac:dyDescent="0.25">
      <c r="L352" s="28" t="str">
        <f t="shared" si="5"/>
        <v/>
      </c>
    </row>
    <row r="353" spans="12:12" x14ac:dyDescent="0.25">
      <c r="L353" s="28" t="str">
        <f t="shared" si="5"/>
        <v/>
      </c>
    </row>
    <row r="354" spans="12:12" x14ac:dyDescent="0.25">
      <c r="L354" s="28" t="str">
        <f t="shared" si="5"/>
        <v/>
      </c>
    </row>
    <row r="355" spans="12:12" x14ac:dyDescent="0.25">
      <c r="L355" s="28" t="str">
        <f t="shared" si="5"/>
        <v/>
      </c>
    </row>
    <row r="356" spans="12:12" x14ac:dyDescent="0.25">
      <c r="L356" s="28" t="str">
        <f t="shared" si="5"/>
        <v/>
      </c>
    </row>
    <row r="357" spans="12:12" x14ac:dyDescent="0.25">
      <c r="L357" s="28" t="str">
        <f t="shared" si="5"/>
        <v/>
      </c>
    </row>
    <row r="358" spans="12:12" x14ac:dyDescent="0.25">
      <c r="L358" s="28" t="str">
        <f t="shared" si="5"/>
        <v/>
      </c>
    </row>
    <row r="359" spans="12:12" x14ac:dyDescent="0.25">
      <c r="L359" s="28" t="str">
        <f t="shared" si="5"/>
        <v/>
      </c>
    </row>
    <row r="360" spans="12:12" x14ac:dyDescent="0.25">
      <c r="L360" s="28" t="str">
        <f t="shared" si="5"/>
        <v/>
      </c>
    </row>
    <row r="361" spans="12:12" x14ac:dyDescent="0.25">
      <c r="L361" s="28" t="str">
        <f t="shared" si="5"/>
        <v/>
      </c>
    </row>
    <row r="362" spans="12:12" x14ac:dyDescent="0.25">
      <c r="L362" s="28" t="str">
        <f t="shared" si="5"/>
        <v/>
      </c>
    </row>
    <row r="363" spans="12:12" x14ac:dyDescent="0.25">
      <c r="L363" s="28" t="str">
        <f t="shared" si="5"/>
        <v/>
      </c>
    </row>
    <row r="364" spans="12:12" x14ac:dyDescent="0.25">
      <c r="L364" s="28" t="str">
        <f t="shared" si="5"/>
        <v/>
      </c>
    </row>
    <row r="365" spans="12:12" x14ac:dyDescent="0.25">
      <c r="L365" s="28" t="str">
        <f t="shared" si="5"/>
        <v/>
      </c>
    </row>
    <row r="366" spans="12:12" x14ac:dyDescent="0.25">
      <c r="L366" s="28" t="str">
        <f t="shared" si="5"/>
        <v/>
      </c>
    </row>
    <row r="367" spans="12:12" x14ac:dyDescent="0.25">
      <c r="L367" s="28" t="str">
        <f t="shared" si="5"/>
        <v/>
      </c>
    </row>
    <row r="368" spans="12:12" x14ac:dyDescent="0.25">
      <c r="L368" s="28" t="str">
        <f t="shared" si="5"/>
        <v/>
      </c>
    </row>
    <row r="369" spans="12:12" x14ac:dyDescent="0.25">
      <c r="L369" s="28" t="str">
        <f t="shared" si="5"/>
        <v/>
      </c>
    </row>
    <row r="370" spans="12:12" x14ac:dyDescent="0.25">
      <c r="L370" s="28" t="str">
        <f t="shared" si="5"/>
        <v/>
      </c>
    </row>
    <row r="371" spans="12:12" x14ac:dyDescent="0.25">
      <c r="L371" s="28" t="str">
        <f t="shared" si="5"/>
        <v/>
      </c>
    </row>
    <row r="372" spans="12:12" x14ac:dyDescent="0.25">
      <c r="L372" s="28" t="str">
        <f t="shared" si="5"/>
        <v/>
      </c>
    </row>
    <row r="373" spans="12:12" x14ac:dyDescent="0.25">
      <c r="L373" s="28" t="str">
        <f t="shared" si="5"/>
        <v/>
      </c>
    </row>
    <row r="374" spans="12:12" x14ac:dyDescent="0.25">
      <c r="L374" s="28" t="str">
        <f t="shared" si="5"/>
        <v/>
      </c>
    </row>
    <row r="375" spans="12:12" x14ac:dyDescent="0.25">
      <c r="L375" s="28" t="str">
        <f t="shared" si="5"/>
        <v/>
      </c>
    </row>
    <row r="376" spans="12:12" x14ac:dyDescent="0.25">
      <c r="L376" s="28" t="str">
        <f t="shared" si="5"/>
        <v/>
      </c>
    </row>
    <row r="377" spans="12:12" x14ac:dyDescent="0.25">
      <c r="L377" s="28" t="str">
        <f t="shared" si="5"/>
        <v/>
      </c>
    </row>
    <row r="378" spans="12:12" x14ac:dyDescent="0.25">
      <c r="L378" s="28" t="str">
        <f t="shared" si="5"/>
        <v/>
      </c>
    </row>
    <row r="379" spans="12:12" x14ac:dyDescent="0.25">
      <c r="L379" s="28" t="str">
        <f t="shared" si="5"/>
        <v/>
      </c>
    </row>
    <row r="380" spans="12:12" x14ac:dyDescent="0.25">
      <c r="L380" s="28" t="str">
        <f t="shared" si="5"/>
        <v/>
      </c>
    </row>
    <row r="381" spans="12:12" x14ac:dyDescent="0.25">
      <c r="L381" s="28" t="str">
        <f t="shared" si="5"/>
        <v/>
      </c>
    </row>
    <row r="382" spans="12:12" x14ac:dyDescent="0.25">
      <c r="L382" s="28" t="str">
        <f t="shared" si="5"/>
        <v/>
      </c>
    </row>
    <row r="383" spans="12:12" x14ac:dyDescent="0.25">
      <c r="L383" s="28" t="str">
        <f t="shared" si="5"/>
        <v/>
      </c>
    </row>
    <row r="384" spans="12:12" x14ac:dyDescent="0.25">
      <c r="L384" s="28" t="str">
        <f t="shared" si="5"/>
        <v/>
      </c>
    </row>
    <row r="385" spans="12:12" x14ac:dyDescent="0.25">
      <c r="L385" s="28" t="str">
        <f t="shared" si="5"/>
        <v/>
      </c>
    </row>
    <row r="386" spans="12:12" x14ac:dyDescent="0.25">
      <c r="L386" s="28" t="str">
        <f t="shared" si="5"/>
        <v/>
      </c>
    </row>
    <row r="387" spans="12:12" x14ac:dyDescent="0.25">
      <c r="L387" s="28" t="str">
        <f t="shared" si="5"/>
        <v/>
      </c>
    </row>
    <row r="388" spans="12:12" x14ac:dyDescent="0.25">
      <c r="L388" s="28" t="str">
        <f t="shared" si="5"/>
        <v/>
      </c>
    </row>
    <row r="389" spans="12:12" x14ac:dyDescent="0.25">
      <c r="L389" s="28" t="str">
        <f t="shared" si="5"/>
        <v/>
      </c>
    </row>
    <row r="390" spans="12:12" x14ac:dyDescent="0.25">
      <c r="L390" s="28" t="str">
        <f t="shared" si="5"/>
        <v/>
      </c>
    </row>
    <row r="391" spans="12:12" x14ac:dyDescent="0.25">
      <c r="L391" s="28" t="str">
        <f t="shared" si="5"/>
        <v/>
      </c>
    </row>
    <row r="392" spans="12:12" x14ac:dyDescent="0.25">
      <c r="L392" s="28" t="str">
        <f t="shared" si="5"/>
        <v/>
      </c>
    </row>
    <row r="393" spans="12:12" x14ac:dyDescent="0.25">
      <c r="L393" s="28" t="str">
        <f t="shared" si="5"/>
        <v/>
      </c>
    </row>
    <row r="394" spans="12:12" x14ac:dyDescent="0.25">
      <c r="L394" s="28" t="str">
        <f t="shared" si="5"/>
        <v/>
      </c>
    </row>
    <row r="395" spans="12:12" x14ac:dyDescent="0.25">
      <c r="L395" s="28" t="str">
        <f t="shared" si="5"/>
        <v/>
      </c>
    </row>
    <row r="396" spans="12:12" x14ac:dyDescent="0.25">
      <c r="L396" s="28" t="str">
        <f t="shared" ref="L396:L459" si="6">IF(E396="","",IF(AND($E396&gt;=$L$5,$E396&lt;=$L$6),"psn",IF($E396&lt;$L$5,"dkn",IF($E396&gt;$L$6,"ckn",""))))</f>
        <v/>
      </c>
    </row>
    <row r="397" spans="12:12" x14ac:dyDescent="0.25">
      <c r="L397" s="28" t="str">
        <f t="shared" si="6"/>
        <v/>
      </c>
    </row>
    <row r="398" spans="12:12" x14ac:dyDescent="0.25">
      <c r="L398" s="28" t="str">
        <f t="shared" si="6"/>
        <v/>
      </c>
    </row>
    <row r="399" spans="12:12" x14ac:dyDescent="0.25">
      <c r="L399" s="28" t="str">
        <f t="shared" si="6"/>
        <v/>
      </c>
    </row>
    <row r="400" spans="12:12" x14ac:dyDescent="0.25">
      <c r="L400" s="28" t="str">
        <f t="shared" si="6"/>
        <v/>
      </c>
    </row>
    <row r="401" spans="12:12" x14ac:dyDescent="0.25">
      <c r="L401" s="28" t="str">
        <f t="shared" si="6"/>
        <v/>
      </c>
    </row>
    <row r="402" spans="12:12" x14ac:dyDescent="0.25">
      <c r="L402" s="28" t="str">
        <f t="shared" si="6"/>
        <v/>
      </c>
    </row>
    <row r="403" spans="12:12" x14ac:dyDescent="0.25">
      <c r="L403" s="28" t="str">
        <f t="shared" si="6"/>
        <v/>
      </c>
    </row>
    <row r="404" spans="12:12" x14ac:dyDescent="0.25">
      <c r="L404" s="28" t="str">
        <f t="shared" si="6"/>
        <v/>
      </c>
    </row>
    <row r="405" spans="12:12" x14ac:dyDescent="0.25">
      <c r="L405" s="28" t="str">
        <f t="shared" si="6"/>
        <v/>
      </c>
    </row>
    <row r="406" spans="12:12" x14ac:dyDescent="0.25">
      <c r="L406" s="28" t="str">
        <f t="shared" si="6"/>
        <v/>
      </c>
    </row>
    <row r="407" spans="12:12" x14ac:dyDescent="0.25">
      <c r="L407" s="28" t="str">
        <f t="shared" si="6"/>
        <v/>
      </c>
    </row>
    <row r="408" spans="12:12" x14ac:dyDescent="0.25">
      <c r="L408" s="28" t="str">
        <f t="shared" si="6"/>
        <v/>
      </c>
    </row>
    <row r="409" spans="12:12" x14ac:dyDescent="0.25">
      <c r="L409" s="28" t="str">
        <f t="shared" si="6"/>
        <v/>
      </c>
    </row>
    <row r="410" spans="12:12" x14ac:dyDescent="0.25">
      <c r="L410" s="28" t="str">
        <f t="shared" si="6"/>
        <v/>
      </c>
    </row>
    <row r="411" spans="12:12" x14ac:dyDescent="0.25">
      <c r="L411" s="28" t="str">
        <f t="shared" si="6"/>
        <v/>
      </c>
    </row>
    <row r="412" spans="12:12" x14ac:dyDescent="0.25">
      <c r="L412" s="28" t="str">
        <f t="shared" si="6"/>
        <v/>
      </c>
    </row>
    <row r="413" spans="12:12" x14ac:dyDescent="0.25">
      <c r="L413" s="28" t="str">
        <f t="shared" si="6"/>
        <v/>
      </c>
    </row>
    <row r="414" spans="12:12" x14ac:dyDescent="0.25">
      <c r="L414" s="28" t="str">
        <f t="shared" si="6"/>
        <v/>
      </c>
    </row>
    <row r="415" spans="12:12" x14ac:dyDescent="0.25">
      <c r="L415" s="28" t="str">
        <f t="shared" si="6"/>
        <v/>
      </c>
    </row>
    <row r="416" spans="12:12" x14ac:dyDescent="0.25">
      <c r="L416" s="28" t="str">
        <f t="shared" si="6"/>
        <v/>
      </c>
    </row>
    <row r="417" spans="12:12" x14ac:dyDescent="0.25">
      <c r="L417" s="28" t="str">
        <f t="shared" si="6"/>
        <v/>
      </c>
    </row>
    <row r="418" spans="12:12" x14ac:dyDescent="0.25">
      <c r="L418" s="28" t="str">
        <f t="shared" si="6"/>
        <v/>
      </c>
    </row>
    <row r="419" spans="12:12" x14ac:dyDescent="0.25">
      <c r="L419" s="28" t="str">
        <f t="shared" si="6"/>
        <v/>
      </c>
    </row>
    <row r="420" spans="12:12" x14ac:dyDescent="0.25">
      <c r="L420" s="28" t="str">
        <f t="shared" si="6"/>
        <v/>
      </c>
    </row>
    <row r="421" spans="12:12" x14ac:dyDescent="0.25">
      <c r="L421" s="28" t="str">
        <f t="shared" si="6"/>
        <v/>
      </c>
    </row>
    <row r="422" spans="12:12" x14ac:dyDescent="0.25">
      <c r="L422" s="28" t="str">
        <f t="shared" si="6"/>
        <v/>
      </c>
    </row>
    <row r="423" spans="12:12" x14ac:dyDescent="0.25">
      <c r="L423" s="28" t="str">
        <f t="shared" si="6"/>
        <v/>
      </c>
    </row>
    <row r="424" spans="12:12" x14ac:dyDescent="0.25">
      <c r="L424" s="28" t="str">
        <f t="shared" si="6"/>
        <v/>
      </c>
    </row>
    <row r="425" spans="12:12" x14ac:dyDescent="0.25">
      <c r="L425" s="28" t="str">
        <f t="shared" si="6"/>
        <v/>
      </c>
    </row>
    <row r="426" spans="12:12" x14ac:dyDescent="0.25">
      <c r="L426" s="28" t="str">
        <f t="shared" si="6"/>
        <v/>
      </c>
    </row>
    <row r="427" spans="12:12" x14ac:dyDescent="0.25">
      <c r="L427" s="28" t="str">
        <f t="shared" si="6"/>
        <v/>
      </c>
    </row>
    <row r="428" spans="12:12" x14ac:dyDescent="0.25">
      <c r="L428" s="28" t="str">
        <f t="shared" si="6"/>
        <v/>
      </c>
    </row>
    <row r="429" spans="12:12" x14ac:dyDescent="0.25">
      <c r="L429" s="28" t="str">
        <f t="shared" si="6"/>
        <v/>
      </c>
    </row>
    <row r="430" spans="12:12" x14ac:dyDescent="0.25">
      <c r="L430" s="28" t="str">
        <f t="shared" si="6"/>
        <v/>
      </c>
    </row>
    <row r="431" spans="12:12" x14ac:dyDescent="0.25">
      <c r="L431" s="28" t="str">
        <f t="shared" si="6"/>
        <v/>
      </c>
    </row>
    <row r="432" spans="12:12" x14ac:dyDescent="0.25">
      <c r="L432" s="28" t="str">
        <f t="shared" si="6"/>
        <v/>
      </c>
    </row>
    <row r="433" spans="12:12" x14ac:dyDescent="0.25">
      <c r="L433" s="28" t="str">
        <f t="shared" si="6"/>
        <v/>
      </c>
    </row>
    <row r="434" spans="12:12" x14ac:dyDescent="0.25">
      <c r="L434" s="28" t="str">
        <f t="shared" si="6"/>
        <v/>
      </c>
    </row>
    <row r="435" spans="12:12" x14ac:dyDescent="0.25">
      <c r="L435" s="28" t="str">
        <f t="shared" si="6"/>
        <v/>
      </c>
    </row>
    <row r="436" spans="12:12" x14ac:dyDescent="0.25">
      <c r="L436" s="28" t="str">
        <f t="shared" si="6"/>
        <v/>
      </c>
    </row>
    <row r="437" spans="12:12" x14ac:dyDescent="0.25">
      <c r="L437" s="28" t="str">
        <f t="shared" si="6"/>
        <v/>
      </c>
    </row>
    <row r="438" spans="12:12" x14ac:dyDescent="0.25">
      <c r="L438" s="28" t="str">
        <f t="shared" si="6"/>
        <v/>
      </c>
    </row>
    <row r="439" spans="12:12" x14ac:dyDescent="0.25">
      <c r="L439" s="28" t="str">
        <f t="shared" si="6"/>
        <v/>
      </c>
    </row>
    <row r="440" spans="12:12" x14ac:dyDescent="0.25">
      <c r="L440" s="28" t="str">
        <f t="shared" si="6"/>
        <v/>
      </c>
    </row>
    <row r="441" spans="12:12" x14ac:dyDescent="0.25">
      <c r="L441" s="28" t="str">
        <f t="shared" si="6"/>
        <v/>
      </c>
    </row>
    <row r="442" spans="12:12" x14ac:dyDescent="0.25">
      <c r="L442" s="28" t="str">
        <f t="shared" si="6"/>
        <v/>
      </c>
    </row>
    <row r="443" spans="12:12" x14ac:dyDescent="0.25">
      <c r="L443" s="28" t="str">
        <f t="shared" si="6"/>
        <v/>
      </c>
    </row>
    <row r="444" spans="12:12" x14ac:dyDescent="0.25">
      <c r="L444" s="28" t="str">
        <f t="shared" si="6"/>
        <v/>
      </c>
    </row>
    <row r="445" spans="12:12" x14ac:dyDescent="0.25">
      <c r="L445" s="28" t="str">
        <f t="shared" si="6"/>
        <v/>
      </c>
    </row>
    <row r="446" spans="12:12" x14ac:dyDescent="0.25">
      <c r="L446" s="28" t="str">
        <f t="shared" si="6"/>
        <v/>
      </c>
    </row>
    <row r="447" spans="12:12" x14ac:dyDescent="0.25">
      <c r="L447" s="28" t="str">
        <f t="shared" si="6"/>
        <v/>
      </c>
    </row>
    <row r="448" spans="12:12" x14ac:dyDescent="0.25">
      <c r="L448" s="28" t="str">
        <f t="shared" si="6"/>
        <v/>
      </c>
    </row>
    <row r="449" spans="12:12" x14ac:dyDescent="0.25">
      <c r="L449" s="28" t="str">
        <f t="shared" si="6"/>
        <v/>
      </c>
    </row>
    <row r="450" spans="12:12" x14ac:dyDescent="0.25">
      <c r="L450" s="28" t="str">
        <f t="shared" si="6"/>
        <v/>
      </c>
    </row>
    <row r="451" spans="12:12" x14ac:dyDescent="0.25">
      <c r="L451" s="28" t="str">
        <f t="shared" si="6"/>
        <v/>
      </c>
    </row>
    <row r="452" spans="12:12" x14ac:dyDescent="0.25">
      <c r="L452" s="28" t="str">
        <f t="shared" si="6"/>
        <v/>
      </c>
    </row>
    <row r="453" spans="12:12" x14ac:dyDescent="0.25">
      <c r="L453" s="28" t="str">
        <f t="shared" si="6"/>
        <v/>
      </c>
    </row>
    <row r="454" spans="12:12" x14ac:dyDescent="0.25">
      <c r="L454" s="28" t="str">
        <f t="shared" si="6"/>
        <v/>
      </c>
    </row>
    <row r="455" spans="12:12" x14ac:dyDescent="0.25">
      <c r="L455" s="28" t="str">
        <f t="shared" si="6"/>
        <v/>
      </c>
    </row>
    <row r="456" spans="12:12" x14ac:dyDescent="0.25">
      <c r="L456" s="28" t="str">
        <f t="shared" si="6"/>
        <v/>
      </c>
    </row>
    <row r="457" spans="12:12" x14ac:dyDescent="0.25">
      <c r="L457" s="28" t="str">
        <f t="shared" si="6"/>
        <v/>
      </c>
    </row>
    <row r="458" spans="12:12" x14ac:dyDescent="0.25">
      <c r="L458" s="28" t="str">
        <f t="shared" si="6"/>
        <v/>
      </c>
    </row>
    <row r="459" spans="12:12" x14ac:dyDescent="0.25">
      <c r="L459" s="28" t="str">
        <f t="shared" si="6"/>
        <v/>
      </c>
    </row>
    <row r="460" spans="12:12" x14ac:dyDescent="0.25">
      <c r="L460" s="28" t="str">
        <f t="shared" ref="L460:L500" si="7">IF(E460="","",IF(AND($E460&gt;=$L$5,$E460&lt;=$L$6),"psn",IF($E460&lt;$L$5,"dkn",IF($E460&gt;$L$6,"ckn",""))))</f>
        <v/>
      </c>
    </row>
    <row r="461" spans="12:12" x14ac:dyDescent="0.25">
      <c r="L461" s="28" t="str">
        <f t="shared" si="7"/>
        <v/>
      </c>
    </row>
    <row r="462" spans="12:12" x14ac:dyDescent="0.25">
      <c r="L462" s="28" t="str">
        <f t="shared" si="7"/>
        <v/>
      </c>
    </row>
    <row r="463" spans="12:12" x14ac:dyDescent="0.25">
      <c r="L463" s="28" t="str">
        <f t="shared" si="7"/>
        <v/>
      </c>
    </row>
    <row r="464" spans="12:12" x14ac:dyDescent="0.25">
      <c r="L464" s="28" t="str">
        <f t="shared" si="7"/>
        <v/>
      </c>
    </row>
    <row r="465" spans="12:12" x14ac:dyDescent="0.25">
      <c r="L465" s="28" t="str">
        <f t="shared" si="7"/>
        <v/>
      </c>
    </row>
    <row r="466" spans="12:12" x14ac:dyDescent="0.25">
      <c r="L466" s="28" t="str">
        <f t="shared" si="7"/>
        <v/>
      </c>
    </row>
    <row r="467" spans="12:12" x14ac:dyDescent="0.25">
      <c r="L467" s="28" t="str">
        <f t="shared" si="7"/>
        <v/>
      </c>
    </row>
    <row r="468" spans="12:12" x14ac:dyDescent="0.25">
      <c r="L468" s="28" t="str">
        <f t="shared" si="7"/>
        <v/>
      </c>
    </row>
    <row r="469" spans="12:12" x14ac:dyDescent="0.25">
      <c r="L469" s="28" t="str">
        <f t="shared" si="7"/>
        <v/>
      </c>
    </row>
    <row r="470" spans="12:12" x14ac:dyDescent="0.25">
      <c r="L470" s="28" t="str">
        <f t="shared" si="7"/>
        <v/>
      </c>
    </row>
    <row r="471" spans="12:12" x14ac:dyDescent="0.25">
      <c r="L471" s="28" t="str">
        <f t="shared" si="7"/>
        <v/>
      </c>
    </row>
    <row r="472" spans="12:12" x14ac:dyDescent="0.25">
      <c r="L472" s="28" t="str">
        <f t="shared" si="7"/>
        <v/>
      </c>
    </row>
    <row r="473" spans="12:12" x14ac:dyDescent="0.25">
      <c r="L473" s="28" t="str">
        <f t="shared" si="7"/>
        <v/>
      </c>
    </row>
    <row r="474" spans="12:12" x14ac:dyDescent="0.25">
      <c r="L474" s="28" t="str">
        <f t="shared" si="7"/>
        <v/>
      </c>
    </row>
    <row r="475" spans="12:12" x14ac:dyDescent="0.25">
      <c r="L475" s="28" t="str">
        <f t="shared" si="7"/>
        <v/>
      </c>
    </row>
    <row r="476" spans="12:12" x14ac:dyDescent="0.25">
      <c r="L476" s="28" t="str">
        <f t="shared" si="7"/>
        <v/>
      </c>
    </row>
    <row r="477" spans="12:12" x14ac:dyDescent="0.25">
      <c r="L477" s="28" t="str">
        <f t="shared" si="7"/>
        <v/>
      </c>
    </row>
    <row r="478" spans="12:12" x14ac:dyDescent="0.25">
      <c r="L478" s="28" t="str">
        <f t="shared" si="7"/>
        <v/>
      </c>
    </row>
    <row r="479" spans="12:12" x14ac:dyDescent="0.25">
      <c r="L479" s="28" t="str">
        <f t="shared" si="7"/>
        <v/>
      </c>
    </row>
    <row r="480" spans="12:12" x14ac:dyDescent="0.25">
      <c r="L480" s="28" t="str">
        <f t="shared" si="7"/>
        <v/>
      </c>
    </row>
    <row r="481" spans="12:12" x14ac:dyDescent="0.25">
      <c r="L481" s="28" t="str">
        <f t="shared" si="7"/>
        <v/>
      </c>
    </row>
    <row r="482" spans="12:12" x14ac:dyDescent="0.25">
      <c r="L482" s="28" t="str">
        <f t="shared" si="7"/>
        <v/>
      </c>
    </row>
    <row r="483" spans="12:12" x14ac:dyDescent="0.25">
      <c r="L483" s="28" t="str">
        <f t="shared" si="7"/>
        <v/>
      </c>
    </row>
    <row r="484" spans="12:12" x14ac:dyDescent="0.25">
      <c r="L484" s="28" t="str">
        <f t="shared" si="7"/>
        <v/>
      </c>
    </row>
    <row r="485" spans="12:12" x14ac:dyDescent="0.25">
      <c r="L485" s="28" t="str">
        <f t="shared" si="7"/>
        <v/>
      </c>
    </row>
    <row r="486" spans="12:12" x14ac:dyDescent="0.25">
      <c r="L486" s="28" t="str">
        <f t="shared" si="7"/>
        <v/>
      </c>
    </row>
    <row r="487" spans="12:12" x14ac:dyDescent="0.25">
      <c r="L487" s="28" t="str">
        <f t="shared" si="7"/>
        <v/>
      </c>
    </row>
    <row r="488" spans="12:12" x14ac:dyDescent="0.25">
      <c r="L488" s="28" t="str">
        <f t="shared" si="7"/>
        <v/>
      </c>
    </row>
    <row r="489" spans="12:12" x14ac:dyDescent="0.25">
      <c r="L489" s="28" t="str">
        <f t="shared" si="7"/>
        <v/>
      </c>
    </row>
    <row r="490" spans="12:12" x14ac:dyDescent="0.25">
      <c r="L490" s="28" t="str">
        <f t="shared" si="7"/>
        <v/>
      </c>
    </row>
    <row r="491" spans="12:12" x14ac:dyDescent="0.25">
      <c r="L491" s="28" t="str">
        <f t="shared" si="7"/>
        <v/>
      </c>
    </row>
    <row r="492" spans="12:12" x14ac:dyDescent="0.25">
      <c r="L492" s="28" t="str">
        <f t="shared" si="7"/>
        <v/>
      </c>
    </row>
    <row r="493" spans="12:12" x14ac:dyDescent="0.25">
      <c r="L493" s="28" t="str">
        <f t="shared" si="7"/>
        <v/>
      </c>
    </row>
    <row r="494" spans="12:12" x14ac:dyDescent="0.25">
      <c r="L494" s="28" t="str">
        <f t="shared" si="7"/>
        <v/>
      </c>
    </row>
    <row r="495" spans="12:12" x14ac:dyDescent="0.25">
      <c r="L495" s="28" t="str">
        <f t="shared" si="7"/>
        <v/>
      </c>
    </row>
    <row r="496" spans="12:12" x14ac:dyDescent="0.25">
      <c r="L496" s="28" t="str">
        <f t="shared" si="7"/>
        <v/>
      </c>
    </row>
    <row r="497" spans="12:12" x14ac:dyDescent="0.25">
      <c r="L497" s="28" t="str">
        <f t="shared" si="7"/>
        <v/>
      </c>
    </row>
    <row r="498" spans="12:12" x14ac:dyDescent="0.25">
      <c r="L498" s="28" t="str">
        <f t="shared" si="7"/>
        <v/>
      </c>
    </row>
    <row r="499" spans="12:12" x14ac:dyDescent="0.25">
      <c r="L499" s="28" t="str">
        <f t="shared" si="7"/>
        <v/>
      </c>
    </row>
    <row r="500" spans="12:12" x14ac:dyDescent="0.25">
      <c r="L500" s="28" t="str">
        <f t="shared" si="7"/>
        <v/>
      </c>
    </row>
  </sheetData>
  <autoFilter ref="L10:L500" xr:uid="{2D6EC46D-B5CF-47E3-80D2-4082C4A8981E}"/>
  <mergeCells count="10">
    <mergeCell ref="I8:I9"/>
    <mergeCell ref="J8:J9"/>
    <mergeCell ref="B6:J6"/>
    <mergeCell ref="B5:J5"/>
    <mergeCell ref="B8:B9"/>
    <mergeCell ref="C8:C9"/>
    <mergeCell ref="D8:E8"/>
    <mergeCell ref="F8:F9"/>
    <mergeCell ref="G8:G9"/>
    <mergeCell ref="H8:H9"/>
  </mergeCells>
  <conditionalFormatting sqref="B2:B4 B6:B7">
    <cfRule type="containsText" dxfId="21" priority="2" operator="containsText" text="PTHAI">
      <formula>NOT(ISERROR(SEARCH("PTHAI",B2)))</formula>
    </cfRule>
  </conditionalFormatting>
  <conditionalFormatting sqref="D6:D7 E2:E4">
    <cfRule type="containsText" dxfId="20" priority="1" operator="containsText" text="ckho">
      <formula>NOT(ISERROR(SEARCH("ckho",D2)))</formula>
    </cfRule>
  </conditionalFormatting>
  <conditionalFormatting sqref="J2:J4 J6:J7">
    <cfRule type="containsText" dxfId="19" priority="3" operator="containsText" text="chuyển">
      <formula>NOT(ISERROR(SEARCH("chuyển",J2)))</formula>
    </cfRule>
  </conditionalFormatting>
  <pageMargins left="0.7" right="0.7" top="0.75" bottom="0.75" header="0.3" footer="0.3"/>
  <pageSetup orientation="portrait" r:id="rId1"/>
  <drawing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64BEE559-F4FC-4F3E-A2AC-6317445CE4F2}">
          <x14:formula1>
            <xm:f>dDataValid!$B$3:$B$10</xm:f>
          </x14:formula1>
          <xm:sqref>B11:B179 B180:B1000</xm:sqref>
        </x14:dataValidation>
        <x14:dataValidation type="list" allowBlank="1" showInputMessage="1" showErrorMessage="1" xr:uid="{146E56F2-87AB-4571-8023-BB2648D070AA}">
          <x14:formula1>
            <xm:f>dDataValid!$E$3:$E$20</xm:f>
          </x14:formula1>
          <xm:sqref>C11:C179</xm:sqref>
        </x14:dataValidation>
        <x14:dataValidation type="list" allowBlank="1" showInputMessage="1" showErrorMessage="1" xr:uid="{30ABA08C-3FA3-4445-AA0D-BD54B4A7F69F}">
          <x14:formula1>
            <xm:f>dDataValid!$E$3:$E$10</xm:f>
          </x14:formula1>
          <xm:sqref>C180:C1000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8CBCD-BE24-4618-8C44-9393447945F0}">
  <sheetPr>
    <tabColor theme="5"/>
  </sheetPr>
  <dimension ref="A1:Q30000"/>
  <sheetViews>
    <sheetView showGridLines="0" zoomScale="115" zoomScaleNormal="115" workbookViewId="0">
      <pane ySplit="10" topLeftCell="A4038" activePane="bottomLeft" state="frozen"/>
      <selection pane="bottomLeft" activeCell="F4046" sqref="F4046"/>
    </sheetView>
  </sheetViews>
  <sheetFormatPr defaultColWidth="0" defaultRowHeight="13.8" x14ac:dyDescent="0.25"/>
  <cols>
    <col min="1" max="1" width="2.5703125" style="1" customWidth="1"/>
    <col min="2" max="2" width="11.85546875" style="1" customWidth="1"/>
    <col min="3" max="3" width="12.5703125" style="1" customWidth="1"/>
    <col min="4" max="4" width="10.42578125" style="1" customWidth="1"/>
    <col min="5" max="5" width="16.7109375" style="1" customWidth="1"/>
    <col min="6" max="6" width="59.7109375" style="1" customWidth="1"/>
    <col min="7" max="7" width="9.140625" style="1" customWidth="1"/>
    <col min="8" max="8" width="13.140625" style="1" customWidth="1"/>
    <col min="9" max="9" width="24.7109375" style="1" customWidth="1"/>
    <col min="10" max="10" width="30.42578125" style="1" customWidth="1"/>
    <col min="11" max="11" width="32.85546875" style="1" customWidth="1"/>
    <col min="12" max="12" width="9.140625" style="1" customWidth="1"/>
    <col min="13" max="13" width="11" style="1" customWidth="1"/>
    <col min="14" max="14" width="9.140625" style="1" customWidth="1"/>
    <col min="15" max="15" width="11.42578125" style="1" customWidth="1"/>
    <col min="16" max="16" width="17.85546875" style="1" bestFit="1" customWidth="1"/>
    <col min="17" max="17" width="9.140625" style="1" customWidth="1"/>
    <col min="18" max="16384" width="9.140625" style="1" hidden="1"/>
  </cols>
  <sheetData>
    <row r="1" spans="2:16" s="6" customFormat="1" ht="12" x14ac:dyDescent="0.25"/>
    <row r="2" spans="2:16" s="6" customFormat="1" ht="12" x14ac:dyDescent="0.25">
      <c r="E2" s="9"/>
      <c r="F2" s="10"/>
      <c r="G2" s="11"/>
      <c r="H2" s="12"/>
      <c r="I2" s="11"/>
      <c r="J2" s="11"/>
      <c r="K2" s="11"/>
    </row>
    <row r="3" spans="2:16" s="6" customFormat="1" ht="12" x14ac:dyDescent="0.25">
      <c r="E3" s="13"/>
      <c r="F3" s="13"/>
      <c r="G3" s="14"/>
      <c r="H3" s="15"/>
      <c r="I3" s="13"/>
      <c r="J3" s="13"/>
      <c r="K3" s="13"/>
    </row>
    <row r="4" spans="2:16" s="6" customFormat="1" ht="13.8" customHeight="1" x14ac:dyDescent="0.25">
      <c r="E4" s="8"/>
      <c r="F4" s="7"/>
      <c r="G4" s="7"/>
      <c r="H4" s="2"/>
      <c r="M4" s="22" t="s">
        <v>33</v>
      </c>
      <c r="O4" s="22" t="s">
        <v>34</v>
      </c>
      <c r="P4" s="22"/>
    </row>
    <row r="5" spans="2:16" s="23" customFormat="1" ht="21" customHeight="1" x14ac:dyDescent="0.25">
      <c r="B5" s="43" t="s">
        <v>4122</v>
      </c>
      <c r="C5" s="43"/>
      <c r="D5" s="43"/>
      <c r="E5" s="43"/>
      <c r="F5" s="43"/>
      <c r="G5" s="43"/>
      <c r="H5" s="43"/>
      <c r="I5" s="43"/>
      <c r="J5" s="43"/>
      <c r="K5" s="43"/>
      <c r="M5" s="24">
        <v>45017</v>
      </c>
      <c r="O5" s="25" t="s">
        <v>35</v>
      </c>
      <c r="P5" s="23" t="s">
        <v>36</v>
      </c>
    </row>
    <row r="6" spans="2:16" s="23" customFormat="1" x14ac:dyDescent="0.25">
      <c r="B6" s="44" t="str">
        <f>" Từ ngày "&amp;TEXT(M5,"dd/mm/yyyy")&amp;" đến "&amp;TEXT(M6,"dd/mm/yyyy")</f>
        <v xml:space="preserve"> Từ ngày 01/04/2023 đến 30/04/2023</v>
      </c>
      <c r="C6" s="44"/>
      <c r="D6" s="44"/>
      <c r="E6" s="44"/>
      <c r="F6" s="44"/>
      <c r="G6" s="44"/>
      <c r="H6" s="44"/>
      <c r="I6" s="44"/>
      <c r="J6" s="44"/>
      <c r="K6" s="44"/>
      <c r="M6" s="24">
        <v>45046</v>
      </c>
      <c r="O6" s="26" t="s">
        <v>37</v>
      </c>
      <c r="P6" s="23" t="s">
        <v>38</v>
      </c>
    </row>
    <row r="7" spans="2:16" s="6" customFormat="1" x14ac:dyDescent="0.25">
      <c r="B7" s="1"/>
      <c r="C7" s="1"/>
      <c r="D7" s="1"/>
      <c r="E7" s="3"/>
      <c r="F7" s="1"/>
      <c r="G7" s="4"/>
      <c r="H7" s="5"/>
      <c r="I7" s="1"/>
      <c r="J7" s="1"/>
      <c r="K7" s="1"/>
    </row>
    <row r="8" spans="2:16" x14ac:dyDescent="0.25">
      <c r="B8" s="38" t="s">
        <v>0</v>
      </c>
      <c r="C8" s="38" t="s">
        <v>1</v>
      </c>
      <c r="D8" s="38" t="s">
        <v>50</v>
      </c>
      <c r="E8" s="38"/>
      <c r="F8" s="38" t="s">
        <v>5</v>
      </c>
      <c r="G8" s="38" t="s">
        <v>6</v>
      </c>
      <c r="H8" s="38" t="s">
        <v>7</v>
      </c>
      <c r="I8" s="45" t="s">
        <v>51</v>
      </c>
      <c r="J8" s="41" t="s">
        <v>52</v>
      </c>
      <c r="K8" s="38" t="s">
        <v>53</v>
      </c>
    </row>
    <row r="9" spans="2:16" x14ac:dyDescent="0.25">
      <c r="B9" s="38"/>
      <c r="C9" s="38"/>
      <c r="D9" s="17" t="s">
        <v>3</v>
      </c>
      <c r="E9" s="17" t="s">
        <v>4</v>
      </c>
      <c r="F9" s="38"/>
      <c r="G9" s="38"/>
      <c r="H9" s="38"/>
      <c r="I9" s="45"/>
      <c r="J9" s="42"/>
      <c r="K9" s="38"/>
    </row>
    <row r="10" spans="2:16" s="19" customFormat="1" ht="10.199999999999999" x14ac:dyDescent="0.2">
      <c r="B10" s="18" t="s">
        <v>10</v>
      </c>
      <c r="C10" s="18" t="s">
        <v>11</v>
      </c>
      <c r="D10" s="18" t="s">
        <v>12</v>
      </c>
      <c r="E10" s="18" t="s">
        <v>13</v>
      </c>
      <c r="F10" s="18" t="s">
        <v>14</v>
      </c>
      <c r="G10" s="18" t="s">
        <v>15</v>
      </c>
      <c r="H10" s="18" t="s">
        <v>16</v>
      </c>
      <c r="I10" s="18" t="s">
        <v>17</v>
      </c>
      <c r="J10" s="18" t="s">
        <v>18</v>
      </c>
      <c r="K10" s="18" t="s">
        <v>4120</v>
      </c>
      <c r="M10" s="29" t="s">
        <v>4121</v>
      </c>
    </row>
    <row r="11" spans="2:16" x14ac:dyDescent="0.25">
      <c r="B11" s="20" t="s">
        <v>19</v>
      </c>
      <c r="C11" s="20" t="s">
        <v>20</v>
      </c>
      <c r="D11" s="20" t="s">
        <v>74</v>
      </c>
      <c r="E11" s="21">
        <v>42740</v>
      </c>
      <c r="F11" s="1" t="str">
        <f>IF(tblXuatKho[[#This Row],[2]]="","",VLOOKUP(tblXuatKho[[#This Row],[2]],tblMaVatTu[],2,0))</f>
        <v>Dầu DO 0.05S (PT)</v>
      </c>
      <c r="G11" s="30" t="str">
        <f>IF(tblXuatKho[[#This Row],[2]]="","",VLOOKUP(tblXuatKho[[#This Row],[2]],tblMaVatTu[],3,0))</f>
        <v>lít</v>
      </c>
      <c r="H11" s="27">
        <v>300</v>
      </c>
      <c r="I11" s="20" t="s">
        <v>66</v>
      </c>
      <c r="J11" s="20"/>
      <c r="K11" s="20"/>
      <c r="M11" s="28" t="str">
        <f>IF(E11="","",IF(AND($E11&gt;=$M$5,$E11&lt;=$M$6),"psn",IF($E11&lt;$M$5,"dkn",IF($E11&gt;$M$6,"ckn",""))))</f>
        <v>dkn</v>
      </c>
    </row>
    <row r="12" spans="2:16" x14ac:dyDescent="0.25">
      <c r="B12" s="20" t="s">
        <v>19</v>
      </c>
      <c r="C12" s="20" t="s">
        <v>20</v>
      </c>
      <c r="D12" s="20" t="s">
        <v>74</v>
      </c>
      <c r="E12" s="21">
        <v>42741</v>
      </c>
      <c r="F12" s="1" t="str">
        <f>IF(tblXuatKho[[#This Row],[2]]="","",VLOOKUP(tblXuatKho[[#This Row],[2]],tblMaVatTu[],2,0))</f>
        <v>Dầu DO 0.05S (PT)</v>
      </c>
      <c r="G12" s="30" t="str">
        <f>IF(tblXuatKho[[#This Row],[2]]="","",VLOOKUP(tblXuatKho[[#This Row],[2]],tblMaVatTu[],3,0))</f>
        <v>lít</v>
      </c>
      <c r="H12" s="27">
        <v>296</v>
      </c>
      <c r="I12" s="20" t="s">
        <v>66</v>
      </c>
      <c r="J12" s="20"/>
      <c r="K12" s="20"/>
      <c r="M12" s="28" t="str">
        <f t="shared" ref="M12:M75" si="0">IF(E12="","",IF(AND($E12&gt;=$M$5,$E12&lt;=$M$6),"psn",IF($E12&lt;$M$5,"dkn",IF($E12&gt;$M$6,"ckn",""))))</f>
        <v>dkn</v>
      </c>
    </row>
    <row r="13" spans="2:16" x14ac:dyDescent="0.25">
      <c r="B13" s="20" t="s">
        <v>19</v>
      </c>
      <c r="C13" s="20" t="s">
        <v>20</v>
      </c>
      <c r="D13" s="20" t="s">
        <v>74</v>
      </c>
      <c r="E13" s="21">
        <v>42742</v>
      </c>
      <c r="F13" s="1" t="str">
        <f>IF(tblXuatKho[[#This Row],[2]]="","",VLOOKUP(tblXuatKho[[#This Row],[2]],tblMaVatTu[],2,0))</f>
        <v>Dầu DO 0.05S (PT)</v>
      </c>
      <c r="G13" s="30" t="str">
        <f>IF(tblXuatKho[[#This Row],[2]]="","",VLOOKUP(tblXuatKho[[#This Row],[2]],tblMaVatTu[],3,0))</f>
        <v>lít</v>
      </c>
      <c r="H13" s="27">
        <v>294</v>
      </c>
      <c r="I13" s="20" t="s">
        <v>66</v>
      </c>
      <c r="J13" s="20"/>
      <c r="K13" s="20"/>
      <c r="M13" s="28" t="str">
        <f t="shared" si="0"/>
        <v>dkn</v>
      </c>
    </row>
    <row r="14" spans="2:16" x14ac:dyDescent="0.25">
      <c r="B14" s="20" t="s">
        <v>19</v>
      </c>
      <c r="C14" s="20" t="s">
        <v>20</v>
      </c>
      <c r="D14" s="20" t="s">
        <v>74</v>
      </c>
      <c r="E14" s="21">
        <v>42744</v>
      </c>
      <c r="F14" s="1" t="str">
        <f>IF(tblXuatKho[[#This Row],[2]]="","",VLOOKUP(tblXuatKho[[#This Row],[2]],tblMaVatTu[],2,0))</f>
        <v>Dầu DO 0.05S (PT)</v>
      </c>
      <c r="G14" s="30" t="str">
        <f>IF(tblXuatKho[[#This Row],[2]]="","",VLOOKUP(tblXuatKho[[#This Row],[2]],tblMaVatTu[],3,0))</f>
        <v>lít</v>
      </c>
      <c r="H14" s="27">
        <v>287</v>
      </c>
      <c r="I14" s="20" t="s">
        <v>66</v>
      </c>
      <c r="J14" s="20"/>
      <c r="K14" s="20"/>
      <c r="M14" s="28" t="str">
        <f t="shared" si="0"/>
        <v>dkn</v>
      </c>
    </row>
    <row r="15" spans="2:16" x14ac:dyDescent="0.25">
      <c r="B15" s="20" t="s">
        <v>19</v>
      </c>
      <c r="C15" s="20" t="s">
        <v>20</v>
      </c>
      <c r="D15" s="20" t="s">
        <v>74</v>
      </c>
      <c r="E15" s="21">
        <v>42746</v>
      </c>
      <c r="F15" s="1" t="str">
        <f>IF(tblXuatKho[[#This Row],[2]]="","",VLOOKUP(tblXuatKho[[#This Row],[2]],tblMaVatTu[],2,0))</f>
        <v>Dầu DO 0.05S (PT)</v>
      </c>
      <c r="G15" s="30" t="str">
        <f>IF(tblXuatKho[[#This Row],[2]]="","",VLOOKUP(tblXuatKho[[#This Row],[2]],tblMaVatTu[],3,0))</f>
        <v>lít</v>
      </c>
      <c r="H15" s="27">
        <v>296</v>
      </c>
      <c r="I15" s="20" t="s">
        <v>66</v>
      </c>
      <c r="J15" s="20"/>
      <c r="K15" s="20"/>
      <c r="M15" s="28" t="str">
        <f t="shared" si="0"/>
        <v>dkn</v>
      </c>
    </row>
    <row r="16" spans="2:16" x14ac:dyDescent="0.25">
      <c r="B16" s="20" t="s">
        <v>19</v>
      </c>
      <c r="C16" s="20" t="s">
        <v>28</v>
      </c>
      <c r="D16" s="20" t="s">
        <v>74</v>
      </c>
      <c r="E16" s="21">
        <v>42746</v>
      </c>
      <c r="F16" s="1" t="str">
        <f>IF(tblXuatKho[[#This Row],[2]]="","",VLOOKUP(tblXuatKho[[#This Row],[2]],tblMaVatTu[],2,0))</f>
        <v>Dầu nhờn Vecton 15w40 (Nhớt máy) (PT)</v>
      </c>
      <c r="G16" s="30" t="str">
        <f>IF(tblXuatKho[[#This Row],[2]]="","",VLOOKUP(tblXuatKho[[#This Row],[2]],tblMaVatTu[],3,0))</f>
        <v>lít</v>
      </c>
      <c r="H16" s="27">
        <v>36</v>
      </c>
      <c r="I16" s="20" t="s">
        <v>66</v>
      </c>
      <c r="J16" s="20"/>
      <c r="K16" s="20"/>
      <c r="M16" s="28" t="str">
        <f t="shared" si="0"/>
        <v>dkn</v>
      </c>
    </row>
    <row r="17" spans="2:13" x14ac:dyDescent="0.25">
      <c r="B17" s="20" t="s">
        <v>19</v>
      </c>
      <c r="C17" s="20" t="s">
        <v>20</v>
      </c>
      <c r="D17" s="20" t="s">
        <v>74</v>
      </c>
      <c r="E17" s="21">
        <v>42747</v>
      </c>
      <c r="F17" s="1" t="str">
        <f>IF(tblXuatKho[[#This Row],[2]]="","",VLOOKUP(tblXuatKho[[#This Row],[2]],tblMaVatTu[],2,0))</f>
        <v>Dầu DO 0.05S (PT)</v>
      </c>
      <c r="G17" s="30" t="str">
        <f>IF(tblXuatKho[[#This Row],[2]]="","",VLOOKUP(tblXuatKho[[#This Row],[2]],tblMaVatTu[],3,0))</f>
        <v>lít</v>
      </c>
      <c r="H17" s="27">
        <v>298</v>
      </c>
      <c r="I17" s="20" t="s">
        <v>66</v>
      </c>
      <c r="J17" s="20"/>
      <c r="K17" s="20"/>
      <c r="M17" s="28" t="str">
        <f t="shared" si="0"/>
        <v>dkn</v>
      </c>
    </row>
    <row r="18" spans="2:13" x14ac:dyDescent="0.25">
      <c r="B18" s="20" t="s">
        <v>19</v>
      </c>
      <c r="C18" s="20" t="s">
        <v>20</v>
      </c>
      <c r="D18" s="20" t="s">
        <v>74</v>
      </c>
      <c r="E18" s="21">
        <v>42749</v>
      </c>
      <c r="F18" s="1" t="str">
        <f>IF(tblXuatKho[[#This Row],[2]]="","",VLOOKUP(tblXuatKho[[#This Row],[2]],tblMaVatTu[],2,0))</f>
        <v>Dầu DO 0.05S (PT)</v>
      </c>
      <c r="G18" s="30" t="str">
        <f>IF(tblXuatKho[[#This Row],[2]]="","",VLOOKUP(tblXuatKho[[#This Row],[2]],tblMaVatTu[],3,0))</f>
        <v>lít</v>
      </c>
      <c r="H18" s="27">
        <v>290</v>
      </c>
      <c r="I18" s="20" t="s">
        <v>66</v>
      </c>
      <c r="J18" s="20"/>
      <c r="K18" s="20"/>
      <c r="M18" s="28" t="str">
        <f t="shared" si="0"/>
        <v>dkn</v>
      </c>
    </row>
    <row r="19" spans="2:13" x14ac:dyDescent="0.25">
      <c r="B19" s="20" t="s">
        <v>19</v>
      </c>
      <c r="C19" s="20" t="s">
        <v>20</v>
      </c>
      <c r="D19" s="20" t="s">
        <v>74</v>
      </c>
      <c r="E19" s="21">
        <v>42750</v>
      </c>
      <c r="F19" s="1" t="str">
        <f>IF(tblXuatKho[[#This Row],[2]]="","",VLOOKUP(tblXuatKho[[#This Row],[2]],tblMaVatTu[],2,0))</f>
        <v>Dầu DO 0.05S (PT)</v>
      </c>
      <c r="G19" s="30" t="str">
        <f>IF(tblXuatKho[[#This Row],[2]]="","",VLOOKUP(tblXuatKho[[#This Row],[2]],tblMaVatTu[],3,0))</f>
        <v>lít</v>
      </c>
      <c r="H19" s="27">
        <v>300</v>
      </c>
      <c r="I19" s="20" t="s">
        <v>66</v>
      </c>
      <c r="J19" s="20"/>
      <c r="K19" s="20"/>
      <c r="M19" s="28" t="str">
        <f t="shared" si="0"/>
        <v>dkn</v>
      </c>
    </row>
    <row r="20" spans="2:13" x14ac:dyDescent="0.25">
      <c r="B20" s="20" t="s">
        <v>19</v>
      </c>
      <c r="C20" s="20" t="s">
        <v>20</v>
      </c>
      <c r="D20" s="20" t="s">
        <v>74</v>
      </c>
      <c r="E20" s="21">
        <v>42752</v>
      </c>
      <c r="F20" s="1" t="str">
        <f>IF(tblXuatKho[[#This Row],[2]]="","",VLOOKUP(tblXuatKho[[#This Row],[2]],tblMaVatTu[],2,0))</f>
        <v>Dầu DO 0.05S (PT)</v>
      </c>
      <c r="G20" s="30" t="str">
        <f>IF(tblXuatKho[[#This Row],[2]]="","",VLOOKUP(tblXuatKho[[#This Row],[2]],tblMaVatTu[],3,0))</f>
        <v>lít</v>
      </c>
      <c r="H20" s="27">
        <v>300</v>
      </c>
      <c r="I20" s="20" t="s">
        <v>66</v>
      </c>
      <c r="J20" s="20"/>
      <c r="K20" s="20"/>
      <c r="M20" s="28" t="str">
        <f t="shared" si="0"/>
        <v>dkn</v>
      </c>
    </row>
    <row r="21" spans="2:13" x14ac:dyDescent="0.25">
      <c r="B21" s="20" t="s">
        <v>19</v>
      </c>
      <c r="C21" s="20" t="s">
        <v>20</v>
      </c>
      <c r="D21" s="20" t="s">
        <v>74</v>
      </c>
      <c r="E21" s="21">
        <v>42753</v>
      </c>
      <c r="F21" s="1" t="str">
        <f>IF(tblXuatKho[[#This Row],[2]]="","",VLOOKUP(tblXuatKho[[#This Row],[2]],tblMaVatTu[],2,0))</f>
        <v>Dầu DO 0.05S (PT)</v>
      </c>
      <c r="G21" s="30" t="str">
        <f>IF(tblXuatKho[[#This Row],[2]]="","",VLOOKUP(tblXuatKho[[#This Row],[2]],tblMaVatTu[],3,0))</f>
        <v>lít</v>
      </c>
      <c r="H21" s="27">
        <v>300</v>
      </c>
      <c r="I21" s="20" t="s">
        <v>66</v>
      </c>
      <c r="J21" s="20"/>
      <c r="K21" s="20"/>
      <c r="M21" s="28" t="str">
        <f t="shared" si="0"/>
        <v>dkn</v>
      </c>
    </row>
    <row r="22" spans="2:13" x14ac:dyDescent="0.25">
      <c r="B22" s="20" t="s">
        <v>19</v>
      </c>
      <c r="C22" s="20" t="s">
        <v>20</v>
      </c>
      <c r="D22" s="20" t="s">
        <v>74</v>
      </c>
      <c r="E22" s="21">
        <v>42755</v>
      </c>
      <c r="F22" s="1" t="str">
        <f>IF(tblXuatKho[[#This Row],[2]]="","",VLOOKUP(tblXuatKho[[#This Row],[2]],tblMaVatTu[],2,0))</f>
        <v>Dầu DO 0.05S (PT)</v>
      </c>
      <c r="G22" s="30" t="str">
        <f>IF(tblXuatKho[[#This Row],[2]]="","",VLOOKUP(tblXuatKho[[#This Row],[2]],tblMaVatTu[],3,0))</f>
        <v>lít</v>
      </c>
      <c r="H22" s="27">
        <v>296</v>
      </c>
      <c r="I22" s="20" t="s">
        <v>66</v>
      </c>
      <c r="J22" s="20"/>
      <c r="K22" s="20"/>
      <c r="M22" s="28" t="str">
        <f t="shared" si="0"/>
        <v>dkn</v>
      </c>
    </row>
    <row r="23" spans="2:13" x14ac:dyDescent="0.25">
      <c r="B23" s="20" t="s">
        <v>19</v>
      </c>
      <c r="C23" s="20" t="s">
        <v>20</v>
      </c>
      <c r="D23" s="20" t="s">
        <v>74</v>
      </c>
      <c r="E23" s="21">
        <v>42756</v>
      </c>
      <c r="F23" s="1" t="str">
        <f>IF(tblXuatKho[[#This Row],[2]]="","",VLOOKUP(tblXuatKho[[#This Row],[2]],tblMaVatTu[],2,0))</f>
        <v>Dầu DO 0.05S (PT)</v>
      </c>
      <c r="G23" s="30" t="str">
        <f>IF(tblXuatKho[[#This Row],[2]]="","",VLOOKUP(tblXuatKho[[#This Row],[2]],tblMaVatTu[],3,0))</f>
        <v>lít</v>
      </c>
      <c r="H23" s="27">
        <v>300</v>
      </c>
      <c r="I23" s="20" t="s">
        <v>66</v>
      </c>
      <c r="J23" s="20"/>
      <c r="K23" s="20"/>
      <c r="M23" s="28" t="str">
        <f t="shared" si="0"/>
        <v>dkn</v>
      </c>
    </row>
    <row r="24" spans="2:13" x14ac:dyDescent="0.25">
      <c r="B24" s="20" t="s">
        <v>19</v>
      </c>
      <c r="C24" s="20" t="s">
        <v>20</v>
      </c>
      <c r="D24" s="20" t="s">
        <v>74</v>
      </c>
      <c r="E24" s="21">
        <v>42757</v>
      </c>
      <c r="F24" s="1" t="str">
        <f>IF(tblXuatKho[[#This Row],[2]]="","",VLOOKUP(tblXuatKho[[#This Row],[2]],tblMaVatTu[],2,0))</f>
        <v>Dầu DO 0.05S (PT)</v>
      </c>
      <c r="G24" s="30" t="str">
        <f>IF(tblXuatKho[[#This Row],[2]]="","",VLOOKUP(tblXuatKho[[#This Row],[2]],tblMaVatTu[],3,0))</f>
        <v>lít</v>
      </c>
      <c r="H24" s="27">
        <v>300</v>
      </c>
      <c r="I24" s="20" t="s">
        <v>66</v>
      </c>
      <c r="J24" s="20"/>
      <c r="K24" s="20"/>
      <c r="M24" s="28" t="str">
        <f t="shared" si="0"/>
        <v>dkn</v>
      </c>
    </row>
    <row r="25" spans="2:13" x14ac:dyDescent="0.25">
      <c r="B25" s="20" t="s">
        <v>19</v>
      </c>
      <c r="C25" s="20" t="s">
        <v>20</v>
      </c>
      <c r="D25" s="20" t="s">
        <v>74</v>
      </c>
      <c r="E25" s="21">
        <v>42750</v>
      </c>
      <c r="F25" s="1" t="str">
        <f>IF(tblXuatKho[[#This Row],[2]]="","",VLOOKUP(tblXuatKho[[#This Row],[2]],tblMaVatTu[],2,0))</f>
        <v>Dầu DO 0.05S (PT)</v>
      </c>
      <c r="G25" s="30" t="str">
        <f>IF(tblXuatKho[[#This Row],[2]]="","",VLOOKUP(tblXuatKho[[#This Row],[2]],tblMaVatTu[],3,0))</f>
        <v>lít</v>
      </c>
      <c r="H25" s="27">
        <v>177</v>
      </c>
      <c r="I25" s="20" t="s">
        <v>67</v>
      </c>
      <c r="J25" s="20"/>
      <c r="K25" s="20"/>
      <c r="M25" s="28" t="str">
        <f t="shared" si="0"/>
        <v>dkn</v>
      </c>
    </row>
    <row r="26" spans="2:13" x14ac:dyDescent="0.25">
      <c r="B26" s="20" t="s">
        <v>19</v>
      </c>
      <c r="C26" s="20" t="s">
        <v>20</v>
      </c>
      <c r="D26" s="20" t="s">
        <v>74</v>
      </c>
      <c r="E26" s="21">
        <v>42753</v>
      </c>
      <c r="F26" s="1" t="str">
        <f>IF(tblXuatKho[[#This Row],[2]]="","",VLOOKUP(tblXuatKho[[#This Row],[2]],tblMaVatTu[],2,0))</f>
        <v>Dầu DO 0.05S (PT)</v>
      </c>
      <c r="G26" s="30" t="str">
        <f>IF(tblXuatKho[[#This Row],[2]]="","",VLOOKUP(tblXuatKho[[#This Row],[2]],tblMaVatTu[],3,0))</f>
        <v>lít</v>
      </c>
      <c r="H26" s="27">
        <v>174</v>
      </c>
      <c r="I26" s="20" t="s">
        <v>67</v>
      </c>
      <c r="J26" s="20"/>
      <c r="K26" s="20"/>
      <c r="M26" s="28" t="str">
        <f t="shared" si="0"/>
        <v>dkn</v>
      </c>
    </row>
    <row r="27" spans="2:13" x14ac:dyDescent="0.25">
      <c r="B27" s="20" t="s">
        <v>19</v>
      </c>
      <c r="C27" s="20" t="s">
        <v>23</v>
      </c>
      <c r="D27" s="20" t="s">
        <v>74</v>
      </c>
      <c r="E27" s="21">
        <v>42754</v>
      </c>
      <c r="F27" s="1" t="str">
        <f>IF(tblXuatKho[[#This Row],[2]]="","",VLOOKUP(tblXuatKho[[#This Row],[2]],tblMaVatTu[],2,0))</f>
        <v>Dâu nhờn Hyspin AWS68 (nhớt thủy lực) (209 lít/phuy) (PT)</v>
      </c>
      <c r="G27" s="30" t="str">
        <f>IF(tblXuatKho[[#This Row],[2]]="","",VLOOKUP(tblXuatKho[[#This Row],[2]],tblMaVatTu[],3,0))</f>
        <v>lít</v>
      </c>
      <c r="H27" s="27">
        <v>54</v>
      </c>
      <c r="I27" s="20" t="s">
        <v>66</v>
      </c>
      <c r="J27" s="20"/>
      <c r="K27" s="20"/>
      <c r="M27" s="28" t="str">
        <f t="shared" si="0"/>
        <v>dkn</v>
      </c>
    </row>
    <row r="28" spans="2:13" x14ac:dyDescent="0.25">
      <c r="B28" s="20" t="s">
        <v>19</v>
      </c>
      <c r="C28" s="20" t="s">
        <v>20</v>
      </c>
      <c r="D28" s="20" t="s">
        <v>74</v>
      </c>
      <c r="E28" s="21">
        <v>42768</v>
      </c>
      <c r="F28" s="1" t="str">
        <f>IF(tblXuatKho[[#This Row],[2]]="","",VLOOKUP(tblXuatKho[[#This Row],[2]],tblMaVatTu[],2,0))</f>
        <v>Dầu DO 0.05S (PT)</v>
      </c>
      <c r="G28" s="30" t="str">
        <f>IF(tblXuatKho[[#This Row],[2]]="","",VLOOKUP(tblXuatKho[[#This Row],[2]],tblMaVatTu[],3,0))</f>
        <v>lít</v>
      </c>
      <c r="H28" s="27">
        <v>300</v>
      </c>
      <c r="I28" s="20" t="s">
        <v>66</v>
      </c>
      <c r="J28" s="20"/>
      <c r="K28" s="20" t="s">
        <v>1075</v>
      </c>
      <c r="M28" s="28" t="str">
        <f t="shared" si="0"/>
        <v>dkn</v>
      </c>
    </row>
    <row r="29" spans="2:13" x14ac:dyDescent="0.25">
      <c r="B29" s="20" t="s">
        <v>19</v>
      </c>
      <c r="C29" s="20" t="s">
        <v>20</v>
      </c>
      <c r="D29" s="20" t="s">
        <v>74</v>
      </c>
      <c r="E29" s="21">
        <v>42770</v>
      </c>
      <c r="F29" s="1" t="str">
        <f>IF(tblXuatKho[[#This Row],[2]]="","",VLOOKUP(tblXuatKho[[#This Row],[2]],tblMaVatTu[],2,0))</f>
        <v>Dầu DO 0.05S (PT)</v>
      </c>
      <c r="G29" s="30" t="str">
        <f>IF(tblXuatKho[[#This Row],[2]]="","",VLOOKUP(tblXuatKho[[#This Row],[2]],tblMaVatTu[],3,0))</f>
        <v>lít</v>
      </c>
      <c r="H29" s="27">
        <v>300</v>
      </c>
      <c r="I29" s="20" t="s">
        <v>66</v>
      </c>
      <c r="J29" s="20"/>
      <c r="K29" s="20"/>
      <c r="M29" s="28" t="str">
        <f t="shared" si="0"/>
        <v>dkn</v>
      </c>
    </row>
    <row r="30" spans="2:13" x14ac:dyDescent="0.25">
      <c r="B30" s="20" t="s">
        <v>19</v>
      </c>
      <c r="C30" s="20" t="s">
        <v>20</v>
      </c>
      <c r="D30" s="20" t="s">
        <v>74</v>
      </c>
      <c r="E30" s="21">
        <v>42772</v>
      </c>
      <c r="F30" s="1" t="str">
        <f>IF(tblXuatKho[[#This Row],[2]]="","",VLOOKUP(tblXuatKho[[#This Row],[2]],tblMaVatTu[],2,0))</f>
        <v>Dầu DO 0.05S (PT)</v>
      </c>
      <c r="G30" s="30" t="str">
        <f>IF(tblXuatKho[[#This Row],[2]]="","",VLOOKUP(tblXuatKho[[#This Row],[2]],tblMaVatTu[],3,0))</f>
        <v>lít</v>
      </c>
      <c r="H30" s="27">
        <v>300</v>
      </c>
      <c r="I30" s="20" t="s">
        <v>66</v>
      </c>
      <c r="J30" s="20"/>
      <c r="K30" s="20"/>
      <c r="M30" s="28" t="str">
        <f t="shared" si="0"/>
        <v>dkn</v>
      </c>
    </row>
    <row r="31" spans="2:13" x14ac:dyDescent="0.25">
      <c r="B31" s="20" t="s">
        <v>19</v>
      </c>
      <c r="C31" s="20" t="s">
        <v>20</v>
      </c>
      <c r="D31" s="20" t="s">
        <v>74</v>
      </c>
      <c r="E31" s="21">
        <v>42773</v>
      </c>
      <c r="F31" s="1" t="str">
        <f>IF(tblXuatKho[[#This Row],[2]]="","",VLOOKUP(tblXuatKho[[#This Row],[2]],tblMaVatTu[],2,0))</f>
        <v>Dầu DO 0.05S (PT)</v>
      </c>
      <c r="G31" s="30" t="str">
        <f>IF(tblXuatKho[[#This Row],[2]]="","",VLOOKUP(tblXuatKho[[#This Row],[2]],tblMaVatTu[],3,0))</f>
        <v>lít</v>
      </c>
      <c r="H31" s="27">
        <v>271</v>
      </c>
      <c r="I31" s="20" t="s">
        <v>66</v>
      </c>
      <c r="J31" s="20"/>
      <c r="K31" s="20"/>
      <c r="M31" s="28" t="str">
        <f t="shared" si="0"/>
        <v>dkn</v>
      </c>
    </row>
    <row r="32" spans="2:13" x14ac:dyDescent="0.25">
      <c r="B32" s="20" t="s">
        <v>19</v>
      </c>
      <c r="C32" s="20" t="s">
        <v>20</v>
      </c>
      <c r="D32" s="20" t="s">
        <v>74</v>
      </c>
      <c r="E32" s="21">
        <v>42774</v>
      </c>
      <c r="F32" s="1" t="str">
        <f>IF(tblXuatKho[[#This Row],[2]]="","",VLOOKUP(tblXuatKho[[#This Row],[2]],tblMaVatTu[],2,0))</f>
        <v>Dầu DO 0.05S (PT)</v>
      </c>
      <c r="G32" s="30" t="str">
        <f>IF(tblXuatKho[[#This Row],[2]]="","",VLOOKUP(tblXuatKho[[#This Row],[2]],tblMaVatTu[],3,0))</f>
        <v>lít</v>
      </c>
      <c r="H32" s="27">
        <v>300</v>
      </c>
      <c r="I32" s="20" t="s">
        <v>66</v>
      </c>
      <c r="J32" s="20"/>
      <c r="K32" s="20"/>
      <c r="M32" s="28" t="str">
        <f t="shared" si="0"/>
        <v>dkn</v>
      </c>
    </row>
    <row r="33" spans="2:13" x14ac:dyDescent="0.25">
      <c r="B33" s="20" t="s">
        <v>19</v>
      </c>
      <c r="C33" s="20" t="s">
        <v>20</v>
      </c>
      <c r="D33" s="20" t="s">
        <v>74</v>
      </c>
      <c r="E33" s="21">
        <v>42776</v>
      </c>
      <c r="F33" s="1" t="str">
        <f>IF(tblXuatKho[[#This Row],[2]]="","",VLOOKUP(tblXuatKho[[#This Row],[2]],tblMaVatTu[],2,0))</f>
        <v>Dầu DO 0.05S (PT)</v>
      </c>
      <c r="G33" s="30" t="str">
        <f>IF(tblXuatKho[[#This Row],[2]]="","",VLOOKUP(tblXuatKho[[#This Row],[2]],tblMaVatTu[],3,0))</f>
        <v>lít</v>
      </c>
      <c r="H33" s="27">
        <v>314</v>
      </c>
      <c r="I33" s="20" t="s">
        <v>66</v>
      </c>
      <c r="J33" s="20"/>
      <c r="K33" s="20"/>
      <c r="M33" s="28" t="str">
        <f t="shared" si="0"/>
        <v>dkn</v>
      </c>
    </row>
    <row r="34" spans="2:13" x14ac:dyDescent="0.25">
      <c r="B34" s="20" t="s">
        <v>19</v>
      </c>
      <c r="C34" s="20" t="s">
        <v>20</v>
      </c>
      <c r="D34" s="20" t="s">
        <v>74</v>
      </c>
      <c r="E34" s="21">
        <v>42777</v>
      </c>
      <c r="F34" s="1" t="str">
        <f>IF(tblXuatKho[[#This Row],[2]]="","",VLOOKUP(tblXuatKho[[#This Row],[2]],tblMaVatTu[],2,0))</f>
        <v>Dầu DO 0.05S (PT)</v>
      </c>
      <c r="G34" s="30" t="str">
        <f>IF(tblXuatKho[[#This Row],[2]]="","",VLOOKUP(tblXuatKho[[#This Row],[2]],tblMaVatTu[],3,0))</f>
        <v>lít</v>
      </c>
      <c r="H34" s="27">
        <v>300</v>
      </c>
      <c r="I34" s="20" t="s">
        <v>66</v>
      </c>
      <c r="J34" s="20"/>
      <c r="K34" s="20"/>
      <c r="M34" s="28" t="str">
        <f t="shared" si="0"/>
        <v>dkn</v>
      </c>
    </row>
    <row r="35" spans="2:13" x14ac:dyDescent="0.25">
      <c r="B35" s="20" t="s">
        <v>19</v>
      </c>
      <c r="C35" s="20" t="s">
        <v>23</v>
      </c>
      <c r="D35" s="20" t="s">
        <v>74</v>
      </c>
      <c r="E35" s="21">
        <v>42777</v>
      </c>
      <c r="F35" s="1" t="str">
        <f>IF(tblXuatKho[[#This Row],[2]]="","",VLOOKUP(tblXuatKho[[#This Row],[2]],tblMaVatTu[],2,0))</f>
        <v>Dâu nhờn Hyspin AWS68 (nhớt thủy lực) (209 lít/phuy) (PT)</v>
      </c>
      <c r="G35" s="30" t="str">
        <f>IF(tblXuatKho[[#This Row],[2]]="","",VLOOKUP(tblXuatKho[[#This Row],[2]],tblMaVatTu[],3,0))</f>
        <v>lít</v>
      </c>
      <c r="H35" s="27">
        <v>18</v>
      </c>
      <c r="I35" s="20" t="s">
        <v>67</v>
      </c>
      <c r="J35" s="20"/>
      <c r="K35" s="20"/>
      <c r="M35" s="28" t="str">
        <f t="shared" si="0"/>
        <v>dkn</v>
      </c>
    </row>
    <row r="36" spans="2:13" x14ac:dyDescent="0.25">
      <c r="B36" s="20" t="s">
        <v>19</v>
      </c>
      <c r="C36" s="20" t="s">
        <v>20</v>
      </c>
      <c r="D36" s="20" t="s">
        <v>74</v>
      </c>
      <c r="E36" s="21">
        <v>42778</v>
      </c>
      <c r="F36" s="1" t="str">
        <f>IF(tblXuatKho[[#This Row],[2]]="","",VLOOKUP(tblXuatKho[[#This Row],[2]],tblMaVatTu[],2,0))</f>
        <v>Dầu DO 0.05S (PT)</v>
      </c>
      <c r="G36" s="30" t="str">
        <f>IF(tblXuatKho[[#This Row],[2]]="","",VLOOKUP(tblXuatKho[[#This Row],[2]],tblMaVatTu[],3,0))</f>
        <v>lít</v>
      </c>
      <c r="H36" s="27">
        <v>180</v>
      </c>
      <c r="I36" s="20" t="s">
        <v>67</v>
      </c>
      <c r="J36" s="20"/>
      <c r="K36" s="20"/>
      <c r="M36" s="28" t="str">
        <f t="shared" si="0"/>
        <v>dkn</v>
      </c>
    </row>
    <row r="37" spans="2:13" x14ac:dyDescent="0.25">
      <c r="B37" s="20" t="s">
        <v>19</v>
      </c>
      <c r="C37" s="20" t="s">
        <v>20</v>
      </c>
      <c r="D37" s="20" t="s">
        <v>74</v>
      </c>
      <c r="E37" s="21">
        <v>42780</v>
      </c>
      <c r="F37" s="1" t="str">
        <f>IF(tblXuatKho[[#This Row],[2]]="","",VLOOKUP(tblXuatKho[[#This Row],[2]],tblMaVatTu[],2,0))</f>
        <v>Dầu DO 0.05S (PT)</v>
      </c>
      <c r="G37" s="30" t="str">
        <f>IF(tblXuatKho[[#This Row],[2]]="","",VLOOKUP(tblXuatKho[[#This Row],[2]],tblMaVatTu[],3,0))</f>
        <v>lít</v>
      </c>
      <c r="H37" s="27">
        <v>180</v>
      </c>
      <c r="I37" s="20" t="s">
        <v>67</v>
      </c>
      <c r="J37" s="20"/>
      <c r="K37" s="20"/>
      <c r="M37" s="28" t="str">
        <f t="shared" si="0"/>
        <v>dkn</v>
      </c>
    </row>
    <row r="38" spans="2:13" x14ac:dyDescent="0.25">
      <c r="B38" s="20" t="s">
        <v>19</v>
      </c>
      <c r="C38" s="20" t="s">
        <v>20</v>
      </c>
      <c r="D38" s="20" t="s">
        <v>74</v>
      </c>
      <c r="E38" s="21">
        <v>42782</v>
      </c>
      <c r="F38" s="1" t="str">
        <f>IF(tblXuatKho[[#This Row],[2]]="","",VLOOKUP(tblXuatKho[[#This Row],[2]],tblMaVatTu[],2,0))</f>
        <v>Dầu DO 0.05S (PT)</v>
      </c>
      <c r="G38" s="30" t="str">
        <f>IF(tblXuatKho[[#This Row],[2]]="","",VLOOKUP(tblXuatKho[[#This Row],[2]],tblMaVatTu[],3,0))</f>
        <v>lít</v>
      </c>
      <c r="H38" s="27">
        <v>300</v>
      </c>
      <c r="I38" s="20" t="s">
        <v>66</v>
      </c>
      <c r="J38" s="20"/>
      <c r="K38" s="20"/>
      <c r="M38" s="28" t="str">
        <f t="shared" si="0"/>
        <v>dkn</v>
      </c>
    </row>
    <row r="39" spans="2:13" x14ac:dyDescent="0.25">
      <c r="B39" s="20" t="s">
        <v>19</v>
      </c>
      <c r="C39" s="20" t="s">
        <v>20</v>
      </c>
      <c r="D39" s="20" t="s">
        <v>74</v>
      </c>
      <c r="E39" s="21">
        <v>42783</v>
      </c>
      <c r="F39" s="1" t="str">
        <f>IF(tblXuatKho[[#This Row],[2]]="","",VLOOKUP(tblXuatKho[[#This Row],[2]],tblMaVatTu[],2,0))</f>
        <v>Dầu DO 0.05S (PT)</v>
      </c>
      <c r="G39" s="30" t="str">
        <f>IF(tblXuatKho[[#This Row],[2]]="","",VLOOKUP(tblXuatKho[[#This Row],[2]],tblMaVatTu[],3,0))</f>
        <v>lít</v>
      </c>
      <c r="H39" s="27">
        <v>300</v>
      </c>
      <c r="I39" s="20" t="s">
        <v>66</v>
      </c>
      <c r="J39" s="20"/>
      <c r="K39" s="20" t="s">
        <v>1076</v>
      </c>
      <c r="M39" s="28" t="str">
        <f t="shared" si="0"/>
        <v>dkn</v>
      </c>
    </row>
    <row r="40" spans="2:13" x14ac:dyDescent="0.25">
      <c r="B40" s="20" t="s">
        <v>19</v>
      </c>
      <c r="C40" s="20" t="s">
        <v>23</v>
      </c>
      <c r="D40" s="20" t="s">
        <v>74</v>
      </c>
      <c r="E40" s="21">
        <v>42783</v>
      </c>
      <c r="F40" s="1" t="str">
        <f>IF(tblXuatKho[[#This Row],[2]]="","",VLOOKUP(tblXuatKho[[#This Row],[2]],tblMaVatTu[],2,0))</f>
        <v>Dâu nhờn Hyspin AWS68 (nhớt thủy lực) (209 lít/phuy) (PT)</v>
      </c>
      <c r="G40" s="30" t="str">
        <f>IF(tblXuatKho[[#This Row],[2]]="","",VLOOKUP(tblXuatKho[[#This Row],[2]],tblMaVatTu[],3,0))</f>
        <v>lít</v>
      </c>
      <c r="H40" s="27">
        <v>14</v>
      </c>
      <c r="I40" s="20" t="s">
        <v>66</v>
      </c>
      <c r="J40" s="20"/>
      <c r="K40" s="20"/>
      <c r="M40" s="28" t="str">
        <f t="shared" si="0"/>
        <v>dkn</v>
      </c>
    </row>
    <row r="41" spans="2:13" x14ac:dyDescent="0.25">
      <c r="B41" s="20" t="s">
        <v>19</v>
      </c>
      <c r="C41" s="20" t="s">
        <v>28</v>
      </c>
      <c r="D41" s="20" t="s">
        <v>74</v>
      </c>
      <c r="E41" s="21">
        <v>42784</v>
      </c>
      <c r="F41" s="1" t="str">
        <f>IF(tblXuatKho[[#This Row],[2]]="","",VLOOKUP(tblXuatKho[[#This Row],[2]],tblMaVatTu[],2,0))</f>
        <v>Dầu nhờn Vecton 15w40 (Nhớt máy) (PT)</v>
      </c>
      <c r="G41" s="30" t="str">
        <f>IF(tblXuatKho[[#This Row],[2]]="","",VLOOKUP(tblXuatKho[[#This Row],[2]],tblMaVatTu[],3,0))</f>
        <v>lít</v>
      </c>
      <c r="H41" s="27">
        <v>36</v>
      </c>
      <c r="I41" s="20" t="s">
        <v>66</v>
      </c>
      <c r="J41" s="20"/>
      <c r="K41" s="20"/>
      <c r="M41" s="28" t="str">
        <f t="shared" si="0"/>
        <v>dkn</v>
      </c>
    </row>
    <row r="42" spans="2:13" x14ac:dyDescent="0.25">
      <c r="B42" s="20" t="s">
        <v>19</v>
      </c>
      <c r="C42" s="20" t="s">
        <v>20</v>
      </c>
      <c r="D42" s="20" t="s">
        <v>74</v>
      </c>
      <c r="E42" s="21">
        <v>42784</v>
      </c>
      <c r="F42" s="1" t="str">
        <f>IF(tblXuatKho[[#This Row],[2]]="","",VLOOKUP(tblXuatKho[[#This Row],[2]],tblMaVatTu[],2,0))</f>
        <v>Dầu DO 0.05S (PT)</v>
      </c>
      <c r="G42" s="30" t="str">
        <f>IF(tblXuatKho[[#This Row],[2]]="","",VLOOKUP(tblXuatKho[[#This Row],[2]],tblMaVatTu[],3,0))</f>
        <v>lít</v>
      </c>
      <c r="H42" s="27">
        <v>180</v>
      </c>
      <c r="I42" s="20" t="s">
        <v>67</v>
      </c>
      <c r="J42" s="20"/>
      <c r="K42" s="20" t="s">
        <v>1077</v>
      </c>
      <c r="M42" s="28" t="str">
        <f t="shared" si="0"/>
        <v>dkn</v>
      </c>
    </row>
    <row r="43" spans="2:13" x14ac:dyDescent="0.25">
      <c r="B43" s="20" t="s">
        <v>19</v>
      </c>
      <c r="C43" s="20" t="s">
        <v>25</v>
      </c>
      <c r="D43" s="20" t="s">
        <v>74</v>
      </c>
      <c r="E43" s="21">
        <v>42784</v>
      </c>
      <c r="F43" s="1" t="str">
        <f>IF(tblXuatKho[[#This Row],[2]]="","",VLOOKUP(tblXuatKho[[#This Row],[2]],tblMaVatTu[],2,0))</f>
        <v>Mỡ nhờn (180kg) (PT)</v>
      </c>
      <c r="G43" s="30" t="str">
        <f>IF(tblXuatKho[[#This Row],[2]]="","",VLOOKUP(tblXuatKho[[#This Row],[2]],tblMaVatTu[],3,0))</f>
        <v>kg</v>
      </c>
      <c r="H43" s="27">
        <v>18</v>
      </c>
      <c r="I43" s="20" t="s">
        <v>55</v>
      </c>
      <c r="J43" s="20"/>
      <c r="K43" s="20"/>
      <c r="M43" s="28" t="str">
        <f t="shared" si="0"/>
        <v>dkn</v>
      </c>
    </row>
    <row r="44" spans="2:13" x14ac:dyDescent="0.25">
      <c r="B44" s="20" t="s">
        <v>19</v>
      </c>
      <c r="C44" s="20" t="s">
        <v>20</v>
      </c>
      <c r="D44" s="20" t="s">
        <v>74</v>
      </c>
      <c r="E44" s="21">
        <v>42785</v>
      </c>
      <c r="F44" s="1" t="str">
        <f>IF(tblXuatKho[[#This Row],[2]]="","",VLOOKUP(tblXuatKho[[#This Row],[2]],tblMaVatTu[],2,0))</f>
        <v>Dầu DO 0.05S (PT)</v>
      </c>
      <c r="G44" s="30" t="str">
        <f>IF(tblXuatKho[[#This Row],[2]]="","",VLOOKUP(tblXuatKho[[#This Row],[2]],tblMaVatTu[],3,0))</f>
        <v>lít</v>
      </c>
      <c r="H44" s="27">
        <v>180</v>
      </c>
      <c r="I44" s="20" t="s">
        <v>67</v>
      </c>
      <c r="J44" s="20"/>
      <c r="K44" s="20" t="s">
        <v>1077</v>
      </c>
      <c r="M44" s="28" t="str">
        <f t="shared" si="0"/>
        <v>dkn</v>
      </c>
    </row>
    <row r="45" spans="2:13" x14ac:dyDescent="0.25">
      <c r="B45" s="20" t="s">
        <v>19</v>
      </c>
      <c r="C45" s="20" t="s">
        <v>20</v>
      </c>
      <c r="D45" s="20" t="s">
        <v>74</v>
      </c>
      <c r="E45" s="21">
        <v>42785</v>
      </c>
      <c r="F45" s="1" t="str">
        <f>IF(tblXuatKho[[#This Row],[2]]="","",VLOOKUP(tblXuatKho[[#This Row],[2]],tblMaVatTu[],2,0))</f>
        <v>Dầu DO 0.05S (PT)</v>
      </c>
      <c r="G45" s="30" t="str">
        <f>IF(tblXuatKho[[#This Row],[2]]="","",VLOOKUP(tblXuatKho[[#This Row],[2]],tblMaVatTu[],3,0))</f>
        <v>lít</v>
      </c>
      <c r="H45" s="27">
        <v>280</v>
      </c>
      <c r="I45" s="20" t="s">
        <v>66</v>
      </c>
      <c r="J45" s="20"/>
      <c r="K45" s="20" t="s">
        <v>1077</v>
      </c>
      <c r="M45" s="28" t="str">
        <f t="shared" si="0"/>
        <v>dkn</v>
      </c>
    </row>
    <row r="46" spans="2:13" x14ac:dyDescent="0.25">
      <c r="B46" s="20" t="s">
        <v>19</v>
      </c>
      <c r="C46" s="20" t="s">
        <v>20</v>
      </c>
      <c r="D46" s="20" t="s">
        <v>74</v>
      </c>
      <c r="E46" s="21">
        <v>42786</v>
      </c>
      <c r="F46" s="1" t="str">
        <f>IF(tblXuatKho[[#This Row],[2]]="","",VLOOKUP(tblXuatKho[[#This Row],[2]],tblMaVatTu[],2,0))</f>
        <v>Dầu DO 0.05S (PT)</v>
      </c>
      <c r="G46" s="30" t="str">
        <f>IF(tblXuatKho[[#This Row],[2]]="","",VLOOKUP(tblXuatKho[[#This Row],[2]],tblMaVatTu[],3,0))</f>
        <v>lít</v>
      </c>
      <c r="H46" s="27">
        <v>180</v>
      </c>
      <c r="I46" s="20" t="s">
        <v>67</v>
      </c>
      <c r="J46" s="20"/>
      <c r="K46" s="20" t="s">
        <v>1077</v>
      </c>
      <c r="M46" s="28" t="str">
        <f t="shared" si="0"/>
        <v>dkn</v>
      </c>
    </row>
    <row r="47" spans="2:13" x14ac:dyDescent="0.25">
      <c r="B47" s="20" t="s">
        <v>19</v>
      </c>
      <c r="C47" s="20" t="s">
        <v>20</v>
      </c>
      <c r="D47" s="20" t="s">
        <v>74</v>
      </c>
      <c r="E47" s="21">
        <v>42787</v>
      </c>
      <c r="F47" s="1" t="str">
        <f>IF(tblXuatKho[[#This Row],[2]]="","",VLOOKUP(tblXuatKho[[#This Row],[2]],tblMaVatTu[],2,0))</f>
        <v>Dầu DO 0.05S (PT)</v>
      </c>
      <c r="G47" s="30" t="str">
        <f>IF(tblXuatKho[[#This Row],[2]]="","",VLOOKUP(tblXuatKho[[#This Row],[2]],tblMaVatTu[],3,0))</f>
        <v>lít</v>
      </c>
      <c r="H47" s="27">
        <v>200</v>
      </c>
      <c r="I47" s="20" t="s">
        <v>66</v>
      </c>
      <c r="J47" s="20"/>
      <c r="K47" s="20"/>
      <c r="M47" s="28" t="str">
        <f t="shared" si="0"/>
        <v>dkn</v>
      </c>
    </row>
    <row r="48" spans="2:13" x14ac:dyDescent="0.25">
      <c r="B48" s="20" t="s">
        <v>19</v>
      </c>
      <c r="C48" s="20" t="s">
        <v>20</v>
      </c>
      <c r="D48" s="20" t="s">
        <v>74</v>
      </c>
      <c r="E48" s="21">
        <v>42787</v>
      </c>
      <c r="F48" s="1" t="str">
        <f>IF(tblXuatKho[[#This Row],[2]]="","",VLOOKUP(tblXuatKho[[#This Row],[2]],tblMaVatTu[],2,0))</f>
        <v>Dầu DO 0.05S (PT)</v>
      </c>
      <c r="G48" s="30" t="str">
        <f>IF(tblXuatKho[[#This Row],[2]]="","",VLOOKUP(tblXuatKho[[#This Row],[2]],tblMaVatTu[],3,0))</f>
        <v>lít</v>
      </c>
      <c r="H48" s="27">
        <v>200</v>
      </c>
      <c r="I48" s="20" t="s">
        <v>67</v>
      </c>
      <c r="J48" s="20"/>
      <c r="K48" s="20"/>
      <c r="M48" s="28" t="str">
        <f t="shared" si="0"/>
        <v>dkn</v>
      </c>
    </row>
    <row r="49" spans="2:13" x14ac:dyDescent="0.25">
      <c r="B49" s="20" t="s">
        <v>19</v>
      </c>
      <c r="C49" s="20" t="s">
        <v>20</v>
      </c>
      <c r="D49" s="20" t="s">
        <v>74</v>
      </c>
      <c r="E49" s="21">
        <v>42788</v>
      </c>
      <c r="F49" s="1" t="str">
        <f>IF(tblXuatKho[[#This Row],[2]]="","",VLOOKUP(tblXuatKho[[#This Row],[2]],tblMaVatTu[],2,0))</f>
        <v>Dầu DO 0.05S (PT)</v>
      </c>
      <c r="G49" s="30" t="str">
        <f>IF(tblXuatKho[[#This Row],[2]]="","",VLOOKUP(tblXuatKho[[#This Row],[2]],tblMaVatTu[],3,0))</f>
        <v>lít</v>
      </c>
      <c r="H49" s="27">
        <v>180</v>
      </c>
      <c r="I49" s="20" t="s">
        <v>67</v>
      </c>
      <c r="J49" s="20"/>
      <c r="K49" s="20"/>
      <c r="M49" s="28" t="str">
        <f t="shared" si="0"/>
        <v>dkn</v>
      </c>
    </row>
    <row r="50" spans="2:13" x14ac:dyDescent="0.25">
      <c r="B50" s="20" t="s">
        <v>19</v>
      </c>
      <c r="C50" s="20" t="s">
        <v>20</v>
      </c>
      <c r="D50" s="20" t="s">
        <v>74</v>
      </c>
      <c r="E50" s="21">
        <v>42789</v>
      </c>
      <c r="F50" s="1" t="str">
        <f>IF(tblXuatKho[[#This Row],[2]]="","",VLOOKUP(tblXuatKho[[#This Row],[2]],tblMaVatTu[],2,0))</f>
        <v>Dầu DO 0.05S (PT)</v>
      </c>
      <c r="G50" s="30" t="str">
        <f>IF(tblXuatKho[[#This Row],[2]]="","",VLOOKUP(tblXuatKho[[#This Row],[2]],tblMaVatTu[],3,0))</f>
        <v>lít</v>
      </c>
      <c r="H50" s="27">
        <v>180</v>
      </c>
      <c r="I50" s="20" t="s">
        <v>67</v>
      </c>
      <c r="J50" s="20"/>
      <c r="K50" s="20"/>
      <c r="M50" s="28" t="str">
        <f t="shared" si="0"/>
        <v>dkn</v>
      </c>
    </row>
    <row r="51" spans="2:13" x14ac:dyDescent="0.25">
      <c r="B51" s="20" t="s">
        <v>19</v>
      </c>
      <c r="C51" s="20" t="s">
        <v>20</v>
      </c>
      <c r="D51" s="20" t="s">
        <v>74</v>
      </c>
      <c r="E51" s="21">
        <v>42789</v>
      </c>
      <c r="F51" s="1" t="str">
        <f>IF(tblXuatKho[[#This Row],[2]]="","",VLOOKUP(tblXuatKho[[#This Row],[2]],tblMaVatTu[],2,0))</f>
        <v>Dầu DO 0.05S (PT)</v>
      </c>
      <c r="G51" s="30" t="str">
        <f>IF(tblXuatKho[[#This Row],[2]]="","",VLOOKUP(tblXuatKho[[#This Row],[2]],tblMaVatTu[],3,0))</f>
        <v>lít</v>
      </c>
      <c r="H51" s="27">
        <v>290</v>
      </c>
      <c r="I51" s="20" t="s">
        <v>66</v>
      </c>
      <c r="J51" s="20"/>
      <c r="K51" s="20"/>
      <c r="M51" s="28" t="str">
        <f t="shared" si="0"/>
        <v>dkn</v>
      </c>
    </row>
    <row r="52" spans="2:13" x14ac:dyDescent="0.25">
      <c r="B52" s="20" t="s">
        <v>19</v>
      </c>
      <c r="C52" s="20" t="s">
        <v>20</v>
      </c>
      <c r="D52" s="20" t="s">
        <v>74</v>
      </c>
      <c r="E52" s="21">
        <v>42790</v>
      </c>
      <c r="F52" s="1" t="str">
        <f>IF(tblXuatKho[[#This Row],[2]]="","",VLOOKUP(tblXuatKho[[#This Row],[2]],tblMaVatTu[],2,0))</f>
        <v>Dầu DO 0.05S (PT)</v>
      </c>
      <c r="G52" s="30" t="str">
        <f>IF(tblXuatKho[[#This Row],[2]]="","",VLOOKUP(tblXuatKho[[#This Row],[2]],tblMaVatTu[],3,0))</f>
        <v>lít</v>
      </c>
      <c r="H52" s="27">
        <v>180</v>
      </c>
      <c r="I52" s="20" t="s">
        <v>67</v>
      </c>
      <c r="J52" s="20"/>
      <c r="K52" s="20"/>
      <c r="M52" s="28" t="str">
        <f t="shared" si="0"/>
        <v>dkn</v>
      </c>
    </row>
    <row r="53" spans="2:13" x14ac:dyDescent="0.25">
      <c r="B53" s="20" t="s">
        <v>19</v>
      </c>
      <c r="C53" s="20" t="s">
        <v>20</v>
      </c>
      <c r="D53" s="20" t="s">
        <v>74</v>
      </c>
      <c r="E53" s="21">
        <v>42791</v>
      </c>
      <c r="F53" s="1" t="str">
        <f>IF(tblXuatKho[[#This Row],[2]]="","",VLOOKUP(tblXuatKho[[#This Row],[2]],tblMaVatTu[],2,0))</f>
        <v>Dầu DO 0.05S (PT)</v>
      </c>
      <c r="G53" s="30" t="str">
        <f>IF(tblXuatKho[[#This Row],[2]]="","",VLOOKUP(tblXuatKho[[#This Row],[2]],tblMaVatTu[],3,0))</f>
        <v>lít</v>
      </c>
      <c r="H53" s="27">
        <v>300</v>
      </c>
      <c r="I53" s="20" t="s">
        <v>66</v>
      </c>
      <c r="J53" s="20"/>
      <c r="K53" s="20"/>
      <c r="M53" s="28" t="str">
        <f t="shared" si="0"/>
        <v>dkn</v>
      </c>
    </row>
    <row r="54" spans="2:13" x14ac:dyDescent="0.25">
      <c r="B54" s="20" t="s">
        <v>19</v>
      </c>
      <c r="C54" s="20" t="s">
        <v>20</v>
      </c>
      <c r="D54" s="20" t="s">
        <v>74</v>
      </c>
      <c r="E54" s="21">
        <v>42792</v>
      </c>
      <c r="F54" s="1" t="str">
        <f>IF(tblXuatKho[[#This Row],[2]]="","",VLOOKUP(tblXuatKho[[#This Row],[2]],tblMaVatTu[],2,0))</f>
        <v>Dầu DO 0.05S (PT)</v>
      </c>
      <c r="G54" s="30" t="str">
        <f>IF(tblXuatKho[[#This Row],[2]]="","",VLOOKUP(tblXuatKho[[#This Row],[2]],tblMaVatTu[],3,0))</f>
        <v>lít</v>
      </c>
      <c r="H54" s="27">
        <v>320</v>
      </c>
      <c r="I54" s="20" t="s">
        <v>66</v>
      </c>
      <c r="J54" s="20"/>
      <c r="K54" s="20"/>
      <c r="M54" s="28" t="str">
        <f t="shared" si="0"/>
        <v>dkn</v>
      </c>
    </row>
    <row r="55" spans="2:13" x14ac:dyDescent="0.25">
      <c r="B55" s="20" t="s">
        <v>19</v>
      </c>
      <c r="C55" s="20" t="s">
        <v>20</v>
      </c>
      <c r="D55" s="20" t="s">
        <v>74</v>
      </c>
      <c r="E55" s="21">
        <v>42792</v>
      </c>
      <c r="F55" s="1" t="str">
        <f>IF(tblXuatKho[[#This Row],[2]]="","",VLOOKUP(tblXuatKho[[#This Row],[2]],tblMaVatTu[],2,0))</f>
        <v>Dầu DO 0.05S (PT)</v>
      </c>
      <c r="G55" s="30" t="str">
        <f>IF(tblXuatKho[[#This Row],[2]]="","",VLOOKUP(tblXuatKho[[#This Row],[2]],tblMaVatTu[],3,0))</f>
        <v>lít</v>
      </c>
      <c r="H55" s="27">
        <v>176</v>
      </c>
      <c r="I55" s="20" t="s">
        <v>67</v>
      </c>
      <c r="J55" s="20"/>
      <c r="K55" s="20"/>
      <c r="M55" s="28" t="str">
        <f t="shared" si="0"/>
        <v>dkn</v>
      </c>
    </row>
    <row r="56" spans="2:13" x14ac:dyDescent="0.25">
      <c r="B56" s="20" t="s">
        <v>19</v>
      </c>
      <c r="C56" s="20" t="s">
        <v>20</v>
      </c>
      <c r="D56" s="20" t="s">
        <v>74</v>
      </c>
      <c r="E56" s="21">
        <v>42794</v>
      </c>
      <c r="F56" s="1" t="str">
        <f>IF(tblXuatKho[[#This Row],[2]]="","",VLOOKUP(tblXuatKho[[#This Row],[2]],tblMaVatTu[],2,0))</f>
        <v>Dầu DO 0.05S (PT)</v>
      </c>
      <c r="G56" s="30" t="str">
        <f>IF(tblXuatKho[[#This Row],[2]]="","",VLOOKUP(tblXuatKho[[#This Row],[2]],tblMaVatTu[],3,0))</f>
        <v>lít</v>
      </c>
      <c r="H56" s="27">
        <v>270</v>
      </c>
      <c r="I56" s="20" t="s">
        <v>66</v>
      </c>
      <c r="J56" s="20"/>
      <c r="K56" s="20"/>
      <c r="M56" s="28" t="str">
        <f t="shared" si="0"/>
        <v>dkn</v>
      </c>
    </row>
    <row r="57" spans="2:13" x14ac:dyDescent="0.25">
      <c r="B57" s="20" t="s">
        <v>19</v>
      </c>
      <c r="C57" s="20" t="s">
        <v>20</v>
      </c>
      <c r="D57" s="20" t="s">
        <v>74</v>
      </c>
      <c r="E57" s="21">
        <v>42794</v>
      </c>
      <c r="F57" s="1" t="str">
        <f>IF(tblXuatKho[[#This Row],[2]]="","",VLOOKUP(tblXuatKho[[#This Row],[2]],tblMaVatTu[],2,0))</f>
        <v>Dầu DO 0.05S (PT)</v>
      </c>
      <c r="G57" s="30" t="str">
        <f>IF(tblXuatKho[[#This Row],[2]]="","",VLOOKUP(tblXuatKho[[#This Row],[2]],tblMaVatTu[],3,0))</f>
        <v>lít</v>
      </c>
      <c r="H57" s="27">
        <v>180</v>
      </c>
      <c r="I57" s="20" t="s">
        <v>67</v>
      </c>
      <c r="J57" s="20"/>
      <c r="K57" s="20" t="s">
        <v>1078</v>
      </c>
      <c r="M57" s="28" t="str">
        <f t="shared" si="0"/>
        <v>dkn</v>
      </c>
    </row>
    <row r="58" spans="2:13" x14ac:dyDescent="0.25">
      <c r="B58" s="20" t="s">
        <v>19</v>
      </c>
      <c r="C58" s="20" t="s">
        <v>20</v>
      </c>
      <c r="D58" s="20" t="s">
        <v>74</v>
      </c>
      <c r="E58" s="21">
        <v>42795</v>
      </c>
      <c r="F58" s="1" t="str">
        <f>IF(tblXuatKho[[#This Row],[2]]="","",VLOOKUP(tblXuatKho[[#This Row],[2]],tblMaVatTu[],2,0))</f>
        <v>Dầu DO 0.05S (PT)</v>
      </c>
      <c r="G58" s="30" t="str">
        <f>IF(tblXuatKho[[#This Row],[2]]="","",VLOOKUP(tblXuatKho[[#This Row],[2]],tblMaVatTu[],3,0))</f>
        <v>lít</v>
      </c>
      <c r="H58" s="27">
        <v>290</v>
      </c>
      <c r="I58" s="20" t="s">
        <v>66</v>
      </c>
      <c r="J58" s="20"/>
      <c r="K58" s="20" t="s">
        <v>1078</v>
      </c>
      <c r="M58" s="28" t="str">
        <f t="shared" si="0"/>
        <v>dkn</v>
      </c>
    </row>
    <row r="59" spans="2:13" x14ac:dyDescent="0.25">
      <c r="B59" s="20" t="s">
        <v>19</v>
      </c>
      <c r="C59" s="20" t="s">
        <v>20</v>
      </c>
      <c r="D59" s="20" t="s">
        <v>74</v>
      </c>
      <c r="E59" s="21">
        <v>42796</v>
      </c>
      <c r="F59" s="1" t="str">
        <f>IF(tblXuatKho[[#This Row],[2]]="","",VLOOKUP(tblXuatKho[[#This Row],[2]],tblMaVatTu[],2,0))</f>
        <v>Dầu DO 0.05S (PT)</v>
      </c>
      <c r="G59" s="30" t="str">
        <f>IF(tblXuatKho[[#This Row],[2]]="","",VLOOKUP(tblXuatKho[[#This Row],[2]],tblMaVatTu[],3,0))</f>
        <v>lít</v>
      </c>
      <c r="H59" s="27">
        <v>180</v>
      </c>
      <c r="I59" s="20" t="s">
        <v>67</v>
      </c>
      <c r="J59" s="20"/>
      <c r="K59" s="20"/>
      <c r="M59" s="28" t="str">
        <f t="shared" si="0"/>
        <v>dkn</v>
      </c>
    </row>
    <row r="60" spans="2:13" x14ac:dyDescent="0.25">
      <c r="B60" s="20" t="s">
        <v>19</v>
      </c>
      <c r="C60" s="20" t="s">
        <v>20</v>
      </c>
      <c r="D60" s="20" t="s">
        <v>74</v>
      </c>
      <c r="E60" s="21">
        <v>42797</v>
      </c>
      <c r="F60" s="1" t="str">
        <f>IF(tblXuatKho[[#This Row],[2]]="","",VLOOKUP(tblXuatKho[[#This Row],[2]],tblMaVatTu[],2,0))</f>
        <v>Dầu DO 0.05S (PT)</v>
      </c>
      <c r="G60" s="30" t="str">
        <f>IF(tblXuatKho[[#This Row],[2]]="","",VLOOKUP(tblXuatKho[[#This Row],[2]],tblMaVatTu[],3,0))</f>
        <v>lít</v>
      </c>
      <c r="H60" s="27">
        <v>300</v>
      </c>
      <c r="I60" s="20" t="s">
        <v>66</v>
      </c>
      <c r="J60" s="20"/>
      <c r="K60" s="20"/>
      <c r="M60" s="28" t="str">
        <f t="shared" si="0"/>
        <v>dkn</v>
      </c>
    </row>
    <row r="61" spans="2:13" x14ac:dyDescent="0.25">
      <c r="B61" s="20" t="s">
        <v>19</v>
      </c>
      <c r="C61" s="20" t="s">
        <v>20</v>
      </c>
      <c r="D61" s="20" t="s">
        <v>74</v>
      </c>
      <c r="E61" s="21">
        <v>42798</v>
      </c>
      <c r="F61" s="1" t="str">
        <f>IF(tblXuatKho[[#This Row],[2]]="","",VLOOKUP(tblXuatKho[[#This Row],[2]],tblMaVatTu[],2,0))</f>
        <v>Dầu DO 0.05S (PT)</v>
      </c>
      <c r="G61" s="30" t="str">
        <f>IF(tblXuatKho[[#This Row],[2]]="","",VLOOKUP(tblXuatKho[[#This Row],[2]],tblMaVatTu[],3,0))</f>
        <v>lít</v>
      </c>
      <c r="H61" s="27">
        <v>290</v>
      </c>
      <c r="I61" s="20" t="s">
        <v>66</v>
      </c>
      <c r="J61" s="20"/>
      <c r="K61" s="20"/>
      <c r="M61" s="28" t="str">
        <f t="shared" si="0"/>
        <v>dkn</v>
      </c>
    </row>
    <row r="62" spans="2:13" x14ac:dyDescent="0.25">
      <c r="B62" s="20" t="s">
        <v>19</v>
      </c>
      <c r="C62" s="20" t="s">
        <v>20</v>
      </c>
      <c r="D62" s="20" t="s">
        <v>74</v>
      </c>
      <c r="E62" s="21">
        <v>42800</v>
      </c>
      <c r="F62" s="1" t="str">
        <f>IF(tblXuatKho[[#This Row],[2]]="","",VLOOKUP(tblXuatKho[[#This Row],[2]],tblMaVatTu[],2,0))</f>
        <v>Dầu DO 0.05S (PT)</v>
      </c>
      <c r="G62" s="30" t="str">
        <f>IF(tblXuatKho[[#This Row],[2]]="","",VLOOKUP(tblXuatKho[[#This Row],[2]],tblMaVatTu[],3,0))</f>
        <v>lít</v>
      </c>
      <c r="H62" s="27">
        <v>288</v>
      </c>
      <c r="I62" s="20" t="s">
        <v>66</v>
      </c>
      <c r="J62" s="20"/>
      <c r="K62" s="20"/>
      <c r="M62" s="28" t="str">
        <f t="shared" si="0"/>
        <v>dkn</v>
      </c>
    </row>
    <row r="63" spans="2:13" x14ac:dyDescent="0.25">
      <c r="B63" s="20" t="s">
        <v>19</v>
      </c>
      <c r="C63" s="20" t="s">
        <v>20</v>
      </c>
      <c r="D63" s="20" t="s">
        <v>74</v>
      </c>
      <c r="E63" s="21">
        <v>42801</v>
      </c>
      <c r="F63" s="1" t="str">
        <f>IF(tblXuatKho[[#This Row],[2]]="","",VLOOKUP(tblXuatKho[[#This Row],[2]],tblMaVatTu[],2,0))</f>
        <v>Dầu DO 0.05S (PT)</v>
      </c>
      <c r="G63" s="30" t="str">
        <f>IF(tblXuatKho[[#This Row],[2]]="","",VLOOKUP(tblXuatKho[[#This Row],[2]],tblMaVatTu[],3,0))</f>
        <v>lít</v>
      </c>
      <c r="H63" s="27">
        <v>293</v>
      </c>
      <c r="I63" s="20" t="s">
        <v>66</v>
      </c>
      <c r="J63" s="20"/>
      <c r="K63" s="20"/>
      <c r="M63" s="28" t="str">
        <f t="shared" si="0"/>
        <v>dkn</v>
      </c>
    </row>
    <row r="64" spans="2:13" x14ac:dyDescent="0.25">
      <c r="B64" s="20" t="s">
        <v>19</v>
      </c>
      <c r="C64" s="20" t="s">
        <v>20</v>
      </c>
      <c r="D64" s="20" t="s">
        <v>74</v>
      </c>
      <c r="E64" s="21">
        <v>42803</v>
      </c>
      <c r="F64" s="1" t="str">
        <f>IF(tblXuatKho[[#This Row],[2]]="","",VLOOKUP(tblXuatKho[[#This Row],[2]],tblMaVatTu[],2,0))</f>
        <v>Dầu DO 0.05S (PT)</v>
      </c>
      <c r="G64" s="30" t="str">
        <f>IF(tblXuatKho[[#This Row],[2]]="","",VLOOKUP(tblXuatKho[[#This Row],[2]],tblMaVatTu[],3,0))</f>
        <v>lít</v>
      </c>
      <c r="H64" s="27">
        <v>300</v>
      </c>
      <c r="I64" s="20" t="s">
        <v>66</v>
      </c>
      <c r="J64" s="20"/>
      <c r="K64" s="20"/>
      <c r="M64" s="28" t="str">
        <f t="shared" si="0"/>
        <v>dkn</v>
      </c>
    </row>
    <row r="65" spans="2:13" x14ac:dyDescent="0.25">
      <c r="B65" s="20" t="s">
        <v>19</v>
      </c>
      <c r="C65" s="20" t="s">
        <v>20</v>
      </c>
      <c r="D65" s="20" t="s">
        <v>74</v>
      </c>
      <c r="E65" s="21">
        <v>42803</v>
      </c>
      <c r="F65" s="1" t="str">
        <f>IF(tblXuatKho[[#This Row],[2]]="","",VLOOKUP(tblXuatKho[[#This Row],[2]],tblMaVatTu[],2,0))</f>
        <v>Dầu DO 0.05S (PT)</v>
      </c>
      <c r="G65" s="30" t="str">
        <f>IF(tblXuatKho[[#This Row],[2]]="","",VLOOKUP(tblXuatKho[[#This Row],[2]],tblMaVatTu[],3,0))</f>
        <v>lít</v>
      </c>
      <c r="H65" s="27">
        <v>180</v>
      </c>
      <c r="I65" s="20" t="s">
        <v>67</v>
      </c>
      <c r="J65" s="20"/>
      <c r="K65" s="20"/>
      <c r="M65" s="28" t="str">
        <f t="shared" si="0"/>
        <v>dkn</v>
      </c>
    </row>
    <row r="66" spans="2:13" x14ac:dyDescent="0.25">
      <c r="B66" s="20" t="s">
        <v>19</v>
      </c>
      <c r="C66" s="20" t="s">
        <v>20</v>
      </c>
      <c r="D66" s="20" t="s">
        <v>74</v>
      </c>
      <c r="E66" s="21">
        <v>42804</v>
      </c>
      <c r="F66" s="1" t="str">
        <f>IF(tblXuatKho[[#This Row],[2]]="","",VLOOKUP(tblXuatKho[[#This Row],[2]],tblMaVatTu[],2,0))</f>
        <v>Dầu DO 0.05S (PT)</v>
      </c>
      <c r="G66" s="30" t="str">
        <f>IF(tblXuatKho[[#This Row],[2]]="","",VLOOKUP(tblXuatKho[[#This Row],[2]],tblMaVatTu[],3,0))</f>
        <v>lít</v>
      </c>
      <c r="H66" s="27">
        <v>180</v>
      </c>
      <c r="I66" s="20" t="s">
        <v>67</v>
      </c>
      <c r="J66" s="20"/>
      <c r="K66" s="20"/>
      <c r="M66" s="28" t="str">
        <f t="shared" si="0"/>
        <v>dkn</v>
      </c>
    </row>
    <row r="67" spans="2:13" x14ac:dyDescent="0.25">
      <c r="B67" s="20" t="s">
        <v>19</v>
      </c>
      <c r="C67" s="20" t="s">
        <v>20</v>
      </c>
      <c r="D67" s="20" t="s">
        <v>74</v>
      </c>
      <c r="E67" s="21">
        <v>42805</v>
      </c>
      <c r="F67" s="1" t="str">
        <f>IF(tblXuatKho[[#This Row],[2]]="","",VLOOKUP(tblXuatKho[[#This Row],[2]],tblMaVatTu[],2,0))</f>
        <v>Dầu DO 0.05S (PT)</v>
      </c>
      <c r="G67" s="30" t="str">
        <f>IF(tblXuatKho[[#This Row],[2]]="","",VLOOKUP(tblXuatKho[[#This Row],[2]],tblMaVatTu[],3,0))</f>
        <v>lít</v>
      </c>
      <c r="H67" s="27">
        <v>180</v>
      </c>
      <c r="I67" s="20" t="s">
        <v>67</v>
      </c>
      <c r="J67" s="20"/>
      <c r="K67" s="20"/>
      <c r="M67" s="28" t="str">
        <f t="shared" si="0"/>
        <v>dkn</v>
      </c>
    </row>
    <row r="68" spans="2:13" x14ac:dyDescent="0.25">
      <c r="B68" s="20" t="s">
        <v>19</v>
      </c>
      <c r="C68" s="20" t="s">
        <v>23</v>
      </c>
      <c r="D68" s="20" t="s">
        <v>74</v>
      </c>
      <c r="E68" s="21">
        <v>42805</v>
      </c>
      <c r="F68" s="1" t="str">
        <f>IF(tblXuatKho[[#This Row],[2]]="","",VLOOKUP(tblXuatKho[[#This Row],[2]],tblMaVatTu[],2,0))</f>
        <v>Dâu nhờn Hyspin AWS68 (nhớt thủy lực) (209 lít/phuy) (PT)</v>
      </c>
      <c r="G68" s="30" t="str">
        <f>IF(tblXuatKho[[#This Row],[2]]="","",VLOOKUP(tblXuatKho[[#This Row],[2]],tblMaVatTu[],3,0))</f>
        <v>lít</v>
      </c>
      <c r="H68" s="27">
        <v>36</v>
      </c>
      <c r="I68" s="20" t="s">
        <v>67</v>
      </c>
      <c r="J68" s="20"/>
      <c r="K68" s="20"/>
      <c r="M68" s="28" t="str">
        <f t="shared" si="0"/>
        <v>dkn</v>
      </c>
    </row>
    <row r="69" spans="2:13" x14ac:dyDescent="0.25">
      <c r="B69" s="20" t="s">
        <v>19</v>
      </c>
      <c r="C69" s="20" t="s">
        <v>20</v>
      </c>
      <c r="D69" s="20" t="s">
        <v>74</v>
      </c>
      <c r="E69" s="21">
        <v>42806</v>
      </c>
      <c r="F69" s="1" t="str">
        <f>IF(tblXuatKho[[#This Row],[2]]="","",VLOOKUP(tblXuatKho[[#This Row],[2]],tblMaVatTu[],2,0))</f>
        <v>Dầu DO 0.05S (PT)</v>
      </c>
      <c r="G69" s="30" t="str">
        <f>IF(tblXuatKho[[#This Row],[2]]="","",VLOOKUP(tblXuatKho[[#This Row],[2]],tblMaVatTu[],3,0))</f>
        <v>lít</v>
      </c>
      <c r="H69" s="27">
        <v>180</v>
      </c>
      <c r="I69" s="20" t="s">
        <v>67</v>
      </c>
      <c r="J69" s="20"/>
      <c r="K69" s="20"/>
      <c r="M69" s="28" t="str">
        <f t="shared" si="0"/>
        <v>dkn</v>
      </c>
    </row>
    <row r="70" spans="2:13" x14ac:dyDescent="0.25">
      <c r="B70" s="20" t="s">
        <v>19</v>
      </c>
      <c r="C70" s="20" t="s">
        <v>23</v>
      </c>
      <c r="D70" s="20" t="s">
        <v>74</v>
      </c>
      <c r="E70" s="21">
        <v>42807</v>
      </c>
      <c r="F70" s="1" t="str">
        <f>IF(tblXuatKho[[#This Row],[2]]="","",VLOOKUP(tblXuatKho[[#This Row],[2]],tblMaVatTu[],2,0))</f>
        <v>Dâu nhờn Hyspin AWS68 (nhớt thủy lực) (209 lít/phuy) (PT)</v>
      </c>
      <c r="G70" s="30" t="str">
        <f>IF(tblXuatKho[[#This Row],[2]]="","",VLOOKUP(tblXuatKho[[#This Row],[2]],tblMaVatTu[],3,0))</f>
        <v>lít</v>
      </c>
      <c r="H70" s="27">
        <v>18</v>
      </c>
      <c r="I70" s="20" t="s">
        <v>66</v>
      </c>
      <c r="J70" s="20"/>
      <c r="K70" s="20"/>
      <c r="M70" s="28" t="str">
        <f t="shared" si="0"/>
        <v>dkn</v>
      </c>
    </row>
    <row r="71" spans="2:13" x14ac:dyDescent="0.25">
      <c r="B71" s="20" t="s">
        <v>19</v>
      </c>
      <c r="C71" s="20" t="s">
        <v>20</v>
      </c>
      <c r="D71" s="20" t="s">
        <v>74</v>
      </c>
      <c r="E71" s="21">
        <v>42808</v>
      </c>
      <c r="F71" s="1" t="str">
        <f>IF(tblXuatKho[[#This Row],[2]]="","",VLOOKUP(tblXuatKho[[#This Row],[2]],tblMaVatTu[],2,0))</f>
        <v>Dầu DO 0.05S (PT)</v>
      </c>
      <c r="G71" s="30" t="str">
        <f>IF(tblXuatKho[[#This Row],[2]]="","",VLOOKUP(tblXuatKho[[#This Row],[2]],tblMaVatTu[],3,0))</f>
        <v>lít</v>
      </c>
      <c r="H71" s="27">
        <v>305</v>
      </c>
      <c r="I71" s="20" t="s">
        <v>66</v>
      </c>
      <c r="J71" s="20"/>
      <c r="K71" s="20"/>
      <c r="M71" s="28" t="str">
        <f t="shared" si="0"/>
        <v>dkn</v>
      </c>
    </row>
    <row r="72" spans="2:13" x14ac:dyDescent="0.25">
      <c r="B72" s="20" t="s">
        <v>19</v>
      </c>
      <c r="C72" s="20" t="s">
        <v>20</v>
      </c>
      <c r="D72" s="20" t="s">
        <v>74</v>
      </c>
      <c r="E72" s="21">
        <v>42809</v>
      </c>
      <c r="F72" s="1" t="str">
        <f>IF(tblXuatKho[[#This Row],[2]]="","",VLOOKUP(tblXuatKho[[#This Row],[2]],tblMaVatTu[],2,0))</f>
        <v>Dầu DO 0.05S (PT)</v>
      </c>
      <c r="G72" s="30" t="str">
        <f>IF(tblXuatKho[[#This Row],[2]]="","",VLOOKUP(tblXuatKho[[#This Row],[2]],tblMaVatTu[],3,0))</f>
        <v>lít</v>
      </c>
      <c r="H72" s="27">
        <v>300</v>
      </c>
      <c r="I72" s="20" t="s">
        <v>66</v>
      </c>
      <c r="J72" s="20"/>
      <c r="K72" s="20"/>
      <c r="M72" s="28" t="str">
        <f t="shared" si="0"/>
        <v>dkn</v>
      </c>
    </row>
    <row r="73" spans="2:13" x14ac:dyDescent="0.25">
      <c r="B73" s="20" t="s">
        <v>19</v>
      </c>
      <c r="C73" s="20" t="s">
        <v>20</v>
      </c>
      <c r="D73" s="20" t="s">
        <v>74</v>
      </c>
      <c r="E73" s="21">
        <v>42810</v>
      </c>
      <c r="F73" s="1" t="str">
        <f>IF(tblXuatKho[[#This Row],[2]]="","",VLOOKUP(tblXuatKho[[#This Row],[2]],tblMaVatTu[],2,0))</f>
        <v>Dầu DO 0.05S (PT)</v>
      </c>
      <c r="G73" s="30" t="str">
        <f>IF(tblXuatKho[[#This Row],[2]]="","",VLOOKUP(tblXuatKho[[#This Row],[2]],tblMaVatTu[],3,0))</f>
        <v>lít</v>
      </c>
      <c r="H73" s="27">
        <v>300</v>
      </c>
      <c r="I73" s="20" t="s">
        <v>66</v>
      </c>
      <c r="J73" s="20"/>
      <c r="K73" s="20"/>
      <c r="M73" s="28" t="str">
        <f t="shared" si="0"/>
        <v>dkn</v>
      </c>
    </row>
    <row r="74" spans="2:13" x14ac:dyDescent="0.25">
      <c r="B74" s="20" t="s">
        <v>19</v>
      </c>
      <c r="C74" s="20" t="s">
        <v>20</v>
      </c>
      <c r="D74" s="20" t="s">
        <v>74</v>
      </c>
      <c r="E74" s="21">
        <v>42810</v>
      </c>
      <c r="F74" s="1" t="str">
        <f>IF(tblXuatKho[[#This Row],[2]]="","",VLOOKUP(tblXuatKho[[#This Row],[2]],tblMaVatTu[],2,0))</f>
        <v>Dầu DO 0.05S (PT)</v>
      </c>
      <c r="G74" s="30" t="str">
        <f>IF(tblXuatKho[[#This Row],[2]]="","",VLOOKUP(tblXuatKho[[#This Row],[2]],tblMaVatTu[],3,0))</f>
        <v>lít</v>
      </c>
      <c r="H74" s="27">
        <v>180</v>
      </c>
      <c r="I74" s="20" t="s">
        <v>67</v>
      </c>
      <c r="J74" s="20"/>
      <c r="K74" s="20"/>
      <c r="M74" s="28" t="str">
        <f t="shared" si="0"/>
        <v>dkn</v>
      </c>
    </row>
    <row r="75" spans="2:13" x14ac:dyDescent="0.25">
      <c r="B75" s="20" t="s">
        <v>19</v>
      </c>
      <c r="C75" s="20" t="s">
        <v>20</v>
      </c>
      <c r="D75" s="20" t="s">
        <v>74</v>
      </c>
      <c r="E75" s="21">
        <v>42811</v>
      </c>
      <c r="F75" s="1" t="str">
        <f>IF(tblXuatKho[[#This Row],[2]]="","",VLOOKUP(tblXuatKho[[#This Row],[2]],tblMaVatTu[],2,0))</f>
        <v>Dầu DO 0.05S (PT)</v>
      </c>
      <c r="G75" s="30" t="str">
        <f>IF(tblXuatKho[[#This Row],[2]]="","",VLOOKUP(tblXuatKho[[#This Row],[2]],tblMaVatTu[],3,0))</f>
        <v>lít</v>
      </c>
      <c r="H75" s="27">
        <v>300</v>
      </c>
      <c r="I75" s="20" t="s">
        <v>66</v>
      </c>
      <c r="J75" s="20"/>
      <c r="K75" s="20"/>
      <c r="M75" s="28" t="str">
        <f t="shared" si="0"/>
        <v>dkn</v>
      </c>
    </row>
    <row r="76" spans="2:13" x14ac:dyDescent="0.25">
      <c r="B76" s="20" t="s">
        <v>19</v>
      </c>
      <c r="C76" s="20" t="s">
        <v>20</v>
      </c>
      <c r="D76" s="20" t="s">
        <v>74</v>
      </c>
      <c r="E76" s="21">
        <v>42811</v>
      </c>
      <c r="F76" s="1" t="str">
        <f>IF(tblXuatKho[[#This Row],[2]]="","",VLOOKUP(tblXuatKho[[#This Row],[2]],tblMaVatTu[],2,0))</f>
        <v>Dầu DO 0.05S (PT)</v>
      </c>
      <c r="G76" s="30" t="str">
        <f>IF(tblXuatKho[[#This Row],[2]]="","",VLOOKUP(tblXuatKho[[#This Row],[2]],tblMaVatTu[],3,0))</f>
        <v>lít</v>
      </c>
      <c r="H76" s="27">
        <v>180</v>
      </c>
      <c r="I76" s="20" t="s">
        <v>67</v>
      </c>
      <c r="J76" s="20"/>
      <c r="K76" s="20"/>
      <c r="M76" s="28" t="str">
        <f t="shared" ref="M76:M139" si="1">IF(E76="","",IF(AND($E76&gt;=$M$5,$E76&lt;=$M$6),"psn",IF($E76&lt;$M$5,"dkn",IF($E76&gt;$M$6,"ckn",""))))</f>
        <v>dkn</v>
      </c>
    </row>
    <row r="77" spans="2:13" x14ac:dyDescent="0.25">
      <c r="B77" s="20" t="s">
        <v>19</v>
      </c>
      <c r="C77" s="20" t="s">
        <v>20</v>
      </c>
      <c r="D77" s="20" t="s">
        <v>74</v>
      </c>
      <c r="E77" s="21">
        <v>42812</v>
      </c>
      <c r="F77" s="1" t="str">
        <f>IF(tblXuatKho[[#This Row],[2]]="","",VLOOKUP(tblXuatKho[[#This Row],[2]],tblMaVatTu[],2,0))</f>
        <v>Dầu DO 0.05S (PT)</v>
      </c>
      <c r="G77" s="30" t="str">
        <f>IF(tblXuatKho[[#This Row],[2]]="","",VLOOKUP(tblXuatKho[[#This Row],[2]],tblMaVatTu[],3,0))</f>
        <v>lít</v>
      </c>
      <c r="H77" s="27">
        <v>300</v>
      </c>
      <c r="I77" s="20" t="s">
        <v>66</v>
      </c>
      <c r="J77" s="20"/>
      <c r="K77" s="20"/>
      <c r="M77" s="28" t="str">
        <f t="shared" si="1"/>
        <v>dkn</v>
      </c>
    </row>
    <row r="78" spans="2:13" x14ac:dyDescent="0.25">
      <c r="B78" s="20" t="s">
        <v>19</v>
      </c>
      <c r="C78" s="20" t="s">
        <v>20</v>
      </c>
      <c r="D78" s="20" t="s">
        <v>74</v>
      </c>
      <c r="E78" s="21">
        <v>42813</v>
      </c>
      <c r="F78" s="1" t="str">
        <f>IF(tblXuatKho[[#This Row],[2]]="","",VLOOKUP(tblXuatKho[[#This Row],[2]],tblMaVatTu[],2,0))</f>
        <v>Dầu DO 0.05S (PT)</v>
      </c>
      <c r="G78" s="30" t="str">
        <f>IF(tblXuatKho[[#This Row],[2]]="","",VLOOKUP(tblXuatKho[[#This Row],[2]],tblMaVatTu[],3,0))</f>
        <v>lít</v>
      </c>
      <c r="H78" s="27">
        <v>300</v>
      </c>
      <c r="I78" s="20" t="s">
        <v>66</v>
      </c>
      <c r="J78" s="20"/>
      <c r="K78" s="20"/>
      <c r="M78" s="28" t="str">
        <f t="shared" si="1"/>
        <v>dkn</v>
      </c>
    </row>
    <row r="79" spans="2:13" x14ac:dyDescent="0.25">
      <c r="B79" s="20" t="s">
        <v>19</v>
      </c>
      <c r="C79" s="20" t="s">
        <v>20</v>
      </c>
      <c r="D79" s="20" t="s">
        <v>74</v>
      </c>
      <c r="E79" s="21">
        <v>42813</v>
      </c>
      <c r="F79" s="1" t="str">
        <f>IF(tblXuatKho[[#This Row],[2]]="","",VLOOKUP(tblXuatKho[[#This Row],[2]],tblMaVatTu[],2,0))</f>
        <v>Dầu DO 0.05S (PT)</v>
      </c>
      <c r="G79" s="30" t="str">
        <f>IF(tblXuatKho[[#This Row],[2]]="","",VLOOKUP(tblXuatKho[[#This Row],[2]],tblMaVatTu[],3,0))</f>
        <v>lít</v>
      </c>
      <c r="H79" s="27">
        <v>180</v>
      </c>
      <c r="I79" s="20" t="s">
        <v>67</v>
      </c>
      <c r="J79" s="20"/>
      <c r="K79" s="20"/>
      <c r="M79" s="28" t="str">
        <f t="shared" si="1"/>
        <v>dkn</v>
      </c>
    </row>
    <row r="80" spans="2:13" x14ac:dyDescent="0.25">
      <c r="B80" s="20" t="s">
        <v>19</v>
      </c>
      <c r="C80" s="20" t="s">
        <v>20</v>
      </c>
      <c r="D80" s="20" t="s">
        <v>74</v>
      </c>
      <c r="E80" s="21">
        <v>42814</v>
      </c>
      <c r="F80" s="1" t="str">
        <f>IF(tblXuatKho[[#This Row],[2]]="","",VLOOKUP(tblXuatKho[[#This Row],[2]],tblMaVatTu[],2,0))</f>
        <v>Dầu DO 0.05S (PT)</v>
      </c>
      <c r="G80" s="30" t="str">
        <f>IF(tblXuatKho[[#This Row],[2]]="","",VLOOKUP(tblXuatKho[[#This Row],[2]],tblMaVatTu[],3,0))</f>
        <v>lít</v>
      </c>
      <c r="H80" s="27">
        <v>300</v>
      </c>
      <c r="I80" s="20" t="s">
        <v>66</v>
      </c>
      <c r="J80" s="20"/>
      <c r="K80" s="20"/>
      <c r="M80" s="28" t="str">
        <f t="shared" si="1"/>
        <v>dkn</v>
      </c>
    </row>
    <row r="81" spans="2:13" x14ac:dyDescent="0.25">
      <c r="B81" s="20" t="s">
        <v>19</v>
      </c>
      <c r="C81" s="20" t="s">
        <v>20</v>
      </c>
      <c r="D81" s="20" t="s">
        <v>74</v>
      </c>
      <c r="E81" s="21">
        <v>42814</v>
      </c>
      <c r="F81" s="1" t="str">
        <f>IF(tblXuatKho[[#This Row],[2]]="","",VLOOKUP(tblXuatKho[[#This Row],[2]],tblMaVatTu[],2,0))</f>
        <v>Dầu DO 0.05S (PT)</v>
      </c>
      <c r="G81" s="30" t="str">
        <f>IF(tblXuatKho[[#This Row],[2]]="","",VLOOKUP(tblXuatKho[[#This Row],[2]],tblMaVatTu[],3,0))</f>
        <v>lít</v>
      </c>
      <c r="H81" s="27">
        <v>300</v>
      </c>
      <c r="I81" s="20" t="s">
        <v>66</v>
      </c>
      <c r="J81" s="20"/>
      <c r="K81" s="20"/>
      <c r="M81" s="28" t="str">
        <f t="shared" si="1"/>
        <v>dkn</v>
      </c>
    </row>
    <row r="82" spans="2:13" x14ac:dyDescent="0.25">
      <c r="B82" s="20" t="s">
        <v>19</v>
      </c>
      <c r="C82" s="20" t="s">
        <v>20</v>
      </c>
      <c r="D82" s="20" t="s">
        <v>74</v>
      </c>
      <c r="E82" s="21">
        <v>42815</v>
      </c>
      <c r="F82" s="1" t="str">
        <f>IF(tblXuatKho[[#This Row],[2]]="","",VLOOKUP(tblXuatKho[[#This Row],[2]],tblMaVatTu[],2,0))</f>
        <v>Dầu DO 0.05S (PT)</v>
      </c>
      <c r="G82" s="30" t="str">
        <f>IF(tblXuatKho[[#This Row],[2]]="","",VLOOKUP(tblXuatKho[[#This Row],[2]],tblMaVatTu[],3,0))</f>
        <v>lít</v>
      </c>
      <c r="H82" s="27">
        <v>300</v>
      </c>
      <c r="I82" s="20" t="s">
        <v>66</v>
      </c>
      <c r="J82" s="20"/>
      <c r="K82" s="20"/>
      <c r="M82" s="28" t="str">
        <f t="shared" si="1"/>
        <v>dkn</v>
      </c>
    </row>
    <row r="83" spans="2:13" x14ac:dyDescent="0.25">
      <c r="B83" s="20" t="s">
        <v>19</v>
      </c>
      <c r="C83" s="20" t="s">
        <v>20</v>
      </c>
      <c r="D83" s="20" t="s">
        <v>74</v>
      </c>
      <c r="E83" s="21">
        <v>42815</v>
      </c>
      <c r="F83" s="1" t="str">
        <f>IF(tblXuatKho[[#This Row],[2]]="","",VLOOKUP(tblXuatKho[[#This Row],[2]],tblMaVatTu[],2,0))</f>
        <v>Dầu DO 0.05S (PT)</v>
      </c>
      <c r="G83" s="30" t="str">
        <f>IF(tblXuatKho[[#This Row],[2]]="","",VLOOKUP(tblXuatKho[[#This Row],[2]],tblMaVatTu[],3,0))</f>
        <v>lít</v>
      </c>
      <c r="H83" s="27">
        <v>180</v>
      </c>
      <c r="I83" s="20" t="s">
        <v>67</v>
      </c>
      <c r="J83" s="20"/>
      <c r="K83" s="20"/>
      <c r="M83" s="28" t="str">
        <f t="shared" si="1"/>
        <v>dkn</v>
      </c>
    </row>
    <row r="84" spans="2:13" x14ac:dyDescent="0.25">
      <c r="B84" s="20" t="s">
        <v>19</v>
      </c>
      <c r="C84" s="20" t="s">
        <v>20</v>
      </c>
      <c r="D84" s="20" t="s">
        <v>74</v>
      </c>
      <c r="E84" s="21">
        <v>42817</v>
      </c>
      <c r="F84" s="1" t="str">
        <f>IF(tblXuatKho[[#This Row],[2]]="","",VLOOKUP(tblXuatKho[[#This Row],[2]],tblMaVatTu[],2,0))</f>
        <v>Dầu DO 0.05S (PT)</v>
      </c>
      <c r="G84" s="30" t="str">
        <f>IF(tblXuatKho[[#This Row],[2]]="","",VLOOKUP(tblXuatKho[[#This Row],[2]],tblMaVatTu[],3,0))</f>
        <v>lít</v>
      </c>
      <c r="H84" s="27">
        <v>300</v>
      </c>
      <c r="I84" s="20" t="s">
        <v>66</v>
      </c>
      <c r="J84" s="20"/>
      <c r="K84" s="20"/>
      <c r="M84" s="28" t="str">
        <f t="shared" si="1"/>
        <v>dkn</v>
      </c>
    </row>
    <row r="85" spans="2:13" x14ac:dyDescent="0.25">
      <c r="B85" s="20" t="s">
        <v>19</v>
      </c>
      <c r="C85" s="20" t="s">
        <v>20</v>
      </c>
      <c r="D85" s="20" t="s">
        <v>74</v>
      </c>
      <c r="E85" s="21">
        <v>42817</v>
      </c>
      <c r="F85" s="1" t="str">
        <f>IF(tblXuatKho[[#This Row],[2]]="","",VLOOKUP(tblXuatKho[[#This Row],[2]],tblMaVatTu[],2,0))</f>
        <v>Dầu DO 0.05S (PT)</v>
      </c>
      <c r="G85" s="30" t="str">
        <f>IF(tblXuatKho[[#This Row],[2]]="","",VLOOKUP(tblXuatKho[[#This Row],[2]],tblMaVatTu[],3,0))</f>
        <v>lít</v>
      </c>
      <c r="H85" s="27">
        <v>180</v>
      </c>
      <c r="I85" s="20" t="s">
        <v>67</v>
      </c>
      <c r="J85" s="20"/>
      <c r="K85" s="20"/>
      <c r="M85" s="28" t="str">
        <f t="shared" si="1"/>
        <v>dkn</v>
      </c>
    </row>
    <row r="86" spans="2:13" x14ac:dyDescent="0.25">
      <c r="B86" s="20" t="s">
        <v>19</v>
      </c>
      <c r="C86" s="20" t="s">
        <v>20</v>
      </c>
      <c r="D86" s="20" t="s">
        <v>74</v>
      </c>
      <c r="E86" s="21">
        <v>42818</v>
      </c>
      <c r="F86" s="1" t="str">
        <f>IF(tblXuatKho[[#This Row],[2]]="","",VLOOKUP(tblXuatKho[[#This Row],[2]],tblMaVatTu[],2,0))</f>
        <v>Dầu DO 0.05S (PT)</v>
      </c>
      <c r="G86" s="30" t="str">
        <f>IF(tblXuatKho[[#This Row],[2]]="","",VLOOKUP(tblXuatKho[[#This Row],[2]],tblMaVatTu[],3,0))</f>
        <v>lít</v>
      </c>
      <c r="H86" s="27">
        <v>180</v>
      </c>
      <c r="I86" s="20" t="s">
        <v>67</v>
      </c>
      <c r="J86" s="20"/>
      <c r="K86" s="20"/>
      <c r="M86" s="28" t="str">
        <f t="shared" si="1"/>
        <v>dkn</v>
      </c>
    </row>
    <row r="87" spans="2:13" x14ac:dyDescent="0.25">
      <c r="B87" s="20" t="s">
        <v>19</v>
      </c>
      <c r="C87" s="20" t="s">
        <v>20</v>
      </c>
      <c r="D87" s="20" t="s">
        <v>74</v>
      </c>
      <c r="E87" s="21">
        <v>42818</v>
      </c>
      <c r="F87" s="1" t="str">
        <f>IF(tblXuatKho[[#This Row],[2]]="","",VLOOKUP(tblXuatKho[[#This Row],[2]],tblMaVatTu[],2,0))</f>
        <v>Dầu DO 0.05S (PT)</v>
      </c>
      <c r="G87" s="30" t="str">
        <f>IF(tblXuatKho[[#This Row],[2]]="","",VLOOKUP(tblXuatKho[[#This Row],[2]],tblMaVatTu[],3,0))</f>
        <v>lít</v>
      </c>
      <c r="H87" s="27">
        <v>300</v>
      </c>
      <c r="I87" s="20" t="s">
        <v>66</v>
      </c>
      <c r="J87" s="20"/>
      <c r="K87" s="20"/>
      <c r="M87" s="28" t="str">
        <f t="shared" si="1"/>
        <v>dkn</v>
      </c>
    </row>
    <row r="88" spans="2:13" x14ac:dyDescent="0.25">
      <c r="B88" s="20" t="s">
        <v>19</v>
      </c>
      <c r="C88" s="20" t="s">
        <v>28</v>
      </c>
      <c r="D88" s="20" t="s">
        <v>74</v>
      </c>
      <c r="E88" s="21">
        <v>42818</v>
      </c>
      <c r="F88" s="1" t="str">
        <f>IF(tblXuatKho[[#This Row],[2]]="","",VLOOKUP(tblXuatKho[[#This Row],[2]],tblMaVatTu[],2,0))</f>
        <v>Dầu nhờn Vecton 15w40 (Nhớt máy) (PT)</v>
      </c>
      <c r="G88" s="30" t="str">
        <f>IF(tblXuatKho[[#This Row],[2]]="","",VLOOKUP(tblXuatKho[[#This Row],[2]],tblMaVatTu[],3,0))</f>
        <v>lít</v>
      </c>
      <c r="H88" s="27">
        <v>36</v>
      </c>
      <c r="I88" s="20" t="s">
        <v>66</v>
      </c>
      <c r="J88" s="20"/>
      <c r="K88" s="20"/>
      <c r="M88" s="28" t="str">
        <f t="shared" si="1"/>
        <v>dkn</v>
      </c>
    </row>
    <row r="89" spans="2:13" x14ac:dyDescent="0.25">
      <c r="B89" s="20" t="s">
        <v>19</v>
      </c>
      <c r="C89" s="20" t="s">
        <v>28</v>
      </c>
      <c r="D89" s="20" t="s">
        <v>74</v>
      </c>
      <c r="E89" s="21">
        <v>42818</v>
      </c>
      <c r="F89" s="1" t="str">
        <f>IF(tblXuatKho[[#This Row],[2]]="","",VLOOKUP(tblXuatKho[[#This Row],[2]],tblMaVatTu[],2,0))</f>
        <v>Dầu nhờn Vecton 15w40 (Nhớt máy) (PT)</v>
      </c>
      <c r="G89" s="30" t="str">
        <f>IF(tblXuatKho[[#This Row],[2]]="","",VLOOKUP(tblXuatKho[[#This Row],[2]],tblMaVatTu[],3,0))</f>
        <v>lít</v>
      </c>
      <c r="H89" s="27">
        <v>28</v>
      </c>
      <c r="I89" s="20" t="s">
        <v>67</v>
      </c>
      <c r="J89" s="20"/>
      <c r="K89" s="20"/>
      <c r="M89" s="28" t="str">
        <f t="shared" si="1"/>
        <v>dkn</v>
      </c>
    </row>
    <row r="90" spans="2:13" x14ac:dyDescent="0.25">
      <c r="B90" s="20" t="s">
        <v>19</v>
      </c>
      <c r="C90" s="20" t="s">
        <v>25</v>
      </c>
      <c r="D90" s="20" t="s">
        <v>74</v>
      </c>
      <c r="E90" s="21">
        <v>42819</v>
      </c>
      <c r="F90" s="1" t="str">
        <f>IF(tblXuatKho[[#This Row],[2]]="","",VLOOKUP(tblXuatKho[[#This Row],[2]],tblMaVatTu[],2,0))</f>
        <v>Mỡ nhờn (180kg) (PT)</v>
      </c>
      <c r="G90" s="30" t="str">
        <f>IF(tblXuatKho[[#This Row],[2]]="","",VLOOKUP(tblXuatKho[[#This Row],[2]],tblMaVatTu[],3,0))</f>
        <v>kg</v>
      </c>
      <c r="H90" s="27">
        <v>18</v>
      </c>
      <c r="I90" s="20" t="s">
        <v>55</v>
      </c>
      <c r="J90" s="20"/>
      <c r="K90" s="20"/>
      <c r="M90" s="28" t="str">
        <f t="shared" si="1"/>
        <v>dkn</v>
      </c>
    </row>
    <row r="91" spans="2:13" x14ac:dyDescent="0.25">
      <c r="B91" s="20" t="s">
        <v>19</v>
      </c>
      <c r="C91" s="20" t="s">
        <v>20</v>
      </c>
      <c r="D91" s="20" t="s">
        <v>74</v>
      </c>
      <c r="E91" s="21">
        <v>42820</v>
      </c>
      <c r="F91" s="1" t="str">
        <f>IF(tblXuatKho[[#This Row],[2]]="","",VLOOKUP(tblXuatKho[[#This Row],[2]],tblMaVatTu[],2,0))</f>
        <v>Dầu DO 0.05S (PT)</v>
      </c>
      <c r="G91" s="30" t="str">
        <f>IF(tblXuatKho[[#This Row],[2]]="","",VLOOKUP(tblXuatKho[[#This Row],[2]],tblMaVatTu[],3,0))</f>
        <v>lít</v>
      </c>
      <c r="H91" s="27">
        <v>300</v>
      </c>
      <c r="I91" s="20" t="s">
        <v>66</v>
      </c>
      <c r="J91" s="20"/>
      <c r="K91" s="20"/>
      <c r="M91" s="28" t="str">
        <f t="shared" si="1"/>
        <v>dkn</v>
      </c>
    </row>
    <row r="92" spans="2:13" x14ac:dyDescent="0.25">
      <c r="B92" s="20" t="s">
        <v>19</v>
      </c>
      <c r="C92" s="20" t="s">
        <v>20</v>
      </c>
      <c r="D92" s="20" t="s">
        <v>74</v>
      </c>
      <c r="E92" s="21">
        <v>42821</v>
      </c>
      <c r="F92" s="1" t="str">
        <f>IF(tblXuatKho[[#This Row],[2]]="","",VLOOKUP(tblXuatKho[[#This Row],[2]],tblMaVatTu[],2,0))</f>
        <v>Dầu DO 0.05S (PT)</v>
      </c>
      <c r="G92" s="30" t="str">
        <f>IF(tblXuatKho[[#This Row],[2]]="","",VLOOKUP(tblXuatKho[[#This Row],[2]],tblMaVatTu[],3,0))</f>
        <v>lít</v>
      </c>
      <c r="H92" s="27">
        <v>300</v>
      </c>
      <c r="I92" s="20" t="s">
        <v>66</v>
      </c>
      <c r="J92" s="20"/>
      <c r="K92" s="20"/>
      <c r="M92" s="28" t="str">
        <f t="shared" si="1"/>
        <v>dkn</v>
      </c>
    </row>
    <row r="93" spans="2:13" x14ac:dyDescent="0.25">
      <c r="B93" s="20" t="s">
        <v>19</v>
      </c>
      <c r="C93" s="20" t="s">
        <v>20</v>
      </c>
      <c r="D93" s="20" t="s">
        <v>74</v>
      </c>
      <c r="E93" s="21">
        <v>42820</v>
      </c>
      <c r="F93" s="1" t="str">
        <f>IF(tblXuatKho[[#This Row],[2]]="","",VLOOKUP(tblXuatKho[[#This Row],[2]],tblMaVatTu[],2,0))</f>
        <v>Dầu DO 0.05S (PT)</v>
      </c>
      <c r="G93" s="30" t="str">
        <f>IF(tblXuatKho[[#This Row],[2]]="","",VLOOKUP(tblXuatKho[[#This Row],[2]],tblMaVatTu[],3,0))</f>
        <v>lít</v>
      </c>
      <c r="H93" s="27">
        <v>180</v>
      </c>
      <c r="I93" s="20" t="s">
        <v>67</v>
      </c>
      <c r="J93" s="20"/>
      <c r="K93" s="20"/>
      <c r="M93" s="28" t="str">
        <f t="shared" si="1"/>
        <v>dkn</v>
      </c>
    </row>
    <row r="94" spans="2:13" x14ac:dyDescent="0.25">
      <c r="B94" s="20" t="s">
        <v>19</v>
      </c>
      <c r="C94" s="20" t="s">
        <v>20</v>
      </c>
      <c r="D94" s="20" t="s">
        <v>74</v>
      </c>
      <c r="E94" s="21">
        <v>42822</v>
      </c>
      <c r="F94" s="1" t="str">
        <f>IF(tblXuatKho[[#This Row],[2]]="","",VLOOKUP(tblXuatKho[[#This Row],[2]],tblMaVatTu[],2,0))</f>
        <v>Dầu DO 0.05S (PT)</v>
      </c>
      <c r="G94" s="30" t="str">
        <f>IF(tblXuatKho[[#This Row],[2]]="","",VLOOKUP(tblXuatKho[[#This Row],[2]],tblMaVatTu[],3,0))</f>
        <v>lít</v>
      </c>
      <c r="H94" s="27">
        <v>180</v>
      </c>
      <c r="I94" s="20" t="s">
        <v>67</v>
      </c>
      <c r="J94" s="20"/>
      <c r="K94" s="20"/>
      <c r="M94" s="28" t="str">
        <f t="shared" si="1"/>
        <v>dkn</v>
      </c>
    </row>
    <row r="95" spans="2:13" x14ac:dyDescent="0.25">
      <c r="B95" s="20" t="s">
        <v>19</v>
      </c>
      <c r="C95" s="20" t="s">
        <v>20</v>
      </c>
      <c r="D95" s="20" t="s">
        <v>74</v>
      </c>
      <c r="E95" s="21">
        <v>42822</v>
      </c>
      <c r="F95" s="1" t="str">
        <f>IF(tblXuatKho[[#This Row],[2]]="","",VLOOKUP(tblXuatKho[[#This Row],[2]],tblMaVatTu[],2,0))</f>
        <v>Dầu DO 0.05S (PT)</v>
      </c>
      <c r="G95" s="30" t="str">
        <f>IF(tblXuatKho[[#This Row],[2]]="","",VLOOKUP(tblXuatKho[[#This Row],[2]],tblMaVatTu[],3,0))</f>
        <v>lít</v>
      </c>
      <c r="H95" s="27">
        <v>281</v>
      </c>
      <c r="I95" s="20" t="s">
        <v>66</v>
      </c>
      <c r="J95" s="20"/>
      <c r="K95" s="20"/>
      <c r="M95" s="28" t="str">
        <f t="shared" si="1"/>
        <v>dkn</v>
      </c>
    </row>
    <row r="96" spans="2:13" x14ac:dyDescent="0.25">
      <c r="B96" s="20" t="s">
        <v>19</v>
      </c>
      <c r="C96" s="20" t="s">
        <v>20</v>
      </c>
      <c r="D96" s="20" t="s">
        <v>74</v>
      </c>
      <c r="E96" s="21">
        <v>42823</v>
      </c>
      <c r="F96" s="1" t="str">
        <f>IF(tblXuatKho[[#This Row],[2]]="","",VLOOKUP(tblXuatKho[[#This Row],[2]],tblMaVatTu[],2,0))</f>
        <v>Dầu DO 0.05S (PT)</v>
      </c>
      <c r="G96" s="30" t="str">
        <f>IF(tblXuatKho[[#This Row],[2]]="","",VLOOKUP(tblXuatKho[[#This Row],[2]],tblMaVatTu[],3,0))</f>
        <v>lít</v>
      </c>
      <c r="H96" s="27">
        <v>300</v>
      </c>
      <c r="I96" s="20" t="s">
        <v>66</v>
      </c>
      <c r="J96" s="20"/>
      <c r="K96" s="20"/>
      <c r="M96" s="28" t="str">
        <f t="shared" si="1"/>
        <v>dkn</v>
      </c>
    </row>
    <row r="97" spans="2:13" x14ac:dyDescent="0.25">
      <c r="B97" s="20" t="s">
        <v>19</v>
      </c>
      <c r="C97" s="20" t="s">
        <v>20</v>
      </c>
      <c r="D97" s="20" t="s">
        <v>74</v>
      </c>
      <c r="E97" s="21">
        <v>42824</v>
      </c>
      <c r="F97" s="1" t="str">
        <f>IF(tblXuatKho[[#This Row],[2]]="","",VLOOKUP(tblXuatKho[[#This Row],[2]],tblMaVatTu[],2,0))</f>
        <v>Dầu DO 0.05S (PT)</v>
      </c>
      <c r="G97" s="30" t="str">
        <f>IF(tblXuatKho[[#This Row],[2]]="","",VLOOKUP(tblXuatKho[[#This Row],[2]],tblMaVatTu[],3,0))</f>
        <v>lít</v>
      </c>
      <c r="H97" s="27">
        <v>300</v>
      </c>
      <c r="I97" s="20" t="s">
        <v>66</v>
      </c>
      <c r="J97" s="20"/>
      <c r="K97" s="20"/>
      <c r="M97" s="28" t="str">
        <f t="shared" si="1"/>
        <v>dkn</v>
      </c>
    </row>
    <row r="98" spans="2:13" x14ac:dyDescent="0.25">
      <c r="B98" s="20" t="s">
        <v>19</v>
      </c>
      <c r="C98" s="20" t="s">
        <v>23</v>
      </c>
      <c r="D98" s="20" t="s">
        <v>74</v>
      </c>
      <c r="E98" s="21">
        <v>42824</v>
      </c>
      <c r="F98" s="1" t="str">
        <f>IF(tblXuatKho[[#This Row],[2]]="","",VLOOKUP(tblXuatKho[[#This Row],[2]],tblMaVatTu[],2,0))</f>
        <v>Dâu nhờn Hyspin AWS68 (nhớt thủy lực) (209 lít/phuy) (PT)</v>
      </c>
      <c r="G98" s="30" t="str">
        <f>IF(tblXuatKho[[#This Row],[2]]="","",VLOOKUP(tblXuatKho[[#This Row],[2]],tblMaVatTu[],3,0))</f>
        <v>lít</v>
      </c>
      <c r="H98" s="27">
        <v>16</v>
      </c>
      <c r="I98" s="20" t="s">
        <v>67</v>
      </c>
      <c r="J98" s="20"/>
      <c r="K98" s="20"/>
      <c r="M98" s="28" t="str">
        <f t="shared" si="1"/>
        <v>dkn</v>
      </c>
    </row>
    <row r="99" spans="2:13" x14ac:dyDescent="0.25">
      <c r="B99" s="20" t="s">
        <v>19</v>
      </c>
      <c r="C99" s="20" t="s">
        <v>20</v>
      </c>
      <c r="D99" s="20" t="s">
        <v>74</v>
      </c>
      <c r="E99" s="21">
        <v>42825</v>
      </c>
      <c r="F99" s="1" t="str">
        <f>IF(tblXuatKho[[#This Row],[2]]="","",VLOOKUP(tblXuatKho[[#This Row],[2]],tblMaVatTu[],2,0))</f>
        <v>Dầu DO 0.05S (PT)</v>
      </c>
      <c r="G99" s="30" t="str">
        <f>IF(tblXuatKho[[#This Row],[2]]="","",VLOOKUP(tblXuatKho[[#This Row],[2]],tblMaVatTu[],3,0))</f>
        <v>lít</v>
      </c>
      <c r="H99" s="27">
        <v>180</v>
      </c>
      <c r="I99" s="20" t="s">
        <v>67</v>
      </c>
      <c r="J99" s="20"/>
      <c r="K99" s="20" t="s">
        <v>1079</v>
      </c>
      <c r="M99" s="28" t="str">
        <f t="shared" si="1"/>
        <v>dkn</v>
      </c>
    </row>
    <row r="100" spans="2:13" x14ac:dyDescent="0.25">
      <c r="B100" s="20" t="s">
        <v>19</v>
      </c>
      <c r="C100" s="20" t="s">
        <v>20</v>
      </c>
      <c r="D100" s="20">
        <v>170001</v>
      </c>
      <c r="E100" s="21">
        <v>42826</v>
      </c>
      <c r="F100" s="1" t="str">
        <f>IF(tblXuatKho[[#This Row],[2]]="","",VLOOKUP(tblXuatKho[[#This Row],[2]],tblMaVatTu[],2,0))</f>
        <v>Dầu DO 0.05S (PT)</v>
      </c>
      <c r="G100" s="30" t="str">
        <f>IF(tblXuatKho[[#This Row],[2]]="","",VLOOKUP(tblXuatKho[[#This Row],[2]],tblMaVatTu[],3,0))</f>
        <v>lít</v>
      </c>
      <c r="H100" s="27">
        <v>300</v>
      </c>
      <c r="I100" s="20" t="s">
        <v>66</v>
      </c>
      <c r="J100" s="20"/>
      <c r="K100" s="20" t="s">
        <v>1079</v>
      </c>
      <c r="M100" s="28" t="str">
        <f t="shared" si="1"/>
        <v>dkn</v>
      </c>
    </row>
    <row r="101" spans="2:13" x14ac:dyDescent="0.25">
      <c r="B101" s="20" t="s">
        <v>19</v>
      </c>
      <c r="C101" s="20" t="s">
        <v>20</v>
      </c>
      <c r="D101" s="20">
        <v>170002</v>
      </c>
      <c r="E101" s="21">
        <v>42827</v>
      </c>
      <c r="F101" s="1" t="str">
        <f>IF(tblXuatKho[[#This Row],[2]]="","",VLOOKUP(tblXuatKho[[#This Row],[2]],tblMaVatTu[],2,0))</f>
        <v>Dầu DO 0.05S (PT)</v>
      </c>
      <c r="G101" s="30" t="str">
        <f>IF(tblXuatKho[[#This Row],[2]]="","",VLOOKUP(tblXuatKho[[#This Row],[2]],tblMaVatTu[],3,0))</f>
        <v>lít</v>
      </c>
      <c r="H101" s="27">
        <v>300</v>
      </c>
      <c r="I101" s="20" t="s">
        <v>66</v>
      </c>
      <c r="J101" s="20"/>
      <c r="K101" s="20"/>
      <c r="M101" s="28" t="str">
        <f t="shared" si="1"/>
        <v>dkn</v>
      </c>
    </row>
    <row r="102" spans="2:13" x14ac:dyDescent="0.25">
      <c r="B102" s="20" t="s">
        <v>19</v>
      </c>
      <c r="C102" s="20" t="s">
        <v>20</v>
      </c>
      <c r="D102" s="20">
        <v>170003</v>
      </c>
      <c r="E102" s="21">
        <v>42829</v>
      </c>
      <c r="F102" s="1" t="str">
        <f>IF(tblXuatKho[[#This Row],[2]]="","",VLOOKUP(tblXuatKho[[#This Row],[2]],tblMaVatTu[],2,0))</f>
        <v>Dầu DO 0.05S (PT)</v>
      </c>
      <c r="G102" s="30" t="str">
        <f>IF(tblXuatKho[[#This Row],[2]]="","",VLOOKUP(tblXuatKho[[#This Row],[2]],tblMaVatTu[],3,0))</f>
        <v>lít</v>
      </c>
      <c r="H102" s="27">
        <v>300</v>
      </c>
      <c r="I102" s="20" t="s">
        <v>66</v>
      </c>
      <c r="J102" s="20"/>
      <c r="K102" s="20"/>
      <c r="M102" s="28" t="str">
        <f t="shared" si="1"/>
        <v>dkn</v>
      </c>
    </row>
    <row r="103" spans="2:13" x14ac:dyDescent="0.25">
      <c r="B103" s="20" t="s">
        <v>19</v>
      </c>
      <c r="C103" s="20" t="s">
        <v>20</v>
      </c>
      <c r="D103" s="20">
        <v>170004</v>
      </c>
      <c r="E103" s="21">
        <v>42829</v>
      </c>
      <c r="F103" s="1" t="str">
        <f>IF(tblXuatKho[[#This Row],[2]]="","",VLOOKUP(tblXuatKho[[#This Row],[2]],tblMaVatTu[],2,0))</f>
        <v>Dầu DO 0.05S (PT)</v>
      </c>
      <c r="G103" s="30" t="str">
        <f>IF(tblXuatKho[[#This Row],[2]]="","",VLOOKUP(tblXuatKho[[#This Row],[2]],tblMaVatTu[],3,0))</f>
        <v>lít</v>
      </c>
      <c r="H103" s="27">
        <v>178</v>
      </c>
      <c r="I103" s="20" t="s">
        <v>67</v>
      </c>
      <c r="J103" s="20"/>
      <c r="K103" s="20"/>
      <c r="M103" s="28" t="str">
        <f t="shared" si="1"/>
        <v>dkn</v>
      </c>
    </row>
    <row r="104" spans="2:13" x14ac:dyDescent="0.25">
      <c r="B104" s="20" t="s">
        <v>19</v>
      </c>
      <c r="C104" s="20" t="s">
        <v>20</v>
      </c>
      <c r="D104" s="20">
        <v>170005</v>
      </c>
      <c r="E104" s="21">
        <v>42830</v>
      </c>
      <c r="F104" s="1" t="str">
        <f>IF(tblXuatKho[[#This Row],[2]]="","",VLOOKUP(tblXuatKho[[#This Row],[2]],tblMaVatTu[],2,0))</f>
        <v>Dầu DO 0.05S (PT)</v>
      </c>
      <c r="G104" s="30" t="str">
        <f>IF(tblXuatKho[[#This Row],[2]]="","",VLOOKUP(tblXuatKho[[#This Row],[2]],tblMaVatTu[],3,0))</f>
        <v>lít</v>
      </c>
      <c r="H104" s="27">
        <v>293</v>
      </c>
      <c r="I104" s="20" t="s">
        <v>66</v>
      </c>
      <c r="J104" s="20"/>
      <c r="K104" s="20"/>
      <c r="M104" s="28" t="str">
        <f t="shared" si="1"/>
        <v>dkn</v>
      </c>
    </row>
    <row r="105" spans="2:13" x14ac:dyDescent="0.25">
      <c r="B105" s="20" t="s">
        <v>19</v>
      </c>
      <c r="C105" s="20" t="s">
        <v>20</v>
      </c>
      <c r="D105" s="20">
        <v>170006</v>
      </c>
      <c r="E105" s="21">
        <v>42831</v>
      </c>
      <c r="F105" s="1" t="str">
        <f>IF(tblXuatKho[[#This Row],[2]]="","",VLOOKUP(tblXuatKho[[#This Row],[2]],tblMaVatTu[],2,0))</f>
        <v>Dầu DO 0.05S (PT)</v>
      </c>
      <c r="G105" s="30" t="str">
        <f>IF(tblXuatKho[[#This Row],[2]]="","",VLOOKUP(tblXuatKho[[#This Row],[2]],tblMaVatTu[],3,0))</f>
        <v>lít</v>
      </c>
      <c r="H105" s="27">
        <v>300</v>
      </c>
      <c r="I105" s="20" t="s">
        <v>66</v>
      </c>
      <c r="J105" s="20"/>
      <c r="K105" s="20"/>
      <c r="M105" s="28" t="str">
        <f t="shared" si="1"/>
        <v>dkn</v>
      </c>
    </row>
    <row r="106" spans="2:13" x14ac:dyDescent="0.25">
      <c r="B106" s="20" t="s">
        <v>19</v>
      </c>
      <c r="C106" s="20" t="s">
        <v>20</v>
      </c>
      <c r="D106" s="20">
        <v>170007</v>
      </c>
      <c r="E106" s="21">
        <v>42832</v>
      </c>
      <c r="F106" s="1" t="str">
        <f>IF(tblXuatKho[[#This Row],[2]]="","",VLOOKUP(tblXuatKho[[#This Row],[2]],tblMaVatTu[],2,0))</f>
        <v>Dầu DO 0.05S (PT)</v>
      </c>
      <c r="G106" s="30" t="str">
        <f>IF(tblXuatKho[[#This Row],[2]]="","",VLOOKUP(tblXuatKho[[#This Row],[2]],tblMaVatTu[],3,0))</f>
        <v>lít</v>
      </c>
      <c r="H106" s="27">
        <v>170</v>
      </c>
      <c r="I106" s="20" t="s">
        <v>67</v>
      </c>
      <c r="J106" s="20"/>
      <c r="K106" s="20" t="s">
        <v>1080</v>
      </c>
      <c r="M106" s="28" t="str">
        <f t="shared" si="1"/>
        <v>dkn</v>
      </c>
    </row>
    <row r="107" spans="2:13" x14ac:dyDescent="0.25">
      <c r="B107" s="20" t="s">
        <v>19</v>
      </c>
      <c r="C107" s="20" t="s">
        <v>20</v>
      </c>
      <c r="D107" s="20">
        <v>170008</v>
      </c>
      <c r="E107" s="21">
        <v>42833</v>
      </c>
      <c r="F107" s="1" t="str">
        <f>IF(tblXuatKho[[#This Row],[2]]="","",VLOOKUP(tblXuatKho[[#This Row],[2]],tblMaVatTu[],2,0))</f>
        <v>Dầu DO 0.05S (PT)</v>
      </c>
      <c r="G107" s="30" t="str">
        <f>IF(tblXuatKho[[#This Row],[2]]="","",VLOOKUP(tblXuatKho[[#This Row],[2]],tblMaVatTu[],3,0))</f>
        <v>lít</v>
      </c>
      <c r="H107" s="27">
        <v>300</v>
      </c>
      <c r="I107" s="20" t="s">
        <v>66</v>
      </c>
      <c r="J107" s="20"/>
      <c r="K107" s="20" t="s">
        <v>1081</v>
      </c>
      <c r="M107" s="28" t="str">
        <f t="shared" si="1"/>
        <v>dkn</v>
      </c>
    </row>
    <row r="108" spans="2:13" x14ac:dyDescent="0.25">
      <c r="B108" s="20" t="s">
        <v>19</v>
      </c>
      <c r="C108" s="20" t="s">
        <v>20</v>
      </c>
      <c r="D108" s="20">
        <v>170009</v>
      </c>
      <c r="E108" s="21">
        <v>42833</v>
      </c>
      <c r="F108" s="1" t="str">
        <f>IF(tblXuatKho[[#This Row],[2]]="","",VLOOKUP(tblXuatKho[[#This Row],[2]],tblMaVatTu[],2,0))</f>
        <v>Dầu DO 0.05S (PT)</v>
      </c>
      <c r="G108" s="30" t="str">
        <f>IF(tblXuatKho[[#This Row],[2]]="","",VLOOKUP(tblXuatKho[[#This Row],[2]],tblMaVatTu[],3,0))</f>
        <v>lít</v>
      </c>
      <c r="H108" s="27">
        <v>150</v>
      </c>
      <c r="I108" s="20" t="s">
        <v>67</v>
      </c>
      <c r="J108" s="20"/>
      <c r="K108" s="20" t="s">
        <v>1081</v>
      </c>
      <c r="M108" s="28" t="str">
        <f t="shared" si="1"/>
        <v>dkn</v>
      </c>
    </row>
    <row r="109" spans="2:13" x14ac:dyDescent="0.25">
      <c r="B109" s="20" t="s">
        <v>19</v>
      </c>
      <c r="C109" s="20" t="s">
        <v>20</v>
      </c>
      <c r="D109" s="20">
        <v>170010</v>
      </c>
      <c r="E109" s="21">
        <v>42836</v>
      </c>
      <c r="F109" s="1" t="str">
        <f>IF(tblXuatKho[[#This Row],[2]]="","",VLOOKUP(tblXuatKho[[#This Row],[2]],tblMaVatTu[],2,0))</f>
        <v>Dầu DO 0.05S (PT)</v>
      </c>
      <c r="G109" s="30" t="str">
        <f>IF(tblXuatKho[[#This Row],[2]]="","",VLOOKUP(tblXuatKho[[#This Row],[2]],tblMaVatTu[],3,0))</f>
        <v>lít</v>
      </c>
      <c r="H109" s="27">
        <v>278</v>
      </c>
      <c r="I109" s="20" t="s">
        <v>66</v>
      </c>
      <c r="J109" s="20"/>
      <c r="K109" s="20"/>
      <c r="M109" s="28" t="str">
        <f t="shared" si="1"/>
        <v>dkn</v>
      </c>
    </row>
    <row r="110" spans="2:13" x14ac:dyDescent="0.25">
      <c r="B110" s="20" t="s">
        <v>19</v>
      </c>
      <c r="C110" s="20" t="s">
        <v>20</v>
      </c>
      <c r="D110" s="20">
        <v>170011</v>
      </c>
      <c r="E110" s="21">
        <v>42836</v>
      </c>
      <c r="F110" s="1" t="str">
        <f>IF(tblXuatKho[[#This Row],[2]]="","",VLOOKUP(tblXuatKho[[#This Row],[2]],tblMaVatTu[],2,0))</f>
        <v>Dầu DO 0.05S (PT)</v>
      </c>
      <c r="G110" s="30" t="str">
        <f>IF(tblXuatKho[[#This Row],[2]]="","",VLOOKUP(tblXuatKho[[#This Row],[2]],tblMaVatTu[],3,0))</f>
        <v>lít</v>
      </c>
      <c r="H110" s="27">
        <v>180</v>
      </c>
      <c r="I110" s="20" t="s">
        <v>67</v>
      </c>
      <c r="J110" s="20"/>
      <c r="K110" s="20"/>
      <c r="M110" s="28" t="str">
        <f t="shared" si="1"/>
        <v>dkn</v>
      </c>
    </row>
    <row r="111" spans="2:13" x14ac:dyDescent="0.25">
      <c r="B111" s="20" t="s">
        <v>19</v>
      </c>
      <c r="C111" s="20" t="s">
        <v>20</v>
      </c>
      <c r="D111" s="20">
        <v>170012</v>
      </c>
      <c r="E111" s="21">
        <v>42837</v>
      </c>
      <c r="F111" s="1" t="str">
        <f>IF(tblXuatKho[[#This Row],[2]]="","",VLOOKUP(tblXuatKho[[#This Row],[2]],tblMaVatTu[],2,0))</f>
        <v>Dầu DO 0.05S (PT)</v>
      </c>
      <c r="G111" s="30" t="str">
        <f>IF(tblXuatKho[[#This Row],[2]]="","",VLOOKUP(tblXuatKho[[#This Row],[2]],tblMaVatTu[],3,0))</f>
        <v>lít</v>
      </c>
      <c r="H111" s="27">
        <v>298</v>
      </c>
      <c r="I111" s="20" t="s">
        <v>66</v>
      </c>
      <c r="J111" s="20"/>
      <c r="K111" s="20"/>
      <c r="M111" s="28" t="str">
        <f t="shared" si="1"/>
        <v>dkn</v>
      </c>
    </row>
    <row r="112" spans="2:13" x14ac:dyDescent="0.25">
      <c r="B112" s="20" t="s">
        <v>19</v>
      </c>
      <c r="C112" s="20" t="s">
        <v>20</v>
      </c>
      <c r="D112" s="20">
        <v>170013</v>
      </c>
      <c r="E112" s="21">
        <v>42838</v>
      </c>
      <c r="F112" s="1" t="str">
        <f>IF(tblXuatKho[[#This Row],[2]]="","",VLOOKUP(tblXuatKho[[#This Row],[2]],tblMaVatTu[],2,0))</f>
        <v>Dầu DO 0.05S (PT)</v>
      </c>
      <c r="G112" s="30" t="str">
        <f>IF(tblXuatKho[[#This Row],[2]]="","",VLOOKUP(tblXuatKho[[#This Row],[2]],tblMaVatTu[],3,0))</f>
        <v>lít</v>
      </c>
      <c r="H112" s="27">
        <v>180</v>
      </c>
      <c r="I112" s="20" t="s">
        <v>67</v>
      </c>
      <c r="J112" s="20"/>
      <c r="K112" s="20"/>
      <c r="M112" s="28" t="str">
        <f t="shared" si="1"/>
        <v>dkn</v>
      </c>
    </row>
    <row r="113" spans="2:13" x14ac:dyDescent="0.25">
      <c r="B113" s="20" t="s">
        <v>19</v>
      </c>
      <c r="C113" s="20" t="s">
        <v>20</v>
      </c>
      <c r="D113" s="20">
        <v>170014</v>
      </c>
      <c r="E113" s="21">
        <v>42839</v>
      </c>
      <c r="F113" s="1" t="str">
        <f>IF(tblXuatKho[[#This Row],[2]]="","",VLOOKUP(tblXuatKho[[#This Row],[2]],tblMaVatTu[],2,0))</f>
        <v>Dầu DO 0.05S (PT)</v>
      </c>
      <c r="G113" s="30" t="str">
        <f>IF(tblXuatKho[[#This Row],[2]]="","",VLOOKUP(tblXuatKho[[#This Row],[2]],tblMaVatTu[],3,0))</f>
        <v>lít</v>
      </c>
      <c r="H113" s="27">
        <v>300</v>
      </c>
      <c r="I113" s="20" t="s">
        <v>66</v>
      </c>
      <c r="J113" s="20"/>
      <c r="K113" s="20"/>
      <c r="M113" s="28" t="str">
        <f t="shared" si="1"/>
        <v>dkn</v>
      </c>
    </row>
    <row r="114" spans="2:13" x14ac:dyDescent="0.25">
      <c r="B114" s="20" t="s">
        <v>19</v>
      </c>
      <c r="C114" s="20" t="s">
        <v>20</v>
      </c>
      <c r="D114" s="20">
        <v>170015</v>
      </c>
      <c r="E114" s="21">
        <v>42840</v>
      </c>
      <c r="F114" s="1" t="str">
        <f>IF(tblXuatKho[[#This Row],[2]]="","",VLOOKUP(tblXuatKho[[#This Row],[2]],tblMaVatTu[],2,0))</f>
        <v>Dầu DO 0.05S (PT)</v>
      </c>
      <c r="G114" s="30" t="str">
        <f>IF(tblXuatKho[[#This Row],[2]]="","",VLOOKUP(tblXuatKho[[#This Row],[2]],tblMaVatTu[],3,0))</f>
        <v>lít</v>
      </c>
      <c r="H114" s="27">
        <v>300</v>
      </c>
      <c r="I114" s="20" t="s">
        <v>66</v>
      </c>
      <c r="J114" s="20"/>
      <c r="K114" s="20"/>
      <c r="M114" s="28" t="str">
        <f t="shared" si="1"/>
        <v>dkn</v>
      </c>
    </row>
    <row r="115" spans="2:13" x14ac:dyDescent="0.25">
      <c r="B115" s="20" t="s">
        <v>19</v>
      </c>
      <c r="C115" s="20" t="s">
        <v>20</v>
      </c>
      <c r="D115" s="20">
        <v>170016</v>
      </c>
      <c r="E115" s="21">
        <v>42841</v>
      </c>
      <c r="F115" s="1" t="str">
        <f>IF(tblXuatKho[[#This Row],[2]]="","",VLOOKUP(tblXuatKho[[#This Row],[2]],tblMaVatTu[],2,0))</f>
        <v>Dầu DO 0.05S (PT)</v>
      </c>
      <c r="G115" s="30" t="str">
        <f>IF(tblXuatKho[[#This Row],[2]]="","",VLOOKUP(tblXuatKho[[#This Row],[2]],tblMaVatTu[],3,0))</f>
        <v>lít</v>
      </c>
      <c r="H115" s="27">
        <v>300</v>
      </c>
      <c r="I115" s="20" t="s">
        <v>66</v>
      </c>
      <c r="J115" s="20"/>
      <c r="K115" s="20"/>
      <c r="M115" s="28" t="str">
        <f t="shared" si="1"/>
        <v>dkn</v>
      </c>
    </row>
    <row r="116" spans="2:13" x14ac:dyDescent="0.25">
      <c r="B116" s="20" t="s">
        <v>19</v>
      </c>
      <c r="C116" s="20" t="s">
        <v>20</v>
      </c>
      <c r="D116" s="20">
        <v>170017</v>
      </c>
      <c r="E116" s="21">
        <v>42842</v>
      </c>
      <c r="F116" s="1" t="str">
        <f>IF(tblXuatKho[[#This Row],[2]]="","",VLOOKUP(tblXuatKho[[#This Row],[2]],tblMaVatTu[],2,0))</f>
        <v>Dầu DO 0.05S (PT)</v>
      </c>
      <c r="G116" s="30" t="str">
        <f>IF(tblXuatKho[[#This Row],[2]]="","",VLOOKUP(tblXuatKho[[#This Row],[2]],tblMaVatTu[],3,0))</f>
        <v>lít</v>
      </c>
      <c r="H116" s="27">
        <v>300</v>
      </c>
      <c r="I116" s="20" t="s">
        <v>66</v>
      </c>
      <c r="J116" s="20"/>
      <c r="K116" s="20"/>
      <c r="M116" s="28" t="str">
        <f t="shared" si="1"/>
        <v>dkn</v>
      </c>
    </row>
    <row r="117" spans="2:13" x14ac:dyDescent="0.25">
      <c r="B117" s="20" t="s">
        <v>19</v>
      </c>
      <c r="C117" s="20" t="s">
        <v>20</v>
      </c>
      <c r="D117" s="20">
        <v>170018</v>
      </c>
      <c r="E117" s="21">
        <v>42843</v>
      </c>
      <c r="F117" s="1" t="str">
        <f>IF(tblXuatKho[[#This Row],[2]]="","",VLOOKUP(tblXuatKho[[#This Row],[2]],tblMaVatTu[],2,0))</f>
        <v>Dầu DO 0.05S (PT)</v>
      </c>
      <c r="G117" s="30" t="str">
        <f>IF(tblXuatKho[[#This Row],[2]]="","",VLOOKUP(tblXuatKho[[#This Row],[2]],tblMaVatTu[],3,0))</f>
        <v>lít</v>
      </c>
      <c r="H117" s="27">
        <v>180</v>
      </c>
      <c r="I117" s="20" t="s">
        <v>67</v>
      </c>
      <c r="J117" s="20"/>
      <c r="K117" s="20"/>
      <c r="M117" s="28" t="str">
        <f t="shared" si="1"/>
        <v>dkn</v>
      </c>
    </row>
    <row r="118" spans="2:13" x14ac:dyDescent="0.25">
      <c r="B118" s="20" t="s">
        <v>19</v>
      </c>
      <c r="C118" s="20" t="s">
        <v>20</v>
      </c>
      <c r="D118" s="20">
        <v>170019</v>
      </c>
      <c r="E118" s="21">
        <v>42844</v>
      </c>
      <c r="F118" s="1" t="str">
        <f>IF(tblXuatKho[[#This Row],[2]]="","",VLOOKUP(tblXuatKho[[#This Row],[2]],tblMaVatTu[],2,0))</f>
        <v>Dầu DO 0.05S (PT)</v>
      </c>
      <c r="G118" s="30" t="str">
        <f>IF(tblXuatKho[[#This Row],[2]]="","",VLOOKUP(tblXuatKho[[#This Row],[2]],tblMaVatTu[],3,0))</f>
        <v>lít</v>
      </c>
      <c r="H118" s="27">
        <v>300</v>
      </c>
      <c r="I118" s="20" t="s">
        <v>66</v>
      </c>
      <c r="J118" s="20"/>
      <c r="K118" s="20"/>
      <c r="M118" s="28" t="str">
        <f t="shared" si="1"/>
        <v>dkn</v>
      </c>
    </row>
    <row r="119" spans="2:13" x14ac:dyDescent="0.25">
      <c r="B119" s="20" t="s">
        <v>19</v>
      </c>
      <c r="C119" s="20" t="s">
        <v>20</v>
      </c>
      <c r="D119" s="20">
        <v>170020</v>
      </c>
      <c r="E119" s="21">
        <v>42844</v>
      </c>
      <c r="F119" s="1" t="str">
        <f>IF(tblXuatKho[[#This Row],[2]]="","",VLOOKUP(tblXuatKho[[#This Row],[2]],tblMaVatTu[],2,0))</f>
        <v>Dầu DO 0.05S (PT)</v>
      </c>
      <c r="G119" s="30" t="str">
        <f>IF(tblXuatKho[[#This Row],[2]]="","",VLOOKUP(tblXuatKho[[#This Row],[2]],tblMaVatTu[],3,0))</f>
        <v>lít</v>
      </c>
      <c r="H119" s="27">
        <v>180</v>
      </c>
      <c r="I119" s="20" t="s">
        <v>67</v>
      </c>
      <c r="J119" s="20"/>
      <c r="K119" s="20"/>
      <c r="M119" s="28" t="str">
        <f t="shared" si="1"/>
        <v>dkn</v>
      </c>
    </row>
    <row r="120" spans="2:13" x14ac:dyDescent="0.25">
      <c r="B120" s="20" t="s">
        <v>19</v>
      </c>
      <c r="C120" s="20" t="s">
        <v>20</v>
      </c>
      <c r="D120" s="20">
        <v>170021</v>
      </c>
      <c r="E120" s="21">
        <v>42845</v>
      </c>
      <c r="F120" s="1" t="str">
        <f>IF(tblXuatKho[[#This Row],[2]]="","",VLOOKUP(tblXuatKho[[#This Row],[2]],tblMaVatTu[],2,0))</f>
        <v>Dầu DO 0.05S (PT)</v>
      </c>
      <c r="G120" s="30" t="str">
        <f>IF(tblXuatKho[[#This Row],[2]]="","",VLOOKUP(tblXuatKho[[#This Row],[2]],tblMaVatTu[],3,0))</f>
        <v>lít</v>
      </c>
      <c r="H120" s="27">
        <v>300</v>
      </c>
      <c r="I120" s="20" t="s">
        <v>66</v>
      </c>
      <c r="J120" s="20"/>
      <c r="K120" s="20"/>
      <c r="M120" s="28" t="str">
        <f t="shared" si="1"/>
        <v>dkn</v>
      </c>
    </row>
    <row r="121" spans="2:13" x14ac:dyDescent="0.25">
      <c r="B121" s="20" t="s">
        <v>19</v>
      </c>
      <c r="C121" s="20" t="s">
        <v>23</v>
      </c>
      <c r="D121" s="20">
        <v>170022</v>
      </c>
      <c r="E121" s="21">
        <v>42846</v>
      </c>
      <c r="F121" s="1" t="str">
        <f>IF(tblXuatKho[[#This Row],[2]]="","",VLOOKUP(tblXuatKho[[#This Row],[2]],tblMaVatTu[],2,0))</f>
        <v>Dâu nhờn Hyspin AWS68 (nhớt thủy lực) (209 lít/phuy) (PT)</v>
      </c>
      <c r="G121" s="30" t="str">
        <f>IF(tblXuatKho[[#This Row],[2]]="","",VLOOKUP(tblXuatKho[[#This Row],[2]],tblMaVatTu[],3,0))</f>
        <v>lít</v>
      </c>
      <c r="H121" s="27">
        <v>20</v>
      </c>
      <c r="I121" s="20" t="s">
        <v>66</v>
      </c>
      <c r="J121" s="20"/>
      <c r="K121" s="20"/>
      <c r="M121" s="28" t="str">
        <f t="shared" si="1"/>
        <v>dkn</v>
      </c>
    </row>
    <row r="122" spans="2:13" x14ac:dyDescent="0.25">
      <c r="B122" s="20" t="s">
        <v>19</v>
      </c>
      <c r="C122" s="20" t="s">
        <v>25</v>
      </c>
      <c r="D122" s="20">
        <v>170023</v>
      </c>
      <c r="E122" s="21">
        <v>42846</v>
      </c>
      <c r="F122" s="1" t="str">
        <f>IF(tblXuatKho[[#This Row],[2]]="","",VLOOKUP(tblXuatKho[[#This Row],[2]],tblMaVatTu[],2,0))</f>
        <v>Mỡ nhờn (180kg) (PT)</v>
      </c>
      <c r="G122" s="30" t="str">
        <f>IF(tblXuatKho[[#This Row],[2]]="","",VLOOKUP(tblXuatKho[[#This Row],[2]],tblMaVatTu[],3,0))</f>
        <v>kg</v>
      </c>
      <c r="H122" s="27">
        <v>28</v>
      </c>
      <c r="I122" s="20" t="s">
        <v>55</v>
      </c>
      <c r="J122" s="20"/>
      <c r="K122" s="20"/>
      <c r="M122" s="28" t="str">
        <f t="shared" si="1"/>
        <v>dkn</v>
      </c>
    </row>
    <row r="123" spans="2:13" x14ac:dyDescent="0.25">
      <c r="B123" s="20" t="s">
        <v>19</v>
      </c>
      <c r="C123" s="20" t="s">
        <v>20</v>
      </c>
      <c r="D123" s="20">
        <v>170024</v>
      </c>
      <c r="E123" s="21">
        <v>42846</v>
      </c>
      <c r="F123" s="1" t="str">
        <f>IF(tblXuatKho[[#This Row],[2]]="","",VLOOKUP(tblXuatKho[[#This Row],[2]],tblMaVatTu[],2,0))</f>
        <v>Dầu DO 0.05S (PT)</v>
      </c>
      <c r="G123" s="30" t="str">
        <f>IF(tblXuatKho[[#This Row],[2]]="","",VLOOKUP(tblXuatKho[[#This Row],[2]],tblMaVatTu[],3,0))</f>
        <v>lít</v>
      </c>
      <c r="H123" s="27">
        <v>180</v>
      </c>
      <c r="I123" s="20" t="s">
        <v>67</v>
      </c>
      <c r="J123" s="20"/>
      <c r="K123" s="20"/>
      <c r="M123" s="28" t="str">
        <f t="shared" si="1"/>
        <v>dkn</v>
      </c>
    </row>
    <row r="124" spans="2:13" x14ac:dyDescent="0.25">
      <c r="B124" s="20" t="s">
        <v>19</v>
      </c>
      <c r="C124" s="20" t="s">
        <v>20</v>
      </c>
      <c r="D124" s="20">
        <v>170025</v>
      </c>
      <c r="E124" s="21">
        <v>42847</v>
      </c>
      <c r="F124" s="1" t="str">
        <f>IF(tblXuatKho[[#This Row],[2]]="","",VLOOKUP(tblXuatKho[[#This Row],[2]],tblMaVatTu[],2,0))</f>
        <v>Dầu DO 0.05S (PT)</v>
      </c>
      <c r="G124" s="30" t="str">
        <f>IF(tblXuatKho[[#This Row],[2]]="","",VLOOKUP(tblXuatKho[[#This Row],[2]],tblMaVatTu[],3,0))</f>
        <v>lít</v>
      </c>
      <c r="H124" s="27">
        <v>180</v>
      </c>
      <c r="I124" s="20" t="s">
        <v>67</v>
      </c>
      <c r="J124" s="20"/>
      <c r="K124" s="20"/>
      <c r="M124" s="28" t="str">
        <f t="shared" si="1"/>
        <v>dkn</v>
      </c>
    </row>
    <row r="125" spans="2:13" x14ac:dyDescent="0.25">
      <c r="B125" s="20" t="s">
        <v>19</v>
      </c>
      <c r="C125" s="20" t="s">
        <v>20</v>
      </c>
      <c r="D125" s="20">
        <v>170026</v>
      </c>
      <c r="E125" s="21">
        <v>42847</v>
      </c>
      <c r="F125" s="1" t="str">
        <f>IF(tblXuatKho[[#This Row],[2]]="","",VLOOKUP(tblXuatKho[[#This Row],[2]],tblMaVatTu[],2,0))</f>
        <v>Dầu DO 0.05S (PT)</v>
      </c>
      <c r="G125" s="30" t="str">
        <f>IF(tblXuatKho[[#This Row],[2]]="","",VLOOKUP(tblXuatKho[[#This Row],[2]],tblMaVatTu[],3,0))</f>
        <v>lít</v>
      </c>
      <c r="H125" s="27">
        <v>300</v>
      </c>
      <c r="I125" s="20" t="s">
        <v>66</v>
      </c>
      <c r="J125" s="20"/>
      <c r="K125" s="20"/>
      <c r="M125" s="28" t="str">
        <f t="shared" si="1"/>
        <v>dkn</v>
      </c>
    </row>
    <row r="126" spans="2:13" x14ac:dyDescent="0.25">
      <c r="B126" s="20" t="s">
        <v>19</v>
      </c>
      <c r="C126" s="20" t="s">
        <v>20</v>
      </c>
      <c r="D126" s="20">
        <v>170027</v>
      </c>
      <c r="E126" s="21">
        <v>42849</v>
      </c>
      <c r="F126" s="1" t="str">
        <f>IF(tblXuatKho[[#This Row],[2]]="","",VLOOKUP(tblXuatKho[[#This Row],[2]],tblMaVatTu[],2,0))</f>
        <v>Dầu DO 0.05S (PT)</v>
      </c>
      <c r="G126" s="30" t="str">
        <f>IF(tblXuatKho[[#This Row],[2]]="","",VLOOKUP(tblXuatKho[[#This Row],[2]],tblMaVatTu[],3,0))</f>
        <v>lít</v>
      </c>
      <c r="H126" s="27">
        <v>300</v>
      </c>
      <c r="I126" s="20" t="s">
        <v>66</v>
      </c>
      <c r="J126" s="20"/>
      <c r="K126" s="20"/>
      <c r="M126" s="28" t="str">
        <f t="shared" si="1"/>
        <v>dkn</v>
      </c>
    </row>
    <row r="127" spans="2:13" x14ac:dyDescent="0.25">
      <c r="B127" s="20" t="s">
        <v>19</v>
      </c>
      <c r="C127" s="20" t="s">
        <v>20</v>
      </c>
      <c r="D127" s="20">
        <v>170028</v>
      </c>
      <c r="E127" s="21">
        <v>42850</v>
      </c>
      <c r="F127" s="1" t="str">
        <f>IF(tblXuatKho[[#This Row],[2]]="","",VLOOKUP(tblXuatKho[[#This Row],[2]],tblMaVatTu[],2,0))</f>
        <v>Dầu DO 0.05S (PT)</v>
      </c>
      <c r="G127" s="30" t="str">
        <f>IF(tblXuatKho[[#This Row],[2]]="","",VLOOKUP(tblXuatKho[[#This Row],[2]],tblMaVatTu[],3,0))</f>
        <v>lít</v>
      </c>
      <c r="H127" s="27">
        <v>300</v>
      </c>
      <c r="I127" s="20" t="s">
        <v>66</v>
      </c>
      <c r="J127" s="20"/>
      <c r="K127" s="20"/>
      <c r="M127" s="28" t="str">
        <f t="shared" si="1"/>
        <v>dkn</v>
      </c>
    </row>
    <row r="128" spans="2:13" x14ac:dyDescent="0.25">
      <c r="B128" s="20" t="s">
        <v>19</v>
      </c>
      <c r="C128" s="20" t="s">
        <v>20</v>
      </c>
      <c r="D128" s="20">
        <v>170029</v>
      </c>
      <c r="E128" s="21">
        <v>42850</v>
      </c>
      <c r="F128" s="1" t="str">
        <f>IF(tblXuatKho[[#This Row],[2]]="","",VLOOKUP(tblXuatKho[[#This Row],[2]],tblMaVatTu[],2,0))</f>
        <v>Dầu DO 0.05S (PT)</v>
      </c>
      <c r="G128" s="30" t="str">
        <f>IF(tblXuatKho[[#This Row],[2]]="","",VLOOKUP(tblXuatKho[[#This Row],[2]],tblMaVatTu[],3,0))</f>
        <v>lít</v>
      </c>
      <c r="H128" s="27">
        <v>180</v>
      </c>
      <c r="I128" s="20" t="s">
        <v>67</v>
      </c>
      <c r="J128" s="20"/>
      <c r="K128" s="20"/>
      <c r="M128" s="28" t="str">
        <f t="shared" si="1"/>
        <v>dkn</v>
      </c>
    </row>
    <row r="129" spans="2:13" x14ac:dyDescent="0.25">
      <c r="B129" s="20" t="s">
        <v>19</v>
      </c>
      <c r="C129" s="20" t="s">
        <v>20</v>
      </c>
      <c r="D129" s="20">
        <v>170030</v>
      </c>
      <c r="E129" s="21">
        <v>42851</v>
      </c>
      <c r="F129" s="1" t="str">
        <f>IF(tblXuatKho[[#This Row],[2]]="","",VLOOKUP(tblXuatKho[[#This Row],[2]],tblMaVatTu[],2,0))</f>
        <v>Dầu DO 0.05S (PT)</v>
      </c>
      <c r="G129" s="30" t="str">
        <f>IF(tblXuatKho[[#This Row],[2]]="","",VLOOKUP(tblXuatKho[[#This Row],[2]],tblMaVatTu[],3,0))</f>
        <v>lít</v>
      </c>
      <c r="H129" s="27">
        <v>300</v>
      </c>
      <c r="I129" s="20" t="s">
        <v>66</v>
      </c>
      <c r="J129" s="20"/>
      <c r="K129" s="20"/>
      <c r="M129" s="28" t="str">
        <f t="shared" si="1"/>
        <v>dkn</v>
      </c>
    </row>
    <row r="130" spans="2:13" x14ac:dyDescent="0.25">
      <c r="B130" s="20" t="s">
        <v>19</v>
      </c>
      <c r="C130" s="20" t="s">
        <v>20</v>
      </c>
      <c r="D130" s="20">
        <v>170031</v>
      </c>
      <c r="E130" s="21">
        <v>42851</v>
      </c>
      <c r="F130" s="1" t="str">
        <f>IF(tblXuatKho[[#This Row],[2]]="","",VLOOKUP(tblXuatKho[[#This Row],[2]],tblMaVatTu[],2,0))</f>
        <v>Dầu DO 0.05S (PT)</v>
      </c>
      <c r="G130" s="30" t="str">
        <f>IF(tblXuatKho[[#This Row],[2]]="","",VLOOKUP(tblXuatKho[[#This Row],[2]],tblMaVatTu[],3,0))</f>
        <v>lít</v>
      </c>
      <c r="H130" s="27">
        <v>170</v>
      </c>
      <c r="I130" s="20" t="s">
        <v>67</v>
      </c>
      <c r="J130" s="20"/>
      <c r="K130" s="20"/>
      <c r="M130" s="28" t="str">
        <f t="shared" si="1"/>
        <v>dkn</v>
      </c>
    </row>
    <row r="131" spans="2:13" x14ac:dyDescent="0.25">
      <c r="B131" s="20" t="s">
        <v>19</v>
      </c>
      <c r="C131" s="20" t="s">
        <v>20</v>
      </c>
      <c r="D131" s="20">
        <v>170032</v>
      </c>
      <c r="E131" s="21">
        <v>42846</v>
      </c>
      <c r="F131" s="1" t="str">
        <f>IF(tblXuatKho[[#This Row],[2]]="","",VLOOKUP(tblXuatKho[[#This Row],[2]],tblMaVatTu[],2,0))</f>
        <v>Dầu DO 0.05S (PT)</v>
      </c>
      <c r="G131" s="30" t="str">
        <f>IF(tblXuatKho[[#This Row],[2]]="","",VLOOKUP(tblXuatKho[[#This Row],[2]],tblMaVatTu[],3,0))</f>
        <v>lít</v>
      </c>
      <c r="H131" s="27">
        <v>300</v>
      </c>
      <c r="I131" s="20" t="s">
        <v>66</v>
      </c>
      <c r="J131" s="20"/>
      <c r="K131" s="20"/>
      <c r="M131" s="28" t="str">
        <f t="shared" si="1"/>
        <v>dkn</v>
      </c>
    </row>
    <row r="132" spans="2:13" x14ac:dyDescent="0.25">
      <c r="B132" s="20" t="s">
        <v>19</v>
      </c>
      <c r="C132" s="20" t="s">
        <v>20</v>
      </c>
      <c r="D132" s="20">
        <v>170033</v>
      </c>
      <c r="E132" s="21">
        <v>42852</v>
      </c>
      <c r="F132" s="1" t="str">
        <f>IF(tblXuatKho[[#This Row],[2]]="","",VLOOKUP(tblXuatKho[[#This Row],[2]],tblMaVatTu[],2,0))</f>
        <v>Dầu DO 0.05S (PT)</v>
      </c>
      <c r="G132" s="30" t="str">
        <f>IF(tblXuatKho[[#This Row],[2]]="","",VLOOKUP(tblXuatKho[[#This Row],[2]],tblMaVatTu[],3,0))</f>
        <v>lít</v>
      </c>
      <c r="H132" s="27">
        <v>300</v>
      </c>
      <c r="I132" s="20" t="s">
        <v>66</v>
      </c>
      <c r="J132" s="20"/>
      <c r="K132" s="20"/>
      <c r="M132" s="28" t="str">
        <f t="shared" si="1"/>
        <v>dkn</v>
      </c>
    </row>
    <row r="133" spans="2:13" x14ac:dyDescent="0.25">
      <c r="B133" s="20" t="s">
        <v>19</v>
      </c>
      <c r="C133" s="20" t="s">
        <v>20</v>
      </c>
      <c r="D133" s="20">
        <v>170034</v>
      </c>
      <c r="E133" s="21">
        <v>42853</v>
      </c>
      <c r="F133" s="1" t="str">
        <f>IF(tblXuatKho[[#This Row],[2]]="","",VLOOKUP(tblXuatKho[[#This Row],[2]],tblMaVatTu[],2,0))</f>
        <v>Dầu DO 0.05S (PT)</v>
      </c>
      <c r="G133" s="30" t="str">
        <f>IF(tblXuatKho[[#This Row],[2]]="","",VLOOKUP(tblXuatKho[[#This Row],[2]],tblMaVatTu[],3,0))</f>
        <v>lít</v>
      </c>
      <c r="H133" s="27">
        <v>288</v>
      </c>
      <c r="I133" s="20" t="s">
        <v>66</v>
      </c>
      <c r="J133" s="20"/>
      <c r="K133" s="20"/>
      <c r="M133" s="28" t="str">
        <f t="shared" si="1"/>
        <v>dkn</v>
      </c>
    </row>
    <row r="134" spans="2:13" x14ac:dyDescent="0.25">
      <c r="B134" s="20" t="s">
        <v>19</v>
      </c>
      <c r="C134" s="20" t="s">
        <v>20</v>
      </c>
      <c r="D134" s="20">
        <v>170035</v>
      </c>
      <c r="E134" s="21">
        <v>42854</v>
      </c>
      <c r="F134" s="1" t="str">
        <f>IF(tblXuatKho[[#This Row],[2]]="","",VLOOKUP(tblXuatKho[[#This Row],[2]],tblMaVatTu[],2,0))</f>
        <v>Dầu DO 0.05S (PT)</v>
      </c>
      <c r="G134" s="30" t="str">
        <f>IF(tblXuatKho[[#This Row],[2]]="","",VLOOKUP(tblXuatKho[[#This Row],[2]],tblMaVatTu[],3,0))</f>
        <v>lít</v>
      </c>
      <c r="H134" s="27">
        <v>305</v>
      </c>
      <c r="I134" s="20" t="s">
        <v>66</v>
      </c>
      <c r="J134" s="20"/>
      <c r="K134" s="20"/>
      <c r="M134" s="28" t="str">
        <f t="shared" si="1"/>
        <v>dkn</v>
      </c>
    </row>
    <row r="135" spans="2:13" x14ac:dyDescent="0.25">
      <c r="B135" s="20" t="s">
        <v>19</v>
      </c>
      <c r="C135" s="20" t="s">
        <v>20</v>
      </c>
      <c r="D135" s="20">
        <v>170036</v>
      </c>
      <c r="E135" s="21">
        <v>42855</v>
      </c>
      <c r="F135" s="1" t="str">
        <f>IF(tblXuatKho[[#This Row],[2]]="","",VLOOKUP(tblXuatKho[[#This Row],[2]],tblMaVatTu[],2,0))</f>
        <v>Dầu DO 0.05S (PT)</v>
      </c>
      <c r="G135" s="30" t="str">
        <f>IF(tblXuatKho[[#This Row],[2]]="","",VLOOKUP(tblXuatKho[[#This Row],[2]],tblMaVatTu[],3,0))</f>
        <v>lít</v>
      </c>
      <c r="H135" s="27">
        <v>300</v>
      </c>
      <c r="I135" s="20" t="s">
        <v>66</v>
      </c>
      <c r="J135" s="20"/>
      <c r="K135" s="20"/>
      <c r="M135" s="28" t="str">
        <f t="shared" si="1"/>
        <v>dkn</v>
      </c>
    </row>
    <row r="136" spans="2:13" x14ac:dyDescent="0.25">
      <c r="B136" s="20" t="s">
        <v>19</v>
      </c>
      <c r="C136" s="20" t="s">
        <v>20</v>
      </c>
      <c r="D136" s="20">
        <v>170037</v>
      </c>
      <c r="E136" s="21">
        <v>42853</v>
      </c>
      <c r="F136" s="1" t="str">
        <f>IF(tblXuatKho[[#This Row],[2]]="","",VLOOKUP(tblXuatKho[[#This Row],[2]],tblMaVatTu[],2,0))</f>
        <v>Dầu DO 0.05S (PT)</v>
      </c>
      <c r="G136" s="30" t="str">
        <f>IF(tblXuatKho[[#This Row],[2]]="","",VLOOKUP(tblXuatKho[[#This Row],[2]],tblMaVatTu[],3,0))</f>
        <v>lít</v>
      </c>
      <c r="H136" s="27">
        <v>170</v>
      </c>
      <c r="I136" s="20" t="s">
        <v>67</v>
      </c>
      <c r="J136" s="20"/>
      <c r="K136" s="20"/>
      <c r="M136" s="28" t="str">
        <f t="shared" si="1"/>
        <v>dkn</v>
      </c>
    </row>
    <row r="137" spans="2:13" x14ac:dyDescent="0.25">
      <c r="B137" s="20" t="s">
        <v>19</v>
      </c>
      <c r="C137" s="20" t="s">
        <v>20</v>
      </c>
      <c r="D137" s="20">
        <v>170038</v>
      </c>
      <c r="E137" s="21">
        <v>42854</v>
      </c>
      <c r="F137" s="1" t="str">
        <f>IF(tblXuatKho[[#This Row],[2]]="","",VLOOKUP(tblXuatKho[[#This Row],[2]],tblMaVatTu[],2,0))</f>
        <v>Dầu DO 0.05S (PT)</v>
      </c>
      <c r="G137" s="30" t="str">
        <f>IF(tblXuatKho[[#This Row],[2]]="","",VLOOKUP(tblXuatKho[[#This Row],[2]],tblMaVatTu[],3,0))</f>
        <v>lít</v>
      </c>
      <c r="H137" s="27">
        <v>177</v>
      </c>
      <c r="I137" s="20" t="s">
        <v>67</v>
      </c>
      <c r="J137" s="20"/>
      <c r="K137" s="20" t="s">
        <v>1082</v>
      </c>
      <c r="M137" s="28" t="str">
        <f t="shared" si="1"/>
        <v>dkn</v>
      </c>
    </row>
    <row r="138" spans="2:13" x14ac:dyDescent="0.25">
      <c r="B138" s="20" t="s">
        <v>19</v>
      </c>
      <c r="C138" s="20" t="s">
        <v>20</v>
      </c>
      <c r="D138" s="20">
        <v>170039</v>
      </c>
      <c r="E138" s="21">
        <v>42857</v>
      </c>
      <c r="F138" s="1" t="str">
        <f>IF(tblXuatKho[[#This Row],[2]]="","",VLOOKUP(tblXuatKho[[#This Row],[2]],tblMaVatTu[],2,0))</f>
        <v>Dầu DO 0.05S (PT)</v>
      </c>
      <c r="G138" s="30" t="str">
        <f>IF(tblXuatKho[[#This Row],[2]]="","",VLOOKUP(tblXuatKho[[#This Row],[2]],tblMaVatTu[],3,0))</f>
        <v>lít</v>
      </c>
      <c r="H138" s="27">
        <v>300</v>
      </c>
      <c r="I138" s="20" t="s">
        <v>66</v>
      </c>
      <c r="J138" s="20"/>
      <c r="K138" s="20" t="s">
        <v>1082</v>
      </c>
      <c r="M138" s="28" t="str">
        <f t="shared" si="1"/>
        <v>dkn</v>
      </c>
    </row>
    <row r="139" spans="2:13" x14ac:dyDescent="0.25">
      <c r="B139" s="20" t="s">
        <v>19</v>
      </c>
      <c r="C139" s="20" t="s">
        <v>20</v>
      </c>
      <c r="D139" s="20">
        <v>170040</v>
      </c>
      <c r="E139" s="21">
        <v>42857</v>
      </c>
      <c r="F139" s="1" t="str">
        <f>IF(tblXuatKho[[#This Row],[2]]="","",VLOOKUP(tblXuatKho[[#This Row],[2]],tblMaVatTu[],2,0))</f>
        <v>Dầu DO 0.05S (PT)</v>
      </c>
      <c r="G139" s="30" t="str">
        <f>IF(tblXuatKho[[#This Row],[2]]="","",VLOOKUP(tblXuatKho[[#This Row],[2]],tblMaVatTu[],3,0))</f>
        <v>lít</v>
      </c>
      <c r="H139" s="27">
        <v>170</v>
      </c>
      <c r="I139" s="20" t="s">
        <v>67</v>
      </c>
      <c r="J139" s="20"/>
      <c r="K139" s="20"/>
      <c r="M139" s="28" t="str">
        <f t="shared" si="1"/>
        <v>dkn</v>
      </c>
    </row>
    <row r="140" spans="2:13" x14ac:dyDescent="0.25">
      <c r="B140" s="20" t="s">
        <v>19</v>
      </c>
      <c r="C140" s="20" t="s">
        <v>20</v>
      </c>
      <c r="D140" s="20">
        <v>170041</v>
      </c>
      <c r="E140" s="21">
        <v>42858</v>
      </c>
      <c r="F140" s="1" t="str">
        <f>IF(tblXuatKho[[#This Row],[2]]="","",VLOOKUP(tblXuatKho[[#This Row],[2]],tblMaVatTu[],2,0))</f>
        <v>Dầu DO 0.05S (PT)</v>
      </c>
      <c r="G140" s="30" t="str">
        <f>IF(tblXuatKho[[#This Row],[2]]="","",VLOOKUP(tblXuatKho[[#This Row],[2]],tblMaVatTu[],3,0))</f>
        <v>lít</v>
      </c>
      <c r="H140" s="27">
        <v>313</v>
      </c>
      <c r="I140" s="20" t="s">
        <v>66</v>
      </c>
      <c r="J140" s="20"/>
      <c r="K140" s="20"/>
      <c r="M140" s="28" t="str">
        <f t="shared" ref="M140:M203" si="2">IF(E140="","",IF(AND($E140&gt;=$M$5,$E140&lt;=$M$6),"psn",IF($E140&lt;$M$5,"dkn",IF($E140&gt;$M$6,"ckn",""))))</f>
        <v>dkn</v>
      </c>
    </row>
    <row r="141" spans="2:13" x14ac:dyDescent="0.25">
      <c r="B141" s="20" t="s">
        <v>19</v>
      </c>
      <c r="C141" s="20" t="s">
        <v>20</v>
      </c>
      <c r="D141" s="20">
        <v>170042</v>
      </c>
      <c r="E141" s="21">
        <v>42859</v>
      </c>
      <c r="F141" s="1" t="str">
        <f>IF(tblXuatKho[[#This Row],[2]]="","",VLOOKUP(tblXuatKho[[#This Row],[2]],tblMaVatTu[],2,0))</f>
        <v>Dầu DO 0.05S (PT)</v>
      </c>
      <c r="G141" s="30" t="str">
        <f>IF(tblXuatKho[[#This Row],[2]]="","",VLOOKUP(tblXuatKho[[#This Row],[2]],tblMaVatTu[],3,0))</f>
        <v>lít</v>
      </c>
      <c r="H141" s="27">
        <v>180</v>
      </c>
      <c r="I141" s="20" t="s">
        <v>67</v>
      </c>
      <c r="J141" s="20"/>
      <c r="K141" s="20"/>
      <c r="M141" s="28" t="str">
        <f t="shared" si="2"/>
        <v>dkn</v>
      </c>
    </row>
    <row r="142" spans="2:13" x14ac:dyDescent="0.25">
      <c r="B142" s="20" t="s">
        <v>19</v>
      </c>
      <c r="C142" s="20" t="s">
        <v>20</v>
      </c>
      <c r="D142" s="20">
        <v>170043</v>
      </c>
      <c r="E142" s="21">
        <v>42860</v>
      </c>
      <c r="F142" s="1" t="str">
        <f>IF(tblXuatKho[[#This Row],[2]]="","",VLOOKUP(tblXuatKho[[#This Row],[2]],tblMaVatTu[],2,0))</f>
        <v>Dầu DO 0.05S (PT)</v>
      </c>
      <c r="G142" s="30" t="str">
        <f>IF(tblXuatKho[[#This Row],[2]]="","",VLOOKUP(tblXuatKho[[#This Row],[2]],tblMaVatTu[],3,0))</f>
        <v>lít</v>
      </c>
      <c r="H142" s="27">
        <v>300</v>
      </c>
      <c r="I142" s="20" t="s">
        <v>66</v>
      </c>
      <c r="J142" s="20"/>
      <c r="K142" s="20"/>
      <c r="M142" s="28" t="str">
        <f t="shared" si="2"/>
        <v>dkn</v>
      </c>
    </row>
    <row r="143" spans="2:13" x14ac:dyDescent="0.25">
      <c r="B143" s="20" t="s">
        <v>19</v>
      </c>
      <c r="C143" s="20" t="s">
        <v>28</v>
      </c>
      <c r="D143" s="20">
        <v>170044</v>
      </c>
      <c r="E143" s="21">
        <v>42860</v>
      </c>
      <c r="F143" s="1" t="str">
        <f>IF(tblXuatKho[[#This Row],[2]]="","",VLOOKUP(tblXuatKho[[#This Row],[2]],tblMaVatTu[],2,0))</f>
        <v>Dầu nhờn Vecton 15w40 (Nhớt máy) (PT)</v>
      </c>
      <c r="G143" s="30" t="str">
        <f>IF(tblXuatKho[[#This Row],[2]]="","",VLOOKUP(tblXuatKho[[#This Row],[2]],tblMaVatTu[],3,0))</f>
        <v>lít</v>
      </c>
      <c r="H143" s="27">
        <v>36</v>
      </c>
      <c r="I143" s="20" t="s">
        <v>66</v>
      </c>
      <c r="J143" s="20"/>
      <c r="K143" s="20"/>
      <c r="M143" s="28" t="str">
        <f t="shared" si="2"/>
        <v>dkn</v>
      </c>
    </row>
    <row r="144" spans="2:13" x14ac:dyDescent="0.25">
      <c r="B144" s="20" t="s">
        <v>19</v>
      </c>
      <c r="C144" s="20" t="s">
        <v>20</v>
      </c>
      <c r="D144" s="20">
        <v>170045</v>
      </c>
      <c r="E144" s="21">
        <v>42861</v>
      </c>
      <c r="F144" s="1" t="str">
        <f>IF(tblXuatKho[[#This Row],[2]]="","",VLOOKUP(tblXuatKho[[#This Row],[2]],tblMaVatTu[],2,0))</f>
        <v>Dầu DO 0.05S (PT)</v>
      </c>
      <c r="G144" s="30" t="str">
        <f>IF(tblXuatKho[[#This Row],[2]]="","",VLOOKUP(tblXuatKho[[#This Row],[2]],tblMaVatTu[],3,0))</f>
        <v>lít</v>
      </c>
      <c r="H144" s="27">
        <v>303</v>
      </c>
      <c r="I144" s="20" t="s">
        <v>66</v>
      </c>
      <c r="J144" s="20"/>
      <c r="K144" s="20"/>
      <c r="M144" s="28" t="str">
        <f t="shared" si="2"/>
        <v>dkn</v>
      </c>
    </row>
    <row r="145" spans="2:13" x14ac:dyDescent="0.25">
      <c r="B145" s="20" t="s">
        <v>19</v>
      </c>
      <c r="C145" s="20" t="s">
        <v>20</v>
      </c>
      <c r="D145" s="20">
        <v>170046</v>
      </c>
      <c r="E145" s="21">
        <v>42862</v>
      </c>
      <c r="F145" s="1" t="str">
        <f>IF(tblXuatKho[[#This Row],[2]]="","",VLOOKUP(tblXuatKho[[#This Row],[2]],tblMaVatTu[],2,0))</f>
        <v>Dầu DO 0.05S (PT)</v>
      </c>
      <c r="G145" s="30" t="str">
        <f>IF(tblXuatKho[[#This Row],[2]]="","",VLOOKUP(tblXuatKho[[#This Row],[2]],tblMaVatTu[],3,0))</f>
        <v>lít</v>
      </c>
      <c r="H145" s="27">
        <v>300</v>
      </c>
      <c r="I145" s="20" t="s">
        <v>66</v>
      </c>
      <c r="J145" s="20"/>
      <c r="K145" s="20"/>
      <c r="M145" s="28" t="str">
        <f t="shared" si="2"/>
        <v>dkn</v>
      </c>
    </row>
    <row r="146" spans="2:13" x14ac:dyDescent="0.25">
      <c r="B146" s="20" t="s">
        <v>19</v>
      </c>
      <c r="C146" s="20" t="s">
        <v>20</v>
      </c>
      <c r="D146" s="20">
        <v>170047</v>
      </c>
      <c r="E146" s="21">
        <v>42862</v>
      </c>
      <c r="F146" s="1" t="str">
        <f>IF(tblXuatKho[[#This Row],[2]]="","",VLOOKUP(tblXuatKho[[#This Row],[2]],tblMaVatTu[],2,0))</f>
        <v>Dầu DO 0.05S (PT)</v>
      </c>
      <c r="G146" s="30" t="str">
        <f>IF(tblXuatKho[[#This Row],[2]]="","",VLOOKUP(tblXuatKho[[#This Row],[2]],tblMaVatTu[],3,0))</f>
        <v>lít</v>
      </c>
      <c r="H146" s="27">
        <v>170</v>
      </c>
      <c r="I146" s="20" t="s">
        <v>67</v>
      </c>
      <c r="J146" s="20"/>
      <c r="K146" s="20"/>
      <c r="M146" s="28" t="str">
        <f t="shared" si="2"/>
        <v>dkn</v>
      </c>
    </row>
    <row r="147" spans="2:13" x14ac:dyDescent="0.25">
      <c r="B147" s="20" t="s">
        <v>19</v>
      </c>
      <c r="C147" s="20" t="s">
        <v>20</v>
      </c>
      <c r="D147" s="20">
        <v>170048</v>
      </c>
      <c r="E147" s="21">
        <v>42863</v>
      </c>
      <c r="F147" s="1" t="str">
        <f>IF(tblXuatKho[[#This Row],[2]]="","",VLOOKUP(tblXuatKho[[#This Row],[2]],tblMaVatTu[],2,0))</f>
        <v>Dầu DO 0.05S (PT)</v>
      </c>
      <c r="G147" s="30" t="str">
        <f>IF(tblXuatKho[[#This Row],[2]]="","",VLOOKUP(tblXuatKho[[#This Row],[2]],tblMaVatTu[],3,0))</f>
        <v>lít</v>
      </c>
      <c r="H147" s="27">
        <v>296</v>
      </c>
      <c r="I147" s="20" t="s">
        <v>66</v>
      </c>
      <c r="J147" s="20"/>
      <c r="K147" s="20"/>
      <c r="M147" s="28" t="str">
        <f t="shared" si="2"/>
        <v>dkn</v>
      </c>
    </row>
    <row r="148" spans="2:13" x14ac:dyDescent="0.25">
      <c r="B148" s="20" t="s">
        <v>19</v>
      </c>
      <c r="C148" s="20" t="s">
        <v>25</v>
      </c>
      <c r="D148" s="20">
        <v>170049</v>
      </c>
      <c r="E148" s="21">
        <v>42858</v>
      </c>
      <c r="F148" s="1" t="str">
        <f>IF(tblXuatKho[[#This Row],[2]]="","",VLOOKUP(tblXuatKho[[#This Row],[2]],tblMaVatTu[],2,0))</f>
        <v>Mỡ nhờn (180kg) (PT)</v>
      </c>
      <c r="G148" s="30" t="str">
        <f>IF(tblXuatKho[[#This Row],[2]]="","",VLOOKUP(tblXuatKho[[#This Row],[2]],tblMaVatTu[],3,0))</f>
        <v>kg</v>
      </c>
      <c r="H148" s="27">
        <v>20</v>
      </c>
      <c r="I148" s="20" t="s">
        <v>55</v>
      </c>
      <c r="J148" s="20"/>
      <c r="K148" s="20"/>
      <c r="M148" s="28" t="str">
        <f t="shared" si="2"/>
        <v>dkn</v>
      </c>
    </row>
    <row r="149" spans="2:13" x14ac:dyDescent="0.25">
      <c r="B149" s="20" t="s">
        <v>19</v>
      </c>
      <c r="C149" s="20" t="s">
        <v>20</v>
      </c>
      <c r="D149" s="20">
        <v>170050</v>
      </c>
      <c r="E149" s="21">
        <v>42864</v>
      </c>
      <c r="F149" s="1" t="str">
        <f>IF(tblXuatKho[[#This Row],[2]]="","",VLOOKUP(tblXuatKho[[#This Row],[2]],tblMaVatTu[],2,0))</f>
        <v>Dầu DO 0.05S (PT)</v>
      </c>
      <c r="G149" s="30" t="str">
        <f>IF(tblXuatKho[[#This Row],[2]]="","",VLOOKUP(tblXuatKho[[#This Row],[2]],tblMaVatTu[],3,0))</f>
        <v>lít</v>
      </c>
      <c r="H149" s="27">
        <v>180</v>
      </c>
      <c r="I149" s="20" t="s">
        <v>67</v>
      </c>
      <c r="J149" s="20"/>
      <c r="K149" s="20"/>
      <c r="M149" s="28" t="str">
        <f t="shared" si="2"/>
        <v>dkn</v>
      </c>
    </row>
    <row r="150" spans="2:13" x14ac:dyDescent="0.25">
      <c r="B150" s="20" t="s">
        <v>19</v>
      </c>
      <c r="C150" s="20" t="s">
        <v>20</v>
      </c>
      <c r="D150" s="20">
        <v>170051</v>
      </c>
      <c r="E150" s="21">
        <v>42864</v>
      </c>
      <c r="F150" s="1" t="str">
        <f>IF(tblXuatKho[[#This Row],[2]]="","",VLOOKUP(tblXuatKho[[#This Row],[2]],tblMaVatTu[],2,0))</f>
        <v>Dầu DO 0.05S (PT)</v>
      </c>
      <c r="G150" s="30" t="str">
        <f>IF(tblXuatKho[[#This Row],[2]]="","",VLOOKUP(tblXuatKho[[#This Row],[2]],tblMaVatTu[],3,0))</f>
        <v>lít</v>
      </c>
      <c r="H150" s="27">
        <v>310</v>
      </c>
      <c r="I150" s="20" t="s">
        <v>66</v>
      </c>
      <c r="J150" s="20"/>
      <c r="K150" s="20"/>
      <c r="M150" s="28" t="str">
        <f t="shared" si="2"/>
        <v>dkn</v>
      </c>
    </row>
    <row r="151" spans="2:13" x14ac:dyDescent="0.25">
      <c r="B151" s="20" t="s">
        <v>19</v>
      </c>
      <c r="C151" s="20" t="s">
        <v>20</v>
      </c>
      <c r="D151" s="20">
        <v>170052</v>
      </c>
      <c r="E151" s="21">
        <v>42866</v>
      </c>
      <c r="F151" s="1" t="str">
        <f>IF(tblXuatKho[[#This Row],[2]]="","",VLOOKUP(tblXuatKho[[#This Row],[2]],tblMaVatTu[],2,0))</f>
        <v>Dầu DO 0.05S (PT)</v>
      </c>
      <c r="G151" s="30" t="str">
        <f>IF(tblXuatKho[[#This Row],[2]]="","",VLOOKUP(tblXuatKho[[#This Row],[2]],tblMaVatTu[],3,0))</f>
        <v>lít</v>
      </c>
      <c r="H151" s="27">
        <v>320</v>
      </c>
      <c r="I151" s="20" t="s">
        <v>66</v>
      </c>
      <c r="J151" s="20"/>
      <c r="K151" s="20"/>
      <c r="M151" s="28" t="str">
        <f t="shared" si="2"/>
        <v>dkn</v>
      </c>
    </row>
    <row r="152" spans="2:13" x14ac:dyDescent="0.25">
      <c r="B152" s="20" t="s">
        <v>19</v>
      </c>
      <c r="C152" s="20" t="s">
        <v>20</v>
      </c>
      <c r="D152" s="20">
        <v>170053</v>
      </c>
      <c r="E152" s="21">
        <v>42867</v>
      </c>
      <c r="F152" s="1" t="str">
        <f>IF(tblXuatKho[[#This Row],[2]]="","",VLOOKUP(tblXuatKho[[#This Row],[2]],tblMaVatTu[],2,0))</f>
        <v>Dầu DO 0.05S (PT)</v>
      </c>
      <c r="G152" s="30" t="str">
        <f>IF(tblXuatKho[[#This Row],[2]]="","",VLOOKUP(tblXuatKho[[#This Row],[2]],tblMaVatTu[],3,0))</f>
        <v>lít</v>
      </c>
      <c r="H152" s="27">
        <v>324</v>
      </c>
      <c r="I152" s="20" t="s">
        <v>66</v>
      </c>
      <c r="J152" s="20"/>
      <c r="K152" s="20"/>
      <c r="M152" s="28" t="str">
        <f t="shared" si="2"/>
        <v>dkn</v>
      </c>
    </row>
    <row r="153" spans="2:13" x14ac:dyDescent="0.25">
      <c r="B153" s="20" t="s">
        <v>19</v>
      </c>
      <c r="C153" s="20" t="s">
        <v>28</v>
      </c>
      <c r="D153" s="20">
        <v>170054</v>
      </c>
      <c r="E153" s="21">
        <v>42867</v>
      </c>
      <c r="F153" s="1" t="str">
        <f>IF(tblXuatKho[[#This Row],[2]]="","",VLOOKUP(tblXuatKho[[#This Row],[2]],tblMaVatTu[],2,0))</f>
        <v>Dầu nhờn Vecton 15w40 (Nhớt máy) (PT)</v>
      </c>
      <c r="G153" s="30" t="str">
        <f>IF(tblXuatKho[[#This Row],[2]]="","",VLOOKUP(tblXuatKho[[#This Row],[2]],tblMaVatTu[],3,0))</f>
        <v>lít</v>
      </c>
      <c r="H153" s="27">
        <v>18</v>
      </c>
      <c r="I153" s="20" t="s">
        <v>67</v>
      </c>
      <c r="J153" s="20"/>
      <c r="K153" s="20"/>
      <c r="M153" s="28" t="str">
        <f t="shared" si="2"/>
        <v>dkn</v>
      </c>
    </row>
    <row r="154" spans="2:13" x14ac:dyDescent="0.25">
      <c r="B154" s="20" t="s">
        <v>19</v>
      </c>
      <c r="C154" s="20" t="s">
        <v>20</v>
      </c>
      <c r="D154" s="20">
        <v>170055</v>
      </c>
      <c r="E154" s="21">
        <v>42868</v>
      </c>
      <c r="F154" s="1" t="str">
        <f>IF(tblXuatKho[[#This Row],[2]]="","",VLOOKUP(tblXuatKho[[#This Row],[2]],tblMaVatTu[],2,0))</f>
        <v>Dầu DO 0.05S (PT)</v>
      </c>
      <c r="G154" s="30" t="str">
        <f>IF(tblXuatKho[[#This Row],[2]]="","",VLOOKUP(tblXuatKho[[#This Row],[2]],tblMaVatTu[],3,0))</f>
        <v>lít</v>
      </c>
      <c r="H154" s="27">
        <v>300</v>
      </c>
      <c r="I154" s="20" t="s">
        <v>66</v>
      </c>
      <c r="J154" s="20"/>
      <c r="K154" s="20"/>
      <c r="M154" s="28" t="str">
        <f t="shared" si="2"/>
        <v>dkn</v>
      </c>
    </row>
    <row r="155" spans="2:13" x14ac:dyDescent="0.25">
      <c r="B155" s="20" t="s">
        <v>19</v>
      </c>
      <c r="C155" s="20" t="s">
        <v>20</v>
      </c>
      <c r="D155" s="20">
        <v>170056</v>
      </c>
      <c r="E155" s="21">
        <v>42868</v>
      </c>
      <c r="F155" s="1" t="str">
        <f>IF(tblXuatKho[[#This Row],[2]]="","",VLOOKUP(tblXuatKho[[#This Row],[2]],tblMaVatTu[],2,0))</f>
        <v>Dầu DO 0.05S (PT)</v>
      </c>
      <c r="G155" s="30" t="str">
        <f>IF(tblXuatKho[[#This Row],[2]]="","",VLOOKUP(tblXuatKho[[#This Row],[2]],tblMaVatTu[],3,0))</f>
        <v>lít</v>
      </c>
      <c r="H155" s="27">
        <v>180</v>
      </c>
      <c r="I155" s="20" t="s">
        <v>67</v>
      </c>
      <c r="J155" s="20"/>
      <c r="K155" s="20"/>
      <c r="M155" s="28" t="str">
        <f t="shared" si="2"/>
        <v>dkn</v>
      </c>
    </row>
    <row r="156" spans="2:13" x14ac:dyDescent="0.25">
      <c r="B156" s="20" t="s">
        <v>19</v>
      </c>
      <c r="C156" s="20" t="s">
        <v>20</v>
      </c>
      <c r="D156" s="20">
        <v>170057</v>
      </c>
      <c r="E156" s="21">
        <v>42869</v>
      </c>
      <c r="F156" s="1" t="str">
        <f>IF(tblXuatKho[[#This Row],[2]]="","",VLOOKUP(tblXuatKho[[#This Row],[2]],tblMaVatTu[],2,0))</f>
        <v>Dầu DO 0.05S (PT)</v>
      </c>
      <c r="G156" s="30" t="str">
        <f>IF(tblXuatKho[[#This Row],[2]]="","",VLOOKUP(tblXuatKho[[#This Row],[2]],tblMaVatTu[],3,0))</f>
        <v>lít</v>
      </c>
      <c r="H156" s="27">
        <v>170</v>
      </c>
      <c r="I156" s="20" t="s">
        <v>67</v>
      </c>
      <c r="J156" s="20"/>
      <c r="K156" s="20"/>
      <c r="M156" s="28" t="str">
        <f t="shared" si="2"/>
        <v>dkn</v>
      </c>
    </row>
    <row r="157" spans="2:13" x14ac:dyDescent="0.25">
      <c r="B157" s="20" t="s">
        <v>19</v>
      </c>
      <c r="C157" s="20" t="s">
        <v>20</v>
      </c>
      <c r="D157" s="20">
        <v>170058</v>
      </c>
      <c r="E157" s="21">
        <v>42869</v>
      </c>
      <c r="F157" s="1" t="str">
        <f>IF(tblXuatKho[[#This Row],[2]]="","",VLOOKUP(tblXuatKho[[#This Row],[2]],tblMaVatTu[],2,0))</f>
        <v>Dầu DO 0.05S (PT)</v>
      </c>
      <c r="G157" s="30" t="str">
        <f>IF(tblXuatKho[[#This Row],[2]]="","",VLOOKUP(tblXuatKho[[#This Row],[2]],tblMaVatTu[],3,0))</f>
        <v>lít</v>
      </c>
      <c r="H157" s="27">
        <v>323</v>
      </c>
      <c r="I157" s="20" t="s">
        <v>66</v>
      </c>
      <c r="J157" s="20"/>
      <c r="K157" s="20"/>
      <c r="M157" s="28" t="str">
        <f t="shared" si="2"/>
        <v>dkn</v>
      </c>
    </row>
    <row r="158" spans="2:13" x14ac:dyDescent="0.25">
      <c r="B158" s="20" t="s">
        <v>19</v>
      </c>
      <c r="C158" s="20" t="s">
        <v>20</v>
      </c>
      <c r="D158" s="20">
        <v>170059</v>
      </c>
      <c r="E158" s="21">
        <v>42870</v>
      </c>
      <c r="F158" s="1" t="str">
        <f>IF(tblXuatKho[[#This Row],[2]]="","",VLOOKUP(tblXuatKho[[#This Row],[2]],tblMaVatTu[],2,0))</f>
        <v>Dầu DO 0.05S (PT)</v>
      </c>
      <c r="G158" s="30" t="str">
        <f>IF(tblXuatKho[[#This Row],[2]]="","",VLOOKUP(tblXuatKho[[#This Row],[2]],tblMaVatTu[],3,0))</f>
        <v>lít</v>
      </c>
      <c r="H158" s="27">
        <v>170</v>
      </c>
      <c r="I158" s="20" t="s">
        <v>67</v>
      </c>
      <c r="J158" s="20"/>
      <c r="K158" s="20"/>
      <c r="M158" s="28" t="str">
        <f t="shared" si="2"/>
        <v>dkn</v>
      </c>
    </row>
    <row r="159" spans="2:13" x14ac:dyDescent="0.25">
      <c r="B159" s="20" t="s">
        <v>19</v>
      </c>
      <c r="C159" s="20" t="s">
        <v>20</v>
      </c>
      <c r="D159" s="20">
        <v>170060</v>
      </c>
      <c r="E159" s="21">
        <v>42871</v>
      </c>
      <c r="F159" s="1" t="str">
        <f>IF(tblXuatKho[[#This Row],[2]]="","",VLOOKUP(tblXuatKho[[#This Row],[2]],tblMaVatTu[],2,0))</f>
        <v>Dầu DO 0.05S (PT)</v>
      </c>
      <c r="G159" s="30" t="str">
        <f>IF(tblXuatKho[[#This Row],[2]]="","",VLOOKUP(tblXuatKho[[#This Row],[2]],tblMaVatTu[],3,0))</f>
        <v>lít</v>
      </c>
      <c r="H159" s="27">
        <v>340</v>
      </c>
      <c r="I159" s="20" t="s">
        <v>66</v>
      </c>
      <c r="J159" s="20"/>
      <c r="K159" s="20"/>
      <c r="M159" s="28" t="str">
        <f t="shared" si="2"/>
        <v>dkn</v>
      </c>
    </row>
    <row r="160" spans="2:13" x14ac:dyDescent="0.25">
      <c r="B160" s="20" t="s">
        <v>19</v>
      </c>
      <c r="C160" s="20" t="s">
        <v>20</v>
      </c>
      <c r="D160" s="20">
        <v>170061</v>
      </c>
      <c r="E160" s="21">
        <v>42871</v>
      </c>
      <c r="F160" s="1" t="str">
        <f>IF(tblXuatKho[[#This Row],[2]]="","",VLOOKUP(tblXuatKho[[#This Row],[2]],tblMaVatTu[],2,0))</f>
        <v>Dầu DO 0.05S (PT)</v>
      </c>
      <c r="G160" s="30" t="str">
        <f>IF(tblXuatKho[[#This Row],[2]]="","",VLOOKUP(tblXuatKho[[#This Row],[2]],tblMaVatTu[],3,0))</f>
        <v>lít</v>
      </c>
      <c r="H160" s="27">
        <v>170</v>
      </c>
      <c r="I160" s="20" t="s">
        <v>67</v>
      </c>
      <c r="J160" s="20"/>
      <c r="K160" s="20"/>
      <c r="M160" s="28" t="str">
        <f t="shared" si="2"/>
        <v>dkn</v>
      </c>
    </row>
    <row r="161" spans="2:13" x14ac:dyDescent="0.25">
      <c r="B161" s="20" t="s">
        <v>19</v>
      </c>
      <c r="C161" s="20" t="s">
        <v>23</v>
      </c>
      <c r="D161" s="20">
        <v>170099</v>
      </c>
      <c r="E161" s="21">
        <v>42871</v>
      </c>
      <c r="F161" s="1" t="str">
        <f>IF(tblXuatKho[[#This Row],[2]]="","",VLOOKUP(tblXuatKho[[#This Row],[2]],tblMaVatTu[],2,0))</f>
        <v>Dâu nhờn Hyspin AWS68 (nhớt thủy lực) (209 lít/phuy) (PT)</v>
      </c>
      <c r="G161" s="30" t="str">
        <f>IF(tblXuatKho[[#This Row],[2]]="","",VLOOKUP(tblXuatKho[[#This Row],[2]],tblMaVatTu[],3,0))</f>
        <v>lít</v>
      </c>
      <c r="H161" s="27">
        <v>18</v>
      </c>
      <c r="I161" s="20" t="s">
        <v>66</v>
      </c>
      <c r="J161" s="20"/>
      <c r="K161" s="20"/>
      <c r="M161" s="28" t="str">
        <f t="shared" si="2"/>
        <v>dkn</v>
      </c>
    </row>
    <row r="162" spans="2:13" x14ac:dyDescent="0.25">
      <c r="B162" s="20" t="s">
        <v>19</v>
      </c>
      <c r="C162" s="20" t="s">
        <v>20</v>
      </c>
      <c r="D162" s="20">
        <v>170062</v>
      </c>
      <c r="E162" s="21">
        <v>42872</v>
      </c>
      <c r="F162" s="1" t="str">
        <f>IF(tblXuatKho[[#This Row],[2]]="","",VLOOKUP(tblXuatKho[[#This Row],[2]],tblMaVatTu[],2,0))</f>
        <v>Dầu DO 0.05S (PT)</v>
      </c>
      <c r="G162" s="30" t="str">
        <f>IF(tblXuatKho[[#This Row],[2]]="","",VLOOKUP(tblXuatKho[[#This Row],[2]],tblMaVatTu[],3,0))</f>
        <v>lít</v>
      </c>
      <c r="H162" s="27">
        <v>323</v>
      </c>
      <c r="I162" s="20" t="s">
        <v>66</v>
      </c>
      <c r="J162" s="20"/>
      <c r="K162" s="20"/>
      <c r="M162" s="28" t="str">
        <f t="shared" si="2"/>
        <v>dkn</v>
      </c>
    </row>
    <row r="163" spans="2:13" x14ac:dyDescent="0.25">
      <c r="B163" s="20" t="s">
        <v>19</v>
      </c>
      <c r="C163" s="20" t="s">
        <v>20</v>
      </c>
      <c r="D163" s="20">
        <v>170063</v>
      </c>
      <c r="E163" s="21">
        <v>42872</v>
      </c>
      <c r="F163" s="1" t="str">
        <f>IF(tblXuatKho[[#This Row],[2]]="","",VLOOKUP(tblXuatKho[[#This Row],[2]],tblMaVatTu[],2,0))</f>
        <v>Dầu DO 0.05S (PT)</v>
      </c>
      <c r="G163" s="30" t="str">
        <f>IF(tblXuatKho[[#This Row],[2]]="","",VLOOKUP(tblXuatKho[[#This Row],[2]],tblMaVatTu[],3,0))</f>
        <v>lít</v>
      </c>
      <c r="H163" s="27">
        <v>170</v>
      </c>
      <c r="I163" s="20" t="s">
        <v>67</v>
      </c>
      <c r="J163" s="20"/>
      <c r="K163" s="20"/>
      <c r="M163" s="28" t="str">
        <f t="shared" si="2"/>
        <v>dkn</v>
      </c>
    </row>
    <row r="164" spans="2:13" x14ac:dyDescent="0.25">
      <c r="B164" s="20" t="s">
        <v>19</v>
      </c>
      <c r="C164" s="20" t="s">
        <v>20</v>
      </c>
      <c r="D164" s="20">
        <v>170064</v>
      </c>
      <c r="E164" s="21">
        <v>42873</v>
      </c>
      <c r="F164" s="1" t="str">
        <f>IF(tblXuatKho[[#This Row],[2]]="","",VLOOKUP(tblXuatKho[[#This Row],[2]],tblMaVatTu[],2,0))</f>
        <v>Dầu DO 0.05S (PT)</v>
      </c>
      <c r="G164" s="30" t="str">
        <f>IF(tblXuatKho[[#This Row],[2]]="","",VLOOKUP(tblXuatKho[[#This Row],[2]],tblMaVatTu[],3,0))</f>
        <v>lít</v>
      </c>
      <c r="H164" s="27">
        <v>170</v>
      </c>
      <c r="I164" s="20" t="s">
        <v>67</v>
      </c>
      <c r="J164" s="20"/>
      <c r="K164" s="20"/>
      <c r="M164" s="28" t="str">
        <f t="shared" si="2"/>
        <v>dkn</v>
      </c>
    </row>
    <row r="165" spans="2:13" x14ac:dyDescent="0.25">
      <c r="B165" s="20" t="s">
        <v>19</v>
      </c>
      <c r="C165" s="20" t="s">
        <v>20</v>
      </c>
      <c r="D165" s="20">
        <v>170065</v>
      </c>
      <c r="E165" s="21">
        <v>42873</v>
      </c>
      <c r="F165" s="1" t="str">
        <f>IF(tblXuatKho[[#This Row],[2]]="","",VLOOKUP(tblXuatKho[[#This Row],[2]],tblMaVatTu[],2,0))</f>
        <v>Dầu DO 0.05S (PT)</v>
      </c>
      <c r="G165" s="30" t="str">
        <f>IF(tblXuatKho[[#This Row],[2]]="","",VLOOKUP(tblXuatKho[[#This Row],[2]],tblMaVatTu[],3,0))</f>
        <v>lít</v>
      </c>
      <c r="H165" s="27">
        <v>315</v>
      </c>
      <c r="I165" s="20" t="s">
        <v>66</v>
      </c>
      <c r="J165" s="20"/>
      <c r="K165" s="20"/>
      <c r="M165" s="28" t="str">
        <f t="shared" si="2"/>
        <v>dkn</v>
      </c>
    </row>
    <row r="166" spans="2:13" x14ac:dyDescent="0.25">
      <c r="B166" s="20" t="s">
        <v>19</v>
      </c>
      <c r="C166" s="20" t="s">
        <v>20</v>
      </c>
      <c r="D166" s="20">
        <v>170066</v>
      </c>
      <c r="E166" s="21">
        <v>42874</v>
      </c>
      <c r="F166" s="1" t="str">
        <f>IF(tblXuatKho[[#This Row],[2]]="","",VLOOKUP(tblXuatKho[[#This Row],[2]],tblMaVatTu[],2,0))</f>
        <v>Dầu DO 0.05S (PT)</v>
      </c>
      <c r="G166" s="30" t="str">
        <f>IF(tblXuatKho[[#This Row],[2]]="","",VLOOKUP(tblXuatKho[[#This Row],[2]],tblMaVatTu[],3,0))</f>
        <v>lít</v>
      </c>
      <c r="H166" s="27">
        <v>152</v>
      </c>
      <c r="I166" s="20" t="s">
        <v>66</v>
      </c>
      <c r="J166" s="20"/>
      <c r="K166" s="20"/>
      <c r="M166" s="28" t="str">
        <f t="shared" si="2"/>
        <v>dkn</v>
      </c>
    </row>
    <row r="167" spans="2:13" x14ac:dyDescent="0.25">
      <c r="B167" s="20" t="s">
        <v>19</v>
      </c>
      <c r="C167" s="20" t="s">
        <v>20</v>
      </c>
      <c r="D167" s="20">
        <v>170067</v>
      </c>
      <c r="E167" s="21">
        <v>42874</v>
      </c>
      <c r="F167" s="1" t="str">
        <f>IF(tblXuatKho[[#This Row],[2]]="","",VLOOKUP(tblXuatKho[[#This Row],[2]],tblMaVatTu[],2,0))</f>
        <v>Dầu DO 0.05S (PT)</v>
      </c>
      <c r="G167" s="30" t="str">
        <f>IF(tblXuatKho[[#This Row],[2]]="","",VLOOKUP(tblXuatKho[[#This Row],[2]],tblMaVatTu[],3,0))</f>
        <v>lít</v>
      </c>
      <c r="H167" s="27">
        <v>225</v>
      </c>
      <c r="I167" s="20" t="s">
        <v>66</v>
      </c>
      <c r="J167" s="20"/>
      <c r="K167" s="20" t="s">
        <v>1083</v>
      </c>
      <c r="M167" s="28" t="str">
        <f t="shared" si="2"/>
        <v>dkn</v>
      </c>
    </row>
    <row r="168" spans="2:13" x14ac:dyDescent="0.25">
      <c r="B168" s="20" t="s">
        <v>19</v>
      </c>
      <c r="C168" s="20" t="s">
        <v>20</v>
      </c>
      <c r="D168" s="20">
        <v>170068</v>
      </c>
      <c r="E168" s="21">
        <v>42875</v>
      </c>
      <c r="F168" s="1" t="str">
        <f>IF(tblXuatKho[[#This Row],[2]]="","",VLOOKUP(tblXuatKho[[#This Row],[2]],tblMaVatTu[],2,0))</f>
        <v>Dầu DO 0.05S (PT)</v>
      </c>
      <c r="G168" s="30" t="str">
        <f>IF(tblXuatKho[[#This Row],[2]]="","",VLOOKUP(tblXuatKho[[#This Row],[2]],tblMaVatTu[],3,0))</f>
        <v>lít</v>
      </c>
      <c r="H168" s="27">
        <v>210</v>
      </c>
      <c r="I168" s="20" t="s">
        <v>67</v>
      </c>
      <c r="J168" s="20"/>
      <c r="K168" s="20" t="s">
        <v>1083</v>
      </c>
      <c r="M168" s="28" t="str">
        <f t="shared" si="2"/>
        <v>dkn</v>
      </c>
    </row>
    <row r="169" spans="2:13" x14ac:dyDescent="0.25">
      <c r="B169" s="20" t="s">
        <v>19</v>
      </c>
      <c r="C169" s="20" t="s">
        <v>20</v>
      </c>
      <c r="D169" s="20">
        <v>170069</v>
      </c>
      <c r="E169" s="21">
        <v>42875</v>
      </c>
      <c r="F169" s="1" t="str">
        <f>IF(tblXuatKho[[#This Row],[2]]="","",VLOOKUP(tblXuatKho[[#This Row],[2]],tblMaVatTu[],2,0))</f>
        <v>Dầu DO 0.05S (PT)</v>
      </c>
      <c r="G169" s="30" t="str">
        <f>IF(tblXuatKho[[#This Row],[2]]="","",VLOOKUP(tblXuatKho[[#This Row],[2]],tblMaVatTu[],3,0))</f>
        <v>lít</v>
      </c>
      <c r="H169" s="27">
        <v>290</v>
      </c>
      <c r="I169" s="20" t="s">
        <v>66</v>
      </c>
      <c r="J169" s="20"/>
      <c r="K169" s="20"/>
      <c r="M169" s="28" t="str">
        <f t="shared" si="2"/>
        <v>dkn</v>
      </c>
    </row>
    <row r="170" spans="2:13" x14ac:dyDescent="0.25">
      <c r="B170" s="20" t="s">
        <v>19</v>
      </c>
      <c r="C170" s="20" t="s">
        <v>20</v>
      </c>
      <c r="D170" s="20">
        <v>170070</v>
      </c>
      <c r="E170" s="21">
        <v>42876</v>
      </c>
      <c r="F170" s="1" t="str">
        <f>IF(tblXuatKho[[#This Row],[2]]="","",VLOOKUP(tblXuatKho[[#This Row],[2]],tblMaVatTu[],2,0))</f>
        <v>Dầu DO 0.05S (PT)</v>
      </c>
      <c r="G170" s="30" t="str">
        <f>IF(tblXuatKho[[#This Row],[2]]="","",VLOOKUP(tblXuatKho[[#This Row],[2]],tblMaVatTu[],3,0))</f>
        <v>lít</v>
      </c>
      <c r="H170" s="27">
        <v>170</v>
      </c>
      <c r="I170" s="20" t="s">
        <v>67</v>
      </c>
      <c r="J170" s="20"/>
      <c r="K170" s="20"/>
      <c r="M170" s="28" t="str">
        <f t="shared" si="2"/>
        <v>dkn</v>
      </c>
    </row>
    <row r="171" spans="2:13" x14ac:dyDescent="0.25">
      <c r="B171" s="20" t="s">
        <v>19</v>
      </c>
      <c r="C171" s="20" t="s">
        <v>20</v>
      </c>
      <c r="D171" s="20">
        <v>170071</v>
      </c>
      <c r="E171" s="21">
        <v>42876</v>
      </c>
      <c r="F171" s="1" t="str">
        <f>IF(tblXuatKho[[#This Row],[2]]="","",VLOOKUP(tblXuatKho[[#This Row],[2]],tblMaVatTu[],2,0))</f>
        <v>Dầu DO 0.05S (PT)</v>
      </c>
      <c r="G171" s="30" t="str">
        <f>IF(tblXuatKho[[#This Row],[2]]="","",VLOOKUP(tblXuatKho[[#This Row],[2]],tblMaVatTu[],3,0))</f>
        <v>lít</v>
      </c>
      <c r="H171" s="27">
        <v>310</v>
      </c>
      <c r="I171" s="20" t="s">
        <v>66</v>
      </c>
      <c r="J171" s="20"/>
      <c r="K171" s="20"/>
      <c r="M171" s="28" t="str">
        <f t="shared" si="2"/>
        <v>dkn</v>
      </c>
    </row>
    <row r="172" spans="2:13" x14ac:dyDescent="0.25">
      <c r="B172" s="20" t="s">
        <v>19</v>
      </c>
      <c r="C172" s="20" t="s">
        <v>20</v>
      </c>
      <c r="D172" s="20">
        <v>170072</v>
      </c>
      <c r="E172" s="21">
        <v>42877</v>
      </c>
      <c r="F172" s="1" t="str">
        <f>IF(tblXuatKho[[#This Row],[2]]="","",VLOOKUP(tblXuatKho[[#This Row],[2]],tblMaVatTu[],2,0))</f>
        <v>Dầu DO 0.05S (PT)</v>
      </c>
      <c r="G172" s="30" t="str">
        <f>IF(tblXuatKho[[#This Row],[2]]="","",VLOOKUP(tblXuatKho[[#This Row],[2]],tblMaVatTu[],3,0))</f>
        <v>lít</v>
      </c>
      <c r="H172" s="27">
        <v>300</v>
      </c>
      <c r="I172" s="20" t="s">
        <v>66</v>
      </c>
      <c r="J172" s="20"/>
      <c r="K172" s="20"/>
      <c r="M172" s="28" t="str">
        <f t="shared" si="2"/>
        <v>dkn</v>
      </c>
    </row>
    <row r="173" spans="2:13" x14ac:dyDescent="0.25">
      <c r="B173" s="20" t="s">
        <v>19</v>
      </c>
      <c r="C173" s="20" t="s">
        <v>20</v>
      </c>
      <c r="D173" s="20">
        <v>170073</v>
      </c>
      <c r="E173" s="21">
        <v>42878</v>
      </c>
      <c r="F173" s="1" t="str">
        <f>IF(tblXuatKho[[#This Row],[2]]="","",VLOOKUP(tblXuatKho[[#This Row],[2]],tblMaVatTu[],2,0))</f>
        <v>Dầu DO 0.05S (PT)</v>
      </c>
      <c r="G173" s="30" t="str">
        <f>IF(tblXuatKho[[#This Row],[2]]="","",VLOOKUP(tblXuatKho[[#This Row],[2]],tblMaVatTu[],3,0))</f>
        <v>lít</v>
      </c>
      <c r="H173" s="27">
        <v>320</v>
      </c>
      <c r="I173" s="20" t="s">
        <v>66</v>
      </c>
      <c r="J173" s="20"/>
      <c r="K173" s="20"/>
      <c r="M173" s="28" t="str">
        <f t="shared" si="2"/>
        <v>dkn</v>
      </c>
    </row>
    <row r="174" spans="2:13" x14ac:dyDescent="0.25">
      <c r="B174" s="20" t="s">
        <v>19</v>
      </c>
      <c r="C174" s="20" t="s">
        <v>25</v>
      </c>
      <c r="D174" s="20">
        <v>170074</v>
      </c>
      <c r="E174" s="21">
        <v>42878</v>
      </c>
      <c r="F174" s="1" t="str">
        <f>IF(tblXuatKho[[#This Row],[2]]="","",VLOOKUP(tblXuatKho[[#This Row],[2]],tblMaVatTu[],2,0))</f>
        <v>Mỡ nhờn (180kg) (PT)</v>
      </c>
      <c r="G174" s="30" t="str">
        <f>IF(tblXuatKho[[#This Row],[2]]="","",VLOOKUP(tblXuatKho[[#This Row],[2]],tblMaVatTu[],3,0))</f>
        <v>kg</v>
      </c>
      <c r="H174" s="27">
        <v>26</v>
      </c>
      <c r="I174" s="20" t="s">
        <v>55</v>
      </c>
      <c r="J174" s="20"/>
      <c r="K174" s="20"/>
      <c r="M174" s="28" t="str">
        <f t="shared" si="2"/>
        <v>dkn</v>
      </c>
    </row>
    <row r="175" spans="2:13" x14ac:dyDescent="0.25">
      <c r="B175" s="20" t="s">
        <v>19</v>
      </c>
      <c r="C175" s="20" t="s">
        <v>20</v>
      </c>
      <c r="D175" s="20">
        <v>170075</v>
      </c>
      <c r="E175" s="21">
        <v>42879</v>
      </c>
      <c r="F175" s="1" t="str">
        <f>IF(tblXuatKho[[#This Row],[2]]="","",VLOOKUP(tblXuatKho[[#This Row],[2]],tblMaVatTu[],2,0))</f>
        <v>Dầu DO 0.05S (PT)</v>
      </c>
      <c r="G175" s="30" t="str">
        <f>IF(tblXuatKho[[#This Row],[2]]="","",VLOOKUP(tblXuatKho[[#This Row],[2]],tblMaVatTu[],3,0))</f>
        <v>lít</v>
      </c>
      <c r="H175" s="27">
        <v>300</v>
      </c>
      <c r="I175" s="20" t="s">
        <v>66</v>
      </c>
      <c r="J175" s="20"/>
      <c r="K175" s="20"/>
      <c r="M175" s="28" t="str">
        <f t="shared" si="2"/>
        <v>dkn</v>
      </c>
    </row>
    <row r="176" spans="2:13" x14ac:dyDescent="0.25">
      <c r="B176" s="20" t="s">
        <v>19</v>
      </c>
      <c r="C176" s="20" t="s">
        <v>20</v>
      </c>
      <c r="D176" s="20">
        <v>170076</v>
      </c>
      <c r="E176" s="21">
        <v>42879</v>
      </c>
      <c r="F176" s="1" t="str">
        <f>IF(tblXuatKho[[#This Row],[2]]="","",VLOOKUP(tblXuatKho[[#This Row],[2]],tblMaVatTu[],2,0))</f>
        <v>Dầu DO 0.05S (PT)</v>
      </c>
      <c r="G176" s="30" t="str">
        <f>IF(tblXuatKho[[#This Row],[2]]="","",VLOOKUP(tblXuatKho[[#This Row],[2]],tblMaVatTu[],3,0))</f>
        <v>lít</v>
      </c>
      <c r="H176" s="27">
        <v>170</v>
      </c>
      <c r="I176" s="20" t="s">
        <v>67</v>
      </c>
      <c r="J176" s="20"/>
      <c r="K176" s="20"/>
      <c r="M176" s="28" t="str">
        <f t="shared" si="2"/>
        <v>dkn</v>
      </c>
    </row>
    <row r="177" spans="2:13" x14ac:dyDescent="0.25">
      <c r="B177" s="20" t="s">
        <v>19</v>
      </c>
      <c r="C177" s="20" t="s">
        <v>23</v>
      </c>
      <c r="D177" s="20">
        <v>170077</v>
      </c>
      <c r="E177" s="21">
        <v>42880</v>
      </c>
      <c r="F177" s="1" t="str">
        <f>IF(tblXuatKho[[#This Row],[2]]="","",VLOOKUP(tblXuatKho[[#This Row],[2]],tblMaVatTu[],2,0))</f>
        <v>Dâu nhờn Hyspin AWS68 (nhớt thủy lực) (209 lít/phuy) (PT)</v>
      </c>
      <c r="G177" s="30" t="str">
        <f>IF(tblXuatKho[[#This Row],[2]]="","",VLOOKUP(tblXuatKho[[#This Row],[2]],tblMaVatTu[],3,0))</f>
        <v>lít</v>
      </c>
      <c r="H177" s="27">
        <v>18</v>
      </c>
      <c r="I177" s="20" t="s">
        <v>67</v>
      </c>
      <c r="J177" s="20"/>
      <c r="K177" s="20"/>
      <c r="M177" s="28" t="str">
        <f t="shared" si="2"/>
        <v>dkn</v>
      </c>
    </row>
    <row r="178" spans="2:13" x14ac:dyDescent="0.25">
      <c r="B178" s="20" t="s">
        <v>19</v>
      </c>
      <c r="C178" s="20" t="s">
        <v>20</v>
      </c>
      <c r="D178" s="20">
        <v>170078</v>
      </c>
      <c r="E178" s="21">
        <v>42880</v>
      </c>
      <c r="F178" s="1" t="str">
        <f>IF(tblXuatKho[[#This Row],[2]]="","",VLOOKUP(tblXuatKho[[#This Row],[2]],tblMaVatTu[],2,0))</f>
        <v>Dầu DO 0.05S (PT)</v>
      </c>
      <c r="G178" s="30" t="str">
        <f>IF(tblXuatKho[[#This Row],[2]]="","",VLOOKUP(tblXuatKho[[#This Row],[2]],tblMaVatTu[],3,0))</f>
        <v>lít</v>
      </c>
      <c r="H178" s="27">
        <v>300</v>
      </c>
      <c r="I178" s="20" t="s">
        <v>66</v>
      </c>
      <c r="J178" s="20"/>
      <c r="K178" s="20"/>
      <c r="M178" s="28" t="str">
        <f t="shared" si="2"/>
        <v>dkn</v>
      </c>
    </row>
    <row r="179" spans="2:13" x14ac:dyDescent="0.25">
      <c r="B179" s="20" t="s">
        <v>19</v>
      </c>
      <c r="C179" s="20" t="s">
        <v>20</v>
      </c>
      <c r="D179" s="20">
        <v>170079</v>
      </c>
      <c r="E179" s="21">
        <v>42881</v>
      </c>
      <c r="F179" s="1" t="str">
        <f>IF(tblXuatKho[[#This Row],[2]]="","",VLOOKUP(tblXuatKho[[#This Row],[2]],tblMaVatTu[],2,0))</f>
        <v>Dầu DO 0.05S (PT)</v>
      </c>
      <c r="G179" s="30" t="str">
        <f>IF(tblXuatKho[[#This Row],[2]]="","",VLOOKUP(tblXuatKho[[#This Row],[2]],tblMaVatTu[],3,0))</f>
        <v>lít</v>
      </c>
      <c r="H179" s="27">
        <v>188</v>
      </c>
      <c r="I179" s="20" t="s">
        <v>67</v>
      </c>
      <c r="J179" s="20"/>
      <c r="K179" s="20"/>
      <c r="M179" s="28" t="str">
        <f t="shared" si="2"/>
        <v>dkn</v>
      </c>
    </row>
    <row r="180" spans="2:13" x14ac:dyDescent="0.25">
      <c r="B180" s="20" t="s">
        <v>19</v>
      </c>
      <c r="C180" s="20" t="s">
        <v>20</v>
      </c>
      <c r="D180" s="20">
        <v>170080</v>
      </c>
      <c r="E180" s="21">
        <v>42882</v>
      </c>
      <c r="F180" s="1" t="str">
        <f>IF(tblXuatKho[[#This Row],[2]]="","",VLOOKUP(tblXuatKho[[#This Row],[2]],tblMaVatTu[],2,0))</f>
        <v>Dầu DO 0.05S (PT)</v>
      </c>
      <c r="G180" s="30" t="str">
        <f>IF(tblXuatKho[[#This Row],[2]]="","",VLOOKUP(tblXuatKho[[#This Row],[2]],tblMaVatTu[],3,0))</f>
        <v>lít</v>
      </c>
      <c r="H180" s="27">
        <v>180</v>
      </c>
      <c r="I180" s="20" t="s">
        <v>67</v>
      </c>
      <c r="J180" s="20"/>
      <c r="K180" s="20"/>
      <c r="M180" s="28" t="str">
        <f t="shared" si="2"/>
        <v>dkn</v>
      </c>
    </row>
    <row r="181" spans="2:13" x14ac:dyDescent="0.25">
      <c r="B181" s="20" t="s">
        <v>19</v>
      </c>
      <c r="C181" s="20" t="s">
        <v>20</v>
      </c>
      <c r="D181" s="20">
        <v>170081</v>
      </c>
      <c r="E181" s="21">
        <v>42882</v>
      </c>
      <c r="F181" s="1" t="str">
        <f>IF(tblXuatKho[[#This Row],[2]]="","",VLOOKUP(tblXuatKho[[#This Row],[2]],tblMaVatTu[],2,0))</f>
        <v>Dầu DO 0.05S (PT)</v>
      </c>
      <c r="G181" s="30" t="str">
        <f>IF(tblXuatKho[[#This Row],[2]]="","",VLOOKUP(tblXuatKho[[#This Row],[2]],tblMaVatTu[],3,0))</f>
        <v>lít</v>
      </c>
      <c r="H181" s="27">
        <v>382</v>
      </c>
      <c r="I181" s="20" t="s">
        <v>54</v>
      </c>
      <c r="J181" s="20"/>
      <c r="K181" s="20"/>
      <c r="M181" s="28" t="str">
        <f t="shared" si="2"/>
        <v>dkn</v>
      </c>
    </row>
    <row r="182" spans="2:13" x14ac:dyDescent="0.25">
      <c r="B182" s="20" t="s">
        <v>19</v>
      </c>
      <c r="C182" s="20" t="s">
        <v>20</v>
      </c>
      <c r="D182" s="20">
        <v>170082</v>
      </c>
      <c r="E182" s="21">
        <v>42882</v>
      </c>
      <c r="F182" s="1" t="str">
        <f>IF(tblXuatKho[[#This Row],[2]]="","",VLOOKUP(tblXuatKho[[#This Row],[2]],tblMaVatTu[],2,0))</f>
        <v>Dầu DO 0.05S (PT)</v>
      </c>
      <c r="G182" s="30" t="str">
        <f>IF(tblXuatKho[[#This Row],[2]]="","",VLOOKUP(tblXuatKho[[#This Row],[2]],tblMaVatTu[],3,0))</f>
        <v>lít</v>
      </c>
      <c r="H182" s="27">
        <v>325</v>
      </c>
      <c r="I182" s="20" t="s">
        <v>66</v>
      </c>
      <c r="J182" s="20"/>
      <c r="K182" s="20"/>
      <c r="M182" s="28" t="str">
        <f t="shared" si="2"/>
        <v>dkn</v>
      </c>
    </row>
    <row r="183" spans="2:13" x14ac:dyDescent="0.25">
      <c r="B183" s="20" t="s">
        <v>19</v>
      </c>
      <c r="C183" s="20" t="s">
        <v>20</v>
      </c>
      <c r="D183" s="20">
        <v>170083</v>
      </c>
      <c r="E183" s="21">
        <v>42883</v>
      </c>
      <c r="F183" s="1" t="str">
        <f>IF(tblXuatKho[[#This Row],[2]]="","",VLOOKUP(tblXuatKho[[#This Row],[2]],tblMaVatTu[],2,0))</f>
        <v>Dầu DO 0.05S (PT)</v>
      </c>
      <c r="G183" s="30" t="str">
        <f>IF(tblXuatKho[[#This Row],[2]]="","",VLOOKUP(tblXuatKho[[#This Row],[2]],tblMaVatTu[],3,0))</f>
        <v>lít</v>
      </c>
      <c r="H183" s="27">
        <v>300</v>
      </c>
      <c r="I183" s="20" t="s">
        <v>66</v>
      </c>
      <c r="J183" s="20"/>
      <c r="K183" s="20"/>
      <c r="M183" s="28" t="str">
        <f t="shared" si="2"/>
        <v>dkn</v>
      </c>
    </row>
    <row r="184" spans="2:13" x14ac:dyDescent="0.25">
      <c r="B184" s="20" t="s">
        <v>19</v>
      </c>
      <c r="C184" s="20" t="s">
        <v>20</v>
      </c>
      <c r="D184" s="20">
        <v>170084</v>
      </c>
      <c r="E184" s="21">
        <v>42885</v>
      </c>
      <c r="F184" s="1" t="str">
        <f>IF(tblXuatKho[[#This Row],[2]]="","",VLOOKUP(tblXuatKho[[#This Row],[2]],tblMaVatTu[],2,0))</f>
        <v>Dầu DO 0.05S (PT)</v>
      </c>
      <c r="G184" s="30" t="str">
        <f>IF(tblXuatKho[[#This Row],[2]]="","",VLOOKUP(tblXuatKho[[#This Row],[2]],tblMaVatTu[],3,0))</f>
        <v>lít</v>
      </c>
      <c r="H184" s="27">
        <v>300</v>
      </c>
      <c r="I184" s="20" t="s">
        <v>66</v>
      </c>
      <c r="J184" s="20"/>
      <c r="K184" s="20"/>
      <c r="M184" s="28" t="str">
        <f t="shared" si="2"/>
        <v>dkn</v>
      </c>
    </row>
    <row r="185" spans="2:13" x14ac:dyDescent="0.25">
      <c r="B185" s="20" t="s">
        <v>19</v>
      </c>
      <c r="C185" s="20" t="s">
        <v>20</v>
      </c>
      <c r="D185" s="20">
        <v>170085</v>
      </c>
      <c r="E185" s="21">
        <v>42885</v>
      </c>
      <c r="F185" s="1" t="str">
        <f>IF(tblXuatKho[[#This Row],[2]]="","",VLOOKUP(tblXuatKho[[#This Row],[2]],tblMaVatTu[],2,0))</f>
        <v>Dầu DO 0.05S (PT)</v>
      </c>
      <c r="G185" s="30" t="str">
        <f>IF(tblXuatKho[[#This Row],[2]]="","",VLOOKUP(tblXuatKho[[#This Row],[2]],tblMaVatTu[],3,0))</f>
        <v>lít</v>
      </c>
      <c r="H185" s="27">
        <v>320</v>
      </c>
      <c r="I185" s="20" t="s">
        <v>54</v>
      </c>
      <c r="J185" s="20"/>
      <c r="K185" s="20"/>
      <c r="M185" s="28" t="str">
        <f t="shared" si="2"/>
        <v>dkn</v>
      </c>
    </row>
    <row r="186" spans="2:13" x14ac:dyDescent="0.25">
      <c r="B186" s="20" t="s">
        <v>19</v>
      </c>
      <c r="C186" s="20" t="s">
        <v>20</v>
      </c>
      <c r="D186" s="20">
        <v>170086</v>
      </c>
      <c r="E186" s="21">
        <v>42885</v>
      </c>
      <c r="F186" s="1" t="str">
        <f>IF(tblXuatKho[[#This Row],[2]]="","",VLOOKUP(tblXuatKho[[#This Row],[2]],tblMaVatTu[],2,0))</f>
        <v>Dầu DO 0.05S (PT)</v>
      </c>
      <c r="G186" s="30" t="str">
        <f>IF(tblXuatKho[[#This Row],[2]]="","",VLOOKUP(tblXuatKho[[#This Row],[2]],tblMaVatTu[],3,0))</f>
        <v>lít</v>
      </c>
      <c r="H186" s="27">
        <v>300</v>
      </c>
      <c r="I186" s="20" t="s">
        <v>66</v>
      </c>
      <c r="J186" s="20"/>
      <c r="K186" s="20" t="s">
        <v>1084</v>
      </c>
      <c r="M186" s="28" t="str">
        <f t="shared" si="2"/>
        <v>dkn</v>
      </c>
    </row>
    <row r="187" spans="2:13" x14ac:dyDescent="0.25">
      <c r="B187" s="20" t="s">
        <v>19</v>
      </c>
      <c r="C187" s="20" t="s">
        <v>20</v>
      </c>
      <c r="D187" s="20">
        <v>170087</v>
      </c>
      <c r="E187" s="21">
        <v>42887</v>
      </c>
      <c r="F187" s="1" t="str">
        <f>IF(tblXuatKho[[#This Row],[2]]="","",VLOOKUP(tblXuatKho[[#This Row],[2]],tblMaVatTu[],2,0))</f>
        <v>Dầu DO 0.05S (PT)</v>
      </c>
      <c r="G187" s="30" t="str">
        <f>IF(tblXuatKho[[#This Row],[2]]="","",VLOOKUP(tblXuatKho[[#This Row],[2]],tblMaVatTu[],3,0))</f>
        <v>lít</v>
      </c>
      <c r="H187" s="27">
        <v>338</v>
      </c>
      <c r="I187" s="20" t="s">
        <v>54</v>
      </c>
      <c r="J187" s="20"/>
      <c r="K187" s="20" t="s">
        <v>1085</v>
      </c>
      <c r="M187" s="28" t="str">
        <f t="shared" si="2"/>
        <v>dkn</v>
      </c>
    </row>
    <row r="188" spans="2:13" x14ac:dyDescent="0.25">
      <c r="B188" s="20" t="s">
        <v>19</v>
      </c>
      <c r="C188" s="20" t="s">
        <v>20</v>
      </c>
      <c r="D188" s="20">
        <v>170088</v>
      </c>
      <c r="E188" s="21">
        <v>42887</v>
      </c>
      <c r="F188" s="1" t="str">
        <f>IF(tblXuatKho[[#This Row],[2]]="","",VLOOKUP(tblXuatKho[[#This Row],[2]],tblMaVatTu[],2,0))</f>
        <v>Dầu DO 0.05S (PT)</v>
      </c>
      <c r="G188" s="30" t="str">
        <f>IF(tblXuatKho[[#This Row],[2]]="","",VLOOKUP(tblXuatKho[[#This Row],[2]],tblMaVatTu[],3,0))</f>
        <v>lít</v>
      </c>
      <c r="H188" s="27">
        <v>310</v>
      </c>
      <c r="I188" s="20" t="s">
        <v>66</v>
      </c>
      <c r="J188" s="20"/>
      <c r="K188" s="20"/>
      <c r="M188" s="28" t="str">
        <f t="shared" si="2"/>
        <v>dkn</v>
      </c>
    </row>
    <row r="189" spans="2:13" x14ac:dyDescent="0.25">
      <c r="B189" s="20" t="s">
        <v>19</v>
      </c>
      <c r="C189" s="20" t="s">
        <v>20</v>
      </c>
      <c r="D189" s="20">
        <v>170089</v>
      </c>
      <c r="E189" s="21">
        <v>42888</v>
      </c>
      <c r="F189" s="1" t="str">
        <f>IF(tblXuatKho[[#This Row],[2]]="","",VLOOKUP(tblXuatKho[[#This Row],[2]],tblMaVatTu[],2,0))</f>
        <v>Dầu DO 0.05S (PT)</v>
      </c>
      <c r="G189" s="30" t="str">
        <f>IF(tblXuatKho[[#This Row],[2]]="","",VLOOKUP(tblXuatKho[[#This Row],[2]],tblMaVatTu[],3,0))</f>
        <v>lít</v>
      </c>
      <c r="H189" s="27">
        <v>170</v>
      </c>
      <c r="I189" s="20" t="s">
        <v>67</v>
      </c>
      <c r="J189" s="20"/>
      <c r="K189" s="20"/>
      <c r="M189" s="28" t="str">
        <f t="shared" si="2"/>
        <v>dkn</v>
      </c>
    </row>
    <row r="190" spans="2:13" x14ac:dyDescent="0.25">
      <c r="B190" s="20" t="s">
        <v>19</v>
      </c>
      <c r="C190" s="20" t="s">
        <v>20</v>
      </c>
      <c r="D190" s="20">
        <v>170090</v>
      </c>
      <c r="E190" s="21">
        <v>42889</v>
      </c>
      <c r="F190" s="1" t="str">
        <f>IF(tblXuatKho[[#This Row],[2]]="","",VLOOKUP(tblXuatKho[[#This Row],[2]],tblMaVatTu[],2,0))</f>
        <v>Dầu DO 0.05S (PT)</v>
      </c>
      <c r="G190" s="30" t="str">
        <f>IF(tblXuatKho[[#This Row],[2]]="","",VLOOKUP(tblXuatKho[[#This Row],[2]],tblMaVatTu[],3,0))</f>
        <v>lít</v>
      </c>
      <c r="H190" s="27">
        <v>300</v>
      </c>
      <c r="I190" s="20" t="s">
        <v>66</v>
      </c>
      <c r="J190" s="20"/>
      <c r="K190" s="20"/>
      <c r="M190" s="28" t="str">
        <f t="shared" si="2"/>
        <v>dkn</v>
      </c>
    </row>
    <row r="191" spans="2:13" x14ac:dyDescent="0.25">
      <c r="B191" s="20" t="s">
        <v>19</v>
      </c>
      <c r="C191" s="20" t="s">
        <v>28</v>
      </c>
      <c r="D191" s="20">
        <v>170091</v>
      </c>
      <c r="E191" s="21">
        <v>42891</v>
      </c>
      <c r="F191" s="1" t="str">
        <f>IF(tblXuatKho[[#This Row],[2]]="","",VLOOKUP(tblXuatKho[[#This Row],[2]],tblMaVatTu[],2,0))</f>
        <v>Dầu nhờn Vecton 15w40 (Nhớt máy) (PT)</v>
      </c>
      <c r="G191" s="30" t="str">
        <f>IF(tblXuatKho[[#This Row],[2]]="","",VLOOKUP(tblXuatKho[[#This Row],[2]],tblMaVatTu[],3,0))</f>
        <v>lít</v>
      </c>
      <c r="H191" s="27">
        <v>36</v>
      </c>
      <c r="I191" s="20" t="s">
        <v>66</v>
      </c>
      <c r="J191" s="20"/>
      <c r="K191" s="20"/>
      <c r="M191" s="28" t="str">
        <f t="shared" si="2"/>
        <v>dkn</v>
      </c>
    </row>
    <row r="192" spans="2:13" x14ac:dyDescent="0.25">
      <c r="B192" s="20" t="s">
        <v>19</v>
      </c>
      <c r="C192" s="20" t="s">
        <v>20</v>
      </c>
      <c r="D192" s="20">
        <v>170092</v>
      </c>
      <c r="E192" s="21">
        <v>42892</v>
      </c>
      <c r="F192" s="1" t="str">
        <f>IF(tblXuatKho[[#This Row],[2]]="","",VLOOKUP(tblXuatKho[[#This Row],[2]],tblMaVatTu[],2,0))</f>
        <v>Dầu DO 0.05S (PT)</v>
      </c>
      <c r="G192" s="30" t="str">
        <f>IF(tblXuatKho[[#This Row],[2]]="","",VLOOKUP(tblXuatKho[[#This Row],[2]],tblMaVatTu[],3,0))</f>
        <v>lít</v>
      </c>
      <c r="H192" s="27">
        <v>285</v>
      </c>
      <c r="I192" s="20" t="s">
        <v>66</v>
      </c>
      <c r="J192" s="20"/>
      <c r="K192" s="20"/>
      <c r="M192" s="28" t="str">
        <f t="shared" si="2"/>
        <v>dkn</v>
      </c>
    </row>
    <row r="193" spans="2:13" x14ac:dyDescent="0.25">
      <c r="B193" s="20" t="s">
        <v>19</v>
      </c>
      <c r="C193" s="20" t="s">
        <v>25</v>
      </c>
      <c r="D193" s="20">
        <v>170093</v>
      </c>
      <c r="E193" s="21">
        <v>42892</v>
      </c>
      <c r="F193" s="1" t="str">
        <f>IF(tblXuatKho[[#This Row],[2]]="","",VLOOKUP(tblXuatKho[[#This Row],[2]],tblMaVatTu[],2,0))</f>
        <v>Mỡ nhờn (180kg) (PT)</v>
      </c>
      <c r="G193" s="30" t="str">
        <f>IF(tblXuatKho[[#This Row],[2]]="","",VLOOKUP(tblXuatKho[[#This Row],[2]],tblMaVatTu[],3,0))</f>
        <v>kg</v>
      </c>
      <c r="H193" s="27">
        <v>20</v>
      </c>
      <c r="I193" s="20" t="s">
        <v>55</v>
      </c>
      <c r="J193" s="20"/>
      <c r="K193" s="20"/>
      <c r="M193" s="28" t="str">
        <f t="shared" si="2"/>
        <v>dkn</v>
      </c>
    </row>
    <row r="194" spans="2:13" x14ac:dyDescent="0.25">
      <c r="B194" s="20" t="s">
        <v>19</v>
      </c>
      <c r="C194" s="20" t="s">
        <v>20</v>
      </c>
      <c r="D194" s="20">
        <v>170094</v>
      </c>
      <c r="E194" s="21">
        <v>42893</v>
      </c>
      <c r="F194" s="1" t="str">
        <f>IF(tblXuatKho[[#This Row],[2]]="","",VLOOKUP(tblXuatKho[[#This Row],[2]],tblMaVatTu[],2,0))</f>
        <v>Dầu DO 0.05S (PT)</v>
      </c>
      <c r="G194" s="30" t="str">
        <f>IF(tblXuatKho[[#This Row],[2]]="","",VLOOKUP(tblXuatKho[[#This Row],[2]],tblMaVatTu[],3,0))</f>
        <v>lít</v>
      </c>
      <c r="H194" s="27">
        <v>300</v>
      </c>
      <c r="I194" s="20" t="s">
        <v>66</v>
      </c>
      <c r="J194" s="20"/>
      <c r="K194" s="20"/>
      <c r="M194" s="28" t="str">
        <f t="shared" si="2"/>
        <v>dkn</v>
      </c>
    </row>
    <row r="195" spans="2:13" x14ac:dyDescent="0.25">
      <c r="B195" s="20" t="s">
        <v>19</v>
      </c>
      <c r="C195" s="20" t="s">
        <v>20</v>
      </c>
      <c r="D195" s="20">
        <v>170095</v>
      </c>
      <c r="E195" s="21">
        <v>42894</v>
      </c>
      <c r="F195" s="1" t="str">
        <f>IF(tblXuatKho[[#This Row],[2]]="","",VLOOKUP(tblXuatKho[[#This Row],[2]],tblMaVatTu[],2,0))</f>
        <v>Dầu DO 0.05S (PT)</v>
      </c>
      <c r="G195" s="30" t="str">
        <f>IF(tblXuatKho[[#This Row],[2]]="","",VLOOKUP(tblXuatKho[[#This Row],[2]],tblMaVatTu[],3,0))</f>
        <v>lít</v>
      </c>
      <c r="H195" s="27">
        <v>170</v>
      </c>
      <c r="I195" s="20" t="s">
        <v>67</v>
      </c>
      <c r="J195" s="20"/>
      <c r="K195" s="20"/>
      <c r="M195" s="28" t="str">
        <f t="shared" si="2"/>
        <v>dkn</v>
      </c>
    </row>
    <row r="196" spans="2:13" x14ac:dyDescent="0.25">
      <c r="B196" s="20" t="s">
        <v>19</v>
      </c>
      <c r="C196" s="20" t="s">
        <v>20</v>
      </c>
      <c r="D196" s="20">
        <v>170096</v>
      </c>
      <c r="E196" s="21">
        <v>42894</v>
      </c>
      <c r="F196" s="1" t="str">
        <f>IF(tblXuatKho[[#This Row],[2]]="","",VLOOKUP(tblXuatKho[[#This Row],[2]],tblMaVatTu[],2,0))</f>
        <v>Dầu DO 0.05S (PT)</v>
      </c>
      <c r="G196" s="30" t="str">
        <f>IF(tblXuatKho[[#This Row],[2]]="","",VLOOKUP(tblXuatKho[[#This Row],[2]],tblMaVatTu[],3,0))</f>
        <v>lít</v>
      </c>
      <c r="H196" s="27">
        <v>356</v>
      </c>
      <c r="I196" s="20" t="s">
        <v>54</v>
      </c>
      <c r="J196" s="20"/>
      <c r="K196" s="20"/>
      <c r="M196" s="28" t="str">
        <f t="shared" si="2"/>
        <v>dkn</v>
      </c>
    </row>
    <row r="197" spans="2:13" x14ac:dyDescent="0.25">
      <c r="B197" s="20" t="s">
        <v>19</v>
      </c>
      <c r="C197" s="20" t="s">
        <v>23</v>
      </c>
      <c r="D197" s="20">
        <v>170097</v>
      </c>
      <c r="E197" s="21">
        <v>42894</v>
      </c>
      <c r="F197" s="1" t="str">
        <f>IF(tblXuatKho[[#This Row],[2]]="","",VLOOKUP(tblXuatKho[[#This Row],[2]],tblMaVatTu[],2,0))</f>
        <v>Dâu nhờn Hyspin AWS68 (nhớt thủy lực) (209 lít/phuy) (PT)</v>
      </c>
      <c r="G197" s="30" t="str">
        <f>IF(tblXuatKho[[#This Row],[2]]="","",VLOOKUP(tblXuatKho[[#This Row],[2]],tblMaVatTu[],3,0))</f>
        <v>lít</v>
      </c>
      <c r="H197" s="27">
        <v>18</v>
      </c>
      <c r="I197" s="20" t="s">
        <v>66</v>
      </c>
      <c r="J197" s="20"/>
      <c r="K197" s="20"/>
      <c r="M197" s="28" t="str">
        <f t="shared" si="2"/>
        <v>dkn</v>
      </c>
    </row>
    <row r="198" spans="2:13" x14ac:dyDescent="0.25">
      <c r="B198" s="20" t="s">
        <v>19</v>
      </c>
      <c r="C198" s="20" t="s">
        <v>20</v>
      </c>
      <c r="D198" s="20">
        <v>170098</v>
      </c>
      <c r="E198" s="21">
        <v>42895</v>
      </c>
      <c r="F198" s="1" t="str">
        <f>IF(tblXuatKho[[#This Row],[2]]="","",VLOOKUP(tblXuatKho[[#This Row],[2]],tblMaVatTu[],2,0))</f>
        <v>Dầu DO 0.05S (PT)</v>
      </c>
      <c r="G198" s="30" t="str">
        <f>IF(tblXuatKho[[#This Row],[2]]="","",VLOOKUP(tblXuatKho[[#This Row],[2]],tblMaVatTu[],3,0))</f>
        <v>lít</v>
      </c>
      <c r="H198" s="27">
        <v>290</v>
      </c>
      <c r="I198" s="20" t="s">
        <v>66</v>
      </c>
      <c r="J198" s="20"/>
      <c r="K198" s="20"/>
      <c r="M198" s="28" t="str">
        <f t="shared" si="2"/>
        <v>dkn</v>
      </c>
    </row>
    <row r="199" spans="2:13" x14ac:dyDescent="0.25">
      <c r="B199" s="20" t="s">
        <v>19</v>
      </c>
      <c r="C199" s="20" t="s">
        <v>20</v>
      </c>
      <c r="D199" s="20">
        <v>170100</v>
      </c>
      <c r="E199" s="21">
        <v>42895</v>
      </c>
      <c r="F199" s="1" t="str">
        <f>IF(tblXuatKho[[#This Row],[2]]="","",VLOOKUP(tblXuatKho[[#This Row],[2]],tblMaVatTu[],2,0))</f>
        <v>Dầu DO 0.05S (PT)</v>
      </c>
      <c r="G199" s="30" t="str">
        <f>IF(tblXuatKho[[#This Row],[2]]="","",VLOOKUP(tblXuatKho[[#This Row],[2]],tblMaVatTu[],3,0))</f>
        <v>lít</v>
      </c>
      <c r="H199" s="27">
        <v>336</v>
      </c>
      <c r="I199" s="20" t="s">
        <v>54</v>
      </c>
      <c r="J199" s="20"/>
      <c r="K199" s="20"/>
      <c r="M199" s="28" t="str">
        <f t="shared" si="2"/>
        <v>dkn</v>
      </c>
    </row>
    <row r="200" spans="2:13" x14ac:dyDescent="0.25">
      <c r="B200" s="20" t="s">
        <v>19</v>
      </c>
      <c r="C200" s="20" t="s">
        <v>20</v>
      </c>
      <c r="D200" s="20">
        <v>170101</v>
      </c>
      <c r="E200" s="21">
        <v>42896</v>
      </c>
      <c r="F200" s="1" t="str">
        <f>IF(tblXuatKho[[#This Row],[2]]="","",VLOOKUP(tblXuatKho[[#This Row],[2]],tblMaVatTu[],2,0))</f>
        <v>Dầu DO 0.05S (PT)</v>
      </c>
      <c r="G200" s="30" t="str">
        <f>IF(tblXuatKho[[#This Row],[2]]="","",VLOOKUP(tblXuatKho[[#This Row],[2]],tblMaVatTu[],3,0))</f>
        <v>lít</v>
      </c>
      <c r="H200" s="27">
        <v>300</v>
      </c>
      <c r="I200" s="20" t="s">
        <v>66</v>
      </c>
      <c r="J200" s="20"/>
      <c r="K200" s="20"/>
      <c r="M200" s="28" t="str">
        <f t="shared" si="2"/>
        <v>dkn</v>
      </c>
    </row>
    <row r="201" spans="2:13" x14ac:dyDescent="0.25">
      <c r="B201" s="20" t="s">
        <v>19</v>
      </c>
      <c r="C201" s="20" t="s">
        <v>20</v>
      </c>
      <c r="D201" s="20">
        <v>170102</v>
      </c>
      <c r="E201" s="21">
        <v>42896</v>
      </c>
      <c r="F201" s="1" t="str">
        <f>IF(tblXuatKho[[#This Row],[2]]="","",VLOOKUP(tblXuatKho[[#This Row],[2]],tblMaVatTu[],2,0))</f>
        <v>Dầu DO 0.05S (PT)</v>
      </c>
      <c r="G201" s="30" t="str">
        <f>IF(tblXuatKho[[#This Row],[2]]="","",VLOOKUP(tblXuatKho[[#This Row],[2]],tblMaVatTu[],3,0))</f>
        <v>lít</v>
      </c>
      <c r="H201" s="27">
        <v>180</v>
      </c>
      <c r="I201" s="20" t="s">
        <v>67</v>
      </c>
      <c r="J201" s="20"/>
      <c r="K201" s="20"/>
      <c r="M201" s="28" t="str">
        <f t="shared" si="2"/>
        <v>dkn</v>
      </c>
    </row>
    <row r="202" spans="2:13" x14ac:dyDescent="0.25">
      <c r="B202" s="20" t="s">
        <v>19</v>
      </c>
      <c r="C202" s="20" t="s">
        <v>20</v>
      </c>
      <c r="D202" s="20">
        <v>170103</v>
      </c>
      <c r="E202" s="21">
        <v>42897</v>
      </c>
      <c r="F202" s="1" t="str">
        <f>IF(tblXuatKho[[#This Row],[2]]="","",VLOOKUP(tblXuatKho[[#This Row],[2]],tblMaVatTu[],2,0))</f>
        <v>Dầu DO 0.05S (PT)</v>
      </c>
      <c r="G202" s="30" t="str">
        <f>IF(tblXuatKho[[#This Row],[2]]="","",VLOOKUP(tblXuatKho[[#This Row],[2]],tblMaVatTu[],3,0))</f>
        <v>lít</v>
      </c>
      <c r="H202" s="27">
        <v>300</v>
      </c>
      <c r="I202" s="20" t="s">
        <v>66</v>
      </c>
      <c r="J202" s="20"/>
      <c r="K202" s="20"/>
      <c r="M202" s="28" t="str">
        <f t="shared" si="2"/>
        <v>dkn</v>
      </c>
    </row>
    <row r="203" spans="2:13" x14ac:dyDescent="0.25">
      <c r="B203" s="20" t="s">
        <v>19</v>
      </c>
      <c r="C203" s="20" t="s">
        <v>20</v>
      </c>
      <c r="D203" s="20">
        <v>170104</v>
      </c>
      <c r="E203" s="21">
        <v>42898</v>
      </c>
      <c r="F203" s="1" t="str">
        <f>IF(tblXuatKho[[#This Row],[2]]="","",VLOOKUP(tblXuatKho[[#This Row],[2]],tblMaVatTu[],2,0))</f>
        <v>Dầu DO 0.05S (PT)</v>
      </c>
      <c r="G203" s="30" t="str">
        <f>IF(tblXuatKho[[#This Row],[2]]="","",VLOOKUP(tblXuatKho[[#This Row],[2]],tblMaVatTu[],3,0))</f>
        <v>lít</v>
      </c>
      <c r="H203" s="27">
        <v>170</v>
      </c>
      <c r="I203" s="20" t="s">
        <v>67</v>
      </c>
      <c r="J203" s="20"/>
      <c r="K203" s="20"/>
      <c r="M203" s="28" t="str">
        <f t="shared" si="2"/>
        <v>dkn</v>
      </c>
    </row>
    <row r="204" spans="2:13" x14ac:dyDescent="0.25">
      <c r="B204" s="20" t="s">
        <v>19</v>
      </c>
      <c r="C204" s="20" t="s">
        <v>20</v>
      </c>
      <c r="D204" s="20">
        <v>170105</v>
      </c>
      <c r="E204" s="21">
        <v>42898</v>
      </c>
      <c r="F204" s="1" t="str">
        <f>IF(tblXuatKho[[#This Row],[2]]="","",VLOOKUP(tblXuatKho[[#This Row],[2]],tblMaVatTu[],2,0))</f>
        <v>Dầu DO 0.05S (PT)</v>
      </c>
      <c r="G204" s="30" t="str">
        <f>IF(tblXuatKho[[#This Row],[2]]="","",VLOOKUP(tblXuatKho[[#This Row],[2]],tblMaVatTu[],3,0))</f>
        <v>lít</v>
      </c>
      <c r="H204" s="27">
        <v>329</v>
      </c>
      <c r="I204" s="20" t="s">
        <v>54</v>
      </c>
      <c r="J204" s="20"/>
      <c r="K204" s="20"/>
      <c r="M204" s="28" t="str">
        <f t="shared" ref="M204:M267" si="3">IF(E204="","",IF(AND($E204&gt;=$M$5,$E204&lt;=$M$6),"psn",IF($E204&lt;$M$5,"dkn",IF($E204&gt;$M$6,"ckn",""))))</f>
        <v>dkn</v>
      </c>
    </row>
    <row r="205" spans="2:13" x14ac:dyDescent="0.25">
      <c r="B205" s="20" t="s">
        <v>19</v>
      </c>
      <c r="C205" s="20" t="s">
        <v>20</v>
      </c>
      <c r="D205" s="20">
        <v>170106</v>
      </c>
      <c r="E205" s="21">
        <v>42898</v>
      </c>
      <c r="F205" s="1" t="str">
        <f>IF(tblXuatKho[[#This Row],[2]]="","",VLOOKUP(tblXuatKho[[#This Row],[2]],tblMaVatTu[],2,0))</f>
        <v>Dầu DO 0.05S (PT)</v>
      </c>
      <c r="G205" s="30" t="str">
        <f>IF(tblXuatKho[[#This Row],[2]]="","",VLOOKUP(tblXuatKho[[#This Row],[2]],tblMaVatTu[],3,0))</f>
        <v>lít</v>
      </c>
      <c r="H205" s="27">
        <v>300</v>
      </c>
      <c r="I205" s="20" t="s">
        <v>66</v>
      </c>
      <c r="J205" s="20"/>
      <c r="K205" s="20"/>
      <c r="M205" s="28" t="str">
        <f t="shared" si="3"/>
        <v>dkn</v>
      </c>
    </row>
    <row r="206" spans="2:13" x14ac:dyDescent="0.25">
      <c r="B206" s="20" t="s">
        <v>19</v>
      </c>
      <c r="C206" s="20" t="s">
        <v>23</v>
      </c>
      <c r="D206" s="20">
        <v>170107</v>
      </c>
      <c r="E206" s="21">
        <v>42899</v>
      </c>
      <c r="F206" s="1" t="str">
        <f>IF(tblXuatKho[[#This Row],[2]]="","",VLOOKUP(tblXuatKho[[#This Row],[2]],tblMaVatTu[],2,0))</f>
        <v>Dâu nhờn Hyspin AWS68 (nhớt thủy lực) (209 lít/phuy) (PT)</v>
      </c>
      <c r="G206" s="30" t="str">
        <f>IF(tblXuatKho[[#This Row],[2]]="","",VLOOKUP(tblXuatKho[[#This Row],[2]],tblMaVatTu[],3,0))</f>
        <v>lít</v>
      </c>
      <c r="H206" s="27">
        <v>18</v>
      </c>
      <c r="I206" s="20" t="s">
        <v>54</v>
      </c>
      <c r="J206" s="20"/>
      <c r="K206" s="20"/>
      <c r="M206" s="28" t="str">
        <f t="shared" si="3"/>
        <v>dkn</v>
      </c>
    </row>
    <row r="207" spans="2:13" x14ac:dyDescent="0.25">
      <c r="B207" s="20" t="s">
        <v>19</v>
      </c>
      <c r="C207" s="20" t="s">
        <v>20</v>
      </c>
      <c r="D207" s="20">
        <v>170108</v>
      </c>
      <c r="E207" s="21">
        <v>42899</v>
      </c>
      <c r="F207" s="1" t="str">
        <f>IF(tblXuatKho[[#This Row],[2]]="","",VLOOKUP(tblXuatKho[[#This Row],[2]],tblMaVatTu[],2,0))</f>
        <v>Dầu DO 0.05S (PT)</v>
      </c>
      <c r="G207" s="30" t="str">
        <f>IF(tblXuatKho[[#This Row],[2]]="","",VLOOKUP(tblXuatKho[[#This Row],[2]],tblMaVatTu[],3,0))</f>
        <v>lít</v>
      </c>
      <c r="H207" s="27">
        <v>170</v>
      </c>
      <c r="I207" s="20" t="s">
        <v>67</v>
      </c>
      <c r="J207" s="20"/>
      <c r="K207" s="20"/>
      <c r="M207" s="28" t="str">
        <f t="shared" si="3"/>
        <v>dkn</v>
      </c>
    </row>
    <row r="208" spans="2:13" x14ac:dyDescent="0.25">
      <c r="B208" s="20" t="s">
        <v>19</v>
      </c>
      <c r="C208" s="20" t="s">
        <v>20</v>
      </c>
      <c r="D208" s="20">
        <v>170109</v>
      </c>
      <c r="E208" s="21">
        <v>42899</v>
      </c>
      <c r="F208" s="1" t="str">
        <f>IF(tblXuatKho[[#This Row],[2]]="","",VLOOKUP(tblXuatKho[[#This Row],[2]],tblMaVatTu[],2,0))</f>
        <v>Dầu DO 0.05S (PT)</v>
      </c>
      <c r="G208" s="30" t="str">
        <f>IF(tblXuatKho[[#This Row],[2]]="","",VLOOKUP(tblXuatKho[[#This Row],[2]],tblMaVatTu[],3,0))</f>
        <v>lít</v>
      </c>
      <c r="H208" s="27">
        <v>300</v>
      </c>
      <c r="I208" s="20" t="s">
        <v>66</v>
      </c>
      <c r="J208" s="20"/>
      <c r="K208" s="20"/>
      <c r="M208" s="28" t="str">
        <f t="shared" si="3"/>
        <v>dkn</v>
      </c>
    </row>
    <row r="209" spans="2:13" x14ac:dyDescent="0.25">
      <c r="B209" s="20" t="s">
        <v>19</v>
      </c>
      <c r="C209" s="20" t="s">
        <v>20</v>
      </c>
      <c r="D209" s="20">
        <v>170110</v>
      </c>
      <c r="E209" s="21">
        <v>42899</v>
      </c>
      <c r="F209" s="1" t="str">
        <f>IF(tblXuatKho[[#This Row],[2]]="","",VLOOKUP(tblXuatKho[[#This Row],[2]],tblMaVatTu[],2,0))</f>
        <v>Dầu DO 0.05S (PT)</v>
      </c>
      <c r="G209" s="30" t="str">
        <f>IF(tblXuatKho[[#This Row],[2]]="","",VLOOKUP(tblXuatKho[[#This Row],[2]],tblMaVatTu[],3,0))</f>
        <v>lít</v>
      </c>
      <c r="H209" s="27">
        <v>305</v>
      </c>
      <c r="I209" s="20" t="s">
        <v>54</v>
      </c>
      <c r="J209" s="20"/>
      <c r="K209" s="20"/>
      <c r="M209" s="28" t="str">
        <f t="shared" si="3"/>
        <v>dkn</v>
      </c>
    </row>
    <row r="210" spans="2:13" x14ac:dyDescent="0.25">
      <c r="B210" s="20" t="s">
        <v>19</v>
      </c>
      <c r="C210" s="20" t="s">
        <v>23</v>
      </c>
      <c r="D210" s="20">
        <v>170111</v>
      </c>
      <c r="E210" s="21">
        <v>42900</v>
      </c>
      <c r="F210" s="1" t="str">
        <f>IF(tblXuatKho[[#This Row],[2]]="","",VLOOKUP(tblXuatKho[[#This Row],[2]],tblMaVatTu[],2,0))</f>
        <v>Dâu nhờn Hyspin AWS68 (nhớt thủy lực) (209 lít/phuy) (PT)</v>
      </c>
      <c r="G210" s="30" t="str">
        <f>IF(tblXuatKho[[#This Row],[2]]="","",VLOOKUP(tblXuatKho[[#This Row],[2]],tblMaVatTu[],3,0))</f>
        <v>lít</v>
      </c>
      <c r="H210" s="27">
        <v>18</v>
      </c>
      <c r="I210" s="20" t="s">
        <v>66</v>
      </c>
      <c r="J210" s="20"/>
      <c r="K210" s="20"/>
      <c r="M210" s="28" t="str">
        <f t="shared" si="3"/>
        <v>dkn</v>
      </c>
    </row>
    <row r="211" spans="2:13" x14ac:dyDescent="0.25">
      <c r="B211" s="20" t="s">
        <v>19</v>
      </c>
      <c r="C211" s="20" t="s">
        <v>20</v>
      </c>
      <c r="D211" s="20">
        <v>170112</v>
      </c>
      <c r="E211" s="21">
        <v>42901</v>
      </c>
      <c r="F211" s="1" t="str">
        <f>IF(tblXuatKho[[#This Row],[2]]="","",VLOOKUP(tblXuatKho[[#This Row],[2]],tblMaVatTu[],2,0))</f>
        <v>Dầu DO 0.05S (PT)</v>
      </c>
      <c r="G211" s="30" t="str">
        <f>IF(tblXuatKho[[#This Row],[2]]="","",VLOOKUP(tblXuatKho[[#This Row],[2]],tblMaVatTu[],3,0))</f>
        <v>lít</v>
      </c>
      <c r="H211" s="27">
        <v>282</v>
      </c>
      <c r="I211" s="20" t="s">
        <v>54</v>
      </c>
      <c r="J211" s="20"/>
      <c r="K211" s="20"/>
      <c r="M211" s="28" t="str">
        <f t="shared" si="3"/>
        <v>dkn</v>
      </c>
    </row>
    <row r="212" spans="2:13" x14ac:dyDescent="0.25">
      <c r="B212" s="20" t="s">
        <v>19</v>
      </c>
      <c r="C212" s="20" t="s">
        <v>20</v>
      </c>
      <c r="D212" s="20">
        <v>170113</v>
      </c>
      <c r="E212" s="21">
        <v>42901</v>
      </c>
      <c r="F212" s="1" t="str">
        <f>IF(tblXuatKho[[#This Row],[2]]="","",VLOOKUP(tblXuatKho[[#This Row],[2]],tblMaVatTu[],2,0))</f>
        <v>Dầu DO 0.05S (PT)</v>
      </c>
      <c r="G212" s="30" t="str">
        <f>IF(tblXuatKho[[#This Row],[2]]="","",VLOOKUP(tblXuatKho[[#This Row],[2]],tblMaVatTu[],3,0))</f>
        <v>lít</v>
      </c>
      <c r="H212" s="27">
        <v>295</v>
      </c>
      <c r="I212" s="20" t="s">
        <v>66</v>
      </c>
      <c r="J212" s="20"/>
      <c r="K212" s="20"/>
      <c r="M212" s="28" t="str">
        <f t="shared" si="3"/>
        <v>dkn</v>
      </c>
    </row>
    <row r="213" spans="2:13" x14ac:dyDescent="0.25">
      <c r="B213" s="20" t="s">
        <v>19</v>
      </c>
      <c r="C213" s="20" t="s">
        <v>20</v>
      </c>
      <c r="D213" s="20">
        <v>170114</v>
      </c>
      <c r="E213" s="21">
        <v>42902</v>
      </c>
      <c r="F213" s="1" t="str">
        <f>IF(tblXuatKho[[#This Row],[2]]="","",VLOOKUP(tblXuatKho[[#This Row],[2]],tblMaVatTu[],2,0))</f>
        <v>Dầu DO 0.05S (PT)</v>
      </c>
      <c r="G213" s="30" t="str">
        <f>IF(tblXuatKho[[#This Row],[2]]="","",VLOOKUP(tblXuatKho[[#This Row],[2]],tblMaVatTu[],3,0))</f>
        <v>lít</v>
      </c>
      <c r="H213" s="27">
        <v>300</v>
      </c>
      <c r="I213" s="20" t="s">
        <v>66</v>
      </c>
      <c r="J213" s="20"/>
      <c r="K213" s="20"/>
      <c r="M213" s="28" t="str">
        <f t="shared" si="3"/>
        <v>dkn</v>
      </c>
    </row>
    <row r="214" spans="2:13" x14ac:dyDescent="0.25">
      <c r="B214" s="20" t="s">
        <v>19</v>
      </c>
      <c r="C214" s="20" t="s">
        <v>20</v>
      </c>
      <c r="D214" s="20">
        <v>170115</v>
      </c>
      <c r="E214" s="21">
        <v>42902</v>
      </c>
      <c r="F214" s="1" t="str">
        <f>IF(tblXuatKho[[#This Row],[2]]="","",VLOOKUP(tblXuatKho[[#This Row],[2]],tblMaVatTu[],2,0))</f>
        <v>Dầu DO 0.05S (PT)</v>
      </c>
      <c r="G214" s="30" t="str">
        <f>IF(tblXuatKho[[#This Row],[2]]="","",VLOOKUP(tblXuatKho[[#This Row],[2]],tblMaVatTu[],3,0))</f>
        <v>lít</v>
      </c>
      <c r="H214" s="27">
        <v>283</v>
      </c>
      <c r="I214" s="20" t="s">
        <v>54</v>
      </c>
      <c r="J214" s="20"/>
      <c r="K214" s="20"/>
      <c r="M214" s="28" t="str">
        <f t="shared" si="3"/>
        <v>dkn</v>
      </c>
    </row>
    <row r="215" spans="2:13" x14ac:dyDescent="0.25">
      <c r="B215" s="20" t="s">
        <v>19</v>
      </c>
      <c r="C215" s="20" t="s">
        <v>20</v>
      </c>
      <c r="D215" s="20">
        <v>170116</v>
      </c>
      <c r="E215" s="21">
        <v>42904</v>
      </c>
      <c r="F215" s="1" t="str">
        <f>IF(tblXuatKho[[#This Row],[2]]="","",VLOOKUP(tblXuatKho[[#This Row],[2]],tblMaVatTu[],2,0))</f>
        <v>Dầu DO 0.05S (PT)</v>
      </c>
      <c r="G215" s="30" t="str">
        <f>IF(tblXuatKho[[#This Row],[2]]="","",VLOOKUP(tblXuatKho[[#This Row],[2]],tblMaVatTu[],3,0))</f>
        <v>lít</v>
      </c>
      <c r="H215" s="27">
        <v>170</v>
      </c>
      <c r="I215" s="20" t="s">
        <v>67</v>
      </c>
      <c r="J215" s="20"/>
      <c r="K215" s="20"/>
      <c r="M215" s="28" t="str">
        <f t="shared" si="3"/>
        <v>dkn</v>
      </c>
    </row>
    <row r="216" spans="2:13" x14ac:dyDescent="0.25">
      <c r="B216" s="20" t="s">
        <v>19</v>
      </c>
      <c r="C216" s="20" t="s">
        <v>20</v>
      </c>
      <c r="D216" s="20">
        <v>170117</v>
      </c>
      <c r="E216" s="21">
        <v>42904</v>
      </c>
      <c r="F216" s="1" t="str">
        <f>IF(tblXuatKho[[#This Row],[2]]="","",VLOOKUP(tblXuatKho[[#This Row],[2]],tblMaVatTu[],2,0))</f>
        <v>Dầu DO 0.05S (PT)</v>
      </c>
      <c r="G216" s="30" t="str">
        <f>IF(tblXuatKho[[#This Row],[2]]="","",VLOOKUP(tblXuatKho[[#This Row],[2]],tblMaVatTu[],3,0))</f>
        <v>lít</v>
      </c>
      <c r="H216" s="27">
        <v>300</v>
      </c>
      <c r="I216" s="20" t="s">
        <v>66</v>
      </c>
      <c r="J216" s="20"/>
      <c r="K216" s="20"/>
      <c r="M216" s="28" t="str">
        <f t="shared" si="3"/>
        <v>dkn</v>
      </c>
    </row>
    <row r="217" spans="2:13" x14ac:dyDescent="0.25">
      <c r="B217" s="20" t="s">
        <v>19</v>
      </c>
      <c r="C217" s="20" t="s">
        <v>20</v>
      </c>
      <c r="D217" s="20">
        <v>170118</v>
      </c>
      <c r="E217" s="21">
        <v>42905</v>
      </c>
      <c r="F217" s="1" t="str">
        <f>IF(tblXuatKho[[#This Row],[2]]="","",VLOOKUP(tblXuatKho[[#This Row],[2]],tblMaVatTu[],2,0))</f>
        <v>Dầu DO 0.05S (PT)</v>
      </c>
      <c r="G217" s="30" t="str">
        <f>IF(tblXuatKho[[#This Row],[2]]="","",VLOOKUP(tblXuatKho[[#This Row],[2]],tblMaVatTu[],3,0))</f>
        <v>lít</v>
      </c>
      <c r="H217" s="27">
        <v>251</v>
      </c>
      <c r="I217" s="20" t="s">
        <v>54</v>
      </c>
      <c r="J217" s="20"/>
      <c r="K217" s="20" t="s">
        <v>1086</v>
      </c>
      <c r="M217" s="28" t="str">
        <f t="shared" si="3"/>
        <v>dkn</v>
      </c>
    </row>
    <row r="218" spans="2:13" x14ac:dyDescent="0.25">
      <c r="B218" s="20" t="s">
        <v>19</v>
      </c>
      <c r="C218" s="20" t="s">
        <v>20</v>
      </c>
      <c r="D218" s="20">
        <v>170119</v>
      </c>
      <c r="E218" s="21">
        <v>42905</v>
      </c>
      <c r="F218" s="1" t="str">
        <f>IF(tblXuatKho[[#This Row],[2]]="","",VLOOKUP(tblXuatKho[[#This Row],[2]],tblMaVatTu[],2,0))</f>
        <v>Dầu DO 0.05S (PT)</v>
      </c>
      <c r="G218" s="30" t="str">
        <f>IF(tblXuatKho[[#This Row],[2]]="","",VLOOKUP(tblXuatKho[[#This Row],[2]],tblMaVatTu[],3,0))</f>
        <v>lít</v>
      </c>
      <c r="H218" s="27">
        <v>300</v>
      </c>
      <c r="I218" s="20" t="s">
        <v>66</v>
      </c>
      <c r="J218" s="20"/>
      <c r="K218" s="20"/>
      <c r="M218" s="28" t="str">
        <f t="shared" si="3"/>
        <v>dkn</v>
      </c>
    </row>
    <row r="219" spans="2:13" x14ac:dyDescent="0.25">
      <c r="B219" s="20" t="s">
        <v>19</v>
      </c>
      <c r="C219" s="20" t="s">
        <v>20</v>
      </c>
      <c r="D219" s="20">
        <v>170120</v>
      </c>
      <c r="E219" s="21">
        <v>42907</v>
      </c>
      <c r="F219" s="1" t="str">
        <f>IF(tblXuatKho[[#This Row],[2]]="","",VLOOKUP(tblXuatKho[[#This Row],[2]],tblMaVatTu[],2,0))</f>
        <v>Dầu DO 0.05S (PT)</v>
      </c>
      <c r="G219" s="30" t="str">
        <f>IF(tblXuatKho[[#This Row],[2]]="","",VLOOKUP(tblXuatKho[[#This Row],[2]],tblMaVatTu[],3,0))</f>
        <v>lít</v>
      </c>
      <c r="H219" s="27">
        <v>275</v>
      </c>
      <c r="I219" s="20" t="s">
        <v>66</v>
      </c>
      <c r="J219" s="20"/>
      <c r="K219" s="20"/>
      <c r="M219" s="28" t="str">
        <f t="shared" si="3"/>
        <v>dkn</v>
      </c>
    </row>
    <row r="220" spans="2:13" x14ac:dyDescent="0.25">
      <c r="B220" s="20" t="s">
        <v>19</v>
      </c>
      <c r="C220" s="20" t="s">
        <v>20</v>
      </c>
      <c r="D220" s="20">
        <v>170121</v>
      </c>
      <c r="E220" s="21">
        <v>42907</v>
      </c>
      <c r="F220" s="1" t="str">
        <f>IF(tblXuatKho[[#This Row],[2]]="","",VLOOKUP(tblXuatKho[[#This Row],[2]],tblMaVatTu[],2,0))</f>
        <v>Dầu DO 0.05S (PT)</v>
      </c>
      <c r="G220" s="30" t="str">
        <f>IF(tblXuatKho[[#This Row],[2]]="","",VLOOKUP(tblXuatKho[[#This Row],[2]],tblMaVatTu[],3,0))</f>
        <v>lít</v>
      </c>
      <c r="H220" s="27">
        <v>309</v>
      </c>
      <c r="I220" s="20" t="s">
        <v>54</v>
      </c>
      <c r="J220" s="20"/>
      <c r="K220" s="20"/>
      <c r="M220" s="28" t="str">
        <f t="shared" si="3"/>
        <v>dkn</v>
      </c>
    </row>
    <row r="221" spans="2:13" x14ac:dyDescent="0.25">
      <c r="B221" s="20" t="s">
        <v>19</v>
      </c>
      <c r="C221" s="20" t="s">
        <v>20</v>
      </c>
      <c r="D221" s="20">
        <v>170122</v>
      </c>
      <c r="E221" s="21">
        <v>42907</v>
      </c>
      <c r="F221" s="1" t="str">
        <f>IF(tblXuatKho[[#This Row],[2]]="","",VLOOKUP(tblXuatKho[[#This Row],[2]],tblMaVatTu[],2,0))</f>
        <v>Dầu DO 0.05S (PT)</v>
      </c>
      <c r="G221" s="30" t="str">
        <f>IF(tblXuatKho[[#This Row],[2]]="","",VLOOKUP(tblXuatKho[[#This Row],[2]],tblMaVatTu[],3,0))</f>
        <v>lít</v>
      </c>
      <c r="H221" s="27">
        <v>170</v>
      </c>
      <c r="I221" s="20" t="s">
        <v>67</v>
      </c>
      <c r="J221" s="20"/>
      <c r="K221" s="20"/>
      <c r="M221" s="28" t="str">
        <f t="shared" si="3"/>
        <v>dkn</v>
      </c>
    </row>
    <row r="222" spans="2:13" x14ac:dyDescent="0.25">
      <c r="B222" s="20" t="s">
        <v>19</v>
      </c>
      <c r="C222" s="20" t="s">
        <v>20</v>
      </c>
      <c r="D222" s="20">
        <v>170123</v>
      </c>
      <c r="E222" s="21">
        <v>42907</v>
      </c>
      <c r="F222" s="1" t="str">
        <f>IF(tblXuatKho[[#This Row],[2]]="","",VLOOKUP(tblXuatKho[[#This Row],[2]],tblMaVatTu[],2,0))</f>
        <v>Dầu DO 0.05S (PT)</v>
      </c>
      <c r="G222" s="30" t="str">
        <f>IF(tblXuatKho[[#This Row],[2]]="","",VLOOKUP(tblXuatKho[[#This Row],[2]],tblMaVatTu[],3,0))</f>
        <v>lít</v>
      </c>
      <c r="H222" s="27">
        <v>296</v>
      </c>
      <c r="I222" s="20" t="s">
        <v>66</v>
      </c>
      <c r="J222" s="20"/>
      <c r="K222" s="20"/>
      <c r="M222" s="28" t="str">
        <f t="shared" si="3"/>
        <v>dkn</v>
      </c>
    </row>
    <row r="223" spans="2:13" x14ac:dyDescent="0.25">
      <c r="B223" s="20" t="s">
        <v>19</v>
      </c>
      <c r="C223" s="20" t="s">
        <v>20</v>
      </c>
      <c r="D223" s="20">
        <v>170124</v>
      </c>
      <c r="E223" s="21">
        <v>42908</v>
      </c>
      <c r="F223" s="1" t="str">
        <f>IF(tblXuatKho[[#This Row],[2]]="","",VLOOKUP(tblXuatKho[[#This Row],[2]],tblMaVatTu[],2,0))</f>
        <v>Dầu DO 0.05S (PT)</v>
      </c>
      <c r="G223" s="30" t="str">
        <f>IF(tblXuatKho[[#This Row],[2]]="","",VLOOKUP(tblXuatKho[[#This Row],[2]],tblMaVatTu[],3,0))</f>
        <v>lít</v>
      </c>
      <c r="H223" s="27">
        <v>104</v>
      </c>
      <c r="I223" s="20" t="s">
        <v>54</v>
      </c>
      <c r="J223" s="20"/>
      <c r="K223" s="20"/>
      <c r="M223" s="28" t="str">
        <f t="shared" si="3"/>
        <v>dkn</v>
      </c>
    </row>
    <row r="224" spans="2:13" x14ac:dyDescent="0.25">
      <c r="B224" s="20" t="s">
        <v>19</v>
      </c>
      <c r="C224" s="20" t="s">
        <v>20</v>
      </c>
      <c r="D224" s="20">
        <v>170125</v>
      </c>
      <c r="E224" s="21">
        <v>42908</v>
      </c>
      <c r="F224" s="1" t="str">
        <f>IF(tblXuatKho[[#This Row],[2]]="","",VLOOKUP(tblXuatKho[[#This Row],[2]],tblMaVatTu[],2,0))</f>
        <v>Dầu DO 0.05S (PT)</v>
      </c>
      <c r="G224" s="30" t="str">
        <f>IF(tblXuatKho[[#This Row],[2]]="","",VLOOKUP(tblXuatKho[[#This Row],[2]],tblMaVatTu[],3,0))</f>
        <v>lít</v>
      </c>
      <c r="H224" s="27">
        <v>300</v>
      </c>
      <c r="I224" s="20" t="s">
        <v>66</v>
      </c>
      <c r="J224" s="20"/>
      <c r="K224" s="20" t="s">
        <v>1083</v>
      </c>
      <c r="M224" s="28" t="str">
        <f t="shared" si="3"/>
        <v>dkn</v>
      </c>
    </row>
    <row r="225" spans="2:13" x14ac:dyDescent="0.25">
      <c r="B225" s="20" t="s">
        <v>19</v>
      </c>
      <c r="C225" s="20" t="s">
        <v>20</v>
      </c>
      <c r="D225" s="20">
        <v>170126</v>
      </c>
      <c r="E225" s="21">
        <v>42908</v>
      </c>
      <c r="F225" s="1" t="str">
        <f>IF(tblXuatKho[[#This Row],[2]]="","",VLOOKUP(tblXuatKho[[#This Row],[2]],tblMaVatTu[],2,0))</f>
        <v>Dầu DO 0.05S (PT)</v>
      </c>
      <c r="G225" s="30" t="str">
        <f>IF(tblXuatKho[[#This Row],[2]]="","",VLOOKUP(tblXuatKho[[#This Row],[2]],tblMaVatTu[],3,0))</f>
        <v>lít</v>
      </c>
      <c r="H225" s="27">
        <v>50</v>
      </c>
      <c r="I225" s="20" t="s">
        <v>67</v>
      </c>
      <c r="J225" s="20"/>
      <c r="K225" s="20" t="s">
        <v>1083</v>
      </c>
      <c r="M225" s="28" t="str">
        <f t="shared" si="3"/>
        <v>dkn</v>
      </c>
    </row>
    <row r="226" spans="2:13" x14ac:dyDescent="0.25">
      <c r="B226" s="20" t="s">
        <v>19</v>
      </c>
      <c r="C226" s="20" t="s">
        <v>20</v>
      </c>
      <c r="D226" s="20">
        <v>170127</v>
      </c>
      <c r="E226" s="21">
        <v>42909</v>
      </c>
      <c r="F226" s="1" t="str">
        <f>IF(tblXuatKho[[#This Row],[2]]="","",VLOOKUP(tblXuatKho[[#This Row],[2]],tblMaVatTu[],2,0))</f>
        <v>Dầu DO 0.05S (PT)</v>
      </c>
      <c r="G226" s="30" t="str">
        <f>IF(tblXuatKho[[#This Row],[2]]="","",VLOOKUP(tblXuatKho[[#This Row],[2]],tblMaVatTu[],3,0))</f>
        <v>lít</v>
      </c>
      <c r="H226" s="27">
        <v>100</v>
      </c>
      <c r="I226" s="20" t="s">
        <v>54</v>
      </c>
      <c r="J226" s="20"/>
      <c r="K226" s="20" t="s">
        <v>1083</v>
      </c>
      <c r="M226" s="28" t="str">
        <f t="shared" si="3"/>
        <v>dkn</v>
      </c>
    </row>
    <row r="227" spans="2:13" x14ac:dyDescent="0.25">
      <c r="B227" s="20" t="s">
        <v>19</v>
      </c>
      <c r="C227" s="20" t="s">
        <v>20</v>
      </c>
      <c r="D227" s="20">
        <v>170130</v>
      </c>
      <c r="E227" s="21">
        <v>42909</v>
      </c>
      <c r="F227" s="1" t="str">
        <f>IF(tblXuatKho[[#This Row],[2]]="","",VLOOKUP(tblXuatKho[[#This Row],[2]],tblMaVatTu[],2,0))</f>
        <v>Dầu DO 0.05S (PT)</v>
      </c>
      <c r="G227" s="30" t="str">
        <f>IF(tblXuatKho[[#This Row],[2]]="","",VLOOKUP(tblXuatKho[[#This Row],[2]],tblMaVatTu[],3,0))</f>
        <v>lít</v>
      </c>
      <c r="H227" s="27">
        <v>314</v>
      </c>
      <c r="I227" s="20" t="s">
        <v>54</v>
      </c>
      <c r="J227" s="20"/>
      <c r="K227" s="20" t="s">
        <v>1087</v>
      </c>
      <c r="M227" s="28" t="str">
        <f t="shared" si="3"/>
        <v>dkn</v>
      </c>
    </row>
    <row r="228" spans="2:13" x14ac:dyDescent="0.25">
      <c r="B228" s="20" t="s">
        <v>19</v>
      </c>
      <c r="C228" s="20" t="s">
        <v>20</v>
      </c>
      <c r="D228" s="20">
        <v>170131</v>
      </c>
      <c r="E228" s="21">
        <v>42909</v>
      </c>
      <c r="F228" s="1" t="str">
        <f>IF(tblXuatKho[[#This Row],[2]]="","",VLOOKUP(tblXuatKho[[#This Row],[2]],tblMaVatTu[],2,0))</f>
        <v>Dầu DO 0.05S (PT)</v>
      </c>
      <c r="G228" s="30" t="str">
        <f>IF(tblXuatKho[[#This Row],[2]]="","",VLOOKUP(tblXuatKho[[#This Row],[2]],tblMaVatTu[],3,0))</f>
        <v>lít</v>
      </c>
      <c r="H228" s="27">
        <v>288</v>
      </c>
      <c r="I228" s="20" t="s">
        <v>66</v>
      </c>
      <c r="J228" s="20"/>
      <c r="K228" s="20" t="s">
        <v>1088</v>
      </c>
      <c r="M228" s="28" t="str">
        <f t="shared" si="3"/>
        <v>dkn</v>
      </c>
    </row>
    <row r="229" spans="2:13" x14ac:dyDescent="0.25">
      <c r="B229" s="20" t="s">
        <v>19</v>
      </c>
      <c r="C229" s="20" t="s">
        <v>20</v>
      </c>
      <c r="D229" s="20">
        <v>170128</v>
      </c>
      <c r="E229" s="21">
        <v>42910</v>
      </c>
      <c r="F229" s="1" t="str">
        <f>IF(tblXuatKho[[#This Row],[2]]="","",VLOOKUP(tblXuatKho[[#This Row],[2]],tblMaVatTu[],2,0))</f>
        <v>Dầu DO 0.05S (PT)</v>
      </c>
      <c r="G229" s="30" t="str">
        <f>IF(tblXuatKho[[#This Row],[2]]="","",VLOOKUP(tblXuatKho[[#This Row],[2]],tblMaVatTu[],3,0))</f>
        <v>lít</v>
      </c>
      <c r="H229" s="27">
        <v>170</v>
      </c>
      <c r="I229" s="20" t="s">
        <v>67</v>
      </c>
      <c r="J229" s="20"/>
      <c r="K229" s="20" t="s">
        <v>1089</v>
      </c>
      <c r="M229" s="28" t="str">
        <f t="shared" si="3"/>
        <v>dkn</v>
      </c>
    </row>
    <row r="230" spans="2:13" x14ac:dyDescent="0.25">
      <c r="B230" s="20" t="s">
        <v>19</v>
      </c>
      <c r="C230" s="20" t="s">
        <v>25</v>
      </c>
      <c r="D230" s="20">
        <v>170129</v>
      </c>
      <c r="E230" s="21">
        <v>42910</v>
      </c>
      <c r="F230" s="1" t="str">
        <f>IF(tblXuatKho[[#This Row],[2]]="","",VLOOKUP(tblXuatKho[[#This Row],[2]],tblMaVatTu[],2,0))</f>
        <v>Mỡ nhờn (180kg) (PT)</v>
      </c>
      <c r="G230" s="30" t="str">
        <f>IF(tblXuatKho[[#This Row],[2]]="","",VLOOKUP(tblXuatKho[[#This Row],[2]],tblMaVatTu[],3,0))</f>
        <v>kg</v>
      </c>
      <c r="H230" s="27">
        <v>20</v>
      </c>
      <c r="I230" s="20" t="s">
        <v>55</v>
      </c>
      <c r="J230" s="20"/>
      <c r="K230" s="20"/>
      <c r="M230" s="28" t="str">
        <f t="shared" si="3"/>
        <v>dkn</v>
      </c>
    </row>
    <row r="231" spans="2:13" x14ac:dyDescent="0.25">
      <c r="B231" s="20" t="s">
        <v>19</v>
      </c>
      <c r="C231" s="20" t="s">
        <v>20</v>
      </c>
      <c r="D231" s="20">
        <v>170132</v>
      </c>
      <c r="E231" s="21">
        <v>42910</v>
      </c>
      <c r="F231" s="1" t="str">
        <f>IF(tblXuatKho[[#This Row],[2]]="","",VLOOKUP(tblXuatKho[[#This Row],[2]],tblMaVatTu[],2,0))</f>
        <v>Dầu DO 0.05S (PT)</v>
      </c>
      <c r="G231" s="30" t="str">
        <f>IF(tblXuatKho[[#This Row],[2]]="","",VLOOKUP(tblXuatKho[[#This Row],[2]],tblMaVatTu[],3,0))</f>
        <v>lít</v>
      </c>
      <c r="H231" s="27">
        <v>80</v>
      </c>
      <c r="I231" s="20" t="s">
        <v>66</v>
      </c>
      <c r="J231" s="20"/>
      <c r="K231" s="20" t="s">
        <v>1090</v>
      </c>
      <c r="M231" s="28" t="str">
        <f t="shared" si="3"/>
        <v>dkn</v>
      </c>
    </row>
    <row r="232" spans="2:13" x14ac:dyDescent="0.25">
      <c r="B232" s="20" t="s">
        <v>19</v>
      </c>
      <c r="C232" s="20" t="s">
        <v>20</v>
      </c>
      <c r="D232" s="20">
        <v>170133</v>
      </c>
      <c r="E232" s="21">
        <v>42911</v>
      </c>
      <c r="F232" s="1" t="str">
        <f>IF(tblXuatKho[[#This Row],[2]]="","",VLOOKUP(tblXuatKho[[#This Row],[2]],tblMaVatTu[],2,0))</f>
        <v>Dầu DO 0.05S (PT)</v>
      </c>
      <c r="G232" s="30" t="str">
        <f>IF(tblXuatKho[[#This Row],[2]]="","",VLOOKUP(tblXuatKho[[#This Row],[2]],tblMaVatTu[],3,0))</f>
        <v>lít</v>
      </c>
      <c r="H232" s="27">
        <v>245</v>
      </c>
      <c r="I232" s="20" t="s">
        <v>66</v>
      </c>
      <c r="J232" s="20"/>
      <c r="K232" s="20" t="s">
        <v>1091</v>
      </c>
      <c r="M232" s="28" t="str">
        <f t="shared" si="3"/>
        <v>dkn</v>
      </c>
    </row>
    <row r="233" spans="2:13" x14ac:dyDescent="0.25">
      <c r="B233" s="20" t="s">
        <v>19</v>
      </c>
      <c r="C233" s="20" t="s">
        <v>20</v>
      </c>
      <c r="D233" s="20">
        <v>170134</v>
      </c>
      <c r="E233" s="21">
        <v>42912</v>
      </c>
      <c r="F233" s="1" t="str">
        <f>IF(tblXuatKho[[#This Row],[2]]="","",VLOOKUP(tblXuatKho[[#This Row],[2]],tblMaVatTu[],2,0))</f>
        <v>Dầu DO 0.05S (PT)</v>
      </c>
      <c r="G233" s="30" t="str">
        <f>IF(tblXuatKho[[#This Row],[2]]="","",VLOOKUP(tblXuatKho[[#This Row],[2]],tblMaVatTu[],3,0))</f>
        <v>lít</v>
      </c>
      <c r="H233" s="27">
        <v>300</v>
      </c>
      <c r="I233" s="20" t="s">
        <v>66</v>
      </c>
      <c r="J233" s="20"/>
      <c r="K233" s="20" t="s">
        <v>1092</v>
      </c>
      <c r="M233" s="28" t="str">
        <f t="shared" si="3"/>
        <v>dkn</v>
      </c>
    </row>
    <row r="234" spans="2:13" x14ac:dyDescent="0.25">
      <c r="B234" s="20" t="s">
        <v>19</v>
      </c>
      <c r="C234" s="20" t="s">
        <v>23</v>
      </c>
      <c r="D234" s="20">
        <v>170135</v>
      </c>
      <c r="E234" s="21">
        <v>42912</v>
      </c>
      <c r="F234" s="1" t="str">
        <f>IF(tblXuatKho[[#This Row],[2]]="","",VLOOKUP(tblXuatKho[[#This Row],[2]],tblMaVatTu[],2,0))</f>
        <v>Dâu nhờn Hyspin AWS68 (nhớt thủy lực) (209 lít/phuy) (PT)</v>
      </c>
      <c r="G234" s="30" t="str">
        <f>IF(tblXuatKho[[#This Row],[2]]="","",VLOOKUP(tblXuatKho[[#This Row],[2]],tblMaVatTu[],3,0))</f>
        <v>lít</v>
      </c>
      <c r="H234" s="27">
        <v>40</v>
      </c>
      <c r="I234" s="20" t="s">
        <v>59</v>
      </c>
      <c r="J234" s="20"/>
      <c r="K234" s="20"/>
      <c r="M234" s="28" t="str">
        <f t="shared" si="3"/>
        <v>dkn</v>
      </c>
    </row>
    <row r="235" spans="2:13" x14ac:dyDescent="0.25">
      <c r="B235" s="20" t="s">
        <v>19</v>
      </c>
      <c r="C235" s="20" t="s">
        <v>28</v>
      </c>
      <c r="D235" s="20">
        <v>170136</v>
      </c>
      <c r="E235" s="21">
        <v>42913</v>
      </c>
      <c r="F235" s="1" t="str">
        <f>IF(tblXuatKho[[#This Row],[2]]="","",VLOOKUP(tblXuatKho[[#This Row],[2]],tblMaVatTu[],2,0))</f>
        <v>Dầu nhờn Vecton 15w40 (Nhớt máy) (PT)</v>
      </c>
      <c r="G235" s="30" t="str">
        <f>IF(tblXuatKho[[#This Row],[2]]="","",VLOOKUP(tblXuatKho[[#This Row],[2]],tblMaVatTu[],3,0))</f>
        <v>lít</v>
      </c>
      <c r="H235" s="27">
        <v>60</v>
      </c>
      <c r="I235" s="20" t="s">
        <v>59</v>
      </c>
      <c r="J235" s="20"/>
      <c r="K235" s="20"/>
      <c r="M235" s="28" t="str">
        <f t="shared" si="3"/>
        <v>dkn</v>
      </c>
    </row>
    <row r="236" spans="2:13" x14ac:dyDescent="0.25">
      <c r="B236" s="20" t="s">
        <v>19</v>
      </c>
      <c r="C236" s="20" t="s">
        <v>20</v>
      </c>
      <c r="D236" s="20">
        <v>170138</v>
      </c>
      <c r="E236" s="21">
        <v>42913</v>
      </c>
      <c r="F236" s="1" t="str">
        <f>IF(tblXuatKho[[#This Row],[2]]="","",VLOOKUP(tblXuatKho[[#This Row],[2]],tblMaVatTu[],2,0))</f>
        <v>Dầu DO 0.05S (PT)</v>
      </c>
      <c r="G236" s="30" t="str">
        <f>IF(tblXuatKho[[#This Row],[2]]="","",VLOOKUP(tblXuatKho[[#This Row],[2]],tblMaVatTu[],3,0))</f>
        <v>lít</v>
      </c>
      <c r="H236" s="27">
        <v>353</v>
      </c>
      <c r="I236" s="20" t="s">
        <v>54</v>
      </c>
      <c r="J236" s="20"/>
      <c r="K236" s="20" t="s">
        <v>1093</v>
      </c>
      <c r="M236" s="28" t="str">
        <f t="shared" si="3"/>
        <v>dkn</v>
      </c>
    </row>
    <row r="237" spans="2:13" x14ac:dyDescent="0.25">
      <c r="B237" s="20" t="s">
        <v>19</v>
      </c>
      <c r="C237" s="20" t="s">
        <v>20</v>
      </c>
      <c r="D237" s="20">
        <v>170139</v>
      </c>
      <c r="E237" s="21">
        <v>42916</v>
      </c>
      <c r="F237" s="1" t="str">
        <f>IF(tblXuatKho[[#This Row],[2]]="","",VLOOKUP(tblXuatKho[[#This Row],[2]],tblMaVatTu[],2,0))</f>
        <v>Dầu DO 0.05S (PT)</v>
      </c>
      <c r="G237" s="30" t="str">
        <f>IF(tblXuatKho[[#This Row],[2]]="","",VLOOKUP(tblXuatKho[[#This Row],[2]],tblMaVatTu[],3,0))</f>
        <v>lít</v>
      </c>
      <c r="H237" s="27">
        <v>170</v>
      </c>
      <c r="I237" s="20" t="s">
        <v>67</v>
      </c>
      <c r="J237" s="20"/>
      <c r="K237" s="20" t="s">
        <v>1094</v>
      </c>
      <c r="M237" s="28" t="str">
        <f t="shared" si="3"/>
        <v>dkn</v>
      </c>
    </row>
    <row r="238" spans="2:13" x14ac:dyDescent="0.25">
      <c r="B238" s="20" t="s">
        <v>19</v>
      </c>
      <c r="C238" s="20" t="s">
        <v>20</v>
      </c>
      <c r="D238" s="20">
        <v>170140</v>
      </c>
      <c r="E238" s="21">
        <v>42916</v>
      </c>
      <c r="F238" s="1" t="str">
        <f>IF(tblXuatKho[[#This Row],[2]]="","",VLOOKUP(tblXuatKho[[#This Row],[2]],tblMaVatTu[],2,0))</f>
        <v>Dầu DO 0.05S (PT)</v>
      </c>
      <c r="G238" s="30" t="str">
        <f>IF(tblXuatKho[[#This Row],[2]]="","",VLOOKUP(tblXuatKho[[#This Row],[2]],tblMaVatTu[],3,0))</f>
        <v>lít</v>
      </c>
      <c r="H238" s="27">
        <v>289</v>
      </c>
      <c r="I238" s="20" t="s">
        <v>66</v>
      </c>
      <c r="J238" s="20"/>
      <c r="K238" s="20" t="s">
        <v>1095</v>
      </c>
      <c r="M238" s="28" t="str">
        <f t="shared" si="3"/>
        <v>dkn</v>
      </c>
    </row>
    <row r="239" spans="2:13" x14ac:dyDescent="0.25">
      <c r="B239" s="20" t="s">
        <v>19</v>
      </c>
      <c r="C239" s="20" t="s">
        <v>20</v>
      </c>
      <c r="D239" s="20">
        <v>170141</v>
      </c>
      <c r="E239" s="21">
        <v>42917</v>
      </c>
      <c r="F239" s="1" t="str">
        <f>IF(tblXuatKho[[#This Row],[2]]="","",VLOOKUP(tblXuatKho[[#This Row],[2]],tblMaVatTu[],2,0))</f>
        <v>Dầu DO 0.05S (PT)</v>
      </c>
      <c r="G239" s="30" t="str">
        <f>IF(tblXuatKho[[#This Row],[2]]="","",VLOOKUP(tblXuatKho[[#This Row],[2]],tblMaVatTu[],3,0))</f>
        <v>lít</v>
      </c>
      <c r="H239" s="27">
        <v>323</v>
      </c>
      <c r="I239" s="20" t="s">
        <v>54</v>
      </c>
      <c r="J239" s="20"/>
      <c r="K239" s="20" t="s">
        <v>1095</v>
      </c>
      <c r="M239" s="28" t="str">
        <f t="shared" si="3"/>
        <v>dkn</v>
      </c>
    </row>
    <row r="240" spans="2:13" x14ac:dyDescent="0.25">
      <c r="B240" s="20" t="s">
        <v>19</v>
      </c>
      <c r="C240" s="20" t="s">
        <v>20</v>
      </c>
      <c r="D240" s="20">
        <v>170142</v>
      </c>
      <c r="E240" s="21">
        <v>42917</v>
      </c>
      <c r="F240" s="1" t="str">
        <f>IF(tblXuatKho[[#This Row],[2]]="","",VLOOKUP(tblXuatKho[[#This Row],[2]],tblMaVatTu[],2,0))</f>
        <v>Dầu DO 0.05S (PT)</v>
      </c>
      <c r="G240" s="30" t="str">
        <f>IF(tblXuatKho[[#This Row],[2]]="","",VLOOKUP(tblXuatKho[[#This Row],[2]],tblMaVatTu[],3,0))</f>
        <v>lít</v>
      </c>
      <c r="H240" s="27">
        <v>237</v>
      </c>
      <c r="I240" s="20" t="s">
        <v>66</v>
      </c>
      <c r="J240" s="20"/>
      <c r="K240" s="20" t="s">
        <v>1096</v>
      </c>
      <c r="M240" s="28" t="str">
        <f t="shared" si="3"/>
        <v>dkn</v>
      </c>
    </row>
    <row r="241" spans="2:13" x14ac:dyDescent="0.25">
      <c r="B241" s="20" t="s">
        <v>19</v>
      </c>
      <c r="C241" s="20" t="s">
        <v>20</v>
      </c>
      <c r="D241" s="20">
        <v>170143</v>
      </c>
      <c r="E241" s="21">
        <v>42919</v>
      </c>
      <c r="F241" s="1" t="str">
        <f>IF(tblXuatKho[[#This Row],[2]]="","",VLOOKUP(tblXuatKho[[#This Row],[2]],tblMaVatTu[],2,0))</f>
        <v>Dầu DO 0.05S (PT)</v>
      </c>
      <c r="G241" s="30" t="str">
        <f>IF(tblXuatKho[[#This Row],[2]]="","",VLOOKUP(tblXuatKho[[#This Row],[2]],tblMaVatTu[],3,0))</f>
        <v>lít</v>
      </c>
      <c r="H241" s="27">
        <v>272</v>
      </c>
      <c r="I241" s="20" t="s">
        <v>66</v>
      </c>
      <c r="J241" s="20"/>
      <c r="K241" s="20" t="s">
        <v>1097</v>
      </c>
      <c r="M241" s="28" t="str">
        <f t="shared" si="3"/>
        <v>dkn</v>
      </c>
    </row>
    <row r="242" spans="2:13" x14ac:dyDescent="0.25">
      <c r="B242" s="20" t="s">
        <v>19</v>
      </c>
      <c r="C242" s="20" t="s">
        <v>20</v>
      </c>
      <c r="D242" s="20">
        <v>170144</v>
      </c>
      <c r="E242" s="21">
        <v>42920</v>
      </c>
      <c r="F242" s="1" t="str">
        <f>IF(tblXuatKho[[#This Row],[2]]="","",VLOOKUP(tblXuatKho[[#This Row],[2]],tblMaVatTu[],2,0))</f>
        <v>Dầu DO 0.05S (PT)</v>
      </c>
      <c r="G242" s="30" t="str">
        <f>IF(tblXuatKho[[#This Row],[2]]="","",VLOOKUP(tblXuatKho[[#This Row],[2]],tblMaVatTu[],3,0))</f>
        <v>lít</v>
      </c>
      <c r="H242" s="27">
        <v>292</v>
      </c>
      <c r="I242" s="20" t="s">
        <v>66</v>
      </c>
      <c r="J242" s="20"/>
      <c r="K242" s="20" t="s">
        <v>1098</v>
      </c>
      <c r="M242" s="28" t="str">
        <f t="shared" si="3"/>
        <v>dkn</v>
      </c>
    </row>
    <row r="243" spans="2:13" x14ac:dyDescent="0.25">
      <c r="B243" s="20" t="s">
        <v>19</v>
      </c>
      <c r="C243" s="20" t="s">
        <v>20</v>
      </c>
      <c r="D243" s="20">
        <v>170145</v>
      </c>
      <c r="E243" s="21">
        <v>42921</v>
      </c>
      <c r="F243" s="1" t="str">
        <f>IF(tblXuatKho[[#This Row],[2]]="","",VLOOKUP(tblXuatKho[[#This Row],[2]],tblMaVatTu[],2,0))</f>
        <v>Dầu DO 0.05S (PT)</v>
      </c>
      <c r="G243" s="30" t="str">
        <f>IF(tblXuatKho[[#This Row],[2]]="","",VLOOKUP(tblXuatKho[[#This Row],[2]],tblMaVatTu[],3,0))</f>
        <v>lít</v>
      </c>
      <c r="H243" s="27">
        <v>300</v>
      </c>
      <c r="I243" s="20" t="s">
        <v>66</v>
      </c>
      <c r="J243" s="20"/>
      <c r="K243" s="20" t="s">
        <v>1099</v>
      </c>
      <c r="M243" s="28" t="str">
        <f t="shared" si="3"/>
        <v>dkn</v>
      </c>
    </row>
    <row r="244" spans="2:13" x14ac:dyDescent="0.25">
      <c r="B244" s="20" t="s">
        <v>19</v>
      </c>
      <c r="C244" s="20" t="s">
        <v>28</v>
      </c>
      <c r="D244" s="20">
        <v>170146</v>
      </c>
      <c r="E244" s="21">
        <v>42921</v>
      </c>
      <c r="F244" s="1" t="str">
        <f>IF(tblXuatKho[[#This Row],[2]]="","",VLOOKUP(tblXuatKho[[#This Row],[2]],tblMaVatTu[],2,0))</f>
        <v>Dầu nhờn Vecton 15w40 (Nhớt máy) (PT)</v>
      </c>
      <c r="G244" s="30" t="str">
        <f>IF(tblXuatKho[[#This Row],[2]]="","",VLOOKUP(tblXuatKho[[#This Row],[2]],tblMaVatTu[],3,0))</f>
        <v>lít</v>
      </c>
      <c r="H244" s="27">
        <v>48</v>
      </c>
      <c r="I244" s="20" t="s">
        <v>59</v>
      </c>
      <c r="J244" s="20"/>
      <c r="K244" s="20"/>
      <c r="M244" s="28" t="str">
        <f t="shared" si="3"/>
        <v>dkn</v>
      </c>
    </row>
    <row r="245" spans="2:13" x14ac:dyDescent="0.25">
      <c r="B245" s="20" t="s">
        <v>19</v>
      </c>
      <c r="C245" s="20" t="s">
        <v>20</v>
      </c>
      <c r="D245" s="20">
        <v>170147</v>
      </c>
      <c r="E245" s="21">
        <v>42923</v>
      </c>
      <c r="F245" s="1" t="str">
        <f>IF(tblXuatKho[[#This Row],[2]]="","",VLOOKUP(tblXuatKho[[#This Row],[2]],tblMaVatTu[],2,0))</f>
        <v>Dầu DO 0.05S (PT)</v>
      </c>
      <c r="G245" s="30" t="str">
        <f>IF(tblXuatKho[[#This Row],[2]]="","",VLOOKUP(tblXuatKho[[#This Row],[2]],tblMaVatTu[],3,0))</f>
        <v>lít</v>
      </c>
      <c r="H245" s="27">
        <v>354</v>
      </c>
      <c r="I245" s="20" t="s">
        <v>54</v>
      </c>
      <c r="J245" s="20"/>
      <c r="K245" s="20" t="s">
        <v>1100</v>
      </c>
      <c r="M245" s="28" t="str">
        <f t="shared" si="3"/>
        <v>dkn</v>
      </c>
    </row>
    <row r="246" spans="2:13" x14ac:dyDescent="0.25">
      <c r="B246" s="20" t="s">
        <v>19</v>
      </c>
      <c r="C246" s="20" t="s">
        <v>20</v>
      </c>
      <c r="D246" s="20">
        <v>170148</v>
      </c>
      <c r="E246" s="21">
        <v>42923</v>
      </c>
      <c r="F246" s="1" t="str">
        <f>IF(tblXuatKho[[#This Row],[2]]="","",VLOOKUP(tblXuatKho[[#This Row],[2]],tblMaVatTu[],2,0))</f>
        <v>Dầu DO 0.05S (PT)</v>
      </c>
      <c r="G246" s="30" t="str">
        <f>IF(tblXuatKho[[#This Row],[2]]="","",VLOOKUP(tblXuatKho[[#This Row],[2]],tblMaVatTu[],3,0))</f>
        <v>lít</v>
      </c>
      <c r="H246" s="27">
        <v>278</v>
      </c>
      <c r="I246" s="20" t="s">
        <v>66</v>
      </c>
      <c r="J246" s="20"/>
      <c r="K246" s="20" t="s">
        <v>1101</v>
      </c>
      <c r="M246" s="28" t="str">
        <f t="shared" si="3"/>
        <v>dkn</v>
      </c>
    </row>
    <row r="247" spans="2:13" x14ac:dyDescent="0.25">
      <c r="B247" s="20" t="s">
        <v>19</v>
      </c>
      <c r="C247" s="20" t="s">
        <v>28</v>
      </c>
      <c r="D247" s="20">
        <v>170149</v>
      </c>
      <c r="E247" s="21">
        <v>42923</v>
      </c>
      <c r="F247" s="1" t="str">
        <f>IF(tblXuatKho[[#This Row],[2]]="","",VLOOKUP(tblXuatKho[[#This Row],[2]],tblMaVatTu[],2,0))</f>
        <v>Dầu nhờn Vecton 15w40 (Nhớt máy) (PT)</v>
      </c>
      <c r="G247" s="30" t="str">
        <f>IF(tblXuatKho[[#This Row],[2]]="","",VLOOKUP(tblXuatKho[[#This Row],[2]],tblMaVatTu[],3,0))</f>
        <v>lít</v>
      </c>
      <c r="H247" s="27">
        <v>149</v>
      </c>
      <c r="I247" s="20" t="s">
        <v>59</v>
      </c>
      <c r="J247" s="20"/>
      <c r="K247" s="20"/>
      <c r="M247" s="28" t="str">
        <f t="shared" si="3"/>
        <v>dkn</v>
      </c>
    </row>
    <row r="248" spans="2:13" x14ac:dyDescent="0.25">
      <c r="B248" s="20" t="s">
        <v>19</v>
      </c>
      <c r="C248" s="20" t="s">
        <v>23</v>
      </c>
      <c r="D248" s="20">
        <v>170150</v>
      </c>
      <c r="E248" s="21">
        <v>42924</v>
      </c>
      <c r="F248" s="1" t="str">
        <f>IF(tblXuatKho[[#This Row],[2]]="","",VLOOKUP(tblXuatKho[[#This Row],[2]],tblMaVatTu[],2,0))</f>
        <v>Dâu nhờn Hyspin AWS68 (nhớt thủy lực) (209 lít/phuy) (PT)</v>
      </c>
      <c r="G248" s="30" t="str">
        <f>IF(tblXuatKho[[#This Row],[2]]="","",VLOOKUP(tblXuatKho[[#This Row],[2]],tblMaVatTu[],3,0))</f>
        <v>lít</v>
      </c>
      <c r="H248" s="27">
        <v>18</v>
      </c>
      <c r="I248" s="20" t="s">
        <v>66</v>
      </c>
      <c r="J248" s="20"/>
      <c r="K248" s="20"/>
      <c r="M248" s="28" t="str">
        <f t="shared" si="3"/>
        <v>dkn</v>
      </c>
    </row>
    <row r="249" spans="2:13" x14ac:dyDescent="0.25">
      <c r="B249" s="20" t="s">
        <v>19</v>
      </c>
      <c r="C249" s="20" t="s">
        <v>20</v>
      </c>
      <c r="D249" s="20">
        <v>170151</v>
      </c>
      <c r="E249" s="21">
        <v>42925</v>
      </c>
      <c r="F249" s="1" t="str">
        <f>IF(tblXuatKho[[#This Row],[2]]="","",VLOOKUP(tblXuatKho[[#This Row],[2]],tblMaVatTu[],2,0))</f>
        <v>Dầu DO 0.05S (PT)</v>
      </c>
      <c r="G249" s="30" t="str">
        <f>IF(tblXuatKho[[#This Row],[2]]="","",VLOOKUP(tblXuatKho[[#This Row],[2]],tblMaVatTu[],3,0))</f>
        <v>lít</v>
      </c>
      <c r="H249" s="27">
        <v>280</v>
      </c>
      <c r="I249" s="20" t="s">
        <v>66</v>
      </c>
      <c r="J249" s="20"/>
      <c r="K249" s="20" t="s">
        <v>1102</v>
      </c>
      <c r="M249" s="28" t="str">
        <f t="shared" si="3"/>
        <v>dkn</v>
      </c>
    </row>
    <row r="250" spans="2:13" x14ac:dyDescent="0.25">
      <c r="B250" s="20" t="s">
        <v>19</v>
      </c>
      <c r="C250" s="20" t="s">
        <v>20</v>
      </c>
      <c r="D250" s="20">
        <v>170152</v>
      </c>
      <c r="E250" s="21">
        <v>42926</v>
      </c>
      <c r="F250" s="1" t="str">
        <f>IF(tblXuatKho[[#This Row],[2]]="","",VLOOKUP(tblXuatKho[[#This Row],[2]],tblMaVatTu[],2,0))</f>
        <v>Dầu DO 0.05S (PT)</v>
      </c>
      <c r="G250" s="30" t="str">
        <f>IF(tblXuatKho[[#This Row],[2]]="","",VLOOKUP(tblXuatKho[[#This Row],[2]],tblMaVatTu[],3,0))</f>
        <v>lít</v>
      </c>
      <c r="H250" s="27">
        <v>283</v>
      </c>
      <c r="I250" s="20" t="s">
        <v>66</v>
      </c>
      <c r="J250" s="20"/>
      <c r="K250" s="20" t="s">
        <v>1103</v>
      </c>
      <c r="M250" s="28" t="str">
        <f t="shared" si="3"/>
        <v>dkn</v>
      </c>
    </row>
    <row r="251" spans="2:13" x14ac:dyDescent="0.25">
      <c r="B251" s="20" t="s">
        <v>19</v>
      </c>
      <c r="C251" s="20" t="s">
        <v>20</v>
      </c>
      <c r="D251" s="20">
        <v>170153</v>
      </c>
      <c r="E251" s="21">
        <v>42927</v>
      </c>
      <c r="F251" s="1" t="str">
        <f>IF(tblXuatKho[[#This Row],[2]]="","",VLOOKUP(tblXuatKho[[#This Row],[2]],tblMaVatTu[],2,0))</f>
        <v>Dầu DO 0.05S (PT)</v>
      </c>
      <c r="G251" s="30" t="str">
        <f>IF(tblXuatKho[[#This Row],[2]]="","",VLOOKUP(tblXuatKho[[#This Row],[2]],tblMaVatTu[],3,0))</f>
        <v>lít</v>
      </c>
      <c r="H251" s="27">
        <v>280</v>
      </c>
      <c r="I251" s="20" t="s">
        <v>66</v>
      </c>
      <c r="J251" s="20"/>
      <c r="K251" s="20" t="s">
        <v>1104</v>
      </c>
      <c r="M251" s="28" t="str">
        <f t="shared" si="3"/>
        <v>dkn</v>
      </c>
    </row>
    <row r="252" spans="2:13" x14ac:dyDescent="0.25">
      <c r="B252" s="20" t="s">
        <v>19</v>
      </c>
      <c r="C252" s="20" t="s">
        <v>20</v>
      </c>
      <c r="D252" s="20">
        <v>170154</v>
      </c>
      <c r="E252" s="21">
        <v>42928</v>
      </c>
      <c r="F252" s="1" t="str">
        <f>IF(tblXuatKho[[#This Row],[2]]="","",VLOOKUP(tblXuatKho[[#This Row],[2]],tblMaVatTu[],2,0))</f>
        <v>Dầu DO 0.05S (PT)</v>
      </c>
      <c r="G252" s="30" t="str">
        <f>IF(tblXuatKho[[#This Row],[2]]="","",VLOOKUP(tblXuatKho[[#This Row],[2]],tblMaVatTu[],3,0))</f>
        <v>lít</v>
      </c>
      <c r="H252" s="27">
        <v>358</v>
      </c>
      <c r="I252" s="20" t="s">
        <v>54</v>
      </c>
      <c r="J252" s="20"/>
      <c r="K252" s="20" t="s">
        <v>1105</v>
      </c>
      <c r="M252" s="28" t="str">
        <f t="shared" si="3"/>
        <v>dkn</v>
      </c>
    </row>
    <row r="253" spans="2:13" x14ac:dyDescent="0.25">
      <c r="B253" s="20" t="s">
        <v>19</v>
      </c>
      <c r="C253" s="20" t="s">
        <v>20</v>
      </c>
      <c r="D253" s="20">
        <v>170155</v>
      </c>
      <c r="E253" s="21">
        <v>42928</v>
      </c>
      <c r="F253" s="1" t="str">
        <f>IF(tblXuatKho[[#This Row],[2]]="","",VLOOKUP(tblXuatKho[[#This Row],[2]],tblMaVatTu[],2,0))</f>
        <v>Dầu DO 0.05S (PT)</v>
      </c>
      <c r="G253" s="30" t="str">
        <f>IF(tblXuatKho[[#This Row],[2]]="","",VLOOKUP(tblXuatKho[[#This Row],[2]],tblMaVatTu[],3,0))</f>
        <v>lít</v>
      </c>
      <c r="H253" s="27">
        <v>272</v>
      </c>
      <c r="I253" s="20" t="s">
        <v>66</v>
      </c>
      <c r="J253" s="20"/>
      <c r="K253" s="20" t="s">
        <v>1106</v>
      </c>
      <c r="M253" s="28" t="str">
        <f t="shared" si="3"/>
        <v>dkn</v>
      </c>
    </row>
    <row r="254" spans="2:13" x14ac:dyDescent="0.25">
      <c r="B254" s="20" t="s">
        <v>19</v>
      </c>
      <c r="C254" s="20" t="s">
        <v>20</v>
      </c>
      <c r="D254" s="20">
        <v>170156</v>
      </c>
      <c r="E254" s="21">
        <v>42929</v>
      </c>
      <c r="F254" s="1" t="str">
        <f>IF(tblXuatKho[[#This Row],[2]]="","",VLOOKUP(tblXuatKho[[#This Row],[2]],tblMaVatTu[],2,0))</f>
        <v>Dầu DO 0.05S (PT)</v>
      </c>
      <c r="G254" s="30" t="str">
        <f>IF(tblXuatKho[[#This Row],[2]]="","",VLOOKUP(tblXuatKho[[#This Row],[2]],tblMaVatTu[],3,0))</f>
        <v>lít</v>
      </c>
      <c r="H254" s="27">
        <v>280</v>
      </c>
      <c r="I254" s="20" t="s">
        <v>66</v>
      </c>
      <c r="J254" s="20"/>
      <c r="K254" s="20" t="s">
        <v>1107</v>
      </c>
      <c r="M254" s="28" t="str">
        <f t="shared" si="3"/>
        <v>dkn</v>
      </c>
    </row>
    <row r="255" spans="2:13" x14ac:dyDescent="0.25">
      <c r="B255" s="20" t="s">
        <v>19</v>
      </c>
      <c r="C255" s="20" t="s">
        <v>28</v>
      </c>
      <c r="D255" s="20">
        <v>170157</v>
      </c>
      <c r="E255" s="21">
        <v>42929</v>
      </c>
      <c r="F255" s="1" t="str">
        <f>IF(tblXuatKho[[#This Row],[2]]="","",VLOOKUP(tblXuatKho[[#This Row],[2]],tblMaVatTu[],2,0))</f>
        <v>Dầu nhờn Vecton 15w40 (Nhớt máy) (PT)</v>
      </c>
      <c r="G255" s="30" t="str">
        <f>IF(tblXuatKho[[#This Row],[2]]="","",VLOOKUP(tblXuatKho[[#This Row],[2]],tblMaVatTu[],3,0))</f>
        <v>lít</v>
      </c>
      <c r="H255" s="27">
        <v>36</v>
      </c>
      <c r="I255" s="20" t="s">
        <v>66</v>
      </c>
      <c r="J255" s="20"/>
      <c r="K255" s="20"/>
      <c r="M255" s="28" t="str">
        <f t="shared" si="3"/>
        <v>dkn</v>
      </c>
    </row>
    <row r="256" spans="2:13" x14ac:dyDescent="0.25">
      <c r="B256" s="20" t="s">
        <v>19</v>
      </c>
      <c r="C256" s="20" t="s">
        <v>28</v>
      </c>
      <c r="D256" s="20">
        <v>170158</v>
      </c>
      <c r="E256" s="21">
        <v>42929</v>
      </c>
      <c r="F256" s="1" t="str">
        <f>IF(tblXuatKho[[#This Row],[2]]="","",VLOOKUP(tblXuatKho[[#This Row],[2]],tblMaVatTu[],2,0))</f>
        <v>Dầu nhờn Vecton 15w40 (Nhớt máy) (PT)</v>
      </c>
      <c r="G256" s="30" t="str">
        <f>IF(tblXuatKho[[#This Row],[2]]="","",VLOOKUP(tblXuatKho[[#This Row],[2]],tblMaVatTu[],3,0))</f>
        <v>lít</v>
      </c>
      <c r="H256" s="27">
        <v>72</v>
      </c>
      <c r="I256" s="20" t="s">
        <v>59</v>
      </c>
      <c r="J256" s="20"/>
      <c r="K256" s="20"/>
      <c r="M256" s="28" t="str">
        <f t="shared" si="3"/>
        <v>dkn</v>
      </c>
    </row>
    <row r="257" spans="2:13" x14ac:dyDescent="0.25">
      <c r="B257" s="20" t="s">
        <v>19</v>
      </c>
      <c r="C257" s="20" t="s">
        <v>28</v>
      </c>
      <c r="D257" s="20">
        <v>170159</v>
      </c>
      <c r="E257" s="21">
        <v>42930</v>
      </c>
      <c r="F257" s="1" t="str">
        <f>IF(tblXuatKho[[#This Row],[2]]="","",VLOOKUP(tblXuatKho[[#This Row],[2]],tblMaVatTu[],2,0))</f>
        <v>Dầu nhờn Vecton 15w40 (Nhớt máy) (PT)</v>
      </c>
      <c r="G257" s="30" t="str">
        <f>IF(tblXuatKho[[#This Row],[2]]="","",VLOOKUP(tblXuatKho[[#This Row],[2]],tblMaVatTu[],3,0))</f>
        <v>lít</v>
      </c>
      <c r="H257" s="27">
        <v>20</v>
      </c>
      <c r="I257" s="20" t="s">
        <v>54</v>
      </c>
      <c r="J257" s="20"/>
      <c r="K257" s="20"/>
      <c r="M257" s="28" t="str">
        <f t="shared" si="3"/>
        <v>dkn</v>
      </c>
    </row>
    <row r="258" spans="2:13" x14ac:dyDescent="0.25">
      <c r="B258" s="20" t="s">
        <v>19</v>
      </c>
      <c r="C258" s="20" t="s">
        <v>28</v>
      </c>
      <c r="D258" s="20">
        <v>170160</v>
      </c>
      <c r="E258" s="21">
        <v>42930</v>
      </c>
      <c r="F258" s="1" t="str">
        <f>IF(tblXuatKho[[#This Row],[2]]="","",VLOOKUP(tblXuatKho[[#This Row],[2]],tblMaVatTu[],2,0))</f>
        <v>Dầu nhờn Vecton 15w40 (Nhớt máy) (PT)</v>
      </c>
      <c r="G258" s="30" t="str">
        <f>IF(tblXuatKho[[#This Row],[2]]="","",VLOOKUP(tblXuatKho[[#This Row],[2]],tblMaVatTu[],3,0))</f>
        <v>lít</v>
      </c>
      <c r="H258" s="27">
        <v>24</v>
      </c>
      <c r="I258" s="20" t="s">
        <v>67</v>
      </c>
      <c r="J258" s="20"/>
      <c r="K258" s="20"/>
      <c r="M258" s="28" t="str">
        <f t="shared" si="3"/>
        <v>dkn</v>
      </c>
    </row>
    <row r="259" spans="2:13" x14ac:dyDescent="0.25">
      <c r="B259" s="20" t="s">
        <v>19</v>
      </c>
      <c r="C259" s="20" t="s">
        <v>20</v>
      </c>
      <c r="D259" s="20">
        <v>170161</v>
      </c>
      <c r="E259" s="21">
        <v>42930</v>
      </c>
      <c r="F259" s="1" t="str">
        <f>IF(tblXuatKho[[#This Row],[2]]="","",VLOOKUP(tblXuatKho[[#This Row],[2]],tblMaVatTu[],2,0))</f>
        <v>Dầu DO 0.05S (PT)</v>
      </c>
      <c r="G259" s="30" t="str">
        <f>IF(tblXuatKho[[#This Row],[2]]="","",VLOOKUP(tblXuatKho[[#This Row],[2]],tblMaVatTu[],3,0))</f>
        <v>lít</v>
      </c>
      <c r="H259" s="27">
        <v>280</v>
      </c>
      <c r="I259" s="20" t="s">
        <v>66</v>
      </c>
      <c r="J259" s="20"/>
      <c r="K259" s="20" t="s">
        <v>1108</v>
      </c>
      <c r="M259" s="28" t="str">
        <f t="shared" si="3"/>
        <v>dkn</v>
      </c>
    </row>
    <row r="260" spans="2:13" x14ac:dyDescent="0.25">
      <c r="B260" s="20" t="s">
        <v>19</v>
      </c>
      <c r="C260" s="20" t="s">
        <v>20</v>
      </c>
      <c r="D260" s="20">
        <v>170162</v>
      </c>
      <c r="E260" s="21">
        <v>42930</v>
      </c>
      <c r="F260" s="1" t="str">
        <f>IF(tblXuatKho[[#This Row],[2]]="","",VLOOKUP(tblXuatKho[[#This Row],[2]],tblMaVatTu[],2,0))</f>
        <v>Dầu DO 0.05S (PT)</v>
      </c>
      <c r="G260" s="30" t="str">
        <f>IF(tblXuatKho[[#This Row],[2]]="","",VLOOKUP(tblXuatKho[[#This Row],[2]],tblMaVatTu[],3,0))</f>
        <v>lít</v>
      </c>
      <c r="H260" s="27">
        <v>170</v>
      </c>
      <c r="I260" s="20" t="s">
        <v>67</v>
      </c>
      <c r="J260" s="20"/>
      <c r="K260" s="20" t="s">
        <v>1109</v>
      </c>
      <c r="M260" s="28" t="str">
        <f t="shared" si="3"/>
        <v>dkn</v>
      </c>
    </row>
    <row r="261" spans="2:13" x14ac:dyDescent="0.25">
      <c r="B261" s="20" t="s">
        <v>19</v>
      </c>
      <c r="C261" s="20" t="s">
        <v>20</v>
      </c>
      <c r="D261" s="20">
        <v>170163</v>
      </c>
      <c r="E261" s="21">
        <v>42930</v>
      </c>
      <c r="F261" s="1" t="str">
        <f>IF(tblXuatKho[[#This Row],[2]]="","",VLOOKUP(tblXuatKho[[#This Row],[2]],tblMaVatTu[],2,0))</f>
        <v>Dầu DO 0.05S (PT)</v>
      </c>
      <c r="G261" s="30" t="str">
        <f>IF(tblXuatKho[[#This Row],[2]]="","",VLOOKUP(tblXuatKho[[#This Row],[2]],tblMaVatTu[],3,0))</f>
        <v>lít</v>
      </c>
      <c r="H261" s="27">
        <v>343</v>
      </c>
      <c r="I261" s="20" t="s">
        <v>54</v>
      </c>
      <c r="J261" s="20"/>
      <c r="K261" s="20" t="s">
        <v>1110</v>
      </c>
      <c r="M261" s="28" t="str">
        <f t="shared" si="3"/>
        <v>dkn</v>
      </c>
    </row>
    <row r="262" spans="2:13" x14ac:dyDescent="0.25">
      <c r="B262" s="20" t="s">
        <v>19</v>
      </c>
      <c r="C262" s="20" t="s">
        <v>25</v>
      </c>
      <c r="D262" s="20">
        <v>170164</v>
      </c>
      <c r="E262" s="21">
        <v>42931</v>
      </c>
      <c r="F262" s="1" t="str">
        <f>IF(tblXuatKho[[#This Row],[2]]="","",VLOOKUP(tblXuatKho[[#This Row],[2]],tblMaVatTu[],2,0))</f>
        <v>Mỡ nhờn (180kg) (PT)</v>
      </c>
      <c r="G262" s="30" t="str">
        <f>IF(tblXuatKho[[#This Row],[2]]="","",VLOOKUP(tblXuatKho[[#This Row],[2]],tblMaVatTu[],3,0))</f>
        <v>kg</v>
      </c>
      <c r="H262" s="27">
        <v>20</v>
      </c>
      <c r="I262" s="20" t="s">
        <v>55</v>
      </c>
      <c r="J262" s="20"/>
      <c r="K262" s="20"/>
      <c r="M262" s="28" t="str">
        <f t="shared" si="3"/>
        <v>dkn</v>
      </c>
    </row>
    <row r="263" spans="2:13" x14ac:dyDescent="0.25">
      <c r="B263" s="20" t="s">
        <v>19</v>
      </c>
      <c r="C263" s="20" t="s">
        <v>20</v>
      </c>
      <c r="D263" s="20">
        <v>170165</v>
      </c>
      <c r="E263" s="21">
        <v>42931</v>
      </c>
      <c r="F263" s="1" t="str">
        <f>IF(tblXuatKho[[#This Row],[2]]="","",VLOOKUP(tblXuatKho[[#This Row],[2]],tblMaVatTu[],2,0))</f>
        <v>Dầu DO 0.05S (PT)</v>
      </c>
      <c r="G263" s="30" t="str">
        <f>IF(tblXuatKho[[#This Row],[2]]="","",VLOOKUP(tblXuatKho[[#This Row],[2]],tblMaVatTu[],3,0))</f>
        <v>lít</v>
      </c>
      <c r="H263" s="27">
        <v>280</v>
      </c>
      <c r="I263" s="20" t="s">
        <v>66</v>
      </c>
      <c r="J263" s="20"/>
      <c r="K263" s="20" t="s">
        <v>1111</v>
      </c>
      <c r="M263" s="28" t="str">
        <f t="shared" si="3"/>
        <v>dkn</v>
      </c>
    </row>
    <row r="264" spans="2:13" x14ac:dyDescent="0.25">
      <c r="B264" s="20" t="s">
        <v>19</v>
      </c>
      <c r="C264" s="20" t="s">
        <v>20</v>
      </c>
      <c r="D264" s="20">
        <v>170166</v>
      </c>
      <c r="E264" s="21">
        <v>42932</v>
      </c>
      <c r="F264" s="1" t="str">
        <f>IF(tblXuatKho[[#This Row],[2]]="","",VLOOKUP(tblXuatKho[[#This Row],[2]],tblMaVatTu[],2,0))</f>
        <v>Dầu DO 0.05S (PT)</v>
      </c>
      <c r="G264" s="30" t="str">
        <f>IF(tblXuatKho[[#This Row],[2]]="","",VLOOKUP(tblXuatKho[[#This Row],[2]],tblMaVatTu[],3,0))</f>
        <v>lít</v>
      </c>
      <c r="H264" s="27">
        <v>170</v>
      </c>
      <c r="I264" s="20" t="s">
        <v>67</v>
      </c>
      <c r="J264" s="20"/>
      <c r="K264" s="20" t="s">
        <v>1112</v>
      </c>
      <c r="M264" s="28" t="str">
        <f t="shared" si="3"/>
        <v>dkn</v>
      </c>
    </row>
    <row r="265" spans="2:13" x14ac:dyDescent="0.25">
      <c r="B265" s="20" t="s">
        <v>19</v>
      </c>
      <c r="C265" s="20" t="s">
        <v>20</v>
      </c>
      <c r="D265" s="20">
        <v>170167</v>
      </c>
      <c r="E265" s="21">
        <v>42932</v>
      </c>
      <c r="F265" s="1" t="str">
        <f>IF(tblXuatKho[[#This Row],[2]]="","",VLOOKUP(tblXuatKho[[#This Row],[2]],tblMaVatTu[],2,0))</f>
        <v>Dầu DO 0.05S (PT)</v>
      </c>
      <c r="G265" s="30" t="str">
        <f>IF(tblXuatKho[[#This Row],[2]]="","",VLOOKUP(tblXuatKho[[#This Row],[2]],tblMaVatTu[],3,0))</f>
        <v>lít</v>
      </c>
      <c r="H265" s="27">
        <v>310</v>
      </c>
      <c r="I265" s="20" t="s">
        <v>66</v>
      </c>
      <c r="J265" s="20"/>
      <c r="K265" s="20" t="s">
        <v>1113</v>
      </c>
      <c r="M265" s="28" t="str">
        <f t="shared" si="3"/>
        <v>dkn</v>
      </c>
    </row>
    <row r="266" spans="2:13" x14ac:dyDescent="0.25">
      <c r="B266" s="20" t="s">
        <v>19</v>
      </c>
      <c r="C266" s="20" t="s">
        <v>20</v>
      </c>
      <c r="D266" s="20">
        <v>170168</v>
      </c>
      <c r="E266" s="21">
        <v>42934</v>
      </c>
      <c r="F266" s="1" t="str">
        <f>IF(tblXuatKho[[#This Row],[2]]="","",VLOOKUP(tblXuatKho[[#This Row],[2]],tblMaVatTu[],2,0))</f>
        <v>Dầu DO 0.05S (PT)</v>
      </c>
      <c r="G266" s="30" t="str">
        <f>IF(tblXuatKho[[#This Row],[2]]="","",VLOOKUP(tblXuatKho[[#This Row],[2]],tblMaVatTu[],3,0))</f>
        <v>lít</v>
      </c>
      <c r="H266" s="27">
        <v>170</v>
      </c>
      <c r="I266" s="20" t="s">
        <v>67</v>
      </c>
      <c r="J266" s="20"/>
      <c r="K266" s="20" t="s">
        <v>1114</v>
      </c>
      <c r="M266" s="28" t="str">
        <f t="shared" si="3"/>
        <v>dkn</v>
      </c>
    </row>
    <row r="267" spans="2:13" x14ac:dyDescent="0.25">
      <c r="B267" s="20" t="s">
        <v>19</v>
      </c>
      <c r="C267" s="20" t="s">
        <v>20</v>
      </c>
      <c r="D267" s="20">
        <v>170169</v>
      </c>
      <c r="E267" s="21">
        <v>42934</v>
      </c>
      <c r="F267" s="1" t="str">
        <f>IF(tblXuatKho[[#This Row],[2]]="","",VLOOKUP(tblXuatKho[[#This Row],[2]],tblMaVatTu[],2,0))</f>
        <v>Dầu DO 0.05S (PT)</v>
      </c>
      <c r="G267" s="30" t="str">
        <f>IF(tblXuatKho[[#This Row],[2]]="","",VLOOKUP(tblXuatKho[[#This Row],[2]],tblMaVatTu[],3,0))</f>
        <v>lít</v>
      </c>
      <c r="H267" s="27">
        <v>280</v>
      </c>
      <c r="I267" s="20" t="s">
        <v>66</v>
      </c>
      <c r="J267" s="20"/>
      <c r="K267" s="20" t="s">
        <v>1115</v>
      </c>
      <c r="M267" s="28" t="str">
        <f t="shared" si="3"/>
        <v>dkn</v>
      </c>
    </row>
    <row r="268" spans="2:13" x14ac:dyDescent="0.25">
      <c r="B268" s="20" t="s">
        <v>19</v>
      </c>
      <c r="C268" s="20" t="s">
        <v>20</v>
      </c>
      <c r="D268" s="20">
        <v>170170</v>
      </c>
      <c r="E268" s="21">
        <v>42934</v>
      </c>
      <c r="F268" s="1" t="str">
        <f>IF(tblXuatKho[[#This Row],[2]]="","",VLOOKUP(tblXuatKho[[#This Row],[2]],tblMaVatTu[],2,0))</f>
        <v>Dầu DO 0.05S (PT)</v>
      </c>
      <c r="G268" s="30" t="str">
        <f>IF(tblXuatKho[[#This Row],[2]]="","",VLOOKUP(tblXuatKho[[#This Row],[2]],tblMaVatTu[],3,0))</f>
        <v>lít</v>
      </c>
      <c r="H268" s="27">
        <v>328</v>
      </c>
      <c r="I268" s="20" t="s">
        <v>54</v>
      </c>
      <c r="J268" s="20"/>
      <c r="K268" s="20" t="s">
        <v>1116</v>
      </c>
      <c r="M268" s="28" t="str">
        <f t="shared" ref="M268:M331" si="4">IF(E268="","",IF(AND($E268&gt;=$M$5,$E268&lt;=$M$6),"psn",IF($E268&lt;$M$5,"dkn",IF($E268&gt;$M$6,"ckn",""))))</f>
        <v>dkn</v>
      </c>
    </row>
    <row r="269" spans="2:13" x14ac:dyDescent="0.25">
      <c r="B269" s="20" t="s">
        <v>19</v>
      </c>
      <c r="C269" s="20" t="s">
        <v>20</v>
      </c>
      <c r="D269" s="20">
        <v>170171</v>
      </c>
      <c r="E269" s="21">
        <v>42935</v>
      </c>
      <c r="F269" s="1" t="str">
        <f>IF(tblXuatKho[[#This Row],[2]]="","",VLOOKUP(tblXuatKho[[#This Row],[2]],tblMaVatTu[],2,0))</f>
        <v>Dầu DO 0.05S (PT)</v>
      </c>
      <c r="G269" s="30" t="str">
        <f>IF(tblXuatKho[[#This Row],[2]]="","",VLOOKUP(tblXuatKho[[#This Row],[2]],tblMaVatTu[],3,0))</f>
        <v>lít</v>
      </c>
      <c r="H269" s="27">
        <v>170</v>
      </c>
      <c r="I269" s="20" t="s">
        <v>67</v>
      </c>
      <c r="J269" s="20"/>
      <c r="K269" s="20" t="s">
        <v>1117</v>
      </c>
      <c r="M269" s="28" t="str">
        <f t="shared" si="4"/>
        <v>dkn</v>
      </c>
    </row>
    <row r="270" spans="2:13" x14ac:dyDescent="0.25">
      <c r="B270" s="20" t="s">
        <v>19</v>
      </c>
      <c r="C270" s="20" t="s">
        <v>23</v>
      </c>
      <c r="D270" s="20">
        <v>170172</v>
      </c>
      <c r="E270" s="21">
        <v>42935</v>
      </c>
      <c r="F270" s="1" t="str">
        <f>IF(tblXuatKho[[#This Row],[2]]="","",VLOOKUP(tblXuatKho[[#This Row],[2]],tblMaVatTu[],2,0))</f>
        <v>Dâu nhờn Hyspin AWS68 (nhớt thủy lực) (209 lít/phuy) (PT)</v>
      </c>
      <c r="G270" s="30" t="str">
        <f>IF(tblXuatKho[[#This Row],[2]]="","",VLOOKUP(tblXuatKho[[#This Row],[2]],tblMaVatTu[],3,0))</f>
        <v>lít</v>
      </c>
      <c r="H270" s="27">
        <v>10</v>
      </c>
      <c r="I270" s="20" t="s">
        <v>67</v>
      </c>
      <c r="J270" s="20"/>
      <c r="K270" s="20"/>
      <c r="M270" s="28" t="str">
        <f t="shared" si="4"/>
        <v>dkn</v>
      </c>
    </row>
    <row r="271" spans="2:13" x14ac:dyDescent="0.25">
      <c r="B271" s="20" t="s">
        <v>19</v>
      </c>
      <c r="C271" s="20" t="s">
        <v>20</v>
      </c>
      <c r="D271" s="20">
        <v>170173</v>
      </c>
      <c r="E271" s="21">
        <v>42935</v>
      </c>
      <c r="F271" s="1" t="str">
        <f>IF(tblXuatKho[[#This Row],[2]]="","",VLOOKUP(tblXuatKho[[#This Row],[2]],tblMaVatTu[],2,0))</f>
        <v>Dầu DO 0.05S (PT)</v>
      </c>
      <c r="G271" s="30" t="str">
        <f>IF(tblXuatKho[[#This Row],[2]]="","",VLOOKUP(tblXuatKho[[#This Row],[2]],tblMaVatTu[],3,0))</f>
        <v>lít</v>
      </c>
      <c r="H271" s="27">
        <v>280</v>
      </c>
      <c r="I271" s="20" t="s">
        <v>66</v>
      </c>
      <c r="J271" s="20"/>
      <c r="K271" s="20" t="s">
        <v>1118</v>
      </c>
      <c r="M271" s="28" t="str">
        <f t="shared" si="4"/>
        <v>dkn</v>
      </c>
    </row>
    <row r="272" spans="2:13" x14ac:dyDescent="0.25">
      <c r="B272" s="20" t="s">
        <v>19</v>
      </c>
      <c r="C272" s="20" t="s">
        <v>20</v>
      </c>
      <c r="D272" s="20">
        <v>170174</v>
      </c>
      <c r="E272" s="21">
        <v>42936</v>
      </c>
      <c r="F272" s="1" t="str">
        <f>IF(tblXuatKho[[#This Row],[2]]="","",VLOOKUP(tblXuatKho[[#This Row],[2]],tblMaVatTu[],2,0))</f>
        <v>Dầu DO 0.05S (PT)</v>
      </c>
      <c r="G272" s="30" t="str">
        <f>IF(tblXuatKho[[#This Row],[2]]="","",VLOOKUP(tblXuatKho[[#This Row],[2]],tblMaVatTu[],3,0))</f>
        <v>lít</v>
      </c>
      <c r="H272" s="27">
        <v>170</v>
      </c>
      <c r="I272" s="20" t="s">
        <v>67</v>
      </c>
      <c r="J272" s="20"/>
      <c r="K272" s="20" t="s">
        <v>1119</v>
      </c>
      <c r="M272" s="28" t="str">
        <f t="shared" si="4"/>
        <v>dkn</v>
      </c>
    </row>
    <row r="273" spans="2:13" x14ac:dyDescent="0.25">
      <c r="B273" s="20" t="s">
        <v>19</v>
      </c>
      <c r="C273" s="20" t="s">
        <v>20</v>
      </c>
      <c r="D273" s="20">
        <v>170175</v>
      </c>
      <c r="E273" s="21">
        <v>42936</v>
      </c>
      <c r="F273" s="1" t="str">
        <f>IF(tblXuatKho[[#This Row],[2]]="","",VLOOKUP(tblXuatKho[[#This Row],[2]],tblMaVatTu[],2,0))</f>
        <v>Dầu DO 0.05S (PT)</v>
      </c>
      <c r="G273" s="30" t="str">
        <f>IF(tblXuatKho[[#This Row],[2]]="","",VLOOKUP(tblXuatKho[[#This Row],[2]],tblMaVatTu[],3,0))</f>
        <v>lít</v>
      </c>
      <c r="H273" s="27">
        <v>300</v>
      </c>
      <c r="I273" s="20" t="s">
        <v>54</v>
      </c>
      <c r="J273" s="20"/>
      <c r="K273" s="20" t="s">
        <v>1120</v>
      </c>
      <c r="M273" s="28" t="str">
        <f t="shared" si="4"/>
        <v>dkn</v>
      </c>
    </row>
    <row r="274" spans="2:13" x14ac:dyDescent="0.25">
      <c r="B274" s="20" t="s">
        <v>19</v>
      </c>
      <c r="C274" s="20" t="s">
        <v>20</v>
      </c>
      <c r="D274" s="20">
        <v>170176</v>
      </c>
      <c r="E274" s="21">
        <v>42937</v>
      </c>
      <c r="F274" s="1" t="str">
        <f>IF(tblXuatKho[[#This Row],[2]]="","",VLOOKUP(tblXuatKho[[#This Row],[2]],tblMaVatTu[],2,0))</f>
        <v>Dầu DO 0.05S (PT)</v>
      </c>
      <c r="G274" s="30" t="str">
        <f>IF(tblXuatKho[[#This Row],[2]]="","",VLOOKUP(tblXuatKho[[#This Row],[2]],tblMaVatTu[],3,0))</f>
        <v>lít</v>
      </c>
      <c r="H274" s="27">
        <v>170</v>
      </c>
      <c r="I274" s="20" t="s">
        <v>67</v>
      </c>
      <c r="J274" s="20"/>
      <c r="K274" s="20" t="s">
        <v>1121</v>
      </c>
      <c r="M274" s="28" t="str">
        <f t="shared" si="4"/>
        <v>dkn</v>
      </c>
    </row>
    <row r="275" spans="2:13" x14ac:dyDescent="0.25">
      <c r="B275" s="20" t="s">
        <v>19</v>
      </c>
      <c r="C275" s="20" t="s">
        <v>23</v>
      </c>
      <c r="D275" s="20">
        <v>170177</v>
      </c>
      <c r="E275" s="21">
        <v>42937</v>
      </c>
      <c r="F275" s="1" t="str">
        <f>IF(tblXuatKho[[#This Row],[2]]="","",VLOOKUP(tblXuatKho[[#This Row],[2]],tblMaVatTu[],2,0))</f>
        <v>Dâu nhờn Hyspin AWS68 (nhớt thủy lực) (209 lít/phuy) (PT)</v>
      </c>
      <c r="G275" s="30" t="str">
        <f>IF(tblXuatKho[[#This Row],[2]]="","",VLOOKUP(tblXuatKho[[#This Row],[2]],tblMaVatTu[],3,0))</f>
        <v>lít</v>
      </c>
      <c r="H275" s="27">
        <v>18</v>
      </c>
      <c r="I275" s="20" t="s">
        <v>66</v>
      </c>
      <c r="J275" s="20"/>
      <c r="K275" s="20"/>
      <c r="M275" s="28" t="str">
        <f t="shared" si="4"/>
        <v>dkn</v>
      </c>
    </row>
    <row r="276" spans="2:13" x14ac:dyDescent="0.25">
      <c r="B276" s="20" t="s">
        <v>19</v>
      </c>
      <c r="C276" s="20" t="s">
        <v>20</v>
      </c>
      <c r="D276" s="20">
        <v>170178</v>
      </c>
      <c r="E276" s="21">
        <v>42938</v>
      </c>
      <c r="F276" s="1" t="str">
        <f>IF(tblXuatKho[[#This Row],[2]]="","",VLOOKUP(tblXuatKho[[#This Row],[2]],tblMaVatTu[],2,0))</f>
        <v>Dầu DO 0.05S (PT)</v>
      </c>
      <c r="G276" s="30" t="str">
        <f>IF(tblXuatKho[[#This Row],[2]]="","",VLOOKUP(tblXuatKho[[#This Row],[2]],tblMaVatTu[],3,0))</f>
        <v>lít</v>
      </c>
      <c r="H276" s="27">
        <v>170</v>
      </c>
      <c r="I276" s="20" t="s">
        <v>67</v>
      </c>
      <c r="J276" s="20"/>
      <c r="K276" s="20" t="s">
        <v>1122</v>
      </c>
      <c r="M276" s="28" t="str">
        <f t="shared" si="4"/>
        <v>dkn</v>
      </c>
    </row>
    <row r="277" spans="2:13" x14ac:dyDescent="0.25">
      <c r="B277" s="20" t="s">
        <v>19</v>
      </c>
      <c r="C277" s="20" t="s">
        <v>20</v>
      </c>
      <c r="D277" s="20">
        <v>170179</v>
      </c>
      <c r="E277" s="21">
        <v>42938</v>
      </c>
      <c r="F277" s="1" t="str">
        <f>IF(tblXuatKho[[#This Row],[2]]="","",VLOOKUP(tblXuatKho[[#This Row],[2]],tblMaVatTu[],2,0))</f>
        <v>Dầu DO 0.05S (PT)</v>
      </c>
      <c r="G277" s="30" t="str">
        <f>IF(tblXuatKho[[#This Row],[2]]="","",VLOOKUP(tblXuatKho[[#This Row],[2]],tblMaVatTu[],3,0))</f>
        <v>lít</v>
      </c>
      <c r="H277" s="27">
        <v>310</v>
      </c>
      <c r="I277" s="20" t="s">
        <v>54</v>
      </c>
      <c r="J277" s="20"/>
      <c r="K277" s="20" t="s">
        <v>1123</v>
      </c>
      <c r="M277" s="28" t="str">
        <f t="shared" si="4"/>
        <v>dkn</v>
      </c>
    </row>
    <row r="278" spans="2:13" x14ac:dyDescent="0.25">
      <c r="B278" s="20" t="s">
        <v>19</v>
      </c>
      <c r="C278" s="20" t="s">
        <v>20</v>
      </c>
      <c r="D278" s="20">
        <v>170180</v>
      </c>
      <c r="E278" s="21">
        <v>42939</v>
      </c>
      <c r="F278" s="1" t="str">
        <f>IF(tblXuatKho[[#This Row],[2]]="","",VLOOKUP(tblXuatKho[[#This Row],[2]],tblMaVatTu[],2,0))</f>
        <v>Dầu DO 0.05S (PT)</v>
      </c>
      <c r="G278" s="30" t="str">
        <f>IF(tblXuatKho[[#This Row],[2]]="","",VLOOKUP(tblXuatKho[[#This Row],[2]],tblMaVatTu[],3,0))</f>
        <v>lít</v>
      </c>
      <c r="H278" s="27">
        <v>279</v>
      </c>
      <c r="I278" s="20" t="s">
        <v>66</v>
      </c>
      <c r="J278" s="20"/>
      <c r="K278" s="20" t="s">
        <v>1124</v>
      </c>
      <c r="M278" s="28" t="str">
        <f t="shared" si="4"/>
        <v>dkn</v>
      </c>
    </row>
    <row r="279" spans="2:13" x14ac:dyDescent="0.25">
      <c r="B279" s="20" t="s">
        <v>19</v>
      </c>
      <c r="C279" s="20" t="s">
        <v>20</v>
      </c>
      <c r="D279" s="20">
        <v>170181</v>
      </c>
      <c r="E279" s="21">
        <v>42939</v>
      </c>
      <c r="F279" s="1" t="str">
        <f>IF(tblXuatKho[[#This Row],[2]]="","",VLOOKUP(tblXuatKho[[#This Row],[2]],tblMaVatTu[],2,0))</f>
        <v>Dầu DO 0.05S (PT)</v>
      </c>
      <c r="G279" s="30" t="str">
        <f>IF(tblXuatKho[[#This Row],[2]]="","",VLOOKUP(tblXuatKho[[#This Row],[2]],tblMaVatTu[],3,0))</f>
        <v>lít</v>
      </c>
      <c r="H279" s="27">
        <v>180</v>
      </c>
      <c r="I279" s="20" t="s">
        <v>67</v>
      </c>
      <c r="J279" s="20"/>
      <c r="K279" s="20" t="s">
        <v>1125</v>
      </c>
      <c r="M279" s="28" t="str">
        <f t="shared" si="4"/>
        <v>dkn</v>
      </c>
    </row>
    <row r="280" spans="2:13" x14ac:dyDescent="0.25">
      <c r="B280" s="20" t="s">
        <v>19</v>
      </c>
      <c r="C280" s="20" t="s">
        <v>20</v>
      </c>
      <c r="D280" s="20">
        <v>170182</v>
      </c>
      <c r="E280" s="21">
        <v>42940</v>
      </c>
      <c r="F280" s="1" t="str">
        <f>IF(tblXuatKho[[#This Row],[2]]="","",VLOOKUP(tblXuatKho[[#This Row],[2]],tblMaVatTu[],2,0))</f>
        <v>Dầu DO 0.05S (PT)</v>
      </c>
      <c r="G280" s="30" t="str">
        <f>IF(tblXuatKho[[#This Row],[2]]="","",VLOOKUP(tblXuatKho[[#This Row],[2]],tblMaVatTu[],3,0))</f>
        <v>lít</v>
      </c>
      <c r="H280" s="27">
        <v>306</v>
      </c>
      <c r="I280" s="20" t="s">
        <v>54</v>
      </c>
      <c r="J280" s="20"/>
      <c r="K280" s="20" t="s">
        <v>1126</v>
      </c>
      <c r="M280" s="28" t="str">
        <f t="shared" si="4"/>
        <v>dkn</v>
      </c>
    </row>
    <row r="281" spans="2:13" x14ac:dyDescent="0.25">
      <c r="B281" s="20" t="s">
        <v>19</v>
      </c>
      <c r="C281" s="20" t="s">
        <v>23</v>
      </c>
      <c r="D281" s="20">
        <v>170183</v>
      </c>
      <c r="E281" s="21">
        <v>42940</v>
      </c>
      <c r="F281" s="1" t="str">
        <f>IF(tblXuatKho[[#This Row],[2]]="","",VLOOKUP(tblXuatKho[[#This Row],[2]],tblMaVatTu[],2,0))</f>
        <v>Dâu nhờn Hyspin AWS68 (nhớt thủy lực) (209 lít/phuy) (PT)</v>
      </c>
      <c r="G281" s="30" t="str">
        <f>IF(tblXuatKho[[#This Row],[2]]="","",VLOOKUP(tblXuatKho[[#This Row],[2]],tblMaVatTu[],3,0))</f>
        <v>lít</v>
      </c>
      <c r="H281" s="27">
        <v>20</v>
      </c>
      <c r="I281" s="20" t="s">
        <v>66</v>
      </c>
      <c r="J281" s="20"/>
      <c r="K281" s="20"/>
      <c r="M281" s="28" t="str">
        <f t="shared" si="4"/>
        <v>dkn</v>
      </c>
    </row>
    <row r="282" spans="2:13" x14ac:dyDescent="0.25">
      <c r="B282" s="20" t="s">
        <v>19</v>
      </c>
      <c r="C282" s="20" t="s">
        <v>20</v>
      </c>
      <c r="D282" s="20">
        <v>170184</v>
      </c>
      <c r="E282" s="21">
        <v>42941</v>
      </c>
      <c r="F282" s="1" t="str">
        <f>IF(tblXuatKho[[#This Row],[2]]="","",VLOOKUP(tblXuatKho[[#This Row],[2]],tblMaVatTu[],2,0))</f>
        <v>Dầu DO 0.05S (PT)</v>
      </c>
      <c r="G282" s="30" t="str">
        <f>IF(tblXuatKho[[#This Row],[2]]="","",VLOOKUP(tblXuatKho[[#This Row],[2]],tblMaVatTu[],3,0))</f>
        <v>lít</v>
      </c>
      <c r="H282" s="27">
        <v>166</v>
      </c>
      <c r="I282" s="20" t="s">
        <v>67</v>
      </c>
      <c r="J282" s="20"/>
      <c r="K282" s="20" t="s">
        <v>1127</v>
      </c>
      <c r="M282" s="28" t="str">
        <f t="shared" si="4"/>
        <v>dkn</v>
      </c>
    </row>
    <row r="283" spans="2:13" x14ac:dyDescent="0.25">
      <c r="B283" s="20" t="s">
        <v>19</v>
      </c>
      <c r="C283" s="20" t="s">
        <v>20</v>
      </c>
      <c r="D283" s="20">
        <v>170185</v>
      </c>
      <c r="E283" s="21">
        <v>42942</v>
      </c>
      <c r="F283" s="1" t="str">
        <f>IF(tblXuatKho[[#This Row],[2]]="","",VLOOKUP(tblXuatKho[[#This Row],[2]],tblMaVatTu[],2,0))</f>
        <v>Dầu DO 0.05S (PT)</v>
      </c>
      <c r="G283" s="30" t="str">
        <f>IF(tblXuatKho[[#This Row],[2]]="","",VLOOKUP(tblXuatKho[[#This Row],[2]],tblMaVatTu[],3,0))</f>
        <v>lít</v>
      </c>
      <c r="H283" s="27">
        <v>312</v>
      </c>
      <c r="I283" s="20" t="s">
        <v>54</v>
      </c>
      <c r="J283" s="20"/>
      <c r="K283" s="20" t="s">
        <v>1128</v>
      </c>
      <c r="M283" s="28" t="str">
        <f t="shared" si="4"/>
        <v>dkn</v>
      </c>
    </row>
    <row r="284" spans="2:13" x14ac:dyDescent="0.25">
      <c r="B284" s="20" t="s">
        <v>19</v>
      </c>
      <c r="C284" s="20" t="s">
        <v>20</v>
      </c>
      <c r="D284" s="20">
        <v>170186</v>
      </c>
      <c r="E284" s="21">
        <v>42942</v>
      </c>
      <c r="F284" s="1" t="str">
        <f>IF(tblXuatKho[[#This Row],[2]]="","",VLOOKUP(tblXuatKho[[#This Row],[2]],tblMaVatTu[],2,0))</f>
        <v>Dầu DO 0.05S (PT)</v>
      </c>
      <c r="G284" s="30" t="str">
        <f>IF(tblXuatKho[[#This Row],[2]]="","",VLOOKUP(tblXuatKho[[#This Row],[2]],tblMaVatTu[],3,0))</f>
        <v>lít</v>
      </c>
      <c r="H284" s="27">
        <v>170</v>
      </c>
      <c r="I284" s="20" t="s">
        <v>67</v>
      </c>
      <c r="J284" s="20"/>
      <c r="K284" s="20" t="s">
        <v>1129</v>
      </c>
      <c r="M284" s="28" t="str">
        <f t="shared" si="4"/>
        <v>dkn</v>
      </c>
    </row>
    <row r="285" spans="2:13" x14ac:dyDescent="0.25">
      <c r="B285" s="20" t="s">
        <v>19</v>
      </c>
      <c r="C285" s="20" t="s">
        <v>20</v>
      </c>
      <c r="D285" s="20">
        <v>170187</v>
      </c>
      <c r="E285" s="21">
        <v>42943</v>
      </c>
      <c r="F285" s="1" t="str">
        <f>IF(tblXuatKho[[#This Row],[2]]="","",VLOOKUP(tblXuatKho[[#This Row],[2]],tblMaVatTu[],2,0))</f>
        <v>Dầu DO 0.05S (PT)</v>
      </c>
      <c r="G285" s="30" t="str">
        <f>IF(tblXuatKho[[#This Row],[2]]="","",VLOOKUP(tblXuatKho[[#This Row],[2]],tblMaVatTu[],3,0))</f>
        <v>lít</v>
      </c>
      <c r="H285" s="27">
        <v>170</v>
      </c>
      <c r="I285" s="20" t="s">
        <v>67</v>
      </c>
      <c r="J285" s="20"/>
      <c r="K285" s="20" t="s">
        <v>1130</v>
      </c>
      <c r="M285" s="28" t="str">
        <f t="shared" si="4"/>
        <v>dkn</v>
      </c>
    </row>
    <row r="286" spans="2:13" x14ac:dyDescent="0.25">
      <c r="B286" s="20" t="s">
        <v>19</v>
      </c>
      <c r="C286" s="20" t="s">
        <v>20</v>
      </c>
      <c r="D286" s="20">
        <v>170188</v>
      </c>
      <c r="E286" s="21">
        <v>42943</v>
      </c>
      <c r="F286" s="1" t="str">
        <f>IF(tblXuatKho[[#This Row],[2]]="","",VLOOKUP(tblXuatKho[[#This Row],[2]],tblMaVatTu[],2,0))</f>
        <v>Dầu DO 0.05S (PT)</v>
      </c>
      <c r="G286" s="30" t="str">
        <f>IF(tblXuatKho[[#This Row],[2]]="","",VLOOKUP(tblXuatKho[[#This Row],[2]],tblMaVatTu[],3,0))</f>
        <v>lít</v>
      </c>
      <c r="H286" s="27">
        <v>296</v>
      </c>
      <c r="I286" s="20" t="s">
        <v>66</v>
      </c>
      <c r="J286" s="20"/>
      <c r="K286" s="20" t="s">
        <v>1131</v>
      </c>
      <c r="M286" s="28" t="str">
        <f t="shared" si="4"/>
        <v>dkn</v>
      </c>
    </row>
    <row r="287" spans="2:13" x14ac:dyDescent="0.25">
      <c r="B287" s="20" t="s">
        <v>19</v>
      </c>
      <c r="C287" s="20" t="s">
        <v>20</v>
      </c>
      <c r="D287" s="20">
        <v>170189</v>
      </c>
      <c r="E287" s="21">
        <v>42944</v>
      </c>
      <c r="F287" s="1" t="str">
        <f>IF(tblXuatKho[[#This Row],[2]]="","",VLOOKUP(tblXuatKho[[#This Row],[2]],tblMaVatTu[],2,0))</f>
        <v>Dầu DO 0.05S (PT)</v>
      </c>
      <c r="G287" s="30" t="str">
        <f>IF(tblXuatKho[[#This Row],[2]]="","",VLOOKUP(tblXuatKho[[#This Row],[2]],tblMaVatTu[],3,0))</f>
        <v>lít</v>
      </c>
      <c r="H287" s="27">
        <v>300</v>
      </c>
      <c r="I287" s="20" t="s">
        <v>54</v>
      </c>
      <c r="J287" s="20"/>
      <c r="K287" s="20" t="s">
        <v>1132</v>
      </c>
      <c r="M287" s="28" t="str">
        <f t="shared" si="4"/>
        <v>dkn</v>
      </c>
    </row>
    <row r="288" spans="2:13" x14ac:dyDescent="0.25">
      <c r="B288" s="20" t="s">
        <v>19</v>
      </c>
      <c r="C288" s="20" t="s">
        <v>20</v>
      </c>
      <c r="D288" s="20">
        <v>170190</v>
      </c>
      <c r="E288" s="21">
        <v>42944</v>
      </c>
      <c r="F288" s="1" t="str">
        <f>IF(tblXuatKho[[#This Row],[2]]="","",VLOOKUP(tblXuatKho[[#This Row],[2]],tblMaVatTu[],2,0))</f>
        <v>Dầu DO 0.05S (PT)</v>
      </c>
      <c r="G288" s="30" t="str">
        <f>IF(tblXuatKho[[#This Row],[2]]="","",VLOOKUP(tblXuatKho[[#This Row],[2]],tblMaVatTu[],3,0))</f>
        <v>lít</v>
      </c>
      <c r="H288" s="27">
        <v>170</v>
      </c>
      <c r="I288" s="20" t="s">
        <v>67</v>
      </c>
      <c r="J288" s="20"/>
      <c r="K288" s="20" t="s">
        <v>1133</v>
      </c>
      <c r="M288" s="28" t="str">
        <f t="shared" si="4"/>
        <v>dkn</v>
      </c>
    </row>
    <row r="289" spans="2:13" x14ac:dyDescent="0.25">
      <c r="B289" s="20" t="s">
        <v>19</v>
      </c>
      <c r="C289" s="20" t="s">
        <v>20</v>
      </c>
      <c r="D289" s="20">
        <v>170191</v>
      </c>
      <c r="E289" s="21">
        <v>42945</v>
      </c>
      <c r="F289" s="1" t="str">
        <f>IF(tblXuatKho[[#This Row],[2]]="","",VLOOKUP(tblXuatKho[[#This Row],[2]],tblMaVatTu[],2,0))</f>
        <v>Dầu DO 0.05S (PT)</v>
      </c>
      <c r="G289" s="30" t="str">
        <f>IF(tblXuatKho[[#This Row],[2]]="","",VLOOKUP(tblXuatKho[[#This Row],[2]],tblMaVatTu[],3,0))</f>
        <v>lít</v>
      </c>
      <c r="H289" s="27">
        <v>292</v>
      </c>
      <c r="I289" s="20" t="s">
        <v>66</v>
      </c>
      <c r="J289" s="20"/>
      <c r="K289" s="20" t="s">
        <v>1134</v>
      </c>
      <c r="M289" s="28" t="str">
        <f t="shared" si="4"/>
        <v>dkn</v>
      </c>
    </row>
    <row r="290" spans="2:13" x14ac:dyDescent="0.25">
      <c r="B290" s="20" t="s">
        <v>19</v>
      </c>
      <c r="C290" s="20" t="s">
        <v>20</v>
      </c>
      <c r="D290" s="20">
        <v>170192</v>
      </c>
      <c r="E290" s="21">
        <v>42945</v>
      </c>
      <c r="F290" s="1" t="str">
        <f>IF(tblXuatKho[[#This Row],[2]]="","",VLOOKUP(tblXuatKho[[#This Row],[2]],tblMaVatTu[],2,0))</f>
        <v>Dầu DO 0.05S (PT)</v>
      </c>
      <c r="G290" s="30" t="str">
        <f>IF(tblXuatKho[[#This Row],[2]]="","",VLOOKUP(tblXuatKho[[#This Row],[2]],tblMaVatTu[],3,0))</f>
        <v>lít</v>
      </c>
      <c r="H290" s="27">
        <v>170</v>
      </c>
      <c r="I290" s="20" t="s">
        <v>67</v>
      </c>
      <c r="J290" s="20"/>
      <c r="K290" s="20" t="s">
        <v>1135</v>
      </c>
      <c r="M290" s="28" t="str">
        <f t="shared" si="4"/>
        <v>dkn</v>
      </c>
    </row>
    <row r="291" spans="2:13" x14ac:dyDescent="0.25">
      <c r="B291" s="20" t="s">
        <v>19</v>
      </c>
      <c r="C291" s="20" t="s">
        <v>20</v>
      </c>
      <c r="D291" s="20">
        <v>170193</v>
      </c>
      <c r="E291" s="21">
        <v>42946</v>
      </c>
      <c r="F291" s="1" t="str">
        <f>IF(tblXuatKho[[#This Row],[2]]="","",VLOOKUP(tblXuatKho[[#This Row],[2]],tblMaVatTu[],2,0))</f>
        <v>Dầu DO 0.05S (PT)</v>
      </c>
      <c r="G291" s="30" t="str">
        <f>IF(tblXuatKho[[#This Row],[2]]="","",VLOOKUP(tblXuatKho[[#This Row],[2]],tblMaVatTu[],3,0))</f>
        <v>lít</v>
      </c>
      <c r="H291" s="27">
        <v>199</v>
      </c>
      <c r="I291" s="20" t="s">
        <v>54</v>
      </c>
      <c r="J291" s="20"/>
      <c r="K291" s="20" t="s">
        <v>1136</v>
      </c>
      <c r="M291" s="28" t="str">
        <f t="shared" si="4"/>
        <v>dkn</v>
      </c>
    </row>
    <row r="292" spans="2:13" x14ac:dyDescent="0.25">
      <c r="B292" s="20" t="s">
        <v>19</v>
      </c>
      <c r="C292" s="20" t="s">
        <v>28</v>
      </c>
      <c r="D292" s="20">
        <v>170194</v>
      </c>
      <c r="E292" s="21">
        <v>42947</v>
      </c>
      <c r="F292" s="1" t="str">
        <f>IF(tblXuatKho[[#This Row],[2]]="","",VLOOKUP(tblXuatKho[[#This Row],[2]],tblMaVatTu[],2,0))</f>
        <v>Dầu nhờn Vecton 15w40 (Nhớt máy) (PT)</v>
      </c>
      <c r="G292" s="30" t="str">
        <f>IF(tblXuatKho[[#This Row],[2]]="","",VLOOKUP(tblXuatKho[[#This Row],[2]],tblMaVatTu[],3,0))</f>
        <v>lít</v>
      </c>
      <c r="H292" s="27">
        <v>360</v>
      </c>
      <c r="I292" s="20" t="s">
        <v>68</v>
      </c>
      <c r="J292" s="20"/>
      <c r="K292" s="20"/>
      <c r="M292" s="28" t="str">
        <f t="shared" si="4"/>
        <v>dkn</v>
      </c>
    </row>
    <row r="293" spans="2:13" x14ac:dyDescent="0.25">
      <c r="B293" s="20" t="s">
        <v>19</v>
      </c>
      <c r="C293" s="20" t="s">
        <v>20</v>
      </c>
      <c r="D293" s="20">
        <v>170195</v>
      </c>
      <c r="E293" s="21">
        <v>42948</v>
      </c>
      <c r="F293" s="1" t="str">
        <f>IF(tblXuatKho[[#This Row],[2]]="","",VLOOKUP(tblXuatKho[[#This Row],[2]],tblMaVatTu[],2,0))</f>
        <v>Dầu DO 0.05S (PT)</v>
      </c>
      <c r="G293" s="30" t="str">
        <f>IF(tblXuatKho[[#This Row],[2]]="","",VLOOKUP(tblXuatKho[[#This Row],[2]],tblMaVatTu[],3,0))</f>
        <v>lít</v>
      </c>
      <c r="H293" s="27">
        <v>310</v>
      </c>
      <c r="I293" s="20" t="s">
        <v>54</v>
      </c>
      <c r="J293" s="20"/>
      <c r="K293" s="20" t="s">
        <v>1137</v>
      </c>
      <c r="M293" s="28" t="str">
        <f t="shared" si="4"/>
        <v>dkn</v>
      </c>
    </row>
    <row r="294" spans="2:13" x14ac:dyDescent="0.25">
      <c r="B294" s="20" t="s">
        <v>19</v>
      </c>
      <c r="C294" s="20" t="s">
        <v>20</v>
      </c>
      <c r="D294" s="20">
        <v>170196</v>
      </c>
      <c r="E294" s="21">
        <v>42948</v>
      </c>
      <c r="F294" s="1" t="str">
        <f>IF(tblXuatKho[[#This Row],[2]]="","",VLOOKUP(tblXuatKho[[#This Row],[2]],tblMaVatTu[],2,0))</f>
        <v>Dầu DO 0.05S (PT)</v>
      </c>
      <c r="G294" s="30" t="str">
        <f>IF(tblXuatKho[[#This Row],[2]]="","",VLOOKUP(tblXuatKho[[#This Row],[2]],tblMaVatTu[],3,0))</f>
        <v>lít</v>
      </c>
      <c r="H294" s="27">
        <v>270</v>
      </c>
      <c r="I294" s="20" t="s">
        <v>66</v>
      </c>
      <c r="J294" s="20"/>
      <c r="K294" s="20" t="s">
        <v>1138</v>
      </c>
      <c r="M294" s="28" t="str">
        <f t="shared" si="4"/>
        <v>dkn</v>
      </c>
    </row>
    <row r="295" spans="2:13" x14ac:dyDescent="0.25">
      <c r="B295" s="20" t="s">
        <v>19</v>
      </c>
      <c r="C295" s="20" t="s">
        <v>20</v>
      </c>
      <c r="D295" s="20">
        <v>170197</v>
      </c>
      <c r="E295" s="21">
        <v>42950</v>
      </c>
      <c r="F295" s="1" t="str">
        <f>IF(tblXuatKho[[#This Row],[2]]="","",VLOOKUP(tblXuatKho[[#This Row],[2]],tblMaVatTu[],2,0))</f>
        <v>Dầu DO 0.05S (PT)</v>
      </c>
      <c r="G295" s="30" t="str">
        <f>IF(tblXuatKho[[#This Row],[2]]="","",VLOOKUP(tblXuatKho[[#This Row],[2]],tblMaVatTu[],3,0))</f>
        <v>lít</v>
      </c>
      <c r="H295" s="27">
        <v>170</v>
      </c>
      <c r="I295" s="20" t="s">
        <v>67</v>
      </c>
      <c r="J295" s="20"/>
      <c r="K295" s="20" t="s">
        <v>1139</v>
      </c>
      <c r="M295" s="28" t="str">
        <f t="shared" si="4"/>
        <v>dkn</v>
      </c>
    </row>
    <row r="296" spans="2:13" x14ac:dyDescent="0.25">
      <c r="B296" s="20" t="s">
        <v>19</v>
      </c>
      <c r="C296" s="20" t="s">
        <v>20</v>
      </c>
      <c r="D296" s="20">
        <v>170198</v>
      </c>
      <c r="E296" s="21">
        <v>42951</v>
      </c>
      <c r="F296" s="1" t="str">
        <f>IF(tblXuatKho[[#This Row],[2]]="","",VLOOKUP(tblXuatKho[[#This Row],[2]],tblMaVatTu[],2,0))</f>
        <v>Dầu DO 0.05S (PT)</v>
      </c>
      <c r="G296" s="30" t="str">
        <f>IF(tblXuatKho[[#This Row],[2]]="","",VLOOKUP(tblXuatKho[[#This Row],[2]],tblMaVatTu[],3,0))</f>
        <v>lít</v>
      </c>
      <c r="H296" s="27">
        <v>290</v>
      </c>
      <c r="I296" s="20" t="s">
        <v>66</v>
      </c>
      <c r="J296" s="20"/>
      <c r="K296" s="20" t="s">
        <v>1140</v>
      </c>
      <c r="M296" s="28" t="str">
        <f t="shared" si="4"/>
        <v>dkn</v>
      </c>
    </row>
    <row r="297" spans="2:13" x14ac:dyDescent="0.25">
      <c r="B297" s="20" t="s">
        <v>19</v>
      </c>
      <c r="C297" s="20" t="s">
        <v>20</v>
      </c>
      <c r="D297" s="20">
        <v>170199</v>
      </c>
      <c r="E297" s="21">
        <v>42951</v>
      </c>
      <c r="F297" s="1" t="str">
        <f>IF(tblXuatKho[[#This Row],[2]]="","",VLOOKUP(tblXuatKho[[#This Row],[2]],tblMaVatTu[],2,0))</f>
        <v>Dầu DO 0.05S (PT)</v>
      </c>
      <c r="G297" s="30" t="str">
        <f>IF(tblXuatKho[[#This Row],[2]]="","",VLOOKUP(tblXuatKho[[#This Row],[2]],tblMaVatTu[],3,0))</f>
        <v>lít</v>
      </c>
      <c r="H297" s="27">
        <v>310</v>
      </c>
      <c r="I297" s="20" t="s">
        <v>54</v>
      </c>
      <c r="J297" s="20"/>
      <c r="K297" s="20" t="s">
        <v>1141</v>
      </c>
      <c r="M297" s="28" t="str">
        <f t="shared" si="4"/>
        <v>dkn</v>
      </c>
    </row>
    <row r="298" spans="2:13" x14ac:dyDescent="0.25">
      <c r="B298" s="20" t="s">
        <v>19</v>
      </c>
      <c r="C298" s="20" t="s">
        <v>20</v>
      </c>
      <c r="D298" s="20">
        <v>170200</v>
      </c>
      <c r="E298" s="21">
        <v>42952</v>
      </c>
      <c r="F298" s="1" t="str">
        <f>IF(tblXuatKho[[#This Row],[2]]="","",VLOOKUP(tblXuatKho[[#This Row],[2]],tblMaVatTu[],2,0))</f>
        <v>Dầu DO 0.05S (PT)</v>
      </c>
      <c r="G298" s="30" t="str">
        <f>IF(tblXuatKho[[#This Row],[2]]="","",VLOOKUP(tblXuatKho[[#This Row],[2]],tblMaVatTu[],3,0))</f>
        <v>lít</v>
      </c>
      <c r="H298" s="27">
        <v>290</v>
      </c>
      <c r="I298" s="20" t="s">
        <v>66</v>
      </c>
      <c r="J298" s="20"/>
      <c r="K298" s="20" t="s">
        <v>1142</v>
      </c>
      <c r="M298" s="28" t="str">
        <f t="shared" si="4"/>
        <v>dkn</v>
      </c>
    </row>
    <row r="299" spans="2:13" x14ac:dyDescent="0.25">
      <c r="B299" s="20" t="s">
        <v>19</v>
      </c>
      <c r="C299" s="20" t="s">
        <v>20</v>
      </c>
      <c r="D299" s="20">
        <v>170201</v>
      </c>
      <c r="E299" s="21">
        <v>42952</v>
      </c>
      <c r="F299" s="1" t="str">
        <f>IF(tblXuatKho[[#This Row],[2]]="","",VLOOKUP(tblXuatKho[[#This Row],[2]],tblMaVatTu[],2,0))</f>
        <v>Dầu DO 0.05S (PT)</v>
      </c>
      <c r="G299" s="30" t="str">
        <f>IF(tblXuatKho[[#This Row],[2]]="","",VLOOKUP(tblXuatKho[[#This Row],[2]],tblMaVatTu[],3,0))</f>
        <v>lít</v>
      </c>
      <c r="H299" s="27">
        <v>170</v>
      </c>
      <c r="I299" s="20" t="s">
        <v>67</v>
      </c>
      <c r="J299" s="20"/>
      <c r="K299" s="20" t="s">
        <v>1143</v>
      </c>
      <c r="M299" s="28" t="str">
        <f t="shared" si="4"/>
        <v>dkn</v>
      </c>
    </row>
    <row r="300" spans="2:13" x14ac:dyDescent="0.25">
      <c r="B300" s="20" t="s">
        <v>19</v>
      </c>
      <c r="C300" s="20" t="s">
        <v>20</v>
      </c>
      <c r="D300" s="20">
        <v>170202</v>
      </c>
      <c r="E300" s="21">
        <v>42953</v>
      </c>
      <c r="F300" s="1" t="str">
        <f>IF(tblXuatKho[[#This Row],[2]]="","",VLOOKUP(tblXuatKho[[#This Row],[2]],tblMaVatTu[],2,0))</f>
        <v>Dầu DO 0.05S (PT)</v>
      </c>
      <c r="G300" s="30" t="str">
        <f>IF(tblXuatKho[[#This Row],[2]]="","",VLOOKUP(tblXuatKho[[#This Row],[2]],tblMaVatTu[],3,0))</f>
        <v>lít</v>
      </c>
      <c r="H300" s="27">
        <v>330</v>
      </c>
      <c r="I300" s="20" t="s">
        <v>54</v>
      </c>
      <c r="J300" s="20"/>
      <c r="K300" s="20" t="s">
        <v>1144</v>
      </c>
      <c r="M300" s="28" t="str">
        <f t="shared" si="4"/>
        <v>dkn</v>
      </c>
    </row>
    <row r="301" spans="2:13" x14ac:dyDescent="0.25">
      <c r="B301" s="20" t="s">
        <v>19</v>
      </c>
      <c r="C301" s="20" t="s">
        <v>20</v>
      </c>
      <c r="D301" s="20">
        <v>170203</v>
      </c>
      <c r="E301" s="21">
        <v>42953</v>
      </c>
      <c r="F301" s="1" t="str">
        <f>IF(tblXuatKho[[#This Row],[2]]="","",VLOOKUP(tblXuatKho[[#This Row],[2]],tblMaVatTu[],2,0))</f>
        <v>Dầu DO 0.05S (PT)</v>
      </c>
      <c r="G301" s="30" t="str">
        <f>IF(tblXuatKho[[#This Row],[2]]="","",VLOOKUP(tblXuatKho[[#This Row],[2]],tblMaVatTu[],3,0))</f>
        <v>lít</v>
      </c>
      <c r="H301" s="27">
        <v>290</v>
      </c>
      <c r="I301" s="20" t="s">
        <v>66</v>
      </c>
      <c r="J301" s="20"/>
      <c r="K301" s="20" t="s">
        <v>1145</v>
      </c>
      <c r="M301" s="28" t="str">
        <f t="shared" si="4"/>
        <v>dkn</v>
      </c>
    </row>
    <row r="302" spans="2:13" x14ac:dyDescent="0.25">
      <c r="B302" s="20" t="s">
        <v>19</v>
      </c>
      <c r="C302" s="20" t="s">
        <v>23</v>
      </c>
      <c r="D302" s="20">
        <v>170204</v>
      </c>
      <c r="E302" s="21">
        <v>42954</v>
      </c>
      <c r="F302" s="1" t="str">
        <f>IF(tblXuatKho[[#This Row],[2]]="","",VLOOKUP(tblXuatKho[[#This Row],[2]],tblMaVatTu[],2,0))</f>
        <v>Dâu nhờn Hyspin AWS68 (nhớt thủy lực) (209 lít/phuy) (PT)</v>
      </c>
      <c r="G302" s="30" t="str">
        <f>IF(tblXuatKho[[#This Row],[2]]="","",VLOOKUP(tblXuatKho[[#This Row],[2]],tblMaVatTu[],3,0))</f>
        <v>lít</v>
      </c>
      <c r="H302" s="27">
        <v>18</v>
      </c>
      <c r="I302" s="20" t="s">
        <v>66</v>
      </c>
      <c r="J302" s="20"/>
      <c r="K302" s="20"/>
      <c r="M302" s="28" t="str">
        <f t="shared" si="4"/>
        <v>dkn</v>
      </c>
    </row>
    <row r="303" spans="2:13" x14ac:dyDescent="0.25">
      <c r="B303" s="20" t="s">
        <v>19</v>
      </c>
      <c r="C303" s="20" t="s">
        <v>20</v>
      </c>
      <c r="D303" s="20">
        <v>170205</v>
      </c>
      <c r="E303" s="21">
        <v>42954</v>
      </c>
      <c r="F303" s="1" t="str">
        <f>IF(tblXuatKho[[#This Row],[2]]="","",VLOOKUP(tblXuatKho[[#This Row],[2]],tblMaVatTu[],2,0))</f>
        <v>Dầu DO 0.05S (PT)</v>
      </c>
      <c r="G303" s="30" t="str">
        <f>IF(tblXuatKho[[#This Row],[2]]="","",VLOOKUP(tblXuatKho[[#This Row],[2]],tblMaVatTu[],3,0))</f>
        <v>lít</v>
      </c>
      <c r="H303" s="27">
        <v>170</v>
      </c>
      <c r="I303" s="20" t="s">
        <v>67</v>
      </c>
      <c r="J303" s="20"/>
      <c r="K303" s="20" t="s">
        <v>1146</v>
      </c>
      <c r="M303" s="28" t="str">
        <f t="shared" si="4"/>
        <v>dkn</v>
      </c>
    </row>
    <row r="304" spans="2:13" x14ac:dyDescent="0.25">
      <c r="B304" s="20" t="s">
        <v>19</v>
      </c>
      <c r="C304" s="20" t="s">
        <v>20</v>
      </c>
      <c r="D304" s="20">
        <v>170206</v>
      </c>
      <c r="E304" s="21">
        <v>42955</v>
      </c>
      <c r="F304" s="1" t="str">
        <f>IF(tblXuatKho[[#This Row],[2]]="","",VLOOKUP(tblXuatKho[[#This Row],[2]],tblMaVatTu[],2,0))</f>
        <v>Dầu DO 0.05S (PT)</v>
      </c>
      <c r="G304" s="30" t="str">
        <f>IF(tblXuatKho[[#This Row],[2]]="","",VLOOKUP(tblXuatKho[[#This Row],[2]],tblMaVatTu[],3,0))</f>
        <v>lít</v>
      </c>
      <c r="H304" s="27">
        <v>310</v>
      </c>
      <c r="I304" s="20" t="s">
        <v>54</v>
      </c>
      <c r="J304" s="20"/>
      <c r="K304" s="20" t="s">
        <v>1147</v>
      </c>
      <c r="M304" s="28" t="str">
        <f t="shared" si="4"/>
        <v>dkn</v>
      </c>
    </row>
    <row r="305" spans="2:13" x14ac:dyDescent="0.25">
      <c r="B305" s="20" t="s">
        <v>19</v>
      </c>
      <c r="C305" s="20" t="s">
        <v>25</v>
      </c>
      <c r="D305" s="20">
        <v>170207</v>
      </c>
      <c r="E305" s="21">
        <v>42955</v>
      </c>
      <c r="F305" s="1" t="str">
        <f>IF(tblXuatKho[[#This Row],[2]]="","",VLOOKUP(tblXuatKho[[#This Row],[2]],tblMaVatTu[],2,0))</f>
        <v>Mỡ nhờn (180kg) (PT)</v>
      </c>
      <c r="G305" s="30" t="str">
        <f>IF(tblXuatKho[[#This Row],[2]]="","",VLOOKUP(tblXuatKho[[#This Row],[2]],tblMaVatTu[],3,0))</f>
        <v>kg</v>
      </c>
      <c r="H305" s="27">
        <v>20</v>
      </c>
      <c r="I305" s="20" t="s">
        <v>55</v>
      </c>
      <c r="J305" s="20"/>
      <c r="K305" s="20"/>
      <c r="M305" s="28" t="str">
        <f t="shared" si="4"/>
        <v>dkn</v>
      </c>
    </row>
    <row r="306" spans="2:13" x14ac:dyDescent="0.25">
      <c r="B306" s="20" t="s">
        <v>19</v>
      </c>
      <c r="C306" s="20" t="s">
        <v>20</v>
      </c>
      <c r="D306" s="20">
        <v>170208</v>
      </c>
      <c r="E306" s="21">
        <v>42955</v>
      </c>
      <c r="F306" s="1" t="str">
        <f>IF(tblXuatKho[[#This Row],[2]]="","",VLOOKUP(tblXuatKho[[#This Row],[2]],tblMaVatTu[],2,0))</f>
        <v>Dầu DO 0.05S (PT)</v>
      </c>
      <c r="G306" s="30" t="str">
        <f>IF(tblXuatKho[[#This Row],[2]]="","",VLOOKUP(tblXuatKho[[#This Row],[2]],tblMaVatTu[],3,0))</f>
        <v>lít</v>
      </c>
      <c r="H306" s="27">
        <v>275</v>
      </c>
      <c r="I306" s="20" t="s">
        <v>66</v>
      </c>
      <c r="J306" s="20"/>
      <c r="K306" s="20" t="s">
        <v>1148</v>
      </c>
      <c r="M306" s="28" t="str">
        <f t="shared" si="4"/>
        <v>dkn</v>
      </c>
    </row>
    <row r="307" spans="2:13" x14ac:dyDescent="0.25">
      <c r="B307" s="20" t="s">
        <v>19</v>
      </c>
      <c r="C307" s="20" t="s">
        <v>23</v>
      </c>
      <c r="D307" s="20">
        <v>170209</v>
      </c>
      <c r="E307" s="21">
        <v>42955</v>
      </c>
      <c r="F307" s="1" t="str">
        <f>IF(tblXuatKho[[#This Row],[2]]="","",VLOOKUP(tblXuatKho[[#This Row],[2]],tblMaVatTu[],2,0))</f>
        <v>Dâu nhờn Hyspin AWS68 (nhớt thủy lực) (209 lít/phuy) (PT)</v>
      </c>
      <c r="G307" s="30" t="str">
        <f>IF(tblXuatKho[[#This Row],[2]]="","",VLOOKUP(tblXuatKho[[#This Row],[2]],tblMaVatTu[],3,0))</f>
        <v>lít</v>
      </c>
      <c r="H307" s="27">
        <v>30</v>
      </c>
      <c r="I307" s="20" t="s">
        <v>66</v>
      </c>
      <c r="J307" s="20"/>
      <c r="K307" s="20"/>
      <c r="M307" s="28" t="str">
        <f t="shared" si="4"/>
        <v>dkn</v>
      </c>
    </row>
    <row r="308" spans="2:13" x14ac:dyDescent="0.25">
      <c r="B308" s="20" t="s">
        <v>19</v>
      </c>
      <c r="C308" s="20" t="s">
        <v>20</v>
      </c>
      <c r="D308" s="20">
        <v>170210</v>
      </c>
      <c r="E308" s="21">
        <v>42955</v>
      </c>
      <c r="F308" s="1" t="str">
        <f>IF(tblXuatKho[[#This Row],[2]]="","",VLOOKUP(tblXuatKho[[#This Row],[2]],tblMaVatTu[],2,0))</f>
        <v>Dầu DO 0.05S (PT)</v>
      </c>
      <c r="G308" s="30" t="str">
        <f>IF(tblXuatKho[[#This Row],[2]]="","",VLOOKUP(tblXuatKho[[#This Row],[2]],tblMaVatTu[],3,0))</f>
        <v>lít</v>
      </c>
      <c r="H308" s="27">
        <v>170</v>
      </c>
      <c r="I308" s="20" t="s">
        <v>67</v>
      </c>
      <c r="J308" s="20"/>
      <c r="K308" s="20" t="s">
        <v>1149</v>
      </c>
      <c r="M308" s="28" t="str">
        <f t="shared" si="4"/>
        <v>dkn</v>
      </c>
    </row>
    <row r="309" spans="2:13" x14ac:dyDescent="0.25">
      <c r="B309" s="20" t="s">
        <v>19</v>
      </c>
      <c r="C309" s="20" t="s">
        <v>20</v>
      </c>
      <c r="D309" s="20">
        <v>170211</v>
      </c>
      <c r="E309" s="21">
        <v>42956</v>
      </c>
      <c r="F309" s="1" t="str">
        <f>IF(tblXuatKho[[#This Row],[2]]="","",VLOOKUP(tblXuatKho[[#This Row],[2]],tblMaVatTu[],2,0))</f>
        <v>Dầu DO 0.05S (PT)</v>
      </c>
      <c r="G309" s="30" t="str">
        <f>IF(tblXuatKho[[#This Row],[2]]="","",VLOOKUP(tblXuatKho[[#This Row],[2]],tblMaVatTu[],3,0))</f>
        <v>lít</v>
      </c>
      <c r="H309" s="27">
        <v>310</v>
      </c>
      <c r="I309" s="20" t="s">
        <v>54</v>
      </c>
      <c r="J309" s="20"/>
      <c r="K309" s="20" t="s">
        <v>1150</v>
      </c>
      <c r="M309" s="28" t="str">
        <f t="shared" si="4"/>
        <v>dkn</v>
      </c>
    </row>
    <row r="310" spans="2:13" x14ac:dyDescent="0.25">
      <c r="B310" s="20" t="s">
        <v>19</v>
      </c>
      <c r="C310" s="20" t="s">
        <v>20</v>
      </c>
      <c r="D310" s="20">
        <v>170212</v>
      </c>
      <c r="E310" s="21">
        <v>42956</v>
      </c>
      <c r="F310" s="1" t="str">
        <f>IF(tblXuatKho[[#This Row],[2]]="","",VLOOKUP(tblXuatKho[[#This Row],[2]],tblMaVatTu[],2,0))</f>
        <v>Dầu DO 0.05S (PT)</v>
      </c>
      <c r="G310" s="30" t="str">
        <f>IF(tblXuatKho[[#This Row],[2]]="","",VLOOKUP(tblXuatKho[[#This Row],[2]],tblMaVatTu[],3,0))</f>
        <v>lít</v>
      </c>
      <c r="H310" s="27">
        <v>260</v>
      </c>
      <c r="I310" s="20" t="s">
        <v>66</v>
      </c>
      <c r="J310" s="20"/>
      <c r="K310" s="20" t="s">
        <v>1151</v>
      </c>
      <c r="M310" s="28" t="str">
        <f t="shared" si="4"/>
        <v>dkn</v>
      </c>
    </row>
    <row r="311" spans="2:13" x14ac:dyDescent="0.25">
      <c r="B311" s="20" t="s">
        <v>19</v>
      </c>
      <c r="C311" s="20" t="s">
        <v>20</v>
      </c>
      <c r="D311" s="20">
        <v>170213</v>
      </c>
      <c r="E311" s="21">
        <v>42956</v>
      </c>
      <c r="F311" s="1" t="str">
        <f>IF(tblXuatKho[[#This Row],[2]]="","",VLOOKUP(tblXuatKho[[#This Row],[2]],tblMaVatTu[],2,0))</f>
        <v>Dầu DO 0.05S (PT)</v>
      </c>
      <c r="G311" s="30" t="str">
        <f>IF(tblXuatKho[[#This Row],[2]]="","",VLOOKUP(tblXuatKho[[#This Row],[2]],tblMaVatTu[],3,0))</f>
        <v>lít</v>
      </c>
      <c r="H311" s="27">
        <v>170</v>
      </c>
      <c r="I311" s="20" t="s">
        <v>67</v>
      </c>
      <c r="J311" s="20"/>
      <c r="K311" s="20" t="s">
        <v>1152</v>
      </c>
      <c r="M311" s="28" t="str">
        <f t="shared" si="4"/>
        <v>dkn</v>
      </c>
    </row>
    <row r="312" spans="2:13" x14ac:dyDescent="0.25">
      <c r="B312" s="20" t="s">
        <v>19</v>
      </c>
      <c r="C312" s="20" t="s">
        <v>20</v>
      </c>
      <c r="D312" s="20">
        <v>170214</v>
      </c>
      <c r="E312" s="21">
        <v>42957</v>
      </c>
      <c r="F312" s="1" t="str">
        <f>IF(tblXuatKho[[#This Row],[2]]="","",VLOOKUP(tblXuatKho[[#This Row],[2]],tblMaVatTu[],2,0))</f>
        <v>Dầu DO 0.05S (PT)</v>
      </c>
      <c r="G312" s="30" t="str">
        <f>IF(tblXuatKho[[#This Row],[2]]="","",VLOOKUP(tblXuatKho[[#This Row],[2]],tblMaVatTu[],3,0))</f>
        <v>lít</v>
      </c>
      <c r="H312" s="27">
        <v>310</v>
      </c>
      <c r="I312" s="20" t="s">
        <v>54</v>
      </c>
      <c r="J312" s="20"/>
      <c r="K312" s="20" t="s">
        <v>1153</v>
      </c>
      <c r="M312" s="28" t="str">
        <f t="shared" si="4"/>
        <v>dkn</v>
      </c>
    </row>
    <row r="313" spans="2:13" x14ac:dyDescent="0.25">
      <c r="B313" s="20" t="s">
        <v>19</v>
      </c>
      <c r="C313" s="20" t="s">
        <v>20</v>
      </c>
      <c r="D313" s="20">
        <v>170215</v>
      </c>
      <c r="E313" s="21">
        <v>42957</v>
      </c>
      <c r="F313" s="1" t="str">
        <f>IF(tblXuatKho[[#This Row],[2]]="","",VLOOKUP(tblXuatKho[[#This Row],[2]],tblMaVatTu[],2,0))</f>
        <v>Dầu DO 0.05S (PT)</v>
      </c>
      <c r="G313" s="30" t="str">
        <f>IF(tblXuatKho[[#This Row],[2]]="","",VLOOKUP(tblXuatKho[[#This Row],[2]],tblMaVatTu[],3,0))</f>
        <v>lít</v>
      </c>
      <c r="H313" s="27">
        <v>290</v>
      </c>
      <c r="I313" s="20" t="s">
        <v>66</v>
      </c>
      <c r="J313" s="20"/>
      <c r="K313" s="20" t="s">
        <v>1154</v>
      </c>
      <c r="M313" s="28" t="str">
        <f t="shared" si="4"/>
        <v>dkn</v>
      </c>
    </row>
    <row r="314" spans="2:13" x14ac:dyDescent="0.25">
      <c r="B314" s="20" t="s">
        <v>19</v>
      </c>
      <c r="C314" s="20" t="s">
        <v>20</v>
      </c>
      <c r="D314" s="20">
        <v>170216</v>
      </c>
      <c r="E314" s="21">
        <v>42957</v>
      </c>
      <c r="F314" s="1" t="str">
        <f>IF(tblXuatKho[[#This Row],[2]]="","",VLOOKUP(tblXuatKho[[#This Row],[2]],tblMaVatTu[],2,0))</f>
        <v>Dầu DO 0.05S (PT)</v>
      </c>
      <c r="G314" s="30" t="str">
        <f>IF(tblXuatKho[[#This Row],[2]]="","",VLOOKUP(tblXuatKho[[#This Row],[2]],tblMaVatTu[],3,0))</f>
        <v>lít</v>
      </c>
      <c r="H314" s="27">
        <v>167</v>
      </c>
      <c r="I314" s="20" t="s">
        <v>67</v>
      </c>
      <c r="J314" s="20"/>
      <c r="K314" s="20" t="s">
        <v>1155</v>
      </c>
      <c r="M314" s="28" t="str">
        <f t="shared" si="4"/>
        <v>dkn</v>
      </c>
    </row>
    <row r="315" spans="2:13" x14ac:dyDescent="0.25">
      <c r="B315" s="20" t="s">
        <v>19</v>
      </c>
      <c r="C315" s="20" t="s">
        <v>20</v>
      </c>
      <c r="D315" s="20">
        <v>170217</v>
      </c>
      <c r="E315" s="21">
        <v>42958</v>
      </c>
      <c r="F315" s="1" t="str">
        <f>IF(tblXuatKho[[#This Row],[2]]="","",VLOOKUP(tblXuatKho[[#This Row],[2]],tblMaVatTu[],2,0))</f>
        <v>Dầu DO 0.05S (PT)</v>
      </c>
      <c r="G315" s="30" t="str">
        <f>IF(tblXuatKho[[#This Row],[2]]="","",VLOOKUP(tblXuatKho[[#This Row],[2]],tblMaVatTu[],3,0))</f>
        <v>lít</v>
      </c>
      <c r="H315" s="27">
        <v>310</v>
      </c>
      <c r="I315" s="20" t="s">
        <v>54</v>
      </c>
      <c r="J315" s="20"/>
      <c r="K315" s="20" t="s">
        <v>1156</v>
      </c>
      <c r="M315" s="28" t="str">
        <f t="shared" si="4"/>
        <v>dkn</v>
      </c>
    </row>
    <row r="316" spans="2:13" x14ac:dyDescent="0.25">
      <c r="B316" s="20" t="s">
        <v>19</v>
      </c>
      <c r="C316" s="20" t="s">
        <v>20</v>
      </c>
      <c r="D316" s="20">
        <v>170218</v>
      </c>
      <c r="E316" s="21">
        <v>42958</v>
      </c>
      <c r="F316" s="1" t="str">
        <f>IF(tblXuatKho[[#This Row],[2]]="","",VLOOKUP(tblXuatKho[[#This Row],[2]],tblMaVatTu[],2,0))</f>
        <v>Dầu DO 0.05S (PT)</v>
      </c>
      <c r="G316" s="30" t="str">
        <f>IF(tblXuatKho[[#This Row],[2]]="","",VLOOKUP(tblXuatKho[[#This Row],[2]],tblMaVatTu[],3,0))</f>
        <v>lít</v>
      </c>
      <c r="H316" s="27">
        <v>166</v>
      </c>
      <c r="I316" s="20" t="s">
        <v>67</v>
      </c>
      <c r="J316" s="20"/>
      <c r="K316" s="20" t="s">
        <v>1157</v>
      </c>
      <c r="M316" s="28" t="str">
        <f t="shared" si="4"/>
        <v>dkn</v>
      </c>
    </row>
    <row r="317" spans="2:13" x14ac:dyDescent="0.25">
      <c r="B317" s="20" t="s">
        <v>19</v>
      </c>
      <c r="C317" s="20" t="s">
        <v>20</v>
      </c>
      <c r="D317" s="20">
        <v>170219</v>
      </c>
      <c r="E317" s="21">
        <v>42959</v>
      </c>
      <c r="F317" s="1" t="str">
        <f>IF(tblXuatKho[[#This Row],[2]]="","",VLOOKUP(tblXuatKho[[#This Row],[2]],tblMaVatTu[],2,0))</f>
        <v>Dầu DO 0.05S (PT)</v>
      </c>
      <c r="G317" s="30" t="str">
        <f>IF(tblXuatKho[[#This Row],[2]]="","",VLOOKUP(tblXuatKho[[#This Row],[2]],tblMaVatTu[],3,0))</f>
        <v>lít</v>
      </c>
      <c r="H317" s="27">
        <v>170</v>
      </c>
      <c r="I317" s="20" t="s">
        <v>67</v>
      </c>
      <c r="J317" s="20"/>
      <c r="K317" s="20" t="s">
        <v>1158</v>
      </c>
      <c r="M317" s="28" t="str">
        <f t="shared" si="4"/>
        <v>dkn</v>
      </c>
    </row>
    <row r="318" spans="2:13" x14ac:dyDescent="0.25">
      <c r="B318" s="20" t="s">
        <v>19</v>
      </c>
      <c r="C318" s="20" t="s">
        <v>20</v>
      </c>
      <c r="D318" s="20">
        <v>170220</v>
      </c>
      <c r="E318" s="21">
        <v>42959</v>
      </c>
      <c r="F318" s="1" t="str">
        <f>IF(tblXuatKho[[#This Row],[2]]="","",VLOOKUP(tblXuatKho[[#This Row],[2]],tblMaVatTu[],2,0))</f>
        <v>Dầu DO 0.05S (PT)</v>
      </c>
      <c r="G318" s="30" t="str">
        <f>IF(tblXuatKho[[#This Row],[2]]="","",VLOOKUP(tblXuatKho[[#This Row],[2]],tblMaVatTu[],3,0))</f>
        <v>lít</v>
      </c>
      <c r="H318" s="27">
        <v>310</v>
      </c>
      <c r="I318" s="20" t="s">
        <v>54</v>
      </c>
      <c r="J318" s="20"/>
      <c r="K318" s="20" t="s">
        <v>1159</v>
      </c>
      <c r="M318" s="28" t="str">
        <f t="shared" si="4"/>
        <v>dkn</v>
      </c>
    </row>
    <row r="319" spans="2:13" x14ac:dyDescent="0.25">
      <c r="B319" s="20" t="s">
        <v>19</v>
      </c>
      <c r="C319" s="20" t="s">
        <v>20</v>
      </c>
      <c r="D319" s="20">
        <v>170221</v>
      </c>
      <c r="E319" s="21">
        <v>42960</v>
      </c>
      <c r="F319" s="1" t="str">
        <f>IF(tblXuatKho[[#This Row],[2]]="","",VLOOKUP(tblXuatKho[[#This Row],[2]],tblMaVatTu[],2,0))</f>
        <v>Dầu DO 0.05S (PT)</v>
      </c>
      <c r="G319" s="30" t="str">
        <f>IF(tblXuatKho[[#This Row],[2]]="","",VLOOKUP(tblXuatKho[[#This Row],[2]],tblMaVatTu[],3,0))</f>
        <v>lít</v>
      </c>
      <c r="H319" s="27">
        <v>178</v>
      </c>
      <c r="I319" s="20" t="s">
        <v>67</v>
      </c>
      <c r="J319" s="20"/>
      <c r="K319" s="20" t="s">
        <v>1160</v>
      </c>
      <c r="M319" s="28" t="str">
        <f t="shared" si="4"/>
        <v>dkn</v>
      </c>
    </row>
    <row r="320" spans="2:13" x14ac:dyDescent="0.25">
      <c r="B320" s="20" t="s">
        <v>19</v>
      </c>
      <c r="C320" s="20" t="s">
        <v>23</v>
      </c>
      <c r="D320" s="20">
        <v>170224</v>
      </c>
      <c r="E320" s="21">
        <v>42960</v>
      </c>
      <c r="F320" s="1" t="str">
        <f>IF(tblXuatKho[[#This Row],[2]]="","",VLOOKUP(tblXuatKho[[#This Row],[2]],tblMaVatTu[],2,0))</f>
        <v>Dâu nhờn Hyspin AWS68 (nhớt thủy lực) (209 lít/phuy) (PT)</v>
      </c>
      <c r="G320" s="30" t="str">
        <f>IF(tblXuatKho[[#This Row],[2]]="","",VLOOKUP(tblXuatKho[[#This Row],[2]],tblMaVatTu[],3,0))</f>
        <v>lít</v>
      </c>
      <c r="H320" s="27">
        <v>36</v>
      </c>
      <c r="I320" s="20" t="s">
        <v>59</v>
      </c>
      <c r="J320" s="20"/>
      <c r="K320" s="20"/>
      <c r="M320" s="28" t="str">
        <f t="shared" si="4"/>
        <v>dkn</v>
      </c>
    </row>
    <row r="321" spans="2:13" x14ac:dyDescent="0.25">
      <c r="B321" s="20" t="s">
        <v>19</v>
      </c>
      <c r="C321" s="20" t="s">
        <v>20</v>
      </c>
      <c r="D321" s="20">
        <v>170222</v>
      </c>
      <c r="E321" s="21">
        <v>42961</v>
      </c>
      <c r="F321" s="1" t="str">
        <f>IF(tblXuatKho[[#This Row],[2]]="","",VLOOKUP(tblXuatKho[[#This Row],[2]],tblMaVatTu[],2,0))</f>
        <v>Dầu DO 0.05S (PT)</v>
      </c>
      <c r="G321" s="30" t="str">
        <f>IF(tblXuatKho[[#This Row],[2]]="","",VLOOKUP(tblXuatKho[[#This Row],[2]],tblMaVatTu[],3,0))</f>
        <v>lít</v>
      </c>
      <c r="H321" s="27">
        <v>318</v>
      </c>
      <c r="I321" s="20" t="s">
        <v>54</v>
      </c>
      <c r="J321" s="20"/>
      <c r="K321" s="20" t="s">
        <v>1161</v>
      </c>
      <c r="M321" s="28" t="str">
        <f t="shared" si="4"/>
        <v>dkn</v>
      </c>
    </row>
    <row r="322" spans="2:13" x14ac:dyDescent="0.25">
      <c r="B322" s="20" t="s">
        <v>19</v>
      </c>
      <c r="C322" s="20" t="s">
        <v>20</v>
      </c>
      <c r="D322" s="20">
        <v>170223</v>
      </c>
      <c r="E322" s="21">
        <v>42961</v>
      </c>
      <c r="F322" s="1" t="str">
        <f>IF(tblXuatKho[[#This Row],[2]]="","",VLOOKUP(tblXuatKho[[#This Row],[2]],tblMaVatTu[],2,0))</f>
        <v>Dầu DO 0.05S (PT)</v>
      </c>
      <c r="G322" s="30" t="str">
        <f>IF(tblXuatKho[[#This Row],[2]]="","",VLOOKUP(tblXuatKho[[#This Row],[2]],tblMaVatTu[],3,0))</f>
        <v>lít</v>
      </c>
      <c r="H322" s="27">
        <v>180</v>
      </c>
      <c r="I322" s="20" t="s">
        <v>67</v>
      </c>
      <c r="J322" s="20"/>
      <c r="K322" s="20" t="s">
        <v>1162</v>
      </c>
      <c r="M322" s="28" t="str">
        <f t="shared" si="4"/>
        <v>dkn</v>
      </c>
    </row>
    <row r="323" spans="2:13" x14ac:dyDescent="0.25">
      <c r="B323" s="20" t="s">
        <v>19</v>
      </c>
      <c r="C323" s="20" t="s">
        <v>20</v>
      </c>
      <c r="D323" s="20">
        <v>170225</v>
      </c>
      <c r="E323" s="21">
        <v>42963</v>
      </c>
      <c r="F323" s="1" t="str">
        <f>IF(tblXuatKho[[#This Row],[2]]="","",VLOOKUP(tblXuatKho[[#This Row],[2]],tblMaVatTu[],2,0))</f>
        <v>Dầu DO 0.05S (PT)</v>
      </c>
      <c r="G323" s="30" t="str">
        <f>IF(tblXuatKho[[#This Row],[2]]="","",VLOOKUP(tblXuatKho[[#This Row],[2]],tblMaVatTu[],3,0))</f>
        <v>lít</v>
      </c>
      <c r="H323" s="27">
        <v>327</v>
      </c>
      <c r="I323" s="20" t="s">
        <v>54</v>
      </c>
      <c r="J323" s="20"/>
      <c r="K323" s="20" t="s">
        <v>1163</v>
      </c>
      <c r="M323" s="28" t="str">
        <f t="shared" si="4"/>
        <v>dkn</v>
      </c>
    </row>
    <row r="324" spans="2:13" x14ac:dyDescent="0.25">
      <c r="B324" s="20" t="s">
        <v>19</v>
      </c>
      <c r="C324" s="20" t="s">
        <v>20</v>
      </c>
      <c r="D324" s="20">
        <v>170226</v>
      </c>
      <c r="E324" s="21">
        <v>42963</v>
      </c>
      <c r="F324" s="1" t="str">
        <f>IF(tblXuatKho[[#This Row],[2]]="","",VLOOKUP(tblXuatKho[[#This Row],[2]],tblMaVatTu[],2,0))</f>
        <v>Dầu DO 0.05S (PT)</v>
      </c>
      <c r="G324" s="30" t="str">
        <f>IF(tblXuatKho[[#This Row],[2]]="","",VLOOKUP(tblXuatKho[[#This Row],[2]],tblMaVatTu[],3,0))</f>
        <v>lít</v>
      </c>
      <c r="H324" s="27">
        <v>170</v>
      </c>
      <c r="I324" s="20" t="s">
        <v>67</v>
      </c>
      <c r="J324" s="20"/>
      <c r="K324" s="20" t="s">
        <v>1164</v>
      </c>
      <c r="M324" s="28" t="str">
        <f t="shared" si="4"/>
        <v>dkn</v>
      </c>
    </row>
    <row r="325" spans="2:13" x14ac:dyDescent="0.25">
      <c r="B325" s="20" t="s">
        <v>19</v>
      </c>
      <c r="C325" s="20" t="s">
        <v>20</v>
      </c>
      <c r="D325" s="20">
        <v>170227</v>
      </c>
      <c r="E325" s="21">
        <v>42965</v>
      </c>
      <c r="F325" s="1" t="str">
        <f>IF(tblXuatKho[[#This Row],[2]]="","",VLOOKUP(tblXuatKho[[#This Row],[2]],tblMaVatTu[],2,0))</f>
        <v>Dầu DO 0.05S (PT)</v>
      </c>
      <c r="G325" s="30" t="str">
        <f>IF(tblXuatKho[[#This Row],[2]]="","",VLOOKUP(tblXuatKho[[#This Row],[2]],tblMaVatTu[],3,0))</f>
        <v>lít</v>
      </c>
      <c r="H325" s="27">
        <v>170</v>
      </c>
      <c r="I325" s="20" t="s">
        <v>67</v>
      </c>
      <c r="J325" s="20"/>
      <c r="K325" s="20" t="s">
        <v>1165</v>
      </c>
      <c r="M325" s="28" t="str">
        <f t="shared" si="4"/>
        <v>dkn</v>
      </c>
    </row>
    <row r="326" spans="2:13" x14ac:dyDescent="0.25">
      <c r="B326" s="20" t="s">
        <v>19</v>
      </c>
      <c r="C326" s="20" t="s">
        <v>20</v>
      </c>
      <c r="D326" s="20">
        <v>170228</v>
      </c>
      <c r="E326" s="21">
        <v>42965</v>
      </c>
      <c r="F326" s="1" t="str">
        <f>IF(tblXuatKho[[#This Row],[2]]="","",VLOOKUP(tblXuatKho[[#This Row],[2]],tblMaVatTu[],2,0))</f>
        <v>Dầu DO 0.05S (PT)</v>
      </c>
      <c r="G326" s="30" t="str">
        <f>IF(tblXuatKho[[#This Row],[2]]="","",VLOOKUP(tblXuatKho[[#This Row],[2]],tblMaVatTu[],3,0))</f>
        <v>lít</v>
      </c>
      <c r="H326" s="27">
        <v>351</v>
      </c>
      <c r="I326" s="20" t="s">
        <v>54</v>
      </c>
      <c r="J326" s="20"/>
      <c r="K326" s="20" t="s">
        <v>1166</v>
      </c>
      <c r="M326" s="28" t="str">
        <f t="shared" si="4"/>
        <v>dkn</v>
      </c>
    </row>
    <row r="327" spans="2:13" x14ac:dyDescent="0.25">
      <c r="B327" s="20" t="s">
        <v>19</v>
      </c>
      <c r="C327" s="20" t="s">
        <v>20</v>
      </c>
      <c r="D327" s="20">
        <v>170229</v>
      </c>
      <c r="E327" s="21">
        <v>42966</v>
      </c>
      <c r="F327" s="1" t="str">
        <f>IF(tblXuatKho[[#This Row],[2]]="","",VLOOKUP(tblXuatKho[[#This Row],[2]],tblMaVatTu[],2,0))</f>
        <v>Dầu DO 0.05S (PT)</v>
      </c>
      <c r="G327" s="30" t="str">
        <f>IF(tblXuatKho[[#This Row],[2]]="","",VLOOKUP(tblXuatKho[[#This Row],[2]],tblMaVatTu[],3,0))</f>
        <v>lít</v>
      </c>
      <c r="H327" s="27">
        <v>170</v>
      </c>
      <c r="I327" s="20" t="s">
        <v>67</v>
      </c>
      <c r="J327" s="20"/>
      <c r="K327" s="20" t="s">
        <v>1167</v>
      </c>
      <c r="M327" s="28" t="str">
        <f t="shared" si="4"/>
        <v>dkn</v>
      </c>
    </row>
    <row r="328" spans="2:13" x14ac:dyDescent="0.25">
      <c r="B328" s="20" t="s">
        <v>19</v>
      </c>
      <c r="C328" s="20" t="s">
        <v>28</v>
      </c>
      <c r="D328" s="20">
        <v>170230</v>
      </c>
      <c r="E328" s="21">
        <v>42967</v>
      </c>
      <c r="F328" s="1" t="str">
        <f>IF(tblXuatKho[[#This Row],[2]]="","",VLOOKUP(tblXuatKho[[#This Row],[2]],tblMaVatTu[],2,0))</f>
        <v>Dầu nhờn Vecton 15w40 (Nhớt máy) (PT)</v>
      </c>
      <c r="G328" s="30" t="str">
        <f>IF(tblXuatKho[[#This Row],[2]]="","",VLOOKUP(tblXuatKho[[#This Row],[2]],tblMaVatTu[],3,0))</f>
        <v>lít</v>
      </c>
      <c r="H328" s="27">
        <v>28</v>
      </c>
      <c r="I328" s="20" t="s">
        <v>67</v>
      </c>
      <c r="J328" s="20"/>
      <c r="K328" s="20"/>
      <c r="M328" s="28" t="str">
        <f t="shared" si="4"/>
        <v>dkn</v>
      </c>
    </row>
    <row r="329" spans="2:13" x14ac:dyDescent="0.25">
      <c r="B329" s="20" t="s">
        <v>19</v>
      </c>
      <c r="C329" s="20" t="s">
        <v>20</v>
      </c>
      <c r="D329" s="20">
        <v>170232</v>
      </c>
      <c r="E329" s="21">
        <v>42967</v>
      </c>
      <c r="F329" s="1" t="str">
        <f>IF(tblXuatKho[[#This Row],[2]]="","",VLOOKUP(tblXuatKho[[#This Row],[2]],tblMaVatTu[],2,0))</f>
        <v>Dầu DO 0.05S (PT)</v>
      </c>
      <c r="G329" s="30" t="str">
        <f>IF(tblXuatKho[[#This Row],[2]]="","",VLOOKUP(tblXuatKho[[#This Row],[2]],tblMaVatTu[],3,0))</f>
        <v>lít</v>
      </c>
      <c r="H329" s="27">
        <v>334</v>
      </c>
      <c r="I329" s="20" t="s">
        <v>54</v>
      </c>
      <c r="J329" s="20"/>
      <c r="K329" s="20" t="s">
        <v>1168</v>
      </c>
      <c r="M329" s="28" t="str">
        <f t="shared" si="4"/>
        <v>dkn</v>
      </c>
    </row>
    <row r="330" spans="2:13" x14ac:dyDescent="0.25">
      <c r="B330" s="20" t="s">
        <v>19</v>
      </c>
      <c r="C330" s="20" t="s">
        <v>20</v>
      </c>
      <c r="D330" s="20">
        <v>170231</v>
      </c>
      <c r="E330" s="21">
        <v>42967</v>
      </c>
      <c r="F330" s="1" t="str">
        <f>IF(tblXuatKho[[#This Row],[2]]="","",VLOOKUP(tblXuatKho[[#This Row],[2]],tblMaVatTu[],2,0))</f>
        <v>Dầu DO 0.05S (PT)</v>
      </c>
      <c r="G330" s="30" t="str">
        <f>IF(tblXuatKho[[#This Row],[2]]="","",VLOOKUP(tblXuatKho[[#This Row],[2]],tblMaVatTu[],3,0))</f>
        <v>lít</v>
      </c>
      <c r="H330" s="27">
        <v>170</v>
      </c>
      <c r="I330" s="20" t="s">
        <v>67</v>
      </c>
      <c r="J330" s="20"/>
      <c r="K330" s="20" t="s">
        <v>1169</v>
      </c>
      <c r="M330" s="28" t="str">
        <f t="shared" si="4"/>
        <v>dkn</v>
      </c>
    </row>
    <row r="331" spans="2:13" x14ac:dyDescent="0.25">
      <c r="B331" s="20" t="s">
        <v>19</v>
      </c>
      <c r="C331" s="20" t="s">
        <v>20</v>
      </c>
      <c r="D331" s="20">
        <v>170233</v>
      </c>
      <c r="E331" s="21">
        <v>42969</v>
      </c>
      <c r="F331" s="1" t="str">
        <f>IF(tblXuatKho[[#This Row],[2]]="","",VLOOKUP(tblXuatKho[[#This Row],[2]],tblMaVatTu[],2,0))</f>
        <v>Dầu DO 0.05S (PT)</v>
      </c>
      <c r="G331" s="30" t="str">
        <f>IF(tblXuatKho[[#This Row],[2]]="","",VLOOKUP(tblXuatKho[[#This Row],[2]],tblMaVatTu[],3,0))</f>
        <v>lít</v>
      </c>
      <c r="H331" s="27">
        <v>170</v>
      </c>
      <c r="I331" s="20" t="s">
        <v>67</v>
      </c>
      <c r="J331" s="20"/>
      <c r="K331" s="20" t="s">
        <v>1170</v>
      </c>
      <c r="M331" s="28" t="str">
        <f t="shared" si="4"/>
        <v>dkn</v>
      </c>
    </row>
    <row r="332" spans="2:13" x14ac:dyDescent="0.25">
      <c r="B332" s="20" t="s">
        <v>19</v>
      </c>
      <c r="C332" s="20" t="s">
        <v>28</v>
      </c>
      <c r="D332" s="20">
        <v>170234</v>
      </c>
      <c r="E332" s="21">
        <v>42969</v>
      </c>
      <c r="F332" s="1" t="str">
        <f>IF(tblXuatKho[[#This Row],[2]]="","",VLOOKUP(tblXuatKho[[#This Row],[2]],tblMaVatTu[],2,0))</f>
        <v>Dầu nhờn Vecton 15w40 (Nhớt máy) (PT)</v>
      </c>
      <c r="G332" s="30" t="str">
        <f>IF(tblXuatKho[[#This Row],[2]]="","",VLOOKUP(tblXuatKho[[#This Row],[2]],tblMaVatTu[],3,0))</f>
        <v>lít</v>
      </c>
      <c r="H332" s="27">
        <v>5</v>
      </c>
      <c r="I332" s="20" t="s">
        <v>54</v>
      </c>
      <c r="J332" s="20"/>
      <c r="K332" s="20"/>
      <c r="M332" s="28" t="str">
        <f t="shared" ref="M332:M395" si="5">IF(E332="","",IF(AND($E332&gt;=$M$5,$E332&lt;=$M$6),"psn",IF($E332&lt;$M$5,"dkn",IF($E332&gt;$M$6,"ckn",""))))</f>
        <v>dkn</v>
      </c>
    </row>
    <row r="333" spans="2:13" x14ac:dyDescent="0.25">
      <c r="B333" s="20" t="s">
        <v>19</v>
      </c>
      <c r="C333" s="20" t="s">
        <v>28</v>
      </c>
      <c r="D333" s="20">
        <v>170235</v>
      </c>
      <c r="E333" s="21">
        <v>42969</v>
      </c>
      <c r="F333" s="1" t="str">
        <f>IF(tblXuatKho[[#This Row],[2]]="","",VLOOKUP(tblXuatKho[[#This Row],[2]],tblMaVatTu[],2,0))</f>
        <v>Dầu nhờn Vecton 15w40 (Nhớt máy) (PT)</v>
      </c>
      <c r="G333" s="30" t="str">
        <f>IF(tblXuatKho[[#This Row],[2]]="","",VLOOKUP(tblXuatKho[[#This Row],[2]],tblMaVatTu[],3,0))</f>
        <v>lít</v>
      </c>
      <c r="H333" s="27">
        <v>20</v>
      </c>
      <c r="I333" s="20" t="s">
        <v>59</v>
      </c>
      <c r="J333" s="20"/>
      <c r="K333" s="20"/>
      <c r="M333" s="28" t="str">
        <f t="shared" si="5"/>
        <v>dkn</v>
      </c>
    </row>
    <row r="334" spans="2:13" x14ac:dyDescent="0.25">
      <c r="B334" s="20" t="s">
        <v>19</v>
      </c>
      <c r="C334" s="20" t="s">
        <v>20</v>
      </c>
      <c r="D334" s="20">
        <v>170236</v>
      </c>
      <c r="E334" s="21">
        <v>42969</v>
      </c>
      <c r="F334" s="1" t="str">
        <f>IF(tblXuatKho[[#This Row],[2]]="","",VLOOKUP(tblXuatKho[[#This Row],[2]],tblMaVatTu[],2,0))</f>
        <v>Dầu DO 0.05S (PT)</v>
      </c>
      <c r="G334" s="30" t="str">
        <f>IF(tblXuatKho[[#This Row],[2]]="","",VLOOKUP(tblXuatKho[[#This Row],[2]],tblMaVatTu[],3,0))</f>
        <v>lít</v>
      </c>
      <c r="H334" s="27">
        <v>310</v>
      </c>
      <c r="I334" s="20" t="s">
        <v>54</v>
      </c>
      <c r="J334" s="20"/>
      <c r="K334" s="20" t="s">
        <v>1171</v>
      </c>
      <c r="M334" s="28" t="str">
        <f t="shared" si="5"/>
        <v>dkn</v>
      </c>
    </row>
    <row r="335" spans="2:13" x14ac:dyDescent="0.25">
      <c r="B335" s="20" t="s">
        <v>19</v>
      </c>
      <c r="C335" s="20" t="s">
        <v>28</v>
      </c>
      <c r="D335" s="20">
        <v>170237</v>
      </c>
      <c r="E335" s="21">
        <v>42970</v>
      </c>
      <c r="F335" s="1" t="str">
        <f>IF(tblXuatKho[[#This Row],[2]]="","",VLOOKUP(tblXuatKho[[#This Row],[2]],tblMaVatTu[],2,0))</f>
        <v>Dầu nhờn Vecton 15w40 (Nhớt máy) (PT)</v>
      </c>
      <c r="G335" s="30" t="str">
        <f>IF(tblXuatKho[[#This Row],[2]]="","",VLOOKUP(tblXuatKho[[#This Row],[2]],tblMaVatTu[],3,0))</f>
        <v>lít</v>
      </c>
      <c r="H335" s="27">
        <v>20</v>
      </c>
      <c r="I335" s="20" t="s">
        <v>67</v>
      </c>
      <c r="J335" s="20"/>
      <c r="K335" s="20"/>
      <c r="M335" s="28" t="str">
        <f t="shared" si="5"/>
        <v>dkn</v>
      </c>
    </row>
    <row r="336" spans="2:13" x14ac:dyDescent="0.25">
      <c r="B336" s="20" t="s">
        <v>19</v>
      </c>
      <c r="C336" s="20" t="s">
        <v>20</v>
      </c>
      <c r="D336" s="20">
        <v>170238</v>
      </c>
      <c r="E336" s="21">
        <v>42970</v>
      </c>
      <c r="F336" s="1" t="str">
        <f>IF(tblXuatKho[[#This Row],[2]]="","",VLOOKUP(tblXuatKho[[#This Row],[2]],tblMaVatTu[],2,0))</f>
        <v>Dầu DO 0.05S (PT)</v>
      </c>
      <c r="G336" s="30" t="str">
        <f>IF(tblXuatKho[[#This Row],[2]]="","",VLOOKUP(tblXuatKho[[#This Row],[2]],tblMaVatTu[],3,0))</f>
        <v>lít</v>
      </c>
      <c r="H336" s="27">
        <v>167</v>
      </c>
      <c r="I336" s="20" t="s">
        <v>67</v>
      </c>
      <c r="J336" s="20"/>
      <c r="K336" s="20" t="s">
        <v>1172</v>
      </c>
      <c r="M336" s="28" t="str">
        <f t="shared" si="5"/>
        <v>dkn</v>
      </c>
    </row>
    <row r="337" spans="2:13" x14ac:dyDescent="0.25">
      <c r="B337" s="20" t="s">
        <v>19</v>
      </c>
      <c r="C337" s="20" t="s">
        <v>20</v>
      </c>
      <c r="D337" s="20">
        <v>170239</v>
      </c>
      <c r="E337" s="21">
        <v>42970</v>
      </c>
      <c r="F337" s="1" t="str">
        <f>IF(tblXuatKho[[#This Row],[2]]="","",VLOOKUP(tblXuatKho[[#This Row],[2]],tblMaVatTu[],2,0))</f>
        <v>Dầu DO 0.05S (PT)</v>
      </c>
      <c r="G337" s="30" t="str">
        <f>IF(tblXuatKho[[#This Row],[2]]="","",VLOOKUP(tblXuatKho[[#This Row],[2]],tblMaVatTu[],3,0))</f>
        <v>lít</v>
      </c>
      <c r="H337" s="27">
        <v>310</v>
      </c>
      <c r="I337" s="20" t="s">
        <v>54</v>
      </c>
      <c r="J337" s="20"/>
      <c r="K337" s="20" t="s">
        <v>1173</v>
      </c>
      <c r="M337" s="28" t="str">
        <f t="shared" si="5"/>
        <v>dkn</v>
      </c>
    </row>
    <row r="338" spans="2:13" x14ac:dyDescent="0.25">
      <c r="B338" s="20" t="s">
        <v>19</v>
      </c>
      <c r="C338" s="20" t="s">
        <v>20</v>
      </c>
      <c r="D338" s="20">
        <v>170240</v>
      </c>
      <c r="E338" s="21">
        <v>42970</v>
      </c>
      <c r="F338" s="1" t="str">
        <f>IF(tblXuatKho[[#This Row],[2]]="","",VLOOKUP(tblXuatKho[[#This Row],[2]],tblMaVatTu[],2,0))</f>
        <v>Dầu DO 0.05S (PT)</v>
      </c>
      <c r="G338" s="30" t="str">
        <f>IF(tblXuatKho[[#This Row],[2]]="","",VLOOKUP(tblXuatKho[[#This Row],[2]],tblMaVatTu[],3,0))</f>
        <v>lít</v>
      </c>
      <c r="H338" s="27">
        <v>157</v>
      </c>
      <c r="I338" s="20" t="s">
        <v>67</v>
      </c>
      <c r="J338" s="20"/>
      <c r="K338" s="20" t="s">
        <v>1174</v>
      </c>
      <c r="M338" s="28" t="str">
        <f t="shared" si="5"/>
        <v>dkn</v>
      </c>
    </row>
    <row r="339" spans="2:13" x14ac:dyDescent="0.25">
      <c r="B339" s="20" t="s">
        <v>19</v>
      </c>
      <c r="C339" s="20" t="s">
        <v>20</v>
      </c>
      <c r="D339" s="20">
        <v>170241</v>
      </c>
      <c r="E339" s="21">
        <v>42972</v>
      </c>
      <c r="F339" s="1" t="str">
        <f>IF(tblXuatKho[[#This Row],[2]]="","",VLOOKUP(tblXuatKho[[#This Row],[2]],tblMaVatTu[],2,0))</f>
        <v>Dầu DO 0.05S (PT)</v>
      </c>
      <c r="G339" s="30" t="str">
        <f>IF(tblXuatKho[[#This Row],[2]]="","",VLOOKUP(tblXuatKho[[#This Row],[2]],tblMaVatTu[],3,0))</f>
        <v>lít</v>
      </c>
      <c r="H339" s="27">
        <v>310</v>
      </c>
      <c r="I339" s="20" t="s">
        <v>54</v>
      </c>
      <c r="J339" s="20"/>
      <c r="K339" s="20" t="s">
        <v>1175</v>
      </c>
      <c r="M339" s="28" t="str">
        <f t="shared" si="5"/>
        <v>dkn</v>
      </c>
    </row>
    <row r="340" spans="2:13" x14ac:dyDescent="0.25">
      <c r="B340" s="20" t="s">
        <v>19</v>
      </c>
      <c r="C340" s="20" t="s">
        <v>28</v>
      </c>
      <c r="D340" s="20">
        <v>170242</v>
      </c>
      <c r="E340" s="21">
        <v>42973</v>
      </c>
      <c r="F340" s="1" t="str">
        <f>IF(tblXuatKho[[#This Row],[2]]="","",VLOOKUP(tblXuatKho[[#This Row],[2]],tblMaVatTu[],2,0))</f>
        <v>Dầu nhờn Vecton 15w40 (Nhớt máy) (PT)</v>
      </c>
      <c r="G340" s="30" t="str">
        <f>IF(tblXuatKho[[#This Row],[2]]="","",VLOOKUP(tblXuatKho[[#This Row],[2]],tblMaVatTu[],3,0))</f>
        <v>lít</v>
      </c>
      <c r="H340" s="27">
        <v>36</v>
      </c>
      <c r="I340" s="20" t="s">
        <v>66</v>
      </c>
      <c r="J340" s="20"/>
      <c r="K340" s="20"/>
      <c r="M340" s="28" t="str">
        <f t="shared" si="5"/>
        <v>dkn</v>
      </c>
    </row>
    <row r="341" spans="2:13" x14ac:dyDescent="0.25">
      <c r="B341" s="20" t="s">
        <v>19</v>
      </c>
      <c r="C341" s="20" t="s">
        <v>23</v>
      </c>
      <c r="D341" s="20">
        <v>170243</v>
      </c>
      <c r="E341" s="21">
        <v>42973</v>
      </c>
      <c r="F341" s="1" t="str">
        <f>IF(tblXuatKho[[#This Row],[2]]="","",VLOOKUP(tblXuatKho[[#This Row],[2]],tblMaVatTu[],2,0))</f>
        <v>Dâu nhờn Hyspin AWS68 (nhớt thủy lực) (209 lít/phuy) (PT)</v>
      </c>
      <c r="G341" s="30" t="str">
        <f>IF(tblXuatKho[[#This Row],[2]]="","",VLOOKUP(tblXuatKho[[#This Row],[2]],tblMaVatTu[],3,0))</f>
        <v>lít</v>
      </c>
      <c r="H341" s="27">
        <v>190</v>
      </c>
      <c r="I341" s="20" t="s">
        <v>66</v>
      </c>
      <c r="J341" s="20"/>
      <c r="K341" s="20"/>
      <c r="M341" s="28" t="str">
        <f t="shared" si="5"/>
        <v>dkn</v>
      </c>
    </row>
    <row r="342" spans="2:13" x14ac:dyDescent="0.25">
      <c r="B342" s="20" t="s">
        <v>19</v>
      </c>
      <c r="C342" s="20" t="s">
        <v>20</v>
      </c>
      <c r="D342" s="20">
        <v>170244</v>
      </c>
      <c r="E342" s="21">
        <v>42973</v>
      </c>
      <c r="F342" s="1" t="str">
        <f>IF(tblXuatKho[[#This Row],[2]]="","",VLOOKUP(tblXuatKho[[#This Row],[2]],tblMaVatTu[],2,0))</f>
        <v>Dầu DO 0.05S (PT)</v>
      </c>
      <c r="G342" s="30" t="str">
        <f>IF(tblXuatKho[[#This Row],[2]]="","",VLOOKUP(tblXuatKho[[#This Row],[2]],tblMaVatTu[],3,0))</f>
        <v>lít</v>
      </c>
      <c r="H342" s="27">
        <v>300</v>
      </c>
      <c r="I342" s="20" t="s">
        <v>66</v>
      </c>
      <c r="J342" s="20"/>
      <c r="K342" s="20" t="s">
        <v>1176</v>
      </c>
      <c r="M342" s="28" t="str">
        <f t="shared" si="5"/>
        <v>dkn</v>
      </c>
    </row>
    <row r="343" spans="2:13" x14ac:dyDescent="0.25">
      <c r="B343" s="20" t="s">
        <v>19</v>
      </c>
      <c r="C343" s="20" t="s">
        <v>20</v>
      </c>
      <c r="D343" s="20">
        <v>170245</v>
      </c>
      <c r="E343" s="21">
        <v>42974</v>
      </c>
      <c r="F343" s="1" t="str">
        <f>IF(tblXuatKho[[#This Row],[2]]="","",VLOOKUP(tblXuatKho[[#This Row],[2]],tblMaVatTu[],2,0))</f>
        <v>Dầu DO 0.05S (PT)</v>
      </c>
      <c r="G343" s="30" t="str">
        <f>IF(tblXuatKho[[#This Row],[2]]="","",VLOOKUP(tblXuatKho[[#This Row],[2]],tblMaVatTu[],3,0))</f>
        <v>lít</v>
      </c>
      <c r="H343" s="27">
        <v>319</v>
      </c>
      <c r="I343" s="20" t="s">
        <v>54</v>
      </c>
      <c r="J343" s="20"/>
      <c r="K343" s="20" t="s">
        <v>1177</v>
      </c>
      <c r="M343" s="28" t="str">
        <f t="shared" si="5"/>
        <v>dkn</v>
      </c>
    </row>
    <row r="344" spans="2:13" x14ac:dyDescent="0.25">
      <c r="B344" s="20" t="s">
        <v>19</v>
      </c>
      <c r="C344" s="20" t="s">
        <v>20</v>
      </c>
      <c r="D344" s="20">
        <v>170246</v>
      </c>
      <c r="E344" s="21">
        <v>42974</v>
      </c>
      <c r="F344" s="1" t="str">
        <f>IF(tblXuatKho[[#This Row],[2]]="","",VLOOKUP(tblXuatKho[[#This Row],[2]],tblMaVatTu[],2,0))</f>
        <v>Dầu DO 0.05S (PT)</v>
      </c>
      <c r="G344" s="30" t="str">
        <f>IF(tblXuatKho[[#This Row],[2]]="","",VLOOKUP(tblXuatKho[[#This Row],[2]],tblMaVatTu[],3,0))</f>
        <v>lít</v>
      </c>
      <c r="H344" s="27">
        <v>319</v>
      </c>
      <c r="I344" s="20" t="s">
        <v>66</v>
      </c>
      <c r="J344" s="20"/>
      <c r="K344" s="20" t="s">
        <v>1178</v>
      </c>
      <c r="M344" s="28" t="str">
        <f t="shared" si="5"/>
        <v>dkn</v>
      </c>
    </row>
    <row r="345" spans="2:13" x14ac:dyDescent="0.25">
      <c r="B345" s="20" t="s">
        <v>19</v>
      </c>
      <c r="C345" s="20" t="s">
        <v>20</v>
      </c>
      <c r="D345" s="20">
        <v>170247</v>
      </c>
      <c r="E345" s="21">
        <v>42975</v>
      </c>
      <c r="F345" s="1" t="str">
        <f>IF(tblXuatKho[[#This Row],[2]]="","",VLOOKUP(tblXuatKho[[#This Row],[2]],tblMaVatTu[],2,0))</f>
        <v>Dầu DO 0.05S (PT)</v>
      </c>
      <c r="G345" s="30" t="str">
        <f>IF(tblXuatKho[[#This Row],[2]]="","",VLOOKUP(tblXuatKho[[#This Row],[2]],tblMaVatTu[],3,0))</f>
        <v>lít</v>
      </c>
      <c r="H345" s="27">
        <v>273</v>
      </c>
      <c r="I345" s="20" t="s">
        <v>66</v>
      </c>
      <c r="J345" s="20"/>
      <c r="K345" s="20" t="s">
        <v>1179</v>
      </c>
      <c r="M345" s="28" t="str">
        <f t="shared" si="5"/>
        <v>dkn</v>
      </c>
    </row>
    <row r="346" spans="2:13" x14ac:dyDescent="0.25">
      <c r="B346" s="20" t="s">
        <v>19</v>
      </c>
      <c r="C346" s="20" t="s">
        <v>23</v>
      </c>
      <c r="D346" s="20">
        <v>170248</v>
      </c>
      <c r="E346" s="21">
        <v>42976</v>
      </c>
      <c r="F346" s="1" t="str">
        <f>IF(tblXuatKho[[#This Row],[2]]="","",VLOOKUP(tblXuatKho[[#This Row],[2]],tblMaVatTu[],2,0))</f>
        <v>Dâu nhờn Hyspin AWS68 (nhớt thủy lực) (209 lít/phuy) (PT)</v>
      </c>
      <c r="G346" s="30" t="str">
        <f>IF(tblXuatKho[[#This Row],[2]]="","",VLOOKUP(tblXuatKho[[#This Row],[2]],tblMaVatTu[],3,0))</f>
        <v>lít</v>
      </c>
      <c r="H346" s="27">
        <v>5</v>
      </c>
      <c r="I346" s="20" t="s">
        <v>66</v>
      </c>
      <c r="J346" s="20"/>
      <c r="K346" s="20"/>
      <c r="M346" s="28" t="str">
        <f t="shared" si="5"/>
        <v>dkn</v>
      </c>
    </row>
    <row r="347" spans="2:13" x14ac:dyDescent="0.25">
      <c r="B347" s="20" t="s">
        <v>19</v>
      </c>
      <c r="C347" s="20" t="s">
        <v>20</v>
      </c>
      <c r="D347" s="20">
        <v>170249</v>
      </c>
      <c r="E347" s="21">
        <v>42976</v>
      </c>
      <c r="F347" s="1" t="str">
        <f>IF(tblXuatKho[[#This Row],[2]]="","",VLOOKUP(tblXuatKho[[#This Row],[2]],tblMaVatTu[],2,0))</f>
        <v>Dầu DO 0.05S (PT)</v>
      </c>
      <c r="G347" s="30" t="str">
        <f>IF(tblXuatKho[[#This Row],[2]]="","",VLOOKUP(tblXuatKho[[#This Row],[2]],tblMaVatTu[],3,0))</f>
        <v>lít</v>
      </c>
      <c r="H347" s="27">
        <v>270</v>
      </c>
      <c r="I347" s="20" t="s">
        <v>66</v>
      </c>
      <c r="J347" s="20"/>
      <c r="K347" s="20" t="s">
        <v>1180</v>
      </c>
      <c r="M347" s="28" t="str">
        <f t="shared" si="5"/>
        <v>dkn</v>
      </c>
    </row>
    <row r="348" spans="2:13" x14ac:dyDescent="0.25">
      <c r="B348" s="20" t="s">
        <v>19</v>
      </c>
      <c r="C348" s="20" t="s">
        <v>20</v>
      </c>
      <c r="D348" s="20">
        <v>170250</v>
      </c>
      <c r="E348" s="21">
        <v>42976</v>
      </c>
      <c r="F348" s="1" t="str">
        <f>IF(tblXuatKho[[#This Row],[2]]="","",VLOOKUP(tblXuatKho[[#This Row],[2]],tblMaVatTu[],2,0))</f>
        <v>Dầu DO 0.05S (PT)</v>
      </c>
      <c r="G348" s="30" t="str">
        <f>IF(tblXuatKho[[#This Row],[2]]="","",VLOOKUP(tblXuatKho[[#This Row],[2]],tblMaVatTu[],3,0))</f>
        <v>lít</v>
      </c>
      <c r="H348" s="27">
        <v>350</v>
      </c>
      <c r="I348" s="20" t="s">
        <v>54</v>
      </c>
      <c r="J348" s="20"/>
      <c r="K348" s="20" t="s">
        <v>1181</v>
      </c>
      <c r="M348" s="28" t="str">
        <f t="shared" si="5"/>
        <v>dkn</v>
      </c>
    </row>
    <row r="349" spans="2:13" x14ac:dyDescent="0.25">
      <c r="B349" s="20" t="s">
        <v>19</v>
      </c>
      <c r="C349" s="20" t="s">
        <v>20</v>
      </c>
      <c r="D349" s="20">
        <v>170251</v>
      </c>
      <c r="E349" s="21">
        <v>42977</v>
      </c>
      <c r="F349" s="1" t="str">
        <f>IF(tblXuatKho[[#This Row],[2]]="","",VLOOKUP(tblXuatKho[[#This Row],[2]],tblMaVatTu[],2,0))</f>
        <v>Dầu DO 0.05S (PT)</v>
      </c>
      <c r="G349" s="30" t="str">
        <f>IF(tblXuatKho[[#This Row],[2]]="","",VLOOKUP(tblXuatKho[[#This Row],[2]],tblMaVatTu[],3,0))</f>
        <v>lít</v>
      </c>
      <c r="H349" s="27">
        <v>254</v>
      </c>
      <c r="I349" s="20" t="s">
        <v>66</v>
      </c>
      <c r="J349" s="20"/>
      <c r="K349" s="20" t="s">
        <v>1182</v>
      </c>
      <c r="M349" s="28" t="str">
        <f t="shared" si="5"/>
        <v>dkn</v>
      </c>
    </row>
    <row r="350" spans="2:13" x14ac:dyDescent="0.25">
      <c r="B350" s="20" t="s">
        <v>19</v>
      </c>
      <c r="C350" s="20" t="s">
        <v>23</v>
      </c>
      <c r="D350" s="20">
        <v>170252</v>
      </c>
      <c r="E350" s="21">
        <v>42978</v>
      </c>
      <c r="F350" s="1" t="str">
        <f>IF(tblXuatKho[[#This Row],[2]]="","",VLOOKUP(tblXuatKho[[#This Row],[2]],tblMaVatTu[],2,0))</f>
        <v>Dâu nhờn Hyspin AWS68 (nhớt thủy lực) (209 lít/phuy) (PT)</v>
      </c>
      <c r="G350" s="30" t="str">
        <f>IF(tblXuatKho[[#This Row],[2]]="","",VLOOKUP(tblXuatKho[[#This Row],[2]],tblMaVatTu[],3,0))</f>
        <v>lít</v>
      </c>
      <c r="H350" s="27">
        <v>25</v>
      </c>
      <c r="I350" s="20" t="s">
        <v>66</v>
      </c>
      <c r="J350" s="20"/>
      <c r="K350" s="20"/>
      <c r="M350" s="28" t="str">
        <f t="shared" si="5"/>
        <v>dkn</v>
      </c>
    </row>
    <row r="351" spans="2:13" x14ac:dyDescent="0.25">
      <c r="B351" s="20" t="s">
        <v>19</v>
      </c>
      <c r="C351" s="20" t="s">
        <v>20</v>
      </c>
      <c r="D351" s="20">
        <v>170253</v>
      </c>
      <c r="E351" s="21">
        <v>42978</v>
      </c>
      <c r="F351" s="1" t="str">
        <f>IF(tblXuatKho[[#This Row],[2]]="","",VLOOKUP(tblXuatKho[[#This Row],[2]],tblMaVatTu[],2,0))</f>
        <v>Dầu DO 0.05S (PT)</v>
      </c>
      <c r="G351" s="30" t="str">
        <f>IF(tblXuatKho[[#This Row],[2]]="","",VLOOKUP(tblXuatKho[[#This Row],[2]],tblMaVatTu[],3,0))</f>
        <v>lít</v>
      </c>
      <c r="H351" s="27">
        <v>285</v>
      </c>
      <c r="I351" s="20" t="s">
        <v>66</v>
      </c>
      <c r="J351" s="20"/>
      <c r="K351" s="20" t="s">
        <v>1183</v>
      </c>
      <c r="M351" s="28" t="str">
        <f t="shared" si="5"/>
        <v>dkn</v>
      </c>
    </row>
    <row r="352" spans="2:13" x14ac:dyDescent="0.25">
      <c r="B352" s="20" t="s">
        <v>19</v>
      </c>
      <c r="C352" s="20" t="s">
        <v>20</v>
      </c>
      <c r="D352" s="20">
        <v>170254</v>
      </c>
      <c r="E352" s="21">
        <v>42979</v>
      </c>
      <c r="F352" s="1" t="str">
        <f>IF(tblXuatKho[[#This Row],[2]]="","",VLOOKUP(tblXuatKho[[#This Row],[2]],tblMaVatTu[],2,0))</f>
        <v>Dầu DO 0.05S (PT)</v>
      </c>
      <c r="G352" s="30" t="str">
        <f>IF(tblXuatKho[[#This Row],[2]]="","",VLOOKUP(tblXuatKho[[#This Row],[2]],tblMaVatTu[],3,0))</f>
        <v>lít</v>
      </c>
      <c r="H352" s="27">
        <v>289</v>
      </c>
      <c r="I352" s="20" t="s">
        <v>66</v>
      </c>
      <c r="J352" s="20"/>
      <c r="K352" s="20" t="s">
        <v>1184</v>
      </c>
      <c r="M352" s="28" t="str">
        <f t="shared" si="5"/>
        <v>dkn</v>
      </c>
    </row>
    <row r="353" spans="2:13" x14ac:dyDescent="0.25">
      <c r="B353" s="20" t="s">
        <v>19</v>
      </c>
      <c r="C353" s="20" t="s">
        <v>20</v>
      </c>
      <c r="D353" s="20">
        <v>170255</v>
      </c>
      <c r="E353" s="21">
        <v>42979</v>
      </c>
      <c r="F353" s="1" t="str">
        <f>IF(tblXuatKho[[#This Row],[2]]="","",VLOOKUP(tblXuatKho[[#This Row],[2]],tblMaVatTu[],2,0))</f>
        <v>Dầu DO 0.05S (PT)</v>
      </c>
      <c r="G353" s="30" t="str">
        <f>IF(tblXuatKho[[#This Row],[2]]="","",VLOOKUP(tblXuatKho[[#This Row],[2]],tblMaVatTu[],3,0))</f>
        <v>lít</v>
      </c>
      <c r="H353" s="27">
        <v>331</v>
      </c>
      <c r="I353" s="20" t="s">
        <v>54</v>
      </c>
      <c r="J353" s="20"/>
      <c r="K353" s="20" t="s">
        <v>1185</v>
      </c>
      <c r="M353" s="28" t="str">
        <f t="shared" si="5"/>
        <v>dkn</v>
      </c>
    </row>
    <row r="354" spans="2:13" x14ac:dyDescent="0.25">
      <c r="B354" s="20" t="s">
        <v>19</v>
      </c>
      <c r="C354" s="20" t="s">
        <v>20</v>
      </c>
      <c r="D354" s="20">
        <v>170256</v>
      </c>
      <c r="E354" s="21">
        <v>42979</v>
      </c>
      <c r="F354" s="1" t="str">
        <f>IF(tblXuatKho[[#This Row],[2]]="","",VLOOKUP(tblXuatKho[[#This Row],[2]],tblMaVatTu[],2,0))</f>
        <v>Dầu DO 0.05S (PT)</v>
      </c>
      <c r="G354" s="30" t="str">
        <f>IF(tblXuatKho[[#This Row],[2]]="","",VLOOKUP(tblXuatKho[[#This Row],[2]],tblMaVatTu[],3,0))</f>
        <v>lít</v>
      </c>
      <c r="H354" s="27">
        <v>292</v>
      </c>
      <c r="I354" s="20" t="s">
        <v>66</v>
      </c>
      <c r="J354" s="20"/>
      <c r="K354" s="20" t="s">
        <v>1186</v>
      </c>
      <c r="M354" s="28" t="str">
        <f t="shared" si="5"/>
        <v>dkn</v>
      </c>
    </row>
    <row r="355" spans="2:13" x14ac:dyDescent="0.25">
      <c r="B355" s="20" t="s">
        <v>19</v>
      </c>
      <c r="C355" s="20" t="s">
        <v>20</v>
      </c>
      <c r="D355" s="20">
        <v>170257</v>
      </c>
      <c r="E355" s="21">
        <v>42982</v>
      </c>
      <c r="F355" s="1" t="str">
        <f>IF(tblXuatKho[[#This Row],[2]]="","",VLOOKUP(tblXuatKho[[#This Row],[2]],tblMaVatTu[],2,0))</f>
        <v>Dầu DO 0.05S (PT)</v>
      </c>
      <c r="G355" s="30" t="str">
        <f>IF(tblXuatKho[[#This Row],[2]]="","",VLOOKUP(tblXuatKho[[#This Row],[2]],tblMaVatTu[],3,0))</f>
        <v>lít</v>
      </c>
      <c r="H355" s="27">
        <v>311</v>
      </c>
      <c r="I355" s="20" t="s">
        <v>54</v>
      </c>
      <c r="J355" s="20"/>
      <c r="K355" s="20" t="s">
        <v>1187</v>
      </c>
      <c r="M355" s="28" t="str">
        <f t="shared" si="5"/>
        <v>dkn</v>
      </c>
    </row>
    <row r="356" spans="2:13" x14ac:dyDescent="0.25">
      <c r="B356" s="20" t="s">
        <v>19</v>
      </c>
      <c r="C356" s="20" t="s">
        <v>20</v>
      </c>
      <c r="D356" s="20">
        <v>170258</v>
      </c>
      <c r="E356" s="21">
        <v>42982</v>
      </c>
      <c r="F356" s="1" t="str">
        <f>IF(tblXuatKho[[#This Row],[2]]="","",VLOOKUP(tblXuatKho[[#This Row],[2]],tblMaVatTu[],2,0))</f>
        <v>Dầu DO 0.05S (PT)</v>
      </c>
      <c r="G356" s="30" t="str">
        <f>IF(tblXuatKho[[#This Row],[2]]="","",VLOOKUP(tblXuatKho[[#This Row],[2]],tblMaVatTu[],3,0))</f>
        <v>lít</v>
      </c>
      <c r="H356" s="27">
        <v>193</v>
      </c>
      <c r="I356" s="20" t="s">
        <v>66</v>
      </c>
      <c r="J356" s="20"/>
      <c r="K356" s="20" t="s">
        <v>1188</v>
      </c>
      <c r="M356" s="28" t="str">
        <f t="shared" si="5"/>
        <v>dkn</v>
      </c>
    </row>
    <row r="357" spans="2:13" x14ac:dyDescent="0.25">
      <c r="B357" s="20" t="s">
        <v>19</v>
      </c>
      <c r="C357" s="20" t="s">
        <v>20</v>
      </c>
      <c r="D357" s="20">
        <v>170259</v>
      </c>
      <c r="E357" s="21">
        <v>42983</v>
      </c>
      <c r="F357" s="1" t="str">
        <f>IF(tblXuatKho[[#This Row],[2]]="","",VLOOKUP(tblXuatKho[[#This Row],[2]],tblMaVatTu[],2,0))</f>
        <v>Dầu DO 0.05S (PT)</v>
      </c>
      <c r="G357" s="30" t="str">
        <f>IF(tblXuatKho[[#This Row],[2]]="","",VLOOKUP(tblXuatKho[[#This Row],[2]],tblMaVatTu[],3,0))</f>
        <v>lít</v>
      </c>
      <c r="H357" s="27">
        <v>310</v>
      </c>
      <c r="I357" s="20" t="s">
        <v>54</v>
      </c>
      <c r="J357" s="20"/>
      <c r="K357" s="20" t="s">
        <v>1189</v>
      </c>
      <c r="M357" s="28" t="str">
        <f t="shared" si="5"/>
        <v>dkn</v>
      </c>
    </row>
    <row r="358" spans="2:13" x14ac:dyDescent="0.25">
      <c r="B358" s="20" t="s">
        <v>19</v>
      </c>
      <c r="C358" s="20" t="s">
        <v>20</v>
      </c>
      <c r="D358" s="20">
        <v>170260</v>
      </c>
      <c r="E358" s="21">
        <v>42983</v>
      </c>
      <c r="F358" s="1" t="str">
        <f>IF(tblXuatKho[[#This Row],[2]]="","",VLOOKUP(tblXuatKho[[#This Row],[2]],tblMaVatTu[],2,0))</f>
        <v>Dầu DO 0.05S (PT)</v>
      </c>
      <c r="G358" s="30" t="str">
        <f>IF(tblXuatKho[[#This Row],[2]]="","",VLOOKUP(tblXuatKho[[#This Row],[2]],tblMaVatTu[],3,0))</f>
        <v>lít</v>
      </c>
      <c r="H358" s="27">
        <v>326</v>
      </c>
      <c r="I358" s="20" t="s">
        <v>66</v>
      </c>
      <c r="J358" s="20"/>
      <c r="K358" s="20" t="s">
        <v>1190</v>
      </c>
      <c r="M358" s="28" t="str">
        <f t="shared" si="5"/>
        <v>dkn</v>
      </c>
    </row>
    <row r="359" spans="2:13" x14ac:dyDescent="0.25">
      <c r="B359" s="20" t="s">
        <v>19</v>
      </c>
      <c r="C359" s="20" t="s">
        <v>23</v>
      </c>
      <c r="D359" s="20">
        <v>170261</v>
      </c>
      <c r="E359" s="21">
        <v>42983</v>
      </c>
      <c r="F359" s="1" t="str">
        <f>IF(tblXuatKho[[#This Row],[2]]="","",VLOOKUP(tblXuatKho[[#This Row],[2]],tblMaVatTu[],2,0))</f>
        <v>Dâu nhờn Hyspin AWS68 (nhớt thủy lực) (209 lít/phuy) (PT)</v>
      </c>
      <c r="G359" s="30" t="str">
        <f>IF(tblXuatKho[[#This Row],[2]]="","",VLOOKUP(tblXuatKho[[#This Row],[2]],tblMaVatTu[],3,0))</f>
        <v>lít</v>
      </c>
      <c r="H359" s="27">
        <v>20</v>
      </c>
      <c r="I359" s="20" t="s">
        <v>66</v>
      </c>
      <c r="J359" s="20"/>
      <c r="K359" s="20"/>
      <c r="M359" s="28" t="str">
        <f t="shared" si="5"/>
        <v>dkn</v>
      </c>
    </row>
    <row r="360" spans="2:13" x14ac:dyDescent="0.25">
      <c r="B360" s="20" t="s">
        <v>19</v>
      </c>
      <c r="C360" s="20" t="s">
        <v>20</v>
      </c>
      <c r="D360" s="20">
        <v>170262</v>
      </c>
      <c r="E360" s="21">
        <v>42985</v>
      </c>
      <c r="F360" s="1" t="str">
        <f>IF(tblXuatKho[[#This Row],[2]]="","",VLOOKUP(tblXuatKho[[#This Row],[2]],tblMaVatTu[],2,0))</f>
        <v>Dầu DO 0.05S (PT)</v>
      </c>
      <c r="G360" s="30" t="str">
        <f>IF(tblXuatKho[[#This Row],[2]]="","",VLOOKUP(tblXuatKho[[#This Row],[2]],tblMaVatTu[],3,0))</f>
        <v>lít</v>
      </c>
      <c r="H360" s="27">
        <v>260</v>
      </c>
      <c r="I360" s="20" t="s">
        <v>66</v>
      </c>
      <c r="J360" s="20"/>
      <c r="K360" s="20" t="s">
        <v>1191</v>
      </c>
      <c r="M360" s="28" t="str">
        <f t="shared" si="5"/>
        <v>dkn</v>
      </c>
    </row>
    <row r="361" spans="2:13" x14ac:dyDescent="0.25">
      <c r="B361" s="20" t="s">
        <v>19</v>
      </c>
      <c r="C361" s="20" t="s">
        <v>25</v>
      </c>
      <c r="D361" s="20">
        <v>170263</v>
      </c>
      <c r="E361" s="21">
        <v>42985</v>
      </c>
      <c r="F361" s="1" t="str">
        <f>IF(tblXuatKho[[#This Row],[2]]="","",VLOOKUP(tblXuatKho[[#This Row],[2]],tblMaVatTu[],2,0))</f>
        <v>Mỡ nhờn (180kg) (PT)</v>
      </c>
      <c r="G361" s="30" t="str">
        <f>IF(tblXuatKho[[#This Row],[2]]="","",VLOOKUP(tblXuatKho[[#This Row],[2]],tblMaVatTu[],3,0))</f>
        <v>kg</v>
      </c>
      <c r="H361" s="27">
        <v>20</v>
      </c>
      <c r="I361" s="20" t="s">
        <v>55</v>
      </c>
      <c r="J361" s="20"/>
      <c r="K361" s="20"/>
      <c r="M361" s="28" t="str">
        <f t="shared" si="5"/>
        <v>dkn</v>
      </c>
    </row>
    <row r="362" spans="2:13" x14ac:dyDescent="0.25">
      <c r="B362" s="20" t="s">
        <v>19</v>
      </c>
      <c r="C362" s="20" t="s">
        <v>20</v>
      </c>
      <c r="D362" s="20">
        <v>170264</v>
      </c>
      <c r="E362" s="21">
        <v>42985</v>
      </c>
      <c r="F362" s="1" t="str">
        <f>IF(tblXuatKho[[#This Row],[2]]="","",VLOOKUP(tblXuatKho[[#This Row],[2]],tblMaVatTu[],2,0))</f>
        <v>Dầu DO 0.05S (PT)</v>
      </c>
      <c r="G362" s="30" t="str">
        <f>IF(tblXuatKho[[#This Row],[2]]="","",VLOOKUP(tblXuatKho[[#This Row],[2]],tblMaVatTu[],3,0))</f>
        <v>lít</v>
      </c>
      <c r="H362" s="27">
        <v>310</v>
      </c>
      <c r="I362" s="20" t="s">
        <v>54</v>
      </c>
      <c r="J362" s="20"/>
      <c r="K362" s="20" t="s">
        <v>1192</v>
      </c>
      <c r="M362" s="28" t="str">
        <f t="shared" si="5"/>
        <v>dkn</v>
      </c>
    </row>
    <row r="363" spans="2:13" x14ac:dyDescent="0.25">
      <c r="B363" s="20" t="s">
        <v>19</v>
      </c>
      <c r="C363" s="20" t="s">
        <v>20</v>
      </c>
      <c r="D363" s="20">
        <v>170265</v>
      </c>
      <c r="E363" s="21">
        <v>42986</v>
      </c>
      <c r="F363" s="1" t="str">
        <f>IF(tblXuatKho[[#This Row],[2]]="","",VLOOKUP(tblXuatKho[[#This Row],[2]],tblMaVatTu[],2,0))</f>
        <v>Dầu DO 0.05S (PT)</v>
      </c>
      <c r="G363" s="30" t="str">
        <f>IF(tblXuatKho[[#This Row],[2]]="","",VLOOKUP(tblXuatKho[[#This Row],[2]],tblMaVatTu[],3,0))</f>
        <v>lít</v>
      </c>
      <c r="H363" s="27">
        <v>310</v>
      </c>
      <c r="I363" s="20" t="s">
        <v>54</v>
      </c>
      <c r="J363" s="20"/>
      <c r="K363" s="20" t="s">
        <v>1193</v>
      </c>
      <c r="M363" s="28" t="str">
        <f t="shared" si="5"/>
        <v>dkn</v>
      </c>
    </row>
    <row r="364" spans="2:13" x14ac:dyDescent="0.25">
      <c r="B364" s="20" t="s">
        <v>19</v>
      </c>
      <c r="C364" s="20" t="s">
        <v>20</v>
      </c>
      <c r="D364" s="20">
        <v>170266</v>
      </c>
      <c r="E364" s="21">
        <v>42986</v>
      </c>
      <c r="F364" s="1" t="str">
        <f>IF(tblXuatKho[[#This Row],[2]]="","",VLOOKUP(tblXuatKho[[#This Row],[2]],tblMaVatTu[],2,0))</f>
        <v>Dầu DO 0.05S (PT)</v>
      </c>
      <c r="G364" s="30" t="str">
        <f>IF(tblXuatKho[[#This Row],[2]]="","",VLOOKUP(tblXuatKho[[#This Row],[2]],tblMaVatTu[],3,0))</f>
        <v>lít</v>
      </c>
      <c r="H364" s="27">
        <v>298</v>
      </c>
      <c r="I364" s="20" t="s">
        <v>66</v>
      </c>
      <c r="J364" s="20"/>
      <c r="K364" s="20" t="s">
        <v>1194</v>
      </c>
      <c r="M364" s="28" t="str">
        <f t="shared" si="5"/>
        <v>dkn</v>
      </c>
    </row>
    <row r="365" spans="2:13" x14ac:dyDescent="0.25">
      <c r="B365" s="20" t="s">
        <v>19</v>
      </c>
      <c r="C365" s="20" t="s">
        <v>23</v>
      </c>
      <c r="D365" s="20">
        <v>170267</v>
      </c>
      <c r="E365" s="21">
        <v>42987</v>
      </c>
      <c r="F365" s="1" t="str">
        <f>IF(tblXuatKho[[#This Row],[2]]="","",VLOOKUP(tblXuatKho[[#This Row],[2]],tblMaVatTu[],2,0))</f>
        <v>Dâu nhờn Hyspin AWS68 (nhớt thủy lực) (209 lít/phuy) (PT)</v>
      </c>
      <c r="G365" s="30" t="str">
        <f>IF(tblXuatKho[[#This Row],[2]]="","",VLOOKUP(tblXuatKho[[#This Row],[2]],tblMaVatTu[],3,0))</f>
        <v>lít</v>
      </c>
      <c r="H365" s="27">
        <v>16</v>
      </c>
      <c r="I365" s="20" t="s">
        <v>66</v>
      </c>
      <c r="J365" s="20"/>
      <c r="K365" s="20"/>
      <c r="M365" s="28" t="str">
        <f t="shared" si="5"/>
        <v>dkn</v>
      </c>
    </row>
    <row r="366" spans="2:13" x14ac:dyDescent="0.25">
      <c r="B366" s="20" t="s">
        <v>19</v>
      </c>
      <c r="C366" s="20" t="s">
        <v>23</v>
      </c>
      <c r="D366" s="20">
        <v>170268</v>
      </c>
      <c r="E366" s="21">
        <v>42987</v>
      </c>
      <c r="F366" s="1" t="str">
        <f>IF(tblXuatKho[[#This Row],[2]]="","",VLOOKUP(tblXuatKho[[#This Row],[2]],tblMaVatTu[],2,0))</f>
        <v>Dâu nhờn Hyspin AWS68 (nhớt thủy lực) (209 lít/phuy) (PT)</v>
      </c>
      <c r="G366" s="30" t="str">
        <f>IF(tblXuatKho[[#This Row],[2]]="","",VLOOKUP(tblXuatKho[[#This Row],[2]],tblMaVatTu[],3,0))</f>
        <v>lít</v>
      </c>
      <c r="H366" s="27">
        <v>20</v>
      </c>
      <c r="I366" s="20" t="s">
        <v>66</v>
      </c>
      <c r="J366" s="20"/>
      <c r="K366" s="20"/>
      <c r="M366" s="28" t="str">
        <f t="shared" si="5"/>
        <v>dkn</v>
      </c>
    </row>
    <row r="367" spans="2:13" x14ac:dyDescent="0.25">
      <c r="B367" s="20" t="s">
        <v>19</v>
      </c>
      <c r="C367" s="20" t="s">
        <v>20</v>
      </c>
      <c r="D367" s="20">
        <v>170269</v>
      </c>
      <c r="E367" s="21">
        <v>42988</v>
      </c>
      <c r="F367" s="1" t="str">
        <f>IF(tblXuatKho[[#This Row],[2]]="","",VLOOKUP(tblXuatKho[[#This Row],[2]],tblMaVatTu[],2,0))</f>
        <v>Dầu DO 0.05S (PT)</v>
      </c>
      <c r="G367" s="30" t="str">
        <f>IF(tblXuatKho[[#This Row],[2]]="","",VLOOKUP(tblXuatKho[[#This Row],[2]],tblMaVatTu[],3,0))</f>
        <v>lít</v>
      </c>
      <c r="H367" s="27">
        <v>294</v>
      </c>
      <c r="I367" s="20" t="s">
        <v>66</v>
      </c>
      <c r="J367" s="20"/>
      <c r="K367" s="20" t="s">
        <v>1195</v>
      </c>
      <c r="M367" s="28" t="str">
        <f t="shared" si="5"/>
        <v>dkn</v>
      </c>
    </row>
    <row r="368" spans="2:13" x14ac:dyDescent="0.25">
      <c r="B368" s="20" t="s">
        <v>19</v>
      </c>
      <c r="C368" s="20" t="s">
        <v>20</v>
      </c>
      <c r="D368" s="20">
        <v>170270</v>
      </c>
      <c r="E368" s="21">
        <v>42989</v>
      </c>
      <c r="F368" s="1" t="str">
        <f>IF(tblXuatKho[[#This Row],[2]]="","",VLOOKUP(tblXuatKho[[#This Row],[2]],tblMaVatTu[],2,0))</f>
        <v>Dầu DO 0.05S (PT)</v>
      </c>
      <c r="G368" s="30" t="str">
        <f>IF(tblXuatKho[[#This Row],[2]]="","",VLOOKUP(tblXuatKho[[#This Row],[2]],tblMaVatTu[],3,0))</f>
        <v>lít</v>
      </c>
      <c r="H368" s="27">
        <v>310</v>
      </c>
      <c r="I368" s="20" t="s">
        <v>54</v>
      </c>
      <c r="J368" s="20"/>
      <c r="K368" s="20" t="s">
        <v>1196</v>
      </c>
      <c r="M368" s="28" t="str">
        <f t="shared" si="5"/>
        <v>dkn</v>
      </c>
    </row>
    <row r="369" spans="2:13" x14ac:dyDescent="0.25">
      <c r="B369" s="20" t="s">
        <v>19</v>
      </c>
      <c r="C369" s="20" t="s">
        <v>20</v>
      </c>
      <c r="D369" s="20">
        <v>170271</v>
      </c>
      <c r="E369" s="21">
        <v>42989</v>
      </c>
      <c r="F369" s="1" t="str">
        <f>IF(tblXuatKho[[#This Row],[2]]="","",VLOOKUP(tblXuatKho[[#This Row],[2]],tblMaVatTu[],2,0))</f>
        <v>Dầu DO 0.05S (PT)</v>
      </c>
      <c r="G369" s="30" t="str">
        <f>IF(tblXuatKho[[#This Row],[2]]="","",VLOOKUP(tblXuatKho[[#This Row],[2]],tblMaVatTu[],3,0))</f>
        <v>lít</v>
      </c>
      <c r="H369" s="27">
        <v>236</v>
      </c>
      <c r="I369" s="20" t="s">
        <v>66</v>
      </c>
      <c r="J369" s="20"/>
      <c r="K369" s="20" t="s">
        <v>1197</v>
      </c>
      <c r="M369" s="28" t="str">
        <f t="shared" si="5"/>
        <v>dkn</v>
      </c>
    </row>
    <row r="370" spans="2:13" x14ac:dyDescent="0.25">
      <c r="B370" s="20" t="s">
        <v>19</v>
      </c>
      <c r="C370" s="20" t="s">
        <v>28</v>
      </c>
      <c r="D370" s="20">
        <v>170272</v>
      </c>
      <c r="E370" s="21">
        <v>42990</v>
      </c>
      <c r="F370" s="1" t="str">
        <f>IF(tblXuatKho[[#This Row],[2]]="","",VLOOKUP(tblXuatKho[[#This Row],[2]],tblMaVatTu[],2,0))</f>
        <v>Dầu nhờn Vecton 15w40 (Nhớt máy) (PT)</v>
      </c>
      <c r="G370" s="30" t="str">
        <f>IF(tblXuatKho[[#This Row],[2]]="","",VLOOKUP(tblXuatKho[[#This Row],[2]],tblMaVatTu[],3,0))</f>
        <v>lít</v>
      </c>
      <c r="H370" s="27">
        <v>20</v>
      </c>
      <c r="I370" s="20" t="s">
        <v>54</v>
      </c>
      <c r="J370" s="20"/>
      <c r="K370" s="20"/>
      <c r="M370" s="28" t="str">
        <f t="shared" si="5"/>
        <v>dkn</v>
      </c>
    </row>
    <row r="371" spans="2:13" x14ac:dyDescent="0.25">
      <c r="B371" s="20" t="s">
        <v>19</v>
      </c>
      <c r="C371" s="20" t="s">
        <v>20</v>
      </c>
      <c r="D371" s="20">
        <v>170273</v>
      </c>
      <c r="E371" s="21">
        <v>42991</v>
      </c>
      <c r="F371" s="1" t="str">
        <f>IF(tblXuatKho[[#This Row],[2]]="","",VLOOKUP(tblXuatKho[[#This Row],[2]],tblMaVatTu[],2,0))</f>
        <v>Dầu DO 0.05S (PT)</v>
      </c>
      <c r="G371" s="30" t="str">
        <f>IF(tblXuatKho[[#This Row],[2]]="","",VLOOKUP(tblXuatKho[[#This Row],[2]],tblMaVatTu[],3,0))</f>
        <v>lít</v>
      </c>
      <c r="H371" s="27">
        <v>281</v>
      </c>
      <c r="I371" s="20" t="s">
        <v>66</v>
      </c>
      <c r="J371" s="20"/>
      <c r="K371" s="20" t="s">
        <v>1198</v>
      </c>
      <c r="M371" s="28" t="str">
        <f t="shared" si="5"/>
        <v>dkn</v>
      </c>
    </row>
    <row r="372" spans="2:13" x14ac:dyDescent="0.25">
      <c r="B372" s="20" t="s">
        <v>19</v>
      </c>
      <c r="C372" s="20" t="s">
        <v>20</v>
      </c>
      <c r="D372" s="20">
        <v>170274</v>
      </c>
      <c r="E372" s="21">
        <v>42991</v>
      </c>
      <c r="F372" s="1" t="str">
        <f>IF(tblXuatKho[[#This Row],[2]]="","",VLOOKUP(tblXuatKho[[#This Row],[2]],tblMaVatTu[],2,0))</f>
        <v>Dầu DO 0.05S (PT)</v>
      </c>
      <c r="G372" s="30" t="str">
        <f>IF(tblXuatKho[[#This Row],[2]]="","",VLOOKUP(tblXuatKho[[#This Row],[2]],tblMaVatTu[],3,0))</f>
        <v>lít</v>
      </c>
      <c r="H372" s="27">
        <v>310</v>
      </c>
      <c r="I372" s="20" t="s">
        <v>54</v>
      </c>
      <c r="J372" s="20"/>
      <c r="K372" s="20" t="s">
        <v>1199</v>
      </c>
      <c r="M372" s="28" t="str">
        <f t="shared" si="5"/>
        <v>dkn</v>
      </c>
    </row>
    <row r="373" spans="2:13" x14ac:dyDescent="0.25">
      <c r="B373" s="20" t="s">
        <v>19</v>
      </c>
      <c r="C373" s="20" t="s">
        <v>20</v>
      </c>
      <c r="D373" s="20">
        <v>170275</v>
      </c>
      <c r="E373" s="21">
        <v>42992</v>
      </c>
      <c r="F373" s="1" t="str">
        <f>IF(tblXuatKho[[#This Row],[2]]="","",VLOOKUP(tblXuatKho[[#This Row],[2]],tblMaVatTu[],2,0))</f>
        <v>Dầu DO 0.05S (PT)</v>
      </c>
      <c r="G373" s="30" t="str">
        <f>IF(tblXuatKho[[#This Row],[2]]="","",VLOOKUP(tblXuatKho[[#This Row],[2]],tblMaVatTu[],3,0))</f>
        <v>lít</v>
      </c>
      <c r="H373" s="27">
        <v>276</v>
      </c>
      <c r="I373" s="20" t="s">
        <v>66</v>
      </c>
      <c r="J373" s="20"/>
      <c r="K373" s="20" t="s">
        <v>1200</v>
      </c>
      <c r="M373" s="28" t="str">
        <f t="shared" si="5"/>
        <v>dkn</v>
      </c>
    </row>
    <row r="374" spans="2:13" x14ac:dyDescent="0.25">
      <c r="B374" s="20" t="s">
        <v>19</v>
      </c>
      <c r="C374" s="20" t="s">
        <v>20</v>
      </c>
      <c r="D374" s="20">
        <v>170276</v>
      </c>
      <c r="E374" s="21">
        <v>42992</v>
      </c>
      <c r="F374" s="1" t="str">
        <f>IF(tblXuatKho[[#This Row],[2]]="","",VLOOKUP(tblXuatKho[[#This Row],[2]],tblMaVatTu[],2,0))</f>
        <v>Dầu DO 0.05S (PT)</v>
      </c>
      <c r="G374" s="30" t="str">
        <f>IF(tblXuatKho[[#This Row],[2]]="","",VLOOKUP(tblXuatKho[[#This Row],[2]],tblMaVatTu[],3,0))</f>
        <v>lít</v>
      </c>
      <c r="H374" s="27">
        <v>310</v>
      </c>
      <c r="I374" s="20" t="s">
        <v>54</v>
      </c>
      <c r="J374" s="20"/>
      <c r="K374" s="20" t="s">
        <v>1201</v>
      </c>
      <c r="M374" s="28" t="str">
        <f t="shared" si="5"/>
        <v>dkn</v>
      </c>
    </row>
    <row r="375" spans="2:13" x14ac:dyDescent="0.25">
      <c r="B375" s="20" t="s">
        <v>19</v>
      </c>
      <c r="C375" s="20" t="s">
        <v>20</v>
      </c>
      <c r="D375" s="20">
        <v>170277</v>
      </c>
      <c r="E375" s="21">
        <v>42992</v>
      </c>
      <c r="F375" s="1" t="str">
        <f>IF(tblXuatKho[[#This Row],[2]]="","",VLOOKUP(tblXuatKho[[#This Row],[2]],tblMaVatTu[],2,0))</f>
        <v>Dầu DO 0.05S (PT)</v>
      </c>
      <c r="G375" s="30" t="str">
        <f>IF(tblXuatKho[[#This Row],[2]]="","",VLOOKUP(tblXuatKho[[#This Row],[2]],tblMaVatTu[],3,0))</f>
        <v>lít</v>
      </c>
      <c r="H375" s="27">
        <v>240</v>
      </c>
      <c r="I375" s="20" t="s">
        <v>66</v>
      </c>
      <c r="J375" s="20"/>
      <c r="K375" s="20" t="s">
        <v>1202</v>
      </c>
      <c r="M375" s="28" t="str">
        <f t="shared" si="5"/>
        <v>dkn</v>
      </c>
    </row>
    <row r="376" spans="2:13" x14ac:dyDescent="0.25">
      <c r="B376" s="20" t="s">
        <v>19</v>
      </c>
      <c r="C376" s="20" t="s">
        <v>20</v>
      </c>
      <c r="D376" s="20">
        <v>170278</v>
      </c>
      <c r="E376" s="21">
        <v>42994</v>
      </c>
      <c r="F376" s="1" t="str">
        <f>IF(tblXuatKho[[#This Row],[2]]="","",VLOOKUP(tblXuatKho[[#This Row],[2]],tblMaVatTu[],2,0))</f>
        <v>Dầu DO 0.05S (PT)</v>
      </c>
      <c r="G376" s="30" t="str">
        <f>IF(tblXuatKho[[#This Row],[2]]="","",VLOOKUP(tblXuatKho[[#This Row],[2]],tblMaVatTu[],3,0))</f>
        <v>lít</v>
      </c>
      <c r="H376" s="27">
        <v>300</v>
      </c>
      <c r="I376" s="20" t="s">
        <v>66</v>
      </c>
      <c r="J376" s="20"/>
      <c r="K376" s="20" t="s">
        <v>1203</v>
      </c>
      <c r="M376" s="28" t="str">
        <f t="shared" si="5"/>
        <v>dkn</v>
      </c>
    </row>
    <row r="377" spans="2:13" x14ac:dyDescent="0.25">
      <c r="B377" s="20" t="s">
        <v>19</v>
      </c>
      <c r="C377" s="20" t="s">
        <v>20</v>
      </c>
      <c r="D377" s="20">
        <v>170279</v>
      </c>
      <c r="E377" s="21">
        <v>42994</v>
      </c>
      <c r="F377" s="1" t="str">
        <f>IF(tblXuatKho[[#This Row],[2]]="","",VLOOKUP(tblXuatKho[[#This Row],[2]],tblMaVatTu[],2,0))</f>
        <v>Dầu DO 0.05S (PT)</v>
      </c>
      <c r="G377" s="30" t="str">
        <f>IF(tblXuatKho[[#This Row],[2]]="","",VLOOKUP(tblXuatKho[[#This Row],[2]],tblMaVatTu[],3,0))</f>
        <v>lít</v>
      </c>
      <c r="H377" s="27">
        <v>310</v>
      </c>
      <c r="I377" s="20" t="s">
        <v>54</v>
      </c>
      <c r="J377" s="20"/>
      <c r="K377" s="20" t="s">
        <v>1204</v>
      </c>
      <c r="M377" s="28" t="str">
        <f t="shared" si="5"/>
        <v>dkn</v>
      </c>
    </row>
    <row r="378" spans="2:13" x14ac:dyDescent="0.25">
      <c r="B378" s="20" t="s">
        <v>19</v>
      </c>
      <c r="C378" s="20" t="s">
        <v>20</v>
      </c>
      <c r="D378" s="20">
        <v>170280</v>
      </c>
      <c r="E378" s="21">
        <v>42996</v>
      </c>
      <c r="F378" s="1" t="str">
        <f>IF(tblXuatKho[[#This Row],[2]]="","",VLOOKUP(tblXuatKho[[#This Row],[2]],tblMaVatTu[],2,0))</f>
        <v>Dầu DO 0.05S (PT)</v>
      </c>
      <c r="G378" s="30" t="str">
        <f>IF(tblXuatKho[[#This Row],[2]]="","",VLOOKUP(tblXuatKho[[#This Row],[2]],tblMaVatTu[],3,0))</f>
        <v>lít</v>
      </c>
      <c r="H378" s="27">
        <v>310</v>
      </c>
      <c r="I378" s="20" t="s">
        <v>66</v>
      </c>
      <c r="J378" s="20"/>
      <c r="K378" s="20" t="s">
        <v>1205</v>
      </c>
      <c r="M378" s="28" t="str">
        <f t="shared" si="5"/>
        <v>dkn</v>
      </c>
    </row>
    <row r="379" spans="2:13" x14ac:dyDescent="0.25">
      <c r="B379" s="20" t="s">
        <v>19</v>
      </c>
      <c r="C379" s="20" t="s">
        <v>20</v>
      </c>
      <c r="D379" s="20">
        <v>170281</v>
      </c>
      <c r="E379" s="21">
        <v>42996</v>
      </c>
      <c r="F379" s="1" t="str">
        <f>IF(tblXuatKho[[#This Row],[2]]="","",VLOOKUP(tblXuatKho[[#This Row],[2]],tblMaVatTu[],2,0))</f>
        <v>Dầu DO 0.05S (PT)</v>
      </c>
      <c r="G379" s="30" t="str">
        <f>IF(tblXuatKho[[#This Row],[2]]="","",VLOOKUP(tblXuatKho[[#This Row],[2]],tblMaVatTu[],3,0))</f>
        <v>lít</v>
      </c>
      <c r="H379" s="27">
        <v>317</v>
      </c>
      <c r="I379" s="20" t="s">
        <v>54</v>
      </c>
      <c r="J379" s="20"/>
      <c r="K379" s="20" t="s">
        <v>1206</v>
      </c>
      <c r="M379" s="28" t="str">
        <f t="shared" si="5"/>
        <v>dkn</v>
      </c>
    </row>
    <row r="380" spans="2:13" x14ac:dyDescent="0.25">
      <c r="B380" s="20" t="s">
        <v>19</v>
      </c>
      <c r="C380" s="20" t="s">
        <v>28</v>
      </c>
      <c r="D380" s="20">
        <v>170282</v>
      </c>
      <c r="E380" s="21">
        <v>42996</v>
      </c>
      <c r="F380" s="1" t="str">
        <f>IF(tblXuatKho[[#This Row],[2]]="","",VLOOKUP(tblXuatKho[[#This Row],[2]],tblMaVatTu[],2,0))</f>
        <v>Dầu nhờn Vecton 15w40 (Nhớt máy) (PT)</v>
      </c>
      <c r="G380" s="30" t="str">
        <f>IF(tblXuatKho[[#This Row],[2]]="","",VLOOKUP(tblXuatKho[[#This Row],[2]],tblMaVatTu[],3,0))</f>
        <v>lít</v>
      </c>
      <c r="H380" s="27">
        <v>26</v>
      </c>
      <c r="I380" s="20" t="s">
        <v>67</v>
      </c>
      <c r="J380" s="20"/>
      <c r="K380" s="20"/>
      <c r="M380" s="28" t="str">
        <f t="shared" si="5"/>
        <v>dkn</v>
      </c>
    </row>
    <row r="381" spans="2:13" x14ac:dyDescent="0.25">
      <c r="B381" s="20" t="s">
        <v>19</v>
      </c>
      <c r="C381" s="20" t="s">
        <v>20</v>
      </c>
      <c r="D381" s="20">
        <v>170283</v>
      </c>
      <c r="E381" s="21">
        <v>42997</v>
      </c>
      <c r="F381" s="1" t="str">
        <f>IF(tblXuatKho[[#This Row],[2]]="","",VLOOKUP(tblXuatKho[[#This Row],[2]],tblMaVatTu[],2,0))</f>
        <v>Dầu DO 0.05S (PT)</v>
      </c>
      <c r="G381" s="30" t="str">
        <f>IF(tblXuatKho[[#This Row],[2]]="","",VLOOKUP(tblXuatKho[[#This Row],[2]],tblMaVatTu[],3,0))</f>
        <v>lít</v>
      </c>
      <c r="H381" s="27">
        <v>240</v>
      </c>
      <c r="I381" s="20" t="s">
        <v>66</v>
      </c>
      <c r="J381" s="20"/>
      <c r="K381" s="20" t="s">
        <v>1207</v>
      </c>
      <c r="M381" s="28" t="str">
        <f t="shared" si="5"/>
        <v>dkn</v>
      </c>
    </row>
    <row r="382" spans="2:13" x14ac:dyDescent="0.25">
      <c r="B382" s="20" t="s">
        <v>19</v>
      </c>
      <c r="C382" s="20" t="s">
        <v>20</v>
      </c>
      <c r="D382" s="20">
        <v>170284</v>
      </c>
      <c r="E382" s="21">
        <v>42997</v>
      </c>
      <c r="F382" s="1" t="str">
        <f>IF(tblXuatKho[[#This Row],[2]]="","",VLOOKUP(tblXuatKho[[#This Row],[2]],tblMaVatTu[],2,0))</f>
        <v>Dầu DO 0.05S (PT)</v>
      </c>
      <c r="G382" s="30" t="str">
        <f>IF(tblXuatKho[[#This Row],[2]]="","",VLOOKUP(tblXuatKho[[#This Row],[2]],tblMaVatTu[],3,0))</f>
        <v>lít</v>
      </c>
      <c r="H382" s="27">
        <v>310</v>
      </c>
      <c r="I382" s="20" t="s">
        <v>54</v>
      </c>
      <c r="J382" s="20"/>
      <c r="K382" s="20" t="s">
        <v>1208</v>
      </c>
      <c r="M382" s="28" t="str">
        <f t="shared" si="5"/>
        <v>dkn</v>
      </c>
    </row>
    <row r="383" spans="2:13" x14ac:dyDescent="0.25">
      <c r="B383" s="20" t="s">
        <v>19</v>
      </c>
      <c r="C383" s="20" t="s">
        <v>20</v>
      </c>
      <c r="D383" s="20">
        <v>170285</v>
      </c>
      <c r="E383" s="21">
        <v>42998</v>
      </c>
      <c r="F383" s="1" t="str">
        <f>IF(tblXuatKho[[#This Row],[2]]="","",VLOOKUP(tblXuatKho[[#This Row],[2]],tblMaVatTu[],2,0))</f>
        <v>Dầu DO 0.05S (PT)</v>
      </c>
      <c r="G383" s="30" t="str">
        <f>IF(tblXuatKho[[#This Row],[2]]="","",VLOOKUP(tblXuatKho[[#This Row],[2]],tblMaVatTu[],3,0))</f>
        <v>lít</v>
      </c>
      <c r="H383" s="27">
        <v>243</v>
      </c>
      <c r="I383" s="20" t="s">
        <v>66</v>
      </c>
      <c r="J383" s="20"/>
      <c r="K383" s="20" t="s">
        <v>1209</v>
      </c>
      <c r="M383" s="28" t="str">
        <f t="shared" si="5"/>
        <v>dkn</v>
      </c>
    </row>
    <row r="384" spans="2:13" x14ac:dyDescent="0.25">
      <c r="B384" s="20" t="s">
        <v>19</v>
      </c>
      <c r="C384" s="20" t="s">
        <v>20</v>
      </c>
      <c r="D384" s="20">
        <v>170286</v>
      </c>
      <c r="E384" s="21">
        <v>42998</v>
      </c>
      <c r="F384" s="1" t="str">
        <f>IF(tblXuatKho[[#This Row],[2]]="","",VLOOKUP(tblXuatKho[[#This Row],[2]],tblMaVatTu[],2,0))</f>
        <v>Dầu DO 0.05S (PT)</v>
      </c>
      <c r="G384" s="30" t="str">
        <f>IF(tblXuatKho[[#This Row],[2]]="","",VLOOKUP(tblXuatKho[[#This Row],[2]],tblMaVatTu[],3,0))</f>
        <v>lít</v>
      </c>
      <c r="H384" s="27">
        <v>350</v>
      </c>
      <c r="I384" s="20" t="s">
        <v>54</v>
      </c>
      <c r="J384" s="20"/>
      <c r="K384" s="20" t="s">
        <v>1210</v>
      </c>
      <c r="M384" s="28" t="str">
        <f t="shared" si="5"/>
        <v>dkn</v>
      </c>
    </row>
    <row r="385" spans="2:13" x14ac:dyDescent="0.25">
      <c r="B385" s="20" t="s">
        <v>19</v>
      </c>
      <c r="C385" s="20" t="s">
        <v>20</v>
      </c>
      <c r="D385" s="20">
        <v>170287</v>
      </c>
      <c r="E385" s="21">
        <v>42999</v>
      </c>
      <c r="F385" s="1" t="str">
        <f>IF(tblXuatKho[[#This Row],[2]]="","",VLOOKUP(tblXuatKho[[#This Row],[2]],tblMaVatTu[],2,0))</f>
        <v>Dầu DO 0.05S (PT)</v>
      </c>
      <c r="G385" s="30" t="str">
        <f>IF(tblXuatKho[[#This Row],[2]]="","",VLOOKUP(tblXuatKho[[#This Row],[2]],tblMaVatTu[],3,0))</f>
        <v>lít</v>
      </c>
      <c r="H385" s="27">
        <v>260</v>
      </c>
      <c r="I385" s="20" t="s">
        <v>66</v>
      </c>
      <c r="J385" s="20"/>
      <c r="K385" s="20" t="s">
        <v>1211</v>
      </c>
      <c r="M385" s="28" t="str">
        <f t="shared" si="5"/>
        <v>dkn</v>
      </c>
    </row>
    <row r="386" spans="2:13" x14ac:dyDescent="0.25">
      <c r="B386" s="20" t="s">
        <v>19</v>
      </c>
      <c r="C386" s="20" t="s">
        <v>20</v>
      </c>
      <c r="D386" s="20">
        <v>170288</v>
      </c>
      <c r="E386" s="21">
        <v>43000</v>
      </c>
      <c r="F386" s="1" t="str">
        <f>IF(tblXuatKho[[#This Row],[2]]="","",VLOOKUP(tblXuatKho[[#This Row],[2]],tblMaVatTu[],2,0))</f>
        <v>Dầu DO 0.05S (PT)</v>
      </c>
      <c r="G386" s="30" t="str">
        <f>IF(tblXuatKho[[#This Row],[2]]="","",VLOOKUP(tblXuatKho[[#This Row],[2]],tblMaVatTu[],3,0))</f>
        <v>lít</v>
      </c>
      <c r="H386" s="27">
        <v>270</v>
      </c>
      <c r="I386" s="20" t="s">
        <v>66</v>
      </c>
      <c r="J386" s="20"/>
      <c r="K386" s="20" t="s">
        <v>1212</v>
      </c>
      <c r="M386" s="28" t="str">
        <f t="shared" si="5"/>
        <v>dkn</v>
      </c>
    </row>
    <row r="387" spans="2:13" x14ac:dyDescent="0.25">
      <c r="B387" s="20" t="s">
        <v>19</v>
      </c>
      <c r="C387" s="20" t="s">
        <v>20</v>
      </c>
      <c r="D387" s="20">
        <v>170289</v>
      </c>
      <c r="E387" s="21">
        <v>43000</v>
      </c>
      <c r="F387" s="1" t="str">
        <f>IF(tblXuatKho[[#This Row],[2]]="","",VLOOKUP(tblXuatKho[[#This Row],[2]],tblMaVatTu[],2,0))</f>
        <v>Dầu DO 0.05S (PT)</v>
      </c>
      <c r="G387" s="30" t="str">
        <f>IF(tblXuatKho[[#This Row],[2]]="","",VLOOKUP(tblXuatKho[[#This Row],[2]],tblMaVatTu[],3,0))</f>
        <v>lít</v>
      </c>
      <c r="H387" s="27">
        <v>310</v>
      </c>
      <c r="I387" s="20" t="s">
        <v>54</v>
      </c>
      <c r="J387" s="20"/>
      <c r="K387" s="20" t="s">
        <v>1213</v>
      </c>
      <c r="M387" s="28" t="str">
        <f t="shared" si="5"/>
        <v>dkn</v>
      </c>
    </row>
    <row r="388" spans="2:13" x14ac:dyDescent="0.25">
      <c r="B388" s="20" t="s">
        <v>19</v>
      </c>
      <c r="C388" s="20" t="s">
        <v>20</v>
      </c>
      <c r="D388" s="20">
        <v>170290</v>
      </c>
      <c r="E388" s="21">
        <v>43000</v>
      </c>
      <c r="F388" s="1" t="str">
        <f>IF(tblXuatKho[[#This Row],[2]]="","",VLOOKUP(tblXuatKho[[#This Row],[2]],tblMaVatTu[],2,0))</f>
        <v>Dầu DO 0.05S (PT)</v>
      </c>
      <c r="G388" s="30" t="str">
        <f>IF(tblXuatKho[[#This Row],[2]]="","",VLOOKUP(tblXuatKho[[#This Row],[2]],tblMaVatTu[],3,0))</f>
        <v>lít</v>
      </c>
      <c r="H388" s="27">
        <v>210</v>
      </c>
      <c r="I388" s="20" t="s">
        <v>66</v>
      </c>
      <c r="J388" s="20"/>
      <c r="K388" s="20" t="s">
        <v>1214</v>
      </c>
      <c r="M388" s="28" t="str">
        <f t="shared" si="5"/>
        <v>dkn</v>
      </c>
    </row>
    <row r="389" spans="2:13" x14ac:dyDescent="0.25">
      <c r="B389" s="20" t="s">
        <v>19</v>
      </c>
      <c r="C389" s="20" t="s">
        <v>25</v>
      </c>
      <c r="D389" s="20">
        <v>170291</v>
      </c>
      <c r="E389" s="21">
        <v>43000</v>
      </c>
      <c r="F389" s="1" t="str">
        <f>IF(tblXuatKho[[#This Row],[2]]="","",VLOOKUP(tblXuatKho[[#This Row],[2]],tblMaVatTu[],2,0))</f>
        <v>Mỡ nhờn (180kg) (PT)</v>
      </c>
      <c r="G389" s="30" t="str">
        <f>IF(tblXuatKho[[#This Row],[2]]="","",VLOOKUP(tblXuatKho[[#This Row],[2]],tblMaVatTu[],3,0))</f>
        <v>kg</v>
      </c>
      <c r="H389" s="27">
        <v>20</v>
      </c>
      <c r="I389" s="20" t="s">
        <v>55</v>
      </c>
      <c r="J389" s="20"/>
      <c r="K389" s="20"/>
      <c r="M389" s="28" t="str">
        <f t="shared" si="5"/>
        <v>dkn</v>
      </c>
    </row>
    <row r="390" spans="2:13" x14ac:dyDescent="0.25">
      <c r="B390" s="20" t="s">
        <v>19</v>
      </c>
      <c r="C390" s="20" t="s">
        <v>20</v>
      </c>
      <c r="D390" s="20">
        <v>170292</v>
      </c>
      <c r="E390" s="21">
        <v>43001</v>
      </c>
      <c r="F390" s="1" t="str">
        <f>IF(tblXuatKho[[#This Row],[2]]="","",VLOOKUP(tblXuatKho[[#This Row],[2]],tblMaVatTu[],2,0))</f>
        <v>Dầu DO 0.05S (PT)</v>
      </c>
      <c r="G390" s="30" t="str">
        <f>IF(tblXuatKho[[#This Row],[2]]="","",VLOOKUP(tblXuatKho[[#This Row],[2]],tblMaVatTu[],3,0))</f>
        <v>lít</v>
      </c>
      <c r="H390" s="27">
        <v>297</v>
      </c>
      <c r="I390" s="20" t="s">
        <v>66</v>
      </c>
      <c r="J390" s="20"/>
      <c r="K390" s="20" t="s">
        <v>1215</v>
      </c>
      <c r="M390" s="28" t="str">
        <f t="shared" si="5"/>
        <v>dkn</v>
      </c>
    </row>
    <row r="391" spans="2:13" x14ac:dyDescent="0.25">
      <c r="B391" s="20" t="s">
        <v>19</v>
      </c>
      <c r="C391" s="20" t="s">
        <v>20</v>
      </c>
      <c r="D391" s="20">
        <v>170293</v>
      </c>
      <c r="E391" s="21">
        <v>43002</v>
      </c>
      <c r="F391" s="1" t="str">
        <f>IF(tblXuatKho[[#This Row],[2]]="","",VLOOKUP(tblXuatKho[[#This Row],[2]],tblMaVatTu[],2,0))</f>
        <v>Dầu DO 0.05S (PT)</v>
      </c>
      <c r="G391" s="30" t="str">
        <f>IF(tblXuatKho[[#This Row],[2]]="","",VLOOKUP(tblXuatKho[[#This Row],[2]],tblMaVatTu[],3,0))</f>
        <v>lít</v>
      </c>
      <c r="H391" s="27">
        <v>310</v>
      </c>
      <c r="I391" s="20" t="s">
        <v>54</v>
      </c>
      <c r="J391" s="20"/>
      <c r="K391" s="20" t="s">
        <v>1216</v>
      </c>
      <c r="M391" s="28" t="str">
        <f t="shared" si="5"/>
        <v>dkn</v>
      </c>
    </row>
    <row r="392" spans="2:13" x14ac:dyDescent="0.25">
      <c r="B392" s="20" t="s">
        <v>19</v>
      </c>
      <c r="C392" s="20" t="s">
        <v>20</v>
      </c>
      <c r="D392" s="20">
        <v>170294</v>
      </c>
      <c r="E392" s="21">
        <v>43002</v>
      </c>
      <c r="F392" s="1" t="str">
        <f>IF(tblXuatKho[[#This Row],[2]]="","",VLOOKUP(tblXuatKho[[#This Row],[2]],tblMaVatTu[],2,0))</f>
        <v>Dầu DO 0.05S (PT)</v>
      </c>
      <c r="G392" s="30" t="str">
        <f>IF(tblXuatKho[[#This Row],[2]]="","",VLOOKUP(tblXuatKho[[#This Row],[2]],tblMaVatTu[],3,0))</f>
        <v>lít</v>
      </c>
      <c r="H392" s="27">
        <v>300</v>
      </c>
      <c r="I392" s="20" t="s">
        <v>66</v>
      </c>
      <c r="J392" s="20"/>
      <c r="K392" s="20" t="s">
        <v>1217</v>
      </c>
      <c r="M392" s="28" t="str">
        <f t="shared" si="5"/>
        <v>dkn</v>
      </c>
    </row>
    <row r="393" spans="2:13" x14ac:dyDescent="0.25">
      <c r="B393" s="20" t="s">
        <v>19</v>
      </c>
      <c r="C393" s="20" t="s">
        <v>20</v>
      </c>
      <c r="D393" s="20">
        <v>170295</v>
      </c>
      <c r="E393" s="21">
        <v>43003</v>
      </c>
      <c r="F393" s="1" t="str">
        <f>IF(tblXuatKho[[#This Row],[2]]="","",VLOOKUP(tblXuatKho[[#This Row],[2]],tblMaVatTu[],2,0))</f>
        <v>Dầu DO 0.05S (PT)</v>
      </c>
      <c r="G393" s="30" t="str">
        <f>IF(tblXuatKho[[#This Row],[2]]="","",VLOOKUP(tblXuatKho[[#This Row],[2]],tblMaVatTu[],3,0))</f>
        <v>lít</v>
      </c>
      <c r="H393" s="27">
        <v>310</v>
      </c>
      <c r="I393" s="20" t="s">
        <v>54</v>
      </c>
      <c r="J393" s="20"/>
      <c r="K393" s="20" t="s">
        <v>1218</v>
      </c>
      <c r="M393" s="28" t="str">
        <f t="shared" si="5"/>
        <v>dkn</v>
      </c>
    </row>
    <row r="394" spans="2:13" x14ac:dyDescent="0.25">
      <c r="B394" s="20" t="s">
        <v>19</v>
      </c>
      <c r="C394" s="20" t="s">
        <v>20</v>
      </c>
      <c r="D394" s="20">
        <v>170296</v>
      </c>
      <c r="E394" s="21">
        <v>43003</v>
      </c>
      <c r="F394" s="1" t="str">
        <f>IF(tblXuatKho[[#This Row],[2]]="","",VLOOKUP(tblXuatKho[[#This Row],[2]],tblMaVatTu[],2,0))</f>
        <v>Dầu DO 0.05S (PT)</v>
      </c>
      <c r="G394" s="30" t="str">
        <f>IF(tblXuatKho[[#This Row],[2]]="","",VLOOKUP(tblXuatKho[[#This Row],[2]],tblMaVatTu[],3,0))</f>
        <v>lít</v>
      </c>
      <c r="H394" s="27">
        <v>236</v>
      </c>
      <c r="I394" s="20" t="s">
        <v>66</v>
      </c>
      <c r="J394" s="20"/>
      <c r="K394" s="20" t="s">
        <v>1219</v>
      </c>
      <c r="M394" s="28" t="str">
        <f t="shared" si="5"/>
        <v>dkn</v>
      </c>
    </row>
    <row r="395" spans="2:13" x14ac:dyDescent="0.25">
      <c r="B395" s="20" t="s">
        <v>19</v>
      </c>
      <c r="C395" s="20" t="s">
        <v>20</v>
      </c>
      <c r="D395" s="20">
        <v>170297</v>
      </c>
      <c r="E395" s="21">
        <v>43004</v>
      </c>
      <c r="F395" s="1" t="str">
        <f>IF(tblXuatKho[[#This Row],[2]]="","",VLOOKUP(tblXuatKho[[#This Row],[2]],tblMaVatTu[],2,0))</f>
        <v>Dầu DO 0.05S (PT)</v>
      </c>
      <c r="G395" s="30" t="str">
        <f>IF(tblXuatKho[[#This Row],[2]]="","",VLOOKUP(tblXuatKho[[#This Row],[2]],tblMaVatTu[],3,0))</f>
        <v>lít</v>
      </c>
      <c r="H395" s="27">
        <v>260</v>
      </c>
      <c r="I395" s="20" t="s">
        <v>66</v>
      </c>
      <c r="J395" s="20"/>
      <c r="K395" s="20" t="s">
        <v>1220</v>
      </c>
      <c r="M395" s="28" t="str">
        <f t="shared" si="5"/>
        <v>dkn</v>
      </c>
    </row>
    <row r="396" spans="2:13" x14ac:dyDescent="0.25">
      <c r="B396" s="20" t="s">
        <v>19</v>
      </c>
      <c r="C396" s="20" t="s">
        <v>20</v>
      </c>
      <c r="D396" s="20">
        <v>170298</v>
      </c>
      <c r="E396" s="21">
        <v>43005</v>
      </c>
      <c r="F396" s="1" t="str">
        <f>IF(tblXuatKho[[#This Row],[2]]="","",VLOOKUP(tblXuatKho[[#This Row],[2]],tblMaVatTu[],2,0))</f>
        <v>Dầu DO 0.05S (PT)</v>
      </c>
      <c r="G396" s="30" t="str">
        <f>IF(tblXuatKho[[#This Row],[2]]="","",VLOOKUP(tblXuatKho[[#This Row],[2]],tblMaVatTu[],3,0))</f>
        <v>lít</v>
      </c>
      <c r="H396" s="27">
        <v>310</v>
      </c>
      <c r="I396" s="20" t="s">
        <v>54</v>
      </c>
      <c r="J396" s="20"/>
      <c r="K396" s="20" t="s">
        <v>1221</v>
      </c>
      <c r="M396" s="28" t="str">
        <f t="shared" ref="M396:M459" si="6">IF(E396="","",IF(AND($E396&gt;=$M$5,$E396&lt;=$M$6),"psn",IF($E396&lt;$M$5,"dkn",IF($E396&gt;$M$6,"ckn",""))))</f>
        <v>dkn</v>
      </c>
    </row>
    <row r="397" spans="2:13" x14ac:dyDescent="0.25">
      <c r="B397" s="20" t="s">
        <v>19</v>
      </c>
      <c r="C397" s="20" t="s">
        <v>20</v>
      </c>
      <c r="D397" s="20">
        <v>170299</v>
      </c>
      <c r="E397" s="21">
        <v>43005</v>
      </c>
      <c r="F397" s="1" t="str">
        <f>IF(tblXuatKho[[#This Row],[2]]="","",VLOOKUP(tblXuatKho[[#This Row],[2]],tblMaVatTu[],2,0))</f>
        <v>Dầu DO 0.05S (PT)</v>
      </c>
      <c r="G397" s="30" t="str">
        <f>IF(tblXuatKho[[#This Row],[2]]="","",VLOOKUP(tblXuatKho[[#This Row],[2]],tblMaVatTu[],3,0))</f>
        <v>lít</v>
      </c>
      <c r="H397" s="27">
        <v>300</v>
      </c>
      <c r="I397" s="20" t="s">
        <v>66</v>
      </c>
      <c r="J397" s="20"/>
      <c r="K397" s="20" t="s">
        <v>1222</v>
      </c>
      <c r="M397" s="28" t="str">
        <f t="shared" si="6"/>
        <v>dkn</v>
      </c>
    </row>
    <row r="398" spans="2:13" x14ac:dyDescent="0.25">
      <c r="B398" s="20" t="s">
        <v>19</v>
      </c>
      <c r="C398" s="20" t="s">
        <v>23</v>
      </c>
      <c r="D398" s="20">
        <v>170300</v>
      </c>
      <c r="E398" s="21">
        <v>43005</v>
      </c>
      <c r="F398" s="1" t="str">
        <f>IF(tblXuatKho[[#This Row],[2]]="","",VLOOKUP(tblXuatKho[[#This Row],[2]],tblMaVatTu[],2,0))</f>
        <v>Dâu nhờn Hyspin AWS68 (nhớt thủy lực) (209 lít/phuy) (PT)</v>
      </c>
      <c r="G398" s="30" t="str">
        <f>IF(tblXuatKho[[#This Row],[2]]="","",VLOOKUP(tblXuatKho[[#This Row],[2]],tblMaVatTu[],3,0))</f>
        <v>lít</v>
      </c>
      <c r="H398" s="27">
        <v>30</v>
      </c>
      <c r="I398" s="20" t="s">
        <v>66</v>
      </c>
      <c r="J398" s="20"/>
      <c r="K398" s="20"/>
      <c r="M398" s="28" t="str">
        <f t="shared" si="6"/>
        <v>dkn</v>
      </c>
    </row>
    <row r="399" spans="2:13" x14ac:dyDescent="0.25">
      <c r="B399" s="20" t="s">
        <v>19</v>
      </c>
      <c r="C399" s="20" t="s">
        <v>20</v>
      </c>
      <c r="D399" s="20">
        <v>170301</v>
      </c>
      <c r="E399" s="21">
        <v>43006</v>
      </c>
      <c r="F399" s="1" t="str">
        <f>IF(tblXuatKho[[#This Row],[2]]="","",VLOOKUP(tblXuatKho[[#This Row],[2]],tblMaVatTu[],2,0))</f>
        <v>Dầu DO 0.05S (PT)</v>
      </c>
      <c r="G399" s="30" t="str">
        <f>IF(tblXuatKho[[#This Row],[2]]="","",VLOOKUP(tblXuatKho[[#This Row],[2]],tblMaVatTu[],3,0))</f>
        <v>lít</v>
      </c>
      <c r="H399" s="27">
        <v>310</v>
      </c>
      <c r="I399" s="20" t="s">
        <v>54</v>
      </c>
      <c r="J399" s="20"/>
      <c r="K399" s="20" t="s">
        <v>1223</v>
      </c>
      <c r="M399" s="28" t="str">
        <f t="shared" si="6"/>
        <v>dkn</v>
      </c>
    </row>
    <row r="400" spans="2:13" x14ac:dyDescent="0.25">
      <c r="B400" s="20" t="s">
        <v>19</v>
      </c>
      <c r="C400" s="20" t="s">
        <v>20</v>
      </c>
      <c r="D400" s="20">
        <v>170302</v>
      </c>
      <c r="E400" s="21">
        <v>43006</v>
      </c>
      <c r="F400" s="1" t="str">
        <f>IF(tblXuatKho[[#This Row],[2]]="","",VLOOKUP(tblXuatKho[[#This Row],[2]],tblMaVatTu[],2,0))</f>
        <v>Dầu DO 0.05S (PT)</v>
      </c>
      <c r="G400" s="30" t="str">
        <f>IF(tblXuatKho[[#This Row],[2]]="","",VLOOKUP(tblXuatKho[[#This Row],[2]],tblMaVatTu[],3,0))</f>
        <v>lít</v>
      </c>
      <c r="H400" s="27">
        <v>321</v>
      </c>
      <c r="I400" s="20" t="s">
        <v>66</v>
      </c>
      <c r="J400" s="20"/>
      <c r="K400" s="20" t="s">
        <v>1224</v>
      </c>
      <c r="M400" s="28" t="str">
        <f t="shared" si="6"/>
        <v>dkn</v>
      </c>
    </row>
    <row r="401" spans="2:13" x14ac:dyDescent="0.25">
      <c r="B401" s="20" t="s">
        <v>19</v>
      </c>
      <c r="C401" s="20" t="s">
        <v>20</v>
      </c>
      <c r="D401" s="20">
        <v>170305</v>
      </c>
      <c r="E401" s="21">
        <v>43007</v>
      </c>
      <c r="F401" s="1" t="str">
        <f>IF(tblXuatKho[[#This Row],[2]]="","",VLOOKUP(tblXuatKho[[#This Row],[2]],tblMaVatTu[],2,0))</f>
        <v>Dầu DO 0.05S (PT)</v>
      </c>
      <c r="G401" s="30" t="str">
        <f>IF(tblXuatKho[[#This Row],[2]]="","",VLOOKUP(tblXuatKho[[#This Row],[2]],tblMaVatTu[],3,0))</f>
        <v>lít</v>
      </c>
      <c r="H401" s="27">
        <v>285</v>
      </c>
      <c r="I401" s="20" t="s">
        <v>66</v>
      </c>
      <c r="J401" s="20"/>
      <c r="K401" s="20" t="s">
        <v>1225</v>
      </c>
      <c r="M401" s="28" t="str">
        <f t="shared" si="6"/>
        <v>dkn</v>
      </c>
    </row>
    <row r="402" spans="2:13" x14ac:dyDescent="0.25">
      <c r="B402" s="20" t="s">
        <v>19</v>
      </c>
      <c r="C402" s="20" t="s">
        <v>20</v>
      </c>
      <c r="D402" s="20">
        <v>170306</v>
      </c>
      <c r="E402" s="21">
        <v>43008</v>
      </c>
      <c r="F402" s="1" t="str">
        <f>IF(tblXuatKho[[#This Row],[2]]="","",VLOOKUP(tblXuatKho[[#This Row],[2]],tblMaVatTu[],2,0))</f>
        <v>Dầu DO 0.05S (PT)</v>
      </c>
      <c r="G402" s="30" t="str">
        <f>IF(tblXuatKho[[#This Row],[2]]="","",VLOOKUP(tblXuatKho[[#This Row],[2]],tblMaVatTu[],3,0))</f>
        <v>lít</v>
      </c>
      <c r="H402" s="27">
        <v>310</v>
      </c>
      <c r="I402" s="20" t="s">
        <v>54</v>
      </c>
      <c r="J402" s="20"/>
      <c r="K402" s="20" t="s">
        <v>1226</v>
      </c>
      <c r="M402" s="28" t="str">
        <f t="shared" si="6"/>
        <v>dkn</v>
      </c>
    </row>
    <row r="403" spans="2:13" x14ac:dyDescent="0.25">
      <c r="B403" s="20" t="s">
        <v>19</v>
      </c>
      <c r="C403" s="20" t="s">
        <v>20</v>
      </c>
      <c r="D403" s="20">
        <v>170307</v>
      </c>
      <c r="E403" s="21">
        <v>43008</v>
      </c>
      <c r="F403" s="1" t="str">
        <f>IF(tblXuatKho[[#This Row],[2]]="","",VLOOKUP(tblXuatKho[[#This Row],[2]],tblMaVatTu[],2,0))</f>
        <v>Dầu DO 0.05S (PT)</v>
      </c>
      <c r="G403" s="30" t="str">
        <f>IF(tblXuatKho[[#This Row],[2]]="","",VLOOKUP(tblXuatKho[[#This Row],[2]],tblMaVatTu[],3,0))</f>
        <v>lít</v>
      </c>
      <c r="H403" s="27">
        <v>280</v>
      </c>
      <c r="I403" s="20" t="s">
        <v>58</v>
      </c>
      <c r="J403" s="20"/>
      <c r="K403" s="20" t="s">
        <v>1227</v>
      </c>
      <c r="M403" s="28" t="str">
        <f t="shared" si="6"/>
        <v>dkn</v>
      </c>
    </row>
    <row r="404" spans="2:13" x14ac:dyDescent="0.25">
      <c r="B404" s="20" t="s">
        <v>19</v>
      </c>
      <c r="C404" s="20" t="s">
        <v>20</v>
      </c>
      <c r="D404" s="20">
        <v>170308</v>
      </c>
      <c r="E404" s="21">
        <v>43009</v>
      </c>
      <c r="F404" s="1" t="str">
        <f>IF(tblXuatKho[[#This Row],[2]]="","",VLOOKUP(tblXuatKho[[#This Row],[2]],tblMaVatTu[],2,0))</f>
        <v>Dầu DO 0.05S (PT)</v>
      </c>
      <c r="G404" s="30" t="str">
        <f>IF(tblXuatKho[[#This Row],[2]]="","",VLOOKUP(tblXuatKho[[#This Row],[2]],tblMaVatTu[],3,0))</f>
        <v>lít</v>
      </c>
      <c r="H404" s="27">
        <v>278</v>
      </c>
      <c r="I404" s="20" t="s">
        <v>58</v>
      </c>
      <c r="J404" s="20"/>
      <c r="K404" s="20" t="s">
        <v>1227</v>
      </c>
      <c r="M404" s="28" t="str">
        <f t="shared" si="6"/>
        <v>dkn</v>
      </c>
    </row>
    <row r="405" spans="2:13" x14ac:dyDescent="0.25">
      <c r="B405" s="20" t="s">
        <v>19</v>
      </c>
      <c r="C405" s="20" t="s">
        <v>20</v>
      </c>
      <c r="D405" s="20">
        <v>170309</v>
      </c>
      <c r="E405" s="21">
        <v>43009</v>
      </c>
      <c r="F405" s="1" t="str">
        <f>IF(tblXuatKho[[#This Row],[2]]="","",VLOOKUP(tblXuatKho[[#This Row],[2]],tblMaVatTu[],2,0))</f>
        <v>Dầu DO 0.05S (PT)</v>
      </c>
      <c r="G405" s="30" t="str">
        <f>IF(tblXuatKho[[#This Row],[2]]="","",VLOOKUP(tblXuatKho[[#This Row],[2]],tblMaVatTu[],3,0))</f>
        <v>lít</v>
      </c>
      <c r="H405" s="27">
        <v>310</v>
      </c>
      <c r="I405" s="20" t="s">
        <v>54</v>
      </c>
      <c r="J405" s="20"/>
      <c r="K405" s="20" t="s">
        <v>1228</v>
      </c>
      <c r="M405" s="28" t="str">
        <f t="shared" si="6"/>
        <v>dkn</v>
      </c>
    </row>
    <row r="406" spans="2:13" x14ac:dyDescent="0.25">
      <c r="B406" s="20" t="s">
        <v>19</v>
      </c>
      <c r="C406" s="20" t="s">
        <v>28</v>
      </c>
      <c r="D406" s="20">
        <v>170310</v>
      </c>
      <c r="E406" s="21">
        <v>43009</v>
      </c>
      <c r="F406" s="1" t="str">
        <f>IF(tblXuatKho[[#This Row],[2]]="","",VLOOKUP(tblXuatKho[[#This Row],[2]],tblMaVatTu[],2,0))</f>
        <v>Dầu nhờn Vecton 15w40 (Nhớt máy) (PT)</v>
      </c>
      <c r="G406" s="30" t="str">
        <f>IF(tblXuatKho[[#This Row],[2]]="","",VLOOKUP(tblXuatKho[[#This Row],[2]],tblMaVatTu[],3,0))</f>
        <v>lít</v>
      </c>
      <c r="H406" s="27">
        <v>38</v>
      </c>
      <c r="I406" s="20" t="s">
        <v>58</v>
      </c>
      <c r="J406" s="20"/>
      <c r="K406" s="20"/>
      <c r="M406" s="28" t="str">
        <f t="shared" si="6"/>
        <v>dkn</v>
      </c>
    </row>
    <row r="407" spans="2:13" x14ac:dyDescent="0.25">
      <c r="B407" s="20" t="s">
        <v>19</v>
      </c>
      <c r="C407" s="20" t="s">
        <v>20</v>
      </c>
      <c r="D407" s="20">
        <v>170311</v>
      </c>
      <c r="E407" s="21">
        <v>43010</v>
      </c>
      <c r="F407" s="1" t="str">
        <f>IF(tblXuatKho[[#This Row],[2]]="","",VLOOKUP(tblXuatKho[[#This Row],[2]],tblMaVatTu[],2,0))</f>
        <v>Dầu DO 0.05S (PT)</v>
      </c>
      <c r="G407" s="30" t="str">
        <f>IF(tblXuatKho[[#This Row],[2]]="","",VLOOKUP(tblXuatKho[[#This Row],[2]],tblMaVatTu[],3,0))</f>
        <v>lít</v>
      </c>
      <c r="H407" s="27">
        <v>302</v>
      </c>
      <c r="I407" s="20" t="s">
        <v>58</v>
      </c>
      <c r="J407" s="20"/>
      <c r="K407" s="20" t="s">
        <v>1229</v>
      </c>
      <c r="M407" s="28" t="str">
        <f t="shared" si="6"/>
        <v>dkn</v>
      </c>
    </row>
    <row r="408" spans="2:13" x14ac:dyDescent="0.25">
      <c r="B408" s="20" t="s">
        <v>19</v>
      </c>
      <c r="C408" s="20" t="s">
        <v>20</v>
      </c>
      <c r="D408" s="20">
        <v>170312</v>
      </c>
      <c r="E408" s="21">
        <v>43010</v>
      </c>
      <c r="F408" s="1" t="str">
        <f>IF(tblXuatKho[[#This Row],[2]]="","",VLOOKUP(tblXuatKho[[#This Row],[2]],tblMaVatTu[],2,0))</f>
        <v>Dầu DO 0.05S (PT)</v>
      </c>
      <c r="G408" s="30" t="str">
        <f>IF(tblXuatKho[[#This Row],[2]]="","",VLOOKUP(tblXuatKho[[#This Row],[2]],tblMaVatTu[],3,0))</f>
        <v>lít</v>
      </c>
      <c r="H408" s="27">
        <v>310</v>
      </c>
      <c r="I408" s="20" t="s">
        <v>54</v>
      </c>
      <c r="J408" s="20"/>
      <c r="K408" s="20" t="s">
        <v>1230</v>
      </c>
      <c r="M408" s="28" t="str">
        <f t="shared" si="6"/>
        <v>dkn</v>
      </c>
    </row>
    <row r="409" spans="2:13" x14ac:dyDescent="0.25">
      <c r="B409" s="20" t="s">
        <v>19</v>
      </c>
      <c r="C409" s="20" t="s">
        <v>20</v>
      </c>
      <c r="D409" s="20">
        <v>170313</v>
      </c>
      <c r="E409" s="21">
        <v>43011</v>
      </c>
      <c r="F409" s="1" t="str">
        <f>IF(tblXuatKho[[#This Row],[2]]="","",VLOOKUP(tblXuatKho[[#This Row],[2]],tblMaVatTu[],2,0))</f>
        <v>Dầu DO 0.05S (PT)</v>
      </c>
      <c r="G409" s="30" t="str">
        <f>IF(tblXuatKho[[#This Row],[2]]="","",VLOOKUP(tblXuatKho[[#This Row],[2]],tblMaVatTu[],3,0))</f>
        <v>lít</v>
      </c>
      <c r="H409" s="27">
        <v>300</v>
      </c>
      <c r="I409" s="20" t="s">
        <v>58</v>
      </c>
      <c r="J409" s="20"/>
      <c r="K409" s="20" t="s">
        <v>1231</v>
      </c>
      <c r="M409" s="28" t="str">
        <f t="shared" si="6"/>
        <v>dkn</v>
      </c>
    </row>
    <row r="410" spans="2:13" x14ac:dyDescent="0.25">
      <c r="B410" s="20" t="s">
        <v>19</v>
      </c>
      <c r="C410" s="20" t="s">
        <v>20</v>
      </c>
      <c r="D410" s="20">
        <v>170314</v>
      </c>
      <c r="E410" s="21">
        <v>43012</v>
      </c>
      <c r="F410" s="1" t="str">
        <f>IF(tblXuatKho[[#This Row],[2]]="","",VLOOKUP(tblXuatKho[[#This Row],[2]],tblMaVatTu[],2,0))</f>
        <v>Dầu DO 0.05S (PT)</v>
      </c>
      <c r="G410" s="30" t="str">
        <f>IF(tblXuatKho[[#This Row],[2]]="","",VLOOKUP(tblXuatKho[[#This Row],[2]],tblMaVatTu[],3,0))</f>
        <v>lít</v>
      </c>
      <c r="H410" s="27">
        <v>310</v>
      </c>
      <c r="I410" s="20" t="s">
        <v>54</v>
      </c>
      <c r="J410" s="20"/>
      <c r="K410" s="20" t="s">
        <v>1232</v>
      </c>
      <c r="M410" s="28" t="str">
        <f t="shared" si="6"/>
        <v>dkn</v>
      </c>
    </row>
    <row r="411" spans="2:13" x14ac:dyDescent="0.25">
      <c r="B411" s="20" t="s">
        <v>19</v>
      </c>
      <c r="C411" s="20" t="s">
        <v>20</v>
      </c>
      <c r="D411" s="20">
        <v>170315</v>
      </c>
      <c r="E411" s="21">
        <v>43012</v>
      </c>
      <c r="F411" s="1" t="str">
        <f>IF(tblXuatKho[[#This Row],[2]]="","",VLOOKUP(tblXuatKho[[#This Row],[2]],tblMaVatTu[],2,0))</f>
        <v>Dầu DO 0.05S (PT)</v>
      </c>
      <c r="G411" s="30" t="str">
        <f>IF(tblXuatKho[[#This Row],[2]]="","",VLOOKUP(tblXuatKho[[#This Row],[2]],tblMaVatTu[],3,0))</f>
        <v>lít</v>
      </c>
      <c r="H411" s="27">
        <v>300</v>
      </c>
      <c r="I411" s="20" t="s">
        <v>58</v>
      </c>
      <c r="J411" s="20"/>
      <c r="K411" s="20" t="s">
        <v>1233</v>
      </c>
      <c r="M411" s="28" t="str">
        <f t="shared" si="6"/>
        <v>dkn</v>
      </c>
    </row>
    <row r="412" spans="2:13" x14ac:dyDescent="0.25">
      <c r="B412" s="20" t="s">
        <v>19</v>
      </c>
      <c r="C412" s="20" t="s">
        <v>23</v>
      </c>
      <c r="D412" s="20">
        <v>170316</v>
      </c>
      <c r="E412" s="21">
        <v>43014</v>
      </c>
      <c r="F412" s="1" t="str">
        <f>IF(tblXuatKho[[#This Row],[2]]="","",VLOOKUP(tblXuatKho[[#This Row],[2]],tblMaVatTu[],2,0))</f>
        <v>Dâu nhờn Hyspin AWS68 (nhớt thủy lực) (209 lít/phuy) (PT)</v>
      </c>
      <c r="G412" s="30" t="str">
        <f>IF(tblXuatKho[[#This Row],[2]]="","",VLOOKUP(tblXuatKho[[#This Row],[2]],tblMaVatTu[],3,0))</f>
        <v>lít</v>
      </c>
      <c r="H412" s="27">
        <v>30</v>
      </c>
      <c r="I412" s="20" t="s">
        <v>54</v>
      </c>
      <c r="J412" s="20"/>
      <c r="K412" s="20"/>
      <c r="M412" s="28" t="str">
        <f t="shared" si="6"/>
        <v>dkn</v>
      </c>
    </row>
    <row r="413" spans="2:13" x14ac:dyDescent="0.25">
      <c r="B413" s="20" t="s">
        <v>19</v>
      </c>
      <c r="C413" s="20" t="s">
        <v>20</v>
      </c>
      <c r="D413" s="20">
        <v>170317</v>
      </c>
      <c r="E413" s="21">
        <v>43014</v>
      </c>
      <c r="F413" s="1" t="str">
        <f>IF(tblXuatKho[[#This Row],[2]]="","",VLOOKUP(tblXuatKho[[#This Row],[2]],tblMaVatTu[],2,0))</f>
        <v>Dầu DO 0.05S (PT)</v>
      </c>
      <c r="G413" s="30" t="str">
        <f>IF(tblXuatKho[[#This Row],[2]]="","",VLOOKUP(tblXuatKho[[#This Row],[2]],tblMaVatTu[],3,0))</f>
        <v>lít</v>
      </c>
      <c r="H413" s="27">
        <v>299</v>
      </c>
      <c r="I413" s="20" t="s">
        <v>58</v>
      </c>
      <c r="J413" s="20"/>
      <c r="K413" s="20" t="s">
        <v>1234</v>
      </c>
      <c r="M413" s="28" t="str">
        <f t="shared" si="6"/>
        <v>dkn</v>
      </c>
    </row>
    <row r="414" spans="2:13" x14ac:dyDescent="0.25">
      <c r="B414" s="20" t="s">
        <v>19</v>
      </c>
      <c r="C414" s="20" t="s">
        <v>20</v>
      </c>
      <c r="D414" s="20">
        <v>170318</v>
      </c>
      <c r="E414" s="21">
        <v>43015</v>
      </c>
      <c r="F414" s="1" t="str">
        <f>IF(tblXuatKho[[#This Row],[2]]="","",VLOOKUP(tblXuatKho[[#This Row],[2]],tblMaVatTu[],2,0))</f>
        <v>Dầu DO 0.05S (PT)</v>
      </c>
      <c r="G414" s="30" t="str">
        <f>IF(tblXuatKho[[#This Row],[2]]="","",VLOOKUP(tblXuatKho[[#This Row],[2]],tblMaVatTu[],3,0))</f>
        <v>lít</v>
      </c>
      <c r="H414" s="27">
        <v>310</v>
      </c>
      <c r="I414" s="20" t="s">
        <v>54</v>
      </c>
      <c r="J414" s="20"/>
      <c r="K414" s="20" t="s">
        <v>1235</v>
      </c>
      <c r="M414" s="28" t="str">
        <f t="shared" si="6"/>
        <v>dkn</v>
      </c>
    </row>
    <row r="415" spans="2:13" x14ac:dyDescent="0.25">
      <c r="B415" s="20" t="s">
        <v>19</v>
      </c>
      <c r="C415" s="20" t="s">
        <v>20</v>
      </c>
      <c r="D415" s="20">
        <v>170319</v>
      </c>
      <c r="E415" s="21">
        <v>43015</v>
      </c>
      <c r="F415" s="1" t="str">
        <f>IF(tblXuatKho[[#This Row],[2]]="","",VLOOKUP(tblXuatKho[[#This Row],[2]],tblMaVatTu[],2,0))</f>
        <v>Dầu DO 0.05S (PT)</v>
      </c>
      <c r="G415" s="30" t="str">
        <f>IF(tblXuatKho[[#This Row],[2]]="","",VLOOKUP(tblXuatKho[[#This Row],[2]],tblMaVatTu[],3,0))</f>
        <v>lít</v>
      </c>
      <c r="H415" s="27">
        <v>326</v>
      </c>
      <c r="I415" s="20" t="s">
        <v>58</v>
      </c>
      <c r="J415" s="20"/>
      <c r="K415" s="20" t="s">
        <v>1236</v>
      </c>
      <c r="M415" s="28" t="str">
        <f t="shared" si="6"/>
        <v>dkn</v>
      </c>
    </row>
    <row r="416" spans="2:13" x14ac:dyDescent="0.25">
      <c r="B416" s="20" t="s">
        <v>19</v>
      </c>
      <c r="C416" s="20" t="s">
        <v>23</v>
      </c>
      <c r="D416" s="20">
        <v>170320</v>
      </c>
      <c r="E416" s="21">
        <v>43016</v>
      </c>
      <c r="F416" s="1" t="str">
        <f>IF(tblXuatKho[[#This Row],[2]]="","",VLOOKUP(tblXuatKho[[#This Row],[2]],tblMaVatTu[],2,0))</f>
        <v>Dâu nhờn Hyspin AWS68 (nhớt thủy lực) (209 lít/phuy) (PT)</v>
      </c>
      <c r="G416" s="30" t="str">
        <f>IF(tblXuatKho[[#This Row],[2]]="","",VLOOKUP(tblXuatKho[[#This Row],[2]],tblMaVatTu[],3,0))</f>
        <v>lít</v>
      </c>
      <c r="H416" s="27">
        <v>38</v>
      </c>
      <c r="I416" s="20" t="s">
        <v>66</v>
      </c>
      <c r="J416" s="20"/>
      <c r="K416" s="20"/>
      <c r="M416" s="28" t="str">
        <f t="shared" si="6"/>
        <v>dkn</v>
      </c>
    </row>
    <row r="417" spans="2:13" x14ac:dyDescent="0.25">
      <c r="B417" s="20" t="s">
        <v>19</v>
      </c>
      <c r="C417" s="20" t="s">
        <v>20</v>
      </c>
      <c r="D417" s="20">
        <v>170321</v>
      </c>
      <c r="E417" s="21">
        <v>43016</v>
      </c>
      <c r="F417" s="1" t="str">
        <f>IF(tblXuatKho[[#This Row],[2]]="","",VLOOKUP(tblXuatKho[[#This Row],[2]],tblMaVatTu[],2,0))</f>
        <v>Dầu DO 0.05S (PT)</v>
      </c>
      <c r="G417" s="30" t="str">
        <f>IF(tblXuatKho[[#This Row],[2]]="","",VLOOKUP(tblXuatKho[[#This Row],[2]],tblMaVatTu[],3,0))</f>
        <v>lít</v>
      </c>
      <c r="H417" s="27">
        <v>304</v>
      </c>
      <c r="I417" s="20" t="s">
        <v>58</v>
      </c>
      <c r="J417" s="20"/>
      <c r="K417" s="20" t="s">
        <v>1237</v>
      </c>
      <c r="M417" s="28" t="str">
        <f t="shared" si="6"/>
        <v>dkn</v>
      </c>
    </row>
    <row r="418" spans="2:13" x14ac:dyDescent="0.25">
      <c r="B418" s="20" t="s">
        <v>19</v>
      </c>
      <c r="C418" s="20" t="s">
        <v>20</v>
      </c>
      <c r="D418" s="20">
        <v>170322</v>
      </c>
      <c r="E418" s="21">
        <v>43017</v>
      </c>
      <c r="F418" s="1" t="str">
        <f>IF(tblXuatKho[[#This Row],[2]]="","",VLOOKUP(tblXuatKho[[#This Row],[2]],tblMaVatTu[],2,0))</f>
        <v>Dầu DO 0.05S (PT)</v>
      </c>
      <c r="G418" s="30" t="str">
        <f>IF(tblXuatKho[[#This Row],[2]]="","",VLOOKUP(tblXuatKho[[#This Row],[2]],tblMaVatTu[],3,0))</f>
        <v>lít</v>
      </c>
      <c r="H418" s="27">
        <v>310</v>
      </c>
      <c r="I418" s="20" t="s">
        <v>54</v>
      </c>
      <c r="J418" s="20"/>
      <c r="K418" s="20" t="s">
        <v>1238</v>
      </c>
      <c r="M418" s="28" t="str">
        <f t="shared" si="6"/>
        <v>dkn</v>
      </c>
    </row>
    <row r="419" spans="2:13" x14ac:dyDescent="0.25">
      <c r="B419" s="20" t="s">
        <v>19</v>
      </c>
      <c r="C419" s="20" t="s">
        <v>20</v>
      </c>
      <c r="D419" s="20">
        <v>170323</v>
      </c>
      <c r="E419" s="21">
        <v>43017</v>
      </c>
      <c r="F419" s="1" t="str">
        <f>IF(tblXuatKho[[#This Row],[2]]="","",VLOOKUP(tblXuatKho[[#This Row],[2]],tblMaVatTu[],2,0))</f>
        <v>Dầu DO 0.05S (PT)</v>
      </c>
      <c r="G419" s="30" t="str">
        <f>IF(tblXuatKho[[#This Row],[2]]="","",VLOOKUP(tblXuatKho[[#This Row],[2]],tblMaVatTu[],3,0))</f>
        <v>lít</v>
      </c>
      <c r="H419" s="27">
        <v>300</v>
      </c>
      <c r="I419" s="20" t="s">
        <v>58</v>
      </c>
      <c r="J419" s="20"/>
      <c r="K419" s="20" t="s">
        <v>1239</v>
      </c>
      <c r="M419" s="28" t="str">
        <f t="shared" si="6"/>
        <v>dkn</v>
      </c>
    </row>
    <row r="420" spans="2:13" x14ac:dyDescent="0.25">
      <c r="B420" s="20" t="s">
        <v>19</v>
      </c>
      <c r="C420" s="20" t="s">
        <v>20</v>
      </c>
      <c r="D420" s="20">
        <v>170324</v>
      </c>
      <c r="E420" s="21">
        <v>43018</v>
      </c>
      <c r="F420" s="1" t="str">
        <f>IF(tblXuatKho[[#This Row],[2]]="","",VLOOKUP(tblXuatKho[[#This Row],[2]],tblMaVatTu[],2,0))</f>
        <v>Dầu DO 0.05S (PT)</v>
      </c>
      <c r="G420" s="30" t="str">
        <f>IF(tblXuatKho[[#This Row],[2]]="","",VLOOKUP(tblXuatKho[[#This Row],[2]],tblMaVatTu[],3,0))</f>
        <v>lít</v>
      </c>
      <c r="H420" s="27">
        <v>292</v>
      </c>
      <c r="I420" s="20" t="s">
        <v>58</v>
      </c>
      <c r="J420" s="20"/>
      <c r="K420" s="20" t="s">
        <v>1240</v>
      </c>
      <c r="M420" s="28" t="str">
        <f t="shared" si="6"/>
        <v>dkn</v>
      </c>
    </row>
    <row r="421" spans="2:13" x14ac:dyDescent="0.25">
      <c r="B421" s="20" t="s">
        <v>19</v>
      </c>
      <c r="C421" s="20" t="s">
        <v>20</v>
      </c>
      <c r="D421" s="20">
        <v>170325</v>
      </c>
      <c r="E421" s="21">
        <v>43019</v>
      </c>
      <c r="F421" s="1" t="str">
        <f>IF(tblXuatKho[[#This Row],[2]]="","",VLOOKUP(tblXuatKho[[#This Row],[2]],tblMaVatTu[],2,0))</f>
        <v>Dầu DO 0.05S (PT)</v>
      </c>
      <c r="G421" s="30" t="str">
        <f>IF(tblXuatKho[[#This Row],[2]]="","",VLOOKUP(tblXuatKho[[#This Row],[2]],tblMaVatTu[],3,0))</f>
        <v>lít</v>
      </c>
      <c r="H421" s="27">
        <v>310</v>
      </c>
      <c r="I421" s="20" t="s">
        <v>54</v>
      </c>
      <c r="J421" s="20"/>
      <c r="K421" s="20" t="s">
        <v>1241</v>
      </c>
      <c r="M421" s="28" t="str">
        <f t="shared" si="6"/>
        <v>dkn</v>
      </c>
    </row>
    <row r="422" spans="2:13" x14ac:dyDescent="0.25">
      <c r="B422" s="20" t="s">
        <v>19</v>
      </c>
      <c r="C422" s="20" t="s">
        <v>20</v>
      </c>
      <c r="D422" s="20">
        <v>170326</v>
      </c>
      <c r="E422" s="21">
        <v>43020</v>
      </c>
      <c r="F422" s="1" t="str">
        <f>IF(tblXuatKho[[#This Row],[2]]="","",VLOOKUP(tblXuatKho[[#This Row],[2]],tblMaVatTu[],2,0))</f>
        <v>Dầu DO 0.05S (PT)</v>
      </c>
      <c r="G422" s="30" t="str">
        <f>IF(tblXuatKho[[#This Row],[2]]="","",VLOOKUP(tblXuatKho[[#This Row],[2]],tblMaVatTu[],3,0))</f>
        <v>lít</v>
      </c>
      <c r="H422" s="27">
        <v>293</v>
      </c>
      <c r="I422" s="20" t="s">
        <v>58</v>
      </c>
      <c r="J422" s="20"/>
      <c r="K422" s="20" t="s">
        <v>1242</v>
      </c>
      <c r="M422" s="28" t="str">
        <f t="shared" si="6"/>
        <v>dkn</v>
      </c>
    </row>
    <row r="423" spans="2:13" x14ac:dyDescent="0.25">
      <c r="B423" s="20" t="s">
        <v>19</v>
      </c>
      <c r="C423" s="20" t="s">
        <v>20</v>
      </c>
      <c r="D423" s="20">
        <v>170327</v>
      </c>
      <c r="E423" s="21">
        <v>43021</v>
      </c>
      <c r="F423" s="1" t="str">
        <f>IF(tblXuatKho[[#This Row],[2]]="","",VLOOKUP(tblXuatKho[[#This Row],[2]],tblMaVatTu[],2,0))</f>
        <v>Dầu DO 0.05S (PT)</v>
      </c>
      <c r="G423" s="30" t="str">
        <f>IF(tblXuatKho[[#This Row],[2]]="","",VLOOKUP(tblXuatKho[[#This Row],[2]],tblMaVatTu[],3,0))</f>
        <v>lít</v>
      </c>
      <c r="H423" s="27">
        <v>310</v>
      </c>
      <c r="I423" s="20" t="s">
        <v>54</v>
      </c>
      <c r="J423" s="20"/>
      <c r="K423" s="20" t="s">
        <v>1243</v>
      </c>
      <c r="M423" s="28" t="str">
        <f t="shared" si="6"/>
        <v>dkn</v>
      </c>
    </row>
    <row r="424" spans="2:13" x14ac:dyDescent="0.25">
      <c r="B424" s="20" t="s">
        <v>19</v>
      </c>
      <c r="C424" s="20" t="s">
        <v>20</v>
      </c>
      <c r="D424" s="20">
        <v>170328</v>
      </c>
      <c r="E424" s="21">
        <v>43021</v>
      </c>
      <c r="F424" s="1" t="str">
        <f>IF(tblXuatKho[[#This Row],[2]]="","",VLOOKUP(tblXuatKho[[#This Row],[2]],tblMaVatTu[],2,0))</f>
        <v>Dầu DO 0.05S (PT)</v>
      </c>
      <c r="G424" s="30" t="str">
        <f>IF(tblXuatKho[[#This Row],[2]]="","",VLOOKUP(tblXuatKho[[#This Row],[2]],tblMaVatTu[],3,0))</f>
        <v>lít</v>
      </c>
      <c r="H424" s="27">
        <v>315</v>
      </c>
      <c r="I424" s="20" t="s">
        <v>58</v>
      </c>
      <c r="J424" s="20"/>
      <c r="K424" s="20" t="s">
        <v>1244</v>
      </c>
      <c r="M424" s="28" t="str">
        <f t="shared" si="6"/>
        <v>dkn</v>
      </c>
    </row>
    <row r="425" spans="2:13" x14ac:dyDescent="0.25">
      <c r="B425" s="20" t="s">
        <v>19</v>
      </c>
      <c r="C425" s="20" t="s">
        <v>20</v>
      </c>
      <c r="D425" s="20">
        <v>170329</v>
      </c>
      <c r="E425" s="21">
        <v>43022</v>
      </c>
      <c r="F425" s="1" t="str">
        <f>IF(tblXuatKho[[#This Row],[2]]="","",VLOOKUP(tblXuatKho[[#This Row],[2]],tblMaVatTu[],2,0))</f>
        <v>Dầu DO 0.05S (PT)</v>
      </c>
      <c r="G425" s="30" t="str">
        <f>IF(tblXuatKho[[#This Row],[2]]="","",VLOOKUP(tblXuatKho[[#This Row],[2]],tblMaVatTu[],3,0))</f>
        <v>lít</v>
      </c>
      <c r="H425" s="27">
        <v>262</v>
      </c>
      <c r="I425" s="20" t="s">
        <v>58</v>
      </c>
      <c r="J425" s="20"/>
      <c r="K425" s="20" t="s">
        <v>1245</v>
      </c>
      <c r="M425" s="28" t="str">
        <f t="shared" si="6"/>
        <v>dkn</v>
      </c>
    </row>
    <row r="426" spans="2:13" x14ac:dyDescent="0.25">
      <c r="B426" s="20" t="s">
        <v>19</v>
      </c>
      <c r="C426" s="20" t="s">
        <v>20</v>
      </c>
      <c r="D426" s="20">
        <v>170330</v>
      </c>
      <c r="E426" s="21">
        <v>43022</v>
      </c>
      <c r="F426" s="1" t="str">
        <f>IF(tblXuatKho[[#This Row],[2]]="","",VLOOKUP(tblXuatKho[[#This Row],[2]],tblMaVatTu[],2,0))</f>
        <v>Dầu DO 0.05S (PT)</v>
      </c>
      <c r="G426" s="30" t="str">
        <f>IF(tblXuatKho[[#This Row],[2]]="","",VLOOKUP(tblXuatKho[[#This Row],[2]],tblMaVatTu[],3,0))</f>
        <v>lít</v>
      </c>
      <c r="H426" s="27">
        <v>310</v>
      </c>
      <c r="I426" s="20" t="s">
        <v>54</v>
      </c>
      <c r="J426" s="20"/>
      <c r="K426" s="20" t="s">
        <v>1246</v>
      </c>
      <c r="M426" s="28" t="str">
        <f t="shared" si="6"/>
        <v>dkn</v>
      </c>
    </row>
    <row r="427" spans="2:13" x14ac:dyDescent="0.25">
      <c r="B427" s="20" t="s">
        <v>19</v>
      </c>
      <c r="C427" s="20" t="s">
        <v>20</v>
      </c>
      <c r="D427" s="20">
        <v>170331</v>
      </c>
      <c r="E427" s="21">
        <v>43023</v>
      </c>
      <c r="F427" s="1" t="str">
        <f>IF(tblXuatKho[[#This Row],[2]]="","",VLOOKUP(tblXuatKho[[#This Row],[2]],tblMaVatTu[],2,0))</f>
        <v>Dầu DO 0.05S (PT)</v>
      </c>
      <c r="G427" s="30" t="str">
        <f>IF(tblXuatKho[[#This Row],[2]]="","",VLOOKUP(tblXuatKho[[#This Row],[2]],tblMaVatTu[],3,0))</f>
        <v>lít</v>
      </c>
      <c r="H427" s="27">
        <v>266</v>
      </c>
      <c r="I427" s="20" t="s">
        <v>58</v>
      </c>
      <c r="J427" s="20"/>
      <c r="K427" s="20" t="s">
        <v>1247</v>
      </c>
      <c r="M427" s="28" t="str">
        <f t="shared" si="6"/>
        <v>dkn</v>
      </c>
    </row>
    <row r="428" spans="2:13" x14ac:dyDescent="0.25">
      <c r="B428" s="20" t="s">
        <v>19</v>
      </c>
      <c r="C428" s="20" t="s">
        <v>20</v>
      </c>
      <c r="D428" s="20">
        <v>170332</v>
      </c>
      <c r="E428" s="21">
        <v>43023</v>
      </c>
      <c r="F428" s="1" t="str">
        <f>IF(tblXuatKho[[#This Row],[2]]="","",VLOOKUP(tblXuatKho[[#This Row],[2]],tblMaVatTu[],2,0))</f>
        <v>Dầu DO 0.05S (PT)</v>
      </c>
      <c r="G428" s="30" t="str">
        <f>IF(tblXuatKho[[#This Row],[2]]="","",VLOOKUP(tblXuatKho[[#This Row],[2]],tblMaVatTu[],3,0))</f>
        <v>lít</v>
      </c>
      <c r="H428" s="27">
        <v>225</v>
      </c>
      <c r="I428" s="20" t="s">
        <v>58</v>
      </c>
      <c r="J428" s="20"/>
      <c r="K428" s="20" t="s">
        <v>1248</v>
      </c>
      <c r="M428" s="28" t="str">
        <f t="shared" si="6"/>
        <v>dkn</v>
      </c>
    </row>
    <row r="429" spans="2:13" x14ac:dyDescent="0.25">
      <c r="B429" s="20" t="s">
        <v>19</v>
      </c>
      <c r="C429" s="20" t="s">
        <v>20</v>
      </c>
      <c r="D429" s="20">
        <v>170333</v>
      </c>
      <c r="E429" s="21">
        <v>43023</v>
      </c>
      <c r="F429" s="1" t="str">
        <f>IF(tblXuatKho[[#This Row],[2]]="","",VLOOKUP(tblXuatKho[[#This Row],[2]],tblMaVatTu[],2,0))</f>
        <v>Dầu DO 0.05S (PT)</v>
      </c>
      <c r="G429" s="30" t="str">
        <f>IF(tblXuatKho[[#This Row],[2]]="","",VLOOKUP(tblXuatKho[[#This Row],[2]],tblMaVatTu[],3,0))</f>
        <v>lít</v>
      </c>
      <c r="H429" s="27">
        <v>310</v>
      </c>
      <c r="I429" s="20" t="s">
        <v>54</v>
      </c>
      <c r="J429" s="20"/>
      <c r="K429" s="20" t="s">
        <v>1249</v>
      </c>
      <c r="M429" s="28" t="str">
        <f t="shared" si="6"/>
        <v>dkn</v>
      </c>
    </row>
    <row r="430" spans="2:13" x14ac:dyDescent="0.25">
      <c r="B430" s="20" t="s">
        <v>19</v>
      </c>
      <c r="C430" s="20" t="s">
        <v>28</v>
      </c>
      <c r="D430" s="20">
        <v>170334</v>
      </c>
      <c r="E430" s="21">
        <v>43024</v>
      </c>
      <c r="F430" s="1" t="str">
        <f>IF(tblXuatKho[[#This Row],[2]]="","",VLOOKUP(tblXuatKho[[#This Row],[2]],tblMaVatTu[],2,0))</f>
        <v>Dầu nhờn Vecton 15w40 (Nhớt máy) (PT)</v>
      </c>
      <c r="G430" s="30" t="str">
        <f>IF(tblXuatKho[[#This Row],[2]]="","",VLOOKUP(tblXuatKho[[#This Row],[2]],tblMaVatTu[],3,0))</f>
        <v>lít</v>
      </c>
      <c r="H430" s="27">
        <v>23</v>
      </c>
      <c r="I430" s="20" t="s">
        <v>54</v>
      </c>
      <c r="J430" s="20"/>
      <c r="K430" s="20"/>
      <c r="M430" s="28" t="str">
        <f t="shared" si="6"/>
        <v>dkn</v>
      </c>
    </row>
    <row r="431" spans="2:13" x14ac:dyDescent="0.25">
      <c r="B431" s="20" t="s">
        <v>19</v>
      </c>
      <c r="C431" s="20" t="s">
        <v>20</v>
      </c>
      <c r="D431" s="20">
        <v>170335</v>
      </c>
      <c r="E431" s="21">
        <v>43025</v>
      </c>
      <c r="F431" s="1" t="str">
        <f>IF(tblXuatKho[[#This Row],[2]]="","",VLOOKUP(tblXuatKho[[#This Row],[2]],tblMaVatTu[],2,0))</f>
        <v>Dầu DO 0.05S (PT)</v>
      </c>
      <c r="G431" s="30" t="str">
        <f>IF(tblXuatKho[[#This Row],[2]]="","",VLOOKUP(tblXuatKho[[#This Row],[2]],tblMaVatTu[],3,0))</f>
        <v>lít</v>
      </c>
      <c r="H431" s="27">
        <v>242</v>
      </c>
      <c r="I431" s="20" t="s">
        <v>58</v>
      </c>
      <c r="J431" s="20"/>
      <c r="K431" s="20" t="s">
        <v>1250</v>
      </c>
      <c r="M431" s="28" t="str">
        <f t="shared" si="6"/>
        <v>dkn</v>
      </c>
    </row>
    <row r="432" spans="2:13" x14ac:dyDescent="0.25">
      <c r="B432" s="20" t="s">
        <v>19</v>
      </c>
      <c r="C432" s="20" t="s">
        <v>20</v>
      </c>
      <c r="D432" s="20">
        <v>170336</v>
      </c>
      <c r="E432" s="21">
        <v>43025</v>
      </c>
      <c r="F432" s="1" t="str">
        <f>IF(tblXuatKho[[#This Row],[2]]="","",VLOOKUP(tblXuatKho[[#This Row],[2]],tblMaVatTu[],2,0))</f>
        <v>Dầu DO 0.05S (PT)</v>
      </c>
      <c r="G432" s="30" t="str">
        <f>IF(tblXuatKho[[#This Row],[2]]="","",VLOOKUP(tblXuatKho[[#This Row],[2]],tblMaVatTu[],3,0))</f>
        <v>lít</v>
      </c>
      <c r="H432" s="27">
        <v>310</v>
      </c>
      <c r="I432" s="20" t="s">
        <v>54</v>
      </c>
      <c r="J432" s="20"/>
      <c r="K432" s="20" t="s">
        <v>1251</v>
      </c>
      <c r="M432" s="28" t="str">
        <f t="shared" si="6"/>
        <v>dkn</v>
      </c>
    </row>
    <row r="433" spans="2:13" x14ac:dyDescent="0.25">
      <c r="B433" s="20" t="s">
        <v>19</v>
      </c>
      <c r="C433" s="20" t="s">
        <v>20</v>
      </c>
      <c r="D433" s="20">
        <v>170337</v>
      </c>
      <c r="E433" s="21">
        <v>43026</v>
      </c>
      <c r="F433" s="1" t="str">
        <f>IF(tblXuatKho[[#This Row],[2]]="","",VLOOKUP(tblXuatKho[[#This Row],[2]],tblMaVatTu[],2,0))</f>
        <v>Dầu DO 0.05S (PT)</v>
      </c>
      <c r="G433" s="30" t="str">
        <f>IF(tblXuatKho[[#This Row],[2]]="","",VLOOKUP(tblXuatKho[[#This Row],[2]],tblMaVatTu[],3,0))</f>
        <v>lít</v>
      </c>
      <c r="H433" s="27">
        <v>294</v>
      </c>
      <c r="I433" s="20" t="s">
        <v>58</v>
      </c>
      <c r="J433" s="20"/>
      <c r="K433" s="20" t="s">
        <v>1252</v>
      </c>
      <c r="M433" s="28" t="str">
        <f t="shared" si="6"/>
        <v>dkn</v>
      </c>
    </row>
    <row r="434" spans="2:13" x14ac:dyDescent="0.25">
      <c r="B434" s="20" t="s">
        <v>19</v>
      </c>
      <c r="C434" s="20" t="s">
        <v>20</v>
      </c>
      <c r="D434" s="20">
        <v>170338</v>
      </c>
      <c r="E434" s="21">
        <v>43026</v>
      </c>
      <c r="F434" s="1" t="str">
        <f>IF(tblXuatKho[[#This Row],[2]]="","",VLOOKUP(tblXuatKho[[#This Row],[2]],tblMaVatTu[],2,0))</f>
        <v>Dầu DO 0.05S (PT)</v>
      </c>
      <c r="G434" s="30" t="str">
        <f>IF(tblXuatKho[[#This Row],[2]]="","",VLOOKUP(tblXuatKho[[#This Row],[2]],tblMaVatTu[],3,0))</f>
        <v>lít</v>
      </c>
      <c r="H434" s="27">
        <v>310</v>
      </c>
      <c r="I434" s="20" t="s">
        <v>54</v>
      </c>
      <c r="J434" s="20"/>
      <c r="K434" s="20" t="s">
        <v>1253</v>
      </c>
      <c r="M434" s="28" t="str">
        <f t="shared" si="6"/>
        <v>dkn</v>
      </c>
    </row>
    <row r="435" spans="2:13" x14ac:dyDescent="0.25">
      <c r="B435" s="20" t="s">
        <v>19</v>
      </c>
      <c r="C435" s="20" t="s">
        <v>20</v>
      </c>
      <c r="D435" s="20">
        <v>170339</v>
      </c>
      <c r="E435" s="21">
        <v>43027</v>
      </c>
      <c r="F435" s="1" t="str">
        <f>IF(tblXuatKho[[#This Row],[2]]="","",VLOOKUP(tblXuatKho[[#This Row],[2]],tblMaVatTu[],2,0))</f>
        <v>Dầu DO 0.05S (PT)</v>
      </c>
      <c r="G435" s="30" t="str">
        <f>IF(tblXuatKho[[#This Row],[2]]="","",VLOOKUP(tblXuatKho[[#This Row],[2]],tblMaVatTu[],3,0))</f>
        <v>lít</v>
      </c>
      <c r="H435" s="27">
        <v>310</v>
      </c>
      <c r="I435" s="20" t="s">
        <v>58</v>
      </c>
      <c r="J435" s="20"/>
      <c r="K435" s="20" t="s">
        <v>1254</v>
      </c>
      <c r="M435" s="28" t="str">
        <f t="shared" si="6"/>
        <v>dkn</v>
      </c>
    </row>
    <row r="436" spans="2:13" x14ac:dyDescent="0.25">
      <c r="B436" s="20" t="s">
        <v>19</v>
      </c>
      <c r="C436" s="20" t="s">
        <v>20</v>
      </c>
      <c r="D436" s="20">
        <v>170340</v>
      </c>
      <c r="E436" s="21">
        <v>43027</v>
      </c>
      <c r="F436" s="1" t="str">
        <f>IF(tblXuatKho[[#This Row],[2]]="","",VLOOKUP(tblXuatKho[[#This Row],[2]],tblMaVatTu[],2,0))</f>
        <v>Dầu DO 0.05S (PT)</v>
      </c>
      <c r="G436" s="30" t="str">
        <f>IF(tblXuatKho[[#This Row],[2]]="","",VLOOKUP(tblXuatKho[[#This Row],[2]],tblMaVatTu[],3,0))</f>
        <v>lít</v>
      </c>
      <c r="H436" s="27">
        <v>310</v>
      </c>
      <c r="I436" s="20" t="s">
        <v>54</v>
      </c>
      <c r="J436" s="20"/>
      <c r="K436" s="20" t="s">
        <v>1255</v>
      </c>
      <c r="M436" s="28" t="str">
        <f t="shared" si="6"/>
        <v>dkn</v>
      </c>
    </row>
    <row r="437" spans="2:13" x14ac:dyDescent="0.25">
      <c r="B437" s="20" t="s">
        <v>19</v>
      </c>
      <c r="C437" s="20" t="s">
        <v>20</v>
      </c>
      <c r="D437" s="20">
        <v>170341</v>
      </c>
      <c r="E437" s="21">
        <v>43029</v>
      </c>
      <c r="F437" s="1" t="str">
        <f>IF(tblXuatKho[[#This Row],[2]]="","",VLOOKUP(tblXuatKho[[#This Row],[2]],tblMaVatTu[],2,0))</f>
        <v>Dầu DO 0.05S (PT)</v>
      </c>
      <c r="G437" s="30" t="str">
        <f>IF(tblXuatKho[[#This Row],[2]]="","",VLOOKUP(tblXuatKho[[#This Row],[2]],tblMaVatTu[],3,0))</f>
        <v>lít</v>
      </c>
      <c r="H437" s="27">
        <v>296</v>
      </c>
      <c r="I437" s="20" t="s">
        <v>58</v>
      </c>
      <c r="J437" s="20"/>
      <c r="K437" s="20" t="s">
        <v>1256</v>
      </c>
      <c r="M437" s="28" t="str">
        <f t="shared" si="6"/>
        <v>dkn</v>
      </c>
    </row>
    <row r="438" spans="2:13" x14ac:dyDescent="0.25">
      <c r="B438" s="20" t="s">
        <v>19</v>
      </c>
      <c r="C438" s="20" t="s">
        <v>20</v>
      </c>
      <c r="D438" s="20">
        <v>170342</v>
      </c>
      <c r="E438" s="21">
        <v>43029</v>
      </c>
      <c r="F438" s="1" t="str">
        <f>IF(tblXuatKho[[#This Row],[2]]="","",VLOOKUP(tblXuatKho[[#This Row],[2]],tblMaVatTu[],2,0))</f>
        <v>Dầu DO 0.05S (PT)</v>
      </c>
      <c r="G438" s="30" t="str">
        <f>IF(tblXuatKho[[#This Row],[2]]="","",VLOOKUP(tblXuatKho[[#This Row],[2]],tblMaVatTu[],3,0))</f>
        <v>lít</v>
      </c>
      <c r="H438" s="27">
        <v>310</v>
      </c>
      <c r="I438" s="20" t="s">
        <v>54</v>
      </c>
      <c r="J438" s="20"/>
      <c r="K438" s="20" t="s">
        <v>1257</v>
      </c>
      <c r="M438" s="28" t="str">
        <f t="shared" si="6"/>
        <v>dkn</v>
      </c>
    </row>
    <row r="439" spans="2:13" x14ac:dyDescent="0.25">
      <c r="B439" s="20" t="s">
        <v>19</v>
      </c>
      <c r="C439" s="20" t="s">
        <v>20</v>
      </c>
      <c r="D439" s="20">
        <v>170343</v>
      </c>
      <c r="E439" s="21">
        <v>43030</v>
      </c>
      <c r="F439" s="1" t="str">
        <f>IF(tblXuatKho[[#This Row],[2]]="","",VLOOKUP(tblXuatKho[[#This Row],[2]],tblMaVatTu[],2,0))</f>
        <v>Dầu DO 0.05S (PT)</v>
      </c>
      <c r="G439" s="30" t="str">
        <f>IF(tblXuatKho[[#This Row],[2]]="","",VLOOKUP(tblXuatKho[[#This Row],[2]],tblMaVatTu[],3,0))</f>
        <v>lít</v>
      </c>
      <c r="H439" s="27">
        <v>287</v>
      </c>
      <c r="I439" s="20" t="s">
        <v>58</v>
      </c>
      <c r="J439" s="20"/>
      <c r="K439" s="20" t="s">
        <v>1258</v>
      </c>
      <c r="M439" s="28" t="str">
        <f t="shared" si="6"/>
        <v>dkn</v>
      </c>
    </row>
    <row r="440" spans="2:13" x14ac:dyDescent="0.25">
      <c r="B440" s="20" t="s">
        <v>19</v>
      </c>
      <c r="C440" s="20" t="s">
        <v>20</v>
      </c>
      <c r="D440" s="20">
        <v>170344</v>
      </c>
      <c r="E440" s="21">
        <v>43031</v>
      </c>
      <c r="F440" s="1" t="str">
        <f>IF(tblXuatKho[[#This Row],[2]]="","",VLOOKUP(tblXuatKho[[#This Row],[2]],tblMaVatTu[],2,0))</f>
        <v>Dầu DO 0.05S (PT)</v>
      </c>
      <c r="G440" s="30" t="str">
        <f>IF(tblXuatKho[[#This Row],[2]]="","",VLOOKUP(tblXuatKho[[#This Row],[2]],tblMaVatTu[],3,0))</f>
        <v>lít</v>
      </c>
      <c r="H440" s="27">
        <v>310</v>
      </c>
      <c r="I440" s="20" t="s">
        <v>54</v>
      </c>
      <c r="J440" s="20"/>
      <c r="K440" s="20" t="s">
        <v>1259</v>
      </c>
      <c r="M440" s="28" t="str">
        <f t="shared" si="6"/>
        <v>dkn</v>
      </c>
    </row>
    <row r="441" spans="2:13" x14ac:dyDescent="0.25">
      <c r="B441" s="20" t="s">
        <v>19</v>
      </c>
      <c r="C441" s="20" t="s">
        <v>23</v>
      </c>
      <c r="D441" s="20">
        <v>170345</v>
      </c>
      <c r="E441" s="21">
        <v>43031</v>
      </c>
      <c r="F441" s="1" t="str">
        <f>IF(tblXuatKho[[#This Row],[2]]="","",VLOOKUP(tblXuatKho[[#This Row],[2]],tblMaVatTu[],2,0))</f>
        <v>Dâu nhờn Hyspin AWS68 (nhớt thủy lực) (209 lít/phuy) (PT)</v>
      </c>
      <c r="G441" s="30" t="str">
        <f>IF(tblXuatKho[[#This Row],[2]]="","",VLOOKUP(tblXuatKho[[#This Row],[2]],tblMaVatTu[],3,0))</f>
        <v>lít</v>
      </c>
      <c r="H441" s="27">
        <v>20</v>
      </c>
      <c r="I441" s="20" t="s">
        <v>58</v>
      </c>
      <c r="J441" s="20"/>
      <c r="K441" s="20"/>
      <c r="M441" s="28" t="str">
        <f t="shared" si="6"/>
        <v>dkn</v>
      </c>
    </row>
    <row r="442" spans="2:13" x14ac:dyDescent="0.25">
      <c r="B442" s="20" t="s">
        <v>19</v>
      </c>
      <c r="C442" s="20" t="s">
        <v>20</v>
      </c>
      <c r="D442" s="20">
        <v>170346</v>
      </c>
      <c r="E442" s="21">
        <v>43031</v>
      </c>
      <c r="F442" s="1" t="str">
        <f>IF(tblXuatKho[[#This Row],[2]]="","",VLOOKUP(tblXuatKho[[#This Row],[2]],tblMaVatTu[],2,0))</f>
        <v>Dầu DO 0.05S (PT)</v>
      </c>
      <c r="G442" s="30" t="str">
        <f>IF(tblXuatKho[[#This Row],[2]]="","",VLOOKUP(tblXuatKho[[#This Row],[2]],tblMaVatTu[],3,0))</f>
        <v>lít</v>
      </c>
      <c r="H442" s="27">
        <v>275</v>
      </c>
      <c r="I442" s="20" t="s">
        <v>58</v>
      </c>
      <c r="J442" s="20"/>
      <c r="K442" s="20" t="s">
        <v>1260</v>
      </c>
      <c r="M442" s="28" t="str">
        <f t="shared" si="6"/>
        <v>dkn</v>
      </c>
    </row>
    <row r="443" spans="2:13" x14ac:dyDescent="0.25">
      <c r="B443" s="20" t="s">
        <v>19</v>
      </c>
      <c r="C443" s="20" t="s">
        <v>20</v>
      </c>
      <c r="D443" s="20">
        <v>170347</v>
      </c>
      <c r="E443" s="21">
        <v>43033</v>
      </c>
      <c r="F443" s="1" t="str">
        <f>IF(tblXuatKho[[#This Row],[2]]="","",VLOOKUP(tblXuatKho[[#This Row],[2]],tblMaVatTu[],2,0))</f>
        <v>Dầu DO 0.05S (PT)</v>
      </c>
      <c r="G443" s="30" t="str">
        <f>IF(tblXuatKho[[#This Row],[2]]="","",VLOOKUP(tblXuatKho[[#This Row],[2]],tblMaVatTu[],3,0))</f>
        <v>lít</v>
      </c>
      <c r="H443" s="27">
        <v>300</v>
      </c>
      <c r="I443" s="20" t="s">
        <v>58</v>
      </c>
      <c r="J443" s="20"/>
      <c r="K443" s="20" t="s">
        <v>1261</v>
      </c>
      <c r="M443" s="28" t="str">
        <f t="shared" si="6"/>
        <v>dkn</v>
      </c>
    </row>
    <row r="444" spans="2:13" x14ac:dyDescent="0.25">
      <c r="B444" s="20" t="s">
        <v>19</v>
      </c>
      <c r="C444" s="20" t="s">
        <v>20</v>
      </c>
      <c r="D444" s="20">
        <v>170348</v>
      </c>
      <c r="E444" s="21">
        <v>43033</v>
      </c>
      <c r="F444" s="1" t="str">
        <f>IF(tblXuatKho[[#This Row],[2]]="","",VLOOKUP(tblXuatKho[[#This Row],[2]],tblMaVatTu[],2,0))</f>
        <v>Dầu DO 0.05S (PT)</v>
      </c>
      <c r="G444" s="30" t="str">
        <f>IF(tblXuatKho[[#This Row],[2]]="","",VLOOKUP(tblXuatKho[[#This Row],[2]],tblMaVatTu[],3,0))</f>
        <v>lít</v>
      </c>
      <c r="H444" s="27">
        <v>310</v>
      </c>
      <c r="I444" s="20" t="s">
        <v>54</v>
      </c>
      <c r="J444" s="20"/>
      <c r="K444" s="20" t="s">
        <v>1262</v>
      </c>
      <c r="M444" s="28" t="str">
        <f t="shared" si="6"/>
        <v>dkn</v>
      </c>
    </row>
    <row r="445" spans="2:13" x14ac:dyDescent="0.25">
      <c r="B445" s="20" t="s">
        <v>19</v>
      </c>
      <c r="C445" s="20" t="s">
        <v>20</v>
      </c>
      <c r="D445" s="20">
        <v>170349</v>
      </c>
      <c r="E445" s="21">
        <v>43034</v>
      </c>
      <c r="F445" s="1" t="str">
        <f>IF(tblXuatKho[[#This Row],[2]]="","",VLOOKUP(tblXuatKho[[#This Row],[2]],tblMaVatTu[],2,0))</f>
        <v>Dầu DO 0.05S (PT)</v>
      </c>
      <c r="G445" s="30" t="str">
        <f>IF(tblXuatKho[[#This Row],[2]]="","",VLOOKUP(tblXuatKho[[#This Row],[2]],tblMaVatTu[],3,0))</f>
        <v>lít</v>
      </c>
      <c r="H445" s="27">
        <v>246</v>
      </c>
      <c r="I445" s="20" t="s">
        <v>58</v>
      </c>
      <c r="J445" s="20"/>
      <c r="K445" s="20" t="s">
        <v>1263</v>
      </c>
      <c r="M445" s="28" t="str">
        <f t="shared" si="6"/>
        <v>dkn</v>
      </c>
    </row>
    <row r="446" spans="2:13" x14ac:dyDescent="0.25">
      <c r="B446" s="20" t="s">
        <v>19</v>
      </c>
      <c r="C446" s="20" t="s">
        <v>20</v>
      </c>
      <c r="D446" s="20">
        <v>170350</v>
      </c>
      <c r="E446" s="21">
        <v>43035</v>
      </c>
      <c r="F446" s="1" t="str">
        <f>IF(tblXuatKho[[#This Row],[2]]="","",VLOOKUP(tblXuatKho[[#This Row],[2]],tblMaVatTu[],2,0))</f>
        <v>Dầu DO 0.05S (PT)</v>
      </c>
      <c r="G446" s="30" t="str">
        <f>IF(tblXuatKho[[#This Row],[2]]="","",VLOOKUP(tblXuatKho[[#This Row],[2]],tblMaVatTu[],3,0))</f>
        <v>lít</v>
      </c>
      <c r="H446" s="27">
        <v>310</v>
      </c>
      <c r="I446" s="20" t="s">
        <v>54</v>
      </c>
      <c r="J446" s="20"/>
      <c r="K446" s="20" t="s">
        <v>1264</v>
      </c>
      <c r="M446" s="28" t="str">
        <f t="shared" si="6"/>
        <v>dkn</v>
      </c>
    </row>
    <row r="447" spans="2:13" x14ac:dyDescent="0.25">
      <c r="B447" s="20" t="s">
        <v>19</v>
      </c>
      <c r="C447" s="20" t="s">
        <v>20</v>
      </c>
      <c r="D447" s="20">
        <v>170351</v>
      </c>
      <c r="E447" s="21">
        <v>43035</v>
      </c>
      <c r="F447" s="1" t="str">
        <f>IF(tblXuatKho[[#This Row],[2]]="","",VLOOKUP(tblXuatKho[[#This Row],[2]],tblMaVatTu[],2,0))</f>
        <v>Dầu DO 0.05S (PT)</v>
      </c>
      <c r="G447" s="30" t="str">
        <f>IF(tblXuatKho[[#This Row],[2]]="","",VLOOKUP(tblXuatKho[[#This Row],[2]],tblMaVatTu[],3,0))</f>
        <v>lít</v>
      </c>
      <c r="H447" s="27">
        <v>279</v>
      </c>
      <c r="I447" s="20" t="s">
        <v>58</v>
      </c>
      <c r="J447" s="20"/>
      <c r="K447" s="20" t="s">
        <v>1265</v>
      </c>
      <c r="M447" s="28" t="str">
        <f t="shared" si="6"/>
        <v>dkn</v>
      </c>
    </row>
    <row r="448" spans="2:13" x14ac:dyDescent="0.25">
      <c r="B448" s="20" t="s">
        <v>19</v>
      </c>
      <c r="C448" s="20" t="s">
        <v>20</v>
      </c>
      <c r="D448" s="20">
        <v>170352</v>
      </c>
      <c r="E448" s="21">
        <v>43036</v>
      </c>
      <c r="F448" s="1" t="str">
        <f>IF(tblXuatKho[[#This Row],[2]]="","",VLOOKUP(tblXuatKho[[#This Row],[2]],tblMaVatTu[],2,0))</f>
        <v>Dầu DO 0.05S (PT)</v>
      </c>
      <c r="G448" s="30" t="str">
        <f>IF(tblXuatKho[[#This Row],[2]]="","",VLOOKUP(tblXuatKho[[#This Row],[2]],tblMaVatTu[],3,0))</f>
        <v>lít</v>
      </c>
      <c r="H448" s="27">
        <v>250</v>
      </c>
      <c r="I448" s="20" t="s">
        <v>58</v>
      </c>
      <c r="J448" s="20"/>
      <c r="K448" s="20" t="s">
        <v>1266</v>
      </c>
      <c r="M448" s="28" t="str">
        <f t="shared" si="6"/>
        <v>dkn</v>
      </c>
    </row>
    <row r="449" spans="2:13" x14ac:dyDescent="0.25">
      <c r="B449" s="20" t="s">
        <v>19</v>
      </c>
      <c r="C449" s="20" t="s">
        <v>20</v>
      </c>
      <c r="D449" s="20">
        <v>170353</v>
      </c>
      <c r="E449" s="21">
        <v>43037</v>
      </c>
      <c r="F449" s="1" t="str">
        <f>IF(tblXuatKho[[#This Row],[2]]="","",VLOOKUP(tblXuatKho[[#This Row],[2]],tblMaVatTu[],2,0))</f>
        <v>Dầu DO 0.05S (PT)</v>
      </c>
      <c r="G449" s="30" t="str">
        <f>IF(tblXuatKho[[#This Row],[2]]="","",VLOOKUP(tblXuatKho[[#This Row],[2]],tblMaVatTu[],3,0))</f>
        <v>lít</v>
      </c>
      <c r="H449" s="27">
        <v>310</v>
      </c>
      <c r="I449" s="20" t="s">
        <v>54</v>
      </c>
      <c r="J449" s="20"/>
      <c r="K449" s="20" t="s">
        <v>1267</v>
      </c>
      <c r="M449" s="28" t="str">
        <f t="shared" si="6"/>
        <v>dkn</v>
      </c>
    </row>
    <row r="450" spans="2:13" x14ac:dyDescent="0.25">
      <c r="B450" s="20" t="s">
        <v>19</v>
      </c>
      <c r="C450" s="20" t="s">
        <v>20</v>
      </c>
      <c r="D450" s="20">
        <v>170354</v>
      </c>
      <c r="E450" s="21">
        <v>43038</v>
      </c>
      <c r="F450" s="1" t="str">
        <f>IF(tblXuatKho[[#This Row],[2]]="","",VLOOKUP(tblXuatKho[[#This Row],[2]],tblMaVatTu[],2,0))</f>
        <v>Dầu DO 0.05S (PT)</v>
      </c>
      <c r="G450" s="30" t="str">
        <f>IF(tblXuatKho[[#This Row],[2]]="","",VLOOKUP(tblXuatKho[[#This Row],[2]],tblMaVatTu[],3,0))</f>
        <v>lít</v>
      </c>
      <c r="H450" s="27">
        <v>289</v>
      </c>
      <c r="I450" s="20" t="s">
        <v>66</v>
      </c>
      <c r="J450" s="20"/>
      <c r="K450" s="20" t="s">
        <v>1268</v>
      </c>
      <c r="M450" s="28" t="str">
        <f t="shared" si="6"/>
        <v>dkn</v>
      </c>
    </row>
    <row r="451" spans="2:13" x14ac:dyDescent="0.25">
      <c r="B451" s="20" t="s">
        <v>19</v>
      </c>
      <c r="C451" s="20" t="s">
        <v>23</v>
      </c>
      <c r="D451" s="20">
        <v>170355</v>
      </c>
      <c r="E451" s="21">
        <v>43038</v>
      </c>
      <c r="F451" s="1" t="str">
        <f>IF(tblXuatKho[[#This Row],[2]]="","",VLOOKUP(tblXuatKho[[#This Row],[2]],tblMaVatTu[],2,0))</f>
        <v>Dâu nhờn Hyspin AWS68 (nhớt thủy lực) (209 lít/phuy) (PT)</v>
      </c>
      <c r="G451" s="30" t="str">
        <f>IF(tblXuatKho[[#This Row],[2]]="","",VLOOKUP(tblXuatKho[[#This Row],[2]],tblMaVatTu[],3,0))</f>
        <v>lít</v>
      </c>
      <c r="H451" s="27">
        <v>15</v>
      </c>
      <c r="I451" s="20" t="s">
        <v>59</v>
      </c>
      <c r="J451" s="20"/>
      <c r="K451" s="20"/>
      <c r="M451" s="28" t="str">
        <f t="shared" si="6"/>
        <v>dkn</v>
      </c>
    </row>
    <row r="452" spans="2:13" x14ac:dyDescent="0.25">
      <c r="B452" s="20" t="s">
        <v>19</v>
      </c>
      <c r="C452" s="20" t="s">
        <v>20</v>
      </c>
      <c r="D452" s="20">
        <v>170356</v>
      </c>
      <c r="E452" s="21">
        <v>43039</v>
      </c>
      <c r="F452" s="1" t="str">
        <f>IF(tblXuatKho[[#This Row],[2]]="","",VLOOKUP(tblXuatKho[[#This Row],[2]],tblMaVatTu[],2,0))</f>
        <v>Dầu DO 0.05S (PT)</v>
      </c>
      <c r="G452" s="30" t="str">
        <f>IF(tblXuatKho[[#This Row],[2]]="","",VLOOKUP(tblXuatKho[[#This Row],[2]],tblMaVatTu[],3,0))</f>
        <v>lít</v>
      </c>
      <c r="H452" s="27">
        <v>300</v>
      </c>
      <c r="I452" s="20" t="s">
        <v>58</v>
      </c>
      <c r="J452" s="20"/>
      <c r="K452" s="20" t="s">
        <v>1269</v>
      </c>
      <c r="M452" s="28" t="str">
        <f t="shared" si="6"/>
        <v>dkn</v>
      </c>
    </row>
    <row r="453" spans="2:13" x14ac:dyDescent="0.25">
      <c r="B453" s="20" t="s">
        <v>19</v>
      </c>
      <c r="C453" s="20" t="s">
        <v>25</v>
      </c>
      <c r="D453" s="20">
        <v>170357</v>
      </c>
      <c r="E453" s="21">
        <v>43039</v>
      </c>
      <c r="F453" s="1" t="str">
        <f>IF(tblXuatKho[[#This Row],[2]]="","",VLOOKUP(tblXuatKho[[#This Row],[2]],tblMaVatTu[],2,0))</f>
        <v>Mỡ nhờn (180kg) (PT)</v>
      </c>
      <c r="G453" s="30" t="str">
        <f>IF(tblXuatKho[[#This Row],[2]]="","",VLOOKUP(tblXuatKho[[#This Row],[2]],tblMaVatTu[],3,0))</f>
        <v>kg</v>
      </c>
      <c r="H453" s="27">
        <v>20</v>
      </c>
      <c r="I453" s="20" t="s">
        <v>55</v>
      </c>
      <c r="J453" s="20"/>
      <c r="K453" s="20"/>
      <c r="M453" s="28" t="str">
        <f t="shared" si="6"/>
        <v>dkn</v>
      </c>
    </row>
    <row r="454" spans="2:13" x14ac:dyDescent="0.25">
      <c r="B454" s="20" t="s">
        <v>19</v>
      </c>
      <c r="C454" s="20" t="s">
        <v>20</v>
      </c>
      <c r="D454" s="20">
        <v>170358</v>
      </c>
      <c r="E454" s="21">
        <v>43039</v>
      </c>
      <c r="F454" s="1" t="str">
        <f>IF(tblXuatKho[[#This Row],[2]]="","",VLOOKUP(tblXuatKho[[#This Row],[2]],tblMaVatTu[],2,0))</f>
        <v>Dầu DO 0.05S (PT)</v>
      </c>
      <c r="G454" s="30" t="str">
        <f>IF(tblXuatKho[[#This Row],[2]]="","",VLOOKUP(tblXuatKho[[#This Row],[2]],tblMaVatTu[],3,0))</f>
        <v>lít</v>
      </c>
      <c r="H454" s="27">
        <v>310</v>
      </c>
      <c r="I454" s="20" t="s">
        <v>54</v>
      </c>
      <c r="J454" s="20"/>
      <c r="K454" s="20" t="s">
        <v>1270</v>
      </c>
      <c r="M454" s="28" t="str">
        <f t="shared" si="6"/>
        <v>dkn</v>
      </c>
    </row>
    <row r="455" spans="2:13" x14ac:dyDescent="0.25">
      <c r="B455" s="20" t="s">
        <v>19</v>
      </c>
      <c r="C455" s="20" t="s">
        <v>20</v>
      </c>
      <c r="D455" s="20">
        <v>170359</v>
      </c>
      <c r="E455" s="21">
        <v>43040</v>
      </c>
      <c r="F455" s="1" t="str">
        <f>IF(tblXuatKho[[#This Row],[2]]="","",VLOOKUP(tblXuatKho[[#This Row],[2]],tblMaVatTu[],2,0))</f>
        <v>Dầu DO 0.05S (PT)</v>
      </c>
      <c r="G455" s="30" t="str">
        <f>IF(tblXuatKho[[#This Row],[2]]="","",VLOOKUP(tblXuatKho[[#This Row],[2]],tblMaVatTu[],3,0))</f>
        <v>lít</v>
      </c>
      <c r="H455" s="27">
        <v>269</v>
      </c>
      <c r="I455" s="20" t="s">
        <v>58</v>
      </c>
      <c r="J455" s="20"/>
      <c r="K455" s="20" t="s">
        <v>1271</v>
      </c>
      <c r="M455" s="28" t="str">
        <f t="shared" si="6"/>
        <v>dkn</v>
      </c>
    </row>
    <row r="456" spans="2:13" x14ac:dyDescent="0.25">
      <c r="B456" s="20" t="s">
        <v>19</v>
      </c>
      <c r="C456" s="20" t="s">
        <v>20</v>
      </c>
      <c r="D456" s="20">
        <v>170360</v>
      </c>
      <c r="E456" s="21">
        <v>43040</v>
      </c>
      <c r="F456" s="1" t="str">
        <f>IF(tblXuatKho[[#This Row],[2]]="","",VLOOKUP(tblXuatKho[[#This Row],[2]],tblMaVatTu[],2,0))</f>
        <v>Dầu DO 0.05S (PT)</v>
      </c>
      <c r="G456" s="30" t="str">
        <f>IF(tblXuatKho[[#This Row],[2]]="","",VLOOKUP(tblXuatKho[[#This Row],[2]],tblMaVatTu[],3,0))</f>
        <v>lít</v>
      </c>
      <c r="H456" s="27">
        <v>310</v>
      </c>
      <c r="I456" s="20" t="s">
        <v>54</v>
      </c>
      <c r="J456" s="20"/>
      <c r="K456" s="20" t="s">
        <v>1272</v>
      </c>
      <c r="M456" s="28" t="str">
        <f t="shared" si="6"/>
        <v>dkn</v>
      </c>
    </row>
    <row r="457" spans="2:13" x14ac:dyDescent="0.25">
      <c r="B457" s="20" t="s">
        <v>19</v>
      </c>
      <c r="C457" s="20" t="s">
        <v>20</v>
      </c>
      <c r="D457" s="20">
        <v>170361</v>
      </c>
      <c r="E457" s="21">
        <v>43041</v>
      </c>
      <c r="F457" s="1" t="str">
        <f>IF(tblXuatKho[[#This Row],[2]]="","",VLOOKUP(tblXuatKho[[#This Row],[2]],tblMaVatTu[],2,0))</f>
        <v>Dầu DO 0.05S (PT)</v>
      </c>
      <c r="G457" s="30" t="str">
        <f>IF(tblXuatKho[[#This Row],[2]]="","",VLOOKUP(tblXuatKho[[#This Row],[2]],tblMaVatTu[],3,0))</f>
        <v>lít</v>
      </c>
      <c r="H457" s="27">
        <v>280</v>
      </c>
      <c r="I457" s="20" t="s">
        <v>58</v>
      </c>
      <c r="J457" s="20"/>
      <c r="K457" s="20" t="s">
        <v>1273</v>
      </c>
      <c r="M457" s="28" t="str">
        <f t="shared" si="6"/>
        <v>dkn</v>
      </c>
    </row>
    <row r="458" spans="2:13" x14ac:dyDescent="0.25">
      <c r="B458" s="20" t="s">
        <v>19</v>
      </c>
      <c r="C458" s="20" t="s">
        <v>20</v>
      </c>
      <c r="D458" s="20">
        <v>170362</v>
      </c>
      <c r="E458" s="21">
        <v>43042</v>
      </c>
      <c r="F458" s="1" t="str">
        <f>IF(tblXuatKho[[#This Row],[2]]="","",VLOOKUP(tblXuatKho[[#This Row],[2]],tblMaVatTu[],2,0))</f>
        <v>Dầu DO 0.05S (PT)</v>
      </c>
      <c r="G458" s="30" t="str">
        <f>IF(tblXuatKho[[#This Row],[2]]="","",VLOOKUP(tblXuatKho[[#This Row],[2]],tblMaVatTu[],3,0))</f>
        <v>lít</v>
      </c>
      <c r="H458" s="27">
        <v>310</v>
      </c>
      <c r="I458" s="20" t="s">
        <v>54</v>
      </c>
      <c r="J458" s="20"/>
      <c r="K458" s="20" t="s">
        <v>1274</v>
      </c>
      <c r="M458" s="28" t="str">
        <f t="shared" si="6"/>
        <v>dkn</v>
      </c>
    </row>
    <row r="459" spans="2:13" x14ac:dyDescent="0.25">
      <c r="B459" s="20" t="s">
        <v>19</v>
      </c>
      <c r="C459" s="20" t="s">
        <v>28</v>
      </c>
      <c r="D459" s="20">
        <v>170363</v>
      </c>
      <c r="E459" s="21">
        <v>43042</v>
      </c>
      <c r="F459" s="1" t="str">
        <f>IF(tblXuatKho[[#This Row],[2]]="","",VLOOKUP(tblXuatKho[[#This Row],[2]],tblMaVatTu[],2,0))</f>
        <v>Dầu nhờn Vecton 15w40 (Nhớt máy) (PT)</v>
      </c>
      <c r="G459" s="30" t="str">
        <f>IF(tblXuatKho[[#This Row],[2]]="","",VLOOKUP(tblXuatKho[[#This Row],[2]],tblMaVatTu[],3,0))</f>
        <v>lít</v>
      </c>
      <c r="H459" s="27">
        <v>36</v>
      </c>
      <c r="I459" s="20" t="s">
        <v>58</v>
      </c>
      <c r="J459" s="20"/>
      <c r="K459" s="20"/>
      <c r="M459" s="28" t="str">
        <f t="shared" si="6"/>
        <v>dkn</v>
      </c>
    </row>
    <row r="460" spans="2:13" x14ac:dyDescent="0.25">
      <c r="B460" s="20" t="s">
        <v>19</v>
      </c>
      <c r="C460" s="20" t="s">
        <v>23</v>
      </c>
      <c r="D460" s="20">
        <v>170364</v>
      </c>
      <c r="E460" s="21">
        <v>43042</v>
      </c>
      <c r="F460" s="1" t="str">
        <f>IF(tblXuatKho[[#This Row],[2]]="","",VLOOKUP(tblXuatKho[[#This Row],[2]],tblMaVatTu[],2,0))</f>
        <v>Dâu nhờn Hyspin AWS68 (nhớt thủy lực) (209 lít/phuy) (PT)</v>
      </c>
      <c r="G460" s="30" t="str">
        <f>IF(tblXuatKho[[#This Row],[2]]="","",VLOOKUP(tblXuatKho[[#This Row],[2]],tblMaVatTu[],3,0))</f>
        <v>lít</v>
      </c>
      <c r="H460" s="27">
        <v>15</v>
      </c>
      <c r="I460" s="20" t="s">
        <v>58</v>
      </c>
      <c r="J460" s="20"/>
      <c r="K460" s="20"/>
      <c r="M460" s="28" t="str">
        <f t="shared" ref="M460:M523" si="7">IF(E460="","",IF(AND($E460&gt;=$M$5,$E460&lt;=$M$6),"psn",IF($E460&lt;$M$5,"dkn",IF($E460&gt;$M$6,"ckn",""))))</f>
        <v>dkn</v>
      </c>
    </row>
    <row r="461" spans="2:13" x14ac:dyDescent="0.25">
      <c r="B461" s="20" t="s">
        <v>19</v>
      </c>
      <c r="C461" s="20" t="s">
        <v>20</v>
      </c>
      <c r="D461" s="20">
        <v>170365</v>
      </c>
      <c r="E461" s="21">
        <v>43043</v>
      </c>
      <c r="F461" s="1" t="str">
        <f>IF(tblXuatKho[[#This Row],[2]]="","",VLOOKUP(tblXuatKho[[#This Row],[2]],tblMaVatTu[],2,0))</f>
        <v>Dầu DO 0.05S (PT)</v>
      </c>
      <c r="G461" s="30" t="str">
        <f>IF(tblXuatKho[[#This Row],[2]]="","",VLOOKUP(tblXuatKho[[#This Row],[2]],tblMaVatTu[],3,0))</f>
        <v>lít</v>
      </c>
      <c r="H461" s="27">
        <v>250</v>
      </c>
      <c r="I461" s="20" t="s">
        <v>66</v>
      </c>
      <c r="J461" s="20"/>
      <c r="K461" s="20" t="s">
        <v>1275</v>
      </c>
      <c r="M461" s="28" t="str">
        <f t="shared" si="7"/>
        <v>dkn</v>
      </c>
    </row>
    <row r="462" spans="2:13" x14ac:dyDescent="0.25">
      <c r="B462" s="20" t="s">
        <v>19</v>
      </c>
      <c r="C462" s="20" t="s">
        <v>20</v>
      </c>
      <c r="D462" s="20">
        <v>170366</v>
      </c>
      <c r="E462" s="21">
        <v>43043</v>
      </c>
      <c r="F462" s="1" t="str">
        <f>IF(tblXuatKho[[#This Row],[2]]="","",VLOOKUP(tblXuatKho[[#This Row],[2]],tblMaVatTu[],2,0))</f>
        <v>Dầu DO 0.05S (PT)</v>
      </c>
      <c r="G462" s="30" t="str">
        <f>IF(tblXuatKho[[#This Row],[2]]="","",VLOOKUP(tblXuatKho[[#This Row],[2]],tblMaVatTu[],3,0))</f>
        <v>lít</v>
      </c>
      <c r="H462" s="27">
        <v>247</v>
      </c>
      <c r="I462" s="20" t="s">
        <v>58</v>
      </c>
      <c r="J462" s="20"/>
      <c r="K462" s="20" t="s">
        <v>1276</v>
      </c>
      <c r="M462" s="28" t="str">
        <f t="shared" si="7"/>
        <v>dkn</v>
      </c>
    </row>
    <row r="463" spans="2:13" x14ac:dyDescent="0.25">
      <c r="B463" s="20" t="s">
        <v>19</v>
      </c>
      <c r="C463" s="20" t="s">
        <v>20</v>
      </c>
      <c r="D463" s="20">
        <v>170367</v>
      </c>
      <c r="E463" s="21">
        <v>43045</v>
      </c>
      <c r="F463" s="1" t="str">
        <f>IF(tblXuatKho[[#This Row],[2]]="","",VLOOKUP(tblXuatKho[[#This Row],[2]],tblMaVatTu[],2,0))</f>
        <v>Dầu DO 0.05S (PT)</v>
      </c>
      <c r="G463" s="30" t="str">
        <f>IF(tblXuatKho[[#This Row],[2]]="","",VLOOKUP(tblXuatKho[[#This Row],[2]],tblMaVatTu[],3,0))</f>
        <v>lít</v>
      </c>
      <c r="H463" s="27">
        <v>291</v>
      </c>
      <c r="I463" s="20" t="s">
        <v>58</v>
      </c>
      <c r="J463" s="20"/>
      <c r="K463" s="20" t="s">
        <v>1277</v>
      </c>
      <c r="M463" s="28" t="str">
        <f t="shared" si="7"/>
        <v>dkn</v>
      </c>
    </row>
    <row r="464" spans="2:13" x14ac:dyDescent="0.25">
      <c r="B464" s="20" t="s">
        <v>19</v>
      </c>
      <c r="C464" s="20" t="s">
        <v>20</v>
      </c>
      <c r="D464" s="20">
        <v>170368</v>
      </c>
      <c r="E464" s="21">
        <v>43045</v>
      </c>
      <c r="F464" s="1" t="str">
        <f>IF(tblXuatKho[[#This Row],[2]]="","",VLOOKUP(tblXuatKho[[#This Row],[2]],tblMaVatTu[],2,0))</f>
        <v>Dầu DO 0.05S (PT)</v>
      </c>
      <c r="G464" s="30" t="str">
        <f>IF(tblXuatKho[[#This Row],[2]]="","",VLOOKUP(tblXuatKho[[#This Row],[2]],tblMaVatTu[],3,0))</f>
        <v>lít</v>
      </c>
      <c r="H464" s="27">
        <v>310</v>
      </c>
      <c r="I464" s="20" t="s">
        <v>54</v>
      </c>
      <c r="J464" s="20"/>
      <c r="K464" s="20" t="s">
        <v>1278</v>
      </c>
      <c r="M464" s="28" t="str">
        <f t="shared" si="7"/>
        <v>dkn</v>
      </c>
    </row>
    <row r="465" spans="2:13" x14ac:dyDescent="0.25">
      <c r="B465" s="20" t="s">
        <v>19</v>
      </c>
      <c r="C465" s="20" t="s">
        <v>20</v>
      </c>
      <c r="D465" s="20">
        <v>170369</v>
      </c>
      <c r="E465" s="21">
        <v>43046</v>
      </c>
      <c r="F465" s="1" t="str">
        <f>IF(tblXuatKho[[#This Row],[2]]="","",VLOOKUP(tblXuatKho[[#This Row],[2]],tblMaVatTu[],2,0))</f>
        <v>Dầu DO 0.05S (PT)</v>
      </c>
      <c r="G465" s="30" t="str">
        <f>IF(tblXuatKho[[#This Row],[2]]="","",VLOOKUP(tblXuatKho[[#This Row],[2]],tblMaVatTu[],3,0))</f>
        <v>lít</v>
      </c>
      <c r="H465" s="27">
        <v>270</v>
      </c>
      <c r="I465" s="20" t="s">
        <v>58</v>
      </c>
      <c r="J465" s="20"/>
      <c r="K465" s="20" t="s">
        <v>1279</v>
      </c>
      <c r="M465" s="28" t="str">
        <f t="shared" si="7"/>
        <v>dkn</v>
      </c>
    </row>
    <row r="466" spans="2:13" x14ac:dyDescent="0.25">
      <c r="B466" s="20" t="s">
        <v>19</v>
      </c>
      <c r="C466" s="20" t="s">
        <v>20</v>
      </c>
      <c r="D466" s="20">
        <v>170370</v>
      </c>
      <c r="E466" s="21">
        <v>43048</v>
      </c>
      <c r="F466" s="1" t="str">
        <f>IF(tblXuatKho[[#This Row],[2]]="","",VLOOKUP(tblXuatKho[[#This Row],[2]],tblMaVatTu[],2,0))</f>
        <v>Dầu DO 0.05S (PT)</v>
      </c>
      <c r="G466" s="30" t="str">
        <f>IF(tblXuatKho[[#This Row],[2]]="","",VLOOKUP(tblXuatKho[[#This Row],[2]],tblMaVatTu[],3,0))</f>
        <v>lít</v>
      </c>
      <c r="H466" s="27">
        <v>240</v>
      </c>
      <c r="I466" s="20" t="s">
        <v>58</v>
      </c>
      <c r="J466" s="20"/>
      <c r="K466" s="20" t="s">
        <v>1280</v>
      </c>
      <c r="M466" s="28" t="str">
        <f t="shared" si="7"/>
        <v>dkn</v>
      </c>
    </row>
    <row r="467" spans="2:13" x14ac:dyDescent="0.25">
      <c r="B467" s="20" t="s">
        <v>19</v>
      </c>
      <c r="C467" s="20" t="s">
        <v>20</v>
      </c>
      <c r="D467" s="20">
        <v>170371</v>
      </c>
      <c r="E467" s="21">
        <v>43048</v>
      </c>
      <c r="F467" s="1" t="str">
        <f>IF(tblXuatKho[[#This Row],[2]]="","",VLOOKUP(tblXuatKho[[#This Row],[2]],tblMaVatTu[],2,0))</f>
        <v>Dầu DO 0.05S (PT)</v>
      </c>
      <c r="G467" s="30" t="str">
        <f>IF(tblXuatKho[[#This Row],[2]]="","",VLOOKUP(tblXuatKho[[#This Row],[2]],tblMaVatTu[],3,0))</f>
        <v>lít</v>
      </c>
      <c r="H467" s="27">
        <v>310</v>
      </c>
      <c r="I467" s="20" t="s">
        <v>54</v>
      </c>
      <c r="J467" s="20"/>
      <c r="K467" s="20" t="s">
        <v>1281</v>
      </c>
      <c r="M467" s="28" t="str">
        <f t="shared" si="7"/>
        <v>dkn</v>
      </c>
    </row>
    <row r="468" spans="2:13" x14ac:dyDescent="0.25">
      <c r="B468" s="20" t="s">
        <v>19</v>
      </c>
      <c r="C468" s="20" t="s">
        <v>20</v>
      </c>
      <c r="D468" s="20">
        <v>170372</v>
      </c>
      <c r="E468" s="21">
        <v>43050</v>
      </c>
      <c r="F468" s="1" t="str">
        <f>IF(tblXuatKho[[#This Row],[2]]="","",VLOOKUP(tblXuatKho[[#This Row],[2]],tblMaVatTu[],2,0))</f>
        <v>Dầu DO 0.05S (PT)</v>
      </c>
      <c r="G468" s="30" t="str">
        <f>IF(tblXuatKho[[#This Row],[2]]="","",VLOOKUP(tblXuatKho[[#This Row],[2]],tblMaVatTu[],3,0))</f>
        <v>lít</v>
      </c>
      <c r="H468" s="27">
        <v>276</v>
      </c>
      <c r="I468" s="20" t="s">
        <v>58</v>
      </c>
      <c r="J468" s="20"/>
      <c r="K468" s="20" t="s">
        <v>1282</v>
      </c>
      <c r="M468" s="28" t="str">
        <f t="shared" si="7"/>
        <v>dkn</v>
      </c>
    </row>
    <row r="469" spans="2:13" x14ac:dyDescent="0.25">
      <c r="B469" s="20" t="s">
        <v>19</v>
      </c>
      <c r="C469" s="20" t="s">
        <v>20</v>
      </c>
      <c r="D469" s="20">
        <v>170373</v>
      </c>
      <c r="E469" s="21">
        <v>43051</v>
      </c>
      <c r="F469" s="1" t="str">
        <f>IF(tblXuatKho[[#This Row],[2]]="","",VLOOKUP(tblXuatKho[[#This Row],[2]],tblMaVatTu[],2,0))</f>
        <v>Dầu DO 0.05S (PT)</v>
      </c>
      <c r="G469" s="30" t="str">
        <f>IF(tblXuatKho[[#This Row],[2]]="","",VLOOKUP(tblXuatKho[[#This Row],[2]],tblMaVatTu[],3,0))</f>
        <v>lít</v>
      </c>
      <c r="H469" s="27">
        <v>291</v>
      </c>
      <c r="I469" s="20" t="s">
        <v>58</v>
      </c>
      <c r="J469" s="20"/>
      <c r="K469" s="20" t="s">
        <v>1283</v>
      </c>
      <c r="M469" s="28" t="str">
        <f t="shared" si="7"/>
        <v>dkn</v>
      </c>
    </row>
    <row r="470" spans="2:13" x14ac:dyDescent="0.25">
      <c r="B470" s="20" t="s">
        <v>19</v>
      </c>
      <c r="C470" s="20" t="s">
        <v>23</v>
      </c>
      <c r="D470" s="20">
        <v>170374</v>
      </c>
      <c r="E470" s="21">
        <v>43051</v>
      </c>
      <c r="F470" s="1" t="str">
        <f>IF(tblXuatKho[[#This Row],[2]]="","",VLOOKUP(tblXuatKho[[#This Row],[2]],tblMaVatTu[],2,0))</f>
        <v>Dâu nhờn Hyspin AWS68 (nhớt thủy lực) (209 lít/phuy) (PT)</v>
      </c>
      <c r="G470" s="30" t="str">
        <f>IF(tblXuatKho[[#This Row],[2]]="","",VLOOKUP(tblXuatKho[[#This Row],[2]],tblMaVatTu[],3,0))</f>
        <v>lít</v>
      </c>
      <c r="H470" s="27">
        <v>20</v>
      </c>
      <c r="I470" s="20" t="s">
        <v>58</v>
      </c>
      <c r="J470" s="20"/>
      <c r="K470" s="20"/>
      <c r="M470" s="28" t="str">
        <f t="shared" si="7"/>
        <v>dkn</v>
      </c>
    </row>
    <row r="471" spans="2:13" x14ac:dyDescent="0.25">
      <c r="B471" s="20" t="s">
        <v>19</v>
      </c>
      <c r="C471" s="20" t="s">
        <v>20</v>
      </c>
      <c r="D471" s="20">
        <v>170375</v>
      </c>
      <c r="E471" s="21">
        <v>43052</v>
      </c>
      <c r="F471" s="1" t="str">
        <f>IF(tblXuatKho[[#This Row],[2]]="","",VLOOKUP(tblXuatKho[[#This Row],[2]],tblMaVatTu[],2,0))</f>
        <v>Dầu DO 0.05S (PT)</v>
      </c>
      <c r="G471" s="30" t="str">
        <f>IF(tblXuatKho[[#This Row],[2]]="","",VLOOKUP(tblXuatKho[[#This Row],[2]],tblMaVatTu[],3,0))</f>
        <v>lít</v>
      </c>
      <c r="H471" s="27">
        <v>310</v>
      </c>
      <c r="I471" s="20" t="s">
        <v>54</v>
      </c>
      <c r="J471" s="20"/>
      <c r="K471" s="20" t="s">
        <v>1284</v>
      </c>
      <c r="M471" s="28" t="str">
        <f t="shared" si="7"/>
        <v>dkn</v>
      </c>
    </row>
    <row r="472" spans="2:13" x14ac:dyDescent="0.25">
      <c r="B472" s="20" t="s">
        <v>19</v>
      </c>
      <c r="C472" s="20" t="s">
        <v>20</v>
      </c>
      <c r="D472" s="20">
        <v>170376</v>
      </c>
      <c r="E472" s="21">
        <v>43052</v>
      </c>
      <c r="F472" s="1" t="str">
        <f>IF(tblXuatKho[[#This Row],[2]]="","",VLOOKUP(tblXuatKho[[#This Row],[2]],tblMaVatTu[],2,0))</f>
        <v>Dầu DO 0.05S (PT)</v>
      </c>
      <c r="G472" s="30" t="str">
        <f>IF(tblXuatKho[[#This Row],[2]]="","",VLOOKUP(tblXuatKho[[#This Row],[2]],tblMaVatTu[],3,0))</f>
        <v>lít</v>
      </c>
      <c r="H472" s="27">
        <v>260</v>
      </c>
      <c r="I472" s="20" t="s">
        <v>58</v>
      </c>
      <c r="J472" s="20"/>
      <c r="K472" s="20" t="s">
        <v>1285</v>
      </c>
      <c r="M472" s="28" t="str">
        <f t="shared" si="7"/>
        <v>dkn</v>
      </c>
    </row>
    <row r="473" spans="2:13" x14ac:dyDescent="0.25">
      <c r="B473" s="20" t="s">
        <v>19</v>
      </c>
      <c r="C473" s="20" t="s">
        <v>28</v>
      </c>
      <c r="D473" s="20">
        <v>170377</v>
      </c>
      <c r="E473" s="21">
        <v>43053</v>
      </c>
      <c r="F473" s="1" t="str">
        <f>IF(tblXuatKho[[#This Row],[2]]="","",VLOOKUP(tblXuatKho[[#This Row],[2]],tblMaVatTu[],2,0))</f>
        <v>Dầu nhờn Vecton 15w40 (Nhớt máy) (PT)</v>
      </c>
      <c r="G473" s="30" t="str">
        <f>IF(tblXuatKho[[#This Row],[2]]="","",VLOOKUP(tblXuatKho[[#This Row],[2]],tblMaVatTu[],3,0))</f>
        <v>lít</v>
      </c>
      <c r="H473" s="27">
        <v>23</v>
      </c>
      <c r="I473" s="20" t="s">
        <v>54</v>
      </c>
      <c r="J473" s="20"/>
      <c r="K473" s="20"/>
      <c r="M473" s="28" t="str">
        <f t="shared" si="7"/>
        <v>dkn</v>
      </c>
    </row>
    <row r="474" spans="2:13" x14ac:dyDescent="0.25">
      <c r="B474" s="20" t="s">
        <v>19</v>
      </c>
      <c r="C474" s="20" t="s">
        <v>20</v>
      </c>
      <c r="D474" s="20">
        <v>170378</v>
      </c>
      <c r="E474" s="21">
        <v>43053</v>
      </c>
      <c r="F474" s="1" t="str">
        <f>IF(tblXuatKho[[#This Row],[2]]="","",VLOOKUP(tblXuatKho[[#This Row],[2]],tblMaVatTu[],2,0))</f>
        <v>Dầu DO 0.05S (PT)</v>
      </c>
      <c r="G474" s="30" t="str">
        <f>IF(tblXuatKho[[#This Row],[2]]="","",VLOOKUP(tblXuatKho[[#This Row],[2]],tblMaVatTu[],3,0))</f>
        <v>lít</v>
      </c>
      <c r="H474" s="27">
        <v>275</v>
      </c>
      <c r="I474" s="20" t="s">
        <v>58</v>
      </c>
      <c r="J474" s="20"/>
      <c r="K474" s="20" t="s">
        <v>1286</v>
      </c>
      <c r="M474" s="28" t="str">
        <f t="shared" si="7"/>
        <v>dkn</v>
      </c>
    </row>
    <row r="475" spans="2:13" x14ac:dyDescent="0.25">
      <c r="B475" s="20" t="s">
        <v>19</v>
      </c>
      <c r="C475" s="20" t="s">
        <v>20</v>
      </c>
      <c r="D475" s="20">
        <v>170379</v>
      </c>
      <c r="E475" s="21">
        <v>43054</v>
      </c>
      <c r="F475" s="1" t="str">
        <f>IF(tblXuatKho[[#This Row],[2]]="","",VLOOKUP(tblXuatKho[[#This Row],[2]],tblMaVatTu[],2,0))</f>
        <v>Dầu DO 0.05S (PT)</v>
      </c>
      <c r="G475" s="30" t="str">
        <f>IF(tblXuatKho[[#This Row],[2]]="","",VLOOKUP(tblXuatKho[[#This Row],[2]],tblMaVatTu[],3,0))</f>
        <v>lít</v>
      </c>
      <c r="H475" s="27">
        <v>310</v>
      </c>
      <c r="I475" s="20" t="s">
        <v>54</v>
      </c>
      <c r="J475" s="20"/>
      <c r="K475" s="20" t="s">
        <v>1287</v>
      </c>
      <c r="M475" s="28" t="str">
        <f t="shared" si="7"/>
        <v>dkn</v>
      </c>
    </row>
    <row r="476" spans="2:13" x14ac:dyDescent="0.25">
      <c r="B476" s="20" t="s">
        <v>19</v>
      </c>
      <c r="C476" s="20" t="s">
        <v>20</v>
      </c>
      <c r="D476" s="20">
        <v>170380</v>
      </c>
      <c r="E476" s="21">
        <v>43054</v>
      </c>
      <c r="F476" s="1" t="str">
        <f>IF(tblXuatKho[[#This Row],[2]]="","",VLOOKUP(tblXuatKho[[#This Row],[2]],tblMaVatTu[],2,0))</f>
        <v>Dầu DO 0.05S (PT)</v>
      </c>
      <c r="G476" s="30" t="str">
        <f>IF(tblXuatKho[[#This Row],[2]]="","",VLOOKUP(tblXuatKho[[#This Row],[2]],tblMaVatTu[],3,0))</f>
        <v>lít</v>
      </c>
      <c r="H476" s="27">
        <v>293</v>
      </c>
      <c r="I476" s="20" t="s">
        <v>58</v>
      </c>
      <c r="J476" s="20"/>
      <c r="K476" s="20" t="s">
        <v>1288</v>
      </c>
      <c r="M476" s="28" t="str">
        <f t="shared" si="7"/>
        <v>dkn</v>
      </c>
    </row>
    <row r="477" spans="2:13" x14ac:dyDescent="0.25">
      <c r="B477" s="20" t="s">
        <v>19</v>
      </c>
      <c r="C477" s="20" t="s">
        <v>20</v>
      </c>
      <c r="D477" s="20">
        <v>170381</v>
      </c>
      <c r="E477" s="21">
        <v>43055</v>
      </c>
      <c r="F477" s="1" t="str">
        <f>IF(tblXuatKho[[#This Row],[2]]="","",VLOOKUP(tblXuatKho[[#This Row],[2]],tblMaVatTu[],2,0))</f>
        <v>Dầu DO 0.05S (PT)</v>
      </c>
      <c r="G477" s="30" t="str">
        <f>IF(tblXuatKho[[#This Row],[2]]="","",VLOOKUP(tblXuatKho[[#This Row],[2]],tblMaVatTu[],3,0))</f>
        <v>lít</v>
      </c>
      <c r="H477" s="27">
        <v>296</v>
      </c>
      <c r="I477" s="20" t="s">
        <v>58</v>
      </c>
      <c r="J477" s="20"/>
      <c r="K477" s="20" t="s">
        <v>1289</v>
      </c>
      <c r="M477" s="28" t="str">
        <f t="shared" si="7"/>
        <v>dkn</v>
      </c>
    </row>
    <row r="478" spans="2:13" x14ac:dyDescent="0.25">
      <c r="B478" s="20" t="s">
        <v>19</v>
      </c>
      <c r="C478" s="20" t="s">
        <v>20</v>
      </c>
      <c r="D478" s="20">
        <v>170382</v>
      </c>
      <c r="E478" s="21">
        <v>43056</v>
      </c>
      <c r="F478" s="1" t="str">
        <f>IF(tblXuatKho[[#This Row],[2]]="","",VLOOKUP(tblXuatKho[[#This Row],[2]],tblMaVatTu[],2,0))</f>
        <v>Dầu DO 0.05S (PT)</v>
      </c>
      <c r="G478" s="30" t="str">
        <f>IF(tblXuatKho[[#This Row],[2]]="","",VLOOKUP(tblXuatKho[[#This Row],[2]],tblMaVatTu[],3,0))</f>
        <v>lít</v>
      </c>
      <c r="H478" s="27">
        <v>310</v>
      </c>
      <c r="I478" s="20" t="s">
        <v>54</v>
      </c>
      <c r="J478" s="20"/>
      <c r="K478" s="20" t="s">
        <v>1290</v>
      </c>
      <c r="M478" s="28" t="str">
        <f t="shared" si="7"/>
        <v>dkn</v>
      </c>
    </row>
    <row r="479" spans="2:13" x14ac:dyDescent="0.25">
      <c r="B479" s="20" t="s">
        <v>19</v>
      </c>
      <c r="C479" s="20" t="s">
        <v>20</v>
      </c>
      <c r="D479" s="20">
        <v>170383</v>
      </c>
      <c r="E479" s="21">
        <v>43056</v>
      </c>
      <c r="F479" s="1" t="str">
        <f>IF(tblXuatKho[[#This Row],[2]]="","",VLOOKUP(tblXuatKho[[#This Row],[2]],tblMaVatTu[],2,0))</f>
        <v>Dầu DO 0.05S (PT)</v>
      </c>
      <c r="G479" s="30" t="str">
        <f>IF(tblXuatKho[[#This Row],[2]]="","",VLOOKUP(tblXuatKho[[#This Row],[2]],tblMaVatTu[],3,0))</f>
        <v>lít</v>
      </c>
      <c r="H479" s="27">
        <v>280</v>
      </c>
      <c r="I479" s="20" t="s">
        <v>58</v>
      </c>
      <c r="J479" s="20"/>
      <c r="K479" s="20" t="s">
        <v>1291</v>
      </c>
      <c r="M479" s="28" t="str">
        <f t="shared" si="7"/>
        <v>dkn</v>
      </c>
    </row>
    <row r="480" spans="2:13" x14ac:dyDescent="0.25">
      <c r="B480" s="20" t="s">
        <v>19</v>
      </c>
      <c r="C480" s="20" t="s">
        <v>20</v>
      </c>
      <c r="D480" s="20">
        <v>170384</v>
      </c>
      <c r="E480" s="21">
        <v>43057</v>
      </c>
      <c r="F480" s="1" t="str">
        <f>IF(tblXuatKho[[#This Row],[2]]="","",VLOOKUP(tblXuatKho[[#This Row],[2]],tblMaVatTu[],2,0))</f>
        <v>Dầu DO 0.05S (PT)</v>
      </c>
      <c r="G480" s="30" t="str">
        <f>IF(tblXuatKho[[#This Row],[2]]="","",VLOOKUP(tblXuatKho[[#This Row],[2]],tblMaVatTu[],3,0))</f>
        <v>lít</v>
      </c>
      <c r="H480" s="27">
        <v>310</v>
      </c>
      <c r="I480" s="20" t="s">
        <v>54</v>
      </c>
      <c r="J480" s="20"/>
      <c r="K480" s="20" t="s">
        <v>1292</v>
      </c>
      <c r="M480" s="28" t="str">
        <f t="shared" si="7"/>
        <v>dkn</v>
      </c>
    </row>
    <row r="481" spans="2:13" x14ac:dyDescent="0.25">
      <c r="B481" s="20" t="s">
        <v>19</v>
      </c>
      <c r="C481" s="20" t="s">
        <v>20</v>
      </c>
      <c r="D481" s="20">
        <v>170385</v>
      </c>
      <c r="E481" s="21">
        <v>43057</v>
      </c>
      <c r="F481" s="1" t="str">
        <f>IF(tblXuatKho[[#This Row],[2]]="","",VLOOKUP(tblXuatKho[[#This Row],[2]],tblMaVatTu[],2,0))</f>
        <v>Dầu DO 0.05S (PT)</v>
      </c>
      <c r="G481" s="30" t="str">
        <f>IF(tblXuatKho[[#This Row],[2]]="","",VLOOKUP(tblXuatKho[[#This Row],[2]],tblMaVatTu[],3,0))</f>
        <v>lít</v>
      </c>
      <c r="H481" s="27">
        <v>280</v>
      </c>
      <c r="I481" s="20" t="s">
        <v>58</v>
      </c>
      <c r="J481" s="20"/>
      <c r="K481" s="20" t="s">
        <v>1293</v>
      </c>
      <c r="M481" s="28" t="str">
        <f t="shared" si="7"/>
        <v>dkn</v>
      </c>
    </row>
    <row r="482" spans="2:13" x14ac:dyDescent="0.25">
      <c r="B482" s="20" t="s">
        <v>19</v>
      </c>
      <c r="C482" s="20" t="s">
        <v>25</v>
      </c>
      <c r="D482" s="20">
        <v>170386</v>
      </c>
      <c r="E482" s="21">
        <v>43059</v>
      </c>
      <c r="F482" s="1" t="str">
        <f>IF(tblXuatKho[[#This Row],[2]]="","",VLOOKUP(tblXuatKho[[#This Row],[2]],tblMaVatTu[],2,0))</f>
        <v>Mỡ nhờn (180kg) (PT)</v>
      </c>
      <c r="G482" s="30" t="str">
        <f>IF(tblXuatKho[[#This Row],[2]]="","",VLOOKUP(tblXuatKho[[#This Row],[2]],tblMaVatTu[],3,0))</f>
        <v>kg</v>
      </c>
      <c r="H482" s="27">
        <v>30</v>
      </c>
      <c r="I482" s="20" t="s">
        <v>55</v>
      </c>
      <c r="J482" s="20"/>
      <c r="K482" s="20"/>
      <c r="M482" s="28" t="str">
        <f t="shared" si="7"/>
        <v>dkn</v>
      </c>
    </row>
    <row r="483" spans="2:13" x14ac:dyDescent="0.25">
      <c r="B483" s="20" t="s">
        <v>19</v>
      </c>
      <c r="C483" s="20" t="s">
        <v>20</v>
      </c>
      <c r="D483" s="20">
        <v>170387</v>
      </c>
      <c r="E483" s="21">
        <v>43059</v>
      </c>
      <c r="F483" s="1" t="str">
        <f>IF(tblXuatKho[[#This Row],[2]]="","",VLOOKUP(tblXuatKho[[#This Row],[2]],tblMaVatTu[],2,0))</f>
        <v>Dầu DO 0.05S (PT)</v>
      </c>
      <c r="G483" s="30" t="str">
        <f>IF(tblXuatKho[[#This Row],[2]]="","",VLOOKUP(tblXuatKho[[#This Row],[2]],tblMaVatTu[],3,0))</f>
        <v>lít</v>
      </c>
      <c r="H483" s="27">
        <v>300</v>
      </c>
      <c r="I483" s="20" t="s">
        <v>54</v>
      </c>
      <c r="J483" s="20"/>
      <c r="K483" s="20" t="s">
        <v>1294</v>
      </c>
      <c r="M483" s="28" t="str">
        <f t="shared" si="7"/>
        <v>dkn</v>
      </c>
    </row>
    <row r="484" spans="2:13" x14ac:dyDescent="0.25">
      <c r="B484" s="20" t="s">
        <v>19</v>
      </c>
      <c r="C484" s="20" t="s">
        <v>20</v>
      </c>
      <c r="D484" s="20">
        <v>170388</v>
      </c>
      <c r="E484" s="21">
        <v>43059</v>
      </c>
      <c r="F484" s="1" t="str">
        <f>IF(tblXuatKho[[#This Row],[2]]="","",VLOOKUP(tblXuatKho[[#This Row],[2]],tblMaVatTu[],2,0))</f>
        <v>Dầu DO 0.05S (PT)</v>
      </c>
      <c r="G484" s="30" t="str">
        <f>IF(tblXuatKho[[#This Row],[2]]="","",VLOOKUP(tblXuatKho[[#This Row],[2]],tblMaVatTu[],3,0))</f>
        <v>lít</v>
      </c>
      <c r="H484" s="27">
        <v>258</v>
      </c>
      <c r="I484" s="20" t="s">
        <v>58</v>
      </c>
      <c r="J484" s="20"/>
      <c r="K484" s="20" t="s">
        <v>1295</v>
      </c>
      <c r="M484" s="28" t="str">
        <f t="shared" si="7"/>
        <v>dkn</v>
      </c>
    </row>
    <row r="485" spans="2:13" x14ac:dyDescent="0.25">
      <c r="B485" s="20" t="s">
        <v>19</v>
      </c>
      <c r="C485" s="20" t="s">
        <v>20</v>
      </c>
      <c r="D485" s="20">
        <v>170389</v>
      </c>
      <c r="E485" s="21">
        <v>43060</v>
      </c>
      <c r="F485" s="1" t="str">
        <f>IF(tblXuatKho[[#This Row],[2]]="","",VLOOKUP(tblXuatKho[[#This Row],[2]],tblMaVatTu[],2,0))</f>
        <v>Dầu DO 0.05S (PT)</v>
      </c>
      <c r="G485" s="30" t="str">
        <f>IF(tblXuatKho[[#This Row],[2]]="","",VLOOKUP(tblXuatKho[[#This Row],[2]],tblMaVatTu[],3,0))</f>
        <v>lít</v>
      </c>
      <c r="H485" s="27">
        <v>281</v>
      </c>
      <c r="I485" s="20" t="s">
        <v>54</v>
      </c>
      <c r="J485" s="20"/>
      <c r="K485" s="20" t="s">
        <v>1296</v>
      </c>
      <c r="M485" s="28" t="str">
        <f t="shared" si="7"/>
        <v>dkn</v>
      </c>
    </row>
    <row r="486" spans="2:13" x14ac:dyDescent="0.25">
      <c r="B486" s="20" t="s">
        <v>19</v>
      </c>
      <c r="C486" s="20" t="s">
        <v>20</v>
      </c>
      <c r="D486" s="20">
        <v>170390</v>
      </c>
      <c r="E486" s="21">
        <v>43062</v>
      </c>
      <c r="F486" s="1" t="str">
        <f>IF(tblXuatKho[[#This Row],[2]]="","",VLOOKUP(tblXuatKho[[#This Row],[2]],tblMaVatTu[],2,0))</f>
        <v>Dầu DO 0.05S (PT)</v>
      </c>
      <c r="G486" s="30" t="str">
        <f>IF(tblXuatKho[[#This Row],[2]]="","",VLOOKUP(tblXuatKho[[#This Row],[2]],tblMaVatTu[],3,0))</f>
        <v>lít</v>
      </c>
      <c r="H486" s="27">
        <v>258</v>
      </c>
      <c r="I486" s="20" t="s">
        <v>58</v>
      </c>
      <c r="J486" s="20"/>
      <c r="K486" s="20" t="s">
        <v>1297</v>
      </c>
      <c r="M486" s="28" t="str">
        <f t="shared" si="7"/>
        <v>dkn</v>
      </c>
    </row>
    <row r="487" spans="2:13" x14ac:dyDescent="0.25">
      <c r="B487" s="20" t="s">
        <v>19</v>
      </c>
      <c r="C487" s="20" t="s">
        <v>20</v>
      </c>
      <c r="D487" s="20">
        <v>170391</v>
      </c>
      <c r="E487" s="21">
        <v>43062</v>
      </c>
      <c r="F487" s="1" t="str">
        <f>IF(tblXuatKho[[#This Row],[2]]="","",VLOOKUP(tblXuatKho[[#This Row],[2]],tblMaVatTu[],2,0))</f>
        <v>Dầu DO 0.05S (PT)</v>
      </c>
      <c r="G487" s="30" t="str">
        <f>IF(tblXuatKho[[#This Row],[2]]="","",VLOOKUP(tblXuatKho[[#This Row],[2]],tblMaVatTu[],3,0))</f>
        <v>lít</v>
      </c>
      <c r="H487" s="27">
        <v>310</v>
      </c>
      <c r="I487" s="20" t="s">
        <v>54</v>
      </c>
      <c r="J487" s="20"/>
      <c r="K487" s="20" t="s">
        <v>1298</v>
      </c>
      <c r="M487" s="28" t="str">
        <f t="shared" si="7"/>
        <v>dkn</v>
      </c>
    </row>
    <row r="488" spans="2:13" x14ac:dyDescent="0.25">
      <c r="B488" s="20" t="s">
        <v>19</v>
      </c>
      <c r="C488" s="20" t="s">
        <v>20</v>
      </c>
      <c r="D488" s="20">
        <v>170392</v>
      </c>
      <c r="E488" s="21">
        <v>43064</v>
      </c>
      <c r="F488" s="1" t="str">
        <f>IF(tblXuatKho[[#This Row],[2]]="","",VLOOKUP(tblXuatKho[[#This Row],[2]],tblMaVatTu[],2,0))</f>
        <v>Dầu DO 0.05S (PT)</v>
      </c>
      <c r="G488" s="30" t="str">
        <f>IF(tblXuatKho[[#This Row],[2]]="","",VLOOKUP(tblXuatKho[[#This Row],[2]],tblMaVatTu[],3,0))</f>
        <v>lít</v>
      </c>
      <c r="H488" s="27">
        <v>316</v>
      </c>
      <c r="I488" s="20" t="s">
        <v>58</v>
      </c>
      <c r="J488" s="20"/>
      <c r="K488" s="20" t="s">
        <v>1299</v>
      </c>
      <c r="M488" s="28" t="str">
        <f t="shared" si="7"/>
        <v>dkn</v>
      </c>
    </row>
    <row r="489" spans="2:13" x14ac:dyDescent="0.25">
      <c r="B489" s="20" t="s">
        <v>19</v>
      </c>
      <c r="C489" s="20" t="s">
        <v>20</v>
      </c>
      <c r="D489" s="20">
        <v>170393</v>
      </c>
      <c r="E489" s="21">
        <v>43066</v>
      </c>
      <c r="F489" s="1" t="str">
        <f>IF(tblXuatKho[[#This Row],[2]]="","",VLOOKUP(tblXuatKho[[#This Row],[2]],tblMaVatTu[],2,0))</f>
        <v>Dầu DO 0.05S (PT)</v>
      </c>
      <c r="G489" s="30" t="str">
        <f>IF(tblXuatKho[[#This Row],[2]]="","",VLOOKUP(tblXuatKho[[#This Row],[2]],tblMaVatTu[],3,0))</f>
        <v>lít</v>
      </c>
      <c r="H489" s="27">
        <v>310</v>
      </c>
      <c r="I489" s="20" t="s">
        <v>54</v>
      </c>
      <c r="J489" s="20"/>
      <c r="K489" s="20" t="s">
        <v>1300</v>
      </c>
      <c r="M489" s="28" t="str">
        <f t="shared" si="7"/>
        <v>dkn</v>
      </c>
    </row>
    <row r="490" spans="2:13" x14ac:dyDescent="0.25">
      <c r="B490" s="20" t="s">
        <v>19</v>
      </c>
      <c r="C490" s="20" t="s">
        <v>20</v>
      </c>
      <c r="D490" s="20">
        <v>170394</v>
      </c>
      <c r="E490" s="21">
        <v>43067</v>
      </c>
      <c r="F490" s="1" t="str">
        <f>IF(tblXuatKho[[#This Row],[2]]="","",VLOOKUP(tblXuatKho[[#This Row],[2]],tblMaVatTu[],2,0))</f>
        <v>Dầu DO 0.05S (PT)</v>
      </c>
      <c r="G490" s="30" t="str">
        <f>IF(tblXuatKho[[#This Row],[2]]="","",VLOOKUP(tblXuatKho[[#This Row],[2]],tblMaVatTu[],3,0))</f>
        <v>lít</v>
      </c>
      <c r="H490" s="27">
        <v>294</v>
      </c>
      <c r="I490" s="20" t="s">
        <v>58</v>
      </c>
      <c r="J490" s="20"/>
      <c r="K490" s="20" t="s">
        <v>1301</v>
      </c>
      <c r="M490" s="28" t="str">
        <f t="shared" si="7"/>
        <v>dkn</v>
      </c>
    </row>
    <row r="491" spans="2:13" x14ac:dyDescent="0.25">
      <c r="B491" s="20" t="s">
        <v>19</v>
      </c>
      <c r="C491" s="20" t="s">
        <v>20</v>
      </c>
      <c r="D491" s="20">
        <v>170395</v>
      </c>
      <c r="E491" s="21">
        <v>43068</v>
      </c>
      <c r="F491" s="1" t="str">
        <f>IF(tblXuatKho[[#This Row],[2]]="","",VLOOKUP(tblXuatKho[[#This Row],[2]],tblMaVatTu[],2,0))</f>
        <v>Dầu DO 0.05S (PT)</v>
      </c>
      <c r="G491" s="30" t="str">
        <f>IF(tblXuatKho[[#This Row],[2]]="","",VLOOKUP(tblXuatKho[[#This Row],[2]],tblMaVatTu[],3,0))</f>
        <v>lít</v>
      </c>
      <c r="H491" s="27">
        <v>238</v>
      </c>
      <c r="I491" s="20" t="s">
        <v>54</v>
      </c>
      <c r="J491" s="20"/>
      <c r="K491" s="20" t="s">
        <v>1302</v>
      </c>
      <c r="M491" s="28" t="str">
        <f t="shared" si="7"/>
        <v>dkn</v>
      </c>
    </row>
    <row r="492" spans="2:13" x14ac:dyDescent="0.25">
      <c r="B492" s="20" t="s">
        <v>19</v>
      </c>
      <c r="C492" s="20" t="s">
        <v>20</v>
      </c>
      <c r="D492" s="20">
        <v>170396</v>
      </c>
      <c r="E492" s="21">
        <v>43069</v>
      </c>
      <c r="F492" s="1" t="str">
        <f>IF(tblXuatKho[[#This Row],[2]]="","",VLOOKUP(tblXuatKho[[#This Row],[2]],tblMaVatTu[],2,0))</f>
        <v>Dầu DO 0.05S (PT)</v>
      </c>
      <c r="G492" s="30" t="str">
        <f>IF(tblXuatKho[[#This Row],[2]]="","",VLOOKUP(tblXuatKho[[#This Row],[2]],tblMaVatTu[],3,0))</f>
        <v>lít</v>
      </c>
      <c r="H492" s="27">
        <v>214</v>
      </c>
      <c r="I492" s="20" t="s">
        <v>54</v>
      </c>
      <c r="J492" s="20"/>
      <c r="K492" s="20" t="s">
        <v>1303</v>
      </c>
      <c r="M492" s="28" t="str">
        <f t="shared" si="7"/>
        <v>dkn</v>
      </c>
    </row>
    <row r="493" spans="2:13" x14ac:dyDescent="0.25">
      <c r="B493" s="20" t="s">
        <v>19</v>
      </c>
      <c r="C493" s="20" t="s">
        <v>20</v>
      </c>
      <c r="D493" s="20">
        <v>170397</v>
      </c>
      <c r="E493" s="21">
        <v>43069</v>
      </c>
      <c r="F493" s="1" t="str">
        <f>IF(tblXuatKho[[#This Row],[2]]="","",VLOOKUP(tblXuatKho[[#This Row],[2]],tblMaVatTu[],2,0))</f>
        <v>Dầu DO 0.05S (PT)</v>
      </c>
      <c r="G493" s="30" t="str">
        <f>IF(tblXuatKho[[#This Row],[2]]="","",VLOOKUP(tblXuatKho[[#This Row],[2]],tblMaVatTu[],3,0))</f>
        <v>lít</v>
      </c>
      <c r="H493" s="27">
        <v>285</v>
      </c>
      <c r="I493" s="20" t="s">
        <v>58</v>
      </c>
      <c r="J493" s="20"/>
      <c r="K493" s="20" t="s">
        <v>1304</v>
      </c>
      <c r="M493" s="28" t="str">
        <f t="shared" si="7"/>
        <v>dkn</v>
      </c>
    </row>
    <row r="494" spans="2:13" x14ac:dyDescent="0.25">
      <c r="B494" s="20" t="s">
        <v>19</v>
      </c>
      <c r="C494" s="20" t="s">
        <v>23</v>
      </c>
      <c r="D494" s="20">
        <v>170398</v>
      </c>
      <c r="E494" s="21">
        <v>43071</v>
      </c>
      <c r="F494" s="1" t="str">
        <f>IF(tblXuatKho[[#This Row],[2]]="","",VLOOKUP(tblXuatKho[[#This Row],[2]],tblMaVatTu[],2,0))</f>
        <v>Dâu nhờn Hyspin AWS68 (nhớt thủy lực) (209 lít/phuy) (PT)</v>
      </c>
      <c r="G494" s="30" t="str">
        <f>IF(tblXuatKho[[#This Row],[2]]="","",VLOOKUP(tblXuatKho[[#This Row],[2]],tblMaVatTu[],3,0))</f>
        <v>lít</v>
      </c>
      <c r="H494" s="27">
        <v>18</v>
      </c>
      <c r="I494" s="20" t="s">
        <v>58</v>
      </c>
      <c r="J494" s="20"/>
      <c r="K494" s="20"/>
      <c r="M494" s="28" t="str">
        <f t="shared" si="7"/>
        <v>dkn</v>
      </c>
    </row>
    <row r="495" spans="2:13" x14ac:dyDescent="0.25">
      <c r="B495" s="20" t="s">
        <v>19</v>
      </c>
      <c r="C495" s="20" t="s">
        <v>20</v>
      </c>
      <c r="D495" s="20">
        <v>170399</v>
      </c>
      <c r="E495" s="21">
        <v>43071</v>
      </c>
      <c r="F495" s="1" t="str">
        <f>IF(tblXuatKho[[#This Row],[2]]="","",VLOOKUP(tblXuatKho[[#This Row],[2]],tblMaVatTu[],2,0))</f>
        <v>Dầu DO 0.05S (PT)</v>
      </c>
      <c r="G495" s="30" t="str">
        <f>IF(tblXuatKho[[#This Row],[2]]="","",VLOOKUP(tblXuatKho[[#This Row],[2]],tblMaVatTu[],3,0))</f>
        <v>lít</v>
      </c>
      <c r="H495" s="27">
        <v>290</v>
      </c>
      <c r="I495" s="20" t="s">
        <v>58</v>
      </c>
      <c r="J495" s="20"/>
      <c r="K495" s="20" t="s">
        <v>1304</v>
      </c>
      <c r="M495" s="28" t="str">
        <f t="shared" si="7"/>
        <v>dkn</v>
      </c>
    </row>
    <row r="496" spans="2:13" x14ac:dyDescent="0.25">
      <c r="B496" s="20" t="s">
        <v>19</v>
      </c>
      <c r="C496" s="20" t="s">
        <v>20</v>
      </c>
      <c r="D496" s="20">
        <v>170400</v>
      </c>
      <c r="E496" s="21">
        <v>43072</v>
      </c>
      <c r="F496" s="1" t="str">
        <f>IF(tblXuatKho[[#This Row],[2]]="","",VLOOKUP(tblXuatKho[[#This Row],[2]],tblMaVatTu[],2,0))</f>
        <v>Dầu DO 0.05S (PT)</v>
      </c>
      <c r="G496" s="30" t="str">
        <f>IF(tblXuatKho[[#This Row],[2]]="","",VLOOKUP(tblXuatKho[[#This Row],[2]],tblMaVatTu[],3,0))</f>
        <v>lít</v>
      </c>
      <c r="H496" s="27">
        <v>310</v>
      </c>
      <c r="I496" s="20" t="s">
        <v>54</v>
      </c>
      <c r="J496" s="20"/>
      <c r="K496" s="20" t="s">
        <v>1305</v>
      </c>
      <c r="M496" s="28" t="str">
        <f t="shared" si="7"/>
        <v>dkn</v>
      </c>
    </row>
    <row r="497" spans="2:13" x14ac:dyDescent="0.25">
      <c r="B497" s="20" t="s">
        <v>19</v>
      </c>
      <c r="C497" s="20" t="s">
        <v>20</v>
      </c>
      <c r="D497" s="20">
        <v>170401</v>
      </c>
      <c r="E497" s="21">
        <v>43073</v>
      </c>
      <c r="F497" s="1" t="str">
        <f>IF(tblXuatKho[[#This Row],[2]]="","",VLOOKUP(tblXuatKho[[#This Row],[2]],tblMaVatTu[],2,0))</f>
        <v>Dầu DO 0.05S (PT)</v>
      </c>
      <c r="G497" s="30" t="str">
        <f>IF(tblXuatKho[[#This Row],[2]]="","",VLOOKUP(tblXuatKho[[#This Row],[2]],tblMaVatTu[],3,0))</f>
        <v>lít</v>
      </c>
      <c r="H497" s="27">
        <v>250</v>
      </c>
      <c r="I497" s="20" t="s">
        <v>58</v>
      </c>
      <c r="J497" s="20"/>
      <c r="K497" s="20" t="s">
        <v>1306</v>
      </c>
      <c r="M497" s="28" t="str">
        <f t="shared" si="7"/>
        <v>dkn</v>
      </c>
    </row>
    <row r="498" spans="2:13" x14ac:dyDescent="0.25">
      <c r="B498" s="20" t="s">
        <v>19</v>
      </c>
      <c r="C498" s="20" t="s">
        <v>20</v>
      </c>
      <c r="D498" s="20">
        <v>170402</v>
      </c>
      <c r="E498" s="21">
        <v>43074</v>
      </c>
      <c r="F498" s="1" t="str">
        <f>IF(tblXuatKho[[#This Row],[2]]="","",VLOOKUP(tblXuatKho[[#This Row],[2]],tblMaVatTu[],2,0))</f>
        <v>Dầu DO 0.05S (PT)</v>
      </c>
      <c r="G498" s="30" t="str">
        <f>IF(tblXuatKho[[#This Row],[2]]="","",VLOOKUP(tblXuatKho[[#This Row],[2]],tblMaVatTu[],3,0))</f>
        <v>lít</v>
      </c>
      <c r="H498" s="27">
        <v>280</v>
      </c>
      <c r="I498" s="20" t="s">
        <v>58</v>
      </c>
      <c r="J498" s="20"/>
      <c r="K498" s="20" t="s">
        <v>1307</v>
      </c>
      <c r="M498" s="28" t="str">
        <f t="shared" si="7"/>
        <v>dkn</v>
      </c>
    </row>
    <row r="499" spans="2:13" x14ac:dyDescent="0.25">
      <c r="B499" s="20" t="s">
        <v>19</v>
      </c>
      <c r="C499" s="20" t="s">
        <v>20</v>
      </c>
      <c r="D499" s="20">
        <v>170403</v>
      </c>
      <c r="E499" s="21">
        <v>43075</v>
      </c>
      <c r="F499" s="1" t="str">
        <f>IF(tblXuatKho[[#This Row],[2]]="","",VLOOKUP(tblXuatKho[[#This Row],[2]],tblMaVatTu[],2,0))</f>
        <v>Dầu DO 0.05S (PT)</v>
      </c>
      <c r="G499" s="30" t="str">
        <f>IF(tblXuatKho[[#This Row],[2]]="","",VLOOKUP(tblXuatKho[[#This Row],[2]],tblMaVatTu[],3,0))</f>
        <v>lít</v>
      </c>
      <c r="H499" s="27">
        <v>310</v>
      </c>
      <c r="I499" s="20" t="s">
        <v>54</v>
      </c>
      <c r="J499" s="20"/>
      <c r="K499" s="20" t="s">
        <v>1308</v>
      </c>
      <c r="M499" s="28" t="str">
        <f t="shared" si="7"/>
        <v>dkn</v>
      </c>
    </row>
    <row r="500" spans="2:13" x14ac:dyDescent="0.25">
      <c r="B500" s="20" t="s">
        <v>19</v>
      </c>
      <c r="C500" s="20" t="s">
        <v>28</v>
      </c>
      <c r="D500" s="20">
        <v>170404</v>
      </c>
      <c r="E500" s="21">
        <v>43076</v>
      </c>
      <c r="F500" s="1" t="str">
        <f>IF(tblXuatKho[[#This Row],[2]]="","",VLOOKUP(tblXuatKho[[#This Row],[2]],tblMaVatTu[],2,0))</f>
        <v>Dầu nhờn Vecton 15w40 (Nhớt máy) (PT)</v>
      </c>
      <c r="G500" s="30" t="str">
        <f>IF(tblXuatKho[[#This Row],[2]]="","",VLOOKUP(tblXuatKho[[#This Row],[2]],tblMaVatTu[],3,0))</f>
        <v>lít</v>
      </c>
      <c r="H500" s="27">
        <v>32</v>
      </c>
      <c r="I500" s="20" t="s">
        <v>69</v>
      </c>
      <c r="J500" s="20"/>
      <c r="K500" s="20"/>
      <c r="M500" s="28" t="str">
        <f t="shared" si="7"/>
        <v>dkn</v>
      </c>
    </row>
    <row r="501" spans="2:13" x14ac:dyDescent="0.25">
      <c r="B501" s="20" t="s">
        <v>19</v>
      </c>
      <c r="C501" s="20" t="s">
        <v>20</v>
      </c>
      <c r="D501" s="20">
        <v>170405</v>
      </c>
      <c r="E501" s="21">
        <v>43076</v>
      </c>
      <c r="F501" s="1" t="str">
        <f>IF(tblXuatKho[[#This Row],[2]]="","",VLOOKUP(tblXuatKho[[#This Row],[2]],tblMaVatTu[],2,0))</f>
        <v>Dầu DO 0.05S (PT)</v>
      </c>
      <c r="G501" s="30" t="str">
        <f>IF(tblXuatKho[[#This Row],[2]]="","",VLOOKUP(tblXuatKho[[#This Row],[2]],tblMaVatTu[],3,0))</f>
        <v>lít</v>
      </c>
      <c r="H501" s="27">
        <v>300</v>
      </c>
      <c r="I501" s="20" t="s">
        <v>58</v>
      </c>
      <c r="J501" s="20"/>
      <c r="K501" s="20" t="s">
        <v>1309</v>
      </c>
      <c r="M501" s="28" t="str">
        <f t="shared" si="7"/>
        <v>dkn</v>
      </c>
    </row>
    <row r="502" spans="2:13" x14ac:dyDescent="0.25">
      <c r="B502" s="20" t="s">
        <v>19</v>
      </c>
      <c r="C502" s="20" t="s">
        <v>20</v>
      </c>
      <c r="D502" s="20">
        <v>170406</v>
      </c>
      <c r="E502" s="21">
        <v>43077</v>
      </c>
      <c r="F502" s="1" t="str">
        <f>IF(tblXuatKho[[#This Row],[2]]="","",VLOOKUP(tblXuatKho[[#This Row],[2]],tblMaVatTu[],2,0))</f>
        <v>Dầu DO 0.05S (PT)</v>
      </c>
      <c r="G502" s="30" t="str">
        <f>IF(tblXuatKho[[#This Row],[2]]="","",VLOOKUP(tblXuatKho[[#This Row],[2]],tblMaVatTu[],3,0))</f>
        <v>lít</v>
      </c>
      <c r="H502" s="27">
        <v>310</v>
      </c>
      <c r="I502" s="20" t="s">
        <v>54</v>
      </c>
      <c r="J502" s="20"/>
      <c r="K502" s="20" t="s">
        <v>1310</v>
      </c>
      <c r="M502" s="28" t="str">
        <f t="shared" si="7"/>
        <v>dkn</v>
      </c>
    </row>
    <row r="503" spans="2:13" x14ac:dyDescent="0.25">
      <c r="B503" s="20" t="s">
        <v>19</v>
      </c>
      <c r="C503" s="20" t="s">
        <v>20</v>
      </c>
      <c r="D503" s="20">
        <v>170407</v>
      </c>
      <c r="E503" s="21">
        <v>43078</v>
      </c>
      <c r="F503" s="1" t="str">
        <f>IF(tblXuatKho[[#This Row],[2]]="","",VLOOKUP(tblXuatKho[[#This Row],[2]],tblMaVatTu[],2,0))</f>
        <v>Dầu DO 0.05S (PT)</v>
      </c>
      <c r="G503" s="30" t="str">
        <f>IF(tblXuatKho[[#This Row],[2]]="","",VLOOKUP(tblXuatKho[[#This Row],[2]],tblMaVatTu[],3,0))</f>
        <v>lít</v>
      </c>
      <c r="H503" s="27">
        <v>300</v>
      </c>
      <c r="I503" s="20" t="s">
        <v>58</v>
      </c>
      <c r="J503" s="20"/>
      <c r="K503" s="20" t="s">
        <v>1311</v>
      </c>
      <c r="M503" s="28" t="str">
        <f t="shared" si="7"/>
        <v>dkn</v>
      </c>
    </row>
    <row r="504" spans="2:13" x14ac:dyDescent="0.25">
      <c r="B504" s="20" t="s">
        <v>19</v>
      </c>
      <c r="C504" s="20" t="s">
        <v>20</v>
      </c>
      <c r="D504" s="20">
        <v>170408</v>
      </c>
      <c r="E504" s="21">
        <v>43080</v>
      </c>
      <c r="F504" s="1" t="str">
        <f>IF(tblXuatKho[[#This Row],[2]]="","",VLOOKUP(tblXuatKho[[#This Row],[2]],tblMaVatTu[],2,0))</f>
        <v>Dầu DO 0.05S (PT)</v>
      </c>
      <c r="G504" s="30" t="str">
        <f>IF(tblXuatKho[[#This Row],[2]]="","",VLOOKUP(tblXuatKho[[#This Row],[2]],tblMaVatTu[],3,0))</f>
        <v>lít</v>
      </c>
      <c r="H504" s="27">
        <v>164</v>
      </c>
      <c r="I504" s="20" t="s">
        <v>54</v>
      </c>
      <c r="J504" s="20"/>
      <c r="K504" s="20" t="s">
        <v>1312</v>
      </c>
      <c r="M504" s="28" t="str">
        <f t="shared" si="7"/>
        <v>dkn</v>
      </c>
    </row>
    <row r="505" spans="2:13" x14ac:dyDescent="0.25">
      <c r="B505" s="20" t="s">
        <v>19</v>
      </c>
      <c r="C505" s="20" t="s">
        <v>20</v>
      </c>
      <c r="D505" s="20">
        <v>170409</v>
      </c>
      <c r="E505" s="21">
        <v>43081</v>
      </c>
      <c r="F505" s="1" t="str">
        <f>IF(tblXuatKho[[#This Row],[2]]="","",VLOOKUP(tblXuatKho[[#This Row],[2]],tblMaVatTu[],2,0))</f>
        <v>Dầu DO 0.05S (PT)</v>
      </c>
      <c r="G505" s="30" t="str">
        <f>IF(tblXuatKho[[#This Row],[2]]="","",VLOOKUP(tblXuatKho[[#This Row],[2]],tblMaVatTu[],3,0))</f>
        <v>lít</v>
      </c>
      <c r="H505" s="27">
        <v>333</v>
      </c>
      <c r="I505" s="20" t="s">
        <v>58</v>
      </c>
      <c r="J505" s="20"/>
      <c r="K505" s="20" t="s">
        <v>1313</v>
      </c>
      <c r="M505" s="28" t="str">
        <f t="shared" si="7"/>
        <v>dkn</v>
      </c>
    </row>
    <row r="506" spans="2:13" x14ac:dyDescent="0.25">
      <c r="B506" s="20" t="s">
        <v>19</v>
      </c>
      <c r="C506" s="20" t="s">
        <v>20</v>
      </c>
      <c r="D506" s="20">
        <v>170410</v>
      </c>
      <c r="E506" s="21">
        <v>43082</v>
      </c>
      <c r="F506" s="1" t="str">
        <f>IF(tblXuatKho[[#This Row],[2]]="","",VLOOKUP(tblXuatKho[[#This Row],[2]],tblMaVatTu[],2,0))</f>
        <v>Dầu DO 0.05S (PT)</v>
      </c>
      <c r="G506" s="30" t="str">
        <f>IF(tblXuatKho[[#This Row],[2]]="","",VLOOKUP(tblXuatKho[[#This Row],[2]],tblMaVatTu[],3,0))</f>
        <v>lít</v>
      </c>
      <c r="H506" s="27">
        <v>285</v>
      </c>
      <c r="I506" s="20" t="s">
        <v>54</v>
      </c>
      <c r="J506" s="20"/>
      <c r="K506" s="20" t="s">
        <v>1314</v>
      </c>
      <c r="M506" s="28" t="str">
        <f t="shared" si="7"/>
        <v>dkn</v>
      </c>
    </row>
    <row r="507" spans="2:13" x14ac:dyDescent="0.25">
      <c r="B507" s="20" t="s">
        <v>19</v>
      </c>
      <c r="C507" s="20" t="s">
        <v>20</v>
      </c>
      <c r="D507" s="20">
        <v>170411</v>
      </c>
      <c r="E507" s="21">
        <v>43082</v>
      </c>
      <c r="F507" s="1" t="str">
        <f>IF(tblXuatKho[[#This Row],[2]]="","",VLOOKUP(tblXuatKho[[#This Row],[2]],tblMaVatTu[],2,0))</f>
        <v>Dầu DO 0.05S (PT)</v>
      </c>
      <c r="G507" s="30" t="str">
        <f>IF(tblXuatKho[[#This Row],[2]]="","",VLOOKUP(tblXuatKho[[#This Row],[2]],tblMaVatTu[],3,0))</f>
        <v>lít</v>
      </c>
      <c r="H507" s="27">
        <v>314</v>
      </c>
      <c r="I507" s="20" t="s">
        <v>58</v>
      </c>
      <c r="J507" s="20"/>
      <c r="K507" s="20" t="s">
        <v>1315</v>
      </c>
      <c r="M507" s="28" t="str">
        <f t="shared" si="7"/>
        <v>dkn</v>
      </c>
    </row>
    <row r="508" spans="2:13" x14ac:dyDescent="0.25">
      <c r="B508" s="20" t="s">
        <v>19</v>
      </c>
      <c r="C508" s="20" t="s">
        <v>20</v>
      </c>
      <c r="D508" s="20">
        <v>170413</v>
      </c>
      <c r="E508" s="21">
        <v>43084</v>
      </c>
      <c r="F508" s="1" t="str">
        <f>IF(tblXuatKho[[#This Row],[2]]="","",VLOOKUP(tblXuatKho[[#This Row],[2]],tblMaVatTu[],2,0))</f>
        <v>Dầu DO 0.05S (PT)</v>
      </c>
      <c r="G508" s="30" t="str">
        <f>IF(tblXuatKho[[#This Row],[2]]="","",VLOOKUP(tblXuatKho[[#This Row],[2]],tblMaVatTu[],3,0))</f>
        <v>lít</v>
      </c>
      <c r="H508" s="27">
        <v>291</v>
      </c>
      <c r="I508" s="20" t="s">
        <v>58</v>
      </c>
      <c r="J508" s="20"/>
      <c r="K508" s="20" t="s">
        <v>1316</v>
      </c>
      <c r="M508" s="28" t="str">
        <f t="shared" si="7"/>
        <v>dkn</v>
      </c>
    </row>
    <row r="509" spans="2:13" x14ac:dyDescent="0.25">
      <c r="B509" s="20" t="s">
        <v>19</v>
      </c>
      <c r="C509" s="20" t="s">
        <v>20</v>
      </c>
      <c r="D509" s="20">
        <v>170414</v>
      </c>
      <c r="E509" s="21">
        <v>43084</v>
      </c>
      <c r="F509" s="1" t="str">
        <f>IF(tblXuatKho[[#This Row],[2]]="","",VLOOKUP(tblXuatKho[[#This Row],[2]],tblMaVatTu[],2,0))</f>
        <v>Dầu DO 0.05S (PT)</v>
      </c>
      <c r="G509" s="30" t="str">
        <f>IF(tblXuatKho[[#This Row],[2]]="","",VLOOKUP(tblXuatKho[[#This Row],[2]],tblMaVatTu[],3,0))</f>
        <v>lít</v>
      </c>
      <c r="H509" s="27">
        <v>310</v>
      </c>
      <c r="I509" s="20" t="s">
        <v>54</v>
      </c>
      <c r="J509" s="20"/>
      <c r="K509" s="20" t="s">
        <v>1317</v>
      </c>
      <c r="M509" s="28" t="str">
        <f t="shared" si="7"/>
        <v>dkn</v>
      </c>
    </row>
    <row r="510" spans="2:13" x14ac:dyDescent="0.25">
      <c r="B510" s="20" t="s">
        <v>19</v>
      </c>
      <c r="C510" s="20" t="s">
        <v>23</v>
      </c>
      <c r="D510" s="20">
        <v>170415</v>
      </c>
      <c r="E510" s="21">
        <v>43085</v>
      </c>
      <c r="F510" s="1" t="str">
        <f>IF(tblXuatKho[[#This Row],[2]]="","",VLOOKUP(tblXuatKho[[#This Row],[2]],tblMaVatTu[],2,0))</f>
        <v>Dâu nhờn Hyspin AWS68 (nhớt thủy lực) (209 lít/phuy) (PT)</v>
      </c>
      <c r="G510" s="30" t="str">
        <f>IF(tblXuatKho[[#This Row],[2]]="","",VLOOKUP(tblXuatKho[[#This Row],[2]],tblMaVatTu[],3,0))</f>
        <v>lít</v>
      </c>
      <c r="H510" s="27">
        <v>25</v>
      </c>
      <c r="I510" s="20" t="s">
        <v>58</v>
      </c>
      <c r="J510" s="20"/>
      <c r="K510" s="20"/>
      <c r="M510" s="28" t="str">
        <f t="shared" si="7"/>
        <v>dkn</v>
      </c>
    </row>
    <row r="511" spans="2:13" x14ac:dyDescent="0.25">
      <c r="B511" s="20" t="s">
        <v>19</v>
      </c>
      <c r="C511" s="20" t="s">
        <v>25</v>
      </c>
      <c r="D511" s="20">
        <v>170416</v>
      </c>
      <c r="E511" s="21">
        <v>43085</v>
      </c>
      <c r="F511" s="1" t="str">
        <f>IF(tblXuatKho[[#This Row],[2]]="","",VLOOKUP(tblXuatKho[[#This Row],[2]],tblMaVatTu[],2,0))</f>
        <v>Mỡ nhờn (180kg) (PT)</v>
      </c>
      <c r="G511" s="30" t="str">
        <f>IF(tblXuatKho[[#This Row],[2]]="","",VLOOKUP(tblXuatKho[[#This Row],[2]],tblMaVatTu[],3,0))</f>
        <v>kg</v>
      </c>
      <c r="H511" s="27">
        <v>20</v>
      </c>
      <c r="I511" s="20" t="s">
        <v>55</v>
      </c>
      <c r="J511" s="20"/>
      <c r="K511" s="20"/>
      <c r="M511" s="28" t="str">
        <f t="shared" si="7"/>
        <v>dkn</v>
      </c>
    </row>
    <row r="512" spans="2:13" x14ac:dyDescent="0.25">
      <c r="B512" s="20" t="s">
        <v>19</v>
      </c>
      <c r="C512" s="20" t="s">
        <v>20</v>
      </c>
      <c r="D512" s="20">
        <v>170417</v>
      </c>
      <c r="E512" s="21">
        <v>43086</v>
      </c>
      <c r="F512" s="1" t="str">
        <f>IF(tblXuatKho[[#This Row],[2]]="","",VLOOKUP(tblXuatKho[[#This Row],[2]],tblMaVatTu[],2,0))</f>
        <v>Dầu DO 0.05S (PT)</v>
      </c>
      <c r="G512" s="30" t="str">
        <f>IF(tblXuatKho[[#This Row],[2]]="","",VLOOKUP(tblXuatKho[[#This Row],[2]],tblMaVatTu[],3,0))</f>
        <v>lít</v>
      </c>
      <c r="H512" s="27">
        <v>300</v>
      </c>
      <c r="I512" s="20" t="s">
        <v>58</v>
      </c>
      <c r="J512" s="20"/>
      <c r="K512" s="20" t="s">
        <v>1318</v>
      </c>
      <c r="M512" s="28" t="str">
        <f t="shared" si="7"/>
        <v>dkn</v>
      </c>
    </row>
    <row r="513" spans="2:13" x14ac:dyDescent="0.25">
      <c r="B513" s="20" t="s">
        <v>19</v>
      </c>
      <c r="C513" s="20" t="s">
        <v>20</v>
      </c>
      <c r="D513" s="20">
        <v>170418</v>
      </c>
      <c r="E513" s="21">
        <v>43087</v>
      </c>
      <c r="F513" s="1" t="str">
        <f>IF(tblXuatKho[[#This Row],[2]]="","",VLOOKUP(tblXuatKho[[#This Row],[2]],tblMaVatTu[],2,0))</f>
        <v>Dầu DO 0.05S (PT)</v>
      </c>
      <c r="G513" s="30" t="str">
        <f>IF(tblXuatKho[[#This Row],[2]]="","",VLOOKUP(tblXuatKho[[#This Row],[2]],tblMaVatTu[],3,0))</f>
        <v>lít</v>
      </c>
      <c r="H513" s="27">
        <v>310</v>
      </c>
      <c r="I513" s="20" t="s">
        <v>54</v>
      </c>
      <c r="J513" s="20"/>
      <c r="K513" s="20" t="s">
        <v>1319</v>
      </c>
      <c r="M513" s="28" t="str">
        <f t="shared" si="7"/>
        <v>dkn</v>
      </c>
    </row>
    <row r="514" spans="2:13" x14ac:dyDescent="0.25">
      <c r="B514" s="20" t="s">
        <v>19</v>
      </c>
      <c r="C514" s="20" t="s">
        <v>20</v>
      </c>
      <c r="D514" s="20">
        <v>170419</v>
      </c>
      <c r="E514" s="21">
        <v>43087</v>
      </c>
      <c r="F514" s="1" t="str">
        <f>IF(tblXuatKho[[#This Row],[2]]="","",VLOOKUP(tblXuatKho[[#This Row],[2]],tblMaVatTu[],2,0))</f>
        <v>Dầu DO 0.05S (PT)</v>
      </c>
      <c r="G514" s="30" t="str">
        <f>IF(tblXuatKho[[#This Row],[2]]="","",VLOOKUP(tblXuatKho[[#This Row],[2]],tblMaVatTu[],3,0))</f>
        <v>lít</v>
      </c>
      <c r="H514" s="27">
        <v>295</v>
      </c>
      <c r="I514" s="20" t="s">
        <v>58</v>
      </c>
      <c r="J514" s="20"/>
      <c r="K514" s="20" t="s">
        <v>1320</v>
      </c>
      <c r="M514" s="28" t="str">
        <f t="shared" si="7"/>
        <v>dkn</v>
      </c>
    </row>
    <row r="515" spans="2:13" x14ac:dyDescent="0.25">
      <c r="B515" s="20" t="s">
        <v>19</v>
      </c>
      <c r="C515" s="20" t="s">
        <v>20</v>
      </c>
      <c r="D515" s="20">
        <v>170420</v>
      </c>
      <c r="E515" s="21">
        <v>43090</v>
      </c>
      <c r="F515" s="1" t="str">
        <f>IF(tblXuatKho[[#This Row],[2]]="","",VLOOKUP(tblXuatKho[[#This Row],[2]],tblMaVatTu[],2,0))</f>
        <v>Dầu DO 0.05S (PT)</v>
      </c>
      <c r="G515" s="30" t="str">
        <f>IF(tblXuatKho[[#This Row],[2]]="","",VLOOKUP(tblXuatKho[[#This Row],[2]],tblMaVatTu[],3,0))</f>
        <v>lít</v>
      </c>
      <c r="H515" s="27">
        <v>280</v>
      </c>
      <c r="I515" s="20" t="s">
        <v>58</v>
      </c>
      <c r="J515" s="20"/>
      <c r="K515" s="20" t="s">
        <v>1321</v>
      </c>
      <c r="M515" s="28" t="str">
        <f t="shared" si="7"/>
        <v>dkn</v>
      </c>
    </row>
    <row r="516" spans="2:13" x14ac:dyDescent="0.25">
      <c r="B516" s="20" t="s">
        <v>19</v>
      </c>
      <c r="C516" s="20" t="s">
        <v>20</v>
      </c>
      <c r="D516" s="20">
        <v>170421</v>
      </c>
      <c r="E516" s="21">
        <v>43090</v>
      </c>
      <c r="F516" s="1" t="str">
        <f>IF(tblXuatKho[[#This Row],[2]]="","",VLOOKUP(tblXuatKho[[#This Row],[2]],tblMaVatTu[],2,0))</f>
        <v>Dầu DO 0.05S (PT)</v>
      </c>
      <c r="G516" s="30" t="str">
        <f>IF(tblXuatKho[[#This Row],[2]]="","",VLOOKUP(tblXuatKho[[#This Row],[2]],tblMaVatTu[],3,0))</f>
        <v>lít</v>
      </c>
      <c r="H516" s="27">
        <v>310</v>
      </c>
      <c r="I516" s="20" t="s">
        <v>54</v>
      </c>
      <c r="J516" s="20"/>
      <c r="K516" s="20" t="s">
        <v>1322</v>
      </c>
      <c r="M516" s="28" t="str">
        <f t="shared" si="7"/>
        <v>dkn</v>
      </c>
    </row>
    <row r="517" spans="2:13" x14ac:dyDescent="0.25">
      <c r="B517" s="20" t="s">
        <v>19</v>
      </c>
      <c r="C517" s="20" t="s">
        <v>28</v>
      </c>
      <c r="D517" s="20">
        <v>170422</v>
      </c>
      <c r="E517" s="21">
        <v>43090</v>
      </c>
      <c r="F517" s="1" t="str">
        <f>IF(tblXuatKho[[#This Row],[2]]="","",VLOOKUP(tblXuatKho[[#This Row],[2]],tblMaVatTu[],2,0))</f>
        <v>Dầu nhờn Vecton 15w40 (Nhớt máy) (PT)</v>
      </c>
      <c r="G517" s="30" t="str">
        <f>IF(tblXuatKho[[#This Row],[2]]="","",VLOOKUP(tblXuatKho[[#This Row],[2]],tblMaVatTu[],3,0))</f>
        <v>lít</v>
      </c>
      <c r="H517" s="27">
        <v>38</v>
      </c>
      <c r="I517" s="20" t="s">
        <v>58</v>
      </c>
      <c r="J517" s="20"/>
      <c r="K517" s="20"/>
      <c r="M517" s="28" t="str">
        <f t="shared" si="7"/>
        <v>dkn</v>
      </c>
    </row>
    <row r="518" spans="2:13" x14ac:dyDescent="0.25">
      <c r="B518" s="20" t="s">
        <v>19</v>
      </c>
      <c r="C518" s="20" t="s">
        <v>20</v>
      </c>
      <c r="D518" s="20">
        <v>170423</v>
      </c>
      <c r="E518" s="21">
        <v>43092</v>
      </c>
      <c r="F518" s="1" t="str">
        <f>IF(tblXuatKho[[#This Row],[2]]="","",VLOOKUP(tblXuatKho[[#This Row],[2]],tblMaVatTu[],2,0))</f>
        <v>Dầu DO 0.05S (PT)</v>
      </c>
      <c r="G518" s="30" t="str">
        <f>IF(tblXuatKho[[#This Row],[2]]="","",VLOOKUP(tblXuatKho[[#This Row],[2]],tblMaVatTu[],3,0))</f>
        <v>lít</v>
      </c>
      <c r="H518" s="27">
        <v>300</v>
      </c>
      <c r="I518" s="20" t="s">
        <v>58</v>
      </c>
      <c r="J518" s="20"/>
      <c r="K518" s="20" t="s">
        <v>1323</v>
      </c>
      <c r="M518" s="28" t="str">
        <f t="shared" si="7"/>
        <v>dkn</v>
      </c>
    </row>
    <row r="519" spans="2:13" x14ac:dyDescent="0.25">
      <c r="B519" s="20" t="s">
        <v>19</v>
      </c>
      <c r="C519" s="20" t="s">
        <v>20</v>
      </c>
      <c r="D519" s="20">
        <v>170424</v>
      </c>
      <c r="E519" s="21">
        <v>43095</v>
      </c>
      <c r="F519" s="1" t="str">
        <f>IF(tblXuatKho[[#This Row],[2]]="","",VLOOKUP(tblXuatKho[[#This Row],[2]],tblMaVatTu[],2,0))</f>
        <v>Dầu DO 0.05S (PT)</v>
      </c>
      <c r="G519" s="30" t="str">
        <f>IF(tblXuatKho[[#This Row],[2]]="","",VLOOKUP(tblXuatKho[[#This Row],[2]],tblMaVatTu[],3,0))</f>
        <v>lít</v>
      </c>
      <c r="H519" s="27">
        <v>310</v>
      </c>
      <c r="I519" s="20" t="s">
        <v>54</v>
      </c>
      <c r="J519" s="20"/>
      <c r="K519" s="20" t="s">
        <v>1324</v>
      </c>
      <c r="M519" s="28" t="str">
        <f t="shared" si="7"/>
        <v>dkn</v>
      </c>
    </row>
    <row r="520" spans="2:13" x14ac:dyDescent="0.25">
      <c r="B520" s="20" t="s">
        <v>19</v>
      </c>
      <c r="C520" s="20" t="s">
        <v>20</v>
      </c>
      <c r="D520" s="20">
        <v>170425</v>
      </c>
      <c r="E520" s="21">
        <v>43095</v>
      </c>
      <c r="F520" s="1" t="str">
        <f>IF(tblXuatKho[[#This Row],[2]]="","",VLOOKUP(tblXuatKho[[#This Row],[2]],tblMaVatTu[],2,0))</f>
        <v>Dầu DO 0.05S (PT)</v>
      </c>
      <c r="G520" s="30" t="str">
        <f>IF(tblXuatKho[[#This Row],[2]]="","",VLOOKUP(tblXuatKho[[#This Row],[2]],tblMaVatTu[],3,0))</f>
        <v>lít</v>
      </c>
      <c r="H520" s="27">
        <v>310</v>
      </c>
      <c r="I520" s="20" t="s">
        <v>58</v>
      </c>
      <c r="J520" s="20"/>
      <c r="K520" s="20" t="s">
        <v>1325</v>
      </c>
      <c r="M520" s="28" t="str">
        <f t="shared" si="7"/>
        <v>dkn</v>
      </c>
    </row>
    <row r="521" spans="2:13" x14ac:dyDescent="0.25">
      <c r="B521" s="20" t="s">
        <v>19</v>
      </c>
      <c r="C521" s="20" t="s">
        <v>28</v>
      </c>
      <c r="D521" s="20">
        <v>170426</v>
      </c>
      <c r="E521" s="21">
        <v>43096</v>
      </c>
      <c r="F521" s="1" t="str">
        <f>IF(tblXuatKho[[#This Row],[2]]="","",VLOOKUP(tblXuatKho[[#This Row],[2]],tblMaVatTu[],2,0))</f>
        <v>Dầu nhờn Vecton 15w40 (Nhớt máy) (PT)</v>
      </c>
      <c r="G521" s="30" t="str">
        <f>IF(tblXuatKho[[#This Row],[2]]="","",VLOOKUP(tblXuatKho[[#This Row],[2]],tblMaVatTu[],3,0))</f>
        <v>lít</v>
      </c>
      <c r="H521" s="27">
        <v>25</v>
      </c>
      <c r="I521" s="20" t="s">
        <v>54</v>
      </c>
      <c r="J521" s="20"/>
      <c r="K521" s="20"/>
      <c r="M521" s="28" t="str">
        <f t="shared" si="7"/>
        <v>dkn</v>
      </c>
    </row>
    <row r="522" spans="2:13" x14ac:dyDescent="0.25">
      <c r="B522" s="20" t="s">
        <v>19</v>
      </c>
      <c r="C522" s="20" t="s">
        <v>23</v>
      </c>
      <c r="D522" s="20">
        <v>170427</v>
      </c>
      <c r="E522" s="21">
        <v>43097</v>
      </c>
      <c r="F522" s="1" t="str">
        <f>IF(tblXuatKho[[#This Row],[2]]="","",VLOOKUP(tblXuatKho[[#This Row],[2]],tblMaVatTu[],2,0))</f>
        <v>Dâu nhờn Hyspin AWS68 (nhớt thủy lực) (209 lít/phuy) (PT)</v>
      </c>
      <c r="G522" s="30" t="str">
        <f>IF(tblXuatKho[[#This Row],[2]]="","",VLOOKUP(tblXuatKho[[#This Row],[2]],tblMaVatTu[],3,0))</f>
        <v>lít</v>
      </c>
      <c r="H522" s="27">
        <v>40</v>
      </c>
      <c r="I522" s="20" t="s">
        <v>54</v>
      </c>
      <c r="J522" s="20"/>
      <c r="K522" s="20"/>
      <c r="M522" s="28" t="str">
        <f t="shared" si="7"/>
        <v>dkn</v>
      </c>
    </row>
    <row r="523" spans="2:13" x14ac:dyDescent="0.25">
      <c r="B523" s="20" t="s">
        <v>19</v>
      </c>
      <c r="C523" s="20" t="s">
        <v>20</v>
      </c>
      <c r="D523" s="20">
        <v>170428</v>
      </c>
      <c r="E523" s="21">
        <v>43097</v>
      </c>
      <c r="F523" s="1" t="str">
        <f>IF(tblXuatKho[[#This Row],[2]]="","",VLOOKUP(tblXuatKho[[#This Row],[2]],tblMaVatTu[],2,0))</f>
        <v>Dầu DO 0.05S (PT)</v>
      </c>
      <c r="G523" s="30" t="str">
        <f>IF(tblXuatKho[[#This Row],[2]]="","",VLOOKUP(tblXuatKho[[#This Row],[2]],tblMaVatTu[],3,0))</f>
        <v>lít</v>
      </c>
      <c r="H523" s="27">
        <v>280</v>
      </c>
      <c r="I523" s="20" t="s">
        <v>58</v>
      </c>
      <c r="J523" s="20"/>
      <c r="K523" s="20" t="s">
        <v>1326</v>
      </c>
      <c r="M523" s="28" t="str">
        <f t="shared" si="7"/>
        <v>dkn</v>
      </c>
    </row>
    <row r="524" spans="2:13" x14ac:dyDescent="0.25">
      <c r="B524" s="20" t="s">
        <v>19</v>
      </c>
      <c r="C524" s="20" t="s">
        <v>20</v>
      </c>
      <c r="D524" s="20">
        <v>170429</v>
      </c>
      <c r="E524" s="21">
        <v>43098</v>
      </c>
      <c r="F524" s="1" t="str">
        <f>IF(tblXuatKho[[#This Row],[2]]="","",VLOOKUP(tblXuatKho[[#This Row],[2]],tblMaVatTu[],2,0))</f>
        <v>Dầu DO 0.05S (PT)</v>
      </c>
      <c r="G524" s="30" t="str">
        <f>IF(tblXuatKho[[#This Row],[2]]="","",VLOOKUP(tblXuatKho[[#This Row],[2]],tblMaVatTu[],3,0))</f>
        <v>lít</v>
      </c>
      <c r="H524" s="27">
        <v>310</v>
      </c>
      <c r="I524" s="20" t="s">
        <v>54</v>
      </c>
      <c r="J524" s="20"/>
      <c r="K524" s="20" t="s">
        <v>1327</v>
      </c>
      <c r="M524" s="28" t="str">
        <f t="shared" ref="M524:M587" si="8">IF(E524="","",IF(AND($E524&gt;=$M$5,$E524&lt;=$M$6),"psn",IF($E524&lt;$M$5,"dkn",IF($E524&gt;$M$6,"ckn",""))))</f>
        <v>dkn</v>
      </c>
    </row>
    <row r="525" spans="2:13" x14ac:dyDescent="0.25">
      <c r="B525" s="20" t="s">
        <v>19</v>
      </c>
      <c r="C525" s="20" t="s">
        <v>20</v>
      </c>
      <c r="D525" s="20">
        <v>170430</v>
      </c>
      <c r="E525" s="21">
        <v>43099</v>
      </c>
      <c r="F525" s="1" t="str">
        <f>IF(tblXuatKho[[#This Row],[2]]="","",VLOOKUP(tblXuatKho[[#This Row],[2]],tblMaVatTu[],2,0))</f>
        <v>Dầu DO 0.05S (PT)</v>
      </c>
      <c r="G525" s="30" t="str">
        <f>IF(tblXuatKho[[#This Row],[2]]="","",VLOOKUP(tblXuatKho[[#This Row],[2]],tblMaVatTu[],3,0))</f>
        <v>lít</v>
      </c>
      <c r="H525" s="27">
        <v>280</v>
      </c>
      <c r="I525" s="20" t="s">
        <v>58</v>
      </c>
      <c r="J525" s="20"/>
      <c r="K525" s="20" t="s">
        <v>1328</v>
      </c>
      <c r="M525" s="28" t="str">
        <f t="shared" si="8"/>
        <v>dkn</v>
      </c>
    </row>
    <row r="526" spans="2:13" x14ac:dyDescent="0.25">
      <c r="B526" s="20" t="s">
        <v>19</v>
      </c>
      <c r="C526" s="20" t="s">
        <v>20</v>
      </c>
      <c r="D526" s="20">
        <v>170431</v>
      </c>
      <c r="E526" s="21">
        <v>43103</v>
      </c>
      <c r="F526" s="1" t="str">
        <f>IF(tblXuatKho[[#This Row],[2]]="","",VLOOKUP(tblXuatKho[[#This Row],[2]],tblMaVatTu[],2,0))</f>
        <v>Dầu DO 0.05S (PT)</v>
      </c>
      <c r="G526" s="30" t="str">
        <f>IF(tblXuatKho[[#This Row],[2]]="","",VLOOKUP(tblXuatKho[[#This Row],[2]],tblMaVatTu[],3,0))</f>
        <v>lít</v>
      </c>
      <c r="H526" s="27">
        <v>310</v>
      </c>
      <c r="I526" s="20" t="s">
        <v>54</v>
      </c>
      <c r="J526" s="20"/>
      <c r="K526" s="20" t="s">
        <v>1329</v>
      </c>
      <c r="M526" s="28" t="str">
        <f t="shared" si="8"/>
        <v>dkn</v>
      </c>
    </row>
    <row r="527" spans="2:13" x14ac:dyDescent="0.25">
      <c r="B527" s="20" t="s">
        <v>19</v>
      </c>
      <c r="C527" s="20" t="s">
        <v>20</v>
      </c>
      <c r="D527" s="20">
        <v>170432</v>
      </c>
      <c r="E527" s="21">
        <v>43103</v>
      </c>
      <c r="F527" s="1" t="str">
        <f>IF(tblXuatKho[[#This Row],[2]]="","",VLOOKUP(tblXuatKho[[#This Row],[2]],tblMaVatTu[],2,0))</f>
        <v>Dầu DO 0.05S (PT)</v>
      </c>
      <c r="G527" s="30" t="str">
        <f>IF(tblXuatKho[[#This Row],[2]]="","",VLOOKUP(tblXuatKho[[#This Row],[2]],tblMaVatTu[],3,0))</f>
        <v>lít</v>
      </c>
      <c r="H527" s="27">
        <v>300</v>
      </c>
      <c r="I527" s="20" t="s">
        <v>58</v>
      </c>
      <c r="J527" s="20"/>
      <c r="K527" s="20" t="s">
        <v>1330</v>
      </c>
      <c r="M527" s="28" t="str">
        <f t="shared" si="8"/>
        <v>dkn</v>
      </c>
    </row>
    <row r="528" spans="2:13" x14ac:dyDescent="0.25">
      <c r="B528" s="20" t="s">
        <v>19</v>
      </c>
      <c r="C528" s="20" t="s">
        <v>20</v>
      </c>
      <c r="D528" s="20">
        <v>170433</v>
      </c>
      <c r="E528" s="21">
        <v>43105</v>
      </c>
      <c r="F528" s="1" t="str">
        <f>IF(tblXuatKho[[#This Row],[2]]="","",VLOOKUP(tblXuatKho[[#This Row],[2]],tblMaVatTu[],2,0))</f>
        <v>Dầu DO 0.05S (PT)</v>
      </c>
      <c r="G528" s="30" t="str">
        <f>IF(tblXuatKho[[#This Row],[2]]="","",VLOOKUP(tblXuatKho[[#This Row],[2]],tblMaVatTu[],3,0))</f>
        <v>lít</v>
      </c>
      <c r="H528" s="27">
        <v>249</v>
      </c>
      <c r="I528" s="20" t="s">
        <v>54</v>
      </c>
      <c r="J528" s="20"/>
      <c r="K528" s="20" t="s">
        <v>1331</v>
      </c>
      <c r="M528" s="28" t="str">
        <f t="shared" si="8"/>
        <v>dkn</v>
      </c>
    </row>
    <row r="529" spans="2:13" x14ac:dyDescent="0.25">
      <c r="B529" s="20" t="s">
        <v>19</v>
      </c>
      <c r="C529" s="20" t="s">
        <v>20</v>
      </c>
      <c r="D529" s="20">
        <v>170434</v>
      </c>
      <c r="E529" s="21">
        <v>43105</v>
      </c>
      <c r="F529" s="1" t="str">
        <f>IF(tblXuatKho[[#This Row],[2]]="","",VLOOKUP(tblXuatKho[[#This Row],[2]],tblMaVatTu[],2,0))</f>
        <v>Dầu DO 0.05S (PT)</v>
      </c>
      <c r="G529" s="30" t="str">
        <f>IF(tblXuatKho[[#This Row],[2]]="","",VLOOKUP(tblXuatKho[[#This Row],[2]],tblMaVatTu[],3,0))</f>
        <v>lít</v>
      </c>
      <c r="H529" s="27">
        <v>300</v>
      </c>
      <c r="I529" s="20" t="s">
        <v>58</v>
      </c>
      <c r="J529" s="20"/>
      <c r="K529" s="20" t="s">
        <v>1332</v>
      </c>
      <c r="M529" s="28" t="str">
        <f t="shared" si="8"/>
        <v>dkn</v>
      </c>
    </row>
    <row r="530" spans="2:13" x14ac:dyDescent="0.25">
      <c r="B530" s="20" t="s">
        <v>19</v>
      </c>
      <c r="C530" s="20" t="s">
        <v>20</v>
      </c>
      <c r="D530" s="20">
        <v>170435</v>
      </c>
      <c r="E530" s="21">
        <v>43106</v>
      </c>
      <c r="F530" s="1" t="str">
        <f>IF(tblXuatKho[[#This Row],[2]]="","",VLOOKUP(tblXuatKho[[#This Row],[2]],tblMaVatTu[],2,0))</f>
        <v>Dầu DO 0.05S (PT)</v>
      </c>
      <c r="G530" s="30" t="str">
        <f>IF(tblXuatKho[[#This Row],[2]]="","",VLOOKUP(tblXuatKho[[#This Row],[2]],tblMaVatTu[],3,0))</f>
        <v>lít</v>
      </c>
      <c r="H530" s="27">
        <v>325</v>
      </c>
      <c r="I530" s="20" t="s">
        <v>58</v>
      </c>
      <c r="J530" s="20"/>
      <c r="K530" s="20" t="s">
        <v>1333</v>
      </c>
      <c r="M530" s="28" t="str">
        <f t="shared" si="8"/>
        <v>dkn</v>
      </c>
    </row>
    <row r="531" spans="2:13" x14ac:dyDescent="0.25">
      <c r="B531" s="20" t="s">
        <v>19</v>
      </c>
      <c r="C531" s="20" t="s">
        <v>23</v>
      </c>
      <c r="D531" s="20">
        <v>170436</v>
      </c>
      <c r="E531" s="21">
        <v>43107</v>
      </c>
      <c r="F531" s="1" t="str">
        <f>IF(tblXuatKho[[#This Row],[2]]="","",VLOOKUP(tblXuatKho[[#This Row],[2]],tblMaVatTu[],2,0))</f>
        <v>Dâu nhờn Hyspin AWS68 (nhớt thủy lực) (209 lít/phuy) (PT)</v>
      </c>
      <c r="G531" s="30" t="str">
        <f>IF(tblXuatKho[[#This Row],[2]]="","",VLOOKUP(tblXuatKho[[#This Row],[2]],tblMaVatTu[],3,0))</f>
        <v>lít</v>
      </c>
      <c r="H531" s="27">
        <v>18</v>
      </c>
      <c r="I531" s="20" t="s">
        <v>58</v>
      </c>
      <c r="J531" s="20"/>
      <c r="K531" s="20"/>
      <c r="M531" s="28" t="str">
        <f t="shared" si="8"/>
        <v>dkn</v>
      </c>
    </row>
    <row r="532" spans="2:13" x14ac:dyDescent="0.25">
      <c r="B532" s="20" t="s">
        <v>19</v>
      </c>
      <c r="C532" s="20" t="s">
        <v>20</v>
      </c>
      <c r="D532" s="20">
        <v>170437</v>
      </c>
      <c r="E532" s="21">
        <v>43108</v>
      </c>
      <c r="F532" s="1" t="str">
        <f>IF(tblXuatKho[[#This Row],[2]]="","",VLOOKUP(tblXuatKho[[#This Row],[2]],tblMaVatTu[],2,0))</f>
        <v>Dầu DO 0.05S (PT)</v>
      </c>
      <c r="G532" s="30" t="str">
        <f>IF(tblXuatKho[[#This Row],[2]]="","",VLOOKUP(tblXuatKho[[#This Row],[2]],tblMaVatTu[],3,0))</f>
        <v>lít</v>
      </c>
      <c r="H532" s="27">
        <v>150</v>
      </c>
      <c r="I532" s="20" t="s">
        <v>54</v>
      </c>
      <c r="J532" s="20"/>
      <c r="K532" s="20" t="s">
        <v>1334</v>
      </c>
      <c r="M532" s="28" t="str">
        <f t="shared" si="8"/>
        <v>dkn</v>
      </c>
    </row>
    <row r="533" spans="2:13" x14ac:dyDescent="0.25">
      <c r="B533" s="20" t="s">
        <v>19</v>
      </c>
      <c r="C533" s="20" t="s">
        <v>20</v>
      </c>
      <c r="D533" s="20">
        <v>170438</v>
      </c>
      <c r="E533" s="21">
        <v>43109</v>
      </c>
      <c r="F533" s="1" t="str">
        <f>IF(tblXuatKho[[#This Row],[2]]="","",VLOOKUP(tblXuatKho[[#This Row],[2]],tblMaVatTu[],2,0))</f>
        <v>Dầu DO 0.05S (PT)</v>
      </c>
      <c r="G533" s="30" t="str">
        <f>IF(tblXuatKho[[#This Row],[2]]="","",VLOOKUP(tblXuatKho[[#This Row],[2]],tblMaVatTu[],3,0))</f>
        <v>lít</v>
      </c>
      <c r="H533" s="27">
        <v>210</v>
      </c>
      <c r="I533" s="20" t="s">
        <v>54</v>
      </c>
      <c r="J533" s="20"/>
      <c r="K533" s="20" t="s">
        <v>1335</v>
      </c>
      <c r="M533" s="28" t="str">
        <f t="shared" si="8"/>
        <v>dkn</v>
      </c>
    </row>
    <row r="534" spans="2:13" x14ac:dyDescent="0.25">
      <c r="B534" s="20" t="s">
        <v>19</v>
      </c>
      <c r="C534" s="20" t="s">
        <v>20</v>
      </c>
      <c r="D534" s="20">
        <v>170439</v>
      </c>
      <c r="E534" s="21">
        <v>43109</v>
      </c>
      <c r="F534" s="1" t="str">
        <f>IF(tblXuatKho[[#This Row],[2]]="","",VLOOKUP(tblXuatKho[[#This Row],[2]],tblMaVatTu[],2,0))</f>
        <v>Dầu DO 0.05S (PT)</v>
      </c>
      <c r="G534" s="30" t="str">
        <f>IF(tblXuatKho[[#This Row],[2]]="","",VLOOKUP(tblXuatKho[[#This Row],[2]],tblMaVatTu[],3,0))</f>
        <v>lít</v>
      </c>
      <c r="H534" s="27">
        <v>319</v>
      </c>
      <c r="I534" s="20" t="s">
        <v>58</v>
      </c>
      <c r="J534" s="20"/>
      <c r="K534" s="20" t="s">
        <v>1336</v>
      </c>
      <c r="M534" s="28" t="str">
        <f t="shared" si="8"/>
        <v>dkn</v>
      </c>
    </row>
    <row r="535" spans="2:13" x14ac:dyDescent="0.25">
      <c r="B535" s="20" t="s">
        <v>19</v>
      </c>
      <c r="C535" s="20" t="s">
        <v>20</v>
      </c>
      <c r="D535" s="20">
        <v>170440</v>
      </c>
      <c r="E535" s="21">
        <v>43111</v>
      </c>
      <c r="F535" s="1" t="str">
        <f>IF(tblXuatKho[[#This Row],[2]]="","",VLOOKUP(tblXuatKho[[#This Row],[2]],tblMaVatTu[],2,0))</f>
        <v>Dầu DO 0.05S (PT)</v>
      </c>
      <c r="G535" s="30" t="str">
        <f>IF(tblXuatKho[[#This Row],[2]]="","",VLOOKUP(tblXuatKho[[#This Row],[2]],tblMaVatTu[],3,0))</f>
        <v>lít</v>
      </c>
      <c r="H535" s="27">
        <v>296</v>
      </c>
      <c r="I535" s="20" t="s">
        <v>58</v>
      </c>
      <c r="J535" s="20"/>
      <c r="K535" s="20" t="s">
        <v>1337</v>
      </c>
      <c r="M535" s="28" t="str">
        <f t="shared" si="8"/>
        <v>dkn</v>
      </c>
    </row>
    <row r="536" spans="2:13" x14ac:dyDescent="0.25">
      <c r="B536" s="20" t="s">
        <v>19</v>
      </c>
      <c r="C536" s="20" t="s">
        <v>20</v>
      </c>
      <c r="D536" s="20">
        <v>170441</v>
      </c>
      <c r="E536" s="21">
        <v>43111</v>
      </c>
      <c r="F536" s="1" t="str">
        <f>IF(tblXuatKho[[#This Row],[2]]="","",VLOOKUP(tblXuatKho[[#This Row],[2]],tblMaVatTu[],2,0))</f>
        <v>Dầu DO 0.05S (PT)</v>
      </c>
      <c r="G536" s="30" t="str">
        <f>IF(tblXuatKho[[#This Row],[2]]="","",VLOOKUP(tblXuatKho[[#This Row],[2]],tblMaVatTu[],3,0))</f>
        <v>lít</v>
      </c>
      <c r="H536" s="27">
        <v>310</v>
      </c>
      <c r="I536" s="20" t="s">
        <v>54</v>
      </c>
      <c r="J536" s="20"/>
      <c r="K536" s="20" t="s">
        <v>1338</v>
      </c>
      <c r="M536" s="28" t="str">
        <f t="shared" si="8"/>
        <v>dkn</v>
      </c>
    </row>
    <row r="537" spans="2:13" x14ac:dyDescent="0.25">
      <c r="B537" s="20" t="s">
        <v>19</v>
      </c>
      <c r="C537" s="20" t="s">
        <v>20</v>
      </c>
      <c r="D537" s="20">
        <v>170442</v>
      </c>
      <c r="E537" s="21">
        <v>43112</v>
      </c>
      <c r="F537" s="1" t="str">
        <f>IF(tblXuatKho[[#This Row],[2]]="","",VLOOKUP(tblXuatKho[[#This Row],[2]],tblMaVatTu[],2,0))</f>
        <v>Dầu DO 0.05S (PT)</v>
      </c>
      <c r="G537" s="30" t="str">
        <f>IF(tblXuatKho[[#This Row],[2]]="","",VLOOKUP(tblXuatKho[[#This Row],[2]],tblMaVatTu[],3,0))</f>
        <v>lít</v>
      </c>
      <c r="H537" s="27">
        <v>280</v>
      </c>
      <c r="I537" s="20" t="s">
        <v>58</v>
      </c>
      <c r="J537" s="20"/>
      <c r="K537" s="20" t="s">
        <v>1339</v>
      </c>
      <c r="M537" s="28" t="str">
        <f t="shared" si="8"/>
        <v>dkn</v>
      </c>
    </row>
    <row r="538" spans="2:13" x14ac:dyDescent="0.25">
      <c r="B538" s="20" t="s">
        <v>19</v>
      </c>
      <c r="C538" s="20" t="s">
        <v>20</v>
      </c>
      <c r="D538" s="20">
        <v>170443</v>
      </c>
      <c r="E538" s="21">
        <v>43113</v>
      </c>
      <c r="F538" s="1" t="str">
        <f>IF(tblXuatKho[[#This Row],[2]]="","",VLOOKUP(tblXuatKho[[#This Row],[2]],tblMaVatTu[],2,0))</f>
        <v>Dầu DO 0.05S (PT)</v>
      </c>
      <c r="G538" s="30" t="str">
        <f>IF(tblXuatKho[[#This Row],[2]]="","",VLOOKUP(tblXuatKho[[#This Row],[2]],tblMaVatTu[],3,0))</f>
        <v>lít</v>
      </c>
      <c r="H538" s="27">
        <v>280</v>
      </c>
      <c r="I538" s="20" t="s">
        <v>58</v>
      </c>
      <c r="J538" s="20"/>
      <c r="K538" s="20" t="s">
        <v>1340</v>
      </c>
      <c r="M538" s="28" t="str">
        <f t="shared" si="8"/>
        <v>dkn</v>
      </c>
    </row>
    <row r="539" spans="2:13" x14ac:dyDescent="0.25">
      <c r="B539" s="20" t="s">
        <v>19</v>
      </c>
      <c r="C539" s="20" t="s">
        <v>20</v>
      </c>
      <c r="D539" s="20">
        <v>170444</v>
      </c>
      <c r="E539" s="21">
        <v>43115</v>
      </c>
      <c r="F539" s="1" t="str">
        <f>IF(tblXuatKho[[#This Row],[2]]="","",VLOOKUP(tblXuatKho[[#This Row],[2]],tblMaVatTu[],2,0))</f>
        <v>Dầu DO 0.05S (PT)</v>
      </c>
      <c r="G539" s="30" t="str">
        <f>IF(tblXuatKho[[#This Row],[2]]="","",VLOOKUP(tblXuatKho[[#This Row],[2]],tblMaVatTu[],3,0))</f>
        <v>lít</v>
      </c>
      <c r="H539" s="27">
        <v>282</v>
      </c>
      <c r="I539" s="20" t="s">
        <v>58</v>
      </c>
      <c r="J539" s="20"/>
      <c r="K539" s="20" t="s">
        <v>1341</v>
      </c>
      <c r="M539" s="28" t="str">
        <f t="shared" si="8"/>
        <v>dkn</v>
      </c>
    </row>
    <row r="540" spans="2:13" x14ac:dyDescent="0.25">
      <c r="B540" s="20" t="s">
        <v>19</v>
      </c>
      <c r="C540" s="20" t="s">
        <v>20</v>
      </c>
      <c r="D540" s="20">
        <v>170445</v>
      </c>
      <c r="E540" s="21">
        <v>43115</v>
      </c>
      <c r="F540" s="1" t="str">
        <f>IF(tblXuatKho[[#This Row],[2]]="","",VLOOKUP(tblXuatKho[[#This Row],[2]],tblMaVatTu[],2,0))</f>
        <v>Dầu DO 0.05S (PT)</v>
      </c>
      <c r="G540" s="30" t="str">
        <f>IF(tblXuatKho[[#This Row],[2]]="","",VLOOKUP(tblXuatKho[[#This Row],[2]],tblMaVatTu[],3,0))</f>
        <v>lít</v>
      </c>
      <c r="H540" s="27">
        <v>310</v>
      </c>
      <c r="I540" s="20" t="s">
        <v>54</v>
      </c>
      <c r="J540" s="20"/>
      <c r="K540" s="20" t="s">
        <v>1342</v>
      </c>
      <c r="M540" s="28" t="str">
        <f t="shared" si="8"/>
        <v>dkn</v>
      </c>
    </row>
    <row r="541" spans="2:13" x14ac:dyDescent="0.25">
      <c r="B541" s="20" t="s">
        <v>19</v>
      </c>
      <c r="C541" s="20" t="s">
        <v>20</v>
      </c>
      <c r="D541" s="20">
        <v>170446</v>
      </c>
      <c r="E541" s="21">
        <v>43116</v>
      </c>
      <c r="F541" s="1" t="str">
        <f>IF(tblXuatKho[[#This Row],[2]]="","",VLOOKUP(tblXuatKho[[#This Row],[2]],tblMaVatTu[],2,0))</f>
        <v>Dầu DO 0.05S (PT)</v>
      </c>
      <c r="G541" s="30" t="str">
        <f>IF(tblXuatKho[[#This Row],[2]]="","",VLOOKUP(tblXuatKho[[#This Row],[2]],tblMaVatTu[],3,0))</f>
        <v>lít</v>
      </c>
      <c r="H541" s="27">
        <v>280</v>
      </c>
      <c r="I541" s="20" t="s">
        <v>58</v>
      </c>
      <c r="J541" s="20"/>
      <c r="K541" s="20" t="s">
        <v>1343</v>
      </c>
      <c r="M541" s="28" t="str">
        <f t="shared" si="8"/>
        <v>dkn</v>
      </c>
    </row>
    <row r="542" spans="2:13" x14ac:dyDescent="0.25">
      <c r="B542" s="20" t="s">
        <v>19</v>
      </c>
      <c r="C542" s="20" t="s">
        <v>20</v>
      </c>
      <c r="D542" s="20">
        <v>170447</v>
      </c>
      <c r="E542" s="21">
        <v>43117</v>
      </c>
      <c r="F542" s="1" t="str">
        <f>IF(tblXuatKho[[#This Row],[2]]="","",VLOOKUP(tblXuatKho[[#This Row],[2]],tblMaVatTu[],2,0))</f>
        <v>Dầu DO 0.05S (PT)</v>
      </c>
      <c r="G542" s="30" t="str">
        <f>IF(tblXuatKho[[#This Row],[2]]="","",VLOOKUP(tblXuatKho[[#This Row],[2]],tblMaVatTu[],3,0))</f>
        <v>lít</v>
      </c>
      <c r="H542" s="27">
        <v>310</v>
      </c>
      <c r="I542" s="20" t="s">
        <v>54</v>
      </c>
      <c r="J542" s="20"/>
      <c r="K542" s="20" t="s">
        <v>1344</v>
      </c>
      <c r="M542" s="28" t="str">
        <f t="shared" si="8"/>
        <v>dkn</v>
      </c>
    </row>
    <row r="543" spans="2:13" x14ac:dyDescent="0.25">
      <c r="B543" s="20" t="s">
        <v>19</v>
      </c>
      <c r="C543" s="20" t="s">
        <v>20</v>
      </c>
      <c r="D543" s="20">
        <v>170448</v>
      </c>
      <c r="E543" s="21">
        <v>43117</v>
      </c>
      <c r="F543" s="1" t="str">
        <f>IF(tblXuatKho[[#This Row],[2]]="","",VLOOKUP(tblXuatKho[[#This Row],[2]],tblMaVatTu[],2,0))</f>
        <v>Dầu DO 0.05S (PT)</v>
      </c>
      <c r="G543" s="30" t="str">
        <f>IF(tblXuatKho[[#This Row],[2]]="","",VLOOKUP(tblXuatKho[[#This Row],[2]],tblMaVatTu[],3,0))</f>
        <v>lít</v>
      </c>
      <c r="H543" s="27">
        <v>317</v>
      </c>
      <c r="I543" s="20" t="s">
        <v>58</v>
      </c>
      <c r="J543" s="20"/>
      <c r="K543" s="20" t="s">
        <v>1345</v>
      </c>
      <c r="M543" s="28" t="str">
        <f t="shared" si="8"/>
        <v>dkn</v>
      </c>
    </row>
    <row r="544" spans="2:13" x14ac:dyDescent="0.25">
      <c r="B544" s="20" t="s">
        <v>19</v>
      </c>
      <c r="C544" s="20" t="s">
        <v>20</v>
      </c>
      <c r="D544" s="20">
        <v>170449</v>
      </c>
      <c r="E544" s="21">
        <v>43120</v>
      </c>
      <c r="F544" s="1" t="str">
        <f>IF(tblXuatKho[[#This Row],[2]]="","",VLOOKUP(tblXuatKho[[#This Row],[2]],tblMaVatTu[],2,0))</f>
        <v>Dầu DO 0.05S (PT)</v>
      </c>
      <c r="G544" s="30" t="str">
        <f>IF(tblXuatKho[[#This Row],[2]]="","",VLOOKUP(tblXuatKho[[#This Row],[2]],tblMaVatTu[],3,0))</f>
        <v>lít</v>
      </c>
      <c r="H544" s="27">
        <v>310</v>
      </c>
      <c r="I544" s="20" t="s">
        <v>54</v>
      </c>
      <c r="J544" s="20"/>
      <c r="K544" s="20" t="s">
        <v>1346</v>
      </c>
      <c r="M544" s="28" t="str">
        <f t="shared" si="8"/>
        <v>dkn</v>
      </c>
    </row>
    <row r="545" spans="2:13" x14ac:dyDescent="0.25">
      <c r="B545" s="20" t="s">
        <v>19</v>
      </c>
      <c r="C545" s="20" t="s">
        <v>20</v>
      </c>
      <c r="D545" s="20">
        <v>170450</v>
      </c>
      <c r="E545" s="21">
        <v>43120</v>
      </c>
      <c r="F545" s="1" t="str">
        <f>IF(tblXuatKho[[#This Row],[2]]="","",VLOOKUP(tblXuatKho[[#This Row],[2]],tblMaVatTu[],2,0))</f>
        <v>Dầu DO 0.05S (PT)</v>
      </c>
      <c r="G545" s="30" t="str">
        <f>IF(tblXuatKho[[#This Row],[2]]="","",VLOOKUP(tblXuatKho[[#This Row],[2]],tblMaVatTu[],3,0))</f>
        <v>lít</v>
      </c>
      <c r="H545" s="27">
        <v>280</v>
      </c>
      <c r="I545" s="20" t="s">
        <v>58</v>
      </c>
      <c r="J545" s="20"/>
      <c r="K545" s="20" t="s">
        <v>1347</v>
      </c>
      <c r="M545" s="28" t="str">
        <f t="shared" si="8"/>
        <v>dkn</v>
      </c>
    </row>
    <row r="546" spans="2:13" x14ac:dyDescent="0.25">
      <c r="B546" s="20" t="s">
        <v>19</v>
      </c>
      <c r="C546" s="20" t="s">
        <v>20</v>
      </c>
      <c r="D546" s="20">
        <v>170451</v>
      </c>
      <c r="E546" s="21">
        <v>43123</v>
      </c>
      <c r="F546" s="1" t="str">
        <f>IF(tblXuatKho[[#This Row],[2]]="","",VLOOKUP(tblXuatKho[[#This Row],[2]],tblMaVatTu[],2,0))</f>
        <v>Dầu DO 0.05S (PT)</v>
      </c>
      <c r="G546" s="30" t="str">
        <f>IF(tblXuatKho[[#This Row],[2]]="","",VLOOKUP(tblXuatKho[[#This Row],[2]],tblMaVatTu[],3,0))</f>
        <v>lít</v>
      </c>
      <c r="H546" s="27">
        <v>282</v>
      </c>
      <c r="I546" s="20" t="s">
        <v>58</v>
      </c>
      <c r="J546" s="20"/>
      <c r="K546" s="20" t="s">
        <v>1348</v>
      </c>
      <c r="M546" s="28" t="str">
        <f t="shared" si="8"/>
        <v>dkn</v>
      </c>
    </row>
    <row r="547" spans="2:13" x14ac:dyDescent="0.25">
      <c r="B547" s="20" t="s">
        <v>19</v>
      </c>
      <c r="C547" s="20" t="s">
        <v>20</v>
      </c>
      <c r="D547" s="20">
        <v>170452</v>
      </c>
      <c r="E547" s="21">
        <v>43124</v>
      </c>
      <c r="F547" s="1" t="str">
        <f>IF(tblXuatKho[[#This Row],[2]]="","",VLOOKUP(tblXuatKho[[#This Row],[2]],tblMaVatTu[],2,0))</f>
        <v>Dầu DO 0.05S (PT)</v>
      </c>
      <c r="G547" s="30" t="str">
        <f>IF(tblXuatKho[[#This Row],[2]]="","",VLOOKUP(tblXuatKho[[#This Row],[2]],tblMaVatTu[],3,0))</f>
        <v>lít</v>
      </c>
      <c r="H547" s="27">
        <v>262</v>
      </c>
      <c r="I547" s="20" t="s">
        <v>54</v>
      </c>
      <c r="J547" s="20"/>
      <c r="K547" s="20" t="s">
        <v>1349</v>
      </c>
      <c r="M547" s="28" t="str">
        <f t="shared" si="8"/>
        <v>dkn</v>
      </c>
    </row>
    <row r="548" spans="2:13" x14ac:dyDescent="0.25">
      <c r="B548" s="20" t="s">
        <v>19</v>
      </c>
      <c r="C548" s="20" t="s">
        <v>20</v>
      </c>
      <c r="D548" s="20">
        <v>170453</v>
      </c>
      <c r="E548" s="21">
        <v>43124</v>
      </c>
      <c r="F548" s="1" t="str">
        <f>IF(tblXuatKho[[#This Row],[2]]="","",VLOOKUP(tblXuatKho[[#This Row],[2]],tblMaVatTu[],2,0))</f>
        <v>Dầu DO 0.05S (PT)</v>
      </c>
      <c r="G548" s="30" t="str">
        <f>IF(tblXuatKho[[#This Row],[2]]="","",VLOOKUP(tblXuatKho[[#This Row],[2]],tblMaVatTu[],3,0))</f>
        <v>lít</v>
      </c>
      <c r="H548" s="27">
        <v>310</v>
      </c>
      <c r="I548" s="20" t="s">
        <v>58</v>
      </c>
      <c r="J548" s="20"/>
      <c r="K548" s="20" t="s">
        <v>1350</v>
      </c>
      <c r="M548" s="28" t="str">
        <f t="shared" si="8"/>
        <v>dkn</v>
      </c>
    </row>
    <row r="549" spans="2:13" x14ac:dyDescent="0.25">
      <c r="B549" s="20" t="s">
        <v>19</v>
      </c>
      <c r="C549" s="20" t="s">
        <v>20</v>
      </c>
      <c r="D549" s="20">
        <v>170454</v>
      </c>
      <c r="E549" s="21">
        <v>43125</v>
      </c>
      <c r="F549" s="1" t="str">
        <f>IF(tblXuatKho[[#This Row],[2]]="","",VLOOKUP(tblXuatKho[[#This Row],[2]],tblMaVatTu[],2,0))</f>
        <v>Dầu DO 0.05S (PT)</v>
      </c>
      <c r="G549" s="30" t="str">
        <f>IF(tblXuatKho[[#This Row],[2]]="","",VLOOKUP(tblXuatKho[[#This Row],[2]],tblMaVatTu[],3,0))</f>
        <v>lít</v>
      </c>
      <c r="H549" s="27">
        <v>260</v>
      </c>
      <c r="I549" s="20" t="s">
        <v>54</v>
      </c>
      <c r="J549" s="20"/>
      <c r="K549" s="20" t="s">
        <v>1351</v>
      </c>
      <c r="M549" s="28" t="str">
        <f t="shared" si="8"/>
        <v>dkn</v>
      </c>
    </row>
    <row r="550" spans="2:13" x14ac:dyDescent="0.25">
      <c r="B550" s="20" t="s">
        <v>19</v>
      </c>
      <c r="C550" s="20" t="s">
        <v>20</v>
      </c>
      <c r="D550" s="20">
        <v>170455</v>
      </c>
      <c r="E550" s="21">
        <v>43125</v>
      </c>
      <c r="F550" s="1" t="str">
        <f>IF(tblXuatKho[[#This Row],[2]]="","",VLOOKUP(tblXuatKho[[#This Row],[2]],tblMaVatTu[],2,0))</f>
        <v>Dầu DO 0.05S (PT)</v>
      </c>
      <c r="G550" s="30" t="str">
        <f>IF(tblXuatKho[[#This Row],[2]]="","",VLOOKUP(tblXuatKho[[#This Row],[2]],tblMaVatTu[],3,0))</f>
        <v>lít</v>
      </c>
      <c r="H550" s="27">
        <v>309</v>
      </c>
      <c r="I550" s="20" t="s">
        <v>58</v>
      </c>
      <c r="J550" s="20"/>
      <c r="K550" s="20" t="s">
        <v>1352</v>
      </c>
      <c r="M550" s="28" t="str">
        <f t="shared" si="8"/>
        <v>dkn</v>
      </c>
    </row>
    <row r="551" spans="2:13" x14ac:dyDescent="0.25">
      <c r="B551" s="20" t="s">
        <v>19</v>
      </c>
      <c r="C551" s="20" t="s">
        <v>23</v>
      </c>
      <c r="D551" s="20">
        <v>170456</v>
      </c>
      <c r="E551" s="21">
        <v>43127</v>
      </c>
      <c r="F551" s="1" t="str">
        <f>IF(tblXuatKho[[#This Row],[2]]="","",VLOOKUP(tblXuatKho[[#This Row],[2]],tblMaVatTu[],2,0))</f>
        <v>Dâu nhờn Hyspin AWS68 (nhớt thủy lực) (209 lít/phuy) (PT)</v>
      </c>
      <c r="G551" s="30" t="str">
        <f>IF(tblXuatKho[[#This Row],[2]]="","",VLOOKUP(tblXuatKho[[#This Row],[2]],tblMaVatTu[],3,0))</f>
        <v>lít</v>
      </c>
      <c r="H551" s="27">
        <v>15</v>
      </c>
      <c r="I551" s="20" t="s">
        <v>59</v>
      </c>
      <c r="J551" s="20"/>
      <c r="K551" s="20"/>
      <c r="M551" s="28" t="str">
        <f t="shared" si="8"/>
        <v>dkn</v>
      </c>
    </row>
    <row r="552" spans="2:13" x14ac:dyDescent="0.25">
      <c r="B552" s="20" t="s">
        <v>19</v>
      </c>
      <c r="C552" s="20" t="s">
        <v>20</v>
      </c>
      <c r="D552" s="20">
        <v>170457</v>
      </c>
      <c r="E552" s="21">
        <v>43127</v>
      </c>
      <c r="F552" s="1" t="str">
        <f>IF(tblXuatKho[[#This Row],[2]]="","",VLOOKUP(tblXuatKho[[#This Row],[2]],tblMaVatTu[],2,0))</f>
        <v>Dầu DO 0.05S (PT)</v>
      </c>
      <c r="G552" s="30" t="str">
        <f>IF(tblXuatKho[[#This Row],[2]]="","",VLOOKUP(tblXuatKho[[#This Row],[2]],tblMaVatTu[],3,0))</f>
        <v>lít</v>
      </c>
      <c r="H552" s="27">
        <v>306</v>
      </c>
      <c r="I552" s="20" t="s">
        <v>58</v>
      </c>
      <c r="J552" s="20"/>
      <c r="K552" s="20" t="s">
        <v>1353</v>
      </c>
      <c r="M552" s="28" t="str">
        <f t="shared" si="8"/>
        <v>dkn</v>
      </c>
    </row>
    <row r="553" spans="2:13" x14ac:dyDescent="0.25">
      <c r="B553" s="20" t="s">
        <v>19</v>
      </c>
      <c r="C553" s="20" t="s">
        <v>20</v>
      </c>
      <c r="D553" s="20">
        <v>170458</v>
      </c>
      <c r="E553" s="21">
        <v>43129</v>
      </c>
      <c r="F553" s="1" t="str">
        <f>IF(tblXuatKho[[#This Row],[2]]="","",VLOOKUP(tblXuatKho[[#This Row],[2]],tblMaVatTu[],2,0))</f>
        <v>Dầu DO 0.05S (PT)</v>
      </c>
      <c r="G553" s="30" t="str">
        <f>IF(tblXuatKho[[#This Row],[2]]="","",VLOOKUP(tblXuatKho[[#This Row],[2]],tblMaVatTu[],3,0))</f>
        <v>lít</v>
      </c>
      <c r="H553" s="27">
        <v>310</v>
      </c>
      <c r="I553" s="20" t="s">
        <v>54</v>
      </c>
      <c r="J553" s="20"/>
      <c r="K553" s="20" t="s">
        <v>1354</v>
      </c>
      <c r="M553" s="28" t="str">
        <f t="shared" si="8"/>
        <v>dkn</v>
      </c>
    </row>
    <row r="554" spans="2:13" x14ac:dyDescent="0.25">
      <c r="B554" s="20" t="s">
        <v>19</v>
      </c>
      <c r="C554" s="20" t="s">
        <v>28</v>
      </c>
      <c r="D554" s="20">
        <v>170459</v>
      </c>
      <c r="E554" s="21">
        <v>43129</v>
      </c>
      <c r="F554" s="1" t="str">
        <f>IF(tblXuatKho[[#This Row],[2]]="","",VLOOKUP(tblXuatKho[[#This Row],[2]],tblMaVatTu[],2,0))</f>
        <v>Dầu nhờn Vecton 15w40 (Nhớt máy) (PT)</v>
      </c>
      <c r="G554" s="30" t="str">
        <f>IF(tblXuatKho[[#This Row],[2]]="","",VLOOKUP(tblXuatKho[[#This Row],[2]],tblMaVatTu[],3,0))</f>
        <v>lít</v>
      </c>
      <c r="H554" s="27">
        <v>25</v>
      </c>
      <c r="I554" s="20" t="s">
        <v>54</v>
      </c>
      <c r="J554" s="20"/>
      <c r="K554" s="20"/>
      <c r="M554" s="28" t="str">
        <f t="shared" si="8"/>
        <v>dkn</v>
      </c>
    </row>
    <row r="555" spans="2:13" x14ac:dyDescent="0.25">
      <c r="B555" s="20" t="s">
        <v>19</v>
      </c>
      <c r="C555" s="20" t="s">
        <v>20</v>
      </c>
      <c r="D555" s="20">
        <v>170460</v>
      </c>
      <c r="E555" s="21">
        <v>43130</v>
      </c>
      <c r="F555" s="1" t="str">
        <f>IF(tblXuatKho[[#This Row],[2]]="","",VLOOKUP(tblXuatKho[[#This Row],[2]],tblMaVatTu[],2,0))</f>
        <v>Dầu DO 0.05S (PT)</v>
      </c>
      <c r="G555" s="30" t="str">
        <f>IF(tblXuatKho[[#This Row],[2]]="","",VLOOKUP(tblXuatKho[[#This Row],[2]],tblMaVatTu[],3,0))</f>
        <v>lít</v>
      </c>
      <c r="H555" s="27">
        <v>250</v>
      </c>
      <c r="I555" s="20" t="s">
        <v>58</v>
      </c>
      <c r="J555" s="20"/>
      <c r="K555" s="20" t="s">
        <v>1355</v>
      </c>
      <c r="M555" s="28" t="str">
        <f t="shared" si="8"/>
        <v>dkn</v>
      </c>
    </row>
    <row r="556" spans="2:13" x14ac:dyDescent="0.25">
      <c r="B556" s="20" t="s">
        <v>19</v>
      </c>
      <c r="C556" s="20" t="s">
        <v>20</v>
      </c>
      <c r="D556" s="20">
        <v>170461</v>
      </c>
      <c r="E556" s="21">
        <v>43131</v>
      </c>
      <c r="F556" s="1" t="str">
        <f>IF(tblXuatKho[[#This Row],[2]]="","",VLOOKUP(tblXuatKho[[#This Row],[2]],tblMaVatTu[],2,0))</f>
        <v>Dầu DO 0.05S (PT)</v>
      </c>
      <c r="G556" s="30" t="str">
        <f>IF(tblXuatKho[[#This Row],[2]]="","",VLOOKUP(tblXuatKho[[#This Row],[2]],tblMaVatTu[],3,0))</f>
        <v>lít</v>
      </c>
      <c r="H556" s="27">
        <v>310</v>
      </c>
      <c r="I556" s="20" t="s">
        <v>54</v>
      </c>
      <c r="J556" s="20"/>
      <c r="K556" s="20" t="s">
        <v>1356</v>
      </c>
      <c r="M556" s="28" t="str">
        <f t="shared" si="8"/>
        <v>dkn</v>
      </c>
    </row>
    <row r="557" spans="2:13" x14ac:dyDescent="0.25">
      <c r="B557" s="20" t="s">
        <v>19</v>
      </c>
      <c r="C557" s="20" t="s">
        <v>23</v>
      </c>
      <c r="D557" s="20">
        <v>170462</v>
      </c>
      <c r="E557" s="21">
        <v>43132</v>
      </c>
      <c r="F557" s="1" t="str">
        <f>IF(tblXuatKho[[#This Row],[2]]="","",VLOOKUP(tblXuatKho[[#This Row],[2]],tblMaVatTu[],2,0))</f>
        <v>Dâu nhờn Hyspin AWS68 (nhớt thủy lực) (209 lít/phuy) (PT)</v>
      </c>
      <c r="G557" s="30" t="str">
        <f>IF(tblXuatKho[[#This Row],[2]]="","",VLOOKUP(tblXuatKho[[#This Row],[2]],tblMaVatTu[],3,0))</f>
        <v>lít</v>
      </c>
      <c r="H557" s="27">
        <v>20</v>
      </c>
      <c r="I557" s="20" t="s">
        <v>54</v>
      </c>
      <c r="J557" s="20"/>
      <c r="K557" s="20"/>
      <c r="M557" s="28" t="str">
        <f t="shared" si="8"/>
        <v>dkn</v>
      </c>
    </row>
    <row r="558" spans="2:13" x14ac:dyDescent="0.25">
      <c r="B558" s="20" t="s">
        <v>19</v>
      </c>
      <c r="C558" s="20" t="s">
        <v>23</v>
      </c>
      <c r="D558" s="20">
        <v>170463</v>
      </c>
      <c r="E558" s="21">
        <v>43132</v>
      </c>
      <c r="F558" s="1" t="str">
        <f>IF(tblXuatKho[[#This Row],[2]]="","",VLOOKUP(tblXuatKho[[#This Row],[2]],tblMaVatTu[],2,0))</f>
        <v>Dâu nhờn Hyspin AWS68 (nhớt thủy lực) (209 lít/phuy) (PT)</v>
      </c>
      <c r="G558" s="30" t="str">
        <f>IF(tblXuatKho[[#This Row],[2]]="","",VLOOKUP(tblXuatKho[[#This Row],[2]],tblMaVatTu[],3,0))</f>
        <v>lít</v>
      </c>
      <c r="H558" s="27">
        <v>20</v>
      </c>
      <c r="I558" s="20" t="s">
        <v>58</v>
      </c>
      <c r="J558" s="20"/>
      <c r="K558" s="20"/>
      <c r="M558" s="28" t="str">
        <f t="shared" si="8"/>
        <v>dkn</v>
      </c>
    </row>
    <row r="559" spans="2:13" x14ac:dyDescent="0.25">
      <c r="B559" s="20" t="s">
        <v>19</v>
      </c>
      <c r="C559" s="20" t="s">
        <v>20</v>
      </c>
      <c r="D559" s="20">
        <v>170464</v>
      </c>
      <c r="E559" s="21">
        <v>43132</v>
      </c>
      <c r="F559" s="1" t="str">
        <f>IF(tblXuatKho[[#This Row],[2]]="","",VLOOKUP(tblXuatKho[[#This Row],[2]],tblMaVatTu[],2,0))</f>
        <v>Dầu DO 0.05S (PT)</v>
      </c>
      <c r="G559" s="30" t="str">
        <f>IF(tblXuatKho[[#This Row],[2]]="","",VLOOKUP(tblXuatKho[[#This Row],[2]],tblMaVatTu[],3,0))</f>
        <v>lít</v>
      </c>
      <c r="H559" s="27">
        <v>330</v>
      </c>
      <c r="I559" s="20" t="s">
        <v>58</v>
      </c>
      <c r="J559" s="20"/>
      <c r="K559" s="20" t="s">
        <v>1357</v>
      </c>
      <c r="M559" s="28" t="str">
        <f t="shared" si="8"/>
        <v>dkn</v>
      </c>
    </row>
    <row r="560" spans="2:13" x14ac:dyDescent="0.25">
      <c r="B560" s="20" t="s">
        <v>19</v>
      </c>
      <c r="C560" s="20" t="s">
        <v>20</v>
      </c>
      <c r="D560" s="20">
        <v>170465</v>
      </c>
      <c r="E560" s="21">
        <v>43133</v>
      </c>
      <c r="F560" s="1" t="str">
        <f>IF(tblXuatKho[[#This Row],[2]]="","",VLOOKUP(tblXuatKho[[#This Row],[2]],tblMaVatTu[],2,0))</f>
        <v>Dầu DO 0.05S (PT)</v>
      </c>
      <c r="G560" s="30" t="str">
        <f>IF(tblXuatKho[[#This Row],[2]]="","",VLOOKUP(tblXuatKho[[#This Row],[2]],tblMaVatTu[],3,0))</f>
        <v>lít</v>
      </c>
      <c r="H560" s="27">
        <v>210</v>
      </c>
      <c r="I560" s="20" t="s">
        <v>54</v>
      </c>
      <c r="J560" s="20"/>
      <c r="K560" s="20" t="s">
        <v>1358</v>
      </c>
      <c r="M560" s="28" t="str">
        <f t="shared" si="8"/>
        <v>dkn</v>
      </c>
    </row>
    <row r="561" spans="2:13" x14ac:dyDescent="0.25">
      <c r="B561" s="20" t="s">
        <v>19</v>
      </c>
      <c r="C561" s="20" t="s">
        <v>20</v>
      </c>
      <c r="D561" s="20">
        <v>170466</v>
      </c>
      <c r="E561" s="21">
        <v>43134</v>
      </c>
      <c r="F561" s="1" t="str">
        <f>IF(tblXuatKho[[#This Row],[2]]="","",VLOOKUP(tblXuatKho[[#This Row],[2]],tblMaVatTu[],2,0))</f>
        <v>Dầu DO 0.05S (PT)</v>
      </c>
      <c r="G561" s="30" t="str">
        <f>IF(tblXuatKho[[#This Row],[2]]="","",VLOOKUP(tblXuatKho[[#This Row],[2]],tblMaVatTu[],3,0))</f>
        <v>lít</v>
      </c>
      <c r="H561" s="27">
        <v>330</v>
      </c>
      <c r="I561" s="20" t="s">
        <v>58</v>
      </c>
      <c r="J561" s="20"/>
      <c r="K561" s="20" t="s">
        <v>1359</v>
      </c>
      <c r="M561" s="28" t="str">
        <f t="shared" si="8"/>
        <v>dkn</v>
      </c>
    </row>
    <row r="562" spans="2:13" x14ac:dyDescent="0.25">
      <c r="B562" s="20" t="s">
        <v>19</v>
      </c>
      <c r="C562" s="20" t="s">
        <v>28</v>
      </c>
      <c r="D562" s="20">
        <v>170467</v>
      </c>
      <c r="E562" s="21">
        <v>43136</v>
      </c>
      <c r="F562" s="1" t="str">
        <f>IF(tblXuatKho[[#This Row],[2]]="","",VLOOKUP(tblXuatKho[[#This Row],[2]],tblMaVatTu[],2,0))</f>
        <v>Dầu nhờn Vecton 15w40 (Nhớt máy) (PT)</v>
      </c>
      <c r="G562" s="30" t="str">
        <f>IF(tblXuatKho[[#This Row],[2]]="","",VLOOKUP(tblXuatKho[[#This Row],[2]],tblMaVatTu[],3,0))</f>
        <v>lít</v>
      </c>
      <c r="H562" s="27">
        <v>36</v>
      </c>
      <c r="I562" s="20" t="s">
        <v>58</v>
      </c>
      <c r="J562" s="20"/>
      <c r="K562" s="20"/>
      <c r="M562" s="28" t="str">
        <f t="shared" si="8"/>
        <v>dkn</v>
      </c>
    </row>
    <row r="563" spans="2:13" x14ac:dyDescent="0.25">
      <c r="B563" s="20" t="s">
        <v>19</v>
      </c>
      <c r="C563" s="20" t="s">
        <v>20</v>
      </c>
      <c r="D563" s="20">
        <v>170468</v>
      </c>
      <c r="E563" s="21">
        <v>43136</v>
      </c>
      <c r="F563" s="1" t="str">
        <f>IF(tblXuatKho[[#This Row],[2]]="","",VLOOKUP(tblXuatKho[[#This Row],[2]],tblMaVatTu[],2,0))</f>
        <v>Dầu DO 0.05S (PT)</v>
      </c>
      <c r="G563" s="30" t="str">
        <f>IF(tblXuatKho[[#This Row],[2]]="","",VLOOKUP(tblXuatKho[[#This Row],[2]],tblMaVatTu[],3,0))</f>
        <v>lít</v>
      </c>
      <c r="H563" s="27">
        <v>270</v>
      </c>
      <c r="I563" s="20" t="s">
        <v>58</v>
      </c>
      <c r="J563" s="20"/>
      <c r="K563" s="20" t="s">
        <v>1360</v>
      </c>
      <c r="M563" s="28" t="str">
        <f t="shared" si="8"/>
        <v>dkn</v>
      </c>
    </row>
    <row r="564" spans="2:13" x14ac:dyDescent="0.25">
      <c r="B564" s="20" t="s">
        <v>19</v>
      </c>
      <c r="C564" s="20" t="s">
        <v>20</v>
      </c>
      <c r="D564" s="20">
        <v>170469</v>
      </c>
      <c r="E564" s="21">
        <v>43137</v>
      </c>
      <c r="F564" s="1" t="str">
        <f>IF(tblXuatKho[[#This Row],[2]]="","",VLOOKUP(tblXuatKho[[#This Row],[2]],tblMaVatTu[],2,0))</f>
        <v>Dầu DO 0.05S (PT)</v>
      </c>
      <c r="G564" s="30" t="str">
        <f>IF(tblXuatKho[[#This Row],[2]]="","",VLOOKUP(tblXuatKho[[#This Row],[2]],tblMaVatTu[],3,0))</f>
        <v>lít</v>
      </c>
      <c r="H564" s="27">
        <v>280</v>
      </c>
      <c r="I564" s="20" t="s">
        <v>58</v>
      </c>
      <c r="J564" s="20"/>
      <c r="K564" s="20" t="s">
        <v>1361</v>
      </c>
      <c r="M564" s="28" t="str">
        <f t="shared" si="8"/>
        <v>dkn</v>
      </c>
    </row>
    <row r="565" spans="2:13" x14ac:dyDescent="0.25">
      <c r="B565" s="20" t="s">
        <v>19</v>
      </c>
      <c r="C565" s="20" t="s">
        <v>20</v>
      </c>
      <c r="D565" s="20">
        <v>170470</v>
      </c>
      <c r="E565" s="21">
        <v>43137</v>
      </c>
      <c r="F565" s="1" t="str">
        <f>IF(tblXuatKho[[#This Row],[2]]="","",VLOOKUP(tblXuatKho[[#This Row],[2]],tblMaVatTu[],2,0))</f>
        <v>Dầu DO 0.05S (PT)</v>
      </c>
      <c r="G565" s="30" t="str">
        <f>IF(tblXuatKho[[#This Row],[2]]="","",VLOOKUP(tblXuatKho[[#This Row],[2]],tblMaVatTu[],3,0))</f>
        <v>lít</v>
      </c>
      <c r="H565" s="27">
        <v>310</v>
      </c>
      <c r="I565" s="20" t="s">
        <v>54</v>
      </c>
      <c r="J565" s="20"/>
      <c r="K565" s="20" t="s">
        <v>1362</v>
      </c>
      <c r="M565" s="28" t="str">
        <f t="shared" si="8"/>
        <v>dkn</v>
      </c>
    </row>
    <row r="566" spans="2:13" x14ac:dyDescent="0.25">
      <c r="B566" s="20" t="s">
        <v>19</v>
      </c>
      <c r="C566" s="20" t="s">
        <v>20</v>
      </c>
      <c r="D566" s="20">
        <v>170471</v>
      </c>
      <c r="E566" s="21">
        <v>43138</v>
      </c>
      <c r="F566" s="1" t="str">
        <f>IF(tblXuatKho[[#This Row],[2]]="","",VLOOKUP(tblXuatKho[[#This Row],[2]],tblMaVatTu[],2,0))</f>
        <v>Dầu DO 0.05S (PT)</v>
      </c>
      <c r="G566" s="30" t="str">
        <f>IF(tblXuatKho[[#This Row],[2]]="","",VLOOKUP(tblXuatKho[[#This Row],[2]],tblMaVatTu[],3,0))</f>
        <v>lít</v>
      </c>
      <c r="H566" s="27">
        <v>301</v>
      </c>
      <c r="I566" s="20" t="s">
        <v>58</v>
      </c>
      <c r="J566" s="20"/>
      <c r="K566" s="20" t="s">
        <v>1363</v>
      </c>
      <c r="M566" s="28" t="str">
        <f t="shared" si="8"/>
        <v>dkn</v>
      </c>
    </row>
    <row r="567" spans="2:13" x14ac:dyDescent="0.25">
      <c r="B567" s="20" t="s">
        <v>19</v>
      </c>
      <c r="C567" s="20" t="s">
        <v>20</v>
      </c>
      <c r="D567" s="20">
        <v>170472</v>
      </c>
      <c r="E567" s="21">
        <v>43139</v>
      </c>
      <c r="F567" s="1" t="str">
        <f>IF(tblXuatKho[[#This Row],[2]]="","",VLOOKUP(tblXuatKho[[#This Row],[2]],tblMaVatTu[],2,0))</f>
        <v>Dầu DO 0.05S (PT)</v>
      </c>
      <c r="G567" s="30" t="str">
        <f>IF(tblXuatKho[[#This Row],[2]]="","",VLOOKUP(tblXuatKho[[#This Row],[2]],tblMaVatTu[],3,0))</f>
        <v>lít</v>
      </c>
      <c r="H567" s="27">
        <v>311</v>
      </c>
      <c r="I567" s="20" t="s">
        <v>58</v>
      </c>
      <c r="J567" s="20"/>
      <c r="K567" s="20" t="s">
        <v>1364</v>
      </c>
      <c r="M567" s="28" t="str">
        <f t="shared" si="8"/>
        <v>dkn</v>
      </c>
    </row>
    <row r="568" spans="2:13" x14ac:dyDescent="0.25">
      <c r="B568" s="20" t="s">
        <v>19</v>
      </c>
      <c r="C568" s="20" t="s">
        <v>20</v>
      </c>
      <c r="D568" s="20">
        <v>170473</v>
      </c>
      <c r="E568" s="21">
        <v>43140</v>
      </c>
      <c r="F568" s="1" t="str">
        <f>IF(tblXuatKho[[#This Row],[2]]="","",VLOOKUP(tblXuatKho[[#This Row],[2]],tblMaVatTu[],2,0))</f>
        <v>Dầu DO 0.05S (PT)</v>
      </c>
      <c r="G568" s="30" t="str">
        <f>IF(tblXuatKho[[#This Row],[2]]="","",VLOOKUP(tblXuatKho[[#This Row],[2]],tblMaVatTu[],3,0))</f>
        <v>lít</v>
      </c>
      <c r="H568" s="27">
        <v>310</v>
      </c>
      <c r="I568" s="20" t="s">
        <v>54</v>
      </c>
      <c r="J568" s="20"/>
      <c r="K568" s="20" t="s">
        <v>1365</v>
      </c>
      <c r="M568" s="28" t="str">
        <f t="shared" si="8"/>
        <v>dkn</v>
      </c>
    </row>
    <row r="569" spans="2:13" x14ac:dyDescent="0.25">
      <c r="B569" s="20" t="s">
        <v>19</v>
      </c>
      <c r="C569" s="20" t="s">
        <v>20</v>
      </c>
      <c r="D569" s="20">
        <v>170474</v>
      </c>
      <c r="E569" s="21">
        <v>43140</v>
      </c>
      <c r="F569" s="1" t="str">
        <f>IF(tblXuatKho[[#This Row],[2]]="","",VLOOKUP(tblXuatKho[[#This Row],[2]],tblMaVatTu[],2,0))</f>
        <v>Dầu DO 0.05S (PT)</v>
      </c>
      <c r="G569" s="30" t="str">
        <f>IF(tblXuatKho[[#This Row],[2]]="","",VLOOKUP(tblXuatKho[[#This Row],[2]],tblMaVatTu[],3,0))</f>
        <v>lít</v>
      </c>
      <c r="H569" s="27">
        <v>300</v>
      </c>
      <c r="I569" s="20" t="s">
        <v>58</v>
      </c>
      <c r="J569" s="20"/>
      <c r="K569" s="20" t="s">
        <v>1366</v>
      </c>
      <c r="M569" s="28" t="str">
        <f t="shared" si="8"/>
        <v>dkn</v>
      </c>
    </row>
    <row r="570" spans="2:13" x14ac:dyDescent="0.25">
      <c r="B570" s="20" t="s">
        <v>19</v>
      </c>
      <c r="C570" s="20" t="s">
        <v>20</v>
      </c>
      <c r="D570" s="20">
        <v>170475</v>
      </c>
      <c r="E570" s="21">
        <v>43142</v>
      </c>
      <c r="F570" s="1" t="str">
        <f>IF(tblXuatKho[[#This Row],[2]]="","",VLOOKUP(tblXuatKho[[#This Row],[2]],tblMaVatTu[],2,0))</f>
        <v>Dầu DO 0.05S (PT)</v>
      </c>
      <c r="G570" s="30" t="str">
        <f>IF(tblXuatKho[[#This Row],[2]]="","",VLOOKUP(tblXuatKho[[#This Row],[2]],tblMaVatTu[],3,0))</f>
        <v>lít</v>
      </c>
      <c r="H570" s="27">
        <v>312</v>
      </c>
      <c r="I570" s="20" t="s">
        <v>58</v>
      </c>
      <c r="J570" s="20"/>
      <c r="K570" s="20" t="s">
        <v>1367</v>
      </c>
      <c r="M570" s="28" t="str">
        <f t="shared" si="8"/>
        <v>dkn</v>
      </c>
    </row>
    <row r="571" spans="2:13" x14ac:dyDescent="0.25">
      <c r="B571" s="20" t="s">
        <v>19</v>
      </c>
      <c r="C571" s="20" t="s">
        <v>20</v>
      </c>
      <c r="D571" s="20">
        <v>170476</v>
      </c>
      <c r="E571" s="21">
        <v>43143</v>
      </c>
      <c r="F571" s="1" t="str">
        <f>IF(tblXuatKho[[#This Row],[2]]="","",VLOOKUP(tblXuatKho[[#This Row],[2]],tblMaVatTu[],2,0))</f>
        <v>Dầu DO 0.05S (PT)</v>
      </c>
      <c r="G571" s="30" t="str">
        <f>IF(tblXuatKho[[#This Row],[2]]="","",VLOOKUP(tblXuatKho[[#This Row],[2]],tblMaVatTu[],3,0))</f>
        <v>lít</v>
      </c>
      <c r="H571" s="27">
        <v>310</v>
      </c>
      <c r="I571" s="20" t="s">
        <v>54</v>
      </c>
      <c r="J571" s="20"/>
      <c r="K571" s="20" t="s">
        <v>1368</v>
      </c>
      <c r="M571" s="28" t="str">
        <f t="shared" si="8"/>
        <v>dkn</v>
      </c>
    </row>
    <row r="572" spans="2:13" x14ac:dyDescent="0.25">
      <c r="B572" s="20" t="s">
        <v>19</v>
      </c>
      <c r="C572" s="20" t="s">
        <v>20</v>
      </c>
      <c r="D572" s="20">
        <v>170477</v>
      </c>
      <c r="E572" s="21">
        <v>43144</v>
      </c>
      <c r="F572" s="1" t="str">
        <f>IF(tblXuatKho[[#This Row],[2]]="","",VLOOKUP(tblXuatKho[[#This Row],[2]],tblMaVatTu[],2,0))</f>
        <v>Dầu DO 0.05S (PT)</v>
      </c>
      <c r="G572" s="30" t="str">
        <f>IF(tblXuatKho[[#This Row],[2]]="","",VLOOKUP(tblXuatKho[[#This Row],[2]],tblMaVatTu[],3,0))</f>
        <v>lít</v>
      </c>
      <c r="H572" s="27">
        <v>300</v>
      </c>
      <c r="I572" s="20" t="s">
        <v>58</v>
      </c>
      <c r="J572" s="20"/>
      <c r="K572" s="20" t="s">
        <v>1369</v>
      </c>
      <c r="M572" s="28" t="str">
        <f t="shared" si="8"/>
        <v>dkn</v>
      </c>
    </row>
    <row r="573" spans="2:13" x14ac:dyDescent="0.25">
      <c r="B573" s="20" t="s">
        <v>19</v>
      </c>
      <c r="C573" s="20" t="s">
        <v>20</v>
      </c>
      <c r="D573" s="20">
        <v>170478</v>
      </c>
      <c r="E573" s="21">
        <v>43153</v>
      </c>
      <c r="F573" s="1" t="str">
        <f>IF(tblXuatKho[[#This Row],[2]]="","",VLOOKUP(tblXuatKho[[#This Row],[2]],tblMaVatTu[],2,0))</f>
        <v>Dầu DO 0.05S (PT)</v>
      </c>
      <c r="G573" s="30" t="str">
        <f>IF(tblXuatKho[[#This Row],[2]]="","",VLOOKUP(tblXuatKho[[#This Row],[2]],tblMaVatTu[],3,0))</f>
        <v>lít</v>
      </c>
      <c r="H573" s="27">
        <v>300</v>
      </c>
      <c r="I573" s="20" t="s">
        <v>58</v>
      </c>
      <c r="J573" s="20"/>
      <c r="K573" s="20" t="s">
        <v>1370</v>
      </c>
      <c r="M573" s="28" t="str">
        <f t="shared" si="8"/>
        <v>dkn</v>
      </c>
    </row>
    <row r="574" spans="2:13" x14ac:dyDescent="0.25">
      <c r="B574" s="20" t="s">
        <v>19</v>
      </c>
      <c r="C574" s="20" t="s">
        <v>20</v>
      </c>
      <c r="D574" s="20">
        <v>170479</v>
      </c>
      <c r="E574" s="21">
        <v>43154</v>
      </c>
      <c r="F574" s="1" t="str">
        <f>IF(tblXuatKho[[#This Row],[2]]="","",VLOOKUP(tblXuatKho[[#This Row],[2]],tblMaVatTu[],2,0))</f>
        <v>Dầu DO 0.05S (PT)</v>
      </c>
      <c r="G574" s="30" t="str">
        <f>IF(tblXuatKho[[#This Row],[2]]="","",VLOOKUP(tblXuatKho[[#This Row],[2]],tblMaVatTu[],3,0))</f>
        <v>lít</v>
      </c>
      <c r="H574" s="27">
        <v>235</v>
      </c>
      <c r="I574" s="20" t="s">
        <v>54</v>
      </c>
      <c r="J574" s="20"/>
      <c r="K574" s="20" t="s">
        <v>1371</v>
      </c>
      <c r="M574" s="28" t="str">
        <f t="shared" si="8"/>
        <v>dkn</v>
      </c>
    </row>
    <row r="575" spans="2:13" x14ac:dyDescent="0.25">
      <c r="B575" s="20" t="s">
        <v>19</v>
      </c>
      <c r="C575" s="20" t="s">
        <v>20</v>
      </c>
      <c r="D575" s="20">
        <v>170481</v>
      </c>
      <c r="E575" s="21">
        <v>43155</v>
      </c>
      <c r="F575" s="1" t="str">
        <f>IF(tblXuatKho[[#This Row],[2]]="","",VLOOKUP(tblXuatKho[[#This Row],[2]],tblMaVatTu[],2,0))</f>
        <v>Dầu DO 0.05S (PT)</v>
      </c>
      <c r="G575" s="30" t="str">
        <f>IF(tblXuatKho[[#This Row],[2]]="","",VLOOKUP(tblXuatKho[[#This Row],[2]],tblMaVatTu[],3,0))</f>
        <v>lít</v>
      </c>
      <c r="H575" s="27">
        <v>300</v>
      </c>
      <c r="I575" s="20" t="s">
        <v>58</v>
      </c>
      <c r="J575" s="20"/>
      <c r="K575" s="20" t="s">
        <v>1372</v>
      </c>
      <c r="M575" s="28" t="str">
        <f t="shared" si="8"/>
        <v>dkn</v>
      </c>
    </row>
    <row r="576" spans="2:13" x14ac:dyDescent="0.25">
      <c r="B576" s="20" t="s">
        <v>19</v>
      </c>
      <c r="C576" s="20" t="s">
        <v>20</v>
      </c>
      <c r="D576" s="20">
        <v>170482</v>
      </c>
      <c r="E576" s="21">
        <v>43156</v>
      </c>
      <c r="F576" s="1" t="str">
        <f>IF(tblXuatKho[[#This Row],[2]]="","",VLOOKUP(tblXuatKho[[#This Row],[2]],tblMaVatTu[],2,0))</f>
        <v>Dầu DO 0.05S (PT)</v>
      </c>
      <c r="G576" s="30" t="str">
        <f>IF(tblXuatKho[[#This Row],[2]]="","",VLOOKUP(tblXuatKho[[#This Row],[2]],tblMaVatTu[],3,0))</f>
        <v>lít</v>
      </c>
      <c r="H576" s="27">
        <v>161</v>
      </c>
      <c r="I576" s="20" t="s">
        <v>58</v>
      </c>
      <c r="J576" s="20"/>
      <c r="K576" s="20" t="s">
        <v>1373</v>
      </c>
      <c r="M576" s="28" t="str">
        <f t="shared" si="8"/>
        <v>dkn</v>
      </c>
    </row>
    <row r="577" spans="2:13" x14ac:dyDescent="0.25">
      <c r="B577" s="20" t="s">
        <v>19</v>
      </c>
      <c r="C577" s="20" t="s">
        <v>20</v>
      </c>
      <c r="D577" s="20">
        <v>170483</v>
      </c>
      <c r="E577" s="21">
        <v>43157</v>
      </c>
      <c r="F577" s="1" t="str">
        <f>IF(tblXuatKho[[#This Row],[2]]="","",VLOOKUP(tblXuatKho[[#This Row],[2]],tblMaVatTu[],2,0))</f>
        <v>Dầu DO 0.05S (PT)</v>
      </c>
      <c r="G577" s="30" t="str">
        <f>IF(tblXuatKho[[#This Row],[2]]="","",VLOOKUP(tblXuatKho[[#This Row],[2]],tblMaVatTu[],3,0))</f>
        <v>lít</v>
      </c>
      <c r="H577" s="27">
        <v>300</v>
      </c>
      <c r="I577" s="20" t="s">
        <v>58</v>
      </c>
      <c r="J577" s="20"/>
      <c r="K577" s="20" t="s">
        <v>1083</v>
      </c>
      <c r="M577" s="28" t="str">
        <f t="shared" si="8"/>
        <v>dkn</v>
      </c>
    </row>
    <row r="578" spans="2:13" x14ac:dyDescent="0.25">
      <c r="B578" s="20" t="s">
        <v>19</v>
      </c>
      <c r="C578" s="20" t="s">
        <v>20</v>
      </c>
      <c r="D578" s="20">
        <v>170484</v>
      </c>
      <c r="E578" s="21">
        <v>43159</v>
      </c>
      <c r="F578" s="1" t="str">
        <f>IF(tblXuatKho[[#This Row],[2]]="","",VLOOKUP(tblXuatKho[[#This Row],[2]],tblMaVatTu[],2,0))</f>
        <v>Dầu DO 0.05S (PT)</v>
      </c>
      <c r="G578" s="30" t="str">
        <f>IF(tblXuatKho[[#This Row],[2]]="","",VLOOKUP(tblXuatKho[[#This Row],[2]],tblMaVatTu[],3,0))</f>
        <v>lít</v>
      </c>
      <c r="H578" s="27">
        <v>30</v>
      </c>
      <c r="I578" s="20" t="s">
        <v>54</v>
      </c>
      <c r="J578" s="20"/>
      <c r="K578" s="20" t="s">
        <v>1083</v>
      </c>
      <c r="M578" s="28" t="str">
        <f t="shared" si="8"/>
        <v>dkn</v>
      </c>
    </row>
    <row r="579" spans="2:13" x14ac:dyDescent="0.25">
      <c r="B579" s="20" t="s">
        <v>19</v>
      </c>
      <c r="C579" s="20" t="s">
        <v>20</v>
      </c>
      <c r="D579" s="20">
        <v>170485</v>
      </c>
      <c r="E579" s="21">
        <v>43159</v>
      </c>
      <c r="F579" s="1" t="str">
        <f>IF(tblXuatKho[[#This Row],[2]]="","",VLOOKUP(tblXuatKho[[#This Row],[2]],tblMaVatTu[],2,0))</f>
        <v>Dầu DO 0.05S (PT)</v>
      </c>
      <c r="G579" s="30" t="str">
        <f>IF(tblXuatKho[[#This Row],[2]]="","",VLOOKUP(tblXuatKho[[#This Row],[2]],tblMaVatTu[],3,0))</f>
        <v>lít</v>
      </c>
      <c r="H579" s="27">
        <v>40</v>
      </c>
      <c r="I579" s="20" t="s">
        <v>58</v>
      </c>
      <c r="J579" s="20"/>
      <c r="K579" s="20" t="s">
        <v>1083</v>
      </c>
      <c r="M579" s="28" t="str">
        <f t="shared" si="8"/>
        <v>dkn</v>
      </c>
    </row>
    <row r="580" spans="2:13" x14ac:dyDescent="0.25">
      <c r="B580" s="20" t="s">
        <v>19</v>
      </c>
      <c r="C580" s="20" t="s">
        <v>20</v>
      </c>
      <c r="D580" s="20">
        <v>170486</v>
      </c>
      <c r="E580" s="21">
        <v>43159</v>
      </c>
      <c r="F580" s="1" t="str">
        <f>IF(tblXuatKho[[#This Row],[2]]="","",VLOOKUP(tblXuatKho[[#This Row],[2]],tblMaVatTu[],2,0))</f>
        <v>Dầu DO 0.05S (PT)</v>
      </c>
      <c r="G580" s="30" t="str">
        <f>IF(tblXuatKho[[#This Row],[2]]="","",VLOOKUP(tblXuatKho[[#This Row],[2]],tblMaVatTu[],3,0))</f>
        <v>lít</v>
      </c>
      <c r="H580" s="27">
        <v>310</v>
      </c>
      <c r="I580" s="20" t="s">
        <v>54</v>
      </c>
      <c r="J580" s="20"/>
      <c r="K580" s="20" t="s">
        <v>1374</v>
      </c>
      <c r="M580" s="28" t="str">
        <f t="shared" si="8"/>
        <v>dkn</v>
      </c>
    </row>
    <row r="581" spans="2:13" x14ac:dyDescent="0.25">
      <c r="B581" s="20" t="s">
        <v>19</v>
      </c>
      <c r="C581" s="20" t="s">
        <v>20</v>
      </c>
      <c r="D581" s="20">
        <v>170487</v>
      </c>
      <c r="E581" s="21">
        <v>43159</v>
      </c>
      <c r="F581" s="1" t="str">
        <f>IF(tblXuatKho[[#This Row],[2]]="","",VLOOKUP(tblXuatKho[[#This Row],[2]],tblMaVatTu[],2,0))</f>
        <v>Dầu DO 0.05S (PT)</v>
      </c>
      <c r="G581" s="30" t="str">
        <f>IF(tblXuatKho[[#This Row],[2]]="","",VLOOKUP(tblXuatKho[[#This Row],[2]],tblMaVatTu[],3,0))</f>
        <v>lít</v>
      </c>
      <c r="H581" s="27">
        <v>290</v>
      </c>
      <c r="I581" s="20" t="s">
        <v>58</v>
      </c>
      <c r="J581" s="20"/>
      <c r="K581" s="20" t="s">
        <v>1375</v>
      </c>
      <c r="M581" s="28" t="str">
        <f t="shared" si="8"/>
        <v>dkn</v>
      </c>
    </row>
    <row r="582" spans="2:13" x14ac:dyDescent="0.25">
      <c r="B582" s="20" t="s">
        <v>19</v>
      </c>
      <c r="C582" s="20" t="s">
        <v>20</v>
      </c>
      <c r="D582" s="20">
        <v>170488</v>
      </c>
      <c r="E582" s="21">
        <v>43161</v>
      </c>
      <c r="F582" s="1" t="str">
        <f>IF(tblXuatKho[[#This Row],[2]]="","",VLOOKUP(tblXuatKho[[#This Row],[2]],tblMaVatTu[],2,0))</f>
        <v>Dầu DO 0.05S (PT)</v>
      </c>
      <c r="G582" s="30" t="str">
        <f>IF(tblXuatKho[[#This Row],[2]]="","",VLOOKUP(tblXuatKho[[#This Row],[2]],tblMaVatTu[],3,0))</f>
        <v>lít</v>
      </c>
      <c r="H582" s="27">
        <v>300</v>
      </c>
      <c r="I582" s="20" t="s">
        <v>58</v>
      </c>
      <c r="J582" s="20"/>
      <c r="K582" s="20" t="s">
        <v>1376</v>
      </c>
      <c r="M582" s="28" t="str">
        <f t="shared" si="8"/>
        <v>dkn</v>
      </c>
    </row>
    <row r="583" spans="2:13" x14ac:dyDescent="0.25">
      <c r="B583" s="20" t="s">
        <v>19</v>
      </c>
      <c r="C583" s="20" t="s">
        <v>20</v>
      </c>
      <c r="D583" s="20">
        <v>170489</v>
      </c>
      <c r="E583" s="21">
        <v>43164</v>
      </c>
      <c r="F583" s="1" t="str">
        <f>IF(tblXuatKho[[#This Row],[2]]="","",VLOOKUP(tblXuatKho[[#This Row],[2]],tblMaVatTu[],2,0))</f>
        <v>Dầu DO 0.05S (PT)</v>
      </c>
      <c r="G583" s="30" t="str">
        <f>IF(tblXuatKho[[#This Row],[2]]="","",VLOOKUP(tblXuatKho[[#This Row],[2]],tblMaVatTu[],3,0))</f>
        <v>lít</v>
      </c>
      <c r="H583" s="27">
        <v>290</v>
      </c>
      <c r="I583" s="20" t="s">
        <v>58</v>
      </c>
      <c r="J583" s="20"/>
      <c r="K583" s="20" t="s">
        <v>1377</v>
      </c>
      <c r="M583" s="28" t="str">
        <f t="shared" si="8"/>
        <v>dkn</v>
      </c>
    </row>
    <row r="584" spans="2:13" x14ac:dyDescent="0.25">
      <c r="B584" s="20" t="s">
        <v>19</v>
      </c>
      <c r="C584" s="20" t="s">
        <v>20</v>
      </c>
      <c r="D584" s="20">
        <v>170490</v>
      </c>
      <c r="E584" s="21">
        <v>43164</v>
      </c>
      <c r="F584" s="1" t="str">
        <f>IF(tblXuatKho[[#This Row],[2]]="","",VLOOKUP(tblXuatKho[[#This Row],[2]],tblMaVatTu[],2,0))</f>
        <v>Dầu DO 0.05S (PT)</v>
      </c>
      <c r="G584" s="30" t="str">
        <f>IF(tblXuatKho[[#This Row],[2]]="","",VLOOKUP(tblXuatKho[[#This Row],[2]],tblMaVatTu[],3,0))</f>
        <v>lít</v>
      </c>
      <c r="H584" s="27">
        <v>310</v>
      </c>
      <c r="I584" s="20" t="s">
        <v>54</v>
      </c>
      <c r="J584" s="20"/>
      <c r="K584" s="20" t="s">
        <v>1378</v>
      </c>
      <c r="M584" s="28" t="str">
        <f t="shared" si="8"/>
        <v>dkn</v>
      </c>
    </row>
    <row r="585" spans="2:13" x14ac:dyDescent="0.25">
      <c r="B585" s="20" t="s">
        <v>19</v>
      </c>
      <c r="C585" s="20" t="s">
        <v>20</v>
      </c>
      <c r="D585" s="20">
        <v>170491</v>
      </c>
      <c r="E585" s="21">
        <v>43165</v>
      </c>
      <c r="F585" s="1" t="str">
        <f>IF(tblXuatKho[[#This Row],[2]]="","",VLOOKUP(tblXuatKho[[#This Row],[2]],tblMaVatTu[],2,0))</f>
        <v>Dầu DO 0.05S (PT)</v>
      </c>
      <c r="G585" s="30" t="str">
        <f>IF(tblXuatKho[[#This Row],[2]]="","",VLOOKUP(tblXuatKho[[#This Row],[2]],tblMaVatTu[],3,0))</f>
        <v>lít</v>
      </c>
      <c r="H585" s="27">
        <v>280</v>
      </c>
      <c r="I585" s="20" t="s">
        <v>58</v>
      </c>
      <c r="J585" s="20"/>
      <c r="K585" s="20" t="s">
        <v>1379</v>
      </c>
      <c r="M585" s="28" t="str">
        <f t="shared" si="8"/>
        <v>dkn</v>
      </c>
    </row>
    <row r="586" spans="2:13" x14ac:dyDescent="0.25">
      <c r="B586" s="20" t="s">
        <v>19</v>
      </c>
      <c r="C586" s="20" t="s">
        <v>20</v>
      </c>
      <c r="D586" s="20">
        <v>170492</v>
      </c>
      <c r="E586" s="21">
        <v>43167</v>
      </c>
      <c r="F586" s="1" t="str">
        <f>IF(tblXuatKho[[#This Row],[2]]="","",VLOOKUP(tblXuatKho[[#This Row],[2]],tblMaVatTu[],2,0))</f>
        <v>Dầu DO 0.05S (PT)</v>
      </c>
      <c r="G586" s="30" t="str">
        <f>IF(tblXuatKho[[#This Row],[2]]="","",VLOOKUP(tblXuatKho[[#This Row],[2]],tblMaVatTu[],3,0))</f>
        <v>lít</v>
      </c>
      <c r="H586" s="27">
        <v>300</v>
      </c>
      <c r="I586" s="20" t="s">
        <v>58</v>
      </c>
      <c r="J586" s="20"/>
      <c r="K586" s="20" t="s">
        <v>1380</v>
      </c>
      <c r="M586" s="28" t="str">
        <f t="shared" si="8"/>
        <v>dkn</v>
      </c>
    </row>
    <row r="587" spans="2:13" x14ac:dyDescent="0.25">
      <c r="B587" s="20" t="s">
        <v>19</v>
      </c>
      <c r="C587" s="20" t="s">
        <v>25</v>
      </c>
      <c r="D587" s="20">
        <v>170493</v>
      </c>
      <c r="E587" s="21">
        <v>43168</v>
      </c>
      <c r="F587" s="1" t="str">
        <f>IF(tblXuatKho[[#This Row],[2]]="","",VLOOKUP(tblXuatKho[[#This Row],[2]],tblMaVatTu[],2,0))</f>
        <v>Mỡ nhờn (180kg) (PT)</v>
      </c>
      <c r="G587" s="30" t="str">
        <f>IF(tblXuatKho[[#This Row],[2]]="","",VLOOKUP(tblXuatKho[[#This Row],[2]],tblMaVatTu[],3,0))</f>
        <v>kg</v>
      </c>
      <c r="H587" s="27">
        <v>20</v>
      </c>
      <c r="I587" s="20" t="s">
        <v>55</v>
      </c>
      <c r="J587" s="20"/>
      <c r="K587" s="20"/>
      <c r="M587" s="28" t="str">
        <f t="shared" si="8"/>
        <v>dkn</v>
      </c>
    </row>
    <row r="588" spans="2:13" x14ac:dyDescent="0.25">
      <c r="B588" s="20" t="s">
        <v>19</v>
      </c>
      <c r="C588" s="20" t="s">
        <v>20</v>
      </c>
      <c r="D588" s="20">
        <v>170494</v>
      </c>
      <c r="E588" s="21">
        <v>43168</v>
      </c>
      <c r="F588" s="1" t="str">
        <f>IF(tblXuatKho[[#This Row],[2]]="","",VLOOKUP(tblXuatKho[[#This Row],[2]],tblMaVatTu[],2,0))</f>
        <v>Dầu DO 0.05S (PT)</v>
      </c>
      <c r="G588" s="30" t="str">
        <f>IF(tblXuatKho[[#This Row],[2]]="","",VLOOKUP(tblXuatKho[[#This Row],[2]],tblMaVatTu[],3,0))</f>
        <v>lít</v>
      </c>
      <c r="H588" s="27">
        <v>310</v>
      </c>
      <c r="I588" s="20" t="s">
        <v>54</v>
      </c>
      <c r="J588" s="20"/>
      <c r="K588" s="20" t="s">
        <v>1381</v>
      </c>
      <c r="M588" s="28" t="str">
        <f t="shared" ref="M588:M651" si="9">IF(E588="","",IF(AND($E588&gt;=$M$5,$E588&lt;=$M$6),"psn",IF($E588&lt;$M$5,"dkn",IF($E588&gt;$M$6,"ckn",""))))</f>
        <v>dkn</v>
      </c>
    </row>
    <row r="589" spans="2:13" x14ac:dyDescent="0.25">
      <c r="B589" s="20" t="s">
        <v>19</v>
      </c>
      <c r="C589" s="20" t="s">
        <v>28</v>
      </c>
      <c r="D589" s="20">
        <v>170495</v>
      </c>
      <c r="E589" s="21">
        <v>43168</v>
      </c>
      <c r="F589" s="1" t="str">
        <f>IF(tblXuatKho[[#This Row],[2]]="","",VLOOKUP(tblXuatKho[[#This Row],[2]],tblMaVatTu[],2,0))</f>
        <v>Dầu nhờn Vecton 15w40 (Nhớt máy) (PT)</v>
      </c>
      <c r="G589" s="30" t="str">
        <f>IF(tblXuatKho[[#This Row],[2]]="","",VLOOKUP(tblXuatKho[[#This Row],[2]],tblMaVatTu[],3,0))</f>
        <v>lít</v>
      </c>
      <c r="H589" s="27">
        <v>365</v>
      </c>
      <c r="I589" s="20" t="s">
        <v>70</v>
      </c>
      <c r="J589" s="20"/>
      <c r="K589" s="20"/>
      <c r="M589" s="28" t="str">
        <f t="shared" si="9"/>
        <v>dkn</v>
      </c>
    </row>
    <row r="590" spans="2:13" x14ac:dyDescent="0.25">
      <c r="B590" s="20" t="s">
        <v>19</v>
      </c>
      <c r="C590" s="20" t="s">
        <v>20</v>
      </c>
      <c r="D590" s="20">
        <v>170496</v>
      </c>
      <c r="E590" s="21">
        <v>43169</v>
      </c>
      <c r="F590" s="1" t="str">
        <f>IF(tblXuatKho[[#This Row],[2]]="","",VLOOKUP(tblXuatKho[[#This Row],[2]],tblMaVatTu[],2,0))</f>
        <v>Dầu DO 0.05S (PT)</v>
      </c>
      <c r="G590" s="30" t="str">
        <f>IF(tblXuatKho[[#This Row],[2]]="","",VLOOKUP(tblXuatKho[[#This Row],[2]],tblMaVatTu[],3,0))</f>
        <v>lít</v>
      </c>
      <c r="H590" s="27">
        <v>294</v>
      </c>
      <c r="I590" s="20" t="s">
        <v>58</v>
      </c>
      <c r="J590" s="20"/>
      <c r="K590" s="20" t="s">
        <v>1382</v>
      </c>
      <c r="M590" s="28" t="str">
        <f t="shared" si="9"/>
        <v>dkn</v>
      </c>
    </row>
    <row r="591" spans="2:13" x14ac:dyDescent="0.25">
      <c r="B591" s="20" t="s">
        <v>19</v>
      </c>
      <c r="C591" s="20" t="s">
        <v>20</v>
      </c>
      <c r="D591" s="20">
        <v>170497</v>
      </c>
      <c r="E591" s="21">
        <v>43171</v>
      </c>
      <c r="F591" s="1" t="str">
        <f>IF(tblXuatKho[[#This Row],[2]]="","",VLOOKUP(tblXuatKho[[#This Row],[2]],tblMaVatTu[],2,0))</f>
        <v>Dầu DO 0.05S (PT)</v>
      </c>
      <c r="G591" s="30" t="str">
        <f>IF(tblXuatKho[[#This Row],[2]]="","",VLOOKUP(tblXuatKho[[#This Row],[2]],tblMaVatTu[],3,0))</f>
        <v>lít</v>
      </c>
      <c r="H591" s="27">
        <v>290</v>
      </c>
      <c r="I591" s="20" t="s">
        <v>58</v>
      </c>
      <c r="J591" s="20"/>
      <c r="K591" s="20" t="s">
        <v>1383</v>
      </c>
      <c r="M591" s="28" t="str">
        <f t="shared" si="9"/>
        <v>dkn</v>
      </c>
    </row>
    <row r="592" spans="2:13" x14ac:dyDescent="0.25">
      <c r="B592" s="20" t="s">
        <v>19</v>
      </c>
      <c r="C592" s="20" t="s">
        <v>20</v>
      </c>
      <c r="D592" s="20">
        <v>170498</v>
      </c>
      <c r="E592" s="21">
        <v>43172</v>
      </c>
      <c r="F592" s="1" t="str">
        <f>IF(tblXuatKho[[#This Row],[2]]="","",VLOOKUP(tblXuatKho[[#This Row],[2]],tblMaVatTu[],2,0))</f>
        <v>Dầu DO 0.05S (PT)</v>
      </c>
      <c r="G592" s="30" t="str">
        <f>IF(tblXuatKho[[#This Row],[2]]="","",VLOOKUP(tblXuatKho[[#This Row],[2]],tblMaVatTu[],3,0))</f>
        <v>lít</v>
      </c>
      <c r="H592" s="27">
        <v>310</v>
      </c>
      <c r="I592" s="20" t="s">
        <v>54</v>
      </c>
      <c r="J592" s="20"/>
      <c r="K592" s="20" t="s">
        <v>1384</v>
      </c>
      <c r="M592" s="28" t="str">
        <f t="shared" si="9"/>
        <v>dkn</v>
      </c>
    </row>
    <row r="593" spans="2:13" x14ac:dyDescent="0.25">
      <c r="B593" s="20" t="s">
        <v>19</v>
      </c>
      <c r="C593" s="20" t="s">
        <v>20</v>
      </c>
      <c r="D593" s="20">
        <v>170499</v>
      </c>
      <c r="E593" s="21">
        <v>43173</v>
      </c>
      <c r="F593" s="1" t="str">
        <f>IF(tblXuatKho[[#This Row],[2]]="","",VLOOKUP(tblXuatKho[[#This Row],[2]],tblMaVatTu[],2,0))</f>
        <v>Dầu DO 0.05S (PT)</v>
      </c>
      <c r="G593" s="30" t="str">
        <f>IF(tblXuatKho[[#This Row],[2]]="","",VLOOKUP(tblXuatKho[[#This Row],[2]],tblMaVatTu[],3,0))</f>
        <v>lít</v>
      </c>
      <c r="H593" s="27">
        <v>300</v>
      </c>
      <c r="I593" s="20" t="s">
        <v>58</v>
      </c>
      <c r="J593" s="20"/>
      <c r="K593" s="20" t="s">
        <v>1385</v>
      </c>
      <c r="M593" s="28" t="str">
        <f t="shared" si="9"/>
        <v>dkn</v>
      </c>
    </row>
    <row r="594" spans="2:13" x14ac:dyDescent="0.25">
      <c r="B594" s="20" t="s">
        <v>19</v>
      </c>
      <c r="C594" s="20" t="s">
        <v>20</v>
      </c>
      <c r="D594" s="20">
        <v>170500</v>
      </c>
      <c r="E594" s="21">
        <v>43175</v>
      </c>
      <c r="F594" s="1" t="str">
        <f>IF(tblXuatKho[[#This Row],[2]]="","",VLOOKUP(tblXuatKho[[#This Row],[2]],tblMaVatTu[],2,0))</f>
        <v>Dầu DO 0.05S (PT)</v>
      </c>
      <c r="G594" s="30" t="str">
        <f>IF(tblXuatKho[[#This Row],[2]]="","",VLOOKUP(tblXuatKho[[#This Row],[2]],tblMaVatTu[],3,0))</f>
        <v>lít</v>
      </c>
      <c r="H594" s="27">
        <v>300</v>
      </c>
      <c r="I594" s="20" t="s">
        <v>58</v>
      </c>
      <c r="J594" s="20"/>
      <c r="K594" s="20" t="s">
        <v>1386</v>
      </c>
      <c r="M594" s="28" t="str">
        <f t="shared" si="9"/>
        <v>dkn</v>
      </c>
    </row>
    <row r="595" spans="2:13" x14ac:dyDescent="0.25">
      <c r="B595" s="20" t="s">
        <v>19</v>
      </c>
      <c r="C595" s="20" t="s">
        <v>20</v>
      </c>
      <c r="D595" s="20">
        <v>170501</v>
      </c>
      <c r="E595" s="21">
        <v>43176</v>
      </c>
      <c r="F595" s="1" t="str">
        <f>IF(tblXuatKho[[#This Row],[2]]="","",VLOOKUP(tblXuatKho[[#This Row],[2]],tblMaVatTu[],2,0))</f>
        <v>Dầu DO 0.05S (PT)</v>
      </c>
      <c r="G595" s="30" t="str">
        <f>IF(tblXuatKho[[#This Row],[2]]="","",VLOOKUP(tblXuatKho[[#This Row],[2]],tblMaVatTu[],3,0))</f>
        <v>lít</v>
      </c>
      <c r="H595" s="27">
        <v>310</v>
      </c>
      <c r="I595" s="20" t="s">
        <v>54</v>
      </c>
      <c r="J595" s="20"/>
      <c r="K595" s="20" t="s">
        <v>1387</v>
      </c>
      <c r="M595" s="28" t="str">
        <f t="shared" si="9"/>
        <v>dkn</v>
      </c>
    </row>
    <row r="596" spans="2:13" x14ac:dyDescent="0.25">
      <c r="B596" s="20" t="s">
        <v>19</v>
      </c>
      <c r="C596" s="20" t="s">
        <v>20</v>
      </c>
      <c r="D596" s="20">
        <v>170502</v>
      </c>
      <c r="E596" s="21">
        <v>43176</v>
      </c>
      <c r="F596" s="1" t="str">
        <f>IF(tblXuatKho[[#This Row],[2]]="","",VLOOKUP(tblXuatKho[[#This Row],[2]],tblMaVatTu[],2,0))</f>
        <v>Dầu DO 0.05S (PT)</v>
      </c>
      <c r="G596" s="30" t="str">
        <f>IF(tblXuatKho[[#This Row],[2]]="","",VLOOKUP(tblXuatKho[[#This Row],[2]],tblMaVatTu[],3,0))</f>
        <v>lít</v>
      </c>
      <c r="H596" s="27">
        <v>280</v>
      </c>
      <c r="I596" s="20" t="s">
        <v>58</v>
      </c>
      <c r="J596" s="20"/>
      <c r="K596" s="20" t="s">
        <v>1388</v>
      </c>
      <c r="M596" s="28" t="str">
        <f t="shared" si="9"/>
        <v>dkn</v>
      </c>
    </row>
    <row r="597" spans="2:13" x14ac:dyDescent="0.25">
      <c r="B597" s="20" t="s">
        <v>19</v>
      </c>
      <c r="C597" s="20" t="s">
        <v>20</v>
      </c>
      <c r="D597" s="20">
        <v>170503</v>
      </c>
      <c r="E597" s="21">
        <v>43178</v>
      </c>
      <c r="F597" s="1" t="str">
        <f>IF(tblXuatKho[[#This Row],[2]]="","",VLOOKUP(tblXuatKho[[#This Row],[2]],tblMaVatTu[],2,0))</f>
        <v>Dầu DO 0.05S (PT)</v>
      </c>
      <c r="G597" s="30" t="str">
        <f>IF(tblXuatKho[[#This Row],[2]]="","",VLOOKUP(tblXuatKho[[#This Row],[2]],tblMaVatTu[],3,0))</f>
        <v>lít</v>
      </c>
      <c r="H597" s="27">
        <v>300</v>
      </c>
      <c r="I597" s="20" t="s">
        <v>58</v>
      </c>
      <c r="J597" s="20"/>
      <c r="K597" s="20" t="s">
        <v>1389</v>
      </c>
      <c r="M597" s="28" t="str">
        <f t="shared" si="9"/>
        <v>dkn</v>
      </c>
    </row>
    <row r="598" spans="2:13" x14ac:dyDescent="0.25">
      <c r="B598" s="20" t="s">
        <v>19</v>
      </c>
      <c r="C598" s="20" t="s">
        <v>28</v>
      </c>
      <c r="D598" s="20">
        <v>170504</v>
      </c>
      <c r="E598" s="21">
        <v>43179</v>
      </c>
      <c r="F598" s="1" t="str">
        <f>IF(tblXuatKho[[#This Row],[2]]="","",VLOOKUP(tblXuatKho[[#This Row],[2]],tblMaVatTu[],2,0))</f>
        <v>Dầu nhờn Vecton 15w40 (Nhớt máy) (PT)</v>
      </c>
      <c r="G598" s="30" t="str">
        <f>IF(tblXuatKho[[#This Row],[2]]="","",VLOOKUP(tblXuatKho[[#This Row],[2]],tblMaVatTu[],3,0))</f>
        <v>lít</v>
      </c>
      <c r="H598" s="27">
        <v>24</v>
      </c>
      <c r="I598" s="20" t="s">
        <v>54</v>
      </c>
      <c r="J598" s="20"/>
      <c r="K598" s="20"/>
      <c r="M598" s="28" t="str">
        <f t="shared" si="9"/>
        <v>dkn</v>
      </c>
    </row>
    <row r="599" spans="2:13" x14ac:dyDescent="0.25">
      <c r="B599" s="20" t="s">
        <v>19</v>
      </c>
      <c r="C599" s="20" t="s">
        <v>20</v>
      </c>
      <c r="D599" s="20">
        <v>170505</v>
      </c>
      <c r="E599" s="21">
        <v>43179</v>
      </c>
      <c r="F599" s="1" t="str">
        <f>IF(tblXuatKho[[#This Row],[2]]="","",VLOOKUP(tblXuatKho[[#This Row],[2]],tblMaVatTu[],2,0))</f>
        <v>Dầu DO 0.05S (PT)</v>
      </c>
      <c r="G599" s="30" t="str">
        <f>IF(tblXuatKho[[#This Row],[2]]="","",VLOOKUP(tblXuatKho[[#This Row],[2]],tblMaVatTu[],3,0))</f>
        <v>lít</v>
      </c>
      <c r="H599" s="27">
        <v>217</v>
      </c>
      <c r="I599" s="20" t="s">
        <v>54</v>
      </c>
      <c r="J599" s="20"/>
      <c r="K599" s="20" t="s">
        <v>1390</v>
      </c>
      <c r="M599" s="28" t="str">
        <f t="shared" si="9"/>
        <v>dkn</v>
      </c>
    </row>
    <row r="600" spans="2:13" x14ac:dyDescent="0.25">
      <c r="B600" s="20" t="s">
        <v>19</v>
      </c>
      <c r="C600" s="20" t="s">
        <v>20</v>
      </c>
      <c r="D600" s="20">
        <v>170506</v>
      </c>
      <c r="E600" s="21">
        <v>43180</v>
      </c>
      <c r="F600" s="1" t="str">
        <f>IF(tblXuatKho[[#This Row],[2]]="","",VLOOKUP(tblXuatKho[[#This Row],[2]],tblMaVatTu[],2,0))</f>
        <v>Dầu DO 0.05S (PT)</v>
      </c>
      <c r="G600" s="30" t="str">
        <f>IF(tblXuatKho[[#This Row],[2]]="","",VLOOKUP(tblXuatKho[[#This Row],[2]],tblMaVatTu[],3,0))</f>
        <v>lít</v>
      </c>
      <c r="H600" s="27">
        <v>288</v>
      </c>
      <c r="I600" s="20" t="s">
        <v>58</v>
      </c>
      <c r="J600" s="20"/>
      <c r="K600" s="20" t="s">
        <v>1391</v>
      </c>
      <c r="M600" s="28" t="str">
        <f t="shared" si="9"/>
        <v>dkn</v>
      </c>
    </row>
    <row r="601" spans="2:13" x14ac:dyDescent="0.25">
      <c r="B601" s="20" t="s">
        <v>19</v>
      </c>
      <c r="C601" s="20" t="s">
        <v>20</v>
      </c>
      <c r="D601" s="20">
        <v>170507</v>
      </c>
      <c r="E601" s="21">
        <v>43181</v>
      </c>
      <c r="F601" s="1" t="str">
        <f>IF(tblXuatKho[[#This Row],[2]]="","",VLOOKUP(tblXuatKho[[#This Row],[2]],tblMaVatTu[],2,0))</f>
        <v>Dầu DO 0.05S (PT)</v>
      </c>
      <c r="G601" s="30" t="str">
        <f>IF(tblXuatKho[[#This Row],[2]]="","",VLOOKUP(tblXuatKho[[#This Row],[2]],tblMaVatTu[],3,0))</f>
        <v>lít</v>
      </c>
      <c r="H601" s="27">
        <v>310</v>
      </c>
      <c r="I601" s="20" t="s">
        <v>58</v>
      </c>
      <c r="J601" s="20"/>
      <c r="K601" s="20" t="s">
        <v>1392</v>
      </c>
      <c r="M601" s="28" t="str">
        <f t="shared" si="9"/>
        <v>dkn</v>
      </c>
    </row>
    <row r="602" spans="2:13" x14ac:dyDescent="0.25">
      <c r="B602" s="20" t="s">
        <v>19</v>
      </c>
      <c r="C602" s="20" t="s">
        <v>20</v>
      </c>
      <c r="D602" s="20">
        <v>170508</v>
      </c>
      <c r="E602" s="21">
        <v>43183</v>
      </c>
      <c r="F602" s="1" t="str">
        <f>IF(tblXuatKho[[#This Row],[2]]="","",VLOOKUP(tblXuatKho[[#This Row],[2]],tblMaVatTu[],2,0))</f>
        <v>Dầu DO 0.05S (PT)</v>
      </c>
      <c r="G602" s="30" t="str">
        <f>IF(tblXuatKho[[#This Row],[2]]="","",VLOOKUP(tblXuatKho[[#This Row],[2]],tblMaVatTu[],3,0))</f>
        <v>lít</v>
      </c>
      <c r="H602" s="27">
        <v>295</v>
      </c>
      <c r="I602" s="20" t="s">
        <v>58</v>
      </c>
      <c r="J602" s="20"/>
      <c r="K602" s="20" t="s">
        <v>1393</v>
      </c>
      <c r="M602" s="28" t="str">
        <f t="shared" si="9"/>
        <v>dkn</v>
      </c>
    </row>
    <row r="603" spans="2:13" x14ac:dyDescent="0.25">
      <c r="B603" s="20" t="s">
        <v>19</v>
      </c>
      <c r="C603" s="20" t="s">
        <v>20</v>
      </c>
      <c r="D603" s="20">
        <v>170509</v>
      </c>
      <c r="E603" s="21">
        <v>43183</v>
      </c>
      <c r="F603" s="1" t="str">
        <f>IF(tblXuatKho[[#This Row],[2]]="","",VLOOKUP(tblXuatKho[[#This Row],[2]],tblMaVatTu[],2,0))</f>
        <v>Dầu DO 0.05S (PT)</v>
      </c>
      <c r="G603" s="30" t="str">
        <f>IF(tblXuatKho[[#This Row],[2]]="","",VLOOKUP(tblXuatKho[[#This Row],[2]],tblMaVatTu[],3,0))</f>
        <v>lít</v>
      </c>
      <c r="H603" s="27">
        <v>257</v>
      </c>
      <c r="I603" s="20" t="s">
        <v>54</v>
      </c>
      <c r="J603" s="20"/>
      <c r="K603" s="20" t="s">
        <v>1394</v>
      </c>
      <c r="M603" s="28" t="str">
        <f t="shared" si="9"/>
        <v>dkn</v>
      </c>
    </row>
    <row r="604" spans="2:13" x14ac:dyDescent="0.25">
      <c r="B604" s="20" t="s">
        <v>19</v>
      </c>
      <c r="C604" s="20" t="s">
        <v>28</v>
      </c>
      <c r="D604" s="20">
        <v>170510</v>
      </c>
      <c r="E604" s="21">
        <v>43185</v>
      </c>
      <c r="F604" s="1" t="str">
        <f>IF(tblXuatKho[[#This Row],[2]]="","",VLOOKUP(tblXuatKho[[#This Row],[2]],tblMaVatTu[],2,0))</f>
        <v>Dầu nhờn Vecton 15w40 (Nhớt máy) (PT)</v>
      </c>
      <c r="G604" s="30" t="str">
        <f>IF(tblXuatKho[[#This Row],[2]]="","",VLOOKUP(tblXuatKho[[#This Row],[2]],tblMaVatTu[],3,0))</f>
        <v>lít</v>
      </c>
      <c r="H604" s="27">
        <v>36</v>
      </c>
      <c r="I604" s="20" t="s">
        <v>58</v>
      </c>
      <c r="J604" s="20"/>
      <c r="K604" s="20"/>
      <c r="M604" s="28" t="str">
        <f t="shared" si="9"/>
        <v>dkn</v>
      </c>
    </row>
    <row r="605" spans="2:13" x14ac:dyDescent="0.25">
      <c r="B605" s="20" t="s">
        <v>19</v>
      </c>
      <c r="C605" s="20" t="s">
        <v>20</v>
      </c>
      <c r="D605" s="20">
        <v>170511</v>
      </c>
      <c r="E605" s="21">
        <v>43186</v>
      </c>
      <c r="F605" s="1" t="str">
        <f>IF(tblXuatKho[[#This Row],[2]]="","",VLOOKUP(tblXuatKho[[#This Row],[2]],tblMaVatTu[],2,0))</f>
        <v>Dầu DO 0.05S (PT)</v>
      </c>
      <c r="G605" s="30" t="str">
        <f>IF(tblXuatKho[[#This Row],[2]]="","",VLOOKUP(tblXuatKho[[#This Row],[2]],tblMaVatTu[],3,0))</f>
        <v>lít</v>
      </c>
      <c r="H605" s="27">
        <v>291</v>
      </c>
      <c r="I605" s="20" t="s">
        <v>58</v>
      </c>
      <c r="J605" s="20"/>
      <c r="K605" s="20" t="s">
        <v>1395</v>
      </c>
      <c r="M605" s="28" t="str">
        <f t="shared" si="9"/>
        <v>dkn</v>
      </c>
    </row>
    <row r="606" spans="2:13" x14ac:dyDescent="0.25">
      <c r="B606" s="20" t="s">
        <v>19</v>
      </c>
      <c r="C606" s="20" t="s">
        <v>20</v>
      </c>
      <c r="D606" s="20">
        <v>170512</v>
      </c>
      <c r="E606" s="21">
        <v>43187</v>
      </c>
      <c r="F606" s="1" t="str">
        <f>IF(tblXuatKho[[#This Row],[2]]="","",VLOOKUP(tblXuatKho[[#This Row],[2]],tblMaVatTu[],2,0))</f>
        <v>Dầu DO 0.05S (PT)</v>
      </c>
      <c r="G606" s="30" t="str">
        <f>IF(tblXuatKho[[#This Row],[2]]="","",VLOOKUP(tblXuatKho[[#This Row],[2]],tblMaVatTu[],3,0))</f>
        <v>lít</v>
      </c>
      <c r="H606" s="27">
        <v>310</v>
      </c>
      <c r="I606" s="20" t="s">
        <v>54</v>
      </c>
      <c r="J606" s="20"/>
      <c r="K606" s="20" t="s">
        <v>1396</v>
      </c>
      <c r="M606" s="28" t="str">
        <f t="shared" si="9"/>
        <v>dkn</v>
      </c>
    </row>
    <row r="607" spans="2:13" x14ac:dyDescent="0.25">
      <c r="B607" s="20" t="s">
        <v>19</v>
      </c>
      <c r="C607" s="20" t="s">
        <v>20</v>
      </c>
      <c r="D607" s="20">
        <v>170513</v>
      </c>
      <c r="E607" s="21">
        <v>43187</v>
      </c>
      <c r="F607" s="1" t="str">
        <f>IF(tblXuatKho[[#This Row],[2]]="","",VLOOKUP(tblXuatKho[[#This Row],[2]],tblMaVatTu[],2,0))</f>
        <v>Dầu DO 0.05S (PT)</v>
      </c>
      <c r="G607" s="30" t="str">
        <f>IF(tblXuatKho[[#This Row],[2]]="","",VLOOKUP(tblXuatKho[[#This Row],[2]],tblMaVatTu[],3,0))</f>
        <v>lít</v>
      </c>
      <c r="H607" s="27">
        <v>296</v>
      </c>
      <c r="I607" s="20" t="s">
        <v>58</v>
      </c>
      <c r="J607" s="20"/>
      <c r="K607" s="20" t="s">
        <v>1397</v>
      </c>
      <c r="M607" s="28" t="str">
        <f t="shared" si="9"/>
        <v>dkn</v>
      </c>
    </row>
    <row r="608" spans="2:13" x14ac:dyDescent="0.25">
      <c r="B608" s="20" t="s">
        <v>19</v>
      </c>
      <c r="C608" s="20" t="s">
        <v>20</v>
      </c>
      <c r="D608" s="20">
        <v>170514</v>
      </c>
      <c r="E608" s="21">
        <v>43189</v>
      </c>
      <c r="F608" s="1" t="str">
        <f>IF(tblXuatKho[[#This Row],[2]]="","",VLOOKUP(tblXuatKho[[#This Row],[2]],tblMaVatTu[],2,0))</f>
        <v>Dầu DO 0.05S (PT)</v>
      </c>
      <c r="G608" s="30" t="str">
        <f>IF(tblXuatKho[[#This Row],[2]]="","",VLOOKUP(tblXuatKho[[#This Row],[2]],tblMaVatTu[],3,0))</f>
        <v>lít</v>
      </c>
      <c r="H608" s="27">
        <v>300</v>
      </c>
      <c r="I608" s="20" t="s">
        <v>58</v>
      </c>
      <c r="J608" s="20"/>
      <c r="K608" s="20" t="s">
        <v>1398</v>
      </c>
      <c r="M608" s="28" t="str">
        <f t="shared" si="9"/>
        <v>dkn</v>
      </c>
    </row>
    <row r="609" spans="2:13" x14ac:dyDescent="0.25">
      <c r="B609" s="20" t="s">
        <v>19</v>
      </c>
      <c r="C609" s="20" t="s">
        <v>20</v>
      </c>
      <c r="D609" s="20">
        <v>170515</v>
      </c>
      <c r="E609" s="21">
        <v>43191</v>
      </c>
      <c r="F609" s="1" t="str">
        <f>IF(tblXuatKho[[#This Row],[2]]="","",VLOOKUP(tblXuatKho[[#This Row],[2]],tblMaVatTu[],2,0))</f>
        <v>Dầu DO 0.05S (PT)</v>
      </c>
      <c r="G609" s="30" t="str">
        <f>IF(tblXuatKho[[#This Row],[2]]="","",VLOOKUP(tblXuatKho[[#This Row],[2]],tblMaVatTu[],3,0))</f>
        <v>lít</v>
      </c>
      <c r="H609" s="27">
        <v>299</v>
      </c>
      <c r="I609" s="20" t="s">
        <v>58</v>
      </c>
      <c r="J609" s="20"/>
      <c r="K609" s="20" t="s">
        <v>1399</v>
      </c>
      <c r="M609" s="28" t="str">
        <f t="shared" si="9"/>
        <v>dkn</v>
      </c>
    </row>
    <row r="610" spans="2:13" x14ac:dyDescent="0.25">
      <c r="B610" s="20" t="s">
        <v>19</v>
      </c>
      <c r="C610" s="20" t="s">
        <v>20</v>
      </c>
      <c r="D610" s="20">
        <v>170516</v>
      </c>
      <c r="E610" s="21">
        <v>43192</v>
      </c>
      <c r="F610" s="1" t="str">
        <f>IF(tblXuatKho[[#This Row],[2]]="","",VLOOKUP(tblXuatKho[[#This Row],[2]],tblMaVatTu[],2,0))</f>
        <v>Dầu DO 0.05S (PT)</v>
      </c>
      <c r="G610" s="30" t="str">
        <f>IF(tblXuatKho[[#This Row],[2]]="","",VLOOKUP(tblXuatKho[[#This Row],[2]],tblMaVatTu[],3,0))</f>
        <v>lít</v>
      </c>
      <c r="H610" s="27">
        <v>290</v>
      </c>
      <c r="I610" s="20" t="s">
        <v>58</v>
      </c>
      <c r="J610" s="20"/>
      <c r="K610" s="20" t="s">
        <v>1400</v>
      </c>
      <c r="M610" s="28" t="str">
        <f t="shared" si="9"/>
        <v>dkn</v>
      </c>
    </row>
    <row r="611" spans="2:13" x14ac:dyDescent="0.25">
      <c r="B611" s="20" t="s">
        <v>19</v>
      </c>
      <c r="C611" s="20" t="s">
        <v>20</v>
      </c>
      <c r="D611" s="20">
        <v>170517</v>
      </c>
      <c r="E611" s="21">
        <v>43193</v>
      </c>
      <c r="F611" s="1" t="str">
        <f>IF(tblXuatKho[[#This Row],[2]]="","",VLOOKUP(tblXuatKho[[#This Row],[2]],tblMaVatTu[],2,0))</f>
        <v>Dầu DO 0.05S (PT)</v>
      </c>
      <c r="G611" s="30" t="str">
        <f>IF(tblXuatKho[[#This Row],[2]]="","",VLOOKUP(tblXuatKho[[#This Row],[2]],tblMaVatTu[],3,0))</f>
        <v>lít</v>
      </c>
      <c r="H611" s="27">
        <v>292</v>
      </c>
      <c r="I611" s="20" t="s">
        <v>54</v>
      </c>
      <c r="J611" s="20"/>
      <c r="K611" s="20" t="s">
        <v>1401</v>
      </c>
      <c r="M611" s="28" t="str">
        <f t="shared" si="9"/>
        <v>dkn</v>
      </c>
    </row>
    <row r="612" spans="2:13" x14ac:dyDescent="0.25">
      <c r="B612" s="20" t="s">
        <v>19</v>
      </c>
      <c r="C612" s="20" t="s">
        <v>20</v>
      </c>
      <c r="D612" s="20">
        <v>170518</v>
      </c>
      <c r="E612" s="21">
        <v>43193</v>
      </c>
      <c r="F612" s="1" t="str">
        <f>IF(tblXuatKho[[#This Row],[2]]="","",VLOOKUP(tblXuatKho[[#This Row],[2]],tblMaVatTu[],2,0))</f>
        <v>Dầu DO 0.05S (PT)</v>
      </c>
      <c r="G612" s="30" t="str">
        <f>IF(tblXuatKho[[#This Row],[2]]="","",VLOOKUP(tblXuatKho[[#This Row],[2]],tblMaVatTu[],3,0))</f>
        <v>lít</v>
      </c>
      <c r="H612" s="27">
        <v>290</v>
      </c>
      <c r="I612" s="20" t="s">
        <v>58</v>
      </c>
      <c r="J612" s="20"/>
      <c r="K612" s="20" t="s">
        <v>1402</v>
      </c>
      <c r="M612" s="28" t="str">
        <f t="shared" si="9"/>
        <v>dkn</v>
      </c>
    </row>
    <row r="613" spans="2:13" x14ac:dyDescent="0.25">
      <c r="B613" s="20" t="s">
        <v>19</v>
      </c>
      <c r="C613" s="20" t="s">
        <v>20</v>
      </c>
      <c r="D613" s="20">
        <v>170519</v>
      </c>
      <c r="E613" s="21">
        <v>43195</v>
      </c>
      <c r="F613" s="1" t="str">
        <f>IF(tblXuatKho[[#This Row],[2]]="","",VLOOKUP(tblXuatKho[[#This Row],[2]],tblMaVatTu[],2,0))</f>
        <v>Dầu DO 0.05S (PT)</v>
      </c>
      <c r="G613" s="30" t="str">
        <f>IF(tblXuatKho[[#This Row],[2]]="","",VLOOKUP(tblXuatKho[[#This Row],[2]],tblMaVatTu[],3,0))</f>
        <v>lít</v>
      </c>
      <c r="H613" s="27">
        <v>300</v>
      </c>
      <c r="I613" s="20" t="s">
        <v>58</v>
      </c>
      <c r="J613" s="20"/>
      <c r="K613" s="20" t="s">
        <v>1403</v>
      </c>
      <c r="M613" s="28" t="str">
        <f t="shared" si="9"/>
        <v>dkn</v>
      </c>
    </row>
    <row r="614" spans="2:13" x14ac:dyDescent="0.25">
      <c r="B614" s="20" t="s">
        <v>19</v>
      </c>
      <c r="C614" s="20" t="s">
        <v>20</v>
      </c>
      <c r="D614" s="20">
        <v>170520</v>
      </c>
      <c r="E614" s="21">
        <v>43195</v>
      </c>
      <c r="F614" s="1" t="str">
        <f>IF(tblXuatKho[[#This Row],[2]]="","",VLOOKUP(tblXuatKho[[#This Row],[2]],tblMaVatTu[],2,0))</f>
        <v>Dầu DO 0.05S (PT)</v>
      </c>
      <c r="G614" s="30" t="str">
        <f>IF(tblXuatKho[[#This Row],[2]]="","",VLOOKUP(tblXuatKho[[#This Row],[2]],tblMaVatTu[],3,0))</f>
        <v>lít</v>
      </c>
      <c r="H614" s="27">
        <v>279</v>
      </c>
      <c r="I614" s="20" t="s">
        <v>54</v>
      </c>
      <c r="J614" s="20"/>
      <c r="K614" s="20" t="s">
        <v>1404</v>
      </c>
      <c r="M614" s="28" t="str">
        <f t="shared" si="9"/>
        <v>dkn</v>
      </c>
    </row>
    <row r="615" spans="2:13" x14ac:dyDescent="0.25">
      <c r="B615" s="20" t="s">
        <v>19</v>
      </c>
      <c r="C615" s="20" t="s">
        <v>20</v>
      </c>
      <c r="D615" s="20">
        <v>170521</v>
      </c>
      <c r="E615" s="21">
        <v>43196</v>
      </c>
      <c r="F615" s="1" t="str">
        <f>IF(tblXuatKho[[#This Row],[2]]="","",VLOOKUP(tblXuatKho[[#This Row],[2]],tblMaVatTu[],2,0))</f>
        <v>Dầu DO 0.05S (PT)</v>
      </c>
      <c r="G615" s="30" t="str">
        <f>IF(tblXuatKho[[#This Row],[2]]="","",VLOOKUP(tblXuatKho[[#This Row],[2]],tblMaVatTu[],3,0))</f>
        <v>lít</v>
      </c>
      <c r="H615" s="27">
        <v>300</v>
      </c>
      <c r="I615" s="20" t="s">
        <v>58</v>
      </c>
      <c r="J615" s="20"/>
      <c r="K615" s="20" t="s">
        <v>1405</v>
      </c>
      <c r="M615" s="28" t="str">
        <f t="shared" si="9"/>
        <v>dkn</v>
      </c>
    </row>
    <row r="616" spans="2:13" x14ac:dyDescent="0.25">
      <c r="B616" s="20" t="s">
        <v>19</v>
      </c>
      <c r="C616" s="20" t="s">
        <v>20</v>
      </c>
      <c r="D616" s="20">
        <v>170522</v>
      </c>
      <c r="E616" s="21">
        <v>43199</v>
      </c>
      <c r="F616" s="1" t="str">
        <f>IF(tblXuatKho[[#This Row],[2]]="","",VLOOKUP(tblXuatKho[[#This Row],[2]],tblMaVatTu[],2,0))</f>
        <v>Dầu DO 0.05S (PT)</v>
      </c>
      <c r="G616" s="30" t="str">
        <f>IF(tblXuatKho[[#This Row],[2]]="","",VLOOKUP(tblXuatKho[[#This Row],[2]],tblMaVatTu[],3,0))</f>
        <v>lít</v>
      </c>
      <c r="H616" s="27">
        <v>330</v>
      </c>
      <c r="I616" s="20" t="s">
        <v>58</v>
      </c>
      <c r="J616" s="20"/>
      <c r="K616" s="20" t="s">
        <v>1406</v>
      </c>
      <c r="M616" s="28" t="str">
        <f t="shared" si="9"/>
        <v>dkn</v>
      </c>
    </row>
    <row r="617" spans="2:13" x14ac:dyDescent="0.25">
      <c r="B617" s="20" t="s">
        <v>19</v>
      </c>
      <c r="C617" s="20" t="s">
        <v>20</v>
      </c>
      <c r="D617" s="20">
        <v>170523</v>
      </c>
      <c r="E617" s="21">
        <v>43200</v>
      </c>
      <c r="F617" s="1" t="str">
        <f>IF(tblXuatKho[[#This Row],[2]]="","",VLOOKUP(tblXuatKho[[#This Row],[2]],tblMaVatTu[],2,0))</f>
        <v>Dầu DO 0.05S (PT)</v>
      </c>
      <c r="G617" s="30" t="str">
        <f>IF(tblXuatKho[[#This Row],[2]]="","",VLOOKUP(tblXuatKho[[#This Row],[2]],tblMaVatTu[],3,0))</f>
        <v>lít</v>
      </c>
      <c r="H617" s="27">
        <v>295</v>
      </c>
      <c r="I617" s="20" t="s">
        <v>54</v>
      </c>
      <c r="J617" s="20"/>
      <c r="K617" s="20" t="s">
        <v>1407</v>
      </c>
      <c r="M617" s="28" t="str">
        <f t="shared" si="9"/>
        <v>dkn</v>
      </c>
    </row>
    <row r="618" spans="2:13" x14ac:dyDescent="0.25">
      <c r="B618" s="20" t="s">
        <v>19</v>
      </c>
      <c r="C618" s="20" t="s">
        <v>20</v>
      </c>
      <c r="D618" s="20">
        <v>170524</v>
      </c>
      <c r="E618" s="21">
        <v>43201</v>
      </c>
      <c r="F618" s="1" t="str">
        <f>IF(tblXuatKho[[#This Row],[2]]="","",VLOOKUP(tblXuatKho[[#This Row],[2]],tblMaVatTu[],2,0))</f>
        <v>Dầu DO 0.05S (PT)</v>
      </c>
      <c r="G618" s="30" t="str">
        <f>IF(tblXuatKho[[#This Row],[2]]="","",VLOOKUP(tblXuatKho[[#This Row],[2]],tblMaVatTu[],3,0))</f>
        <v>lít</v>
      </c>
      <c r="H618" s="27">
        <v>300</v>
      </c>
      <c r="I618" s="20" t="s">
        <v>58</v>
      </c>
      <c r="J618" s="20"/>
      <c r="K618" s="20" t="s">
        <v>1408</v>
      </c>
      <c r="M618" s="28" t="str">
        <f t="shared" si="9"/>
        <v>dkn</v>
      </c>
    </row>
    <row r="619" spans="2:13" x14ac:dyDescent="0.25">
      <c r="B619" s="20" t="s">
        <v>19</v>
      </c>
      <c r="C619" s="20" t="s">
        <v>20</v>
      </c>
      <c r="D619" s="20">
        <v>170525</v>
      </c>
      <c r="E619" s="21">
        <v>43203</v>
      </c>
      <c r="F619" s="1" t="str">
        <f>IF(tblXuatKho[[#This Row],[2]]="","",VLOOKUP(tblXuatKho[[#This Row],[2]],tblMaVatTu[],2,0))</f>
        <v>Dầu DO 0.05S (PT)</v>
      </c>
      <c r="G619" s="30" t="str">
        <f>IF(tblXuatKho[[#This Row],[2]]="","",VLOOKUP(tblXuatKho[[#This Row],[2]],tblMaVatTu[],3,0))</f>
        <v>lít</v>
      </c>
      <c r="H619" s="27">
        <v>300</v>
      </c>
      <c r="I619" s="20" t="s">
        <v>58</v>
      </c>
      <c r="J619" s="20"/>
      <c r="K619" s="20" t="s">
        <v>1409</v>
      </c>
      <c r="M619" s="28" t="str">
        <f t="shared" si="9"/>
        <v>dkn</v>
      </c>
    </row>
    <row r="620" spans="2:13" x14ac:dyDescent="0.25">
      <c r="B620" s="20" t="s">
        <v>19</v>
      </c>
      <c r="C620" s="20" t="s">
        <v>20</v>
      </c>
      <c r="D620" s="20">
        <v>170526</v>
      </c>
      <c r="E620" s="21">
        <v>43203</v>
      </c>
      <c r="F620" s="1" t="str">
        <f>IF(tblXuatKho[[#This Row],[2]]="","",VLOOKUP(tblXuatKho[[#This Row],[2]],tblMaVatTu[],2,0))</f>
        <v>Dầu DO 0.05S (PT)</v>
      </c>
      <c r="G620" s="30" t="str">
        <f>IF(tblXuatKho[[#This Row],[2]]="","",VLOOKUP(tblXuatKho[[#This Row],[2]],tblMaVatTu[],3,0))</f>
        <v>lít</v>
      </c>
      <c r="H620" s="27">
        <v>300</v>
      </c>
      <c r="I620" s="20" t="s">
        <v>54</v>
      </c>
      <c r="J620" s="20"/>
      <c r="K620" s="20" t="s">
        <v>1410</v>
      </c>
      <c r="M620" s="28" t="str">
        <f t="shared" si="9"/>
        <v>dkn</v>
      </c>
    </row>
    <row r="621" spans="2:13" x14ac:dyDescent="0.25">
      <c r="B621" s="20" t="s">
        <v>19</v>
      </c>
      <c r="C621" s="20" t="s">
        <v>23</v>
      </c>
      <c r="D621" s="20">
        <v>170527</v>
      </c>
      <c r="E621" s="21">
        <v>43205</v>
      </c>
      <c r="F621" s="1" t="str">
        <f>IF(tblXuatKho[[#This Row],[2]]="","",VLOOKUP(tblXuatKho[[#This Row],[2]],tblMaVatTu[],2,0))</f>
        <v>Dâu nhờn Hyspin AWS68 (nhớt thủy lực) (209 lít/phuy) (PT)</v>
      </c>
      <c r="G621" s="30" t="str">
        <f>IF(tblXuatKho[[#This Row],[2]]="","",VLOOKUP(tblXuatKho[[#This Row],[2]],tblMaVatTu[],3,0))</f>
        <v>lít</v>
      </c>
      <c r="H621" s="27">
        <v>18</v>
      </c>
      <c r="I621" s="20" t="s">
        <v>58</v>
      </c>
      <c r="J621" s="20"/>
      <c r="K621" s="20"/>
      <c r="M621" s="28" t="str">
        <f t="shared" si="9"/>
        <v>dkn</v>
      </c>
    </row>
    <row r="622" spans="2:13" x14ac:dyDescent="0.25">
      <c r="B622" s="20" t="s">
        <v>19</v>
      </c>
      <c r="C622" s="20" t="s">
        <v>20</v>
      </c>
      <c r="D622" s="20">
        <v>170528</v>
      </c>
      <c r="E622" s="21">
        <v>43205</v>
      </c>
      <c r="F622" s="1" t="str">
        <f>IF(tblXuatKho[[#This Row],[2]]="","",VLOOKUP(tblXuatKho[[#This Row],[2]],tblMaVatTu[],2,0))</f>
        <v>Dầu DO 0.05S (PT)</v>
      </c>
      <c r="G622" s="30" t="str">
        <f>IF(tblXuatKho[[#This Row],[2]]="","",VLOOKUP(tblXuatKho[[#This Row],[2]],tblMaVatTu[],3,0))</f>
        <v>lít</v>
      </c>
      <c r="H622" s="27">
        <v>300</v>
      </c>
      <c r="I622" s="20" t="s">
        <v>58</v>
      </c>
      <c r="J622" s="20"/>
      <c r="K622" s="20" t="s">
        <v>1411</v>
      </c>
      <c r="M622" s="28" t="str">
        <f t="shared" si="9"/>
        <v>dkn</v>
      </c>
    </row>
    <row r="623" spans="2:13" x14ac:dyDescent="0.25">
      <c r="B623" s="20" t="s">
        <v>19</v>
      </c>
      <c r="C623" s="20" t="s">
        <v>20</v>
      </c>
      <c r="D623" s="20">
        <v>170529</v>
      </c>
      <c r="E623" s="21">
        <v>43206</v>
      </c>
      <c r="F623" s="1" t="str">
        <f>IF(tblXuatKho[[#This Row],[2]]="","",VLOOKUP(tblXuatKho[[#This Row],[2]],tblMaVatTu[],2,0))</f>
        <v>Dầu DO 0.05S (PT)</v>
      </c>
      <c r="G623" s="30" t="str">
        <f>IF(tblXuatKho[[#This Row],[2]]="","",VLOOKUP(tblXuatKho[[#This Row],[2]],tblMaVatTu[],3,0))</f>
        <v>lít</v>
      </c>
      <c r="H623" s="27">
        <v>280</v>
      </c>
      <c r="I623" s="20" t="s">
        <v>58</v>
      </c>
      <c r="J623" s="20"/>
      <c r="K623" s="20" t="s">
        <v>1412</v>
      </c>
      <c r="M623" s="28" t="str">
        <f t="shared" si="9"/>
        <v>dkn</v>
      </c>
    </row>
    <row r="624" spans="2:13" x14ac:dyDescent="0.25">
      <c r="B624" s="20" t="s">
        <v>19</v>
      </c>
      <c r="C624" s="20" t="s">
        <v>20</v>
      </c>
      <c r="D624" s="20">
        <v>170530</v>
      </c>
      <c r="E624" s="21">
        <v>43207</v>
      </c>
      <c r="F624" s="1" t="str">
        <f>IF(tblXuatKho[[#This Row],[2]]="","",VLOOKUP(tblXuatKho[[#This Row],[2]],tblMaVatTu[],2,0))</f>
        <v>Dầu DO 0.05S (PT)</v>
      </c>
      <c r="G624" s="30" t="str">
        <f>IF(tblXuatKho[[#This Row],[2]]="","",VLOOKUP(tblXuatKho[[#This Row],[2]],tblMaVatTu[],3,0))</f>
        <v>lít</v>
      </c>
      <c r="H624" s="27">
        <v>310</v>
      </c>
      <c r="I624" s="20" t="s">
        <v>54</v>
      </c>
      <c r="J624" s="20"/>
      <c r="K624" s="20" t="s">
        <v>1413</v>
      </c>
      <c r="M624" s="28" t="str">
        <f t="shared" si="9"/>
        <v>dkn</v>
      </c>
    </row>
    <row r="625" spans="2:13" x14ac:dyDescent="0.25">
      <c r="B625" s="20" t="s">
        <v>19</v>
      </c>
      <c r="C625" s="20" t="s">
        <v>20</v>
      </c>
      <c r="D625" s="20">
        <v>170531</v>
      </c>
      <c r="E625" s="21">
        <v>43208</v>
      </c>
      <c r="F625" s="1" t="str">
        <f>IF(tblXuatKho[[#This Row],[2]]="","",VLOOKUP(tblXuatKho[[#This Row],[2]],tblMaVatTu[],2,0))</f>
        <v>Dầu DO 0.05S (PT)</v>
      </c>
      <c r="G625" s="30" t="str">
        <f>IF(tblXuatKho[[#This Row],[2]]="","",VLOOKUP(tblXuatKho[[#This Row],[2]],tblMaVatTu[],3,0))</f>
        <v>lít</v>
      </c>
      <c r="H625" s="27">
        <v>285</v>
      </c>
      <c r="I625" s="20" t="s">
        <v>58</v>
      </c>
      <c r="J625" s="20"/>
      <c r="K625" s="20" t="s">
        <v>1414</v>
      </c>
      <c r="M625" s="28" t="str">
        <f t="shared" si="9"/>
        <v>dkn</v>
      </c>
    </row>
    <row r="626" spans="2:13" x14ac:dyDescent="0.25">
      <c r="B626" s="20" t="s">
        <v>19</v>
      </c>
      <c r="C626" s="20" t="s">
        <v>20</v>
      </c>
      <c r="D626" s="20">
        <v>170532</v>
      </c>
      <c r="E626" s="21">
        <v>43208</v>
      </c>
      <c r="F626" s="1" t="str">
        <f>IF(tblXuatKho[[#This Row],[2]]="","",VLOOKUP(tblXuatKho[[#This Row],[2]],tblMaVatTu[],2,0))</f>
        <v>Dầu DO 0.05S (PT)</v>
      </c>
      <c r="G626" s="30" t="str">
        <f>IF(tblXuatKho[[#This Row],[2]]="","",VLOOKUP(tblXuatKho[[#This Row],[2]],tblMaVatTu[],3,0))</f>
        <v>lít</v>
      </c>
      <c r="H626" s="27">
        <v>208</v>
      </c>
      <c r="I626" s="20" t="s">
        <v>54</v>
      </c>
      <c r="J626" s="20"/>
      <c r="K626" s="20" t="s">
        <v>1415</v>
      </c>
      <c r="M626" s="28" t="str">
        <f t="shared" si="9"/>
        <v>dkn</v>
      </c>
    </row>
    <row r="627" spans="2:13" x14ac:dyDescent="0.25">
      <c r="B627" s="20" t="s">
        <v>19</v>
      </c>
      <c r="C627" s="20" t="s">
        <v>20</v>
      </c>
      <c r="D627" s="20">
        <v>170533</v>
      </c>
      <c r="E627" s="21">
        <v>43209</v>
      </c>
      <c r="F627" s="1" t="str">
        <f>IF(tblXuatKho[[#This Row],[2]]="","",VLOOKUP(tblXuatKho[[#This Row],[2]],tblMaVatTu[],2,0))</f>
        <v>Dầu DO 0.05S (PT)</v>
      </c>
      <c r="G627" s="30" t="str">
        <f>IF(tblXuatKho[[#This Row],[2]]="","",VLOOKUP(tblXuatKho[[#This Row],[2]],tblMaVatTu[],3,0))</f>
        <v>lít</v>
      </c>
      <c r="H627" s="27">
        <v>320</v>
      </c>
      <c r="I627" s="20" t="s">
        <v>58</v>
      </c>
      <c r="J627" s="20"/>
      <c r="K627" s="20" t="s">
        <v>1416</v>
      </c>
      <c r="M627" s="28" t="str">
        <f t="shared" si="9"/>
        <v>dkn</v>
      </c>
    </row>
    <row r="628" spans="2:13" x14ac:dyDescent="0.25">
      <c r="B628" s="20" t="s">
        <v>19</v>
      </c>
      <c r="C628" s="20" t="s">
        <v>20</v>
      </c>
      <c r="D628" s="20">
        <v>170534</v>
      </c>
      <c r="E628" s="21">
        <v>43210</v>
      </c>
      <c r="F628" s="1" t="str">
        <f>IF(tblXuatKho[[#This Row],[2]]="","",VLOOKUP(tblXuatKho[[#This Row],[2]],tblMaVatTu[],2,0))</f>
        <v>Dầu DO 0.05S (PT)</v>
      </c>
      <c r="G628" s="30" t="str">
        <f>IF(tblXuatKho[[#This Row],[2]]="","",VLOOKUP(tblXuatKho[[#This Row],[2]],tblMaVatTu[],3,0))</f>
        <v>lít</v>
      </c>
      <c r="H628" s="27">
        <v>310</v>
      </c>
      <c r="I628" s="20" t="s">
        <v>54</v>
      </c>
      <c r="J628" s="20"/>
      <c r="K628" s="20" t="s">
        <v>1417</v>
      </c>
      <c r="M628" s="28" t="str">
        <f t="shared" si="9"/>
        <v>dkn</v>
      </c>
    </row>
    <row r="629" spans="2:13" x14ac:dyDescent="0.25">
      <c r="B629" s="20" t="s">
        <v>19</v>
      </c>
      <c r="C629" s="20" t="s">
        <v>20</v>
      </c>
      <c r="D629" s="20">
        <v>170535</v>
      </c>
      <c r="E629" s="21">
        <v>43211</v>
      </c>
      <c r="F629" s="1" t="str">
        <f>IF(tblXuatKho[[#This Row],[2]]="","",VLOOKUP(tblXuatKho[[#This Row],[2]],tblMaVatTu[],2,0))</f>
        <v>Dầu DO 0.05S (PT)</v>
      </c>
      <c r="G629" s="30" t="str">
        <f>IF(tblXuatKho[[#This Row],[2]]="","",VLOOKUP(tblXuatKho[[#This Row],[2]],tblMaVatTu[],3,0))</f>
        <v>lít</v>
      </c>
      <c r="H629" s="27">
        <v>300</v>
      </c>
      <c r="I629" s="20" t="s">
        <v>58</v>
      </c>
      <c r="J629" s="20"/>
      <c r="K629" s="20" t="s">
        <v>1418</v>
      </c>
      <c r="M629" s="28" t="str">
        <f t="shared" si="9"/>
        <v>dkn</v>
      </c>
    </row>
    <row r="630" spans="2:13" x14ac:dyDescent="0.25">
      <c r="B630" s="20" t="s">
        <v>19</v>
      </c>
      <c r="C630" s="20" t="s">
        <v>20</v>
      </c>
      <c r="D630" s="20">
        <v>170536</v>
      </c>
      <c r="E630" s="21">
        <v>43212</v>
      </c>
      <c r="F630" s="1" t="str">
        <f>IF(tblXuatKho[[#This Row],[2]]="","",VLOOKUP(tblXuatKho[[#This Row],[2]],tblMaVatTu[],2,0))</f>
        <v>Dầu DO 0.05S (PT)</v>
      </c>
      <c r="G630" s="30" t="str">
        <f>IF(tblXuatKho[[#This Row],[2]]="","",VLOOKUP(tblXuatKho[[#This Row],[2]],tblMaVatTu[],3,0))</f>
        <v>lít</v>
      </c>
      <c r="H630" s="27">
        <v>300</v>
      </c>
      <c r="I630" s="20" t="s">
        <v>58</v>
      </c>
      <c r="J630" s="20"/>
      <c r="K630" s="20" t="s">
        <v>1419</v>
      </c>
      <c r="M630" s="28" t="str">
        <f t="shared" si="9"/>
        <v>dkn</v>
      </c>
    </row>
    <row r="631" spans="2:13" x14ac:dyDescent="0.25">
      <c r="B631" s="20" t="s">
        <v>19</v>
      </c>
      <c r="C631" s="20" t="s">
        <v>23</v>
      </c>
      <c r="D631" s="20">
        <v>170537</v>
      </c>
      <c r="E631" s="21">
        <v>43213</v>
      </c>
      <c r="F631" s="1" t="str">
        <f>IF(tblXuatKho[[#This Row],[2]]="","",VLOOKUP(tblXuatKho[[#This Row],[2]],tblMaVatTu[],2,0))</f>
        <v>Dâu nhờn Hyspin AWS68 (nhớt thủy lực) (209 lít/phuy) (PT)</v>
      </c>
      <c r="G631" s="30" t="str">
        <f>IF(tblXuatKho[[#This Row],[2]]="","",VLOOKUP(tblXuatKho[[#This Row],[2]],tblMaVatTu[],3,0))</f>
        <v>lít</v>
      </c>
      <c r="H631" s="27">
        <v>18</v>
      </c>
      <c r="I631" s="20" t="s">
        <v>66</v>
      </c>
      <c r="J631" s="20"/>
      <c r="K631" s="20"/>
      <c r="M631" s="28" t="str">
        <f t="shared" si="9"/>
        <v>dkn</v>
      </c>
    </row>
    <row r="632" spans="2:13" x14ac:dyDescent="0.25">
      <c r="B632" s="20" t="s">
        <v>19</v>
      </c>
      <c r="C632" s="20" t="s">
        <v>25</v>
      </c>
      <c r="D632" s="20">
        <v>170538</v>
      </c>
      <c r="E632" s="21">
        <v>43213</v>
      </c>
      <c r="F632" s="1" t="str">
        <f>IF(tblXuatKho[[#This Row],[2]]="","",VLOOKUP(tblXuatKho[[#This Row],[2]],tblMaVatTu[],2,0))</f>
        <v>Mỡ nhờn (180kg) (PT)</v>
      </c>
      <c r="G632" s="30" t="str">
        <f>IF(tblXuatKho[[#This Row],[2]]="","",VLOOKUP(tblXuatKho[[#This Row],[2]],tblMaVatTu[],3,0))</f>
        <v>kg</v>
      </c>
      <c r="H632" s="27">
        <v>20</v>
      </c>
      <c r="I632" s="20" t="s">
        <v>55</v>
      </c>
      <c r="J632" s="20"/>
      <c r="K632" s="20"/>
      <c r="M632" s="28" t="str">
        <f t="shared" si="9"/>
        <v>dkn</v>
      </c>
    </row>
    <row r="633" spans="2:13" x14ac:dyDescent="0.25">
      <c r="B633" s="20" t="s">
        <v>19</v>
      </c>
      <c r="C633" s="20" t="s">
        <v>20</v>
      </c>
      <c r="D633" s="20">
        <v>170539</v>
      </c>
      <c r="E633" s="21">
        <v>43213</v>
      </c>
      <c r="F633" s="1" t="str">
        <f>IF(tblXuatKho[[#This Row],[2]]="","",VLOOKUP(tblXuatKho[[#This Row],[2]],tblMaVatTu[],2,0))</f>
        <v>Dầu DO 0.05S (PT)</v>
      </c>
      <c r="G633" s="30" t="str">
        <f>IF(tblXuatKho[[#This Row],[2]]="","",VLOOKUP(tblXuatKho[[#This Row],[2]],tblMaVatTu[],3,0))</f>
        <v>lít</v>
      </c>
      <c r="H633" s="27">
        <v>310</v>
      </c>
      <c r="I633" s="20" t="s">
        <v>54</v>
      </c>
      <c r="J633" s="20"/>
      <c r="K633" s="20" t="s">
        <v>1420</v>
      </c>
      <c r="M633" s="28" t="str">
        <f t="shared" si="9"/>
        <v>dkn</v>
      </c>
    </row>
    <row r="634" spans="2:13" x14ac:dyDescent="0.25">
      <c r="B634" s="20" t="s">
        <v>19</v>
      </c>
      <c r="C634" s="20" t="s">
        <v>20</v>
      </c>
      <c r="D634" s="20">
        <v>170540</v>
      </c>
      <c r="E634" s="21">
        <v>43213</v>
      </c>
      <c r="F634" s="1" t="str">
        <f>IF(tblXuatKho[[#This Row],[2]]="","",VLOOKUP(tblXuatKho[[#This Row],[2]],tblMaVatTu[],2,0))</f>
        <v>Dầu DO 0.05S (PT)</v>
      </c>
      <c r="G634" s="30" t="str">
        <f>IF(tblXuatKho[[#This Row],[2]]="","",VLOOKUP(tblXuatKho[[#This Row],[2]],tblMaVatTu[],3,0))</f>
        <v>lít</v>
      </c>
      <c r="H634" s="27">
        <v>30</v>
      </c>
      <c r="I634" s="20" t="s">
        <v>67</v>
      </c>
      <c r="J634" s="20"/>
      <c r="K634" s="20" t="s">
        <v>1421</v>
      </c>
      <c r="M634" s="28" t="str">
        <f t="shared" si="9"/>
        <v>dkn</v>
      </c>
    </row>
    <row r="635" spans="2:13" x14ac:dyDescent="0.25">
      <c r="B635" s="20" t="s">
        <v>19</v>
      </c>
      <c r="C635" s="20" t="s">
        <v>23</v>
      </c>
      <c r="D635" s="20">
        <v>170541</v>
      </c>
      <c r="E635" s="21">
        <v>43217</v>
      </c>
      <c r="F635" s="1" t="str">
        <f>IF(tblXuatKho[[#This Row],[2]]="","",VLOOKUP(tblXuatKho[[#This Row],[2]],tblMaVatTu[],2,0))</f>
        <v>Dâu nhờn Hyspin AWS68 (nhớt thủy lực) (209 lít/phuy) (PT)</v>
      </c>
      <c r="G635" s="30" t="str">
        <f>IF(tblXuatKho[[#This Row],[2]]="","",VLOOKUP(tblXuatKho[[#This Row],[2]],tblMaVatTu[],3,0))</f>
        <v>lít</v>
      </c>
      <c r="H635" s="27">
        <v>18</v>
      </c>
      <c r="I635" s="20" t="s">
        <v>58</v>
      </c>
      <c r="J635" s="20"/>
      <c r="K635" s="20"/>
      <c r="M635" s="28" t="str">
        <f t="shared" si="9"/>
        <v>dkn</v>
      </c>
    </row>
    <row r="636" spans="2:13" x14ac:dyDescent="0.25">
      <c r="B636" s="20" t="s">
        <v>19</v>
      </c>
      <c r="C636" s="20" t="s">
        <v>20</v>
      </c>
      <c r="D636" s="20">
        <v>170542</v>
      </c>
      <c r="E636" s="21">
        <v>43217</v>
      </c>
      <c r="F636" s="1" t="str">
        <f>IF(tblXuatKho[[#This Row],[2]]="","",VLOOKUP(tblXuatKho[[#This Row],[2]],tblMaVatTu[],2,0))</f>
        <v>Dầu DO 0.05S (PT)</v>
      </c>
      <c r="G636" s="30" t="str">
        <f>IF(tblXuatKho[[#This Row],[2]]="","",VLOOKUP(tblXuatKho[[#This Row],[2]],tblMaVatTu[],3,0))</f>
        <v>lít</v>
      </c>
      <c r="H636" s="27">
        <v>293</v>
      </c>
      <c r="I636" s="20" t="s">
        <v>54</v>
      </c>
      <c r="J636" s="20"/>
      <c r="K636" s="20" t="s">
        <v>1422</v>
      </c>
      <c r="M636" s="28" t="str">
        <f t="shared" si="9"/>
        <v>dkn</v>
      </c>
    </row>
    <row r="637" spans="2:13" x14ac:dyDescent="0.25">
      <c r="B637" s="20" t="s">
        <v>19</v>
      </c>
      <c r="C637" s="20" t="s">
        <v>23</v>
      </c>
      <c r="D637" s="20">
        <v>170543</v>
      </c>
      <c r="E637" s="21">
        <v>43217</v>
      </c>
      <c r="F637" s="1" t="str">
        <f>IF(tblXuatKho[[#This Row],[2]]="","",VLOOKUP(tblXuatKho[[#This Row],[2]],tblMaVatTu[],2,0))</f>
        <v>Dâu nhờn Hyspin AWS68 (nhớt thủy lực) (209 lít/phuy) (PT)</v>
      </c>
      <c r="G637" s="30" t="str">
        <f>IF(tblXuatKho[[#This Row],[2]]="","",VLOOKUP(tblXuatKho[[#This Row],[2]],tblMaVatTu[],3,0))</f>
        <v>lít</v>
      </c>
      <c r="H637" s="27">
        <v>18</v>
      </c>
      <c r="I637" s="20" t="s">
        <v>66</v>
      </c>
      <c r="J637" s="20"/>
      <c r="K637" s="20"/>
      <c r="M637" s="28" t="str">
        <f t="shared" si="9"/>
        <v>dkn</v>
      </c>
    </row>
    <row r="638" spans="2:13" x14ac:dyDescent="0.25">
      <c r="B638" s="20" t="s">
        <v>19</v>
      </c>
      <c r="C638" s="20" t="s">
        <v>20</v>
      </c>
      <c r="D638" s="20">
        <v>170544</v>
      </c>
      <c r="E638" s="21">
        <v>43218</v>
      </c>
      <c r="F638" s="1" t="str">
        <f>IF(tblXuatKho[[#This Row],[2]]="","",VLOOKUP(tblXuatKho[[#This Row],[2]],tblMaVatTu[],2,0))</f>
        <v>Dầu DO 0.05S (PT)</v>
      </c>
      <c r="G638" s="30" t="str">
        <f>IF(tblXuatKho[[#This Row],[2]]="","",VLOOKUP(tblXuatKho[[#This Row],[2]],tblMaVatTu[],3,0))</f>
        <v>lít</v>
      </c>
      <c r="H638" s="27">
        <v>280</v>
      </c>
      <c r="I638" s="20" t="s">
        <v>58</v>
      </c>
      <c r="J638" s="20"/>
      <c r="K638" s="20" t="s">
        <v>1423</v>
      </c>
      <c r="M638" s="28" t="str">
        <f t="shared" si="9"/>
        <v>dkn</v>
      </c>
    </row>
    <row r="639" spans="2:13" x14ac:dyDescent="0.25">
      <c r="B639" s="20" t="s">
        <v>19</v>
      </c>
      <c r="C639" s="20" t="s">
        <v>23</v>
      </c>
      <c r="D639" s="20">
        <v>170545</v>
      </c>
      <c r="E639" s="21">
        <v>43218</v>
      </c>
      <c r="F639" s="1" t="str">
        <f>IF(tblXuatKho[[#This Row],[2]]="","",VLOOKUP(tblXuatKho[[#This Row],[2]],tblMaVatTu[],2,0))</f>
        <v>Dâu nhờn Hyspin AWS68 (nhớt thủy lực) (209 lít/phuy) (PT)</v>
      </c>
      <c r="G639" s="30" t="str">
        <f>IF(tblXuatKho[[#This Row],[2]]="","",VLOOKUP(tblXuatKho[[#This Row],[2]],tblMaVatTu[],3,0))</f>
        <v>lít</v>
      </c>
      <c r="H639" s="27">
        <v>36</v>
      </c>
      <c r="I639" s="20" t="s">
        <v>58</v>
      </c>
      <c r="J639" s="20"/>
      <c r="K639" s="20"/>
      <c r="M639" s="28" t="str">
        <f t="shared" si="9"/>
        <v>dkn</v>
      </c>
    </row>
    <row r="640" spans="2:13" x14ac:dyDescent="0.25">
      <c r="B640" s="20" t="s">
        <v>19</v>
      </c>
      <c r="C640" s="20" t="s">
        <v>20</v>
      </c>
      <c r="D640" s="20">
        <v>170546</v>
      </c>
      <c r="E640" s="21">
        <v>43220</v>
      </c>
      <c r="F640" s="1" t="str">
        <f>IF(tblXuatKho[[#This Row],[2]]="","",VLOOKUP(tblXuatKho[[#This Row],[2]],tblMaVatTu[],2,0))</f>
        <v>Dầu DO 0.05S (PT)</v>
      </c>
      <c r="G640" s="30" t="str">
        <f>IF(tblXuatKho[[#This Row],[2]]="","",VLOOKUP(tblXuatKho[[#This Row],[2]],tblMaVatTu[],3,0))</f>
        <v>lít</v>
      </c>
      <c r="H640" s="27">
        <v>315</v>
      </c>
      <c r="I640" s="20" t="s">
        <v>58</v>
      </c>
      <c r="J640" s="20"/>
      <c r="K640" s="20" t="s">
        <v>1424</v>
      </c>
      <c r="M640" s="28" t="str">
        <f t="shared" si="9"/>
        <v>dkn</v>
      </c>
    </row>
    <row r="641" spans="2:13" x14ac:dyDescent="0.25">
      <c r="B641" s="20" t="s">
        <v>19</v>
      </c>
      <c r="C641" s="20" t="s">
        <v>20</v>
      </c>
      <c r="D641" s="20">
        <v>170547</v>
      </c>
      <c r="E641" s="21">
        <v>43222</v>
      </c>
      <c r="F641" s="1" t="str">
        <f>IF(tblXuatKho[[#This Row],[2]]="","",VLOOKUP(tblXuatKho[[#This Row],[2]],tblMaVatTu[],2,0))</f>
        <v>Dầu DO 0.05S (PT)</v>
      </c>
      <c r="G641" s="30" t="str">
        <f>IF(tblXuatKho[[#This Row],[2]]="","",VLOOKUP(tblXuatKho[[#This Row],[2]],tblMaVatTu[],3,0))</f>
        <v>lít</v>
      </c>
      <c r="H641" s="27">
        <v>295</v>
      </c>
      <c r="I641" s="20" t="s">
        <v>54</v>
      </c>
      <c r="J641" s="20"/>
      <c r="K641" s="20" t="s">
        <v>1425</v>
      </c>
      <c r="M641" s="28" t="str">
        <f t="shared" si="9"/>
        <v>dkn</v>
      </c>
    </row>
    <row r="642" spans="2:13" x14ac:dyDescent="0.25">
      <c r="B642" s="20" t="s">
        <v>19</v>
      </c>
      <c r="C642" s="20" t="s">
        <v>20</v>
      </c>
      <c r="D642" s="20">
        <v>170548</v>
      </c>
      <c r="E642" s="21">
        <v>43223</v>
      </c>
      <c r="F642" s="1" t="str">
        <f>IF(tblXuatKho[[#This Row],[2]]="","",VLOOKUP(tblXuatKho[[#This Row],[2]],tblMaVatTu[],2,0))</f>
        <v>Dầu DO 0.05S (PT)</v>
      </c>
      <c r="G642" s="30" t="str">
        <f>IF(tblXuatKho[[#This Row],[2]]="","",VLOOKUP(tblXuatKho[[#This Row],[2]],tblMaVatTu[],3,0))</f>
        <v>lít</v>
      </c>
      <c r="H642" s="27">
        <v>280</v>
      </c>
      <c r="I642" s="20" t="s">
        <v>58</v>
      </c>
      <c r="J642" s="20"/>
      <c r="K642" s="20" t="s">
        <v>1426</v>
      </c>
      <c r="M642" s="28" t="str">
        <f t="shared" si="9"/>
        <v>dkn</v>
      </c>
    </row>
    <row r="643" spans="2:13" x14ac:dyDescent="0.25">
      <c r="B643" s="20" t="s">
        <v>19</v>
      </c>
      <c r="C643" s="20" t="s">
        <v>20</v>
      </c>
      <c r="D643" s="20">
        <v>170549</v>
      </c>
      <c r="E643" s="21">
        <v>43224</v>
      </c>
      <c r="F643" s="1" t="str">
        <f>IF(tblXuatKho[[#This Row],[2]]="","",VLOOKUP(tblXuatKho[[#This Row],[2]],tblMaVatTu[],2,0))</f>
        <v>Dầu DO 0.05S (PT)</v>
      </c>
      <c r="G643" s="30" t="str">
        <f>IF(tblXuatKho[[#This Row],[2]]="","",VLOOKUP(tblXuatKho[[#This Row],[2]],tblMaVatTu[],3,0))</f>
        <v>lít</v>
      </c>
      <c r="H643" s="27">
        <v>300</v>
      </c>
      <c r="I643" s="20" t="s">
        <v>58</v>
      </c>
      <c r="J643" s="20"/>
      <c r="K643" s="20" t="s">
        <v>1427</v>
      </c>
      <c r="M643" s="28" t="str">
        <f t="shared" si="9"/>
        <v>dkn</v>
      </c>
    </row>
    <row r="644" spans="2:13" x14ac:dyDescent="0.25">
      <c r="B644" s="20" t="s">
        <v>19</v>
      </c>
      <c r="C644" s="20" t="s">
        <v>28</v>
      </c>
      <c r="D644" s="20">
        <v>170550</v>
      </c>
      <c r="E644" s="21">
        <v>43224</v>
      </c>
      <c r="F644" s="1" t="str">
        <f>IF(tblXuatKho[[#This Row],[2]]="","",VLOOKUP(tblXuatKho[[#This Row],[2]],tblMaVatTu[],2,0))</f>
        <v>Dầu nhờn Vecton 15w40 (Nhớt máy) (PT)</v>
      </c>
      <c r="G644" s="30" t="str">
        <f>IF(tblXuatKho[[#This Row],[2]]="","",VLOOKUP(tblXuatKho[[#This Row],[2]],tblMaVatTu[],3,0))</f>
        <v>lít</v>
      </c>
      <c r="H644" s="27">
        <v>25</v>
      </c>
      <c r="I644" s="20" t="s">
        <v>54</v>
      </c>
      <c r="J644" s="20"/>
      <c r="K644" s="20"/>
      <c r="M644" s="28" t="str">
        <f t="shared" si="9"/>
        <v>dkn</v>
      </c>
    </row>
    <row r="645" spans="2:13" x14ac:dyDescent="0.25">
      <c r="B645" s="20" t="s">
        <v>19</v>
      </c>
      <c r="C645" s="20" t="s">
        <v>20</v>
      </c>
      <c r="D645" s="20">
        <v>170551</v>
      </c>
      <c r="E645" s="21">
        <v>43224</v>
      </c>
      <c r="F645" s="1" t="str">
        <f>IF(tblXuatKho[[#This Row],[2]]="","",VLOOKUP(tblXuatKho[[#This Row],[2]],tblMaVatTu[],2,0))</f>
        <v>Dầu DO 0.05S (PT)</v>
      </c>
      <c r="G645" s="30" t="str">
        <f>IF(tblXuatKho[[#This Row],[2]]="","",VLOOKUP(tblXuatKho[[#This Row],[2]],tblMaVatTu[],3,0))</f>
        <v>lít</v>
      </c>
      <c r="H645" s="27">
        <v>310</v>
      </c>
      <c r="I645" s="20" t="s">
        <v>54</v>
      </c>
      <c r="J645" s="20"/>
      <c r="K645" s="20" t="s">
        <v>1428</v>
      </c>
      <c r="M645" s="28" t="str">
        <f t="shared" si="9"/>
        <v>dkn</v>
      </c>
    </row>
    <row r="646" spans="2:13" x14ac:dyDescent="0.25">
      <c r="B646" s="20" t="s">
        <v>19</v>
      </c>
      <c r="C646" s="20" t="s">
        <v>23</v>
      </c>
      <c r="D646" s="20">
        <v>170552</v>
      </c>
      <c r="E646" s="21">
        <v>43225</v>
      </c>
      <c r="F646" s="1" t="str">
        <f>IF(tblXuatKho[[#This Row],[2]]="","",VLOOKUP(tblXuatKho[[#This Row],[2]],tblMaVatTu[],2,0))</f>
        <v>Dâu nhờn Hyspin AWS68 (nhớt thủy lực) (209 lít/phuy) (PT)</v>
      </c>
      <c r="G646" s="30" t="str">
        <f>IF(tblXuatKho[[#This Row],[2]]="","",VLOOKUP(tblXuatKho[[#This Row],[2]],tblMaVatTu[],3,0))</f>
        <v>lít</v>
      </c>
      <c r="H646" s="27">
        <v>18</v>
      </c>
      <c r="I646" s="20" t="s">
        <v>58</v>
      </c>
      <c r="J646" s="20"/>
      <c r="K646" s="20"/>
      <c r="M646" s="28" t="str">
        <f t="shared" si="9"/>
        <v>dkn</v>
      </c>
    </row>
    <row r="647" spans="2:13" x14ac:dyDescent="0.25">
      <c r="B647" s="20" t="s">
        <v>19</v>
      </c>
      <c r="C647" s="20" t="s">
        <v>20</v>
      </c>
      <c r="D647" s="20">
        <v>170553</v>
      </c>
      <c r="E647" s="21">
        <v>43225</v>
      </c>
      <c r="F647" s="1" t="str">
        <f>IF(tblXuatKho[[#This Row],[2]]="","",VLOOKUP(tblXuatKho[[#This Row],[2]],tblMaVatTu[],2,0))</f>
        <v>Dầu DO 0.05S (PT)</v>
      </c>
      <c r="G647" s="30" t="str">
        <f>IF(tblXuatKho[[#This Row],[2]]="","",VLOOKUP(tblXuatKho[[#This Row],[2]],tblMaVatTu[],3,0))</f>
        <v>lít</v>
      </c>
      <c r="H647" s="27">
        <v>280</v>
      </c>
      <c r="I647" s="20" t="s">
        <v>58</v>
      </c>
      <c r="J647" s="20"/>
      <c r="K647" s="20" t="s">
        <v>1429</v>
      </c>
      <c r="M647" s="28" t="str">
        <f t="shared" si="9"/>
        <v>dkn</v>
      </c>
    </row>
    <row r="648" spans="2:13" x14ac:dyDescent="0.25">
      <c r="B648" s="20" t="s">
        <v>19</v>
      </c>
      <c r="C648" s="20" t="s">
        <v>20</v>
      </c>
      <c r="D648" s="20">
        <v>170554</v>
      </c>
      <c r="E648" s="21">
        <v>43226</v>
      </c>
      <c r="F648" s="1" t="str">
        <f>IF(tblXuatKho[[#This Row],[2]]="","",VLOOKUP(tblXuatKho[[#This Row],[2]],tblMaVatTu[],2,0))</f>
        <v>Dầu DO 0.05S (PT)</v>
      </c>
      <c r="G648" s="30" t="str">
        <f>IF(tblXuatKho[[#This Row],[2]]="","",VLOOKUP(tblXuatKho[[#This Row],[2]],tblMaVatTu[],3,0))</f>
        <v>lít</v>
      </c>
      <c r="H648" s="27">
        <v>300</v>
      </c>
      <c r="I648" s="20" t="s">
        <v>58</v>
      </c>
      <c r="J648" s="20"/>
      <c r="K648" s="20" t="s">
        <v>1430</v>
      </c>
      <c r="M648" s="28" t="str">
        <f t="shared" si="9"/>
        <v>dkn</v>
      </c>
    </row>
    <row r="649" spans="2:13" x14ac:dyDescent="0.25">
      <c r="B649" s="20" t="s">
        <v>19</v>
      </c>
      <c r="C649" s="20" t="s">
        <v>20</v>
      </c>
      <c r="D649" s="20">
        <v>170555</v>
      </c>
      <c r="E649" s="21">
        <v>43226</v>
      </c>
      <c r="F649" s="1" t="str">
        <f>IF(tblXuatKho[[#This Row],[2]]="","",VLOOKUP(tblXuatKho[[#This Row],[2]],tblMaVatTu[],2,0))</f>
        <v>Dầu DO 0.05S (PT)</v>
      </c>
      <c r="G649" s="30" t="str">
        <f>IF(tblXuatKho[[#This Row],[2]]="","",VLOOKUP(tblXuatKho[[#This Row],[2]],tblMaVatTu[],3,0))</f>
        <v>lít</v>
      </c>
      <c r="H649" s="27">
        <v>306</v>
      </c>
      <c r="I649" s="20" t="s">
        <v>54</v>
      </c>
      <c r="J649" s="20"/>
      <c r="K649" s="20" t="s">
        <v>1431</v>
      </c>
      <c r="M649" s="28" t="str">
        <f t="shared" si="9"/>
        <v>dkn</v>
      </c>
    </row>
    <row r="650" spans="2:13" x14ac:dyDescent="0.25">
      <c r="B650" s="20" t="s">
        <v>19</v>
      </c>
      <c r="C650" s="20" t="s">
        <v>20</v>
      </c>
      <c r="D650" s="20">
        <v>170556</v>
      </c>
      <c r="E650" s="21">
        <v>43227</v>
      </c>
      <c r="F650" s="1" t="str">
        <f>IF(tblXuatKho[[#This Row],[2]]="","",VLOOKUP(tblXuatKho[[#This Row],[2]],tblMaVatTu[],2,0))</f>
        <v>Dầu DO 0.05S (PT)</v>
      </c>
      <c r="G650" s="30" t="str">
        <f>IF(tblXuatKho[[#This Row],[2]]="","",VLOOKUP(tblXuatKho[[#This Row],[2]],tblMaVatTu[],3,0))</f>
        <v>lít</v>
      </c>
      <c r="H650" s="27">
        <v>300</v>
      </c>
      <c r="I650" s="20" t="s">
        <v>58</v>
      </c>
      <c r="J650" s="20"/>
      <c r="K650" s="20" t="s">
        <v>1432</v>
      </c>
      <c r="M650" s="28" t="str">
        <f t="shared" si="9"/>
        <v>dkn</v>
      </c>
    </row>
    <row r="651" spans="2:13" x14ac:dyDescent="0.25">
      <c r="B651" s="20" t="s">
        <v>19</v>
      </c>
      <c r="C651" s="20" t="s">
        <v>20</v>
      </c>
      <c r="D651" s="20">
        <v>170557</v>
      </c>
      <c r="E651" s="21">
        <v>43227</v>
      </c>
      <c r="F651" s="1" t="str">
        <f>IF(tblXuatKho[[#This Row],[2]]="","",VLOOKUP(tblXuatKho[[#This Row],[2]],tblMaVatTu[],2,0))</f>
        <v>Dầu DO 0.05S (PT)</v>
      </c>
      <c r="G651" s="30" t="str">
        <f>IF(tblXuatKho[[#This Row],[2]]="","",VLOOKUP(tblXuatKho[[#This Row],[2]],tblMaVatTu[],3,0))</f>
        <v>lít</v>
      </c>
      <c r="H651" s="27">
        <v>310</v>
      </c>
      <c r="I651" s="20" t="s">
        <v>58</v>
      </c>
      <c r="J651" s="20"/>
      <c r="K651" s="20" t="s">
        <v>1433</v>
      </c>
      <c r="M651" s="28" t="str">
        <f t="shared" si="9"/>
        <v>dkn</v>
      </c>
    </row>
    <row r="652" spans="2:13" x14ac:dyDescent="0.25">
      <c r="B652" s="20" t="s">
        <v>19</v>
      </c>
      <c r="C652" s="20" t="s">
        <v>20</v>
      </c>
      <c r="D652" s="20">
        <v>170558</v>
      </c>
      <c r="E652" s="21">
        <v>43228</v>
      </c>
      <c r="F652" s="1" t="str">
        <f>IF(tblXuatKho[[#This Row],[2]]="","",VLOOKUP(tblXuatKho[[#This Row],[2]],tblMaVatTu[],2,0))</f>
        <v>Dầu DO 0.05S (PT)</v>
      </c>
      <c r="G652" s="30" t="str">
        <f>IF(tblXuatKho[[#This Row],[2]]="","",VLOOKUP(tblXuatKho[[#This Row],[2]],tblMaVatTu[],3,0))</f>
        <v>lít</v>
      </c>
      <c r="H652" s="27">
        <v>320</v>
      </c>
      <c r="I652" s="20" t="s">
        <v>58</v>
      </c>
      <c r="J652" s="20"/>
      <c r="K652" s="20" t="s">
        <v>1434</v>
      </c>
      <c r="M652" s="28" t="str">
        <f t="shared" ref="M652:M715" si="10">IF(E652="","",IF(AND($E652&gt;=$M$5,$E652&lt;=$M$6),"psn",IF($E652&lt;$M$5,"dkn",IF($E652&gt;$M$6,"ckn",""))))</f>
        <v>dkn</v>
      </c>
    </row>
    <row r="653" spans="2:13" x14ac:dyDescent="0.25">
      <c r="B653" s="20" t="s">
        <v>19</v>
      </c>
      <c r="C653" s="20" t="s">
        <v>20</v>
      </c>
      <c r="D653" s="20">
        <v>170559</v>
      </c>
      <c r="E653" s="21">
        <v>43229</v>
      </c>
      <c r="F653" s="1" t="str">
        <f>IF(tblXuatKho[[#This Row],[2]]="","",VLOOKUP(tblXuatKho[[#This Row],[2]],tblMaVatTu[],2,0))</f>
        <v>Dầu DO 0.05S (PT)</v>
      </c>
      <c r="G653" s="30" t="str">
        <f>IF(tblXuatKho[[#This Row],[2]]="","",VLOOKUP(tblXuatKho[[#This Row],[2]],tblMaVatTu[],3,0))</f>
        <v>lít</v>
      </c>
      <c r="H653" s="27">
        <v>302</v>
      </c>
      <c r="I653" s="20" t="s">
        <v>54</v>
      </c>
      <c r="J653" s="20"/>
      <c r="K653" s="20" t="s">
        <v>1435</v>
      </c>
      <c r="M653" s="28" t="str">
        <f t="shared" si="10"/>
        <v>dkn</v>
      </c>
    </row>
    <row r="654" spans="2:13" x14ac:dyDescent="0.25">
      <c r="B654" s="20" t="s">
        <v>19</v>
      </c>
      <c r="C654" s="20" t="s">
        <v>20</v>
      </c>
      <c r="D654" s="20">
        <v>170560</v>
      </c>
      <c r="E654" s="21">
        <v>43229</v>
      </c>
      <c r="F654" s="1" t="str">
        <f>IF(tblXuatKho[[#This Row],[2]]="","",VLOOKUP(tblXuatKho[[#This Row],[2]],tblMaVatTu[],2,0))</f>
        <v>Dầu DO 0.05S (PT)</v>
      </c>
      <c r="G654" s="30" t="str">
        <f>IF(tblXuatKho[[#This Row],[2]]="","",VLOOKUP(tblXuatKho[[#This Row],[2]],tblMaVatTu[],3,0))</f>
        <v>lít</v>
      </c>
      <c r="H654" s="27">
        <v>295</v>
      </c>
      <c r="I654" s="20" t="s">
        <v>58</v>
      </c>
      <c r="J654" s="20"/>
      <c r="K654" s="20" t="s">
        <v>1436</v>
      </c>
      <c r="M654" s="28" t="str">
        <f t="shared" si="10"/>
        <v>dkn</v>
      </c>
    </row>
    <row r="655" spans="2:13" x14ac:dyDescent="0.25">
      <c r="B655" s="20" t="s">
        <v>19</v>
      </c>
      <c r="C655" s="20" t="s">
        <v>20</v>
      </c>
      <c r="D655" s="20">
        <v>170561</v>
      </c>
      <c r="E655" s="21">
        <v>43231</v>
      </c>
      <c r="F655" s="1" t="str">
        <f>IF(tblXuatKho[[#This Row],[2]]="","",VLOOKUP(tblXuatKho[[#This Row],[2]],tblMaVatTu[],2,0))</f>
        <v>Dầu DO 0.05S (PT)</v>
      </c>
      <c r="G655" s="30" t="str">
        <f>IF(tblXuatKho[[#This Row],[2]]="","",VLOOKUP(tblXuatKho[[#This Row],[2]],tblMaVatTu[],3,0))</f>
        <v>lít</v>
      </c>
      <c r="H655" s="27">
        <v>300</v>
      </c>
      <c r="I655" s="20" t="s">
        <v>58</v>
      </c>
      <c r="J655" s="20"/>
      <c r="K655" s="20" t="s">
        <v>1437</v>
      </c>
      <c r="M655" s="28" t="str">
        <f t="shared" si="10"/>
        <v>dkn</v>
      </c>
    </row>
    <row r="656" spans="2:13" x14ac:dyDescent="0.25">
      <c r="B656" s="20" t="s">
        <v>19</v>
      </c>
      <c r="C656" s="20" t="s">
        <v>23</v>
      </c>
      <c r="D656" s="20">
        <v>170562</v>
      </c>
      <c r="E656" s="21">
        <v>43231</v>
      </c>
      <c r="F656" s="1" t="str">
        <f>IF(tblXuatKho[[#This Row],[2]]="","",VLOOKUP(tblXuatKho[[#This Row],[2]],tblMaVatTu[],2,0))</f>
        <v>Dâu nhờn Hyspin AWS68 (nhớt thủy lực) (209 lít/phuy) (PT)</v>
      </c>
      <c r="G656" s="30" t="str">
        <f>IF(tblXuatKho[[#This Row],[2]]="","",VLOOKUP(tblXuatKho[[#This Row],[2]],tblMaVatTu[],3,0))</f>
        <v>lít</v>
      </c>
      <c r="H656" s="27">
        <v>18</v>
      </c>
      <c r="I656" s="20" t="s">
        <v>66</v>
      </c>
      <c r="J656" s="20"/>
      <c r="K656" s="20"/>
      <c r="M656" s="28" t="str">
        <f t="shared" si="10"/>
        <v>dkn</v>
      </c>
    </row>
    <row r="657" spans="2:13" x14ac:dyDescent="0.25">
      <c r="B657" s="20" t="s">
        <v>19</v>
      </c>
      <c r="C657" s="20" t="s">
        <v>20</v>
      </c>
      <c r="D657" s="20">
        <v>170563</v>
      </c>
      <c r="E657" s="21">
        <v>43232</v>
      </c>
      <c r="F657" s="1" t="str">
        <f>IF(tblXuatKho[[#This Row],[2]]="","",VLOOKUP(tblXuatKho[[#This Row],[2]],tblMaVatTu[],2,0))</f>
        <v>Dầu DO 0.05S (PT)</v>
      </c>
      <c r="G657" s="30" t="str">
        <f>IF(tblXuatKho[[#This Row],[2]]="","",VLOOKUP(tblXuatKho[[#This Row],[2]],tblMaVatTu[],3,0))</f>
        <v>lít</v>
      </c>
      <c r="H657" s="27">
        <v>323</v>
      </c>
      <c r="I657" s="20" t="s">
        <v>54</v>
      </c>
      <c r="J657" s="20"/>
      <c r="K657" s="20" t="s">
        <v>1438</v>
      </c>
      <c r="M657" s="28" t="str">
        <f t="shared" si="10"/>
        <v>dkn</v>
      </c>
    </row>
    <row r="658" spans="2:13" x14ac:dyDescent="0.25">
      <c r="B658" s="20" t="s">
        <v>19</v>
      </c>
      <c r="C658" s="20" t="s">
        <v>20</v>
      </c>
      <c r="D658" s="20">
        <v>170564</v>
      </c>
      <c r="E658" s="21">
        <v>43234</v>
      </c>
      <c r="F658" s="1" t="str">
        <f>IF(tblXuatKho[[#This Row],[2]]="","",VLOOKUP(tblXuatKho[[#This Row],[2]],tblMaVatTu[],2,0))</f>
        <v>Dầu DO 0.05S (PT)</v>
      </c>
      <c r="G658" s="30" t="str">
        <f>IF(tblXuatKho[[#This Row],[2]]="","",VLOOKUP(tblXuatKho[[#This Row],[2]],tblMaVatTu[],3,0))</f>
        <v>lít</v>
      </c>
      <c r="H658" s="27">
        <v>300</v>
      </c>
      <c r="I658" s="20" t="s">
        <v>58</v>
      </c>
      <c r="J658" s="20"/>
      <c r="K658" s="20" t="s">
        <v>1439</v>
      </c>
      <c r="M658" s="28" t="str">
        <f t="shared" si="10"/>
        <v>dkn</v>
      </c>
    </row>
    <row r="659" spans="2:13" x14ac:dyDescent="0.25">
      <c r="B659" s="20" t="s">
        <v>19</v>
      </c>
      <c r="C659" s="20" t="s">
        <v>20</v>
      </c>
      <c r="D659" s="20">
        <v>170565</v>
      </c>
      <c r="E659" s="21">
        <v>43235</v>
      </c>
      <c r="F659" s="1" t="str">
        <f>IF(tblXuatKho[[#This Row],[2]]="","",VLOOKUP(tblXuatKho[[#This Row],[2]],tblMaVatTu[],2,0))</f>
        <v>Dầu DO 0.05S (PT)</v>
      </c>
      <c r="G659" s="30" t="str">
        <f>IF(tblXuatKho[[#This Row],[2]]="","",VLOOKUP(tblXuatKho[[#This Row],[2]],tblMaVatTu[],3,0))</f>
        <v>lít</v>
      </c>
      <c r="H659" s="27">
        <v>300</v>
      </c>
      <c r="I659" s="20" t="s">
        <v>58</v>
      </c>
      <c r="J659" s="20"/>
      <c r="K659" s="20" t="s">
        <v>1440</v>
      </c>
      <c r="M659" s="28" t="str">
        <f t="shared" si="10"/>
        <v>dkn</v>
      </c>
    </row>
    <row r="660" spans="2:13" x14ac:dyDescent="0.25">
      <c r="B660" s="20" t="s">
        <v>19</v>
      </c>
      <c r="C660" s="20" t="s">
        <v>20</v>
      </c>
      <c r="D660" s="20">
        <v>170566</v>
      </c>
      <c r="E660" s="21">
        <v>43235</v>
      </c>
      <c r="F660" s="1" t="str">
        <f>IF(tblXuatKho[[#This Row],[2]]="","",VLOOKUP(tblXuatKho[[#This Row],[2]],tblMaVatTu[],2,0))</f>
        <v>Dầu DO 0.05S (PT)</v>
      </c>
      <c r="G660" s="30" t="str">
        <f>IF(tblXuatKho[[#This Row],[2]]="","",VLOOKUP(tblXuatKho[[#This Row],[2]],tblMaVatTu[],3,0))</f>
        <v>lít</v>
      </c>
      <c r="H660" s="27">
        <v>310</v>
      </c>
      <c r="I660" s="20" t="s">
        <v>54</v>
      </c>
      <c r="J660" s="20"/>
      <c r="K660" s="20" t="s">
        <v>1441</v>
      </c>
      <c r="M660" s="28" t="str">
        <f t="shared" si="10"/>
        <v>dkn</v>
      </c>
    </row>
    <row r="661" spans="2:13" x14ac:dyDescent="0.25">
      <c r="B661" s="20" t="s">
        <v>19</v>
      </c>
      <c r="C661" s="20" t="s">
        <v>20</v>
      </c>
      <c r="D661" s="20">
        <v>170567</v>
      </c>
      <c r="E661" s="21">
        <v>43236</v>
      </c>
      <c r="F661" s="1" t="str">
        <f>IF(tblXuatKho[[#This Row],[2]]="","",VLOOKUP(tblXuatKho[[#This Row],[2]],tblMaVatTu[],2,0))</f>
        <v>Dầu DO 0.05S (PT)</v>
      </c>
      <c r="G661" s="30" t="str">
        <f>IF(tblXuatKho[[#This Row],[2]]="","",VLOOKUP(tblXuatKho[[#This Row],[2]],tblMaVatTu[],3,0))</f>
        <v>lít</v>
      </c>
      <c r="H661" s="27">
        <v>300</v>
      </c>
      <c r="I661" s="20" t="s">
        <v>58</v>
      </c>
      <c r="J661" s="20"/>
      <c r="K661" s="20" t="s">
        <v>1442</v>
      </c>
      <c r="M661" s="28" t="str">
        <f t="shared" si="10"/>
        <v>dkn</v>
      </c>
    </row>
    <row r="662" spans="2:13" x14ac:dyDescent="0.25">
      <c r="B662" s="20" t="s">
        <v>19</v>
      </c>
      <c r="C662" s="20" t="s">
        <v>20</v>
      </c>
      <c r="D662" s="20">
        <v>170568</v>
      </c>
      <c r="E662" s="21">
        <v>43237</v>
      </c>
      <c r="F662" s="1" t="str">
        <f>IF(tblXuatKho[[#This Row],[2]]="","",VLOOKUP(tblXuatKho[[#This Row],[2]],tblMaVatTu[],2,0))</f>
        <v>Dầu DO 0.05S (PT)</v>
      </c>
      <c r="G662" s="30" t="str">
        <f>IF(tblXuatKho[[#This Row],[2]]="","",VLOOKUP(tblXuatKho[[#This Row],[2]],tblMaVatTu[],3,0))</f>
        <v>lít</v>
      </c>
      <c r="H662" s="27">
        <v>310</v>
      </c>
      <c r="I662" s="20" t="s">
        <v>54</v>
      </c>
      <c r="J662" s="20"/>
      <c r="K662" s="20" t="s">
        <v>1443</v>
      </c>
      <c r="M662" s="28" t="str">
        <f t="shared" si="10"/>
        <v>dkn</v>
      </c>
    </row>
    <row r="663" spans="2:13" x14ac:dyDescent="0.25">
      <c r="B663" s="20" t="s">
        <v>19</v>
      </c>
      <c r="C663" s="20" t="s">
        <v>20</v>
      </c>
      <c r="D663" s="20">
        <v>170569</v>
      </c>
      <c r="E663" s="21">
        <v>43238</v>
      </c>
      <c r="F663" s="1" t="str">
        <f>IF(tblXuatKho[[#This Row],[2]]="","",VLOOKUP(tblXuatKho[[#This Row],[2]],tblMaVatTu[],2,0))</f>
        <v>Dầu DO 0.05S (PT)</v>
      </c>
      <c r="G663" s="30" t="str">
        <f>IF(tblXuatKho[[#This Row],[2]]="","",VLOOKUP(tblXuatKho[[#This Row],[2]],tblMaVatTu[],3,0))</f>
        <v>lít</v>
      </c>
      <c r="H663" s="27">
        <v>310</v>
      </c>
      <c r="I663" s="20" t="s">
        <v>58</v>
      </c>
      <c r="J663" s="20"/>
      <c r="K663" s="20" t="s">
        <v>1444</v>
      </c>
      <c r="M663" s="28" t="str">
        <f t="shared" si="10"/>
        <v>dkn</v>
      </c>
    </row>
    <row r="664" spans="2:13" x14ac:dyDescent="0.25">
      <c r="B664" s="20" t="s">
        <v>19</v>
      </c>
      <c r="C664" s="20" t="s">
        <v>20</v>
      </c>
      <c r="D664" s="20">
        <v>170570</v>
      </c>
      <c r="E664" s="21">
        <v>43241</v>
      </c>
      <c r="F664" s="1" t="str">
        <f>IF(tblXuatKho[[#This Row],[2]]="","",VLOOKUP(tblXuatKho[[#This Row],[2]],tblMaVatTu[],2,0))</f>
        <v>Dầu DO 0.05S (PT)</v>
      </c>
      <c r="G664" s="30" t="str">
        <f>IF(tblXuatKho[[#This Row],[2]]="","",VLOOKUP(tblXuatKho[[#This Row],[2]],tblMaVatTu[],3,0))</f>
        <v>lít</v>
      </c>
      <c r="H664" s="27">
        <v>300</v>
      </c>
      <c r="I664" s="20" t="s">
        <v>58</v>
      </c>
      <c r="J664" s="20"/>
      <c r="K664" s="20" t="s">
        <v>1445</v>
      </c>
      <c r="M664" s="28" t="str">
        <f t="shared" si="10"/>
        <v>dkn</v>
      </c>
    </row>
    <row r="665" spans="2:13" x14ac:dyDescent="0.25">
      <c r="B665" s="20" t="s">
        <v>19</v>
      </c>
      <c r="C665" s="20" t="s">
        <v>20</v>
      </c>
      <c r="D665" s="20">
        <v>170571</v>
      </c>
      <c r="E665" s="21">
        <v>43241</v>
      </c>
      <c r="F665" s="1" t="str">
        <f>IF(tblXuatKho[[#This Row],[2]]="","",VLOOKUP(tblXuatKho[[#This Row],[2]],tblMaVatTu[],2,0))</f>
        <v>Dầu DO 0.05S (PT)</v>
      </c>
      <c r="G665" s="30" t="str">
        <f>IF(tblXuatKho[[#This Row],[2]]="","",VLOOKUP(tblXuatKho[[#This Row],[2]],tblMaVatTu[],3,0))</f>
        <v>lít</v>
      </c>
      <c r="H665" s="27">
        <v>310</v>
      </c>
      <c r="I665" s="20" t="s">
        <v>54</v>
      </c>
      <c r="J665" s="20"/>
      <c r="K665" s="20" t="s">
        <v>1446</v>
      </c>
      <c r="M665" s="28" t="str">
        <f t="shared" si="10"/>
        <v>dkn</v>
      </c>
    </row>
    <row r="666" spans="2:13" x14ac:dyDescent="0.25">
      <c r="B666" s="20" t="s">
        <v>19</v>
      </c>
      <c r="C666" s="20" t="s">
        <v>20</v>
      </c>
      <c r="D666" s="20">
        <v>170572</v>
      </c>
      <c r="E666" s="21">
        <v>43243</v>
      </c>
      <c r="F666" s="1" t="str">
        <f>IF(tblXuatKho[[#This Row],[2]]="","",VLOOKUP(tblXuatKho[[#This Row],[2]],tblMaVatTu[],2,0))</f>
        <v>Dầu DO 0.05S (PT)</v>
      </c>
      <c r="G666" s="30" t="str">
        <f>IF(tblXuatKho[[#This Row],[2]]="","",VLOOKUP(tblXuatKho[[#This Row],[2]],tblMaVatTu[],3,0))</f>
        <v>lít</v>
      </c>
      <c r="H666" s="27">
        <v>300</v>
      </c>
      <c r="I666" s="20" t="s">
        <v>58</v>
      </c>
      <c r="J666" s="20"/>
      <c r="K666" s="20" t="s">
        <v>1447</v>
      </c>
      <c r="M666" s="28" t="str">
        <f t="shared" si="10"/>
        <v>dkn</v>
      </c>
    </row>
    <row r="667" spans="2:13" x14ac:dyDescent="0.25">
      <c r="B667" s="20" t="s">
        <v>19</v>
      </c>
      <c r="C667" s="20" t="s">
        <v>20</v>
      </c>
      <c r="D667" s="20">
        <v>170573</v>
      </c>
      <c r="E667" s="21">
        <v>43244</v>
      </c>
      <c r="F667" s="1" t="str">
        <f>IF(tblXuatKho[[#This Row],[2]]="","",VLOOKUP(tblXuatKho[[#This Row],[2]],tblMaVatTu[],2,0))</f>
        <v>Dầu DO 0.05S (PT)</v>
      </c>
      <c r="G667" s="30" t="str">
        <f>IF(tblXuatKho[[#This Row],[2]]="","",VLOOKUP(tblXuatKho[[#This Row],[2]],tblMaVatTu[],3,0))</f>
        <v>lít</v>
      </c>
      <c r="H667" s="27">
        <v>310</v>
      </c>
      <c r="I667" s="20" t="s">
        <v>54</v>
      </c>
      <c r="J667" s="20"/>
      <c r="K667" s="20" t="s">
        <v>1448</v>
      </c>
      <c r="M667" s="28" t="str">
        <f t="shared" si="10"/>
        <v>dkn</v>
      </c>
    </row>
    <row r="668" spans="2:13" x14ac:dyDescent="0.25">
      <c r="B668" s="20" t="s">
        <v>19</v>
      </c>
      <c r="C668" s="20" t="s">
        <v>28</v>
      </c>
      <c r="D668" s="20">
        <v>170574</v>
      </c>
      <c r="E668" s="21">
        <v>43245</v>
      </c>
      <c r="F668" s="1" t="str">
        <f>IF(tblXuatKho[[#This Row],[2]]="","",VLOOKUP(tblXuatKho[[#This Row],[2]],tblMaVatTu[],2,0))</f>
        <v>Dầu nhờn Vecton 15w40 (Nhớt máy) (PT)</v>
      </c>
      <c r="G668" s="30" t="str">
        <f>IF(tblXuatKho[[#This Row],[2]]="","",VLOOKUP(tblXuatKho[[#This Row],[2]],tblMaVatTu[],3,0))</f>
        <v>lít</v>
      </c>
      <c r="H668" s="27">
        <v>36</v>
      </c>
      <c r="I668" s="20" t="s">
        <v>58</v>
      </c>
      <c r="J668" s="20"/>
      <c r="K668" s="20"/>
      <c r="M668" s="28" t="str">
        <f t="shared" si="10"/>
        <v>dkn</v>
      </c>
    </row>
    <row r="669" spans="2:13" x14ac:dyDescent="0.25">
      <c r="B669" s="20" t="s">
        <v>19</v>
      </c>
      <c r="C669" s="20" t="s">
        <v>25</v>
      </c>
      <c r="D669" s="20">
        <v>170575</v>
      </c>
      <c r="E669" s="21">
        <v>43248</v>
      </c>
      <c r="F669" s="1" t="str">
        <f>IF(tblXuatKho[[#This Row],[2]]="","",VLOOKUP(tblXuatKho[[#This Row],[2]],tblMaVatTu[],2,0))</f>
        <v>Mỡ nhờn (180kg) (PT)</v>
      </c>
      <c r="G669" s="30" t="str">
        <f>IF(tblXuatKho[[#This Row],[2]]="","",VLOOKUP(tblXuatKho[[#This Row],[2]],tblMaVatTu[],3,0))</f>
        <v>kg</v>
      </c>
      <c r="H669" s="27">
        <v>20</v>
      </c>
      <c r="I669" s="20" t="s">
        <v>55</v>
      </c>
      <c r="J669" s="20"/>
      <c r="K669" s="20"/>
      <c r="M669" s="28" t="str">
        <f t="shared" si="10"/>
        <v>dkn</v>
      </c>
    </row>
    <row r="670" spans="2:13" x14ac:dyDescent="0.25">
      <c r="B670" s="20" t="s">
        <v>19</v>
      </c>
      <c r="C670" s="20" t="s">
        <v>20</v>
      </c>
      <c r="D670" s="20">
        <v>170576</v>
      </c>
      <c r="E670" s="21">
        <v>43248</v>
      </c>
      <c r="F670" s="1" t="str">
        <f>IF(tblXuatKho[[#This Row],[2]]="","",VLOOKUP(tblXuatKho[[#This Row],[2]],tblMaVatTu[],2,0))</f>
        <v>Dầu DO 0.05S (PT)</v>
      </c>
      <c r="G670" s="30" t="str">
        <f>IF(tblXuatKho[[#This Row],[2]]="","",VLOOKUP(tblXuatKho[[#This Row],[2]],tblMaVatTu[],3,0))</f>
        <v>lít</v>
      </c>
      <c r="H670" s="27">
        <v>300</v>
      </c>
      <c r="I670" s="20" t="s">
        <v>58</v>
      </c>
      <c r="J670" s="20"/>
      <c r="K670" s="20" t="s">
        <v>1449</v>
      </c>
      <c r="M670" s="28" t="str">
        <f t="shared" si="10"/>
        <v>dkn</v>
      </c>
    </row>
    <row r="671" spans="2:13" x14ac:dyDescent="0.25">
      <c r="B671" s="20" t="s">
        <v>19</v>
      </c>
      <c r="C671" s="20" t="s">
        <v>20</v>
      </c>
      <c r="D671" s="20">
        <v>170577</v>
      </c>
      <c r="E671" s="21">
        <v>43248</v>
      </c>
      <c r="F671" s="1" t="str">
        <f>IF(tblXuatKho[[#This Row],[2]]="","",VLOOKUP(tblXuatKho[[#This Row],[2]],tblMaVatTu[],2,0))</f>
        <v>Dầu DO 0.05S (PT)</v>
      </c>
      <c r="G671" s="30" t="str">
        <f>IF(tblXuatKho[[#This Row],[2]]="","",VLOOKUP(tblXuatKho[[#This Row],[2]],tblMaVatTu[],3,0))</f>
        <v>lít</v>
      </c>
      <c r="H671" s="27">
        <v>306</v>
      </c>
      <c r="I671" s="20" t="s">
        <v>54</v>
      </c>
      <c r="J671" s="20"/>
      <c r="K671" s="20" t="s">
        <v>1450</v>
      </c>
      <c r="M671" s="28" t="str">
        <f t="shared" si="10"/>
        <v>dkn</v>
      </c>
    </row>
    <row r="672" spans="2:13" x14ac:dyDescent="0.25">
      <c r="B672" s="20" t="s">
        <v>19</v>
      </c>
      <c r="C672" s="20" t="s">
        <v>20</v>
      </c>
      <c r="D672" s="20">
        <v>170578</v>
      </c>
      <c r="E672" s="21">
        <v>43250</v>
      </c>
      <c r="F672" s="1" t="str">
        <f>IF(tblXuatKho[[#This Row],[2]]="","",VLOOKUP(tblXuatKho[[#This Row],[2]],tblMaVatTu[],2,0))</f>
        <v>Dầu DO 0.05S (PT)</v>
      </c>
      <c r="G672" s="30" t="str">
        <f>IF(tblXuatKho[[#This Row],[2]]="","",VLOOKUP(tblXuatKho[[#This Row],[2]],tblMaVatTu[],3,0))</f>
        <v>lít</v>
      </c>
      <c r="H672" s="27">
        <v>350</v>
      </c>
      <c r="I672" s="20" t="s">
        <v>58</v>
      </c>
      <c r="J672" s="20"/>
      <c r="K672" s="20" t="s">
        <v>1451</v>
      </c>
      <c r="M672" s="28" t="str">
        <f t="shared" si="10"/>
        <v>dkn</v>
      </c>
    </row>
    <row r="673" spans="2:13" x14ac:dyDescent="0.25">
      <c r="B673" s="20" t="s">
        <v>19</v>
      </c>
      <c r="C673" s="20" t="s">
        <v>23</v>
      </c>
      <c r="D673" s="20">
        <v>170579</v>
      </c>
      <c r="E673" s="21">
        <v>43251</v>
      </c>
      <c r="F673" s="1" t="str">
        <f>IF(tblXuatKho[[#This Row],[2]]="","",VLOOKUP(tblXuatKho[[#This Row],[2]],tblMaVatTu[],2,0))</f>
        <v>Dâu nhờn Hyspin AWS68 (nhớt thủy lực) (209 lít/phuy) (PT)</v>
      </c>
      <c r="G673" s="30" t="str">
        <f>IF(tblXuatKho[[#This Row],[2]]="","",VLOOKUP(tblXuatKho[[#This Row],[2]],tblMaVatTu[],3,0))</f>
        <v>lít</v>
      </c>
      <c r="H673" s="27">
        <v>19</v>
      </c>
      <c r="I673" s="20" t="s">
        <v>58</v>
      </c>
      <c r="J673" s="20"/>
      <c r="K673" s="20"/>
      <c r="M673" s="28" t="str">
        <f t="shared" si="10"/>
        <v>dkn</v>
      </c>
    </row>
    <row r="674" spans="2:13" x14ac:dyDescent="0.25">
      <c r="B674" s="20" t="s">
        <v>19</v>
      </c>
      <c r="C674" s="20" t="s">
        <v>20</v>
      </c>
      <c r="D674" s="20">
        <v>170580</v>
      </c>
      <c r="E674" s="21">
        <v>43251</v>
      </c>
      <c r="F674" s="1" t="str">
        <f>IF(tblXuatKho[[#This Row],[2]]="","",VLOOKUP(tblXuatKho[[#This Row],[2]],tblMaVatTu[],2,0))</f>
        <v>Dầu DO 0.05S (PT)</v>
      </c>
      <c r="G674" s="30" t="str">
        <f>IF(tblXuatKho[[#This Row],[2]]="","",VLOOKUP(tblXuatKho[[#This Row],[2]],tblMaVatTu[],3,0))</f>
        <v>lít</v>
      </c>
      <c r="H674" s="27">
        <v>311</v>
      </c>
      <c r="I674" s="20" t="s">
        <v>54</v>
      </c>
      <c r="J674" s="20"/>
      <c r="K674" s="20" t="s">
        <v>1452</v>
      </c>
      <c r="M674" s="28" t="str">
        <f t="shared" si="10"/>
        <v>dkn</v>
      </c>
    </row>
    <row r="675" spans="2:13" x14ac:dyDescent="0.25">
      <c r="B675" s="20" t="s">
        <v>19</v>
      </c>
      <c r="C675" s="20" t="s">
        <v>20</v>
      </c>
      <c r="D675" s="20">
        <v>170581</v>
      </c>
      <c r="E675" s="21">
        <v>43251</v>
      </c>
      <c r="F675" s="1" t="str">
        <f>IF(tblXuatKho[[#This Row],[2]]="","",VLOOKUP(tblXuatKho[[#This Row],[2]],tblMaVatTu[],2,0))</f>
        <v>Dầu DO 0.05S (PT)</v>
      </c>
      <c r="G675" s="30" t="str">
        <f>IF(tblXuatKho[[#This Row],[2]]="","",VLOOKUP(tblXuatKho[[#This Row],[2]],tblMaVatTu[],3,0))</f>
        <v>lít</v>
      </c>
      <c r="H675" s="27">
        <v>300</v>
      </c>
      <c r="I675" s="20" t="s">
        <v>58</v>
      </c>
      <c r="J675" s="20"/>
      <c r="K675" s="20" t="s">
        <v>1453</v>
      </c>
      <c r="M675" s="28" t="str">
        <f t="shared" si="10"/>
        <v>dkn</v>
      </c>
    </row>
    <row r="676" spans="2:13" x14ac:dyDescent="0.25">
      <c r="B676" s="20" t="s">
        <v>19</v>
      </c>
      <c r="C676" s="20" t="s">
        <v>20</v>
      </c>
      <c r="D676" s="20">
        <v>170582</v>
      </c>
      <c r="E676" s="21">
        <v>43254</v>
      </c>
      <c r="F676" s="1" t="str">
        <f>IF(tblXuatKho[[#This Row],[2]]="","",VLOOKUP(tblXuatKho[[#This Row],[2]],tblMaVatTu[],2,0))</f>
        <v>Dầu DO 0.05S (PT)</v>
      </c>
      <c r="G676" s="30" t="str">
        <f>IF(tblXuatKho[[#This Row],[2]]="","",VLOOKUP(tblXuatKho[[#This Row],[2]],tblMaVatTu[],3,0))</f>
        <v>lít</v>
      </c>
      <c r="H676" s="27">
        <v>350</v>
      </c>
      <c r="I676" s="20" t="s">
        <v>58</v>
      </c>
      <c r="J676" s="20"/>
      <c r="K676" s="20" t="s">
        <v>1454</v>
      </c>
      <c r="M676" s="28" t="str">
        <f t="shared" si="10"/>
        <v>dkn</v>
      </c>
    </row>
    <row r="677" spans="2:13" x14ac:dyDescent="0.25">
      <c r="B677" s="20" t="s">
        <v>19</v>
      </c>
      <c r="C677" s="20" t="s">
        <v>20</v>
      </c>
      <c r="D677" s="20">
        <v>170583</v>
      </c>
      <c r="E677" s="21">
        <v>43256</v>
      </c>
      <c r="F677" s="1" t="str">
        <f>IF(tblXuatKho[[#This Row],[2]]="","",VLOOKUP(tblXuatKho[[#This Row],[2]],tblMaVatTu[],2,0))</f>
        <v>Dầu DO 0.05S (PT)</v>
      </c>
      <c r="G677" s="30" t="str">
        <f>IF(tblXuatKho[[#This Row],[2]]="","",VLOOKUP(tblXuatKho[[#This Row],[2]],tblMaVatTu[],3,0))</f>
        <v>lít</v>
      </c>
      <c r="H677" s="27">
        <v>310</v>
      </c>
      <c r="I677" s="20" t="s">
        <v>54</v>
      </c>
      <c r="J677" s="20"/>
      <c r="K677" s="20" t="s">
        <v>1455</v>
      </c>
      <c r="M677" s="28" t="str">
        <f t="shared" si="10"/>
        <v>dkn</v>
      </c>
    </row>
    <row r="678" spans="2:13" x14ac:dyDescent="0.25">
      <c r="B678" s="20" t="s">
        <v>19</v>
      </c>
      <c r="C678" s="20" t="s">
        <v>20</v>
      </c>
      <c r="D678" s="20">
        <v>170584</v>
      </c>
      <c r="E678" s="21">
        <v>43256</v>
      </c>
      <c r="F678" s="1" t="str">
        <f>IF(tblXuatKho[[#This Row],[2]]="","",VLOOKUP(tblXuatKho[[#This Row],[2]],tblMaVatTu[],2,0))</f>
        <v>Dầu DO 0.05S (PT)</v>
      </c>
      <c r="G678" s="30" t="str">
        <f>IF(tblXuatKho[[#This Row],[2]]="","",VLOOKUP(tblXuatKho[[#This Row],[2]],tblMaVatTu[],3,0))</f>
        <v>lít</v>
      </c>
      <c r="H678" s="27">
        <v>318</v>
      </c>
      <c r="I678" s="20" t="s">
        <v>58</v>
      </c>
      <c r="J678" s="20"/>
      <c r="K678" s="20" t="s">
        <v>1456</v>
      </c>
      <c r="M678" s="28" t="str">
        <f t="shared" si="10"/>
        <v>dkn</v>
      </c>
    </row>
    <row r="679" spans="2:13" x14ac:dyDescent="0.25">
      <c r="B679" s="20" t="s">
        <v>19</v>
      </c>
      <c r="C679" s="20" t="s">
        <v>20</v>
      </c>
      <c r="D679" s="20">
        <v>170585</v>
      </c>
      <c r="E679" s="21">
        <v>43257</v>
      </c>
      <c r="F679" s="1" t="str">
        <f>IF(tblXuatKho[[#This Row],[2]]="","",VLOOKUP(tblXuatKho[[#This Row],[2]],tblMaVatTu[],2,0))</f>
        <v>Dầu DO 0.05S (PT)</v>
      </c>
      <c r="G679" s="30" t="str">
        <f>IF(tblXuatKho[[#This Row],[2]]="","",VLOOKUP(tblXuatKho[[#This Row],[2]],tblMaVatTu[],3,0))</f>
        <v>lít</v>
      </c>
      <c r="H679" s="27">
        <v>338</v>
      </c>
      <c r="I679" s="20" t="s">
        <v>58</v>
      </c>
      <c r="J679" s="20"/>
      <c r="K679" s="20" t="s">
        <v>1457</v>
      </c>
      <c r="M679" s="28" t="str">
        <f t="shared" si="10"/>
        <v>dkn</v>
      </c>
    </row>
    <row r="680" spans="2:13" x14ac:dyDescent="0.25">
      <c r="B680" s="20" t="s">
        <v>19</v>
      </c>
      <c r="C680" s="20" t="s">
        <v>20</v>
      </c>
      <c r="D680" s="20">
        <v>170586</v>
      </c>
      <c r="E680" s="21">
        <v>43257</v>
      </c>
      <c r="F680" s="1" t="str">
        <f>IF(tblXuatKho[[#This Row],[2]]="","",VLOOKUP(tblXuatKho[[#This Row],[2]],tblMaVatTu[],2,0))</f>
        <v>Dầu DO 0.05S (PT)</v>
      </c>
      <c r="G680" s="30" t="str">
        <f>IF(tblXuatKho[[#This Row],[2]]="","",VLOOKUP(tblXuatKho[[#This Row],[2]],tblMaVatTu[],3,0))</f>
        <v>lít</v>
      </c>
      <c r="H680" s="27">
        <v>310</v>
      </c>
      <c r="I680" s="20" t="s">
        <v>54</v>
      </c>
      <c r="J680" s="20"/>
      <c r="K680" s="20" t="s">
        <v>1458</v>
      </c>
      <c r="M680" s="28" t="str">
        <f t="shared" si="10"/>
        <v>dkn</v>
      </c>
    </row>
    <row r="681" spans="2:13" x14ac:dyDescent="0.25">
      <c r="B681" s="20" t="s">
        <v>19</v>
      </c>
      <c r="C681" s="20" t="s">
        <v>20</v>
      </c>
      <c r="D681" s="20">
        <v>170587</v>
      </c>
      <c r="E681" s="21">
        <v>43258</v>
      </c>
      <c r="F681" s="1" t="str">
        <f>IF(tblXuatKho[[#This Row],[2]]="","",VLOOKUP(tblXuatKho[[#This Row],[2]],tblMaVatTu[],2,0))</f>
        <v>Dầu DO 0.05S (PT)</v>
      </c>
      <c r="G681" s="30" t="str">
        <f>IF(tblXuatKho[[#This Row],[2]]="","",VLOOKUP(tblXuatKho[[#This Row],[2]],tblMaVatTu[],3,0))</f>
        <v>lít</v>
      </c>
      <c r="H681" s="27">
        <v>300</v>
      </c>
      <c r="I681" s="20" t="s">
        <v>58</v>
      </c>
      <c r="J681" s="20"/>
      <c r="K681" s="20" t="s">
        <v>1459</v>
      </c>
      <c r="M681" s="28" t="str">
        <f t="shared" si="10"/>
        <v>dkn</v>
      </c>
    </row>
    <row r="682" spans="2:13" x14ac:dyDescent="0.25">
      <c r="B682" s="20" t="s">
        <v>19</v>
      </c>
      <c r="C682" s="20" t="s">
        <v>20</v>
      </c>
      <c r="D682" s="20">
        <v>170588</v>
      </c>
      <c r="E682" s="21">
        <v>43259</v>
      </c>
      <c r="F682" s="1" t="str">
        <f>IF(tblXuatKho[[#This Row],[2]]="","",VLOOKUP(tblXuatKho[[#This Row],[2]],tblMaVatTu[],2,0))</f>
        <v>Dầu DO 0.05S (PT)</v>
      </c>
      <c r="G682" s="30" t="str">
        <f>IF(tblXuatKho[[#This Row],[2]]="","",VLOOKUP(tblXuatKho[[#This Row],[2]],tblMaVatTu[],3,0))</f>
        <v>lít</v>
      </c>
      <c r="H682" s="27">
        <v>321</v>
      </c>
      <c r="I682" s="20" t="s">
        <v>58</v>
      </c>
      <c r="J682" s="20"/>
      <c r="K682" s="20" t="s">
        <v>1460</v>
      </c>
      <c r="M682" s="28" t="str">
        <f t="shared" si="10"/>
        <v>dkn</v>
      </c>
    </row>
    <row r="683" spans="2:13" x14ac:dyDescent="0.25">
      <c r="B683" s="20" t="s">
        <v>19</v>
      </c>
      <c r="C683" s="20" t="s">
        <v>25</v>
      </c>
      <c r="D683" s="20">
        <v>170589</v>
      </c>
      <c r="E683" s="21">
        <v>43260</v>
      </c>
      <c r="F683" s="1" t="str">
        <f>IF(tblXuatKho[[#This Row],[2]]="","",VLOOKUP(tblXuatKho[[#This Row],[2]],tblMaVatTu[],2,0))</f>
        <v>Mỡ nhờn (180kg) (PT)</v>
      </c>
      <c r="G683" s="30" t="str">
        <f>IF(tblXuatKho[[#This Row],[2]]="","",VLOOKUP(tblXuatKho[[#This Row],[2]],tblMaVatTu[],3,0))</f>
        <v>kg</v>
      </c>
      <c r="H683" s="27">
        <v>10</v>
      </c>
      <c r="I683" s="20" t="s">
        <v>55</v>
      </c>
      <c r="J683" s="20"/>
      <c r="K683" s="20"/>
      <c r="M683" s="28" t="str">
        <f t="shared" si="10"/>
        <v>dkn</v>
      </c>
    </row>
    <row r="684" spans="2:13" x14ac:dyDescent="0.25">
      <c r="B684" s="20" t="s">
        <v>19</v>
      </c>
      <c r="C684" s="20" t="s">
        <v>20</v>
      </c>
      <c r="D684" s="20">
        <v>170590</v>
      </c>
      <c r="E684" s="21">
        <v>43260</v>
      </c>
      <c r="F684" s="1" t="str">
        <f>IF(tblXuatKho[[#This Row],[2]]="","",VLOOKUP(tblXuatKho[[#This Row],[2]],tblMaVatTu[],2,0))</f>
        <v>Dầu DO 0.05S (PT)</v>
      </c>
      <c r="G684" s="30" t="str">
        <f>IF(tblXuatKho[[#This Row],[2]]="","",VLOOKUP(tblXuatKho[[#This Row],[2]],tblMaVatTu[],3,0))</f>
        <v>lít</v>
      </c>
      <c r="H684" s="27">
        <v>291</v>
      </c>
      <c r="I684" s="20" t="s">
        <v>54</v>
      </c>
      <c r="J684" s="20"/>
      <c r="K684" s="20" t="s">
        <v>1461</v>
      </c>
      <c r="M684" s="28" t="str">
        <f t="shared" si="10"/>
        <v>dkn</v>
      </c>
    </row>
    <row r="685" spans="2:13" x14ac:dyDescent="0.25">
      <c r="B685" s="20" t="s">
        <v>19</v>
      </c>
      <c r="C685" s="20" t="s">
        <v>20</v>
      </c>
      <c r="D685" s="20">
        <v>170591</v>
      </c>
      <c r="E685" s="21">
        <v>43261</v>
      </c>
      <c r="F685" s="1" t="str">
        <f>IF(tblXuatKho[[#This Row],[2]]="","",VLOOKUP(tblXuatKho[[#This Row],[2]],tblMaVatTu[],2,0))</f>
        <v>Dầu DO 0.05S (PT)</v>
      </c>
      <c r="G685" s="30" t="str">
        <f>IF(tblXuatKho[[#This Row],[2]]="","",VLOOKUP(tblXuatKho[[#This Row],[2]],tblMaVatTu[],3,0))</f>
        <v>lít</v>
      </c>
      <c r="H685" s="27">
        <v>300</v>
      </c>
      <c r="I685" s="20" t="s">
        <v>58</v>
      </c>
      <c r="J685" s="20"/>
      <c r="K685" s="20" t="s">
        <v>1462</v>
      </c>
      <c r="M685" s="28" t="str">
        <f t="shared" si="10"/>
        <v>dkn</v>
      </c>
    </row>
    <row r="686" spans="2:13" x14ac:dyDescent="0.25">
      <c r="B686" s="20" t="s">
        <v>19</v>
      </c>
      <c r="C686" s="20" t="s">
        <v>20</v>
      </c>
      <c r="D686" s="20">
        <v>170592</v>
      </c>
      <c r="E686" s="21">
        <v>43262</v>
      </c>
      <c r="F686" s="1" t="str">
        <f>IF(tblXuatKho[[#This Row],[2]]="","",VLOOKUP(tblXuatKho[[#This Row],[2]],tblMaVatTu[],2,0))</f>
        <v>Dầu DO 0.05S (PT)</v>
      </c>
      <c r="G686" s="30" t="str">
        <f>IF(tblXuatKho[[#This Row],[2]]="","",VLOOKUP(tblXuatKho[[#This Row],[2]],tblMaVatTu[],3,0))</f>
        <v>lít</v>
      </c>
      <c r="H686" s="27">
        <v>331</v>
      </c>
      <c r="I686" s="20" t="s">
        <v>58</v>
      </c>
      <c r="J686" s="20"/>
      <c r="K686" s="20" t="s">
        <v>1463</v>
      </c>
      <c r="M686" s="28" t="str">
        <f t="shared" si="10"/>
        <v>dkn</v>
      </c>
    </row>
    <row r="687" spans="2:13" x14ac:dyDescent="0.25">
      <c r="B687" s="20" t="s">
        <v>19</v>
      </c>
      <c r="C687" s="20" t="s">
        <v>20</v>
      </c>
      <c r="D687" s="20">
        <v>170593</v>
      </c>
      <c r="E687" s="21">
        <v>43262</v>
      </c>
      <c r="F687" s="1" t="str">
        <f>IF(tblXuatKho[[#This Row],[2]]="","",VLOOKUP(tblXuatKho[[#This Row],[2]],tblMaVatTu[],2,0))</f>
        <v>Dầu DO 0.05S (PT)</v>
      </c>
      <c r="G687" s="30" t="str">
        <f>IF(tblXuatKho[[#This Row],[2]]="","",VLOOKUP(tblXuatKho[[#This Row],[2]],tblMaVatTu[],3,0))</f>
        <v>lít</v>
      </c>
      <c r="H687" s="27">
        <v>350</v>
      </c>
      <c r="I687" s="20" t="s">
        <v>54</v>
      </c>
      <c r="J687" s="20"/>
      <c r="K687" s="20" t="s">
        <v>1464</v>
      </c>
      <c r="M687" s="28" t="str">
        <f t="shared" si="10"/>
        <v>dkn</v>
      </c>
    </row>
    <row r="688" spans="2:13" x14ac:dyDescent="0.25">
      <c r="B688" s="20" t="s">
        <v>19</v>
      </c>
      <c r="C688" s="20" t="s">
        <v>20</v>
      </c>
      <c r="D688" s="20">
        <v>170594</v>
      </c>
      <c r="E688" s="21">
        <v>43264</v>
      </c>
      <c r="F688" s="1" t="str">
        <f>IF(tblXuatKho[[#This Row],[2]]="","",VLOOKUP(tblXuatKho[[#This Row],[2]],tblMaVatTu[],2,0))</f>
        <v>Dầu DO 0.05S (PT)</v>
      </c>
      <c r="G688" s="30" t="str">
        <f>IF(tblXuatKho[[#This Row],[2]]="","",VLOOKUP(tblXuatKho[[#This Row],[2]],tblMaVatTu[],3,0))</f>
        <v>lít</v>
      </c>
      <c r="H688" s="27">
        <v>221</v>
      </c>
      <c r="I688" s="20" t="s">
        <v>54</v>
      </c>
      <c r="J688" s="20"/>
      <c r="K688" s="20" t="s">
        <v>1465</v>
      </c>
      <c r="M688" s="28" t="str">
        <f t="shared" si="10"/>
        <v>dkn</v>
      </c>
    </row>
    <row r="689" spans="2:13" x14ac:dyDescent="0.25">
      <c r="B689" s="20" t="s">
        <v>19</v>
      </c>
      <c r="C689" s="20" t="s">
        <v>20</v>
      </c>
      <c r="D689" s="20">
        <v>170595</v>
      </c>
      <c r="E689" s="21">
        <v>43264</v>
      </c>
      <c r="F689" s="1" t="str">
        <f>IF(tblXuatKho[[#This Row],[2]]="","",VLOOKUP(tblXuatKho[[#This Row],[2]],tblMaVatTu[],2,0))</f>
        <v>Dầu DO 0.05S (PT)</v>
      </c>
      <c r="G689" s="30" t="str">
        <f>IF(tblXuatKho[[#This Row],[2]]="","",VLOOKUP(tblXuatKho[[#This Row],[2]],tblMaVatTu[],3,0))</f>
        <v>lít</v>
      </c>
      <c r="H689" s="27">
        <v>350</v>
      </c>
      <c r="I689" s="20" t="s">
        <v>58</v>
      </c>
      <c r="J689" s="20"/>
      <c r="K689" s="20" t="s">
        <v>1466</v>
      </c>
      <c r="M689" s="28" t="str">
        <f t="shared" si="10"/>
        <v>dkn</v>
      </c>
    </row>
    <row r="690" spans="2:13" x14ac:dyDescent="0.25">
      <c r="B690" s="20" t="s">
        <v>19</v>
      </c>
      <c r="C690" s="20" t="s">
        <v>20</v>
      </c>
      <c r="D690" s="20">
        <v>170596</v>
      </c>
      <c r="E690" s="21">
        <v>43266</v>
      </c>
      <c r="F690" s="1" t="str">
        <f>IF(tblXuatKho[[#This Row],[2]]="","",VLOOKUP(tblXuatKho[[#This Row],[2]],tblMaVatTu[],2,0))</f>
        <v>Dầu DO 0.05S (PT)</v>
      </c>
      <c r="G690" s="30" t="str">
        <f>IF(tblXuatKho[[#This Row],[2]]="","",VLOOKUP(tblXuatKho[[#This Row],[2]],tblMaVatTu[],3,0))</f>
        <v>lít</v>
      </c>
      <c r="H690" s="27">
        <v>60</v>
      </c>
      <c r="I690" s="20" t="s">
        <v>58</v>
      </c>
      <c r="J690" s="20"/>
      <c r="K690" s="20" t="s">
        <v>1467</v>
      </c>
      <c r="M690" s="28" t="str">
        <f t="shared" si="10"/>
        <v>dkn</v>
      </c>
    </row>
    <row r="691" spans="2:13" x14ac:dyDescent="0.25">
      <c r="B691" s="20" t="s">
        <v>19</v>
      </c>
      <c r="C691" s="20" t="s">
        <v>20</v>
      </c>
      <c r="D691" s="20">
        <v>170597</v>
      </c>
      <c r="E691" s="21">
        <v>43266</v>
      </c>
      <c r="F691" s="1" t="str">
        <f>IF(tblXuatKho[[#This Row],[2]]="","",VLOOKUP(tblXuatKho[[#This Row],[2]],tblMaVatTu[],2,0))</f>
        <v>Dầu DO 0.05S (PT)</v>
      </c>
      <c r="G691" s="30" t="str">
        <f>IF(tblXuatKho[[#This Row],[2]]="","",VLOOKUP(tblXuatKho[[#This Row],[2]],tblMaVatTu[],3,0))</f>
        <v>lít</v>
      </c>
      <c r="H691" s="27">
        <v>30</v>
      </c>
      <c r="I691" s="20" t="s">
        <v>54</v>
      </c>
      <c r="J691" s="20"/>
      <c r="K691" s="20" t="s">
        <v>1467</v>
      </c>
      <c r="M691" s="28" t="str">
        <f t="shared" si="10"/>
        <v>dkn</v>
      </c>
    </row>
    <row r="692" spans="2:13" x14ac:dyDescent="0.25">
      <c r="B692" s="20" t="s">
        <v>19</v>
      </c>
      <c r="C692" s="20" t="s">
        <v>20</v>
      </c>
      <c r="D692" s="20">
        <v>170598</v>
      </c>
      <c r="E692" s="21">
        <v>43266</v>
      </c>
      <c r="F692" s="1" t="str">
        <f>IF(tblXuatKho[[#This Row],[2]]="","",VLOOKUP(tblXuatKho[[#This Row],[2]],tblMaVatTu[],2,0))</f>
        <v>Dầu DO 0.05S (PT)</v>
      </c>
      <c r="G692" s="30" t="str">
        <f>IF(tblXuatKho[[#This Row],[2]]="","",VLOOKUP(tblXuatKho[[#This Row],[2]],tblMaVatTu[],3,0))</f>
        <v>lít</v>
      </c>
      <c r="H692" s="27">
        <v>320</v>
      </c>
      <c r="I692" s="20" t="s">
        <v>58</v>
      </c>
      <c r="J692" s="20"/>
      <c r="K692" s="20" t="s">
        <v>1468</v>
      </c>
      <c r="M692" s="28" t="str">
        <f t="shared" si="10"/>
        <v>dkn</v>
      </c>
    </row>
    <row r="693" spans="2:13" x14ac:dyDescent="0.25">
      <c r="B693" s="20" t="s">
        <v>19</v>
      </c>
      <c r="C693" s="20" t="s">
        <v>20</v>
      </c>
      <c r="D693" s="20">
        <v>170599</v>
      </c>
      <c r="E693" s="21">
        <v>43266</v>
      </c>
      <c r="F693" s="1" t="str">
        <f>IF(tblXuatKho[[#This Row],[2]]="","",VLOOKUP(tblXuatKho[[#This Row],[2]],tblMaVatTu[],2,0))</f>
        <v>Dầu DO 0.05S (PT)</v>
      </c>
      <c r="G693" s="30" t="str">
        <f>IF(tblXuatKho[[#This Row],[2]]="","",VLOOKUP(tblXuatKho[[#This Row],[2]],tblMaVatTu[],3,0))</f>
        <v>lít</v>
      </c>
      <c r="H693" s="27">
        <v>309</v>
      </c>
      <c r="I693" s="20" t="s">
        <v>54</v>
      </c>
      <c r="J693" s="20"/>
      <c r="K693" s="20" t="s">
        <v>1469</v>
      </c>
      <c r="M693" s="28" t="str">
        <f t="shared" si="10"/>
        <v>dkn</v>
      </c>
    </row>
    <row r="694" spans="2:13" x14ac:dyDescent="0.25">
      <c r="B694" s="20" t="s">
        <v>19</v>
      </c>
      <c r="C694" s="20" t="s">
        <v>20</v>
      </c>
      <c r="D694" s="20">
        <v>170600</v>
      </c>
      <c r="E694" s="21">
        <v>43269</v>
      </c>
      <c r="F694" s="1" t="str">
        <f>IF(tblXuatKho[[#This Row],[2]]="","",VLOOKUP(tblXuatKho[[#This Row],[2]],tblMaVatTu[],2,0))</f>
        <v>Dầu DO 0.05S (PT)</v>
      </c>
      <c r="G694" s="30" t="str">
        <f>IF(tblXuatKho[[#This Row],[2]]="","",VLOOKUP(tblXuatKho[[#This Row],[2]],tblMaVatTu[],3,0))</f>
        <v>lít</v>
      </c>
      <c r="H694" s="27">
        <v>257</v>
      </c>
      <c r="I694" s="20" t="s">
        <v>54</v>
      </c>
      <c r="J694" s="20"/>
      <c r="K694" s="20" t="s">
        <v>1470</v>
      </c>
      <c r="M694" s="28" t="str">
        <f t="shared" si="10"/>
        <v>dkn</v>
      </c>
    </row>
    <row r="695" spans="2:13" x14ac:dyDescent="0.25">
      <c r="B695" s="20" t="s">
        <v>19</v>
      </c>
      <c r="C695" s="20" t="s">
        <v>20</v>
      </c>
      <c r="D695" s="20">
        <v>170601</v>
      </c>
      <c r="E695" s="21">
        <v>43269</v>
      </c>
      <c r="F695" s="1" t="str">
        <f>IF(tblXuatKho[[#This Row],[2]]="","",VLOOKUP(tblXuatKho[[#This Row],[2]],tblMaVatTu[],2,0))</f>
        <v>Dầu DO 0.05S (PT)</v>
      </c>
      <c r="G695" s="30" t="str">
        <f>IF(tblXuatKho[[#This Row],[2]]="","",VLOOKUP(tblXuatKho[[#This Row],[2]],tblMaVatTu[],3,0))</f>
        <v>lít</v>
      </c>
      <c r="H695" s="27">
        <v>310</v>
      </c>
      <c r="I695" s="20" t="s">
        <v>58</v>
      </c>
      <c r="J695" s="20"/>
      <c r="K695" s="20" t="s">
        <v>1471</v>
      </c>
      <c r="M695" s="28" t="str">
        <f t="shared" si="10"/>
        <v>dkn</v>
      </c>
    </row>
    <row r="696" spans="2:13" x14ac:dyDescent="0.25">
      <c r="B696" s="20" t="s">
        <v>19</v>
      </c>
      <c r="C696" s="20" t="s">
        <v>20</v>
      </c>
      <c r="D696" s="20">
        <v>170602</v>
      </c>
      <c r="E696" s="21">
        <v>43270</v>
      </c>
      <c r="F696" s="1" t="str">
        <f>IF(tblXuatKho[[#This Row],[2]]="","",VLOOKUP(tblXuatKho[[#This Row],[2]],tblMaVatTu[],2,0))</f>
        <v>Dầu DO 0.05S (PT)</v>
      </c>
      <c r="G696" s="30" t="str">
        <f>IF(tblXuatKho[[#This Row],[2]]="","",VLOOKUP(tblXuatKho[[#This Row],[2]],tblMaVatTu[],3,0))</f>
        <v>lít</v>
      </c>
      <c r="H696" s="27">
        <v>300</v>
      </c>
      <c r="I696" s="20" t="s">
        <v>54</v>
      </c>
      <c r="J696" s="20"/>
      <c r="K696" s="20" t="s">
        <v>1472</v>
      </c>
      <c r="M696" s="28" t="str">
        <f t="shared" si="10"/>
        <v>dkn</v>
      </c>
    </row>
    <row r="697" spans="2:13" x14ac:dyDescent="0.25">
      <c r="B697" s="20" t="s">
        <v>19</v>
      </c>
      <c r="C697" s="20" t="s">
        <v>23</v>
      </c>
      <c r="D697" s="20">
        <v>170603</v>
      </c>
      <c r="E697" s="21">
        <v>43271</v>
      </c>
      <c r="F697" s="1" t="str">
        <f>IF(tblXuatKho[[#This Row],[2]]="","",VLOOKUP(tblXuatKho[[#This Row],[2]],tblMaVatTu[],2,0))</f>
        <v>Dâu nhờn Hyspin AWS68 (nhớt thủy lực) (209 lít/phuy) (PT)</v>
      </c>
      <c r="G697" s="30" t="str">
        <f>IF(tblXuatKho[[#This Row],[2]]="","",VLOOKUP(tblXuatKho[[#This Row],[2]],tblMaVatTu[],3,0))</f>
        <v>lít</v>
      </c>
      <c r="H697" s="27">
        <v>20</v>
      </c>
      <c r="I697" s="20" t="s">
        <v>66</v>
      </c>
      <c r="J697" s="20"/>
      <c r="K697" s="20"/>
      <c r="M697" s="28" t="str">
        <f t="shared" si="10"/>
        <v>dkn</v>
      </c>
    </row>
    <row r="698" spans="2:13" x14ac:dyDescent="0.25">
      <c r="B698" s="20" t="s">
        <v>19</v>
      </c>
      <c r="C698" s="20" t="s">
        <v>20</v>
      </c>
      <c r="D698" s="20">
        <v>170604</v>
      </c>
      <c r="E698" s="21">
        <v>43271</v>
      </c>
      <c r="F698" s="1" t="str">
        <f>IF(tblXuatKho[[#This Row],[2]]="","",VLOOKUP(tblXuatKho[[#This Row],[2]],tblMaVatTu[],2,0))</f>
        <v>Dầu DO 0.05S (PT)</v>
      </c>
      <c r="G698" s="30" t="str">
        <f>IF(tblXuatKho[[#This Row],[2]]="","",VLOOKUP(tblXuatKho[[#This Row],[2]],tblMaVatTu[],3,0))</f>
        <v>lít</v>
      </c>
      <c r="H698" s="27">
        <v>300</v>
      </c>
      <c r="I698" s="20" t="s">
        <v>58</v>
      </c>
      <c r="J698" s="20"/>
      <c r="K698" s="20" t="s">
        <v>1473</v>
      </c>
      <c r="M698" s="28" t="str">
        <f t="shared" si="10"/>
        <v>dkn</v>
      </c>
    </row>
    <row r="699" spans="2:13" x14ac:dyDescent="0.25">
      <c r="B699" s="20" t="s">
        <v>19</v>
      </c>
      <c r="C699" s="20" t="s">
        <v>20</v>
      </c>
      <c r="D699" s="20">
        <v>170605</v>
      </c>
      <c r="E699" s="21">
        <v>43272</v>
      </c>
      <c r="F699" s="1" t="str">
        <f>IF(tblXuatKho[[#This Row],[2]]="","",VLOOKUP(tblXuatKho[[#This Row],[2]],tblMaVatTu[],2,0))</f>
        <v>Dầu DO 0.05S (PT)</v>
      </c>
      <c r="G699" s="30" t="str">
        <f>IF(tblXuatKho[[#This Row],[2]]="","",VLOOKUP(tblXuatKho[[#This Row],[2]],tblMaVatTu[],3,0))</f>
        <v>lít</v>
      </c>
      <c r="H699" s="27">
        <v>308</v>
      </c>
      <c r="I699" s="20" t="s">
        <v>58</v>
      </c>
      <c r="J699" s="20"/>
      <c r="K699" s="20" t="s">
        <v>1474</v>
      </c>
      <c r="M699" s="28" t="str">
        <f t="shared" si="10"/>
        <v>dkn</v>
      </c>
    </row>
    <row r="700" spans="2:13" x14ac:dyDescent="0.25">
      <c r="B700" s="20" t="s">
        <v>19</v>
      </c>
      <c r="C700" s="20" t="s">
        <v>20</v>
      </c>
      <c r="D700" s="20">
        <v>170606</v>
      </c>
      <c r="E700" s="21">
        <v>43273</v>
      </c>
      <c r="F700" s="1" t="str">
        <f>IF(tblXuatKho[[#This Row],[2]]="","",VLOOKUP(tblXuatKho[[#This Row],[2]],tblMaVatTu[],2,0))</f>
        <v>Dầu DO 0.05S (PT)</v>
      </c>
      <c r="G700" s="30" t="str">
        <f>IF(tblXuatKho[[#This Row],[2]]="","",VLOOKUP(tblXuatKho[[#This Row],[2]],tblMaVatTu[],3,0))</f>
        <v>lít</v>
      </c>
      <c r="H700" s="27">
        <v>310</v>
      </c>
      <c r="I700" s="20" t="s">
        <v>54</v>
      </c>
      <c r="J700" s="20"/>
      <c r="K700" s="20" t="s">
        <v>1475</v>
      </c>
      <c r="M700" s="28" t="str">
        <f t="shared" si="10"/>
        <v>dkn</v>
      </c>
    </row>
    <row r="701" spans="2:13" x14ac:dyDescent="0.25">
      <c r="B701" s="20" t="s">
        <v>19</v>
      </c>
      <c r="C701" s="20" t="s">
        <v>20</v>
      </c>
      <c r="D701" s="20">
        <v>170607</v>
      </c>
      <c r="E701" s="21">
        <v>43273</v>
      </c>
      <c r="F701" s="1" t="str">
        <f>IF(tblXuatKho[[#This Row],[2]]="","",VLOOKUP(tblXuatKho[[#This Row],[2]],tblMaVatTu[],2,0))</f>
        <v>Dầu DO 0.05S (PT)</v>
      </c>
      <c r="G701" s="30" t="str">
        <f>IF(tblXuatKho[[#This Row],[2]]="","",VLOOKUP(tblXuatKho[[#This Row],[2]],tblMaVatTu[],3,0))</f>
        <v>lít</v>
      </c>
      <c r="H701" s="27">
        <v>285</v>
      </c>
      <c r="I701" s="20" t="s">
        <v>58</v>
      </c>
      <c r="J701" s="20"/>
      <c r="K701" s="20" t="s">
        <v>1476</v>
      </c>
      <c r="M701" s="28" t="str">
        <f t="shared" si="10"/>
        <v>dkn</v>
      </c>
    </row>
    <row r="702" spans="2:13" x14ac:dyDescent="0.25">
      <c r="B702" s="20" t="s">
        <v>19</v>
      </c>
      <c r="C702" s="20" t="s">
        <v>20</v>
      </c>
      <c r="D702" s="20">
        <v>170608</v>
      </c>
      <c r="E702" s="21">
        <v>43274</v>
      </c>
      <c r="F702" s="1" t="str">
        <f>IF(tblXuatKho[[#This Row],[2]]="","",VLOOKUP(tblXuatKho[[#This Row],[2]],tblMaVatTu[],2,0))</f>
        <v>Dầu DO 0.05S (PT)</v>
      </c>
      <c r="G702" s="30" t="str">
        <f>IF(tblXuatKho[[#This Row],[2]]="","",VLOOKUP(tblXuatKho[[#This Row],[2]],tblMaVatTu[],3,0))</f>
        <v>lít</v>
      </c>
      <c r="H702" s="27">
        <v>297</v>
      </c>
      <c r="I702" s="20" t="s">
        <v>54</v>
      </c>
      <c r="J702" s="20"/>
      <c r="K702" s="20" t="s">
        <v>1477</v>
      </c>
      <c r="M702" s="28" t="str">
        <f t="shared" si="10"/>
        <v>dkn</v>
      </c>
    </row>
    <row r="703" spans="2:13" x14ac:dyDescent="0.25">
      <c r="B703" s="20" t="s">
        <v>19</v>
      </c>
      <c r="C703" s="20" t="s">
        <v>20</v>
      </c>
      <c r="D703" s="20">
        <v>170609</v>
      </c>
      <c r="E703" s="21">
        <v>43274</v>
      </c>
      <c r="F703" s="1" t="str">
        <f>IF(tblXuatKho[[#This Row],[2]]="","",VLOOKUP(tblXuatKho[[#This Row],[2]],tblMaVatTu[],2,0))</f>
        <v>Dầu DO 0.05S (PT)</v>
      </c>
      <c r="G703" s="30" t="str">
        <f>IF(tblXuatKho[[#This Row],[2]]="","",VLOOKUP(tblXuatKho[[#This Row],[2]],tblMaVatTu[],3,0))</f>
        <v>lít</v>
      </c>
      <c r="H703" s="27">
        <v>300</v>
      </c>
      <c r="I703" s="20" t="s">
        <v>58</v>
      </c>
      <c r="J703" s="20"/>
      <c r="K703" s="20" t="s">
        <v>1478</v>
      </c>
      <c r="M703" s="28" t="str">
        <f t="shared" si="10"/>
        <v>dkn</v>
      </c>
    </row>
    <row r="704" spans="2:13" x14ac:dyDescent="0.25">
      <c r="B704" s="20" t="s">
        <v>19</v>
      </c>
      <c r="C704" s="20" t="s">
        <v>20</v>
      </c>
      <c r="D704" s="20">
        <v>170610</v>
      </c>
      <c r="E704" s="21">
        <v>43276</v>
      </c>
      <c r="F704" s="1" t="str">
        <f>IF(tblXuatKho[[#This Row],[2]]="","",VLOOKUP(tblXuatKho[[#This Row],[2]],tblMaVatTu[],2,0))</f>
        <v>Dầu DO 0.05S (PT)</v>
      </c>
      <c r="G704" s="30" t="str">
        <f>IF(tblXuatKho[[#This Row],[2]]="","",VLOOKUP(tblXuatKho[[#This Row],[2]],tblMaVatTu[],3,0))</f>
        <v>lít</v>
      </c>
      <c r="H704" s="27">
        <v>303</v>
      </c>
      <c r="I704" s="20" t="s">
        <v>58</v>
      </c>
      <c r="J704" s="20"/>
      <c r="K704" s="20" t="s">
        <v>1479</v>
      </c>
      <c r="M704" s="28" t="str">
        <f t="shared" si="10"/>
        <v>dkn</v>
      </c>
    </row>
    <row r="705" spans="2:13" x14ac:dyDescent="0.25">
      <c r="B705" s="20" t="s">
        <v>19</v>
      </c>
      <c r="C705" s="20" t="s">
        <v>20</v>
      </c>
      <c r="D705" s="20">
        <v>170611</v>
      </c>
      <c r="E705" s="21">
        <v>43276</v>
      </c>
      <c r="F705" s="1" t="str">
        <f>IF(tblXuatKho[[#This Row],[2]]="","",VLOOKUP(tblXuatKho[[#This Row],[2]],tblMaVatTu[],2,0))</f>
        <v>Dầu DO 0.05S (PT)</v>
      </c>
      <c r="G705" s="30" t="str">
        <f>IF(tblXuatKho[[#This Row],[2]]="","",VLOOKUP(tblXuatKho[[#This Row],[2]],tblMaVatTu[],3,0))</f>
        <v>lít</v>
      </c>
      <c r="H705" s="27">
        <v>235</v>
      </c>
      <c r="I705" s="20" t="s">
        <v>54</v>
      </c>
      <c r="J705" s="20"/>
      <c r="K705" s="20" t="s">
        <v>1480</v>
      </c>
      <c r="M705" s="28" t="str">
        <f t="shared" si="10"/>
        <v>dkn</v>
      </c>
    </row>
    <row r="706" spans="2:13" x14ac:dyDescent="0.25">
      <c r="B706" s="20" t="s">
        <v>19</v>
      </c>
      <c r="C706" s="20" t="s">
        <v>25</v>
      </c>
      <c r="D706" s="20">
        <v>170612</v>
      </c>
      <c r="E706" s="21">
        <v>43276</v>
      </c>
      <c r="F706" s="1" t="str">
        <f>IF(tblXuatKho[[#This Row],[2]]="","",VLOOKUP(tblXuatKho[[#This Row],[2]],tblMaVatTu[],2,0))</f>
        <v>Mỡ nhờn (180kg) (PT)</v>
      </c>
      <c r="G706" s="30" t="str">
        <f>IF(tblXuatKho[[#This Row],[2]]="","",VLOOKUP(tblXuatKho[[#This Row],[2]],tblMaVatTu[],3,0))</f>
        <v>kg</v>
      </c>
      <c r="H706" s="27">
        <v>20</v>
      </c>
      <c r="I706" s="20" t="s">
        <v>55</v>
      </c>
      <c r="J706" s="20"/>
      <c r="K706" s="20"/>
      <c r="M706" s="28" t="str">
        <f t="shared" si="10"/>
        <v>dkn</v>
      </c>
    </row>
    <row r="707" spans="2:13" x14ac:dyDescent="0.25">
      <c r="B707" s="20" t="s">
        <v>19</v>
      </c>
      <c r="C707" s="20" t="s">
        <v>20</v>
      </c>
      <c r="D707" s="20">
        <v>170613</v>
      </c>
      <c r="E707" s="21">
        <v>43276</v>
      </c>
      <c r="F707" s="1" t="str">
        <f>IF(tblXuatKho[[#This Row],[2]]="","",VLOOKUP(tblXuatKho[[#This Row],[2]],tblMaVatTu[],2,0))</f>
        <v>Dầu DO 0.05S (PT)</v>
      </c>
      <c r="G707" s="30" t="str">
        <f>IF(tblXuatKho[[#This Row],[2]]="","",VLOOKUP(tblXuatKho[[#This Row],[2]],tblMaVatTu[],3,0))</f>
        <v>lít</v>
      </c>
      <c r="H707" s="27">
        <v>346</v>
      </c>
      <c r="I707" s="20" t="s">
        <v>58</v>
      </c>
      <c r="J707" s="20"/>
      <c r="K707" s="20" t="s">
        <v>1481</v>
      </c>
      <c r="M707" s="28" t="str">
        <f t="shared" si="10"/>
        <v>dkn</v>
      </c>
    </row>
    <row r="708" spans="2:13" x14ac:dyDescent="0.25">
      <c r="B708" s="20" t="s">
        <v>19</v>
      </c>
      <c r="C708" s="20" t="s">
        <v>20</v>
      </c>
      <c r="D708" s="20">
        <v>170614</v>
      </c>
      <c r="E708" s="21">
        <v>43277</v>
      </c>
      <c r="F708" s="1" t="str">
        <f>IF(tblXuatKho[[#This Row],[2]]="","",VLOOKUP(tblXuatKho[[#This Row],[2]],tblMaVatTu[],2,0))</f>
        <v>Dầu DO 0.05S (PT)</v>
      </c>
      <c r="G708" s="30" t="str">
        <f>IF(tblXuatKho[[#This Row],[2]]="","",VLOOKUP(tblXuatKho[[#This Row],[2]],tblMaVatTu[],3,0))</f>
        <v>lít</v>
      </c>
      <c r="H708" s="27">
        <v>290</v>
      </c>
      <c r="I708" s="20" t="s">
        <v>54</v>
      </c>
      <c r="J708" s="20"/>
      <c r="K708" s="20" t="s">
        <v>1482</v>
      </c>
      <c r="M708" s="28" t="str">
        <f t="shared" si="10"/>
        <v>dkn</v>
      </c>
    </row>
    <row r="709" spans="2:13" x14ac:dyDescent="0.25">
      <c r="B709" s="20" t="s">
        <v>19</v>
      </c>
      <c r="C709" s="20" t="s">
        <v>20</v>
      </c>
      <c r="D709" s="20">
        <v>170615</v>
      </c>
      <c r="E709" s="21">
        <v>43278</v>
      </c>
      <c r="F709" s="1" t="str">
        <f>IF(tblXuatKho[[#This Row],[2]]="","",VLOOKUP(tblXuatKho[[#This Row],[2]],tblMaVatTu[],2,0))</f>
        <v>Dầu DO 0.05S (PT)</v>
      </c>
      <c r="G709" s="30" t="str">
        <f>IF(tblXuatKho[[#This Row],[2]]="","",VLOOKUP(tblXuatKho[[#This Row],[2]],tblMaVatTu[],3,0))</f>
        <v>lít</v>
      </c>
      <c r="H709" s="27">
        <v>300</v>
      </c>
      <c r="I709" s="20" t="s">
        <v>58</v>
      </c>
      <c r="J709" s="20"/>
      <c r="K709" s="20" t="s">
        <v>1483</v>
      </c>
      <c r="M709" s="28" t="str">
        <f t="shared" si="10"/>
        <v>dkn</v>
      </c>
    </row>
    <row r="710" spans="2:13" x14ac:dyDescent="0.25">
      <c r="B710" s="20" t="s">
        <v>19</v>
      </c>
      <c r="C710" s="20" t="s">
        <v>23</v>
      </c>
      <c r="D710" s="20">
        <v>170616</v>
      </c>
      <c r="E710" s="21">
        <v>43279</v>
      </c>
      <c r="F710" s="1" t="str">
        <f>IF(tblXuatKho[[#This Row],[2]]="","",VLOOKUP(tblXuatKho[[#This Row],[2]],tblMaVatTu[],2,0))</f>
        <v>Dâu nhờn Hyspin AWS68 (nhớt thủy lực) (209 lít/phuy) (PT)</v>
      </c>
      <c r="G710" s="30" t="str">
        <f>IF(tblXuatKho[[#This Row],[2]]="","",VLOOKUP(tblXuatKho[[#This Row],[2]],tblMaVatTu[],3,0))</f>
        <v>lít</v>
      </c>
      <c r="H710" s="27">
        <v>38</v>
      </c>
      <c r="I710" s="20" t="s">
        <v>58</v>
      </c>
      <c r="J710" s="20"/>
      <c r="K710" s="20" t="s">
        <v>1484</v>
      </c>
      <c r="M710" s="28" t="str">
        <f t="shared" si="10"/>
        <v>dkn</v>
      </c>
    </row>
    <row r="711" spans="2:13" x14ac:dyDescent="0.25">
      <c r="B711" s="20" t="s">
        <v>19</v>
      </c>
      <c r="C711" s="20" t="s">
        <v>28</v>
      </c>
      <c r="D711" s="20">
        <v>170617</v>
      </c>
      <c r="E711" s="21">
        <v>43280</v>
      </c>
      <c r="F711" s="1" t="str">
        <f>IF(tblXuatKho[[#This Row],[2]]="","",VLOOKUP(tblXuatKho[[#This Row],[2]],tblMaVatTu[],2,0))</f>
        <v>Dầu nhờn Vecton 15w40 (Nhớt máy) (PT)</v>
      </c>
      <c r="G711" s="30" t="str">
        <f>IF(tblXuatKho[[#This Row],[2]]="","",VLOOKUP(tblXuatKho[[#This Row],[2]],tblMaVatTu[],3,0))</f>
        <v>lít</v>
      </c>
      <c r="H711" s="27">
        <v>25</v>
      </c>
      <c r="I711" s="20" t="s">
        <v>54</v>
      </c>
      <c r="J711" s="20"/>
      <c r="K711" s="20" t="s">
        <v>1485</v>
      </c>
      <c r="M711" s="28" t="str">
        <f t="shared" si="10"/>
        <v>dkn</v>
      </c>
    </row>
    <row r="712" spans="2:13" x14ac:dyDescent="0.25">
      <c r="B712" s="20" t="s">
        <v>19</v>
      </c>
      <c r="C712" s="20" t="s">
        <v>20</v>
      </c>
      <c r="D712" s="20">
        <v>170618</v>
      </c>
      <c r="E712" s="21">
        <v>43280</v>
      </c>
      <c r="F712" s="1" t="str">
        <f>IF(tblXuatKho[[#This Row],[2]]="","",VLOOKUP(tblXuatKho[[#This Row],[2]],tblMaVatTu[],2,0))</f>
        <v>Dầu DO 0.05S (PT)</v>
      </c>
      <c r="G712" s="30" t="str">
        <f>IF(tblXuatKho[[#This Row],[2]]="","",VLOOKUP(tblXuatKho[[#This Row],[2]],tblMaVatTu[],3,0))</f>
        <v>lít</v>
      </c>
      <c r="H712" s="27">
        <v>320</v>
      </c>
      <c r="I712" s="20" t="s">
        <v>54</v>
      </c>
      <c r="J712" s="20"/>
      <c r="K712" s="20" t="s">
        <v>1486</v>
      </c>
      <c r="M712" s="28" t="str">
        <f t="shared" si="10"/>
        <v>dkn</v>
      </c>
    </row>
    <row r="713" spans="2:13" x14ac:dyDescent="0.25">
      <c r="B713" s="20" t="s">
        <v>19</v>
      </c>
      <c r="C713" s="20" t="s">
        <v>20</v>
      </c>
      <c r="D713" s="20">
        <v>170619</v>
      </c>
      <c r="E713" s="21">
        <v>43280</v>
      </c>
      <c r="F713" s="1" t="str">
        <f>IF(tblXuatKho[[#This Row],[2]]="","",VLOOKUP(tblXuatKho[[#This Row],[2]],tblMaVatTu[],2,0))</f>
        <v>Dầu DO 0.05S (PT)</v>
      </c>
      <c r="G713" s="30" t="str">
        <f>IF(tblXuatKho[[#This Row],[2]]="","",VLOOKUP(tblXuatKho[[#This Row],[2]],tblMaVatTu[],3,0))</f>
        <v>lít</v>
      </c>
      <c r="H713" s="27">
        <v>330</v>
      </c>
      <c r="I713" s="20" t="s">
        <v>58</v>
      </c>
      <c r="J713" s="20"/>
      <c r="K713" s="20" t="s">
        <v>1487</v>
      </c>
      <c r="M713" s="28" t="str">
        <f t="shared" si="10"/>
        <v>dkn</v>
      </c>
    </row>
    <row r="714" spans="2:13" x14ac:dyDescent="0.25">
      <c r="B714" s="20" t="s">
        <v>19</v>
      </c>
      <c r="C714" s="20" t="s">
        <v>28</v>
      </c>
      <c r="D714" s="20">
        <v>170620</v>
      </c>
      <c r="E714" s="21">
        <v>43280</v>
      </c>
      <c r="F714" s="1" t="str">
        <f>IF(tblXuatKho[[#This Row],[2]]="","",VLOOKUP(tblXuatKho[[#This Row],[2]],tblMaVatTu[],2,0))</f>
        <v>Dầu nhờn Vecton 15w40 (Nhớt máy) (PT)</v>
      </c>
      <c r="G714" s="30" t="str">
        <f>IF(tblXuatKho[[#This Row],[2]]="","",VLOOKUP(tblXuatKho[[#This Row],[2]],tblMaVatTu[],3,0))</f>
        <v>lít</v>
      </c>
      <c r="H714" s="27">
        <v>38</v>
      </c>
      <c r="I714" s="20" t="s">
        <v>58</v>
      </c>
      <c r="J714" s="20"/>
      <c r="K714" s="20" t="s">
        <v>1485</v>
      </c>
      <c r="M714" s="28" t="str">
        <f t="shared" si="10"/>
        <v>dkn</v>
      </c>
    </row>
    <row r="715" spans="2:13" x14ac:dyDescent="0.25">
      <c r="B715" s="20" t="s">
        <v>19</v>
      </c>
      <c r="C715" s="20" t="s">
        <v>20</v>
      </c>
      <c r="D715" s="20">
        <v>170621</v>
      </c>
      <c r="E715" s="21">
        <v>43283</v>
      </c>
      <c r="F715" s="1" t="str">
        <f>IF(tblXuatKho[[#This Row],[2]]="","",VLOOKUP(tblXuatKho[[#This Row],[2]],tblMaVatTu[],2,0))</f>
        <v>Dầu DO 0.05S (PT)</v>
      </c>
      <c r="G715" s="30" t="str">
        <f>IF(tblXuatKho[[#This Row],[2]]="","",VLOOKUP(tblXuatKho[[#This Row],[2]],tblMaVatTu[],3,0))</f>
        <v>lít</v>
      </c>
      <c r="H715" s="27">
        <v>300</v>
      </c>
      <c r="I715" s="20" t="s">
        <v>58</v>
      </c>
      <c r="J715" s="20"/>
      <c r="K715" s="20" t="s">
        <v>1488</v>
      </c>
      <c r="M715" s="28" t="str">
        <f t="shared" si="10"/>
        <v>dkn</v>
      </c>
    </row>
    <row r="716" spans="2:13" x14ac:dyDescent="0.25">
      <c r="B716" s="20" t="s">
        <v>19</v>
      </c>
      <c r="C716" s="20" t="s">
        <v>20</v>
      </c>
      <c r="D716" s="20">
        <v>170622</v>
      </c>
      <c r="E716" s="21">
        <v>43284</v>
      </c>
      <c r="F716" s="1" t="str">
        <f>IF(tblXuatKho[[#This Row],[2]]="","",VLOOKUP(tblXuatKho[[#This Row],[2]],tblMaVatTu[],2,0))</f>
        <v>Dầu DO 0.05S (PT)</v>
      </c>
      <c r="G716" s="30" t="str">
        <f>IF(tblXuatKho[[#This Row],[2]]="","",VLOOKUP(tblXuatKho[[#This Row],[2]],tblMaVatTu[],3,0))</f>
        <v>lít</v>
      </c>
      <c r="H716" s="27">
        <v>300</v>
      </c>
      <c r="I716" s="20" t="s">
        <v>58</v>
      </c>
      <c r="J716" s="20"/>
      <c r="K716" s="20" t="s">
        <v>1489</v>
      </c>
      <c r="M716" s="28" t="str">
        <f t="shared" ref="M716:M779" si="11">IF(E716="","",IF(AND($E716&gt;=$M$5,$E716&lt;=$M$6),"psn",IF($E716&lt;$M$5,"dkn",IF($E716&gt;$M$6,"ckn",""))))</f>
        <v>dkn</v>
      </c>
    </row>
    <row r="717" spans="2:13" x14ac:dyDescent="0.25">
      <c r="B717" s="20" t="s">
        <v>19</v>
      </c>
      <c r="C717" s="20" t="s">
        <v>20</v>
      </c>
      <c r="D717" s="20">
        <v>170623</v>
      </c>
      <c r="E717" s="21">
        <v>43285</v>
      </c>
      <c r="F717" s="1" t="str">
        <f>IF(tblXuatKho[[#This Row],[2]]="","",VLOOKUP(tblXuatKho[[#This Row],[2]],tblMaVatTu[],2,0))</f>
        <v>Dầu DO 0.05S (PT)</v>
      </c>
      <c r="G717" s="30" t="str">
        <f>IF(tblXuatKho[[#This Row],[2]]="","",VLOOKUP(tblXuatKho[[#This Row],[2]],tblMaVatTu[],3,0))</f>
        <v>lít</v>
      </c>
      <c r="H717" s="27">
        <v>300</v>
      </c>
      <c r="I717" s="20" t="s">
        <v>54</v>
      </c>
      <c r="J717" s="20"/>
      <c r="K717" s="20" t="s">
        <v>1490</v>
      </c>
      <c r="M717" s="28" t="str">
        <f t="shared" si="11"/>
        <v>dkn</v>
      </c>
    </row>
    <row r="718" spans="2:13" x14ac:dyDescent="0.25">
      <c r="B718" s="20" t="s">
        <v>19</v>
      </c>
      <c r="C718" s="20" t="s">
        <v>20</v>
      </c>
      <c r="D718" s="20">
        <v>170624</v>
      </c>
      <c r="E718" s="21">
        <v>43286</v>
      </c>
      <c r="F718" s="1" t="str">
        <f>IF(tblXuatKho[[#This Row],[2]]="","",VLOOKUP(tblXuatKho[[#This Row],[2]],tblMaVatTu[],2,0))</f>
        <v>Dầu DO 0.05S (PT)</v>
      </c>
      <c r="G718" s="30" t="str">
        <f>IF(tblXuatKho[[#This Row],[2]]="","",VLOOKUP(tblXuatKho[[#This Row],[2]],tblMaVatTu[],3,0))</f>
        <v>lít</v>
      </c>
      <c r="H718" s="27">
        <v>315</v>
      </c>
      <c r="I718" s="20" t="s">
        <v>58</v>
      </c>
      <c r="J718" s="20"/>
      <c r="K718" s="20" t="s">
        <v>1491</v>
      </c>
      <c r="M718" s="28" t="str">
        <f t="shared" si="11"/>
        <v>dkn</v>
      </c>
    </row>
    <row r="719" spans="2:13" x14ac:dyDescent="0.25">
      <c r="B719" s="20" t="s">
        <v>19</v>
      </c>
      <c r="C719" s="20" t="s">
        <v>20</v>
      </c>
      <c r="D719" s="20">
        <v>170625</v>
      </c>
      <c r="E719" s="21">
        <v>43287</v>
      </c>
      <c r="F719" s="1" t="str">
        <f>IF(tblXuatKho[[#This Row],[2]]="","",VLOOKUP(tblXuatKho[[#This Row],[2]],tblMaVatTu[],2,0))</f>
        <v>Dầu DO 0.05S (PT)</v>
      </c>
      <c r="G719" s="30" t="str">
        <f>IF(tblXuatKho[[#This Row],[2]]="","",VLOOKUP(tblXuatKho[[#This Row],[2]],tblMaVatTu[],3,0))</f>
        <v>lít</v>
      </c>
      <c r="H719" s="27">
        <v>300</v>
      </c>
      <c r="I719" s="20" t="s">
        <v>54</v>
      </c>
      <c r="J719" s="20"/>
      <c r="K719" s="20" t="s">
        <v>1492</v>
      </c>
      <c r="M719" s="28" t="str">
        <f t="shared" si="11"/>
        <v>dkn</v>
      </c>
    </row>
    <row r="720" spans="2:13" x14ac:dyDescent="0.25">
      <c r="B720" s="20" t="s">
        <v>19</v>
      </c>
      <c r="C720" s="20" t="s">
        <v>20</v>
      </c>
      <c r="D720" s="20">
        <v>170626</v>
      </c>
      <c r="E720" s="21">
        <v>43287</v>
      </c>
      <c r="F720" s="1" t="str">
        <f>IF(tblXuatKho[[#This Row],[2]]="","",VLOOKUP(tblXuatKho[[#This Row],[2]],tblMaVatTu[],2,0))</f>
        <v>Dầu DO 0.05S (PT)</v>
      </c>
      <c r="G720" s="30" t="str">
        <f>IF(tblXuatKho[[#This Row],[2]]="","",VLOOKUP(tblXuatKho[[#This Row],[2]],tblMaVatTu[],3,0))</f>
        <v>lít</v>
      </c>
      <c r="H720" s="27">
        <v>300</v>
      </c>
      <c r="I720" s="20" t="s">
        <v>58</v>
      </c>
      <c r="J720" s="20"/>
      <c r="K720" s="20" t="s">
        <v>1493</v>
      </c>
      <c r="M720" s="28" t="str">
        <f t="shared" si="11"/>
        <v>dkn</v>
      </c>
    </row>
    <row r="721" spans="2:13" x14ac:dyDescent="0.25">
      <c r="B721" s="20" t="s">
        <v>19</v>
      </c>
      <c r="C721" s="20" t="s">
        <v>20</v>
      </c>
      <c r="D721" s="20">
        <v>170627</v>
      </c>
      <c r="E721" s="21">
        <v>43290</v>
      </c>
      <c r="F721" s="1" t="str">
        <f>IF(tblXuatKho[[#This Row],[2]]="","",VLOOKUP(tblXuatKho[[#This Row],[2]],tblMaVatTu[],2,0))</f>
        <v>Dầu DO 0.05S (PT)</v>
      </c>
      <c r="G721" s="30" t="str">
        <f>IF(tblXuatKho[[#This Row],[2]]="","",VLOOKUP(tblXuatKho[[#This Row],[2]],tblMaVatTu[],3,0))</f>
        <v>lít</v>
      </c>
      <c r="H721" s="27">
        <v>306</v>
      </c>
      <c r="I721" s="20" t="s">
        <v>54</v>
      </c>
      <c r="J721" s="20"/>
      <c r="K721" s="20" t="s">
        <v>1494</v>
      </c>
      <c r="M721" s="28" t="str">
        <f t="shared" si="11"/>
        <v>dkn</v>
      </c>
    </row>
    <row r="722" spans="2:13" x14ac:dyDescent="0.25">
      <c r="B722" s="20" t="s">
        <v>19</v>
      </c>
      <c r="C722" s="20" t="s">
        <v>20</v>
      </c>
      <c r="D722" s="20">
        <v>170628</v>
      </c>
      <c r="E722" s="21">
        <v>43290</v>
      </c>
      <c r="F722" s="1" t="str">
        <f>IF(tblXuatKho[[#This Row],[2]]="","",VLOOKUP(tblXuatKho[[#This Row],[2]],tblMaVatTu[],2,0))</f>
        <v>Dầu DO 0.05S (PT)</v>
      </c>
      <c r="G722" s="30" t="str">
        <f>IF(tblXuatKho[[#This Row],[2]]="","",VLOOKUP(tblXuatKho[[#This Row],[2]],tblMaVatTu[],3,0))</f>
        <v>lít</v>
      </c>
      <c r="H722" s="27">
        <v>320</v>
      </c>
      <c r="I722" s="20" t="s">
        <v>58</v>
      </c>
      <c r="J722" s="20"/>
      <c r="K722" s="20" t="s">
        <v>1495</v>
      </c>
      <c r="M722" s="28" t="str">
        <f t="shared" si="11"/>
        <v>dkn</v>
      </c>
    </row>
    <row r="723" spans="2:13" x14ac:dyDescent="0.25">
      <c r="B723" s="20" t="s">
        <v>19</v>
      </c>
      <c r="C723" s="20" t="s">
        <v>20</v>
      </c>
      <c r="D723" s="20">
        <v>170629</v>
      </c>
      <c r="E723" s="21">
        <v>43292</v>
      </c>
      <c r="F723" s="1" t="str">
        <f>IF(tblXuatKho[[#This Row],[2]]="","",VLOOKUP(tblXuatKho[[#This Row],[2]],tblMaVatTu[],2,0))</f>
        <v>Dầu DO 0.05S (PT)</v>
      </c>
      <c r="G723" s="30" t="str">
        <f>IF(tblXuatKho[[#This Row],[2]]="","",VLOOKUP(tblXuatKho[[#This Row],[2]],tblMaVatTu[],3,0))</f>
        <v>lít</v>
      </c>
      <c r="H723" s="27">
        <v>300</v>
      </c>
      <c r="I723" s="20" t="s">
        <v>58</v>
      </c>
      <c r="J723" s="20"/>
      <c r="K723" s="20" t="s">
        <v>1496</v>
      </c>
      <c r="M723" s="28" t="str">
        <f t="shared" si="11"/>
        <v>dkn</v>
      </c>
    </row>
    <row r="724" spans="2:13" x14ac:dyDescent="0.25">
      <c r="B724" s="20" t="s">
        <v>19</v>
      </c>
      <c r="C724" s="20" t="s">
        <v>20</v>
      </c>
      <c r="D724" s="20">
        <v>170630</v>
      </c>
      <c r="E724" s="21">
        <v>43293</v>
      </c>
      <c r="F724" s="1" t="str">
        <f>IF(tblXuatKho[[#This Row],[2]]="","",VLOOKUP(tblXuatKho[[#This Row],[2]],tblMaVatTu[],2,0))</f>
        <v>Dầu DO 0.05S (PT)</v>
      </c>
      <c r="G724" s="30" t="str">
        <f>IF(tblXuatKho[[#This Row],[2]]="","",VLOOKUP(tblXuatKho[[#This Row],[2]],tblMaVatTu[],3,0))</f>
        <v>lít</v>
      </c>
      <c r="H724" s="27">
        <v>300</v>
      </c>
      <c r="I724" s="20" t="s">
        <v>54</v>
      </c>
      <c r="J724" s="20"/>
      <c r="K724" s="20" t="s">
        <v>1497</v>
      </c>
      <c r="M724" s="28" t="str">
        <f t="shared" si="11"/>
        <v>dkn</v>
      </c>
    </row>
    <row r="725" spans="2:13" x14ac:dyDescent="0.25">
      <c r="B725" s="20" t="s">
        <v>19</v>
      </c>
      <c r="C725" s="20" t="s">
        <v>20</v>
      </c>
      <c r="D725" s="20">
        <v>170631</v>
      </c>
      <c r="E725" s="21">
        <v>43293</v>
      </c>
      <c r="F725" s="1" t="str">
        <f>IF(tblXuatKho[[#This Row],[2]]="","",VLOOKUP(tblXuatKho[[#This Row],[2]],tblMaVatTu[],2,0))</f>
        <v>Dầu DO 0.05S (PT)</v>
      </c>
      <c r="G725" s="30" t="str">
        <f>IF(tblXuatKho[[#This Row],[2]]="","",VLOOKUP(tblXuatKho[[#This Row],[2]],tblMaVatTu[],3,0))</f>
        <v>lít</v>
      </c>
      <c r="H725" s="27">
        <v>320</v>
      </c>
      <c r="I725" s="20" t="s">
        <v>58</v>
      </c>
      <c r="J725" s="20"/>
      <c r="K725" s="20" t="s">
        <v>1498</v>
      </c>
      <c r="M725" s="28" t="str">
        <f t="shared" si="11"/>
        <v>dkn</v>
      </c>
    </row>
    <row r="726" spans="2:13" x14ac:dyDescent="0.25">
      <c r="B726" s="20" t="s">
        <v>19</v>
      </c>
      <c r="C726" s="20" t="s">
        <v>20</v>
      </c>
      <c r="D726" s="20">
        <v>170632</v>
      </c>
      <c r="E726" s="21">
        <v>43297</v>
      </c>
      <c r="F726" s="1" t="str">
        <f>IF(tblXuatKho[[#This Row],[2]]="","",VLOOKUP(tblXuatKho[[#This Row],[2]],tblMaVatTu[],2,0))</f>
        <v>Dầu DO 0.05S (PT)</v>
      </c>
      <c r="G726" s="30" t="str">
        <f>IF(tblXuatKho[[#This Row],[2]]="","",VLOOKUP(tblXuatKho[[#This Row],[2]],tblMaVatTu[],3,0))</f>
        <v>lít</v>
      </c>
      <c r="H726" s="27">
        <v>311</v>
      </c>
      <c r="I726" s="20" t="s">
        <v>58</v>
      </c>
      <c r="J726" s="20"/>
      <c r="K726" s="20" t="s">
        <v>1499</v>
      </c>
      <c r="M726" s="28" t="str">
        <f t="shared" si="11"/>
        <v>dkn</v>
      </c>
    </row>
    <row r="727" spans="2:13" x14ac:dyDescent="0.25">
      <c r="B727" s="20" t="s">
        <v>19</v>
      </c>
      <c r="C727" s="20" t="s">
        <v>20</v>
      </c>
      <c r="D727" s="20">
        <v>170633</v>
      </c>
      <c r="E727" s="21">
        <v>43298</v>
      </c>
      <c r="F727" s="1" t="str">
        <f>IF(tblXuatKho[[#This Row],[2]]="","",VLOOKUP(tblXuatKho[[#This Row],[2]],tblMaVatTu[],2,0))</f>
        <v>Dầu DO 0.05S (PT)</v>
      </c>
      <c r="G727" s="30" t="str">
        <f>IF(tblXuatKho[[#This Row],[2]]="","",VLOOKUP(tblXuatKho[[#This Row],[2]],tblMaVatTu[],3,0))</f>
        <v>lít</v>
      </c>
      <c r="H727" s="27">
        <v>310</v>
      </c>
      <c r="I727" s="20" t="s">
        <v>54</v>
      </c>
      <c r="J727" s="20"/>
      <c r="K727" s="20" t="s">
        <v>1500</v>
      </c>
      <c r="M727" s="28" t="str">
        <f t="shared" si="11"/>
        <v>dkn</v>
      </c>
    </row>
    <row r="728" spans="2:13" x14ac:dyDescent="0.25">
      <c r="B728" s="20" t="s">
        <v>19</v>
      </c>
      <c r="C728" s="20" t="s">
        <v>20</v>
      </c>
      <c r="D728" s="20">
        <v>170634</v>
      </c>
      <c r="E728" s="21">
        <v>43299</v>
      </c>
      <c r="F728" s="1" t="str">
        <f>IF(tblXuatKho[[#This Row],[2]]="","",VLOOKUP(tblXuatKho[[#This Row],[2]],tblMaVatTu[],2,0))</f>
        <v>Dầu DO 0.05S (PT)</v>
      </c>
      <c r="G728" s="30" t="str">
        <f>IF(tblXuatKho[[#This Row],[2]]="","",VLOOKUP(tblXuatKho[[#This Row],[2]],tblMaVatTu[],3,0))</f>
        <v>lít</v>
      </c>
      <c r="H728" s="27">
        <v>306</v>
      </c>
      <c r="I728" s="20" t="s">
        <v>58</v>
      </c>
      <c r="J728" s="20"/>
      <c r="K728" s="20" t="s">
        <v>1501</v>
      </c>
      <c r="M728" s="28" t="str">
        <f t="shared" si="11"/>
        <v>dkn</v>
      </c>
    </row>
    <row r="729" spans="2:13" x14ac:dyDescent="0.25">
      <c r="B729" s="20" t="s">
        <v>19</v>
      </c>
      <c r="C729" s="20" t="s">
        <v>20</v>
      </c>
      <c r="D729" s="20">
        <v>170635</v>
      </c>
      <c r="E729" s="21">
        <v>43300</v>
      </c>
      <c r="F729" s="1" t="str">
        <f>IF(tblXuatKho[[#This Row],[2]]="","",VLOOKUP(tblXuatKho[[#This Row],[2]],tblMaVatTu[],2,0))</f>
        <v>Dầu DO 0.05S (PT)</v>
      </c>
      <c r="G729" s="30" t="str">
        <f>IF(tblXuatKho[[#This Row],[2]]="","",VLOOKUP(tblXuatKho[[#This Row],[2]],tblMaVatTu[],3,0))</f>
        <v>lít</v>
      </c>
      <c r="H729" s="27">
        <v>310</v>
      </c>
      <c r="I729" s="20" t="s">
        <v>54</v>
      </c>
      <c r="J729" s="20"/>
      <c r="K729" s="20" t="s">
        <v>1502</v>
      </c>
      <c r="M729" s="28" t="str">
        <f t="shared" si="11"/>
        <v>dkn</v>
      </c>
    </row>
    <row r="730" spans="2:13" x14ac:dyDescent="0.25">
      <c r="B730" s="20" t="s">
        <v>19</v>
      </c>
      <c r="C730" s="20" t="s">
        <v>20</v>
      </c>
      <c r="D730" s="20">
        <v>170636</v>
      </c>
      <c r="E730" s="21">
        <v>43301</v>
      </c>
      <c r="F730" s="1" t="str">
        <f>IF(tblXuatKho[[#This Row],[2]]="","",VLOOKUP(tblXuatKho[[#This Row],[2]],tblMaVatTu[],2,0))</f>
        <v>Dầu DO 0.05S (PT)</v>
      </c>
      <c r="G730" s="30" t="str">
        <f>IF(tblXuatKho[[#This Row],[2]]="","",VLOOKUP(tblXuatKho[[#This Row],[2]],tblMaVatTu[],3,0))</f>
        <v>lít</v>
      </c>
      <c r="H730" s="27">
        <v>315</v>
      </c>
      <c r="I730" s="20" t="s">
        <v>58</v>
      </c>
      <c r="J730" s="20"/>
      <c r="K730" s="20" t="s">
        <v>1503</v>
      </c>
      <c r="M730" s="28" t="str">
        <f t="shared" si="11"/>
        <v>dkn</v>
      </c>
    </row>
    <row r="731" spans="2:13" x14ac:dyDescent="0.25">
      <c r="B731" s="20" t="s">
        <v>19</v>
      </c>
      <c r="C731" s="20" t="s">
        <v>20</v>
      </c>
      <c r="D731" s="20">
        <v>170637</v>
      </c>
      <c r="E731" s="21">
        <v>43304</v>
      </c>
      <c r="F731" s="1" t="str">
        <f>IF(tblXuatKho[[#This Row],[2]]="","",VLOOKUP(tblXuatKho[[#This Row],[2]],tblMaVatTu[],2,0))</f>
        <v>Dầu DO 0.05S (PT)</v>
      </c>
      <c r="G731" s="30" t="str">
        <f>IF(tblXuatKho[[#This Row],[2]]="","",VLOOKUP(tblXuatKho[[#This Row],[2]],tblMaVatTu[],3,0))</f>
        <v>lít</v>
      </c>
      <c r="H731" s="27">
        <v>296</v>
      </c>
      <c r="I731" s="20" t="s">
        <v>54</v>
      </c>
      <c r="J731" s="20"/>
      <c r="K731" s="20" t="s">
        <v>1504</v>
      </c>
      <c r="M731" s="28" t="str">
        <f t="shared" si="11"/>
        <v>dkn</v>
      </c>
    </row>
    <row r="732" spans="2:13" x14ac:dyDescent="0.25">
      <c r="B732" s="20" t="s">
        <v>19</v>
      </c>
      <c r="C732" s="20" t="s">
        <v>20</v>
      </c>
      <c r="D732" s="20">
        <v>170638</v>
      </c>
      <c r="E732" s="21">
        <v>43305</v>
      </c>
      <c r="F732" s="1" t="str">
        <f>IF(tblXuatKho[[#This Row],[2]]="","",VLOOKUP(tblXuatKho[[#This Row],[2]],tblMaVatTu[],2,0))</f>
        <v>Dầu DO 0.05S (PT)</v>
      </c>
      <c r="G732" s="30" t="str">
        <f>IF(tblXuatKho[[#This Row],[2]]="","",VLOOKUP(tblXuatKho[[#This Row],[2]],tblMaVatTu[],3,0))</f>
        <v>lít</v>
      </c>
      <c r="H732" s="27">
        <v>318</v>
      </c>
      <c r="I732" s="20" t="s">
        <v>58</v>
      </c>
      <c r="J732" s="20"/>
      <c r="K732" s="20" t="s">
        <v>1505</v>
      </c>
      <c r="M732" s="28" t="str">
        <f t="shared" si="11"/>
        <v>dkn</v>
      </c>
    </row>
    <row r="733" spans="2:13" x14ac:dyDescent="0.25">
      <c r="B733" s="20" t="s">
        <v>19</v>
      </c>
      <c r="C733" s="20" t="s">
        <v>20</v>
      </c>
      <c r="D733" s="20">
        <v>170639</v>
      </c>
      <c r="E733" s="21">
        <v>43306</v>
      </c>
      <c r="F733" s="1" t="str">
        <f>IF(tblXuatKho[[#This Row],[2]]="","",VLOOKUP(tblXuatKho[[#This Row],[2]],tblMaVatTu[],2,0))</f>
        <v>Dầu DO 0.05S (PT)</v>
      </c>
      <c r="G733" s="30" t="str">
        <f>IF(tblXuatKho[[#This Row],[2]]="","",VLOOKUP(tblXuatKho[[#This Row],[2]],tblMaVatTu[],3,0))</f>
        <v>lít</v>
      </c>
      <c r="H733" s="27">
        <v>310</v>
      </c>
      <c r="I733" s="20" t="s">
        <v>58</v>
      </c>
      <c r="J733" s="20"/>
      <c r="K733" s="20" t="s">
        <v>1506</v>
      </c>
      <c r="M733" s="28" t="str">
        <f t="shared" si="11"/>
        <v>dkn</v>
      </c>
    </row>
    <row r="734" spans="2:13" x14ac:dyDescent="0.25">
      <c r="B734" s="20" t="s">
        <v>19</v>
      </c>
      <c r="C734" s="20" t="s">
        <v>20</v>
      </c>
      <c r="D734" s="20">
        <v>170640</v>
      </c>
      <c r="E734" s="21">
        <v>43308</v>
      </c>
      <c r="F734" s="1" t="str">
        <f>IF(tblXuatKho[[#This Row],[2]]="","",VLOOKUP(tblXuatKho[[#This Row],[2]],tblMaVatTu[],2,0))</f>
        <v>Dầu DO 0.05S (PT)</v>
      </c>
      <c r="G734" s="30" t="str">
        <f>IF(tblXuatKho[[#This Row],[2]]="","",VLOOKUP(tblXuatKho[[#This Row],[2]],tblMaVatTu[],3,0))</f>
        <v>lít</v>
      </c>
      <c r="H734" s="27">
        <v>310</v>
      </c>
      <c r="I734" s="20" t="s">
        <v>54</v>
      </c>
      <c r="J734" s="20"/>
      <c r="K734" s="20" t="s">
        <v>1507</v>
      </c>
      <c r="M734" s="28" t="str">
        <f t="shared" si="11"/>
        <v>dkn</v>
      </c>
    </row>
    <row r="735" spans="2:13" x14ac:dyDescent="0.25">
      <c r="B735" s="20" t="s">
        <v>19</v>
      </c>
      <c r="C735" s="20" t="s">
        <v>20</v>
      </c>
      <c r="D735" s="20">
        <v>170641</v>
      </c>
      <c r="E735" s="21">
        <v>43308</v>
      </c>
      <c r="F735" s="1" t="str">
        <f>IF(tblXuatKho[[#This Row],[2]]="","",VLOOKUP(tblXuatKho[[#This Row],[2]],tblMaVatTu[],2,0))</f>
        <v>Dầu DO 0.05S (PT)</v>
      </c>
      <c r="G735" s="30" t="str">
        <f>IF(tblXuatKho[[#This Row],[2]]="","",VLOOKUP(tblXuatKho[[#This Row],[2]],tblMaVatTu[],3,0))</f>
        <v>lít</v>
      </c>
      <c r="H735" s="27">
        <v>301</v>
      </c>
      <c r="I735" s="20" t="s">
        <v>58</v>
      </c>
      <c r="J735" s="20"/>
      <c r="K735" s="20" t="s">
        <v>1508</v>
      </c>
      <c r="M735" s="28" t="str">
        <f t="shared" si="11"/>
        <v>dkn</v>
      </c>
    </row>
    <row r="736" spans="2:13" x14ac:dyDescent="0.25">
      <c r="B736" s="20" t="s">
        <v>19</v>
      </c>
      <c r="C736" s="20" t="s">
        <v>23</v>
      </c>
      <c r="D736" s="20">
        <v>170642</v>
      </c>
      <c r="E736" s="21">
        <v>43308</v>
      </c>
      <c r="F736" s="1" t="str">
        <f>IF(tblXuatKho[[#This Row],[2]]="","",VLOOKUP(tblXuatKho[[#This Row],[2]],tblMaVatTu[],2,0))</f>
        <v>Dâu nhờn Hyspin AWS68 (nhớt thủy lực) (209 lít/phuy) (PT)</v>
      </c>
      <c r="G736" s="30" t="str">
        <f>IF(tblXuatKho[[#This Row],[2]]="","",VLOOKUP(tblXuatKho[[#This Row],[2]],tblMaVatTu[],3,0))</f>
        <v>lít</v>
      </c>
      <c r="H736" s="27">
        <v>25</v>
      </c>
      <c r="I736" s="20" t="s">
        <v>58</v>
      </c>
      <c r="J736" s="20"/>
      <c r="K736" s="20"/>
      <c r="M736" s="28" t="str">
        <f t="shared" si="11"/>
        <v>dkn</v>
      </c>
    </row>
    <row r="737" spans="2:13" x14ac:dyDescent="0.25">
      <c r="B737" s="20" t="s">
        <v>19</v>
      </c>
      <c r="C737" s="20" t="s">
        <v>20</v>
      </c>
      <c r="D737" s="20">
        <v>170643</v>
      </c>
      <c r="E737" s="21">
        <v>43311</v>
      </c>
      <c r="F737" s="1" t="str">
        <f>IF(tblXuatKho[[#This Row],[2]]="","",VLOOKUP(tblXuatKho[[#This Row],[2]],tblMaVatTu[],2,0))</f>
        <v>Dầu DO 0.05S (PT)</v>
      </c>
      <c r="G737" s="30" t="str">
        <f>IF(tblXuatKho[[#This Row],[2]]="","",VLOOKUP(tblXuatKho[[#This Row],[2]],tblMaVatTu[],3,0))</f>
        <v>lít</v>
      </c>
      <c r="H737" s="27">
        <v>270</v>
      </c>
      <c r="I737" s="20" t="s">
        <v>58</v>
      </c>
      <c r="J737" s="20"/>
      <c r="K737" s="20" t="s">
        <v>1509</v>
      </c>
      <c r="M737" s="28" t="str">
        <f t="shared" si="11"/>
        <v>dkn</v>
      </c>
    </row>
    <row r="738" spans="2:13" x14ac:dyDescent="0.25">
      <c r="B738" s="20" t="s">
        <v>19</v>
      </c>
      <c r="C738" s="20" t="s">
        <v>20</v>
      </c>
      <c r="D738" s="20">
        <v>170644</v>
      </c>
      <c r="E738" s="21">
        <v>43312</v>
      </c>
      <c r="F738" s="1" t="str">
        <f>IF(tblXuatKho[[#This Row],[2]]="","",VLOOKUP(tblXuatKho[[#This Row],[2]],tblMaVatTu[],2,0))</f>
        <v>Dầu DO 0.05S (PT)</v>
      </c>
      <c r="G738" s="30" t="str">
        <f>IF(tblXuatKho[[#This Row],[2]]="","",VLOOKUP(tblXuatKho[[#This Row],[2]],tblMaVatTu[],3,0))</f>
        <v>lít</v>
      </c>
      <c r="H738" s="27">
        <v>166</v>
      </c>
      <c r="I738" s="20" t="s">
        <v>54</v>
      </c>
      <c r="J738" s="20"/>
      <c r="K738" s="20" t="s">
        <v>1510</v>
      </c>
      <c r="M738" s="28" t="str">
        <f t="shared" si="11"/>
        <v>dkn</v>
      </c>
    </row>
    <row r="739" spans="2:13" x14ac:dyDescent="0.25">
      <c r="B739" s="20" t="s">
        <v>19</v>
      </c>
      <c r="C739" s="20" t="s">
        <v>20</v>
      </c>
      <c r="D739" s="20">
        <v>170645</v>
      </c>
      <c r="E739" s="21">
        <v>43312</v>
      </c>
      <c r="F739" s="1" t="str">
        <f>IF(tblXuatKho[[#This Row],[2]]="","",VLOOKUP(tblXuatKho[[#This Row],[2]],tblMaVatTu[],2,0))</f>
        <v>Dầu DO 0.05S (PT)</v>
      </c>
      <c r="G739" s="30" t="str">
        <f>IF(tblXuatKho[[#This Row],[2]]="","",VLOOKUP(tblXuatKho[[#This Row],[2]],tblMaVatTu[],3,0))</f>
        <v>lít</v>
      </c>
      <c r="H739" s="27">
        <v>150</v>
      </c>
      <c r="I739" s="20" t="s">
        <v>58</v>
      </c>
      <c r="J739" s="20"/>
      <c r="K739" s="20" t="s">
        <v>1511</v>
      </c>
      <c r="M739" s="28" t="str">
        <f t="shared" si="11"/>
        <v>dkn</v>
      </c>
    </row>
    <row r="740" spans="2:13" x14ac:dyDescent="0.25">
      <c r="B740" s="20" t="s">
        <v>19</v>
      </c>
      <c r="C740" s="20" t="s">
        <v>20</v>
      </c>
      <c r="D740" s="20">
        <v>170646</v>
      </c>
      <c r="E740" s="21">
        <v>43313</v>
      </c>
      <c r="F740" s="1" t="str">
        <f>IF(tblXuatKho[[#This Row],[2]]="","",VLOOKUP(tblXuatKho[[#This Row],[2]],tblMaVatTu[],2,0))</f>
        <v>Dầu DO 0.05S (PT)</v>
      </c>
      <c r="G740" s="30" t="str">
        <f>IF(tblXuatKho[[#This Row],[2]]="","",VLOOKUP(tblXuatKho[[#This Row],[2]],tblMaVatTu[],3,0))</f>
        <v>lít</v>
      </c>
      <c r="H740" s="27">
        <v>321</v>
      </c>
      <c r="I740" s="20" t="s">
        <v>58</v>
      </c>
      <c r="J740" s="20"/>
      <c r="K740" s="20" t="s">
        <v>1512</v>
      </c>
      <c r="M740" s="28" t="str">
        <f t="shared" si="11"/>
        <v>dkn</v>
      </c>
    </row>
    <row r="741" spans="2:13" x14ac:dyDescent="0.25">
      <c r="B741" s="20" t="s">
        <v>19</v>
      </c>
      <c r="C741" s="20" t="s">
        <v>28</v>
      </c>
      <c r="D741" s="20">
        <v>170647</v>
      </c>
      <c r="E741" s="21">
        <v>43313</v>
      </c>
      <c r="F741" s="1" t="str">
        <f>IF(tblXuatKho[[#This Row],[2]]="","",VLOOKUP(tblXuatKho[[#This Row],[2]],tblMaVatTu[],2,0))</f>
        <v>Dầu nhờn Vecton 15w40 (Nhớt máy) (PT)</v>
      </c>
      <c r="G741" s="30" t="str">
        <f>IF(tblXuatKho[[#This Row],[2]]="","",VLOOKUP(tblXuatKho[[#This Row],[2]],tblMaVatTu[],3,0))</f>
        <v>lít</v>
      </c>
      <c r="H741" s="27">
        <v>25</v>
      </c>
      <c r="I741" s="20" t="s">
        <v>54</v>
      </c>
      <c r="J741" s="20"/>
      <c r="K741" s="20"/>
      <c r="M741" s="28" t="str">
        <f t="shared" si="11"/>
        <v>dkn</v>
      </c>
    </row>
    <row r="742" spans="2:13" x14ac:dyDescent="0.25">
      <c r="B742" s="20" t="s">
        <v>19</v>
      </c>
      <c r="C742" s="20" t="s">
        <v>20</v>
      </c>
      <c r="D742" s="20">
        <v>170648</v>
      </c>
      <c r="E742" s="21">
        <v>43313</v>
      </c>
      <c r="F742" s="1" t="str">
        <f>IF(tblXuatKho[[#This Row],[2]]="","",VLOOKUP(tblXuatKho[[#This Row],[2]],tblMaVatTu[],2,0))</f>
        <v>Dầu DO 0.05S (PT)</v>
      </c>
      <c r="G742" s="30" t="str">
        <f>IF(tblXuatKho[[#This Row],[2]]="","",VLOOKUP(tblXuatKho[[#This Row],[2]],tblMaVatTu[],3,0))</f>
        <v>lít</v>
      </c>
      <c r="H742" s="27">
        <v>330</v>
      </c>
      <c r="I742" s="20" t="s">
        <v>54</v>
      </c>
      <c r="J742" s="20"/>
      <c r="K742" s="20" t="s">
        <v>1513</v>
      </c>
      <c r="M742" s="28" t="str">
        <f t="shared" si="11"/>
        <v>dkn</v>
      </c>
    </row>
    <row r="743" spans="2:13" x14ac:dyDescent="0.25">
      <c r="B743" s="20" t="s">
        <v>19</v>
      </c>
      <c r="C743" s="20" t="s">
        <v>20</v>
      </c>
      <c r="D743" s="20">
        <v>170649</v>
      </c>
      <c r="E743" s="21">
        <v>43315</v>
      </c>
      <c r="F743" s="1" t="str">
        <f>IF(tblXuatKho[[#This Row],[2]]="","",VLOOKUP(tblXuatKho[[#This Row],[2]],tblMaVatTu[],2,0))</f>
        <v>Dầu DO 0.05S (PT)</v>
      </c>
      <c r="G743" s="30" t="str">
        <f>IF(tblXuatKho[[#This Row],[2]]="","",VLOOKUP(tblXuatKho[[#This Row],[2]],tblMaVatTu[],3,0))</f>
        <v>lít</v>
      </c>
      <c r="H743" s="27">
        <v>335</v>
      </c>
      <c r="I743" s="20" t="s">
        <v>58</v>
      </c>
      <c r="J743" s="20"/>
      <c r="K743" s="20" t="s">
        <v>1514</v>
      </c>
      <c r="M743" s="28" t="str">
        <f t="shared" si="11"/>
        <v>dkn</v>
      </c>
    </row>
    <row r="744" spans="2:13" x14ac:dyDescent="0.25">
      <c r="B744" s="20" t="s">
        <v>19</v>
      </c>
      <c r="C744" s="20" t="s">
        <v>20</v>
      </c>
      <c r="D744" s="20">
        <v>170650</v>
      </c>
      <c r="E744" s="21">
        <v>43316</v>
      </c>
      <c r="F744" s="1" t="str">
        <f>IF(tblXuatKho[[#This Row],[2]]="","",VLOOKUP(tblXuatKho[[#This Row],[2]],tblMaVatTu[],2,0))</f>
        <v>Dầu DO 0.05S (PT)</v>
      </c>
      <c r="G744" s="30" t="str">
        <f>IF(tblXuatKho[[#This Row],[2]]="","",VLOOKUP(tblXuatKho[[#This Row],[2]],tblMaVatTu[],3,0))</f>
        <v>lít</v>
      </c>
      <c r="H744" s="27">
        <v>290</v>
      </c>
      <c r="I744" s="20" t="s">
        <v>54</v>
      </c>
      <c r="J744" s="20"/>
      <c r="K744" s="20" t="s">
        <v>1515</v>
      </c>
      <c r="M744" s="28" t="str">
        <f t="shared" si="11"/>
        <v>dkn</v>
      </c>
    </row>
    <row r="745" spans="2:13" x14ac:dyDescent="0.25">
      <c r="B745" s="20" t="s">
        <v>19</v>
      </c>
      <c r="C745" s="20" t="s">
        <v>20</v>
      </c>
      <c r="D745" s="20">
        <v>170651</v>
      </c>
      <c r="E745" s="21">
        <v>43317</v>
      </c>
      <c r="F745" s="1" t="str">
        <f>IF(tblXuatKho[[#This Row],[2]]="","",VLOOKUP(tblXuatKho[[#This Row],[2]],tblMaVatTu[],2,0))</f>
        <v>Dầu DO 0.05S (PT)</v>
      </c>
      <c r="G745" s="30" t="str">
        <f>IF(tblXuatKho[[#This Row],[2]]="","",VLOOKUP(tblXuatKho[[#This Row],[2]],tblMaVatTu[],3,0))</f>
        <v>lít</v>
      </c>
      <c r="H745" s="27">
        <v>250</v>
      </c>
      <c r="I745" s="20" t="s">
        <v>58</v>
      </c>
      <c r="J745" s="20"/>
      <c r="K745" s="20" t="s">
        <v>1516</v>
      </c>
      <c r="M745" s="28" t="str">
        <f t="shared" si="11"/>
        <v>dkn</v>
      </c>
    </row>
    <row r="746" spans="2:13" x14ac:dyDescent="0.25">
      <c r="B746" s="20" t="s">
        <v>19</v>
      </c>
      <c r="C746" s="20" t="s">
        <v>20</v>
      </c>
      <c r="D746" s="20">
        <v>170652</v>
      </c>
      <c r="E746" s="21">
        <v>43317</v>
      </c>
      <c r="F746" s="1" t="str">
        <f>IF(tblXuatKho[[#This Row],[2]]="","",VLOOKUP(tblXuatKho[[#This Row],[2]],tblMaVatTu[],2,0))</f>
        <v>Dầu DO 0.05S (PT)</v>
      </c>
      <c r="G746" s="30" t="str">
        <f>IF(tblXuatKho[[#This Row],[2]]="","",VLOOKUP(tblXuatKho[[#This Row],[2]],tblMaVatTu[],3,0))</f>
        <v>lít</v>
      </c>
      <c r="H746" s="27">
        <v>137</v>
      </c>
      <c r="I746" s="20" t="s">
        <v>58</v>
      </c>
      <c r="J746" s="20"/>
      <c r="K746" s="20" t="s">
        <v>1517</v>
      </c>
      <c r="M746" s="28" t="str">
        <f t="shared" si="11"/>
        <v>dkn</v>
      </c>
    </row>
    <row r="747" spans="2:13" x14ac:dyDescent="0.25">
      <c r="B747" s="20" t="s">
        <v>19</v>
      </c>
      <c r="C747" s="20" t="s">
        <v>23</v>
      </c>
      <c r="D747" s="20">
        <v>170653</v>
      </c>
      <c r="E747" s="21">
        <v>43317</v>
      </c>
      <c r="F747" s="1" t="str">
        <f>IF(tblXuatKho[[#This Row],[2]]="","",VLOOKUP(tblXuatKho[[#This Row],[2]],tblMaVatTu[],2,0))</f>
        <v>Dâu nhờn Hyspin AWS68 (nhớt thủy lực) (209 lít/phuy) (PT)</v>
      </c>
      <c r="G747" s="30" t="str">
        <f>IF(tblXuatKho[[#This Row],[2]]="","",VLOOKUP(tblXuatKho[[#This Row],[2]],tblMaVatTu[],3,0))</f>
        <v>lít</v>
      </c>
      <c r="H747" s="27">
        <v>70</v>
      </c>
      <c r="I747" s="20" t="s">
        <v>66</v>
      </c>
      <c r="J747" s="20"/>
      <c r="K747" s="20"/>
      <c r="M747" s="28" t="str">
        <f t="shared" si="11"/>
        <v>dkn</v>
      </c>
    </row>
    <row r="748" spans="2:13" x14ac:dyDescent="0.25">
      <c r="B748" s="20" t="s">
        <v>19</v>
      </c>
      <c r="C748" s="20" t="s">
        <v>20</v>
      </c>
      <c r="D748" s="20">
        <v>170654</v>
      </c>
      <c r="E748" s="21">
        <v>43318</v>
      </c>
      <c r="F748" s="1" t="str">
        <f>IF(tblXuatKho[[#This Row],[2]]="","",VLOOKUP(tblXuatKho[[#This Row],[2]],tblMaVatTu[],2,0))</f>
        <v>Dầu DO 0.05S (PT)</v>
      </c>
      <c r="G748" s="30" t="str">
        <f>IF(tblXuatKho[[#This Row],[2]]="","",VLOOKUP(tblXuatKho[[#This Row],[2]],tblMaVatTu[],3,0))</f>
        <v>lít</v>
      </c>
      <c r="H748" s="27">
        <v>300</v>
      </c>
      <c r="I748" s="20" t="s">
        <v>58</v>
      </c>
      <c r="J748" s="20"/>
      <c r="K748" s="20" t="s">
        <v>1518</v>
      </c>
      <c r="M748" s="28" t="str">
        <f t="shared" si="11"/>
        <v>dkn</v>
      </c>
    </row>
    <row r="749" spans="2:13" x14ac:dyDescent="0.25">
      <c r="B749" s="20" t="s">
        <v>19</v>
      </c>
      <c r="C749" s="20" t="s">
        <v>23</v>
      </c>
      <c r="D749" s="20">
        <v>170655</v>
      </c>
      <c r="E749" s="21">
        <v>43318</v>
      </c>
      <c r="F749" s="1" t="str">
        <f>IF(tblXuatKho[[#This Row],[2]]="","",VLOOKUP(tblXuatKho[[#This Row],[2]],tblMaVatTu[],2,0))</f>
        <v>Dâu nhờn Hyspin AWS68 (nhớt thủy lực) (209 lít/phuy) (PT)</v>
      </c>
      <c r="G749" s="30" t="str">
        <f>IF(tblXuatKho[[#This Row],[2]]="","",VLOOKUP(tblXuatKho[[#This Row],[2]],tblMaVatTu[],3,0))</f>
        <v>lít</v>
      </c>
      <c r="H749" s="27">
        <v>20</v>
      </c>
      <c r="I749" s="20" t="s">
        <v>54</v>
      </c>
      <c r="J749" s="20"/>
      <c r="K749" s="20"/>
      <c r="M749" s="28" t="str">
        <f t="shared" si="11"/>
        <v>dkn</v>
      </c>
    </row>
    <row r="750" spans="2:13" x14ac:dyDescent="0.25">
      <c r="B750" s="20" t="s">
        <v>19</v>
      </c>
      <c r="C750" s="20" t="s">
        <v>20</v>
      </c>
      <c r="D750" s="20">
        <v>170656</v>
      </c>
      <c r="E750" s="21">
        <v>43319</v>
      </c>
      <c r="F750" s="1" t="str">
        <f>IF(tblXuatKho[[#This Row],[2]]="","",VLOOKUP(tblXuatKho[[#This Row],[2]],tblMaVatTu[],2,0))</f>
        <v>Dầu DO 0.05S (PT)</v>
      </c>
      <c r="G750" s="30" t="str">
        <f>IF(tblXuatKho[[#This Row],[2]]="","",VLOOKUP(tblXuatKho[[#This Row],[2]],tblMaVatTu[],3,0))</f>
        <v>lít</v>
      </c>
      <c r="H750" s="27">
        <v>290</v>
      </c>
      <c r="I750" s="20" t="s">
        <v>66</v>
      </c>
      <c r="J750" s="20"/>
      <c r="K750" s="20" t="s">
        <v>1519</v>
      </c>
      <c r="M750" s="28" t="str">
        <f t="shared" si="11"/>
        <v>dkn</v>
      </c>
    </row>
    <row r="751" spans="2:13" x14ac:dyDescent="0.25">
      <c r="B751" s="20" t="s">
        <v>19</v>
      </c>
      <c r="C751" s="20" t="s">
        <v>25</v>
      </c>
      <c r="D751" s="20">
        <v>170657</v>
      </c>
      <c r="E751" s="21">
        <v>43319</v>
      </c>
      <c r="F751" s="1" t="str">
        <f>IF(tblXuatKho[[#This Row],[2]]="","",VLOOKUP(tblXuatKho[[#This Row],[2]],tblMaVatTu[],2,0))</f>
        <v>Mỡ nhờn (180kg) (PT)</v>
      </c>
      <c r="G751" s="30" t="str">
        <f>IF(tblXuatKho[[#This Row],[2]]="","",VLOOKUP(tblXuatKho[[#This Row],[2]],tblMaVatTu[],3,0))</f>
        <v>kg</v>
      </c>
      <c r="H751" s="27">
        <v>20</v>
      </c>
      <c r="I751" s="20" t="s">
        <v>55</v>
      </c>
      <c r="J751" s="20"/>
      <c r="K751" s="20"/>
      <c r="M751" s="28" t="str">
        <f t="shared" si="11"/>
        <v>dkn</v>
      </c>
    </row>
    <row r="752" spans="2:13" x14ac:dyDescent="0.25">
      <c r="B752" s="20" t="s">
        <v>19</v>
      </c>
      <c r="C752" s="20" t="s">
        <v>23</v>
      </c>
      <c r="D752" s="20">
        <v>170658</v>
      </c>
      <c r="E752" s="21">
        <v>43320</v>
      </c>
      <c r="F752" s="1" t="str">
        <f>IF(tblXuatKho[[#This Row],[2]]="","",VLOOKUP(tblXuatKho[[#This Row],[2]],tblMaVatTu[],2,0))</f>
        <v>Dâu nhờn Hyspin AWS68 (nhớt thủy lực) (209 lít/phuy) (PT)</v>
      </c>
      <c r="G752" s="30" t="str">
        <f>IF(tblXuatKho[[#This Row],[2]]="","",VLOOKUP(tblXuatKho[[#This Row],[2]],tblMaVatTu[],3,0))</f>
        <v>lít</v>
      </c>
      <c r="H752" s="27">
        <v>20</v>
      </c>
      <c r="I752" s="20" t="s">
        <v>66</v>
      </c>
      <c r="J752" s="20"/>
      <c r="K752" s="20"/>
      <c r="M752" s="28" t="str">
        <f t="shared" si="11"/>
        <v>dkn</v>
      </c>
    </row>
    <row r="753" spans="2:13" x14ac:dyDescent="0.25">
      <c r="B753" s="20" t="s">
        <v>19</v>
      </c>
      <c r="C753" s="20" t="s">
        <v>28</v>
      </c>
      <c r="D753" s="20">
        <v>170659</v>
      </c>
      <c r="E753" s="21">
        <v>43320</v>
      </c>
      <c r="F753" s="1" t="str">
        <f>IF(tblXuatKho[[#This Row],[2]]="","",VLOOKUP(tblXuatKho[[#This Row],[2]],tblMaVatTu[],2,0))</f>
        <v>Dầu nhờn Vecton 15w40 (Nhớt máy) (PT)</v>
      </c>
      <c r="G753" s="30" t="str">
        <f>IF(tblXuatKho[[#This Row],[2]]="","",VLOOKUP(tblXuatKho[[#This Row],[2]],tblMaVatTu[],3,0))</f>
        <v>lít</v>
      </c>
      <c r="H753" s="27">
        <v>38</v>
      </c>
      <c r="I753" s="20" t="s">
        <v>58</v>
      </c>
      <c r="J753" s="20"/>
      <c r="K753" s="20"/>
      <c r="M753" s="28" t="str">
        <f t="shared" si="11"/>
        <v>dkn</v>
      </c>
    </row>
    <row r="754" spans="2:13" x14ac:dyDescent="0.25">
      <c r="B754" s="20" t="s">
        <v>19</v>
      </c>
      <c r="C754" s="20" t="s">
        <v>20</v>
      </c>
      <c r="D754" s="20">
        <v>170660</v>
      </c>
      <c r="E754" s="21">
        <v>43320</v>
      </c>
      <c r="F754" s="1" t="str">
        <f>IF(tblXuatKho[[#This Row],[2]]="","",VLOOKUP(tblXuatKho[[#This Row],[2]],tblMaVatTu[],2,0))</f>
        <v>Dầu DO 0.05S (PT)</v>
      </c>
      <c r="G754" s="30" t="str">
        <f>IF(tblXuatKho[[#This Row],[2]]="","",VLOOKUP(tblXuatKho[[#This Row],[2]],tblMaVatTu[],3,0))</f>
        <v>lít</v>
      </c>
      <c r="H754" s="27">
        <v>275</v>
      </c>
      <c r="I754" s="20" t="s">
        <v>58</v>
      </c>
      <c r="J754" s="20"/>
      <c r="K754" s="20" t="s">
        <v>1520</v>
      </c>
      <c r="M754" s="28" t="str">
        <f t="shared" si="11"/>
        <v>dkn</v>
      </c>
    </row>
    <row r="755" spans="2:13" x14ac:dyDescent="0.25">
      <c r="B755" s="20" t="s">
        <v>19</v>
      </c>
      <c r="C755" s="20" t="s">
        <v>20</v>
      </c>
      <c r="D755" s="20">
        <v>170661</v>
      </c>
      <c r="E755" s="21">
        <v>43321</v>
      </c>
      <c r="F755" s="1" t="str">
        <f>IF(tblXuatKho[[#This Row],[2]]="","",VLOOKUP(tblXuatKho[[#This Row],[2]],tblMaVatTu[],2,0))</f>
        <v>Dầu DO 0.05S (PT)</v>
      </c>
      <c r="G755" s="30" t="str">
        <f>IF(tblXuatKho[[#This Row],[2]]="","",VLOOKUP(tblXuatKho[[#This Row],[2]],tblMaVatTu[],3,0))</f>
        <v>lít</v>
      </c>
      <c r="H755" s="27">
        <v>310</v>
      </c>
      <c r="I755" s="20" t="s">
        <v>54</v>
      </c>
      <c r="J755" s="20"/>
      <c r="K755" s="20" t="s">
        <v>1521</v>
      </c>
      <c r="M755" s="28" t="str">
        <f t="shared" si="11"/>
        <v>dkn</v>
      </c>
    </row>
    <row r="756" spans="2:13" x14ac:dyDescent="0.25">
      <c r="B756" s="20" t="s">
        <v>19</v>
      </c>
      <c r="C756" s="20" t="s">
        <v>20</v>
      </c>
      <c r="D756" s="20">
        <v>170662</v>
      </c>
      <c r="E756" s="21">
        <v>43322</v>
      </c>
      <c r="F756" s="1" t="str">
        <f>IF(tblXuatKho[[#This Row],[2]]="","",VLOOKUP(tblXuatKho[[#This Row],[2]],tblMaVatTu[],2,0))</f>
        <v>Dầu DO 0.05S (PT)</v>
      </c>
      <c r="G756" s="30" t="str">
        <f>IF(tblXuatKho[[#This Row],[2]]="","",VLOOKUP(tblXuatKho[[#This Row],[2]],tblMaVatTu[],3,0))</f>
        <v>lít</v>
      </c>
      <c r="H756" s="27">
        <v>270</v>
      </c>
      <c r="I756" s="20" t="s">
        <v>58</v>
      </c>
      <c r="J756" s="20"/>
      <c r="K756" s="20" t="s">
        <v>1522</v>
      </c>
      <c r="M756" s="28" t="str">
        <f t="shared" si="11"/>
        <v>dkn</v>
      </c>
    </row>
    <row r="757" spans="2:13" x14ac:dyDescent="0.25">
      <c r="B757" s="20" t="s">
        <v>19</v>
      </c>
      <c r="C757" s="20" t="s">
        <v>20</v>
      </c>
      <c r="D757" s="20">
        <v>170663</v>
      </c>
      <c r="E757" s="21">
        <v>43323</v>
      </c>
      <c r="F757" s="1" t="str">
        <f>IF(tblXuatKho[[#This Row],[2]]="","",VLOOKUP(tblXuatKho[[#This Row],[2]],tblMaVatTu[],2,0))</f>
        <v>Dầu DO 0.05S (PT)</v>
      </c>
      <c r="G757" s="30" t="str">
        <f>IF(tblXuatKho[[#This Row],[2]]="","",VLOOKUP(tblXuatKho[[#This Row],[2]],tblMaVatTu[],3,0))</f>
        <v>lít</v>
      </c>
      <c r="H757" s="27">
        <v>300</v>
      </c>
      <c r="I757" s="20" t="s">
        <v>58</v>
      </c>
      <c r="J757" s="20"/>
      <c r="K757" s="20" t="s">
        <v>1523</v>
      </c>
      <c r="M757" s="28" t="str">
        <f t="shared" si="11"/>
        <v>dkn</v>
      </c>
    </row>
    <row r="758" spans="2:13" x14ac:dyDescent="0.25">
      <c r="B758" s="20" t="s">
        <v>19</v>
      </c>
      <c r="C758" s="20" t="s">
        <v>20</v>
      </c>
      <c r="D758" s="20">
        <v>170664</v>
      </c>
      <c r="E758" s="21">
        <v>43324</v>
      </c>
      <c r="F758" s="1" t="str">
        <f>IF(tblXuatKho[[#This Row],[2]]="","",VLOOKUP(tblXuatKho[[#This Row],[2]],tblMaVatTu[],2,0))</f>
        <v>Dầu DO 0.05S (PT)</v>
      </c>
      <c r="G758" s="30" t="str">
        <f>IF(tblXuatKho[[#This Row],[2]]="","",VLOOKUP(tblXuatKho[[#This Row],[2]],tblMaVatTu[],3,0))</f>
        <v>lít</v>
      </c>
      <c r="H758" s="27">
        <v>330</v>
      </c>
      <c r="I758" s="20" t="s">
        <v>58</v>
      </c>
      <c r="J758" s="20"/>
      <c r="K758" s="20" t="s">
        <v>1524</v>
      </c>
      <c r="M758" s="28" t="str">
        <f t="shared" si="11"/>
        <v>dkn</v>
      </c>
    </row>
    <row r="759" spans="2:13" x14ac:dyDescent="0.25">
      <c r="B759" s="20" t="s">
        <v>19</v>
      </c>
      <c r="C759" s="20" t="s">
        <v>20</v>
      </c>
      <c r="D759" s="20">
        <v>170665</v>
      </c>
      <c r="E759" s="21">
        <v>43325</v>
      </c>
      <c r="F759" s="1" t="str">
        <f>IF(tblXuatKho[[#This Row],[2]]="","",VLOOKUP(tblXuatKho[[#This Row],[2]],tblMaVatTu[],2,0))</f>
        <v>Dầu DO 0.05S (PT)</v>
      </c>
      <c r="G759" s="30" t="str">
        <f>IF(tblXuatKho[[#This Row],[2]]="","",VLOOKUP(tblXuatKho[[#This Row],[2]],tblMaVatTu[],3,0))</f>
        <v>lít</v>
      </c>
      <c r="H759" s="27">
        <v>295</v>
      </c>
      <c r="I759" s="20" t="s">
        <v>58</v>
      </c>
      <c r="J759" s="20"/>
      <c r="K759" s="20" t="s">
        <v>1525</v>
      </c>
      <c r="M759" s="28" t="str">
        <f t="shared" si="11"/>
        <v>dkn</v>
      </c>
    </row>
    <row r="760" spans="2:13" x14ac:dyDescent="0.25">
      <c r="B760" s="20" t="s">
        <v>19</v>
      </c>
      <c r="C760" s="20" t="s">
        <v>20</v>
      </c>
      <c r="D760" s="20">
        <v>170666</v>
      </c>
      <c r="E760" s="21">
        <v>43326</v>
      </c>
      <c r="F760" s="1" t="str">
        <f>IF(tblXuatKho[[#This Row],[2]]="","",VLOOKUP(tblXuatKho[[#This Row],[2]],tblMaVatTu[],2,0))</f>
        <v>Dầu DO 0.05S (PT)</v>
      </c>
      <c r="G760" s="30" t="str">
        <f>IF(tblXuatKho[[#This Row],[2]]="","",VLOOKUP(tblXuatKho[[#This Row],[2]],tblMaVatTu[],3,0))</f>
        <v>lít</v>
      </c>
      <c r="H760" s="27">
        <v>310</v>
      </c>
      <c r="I760" s="20" t="s">
        <v>58</v>
      </c>
      <c r="J760" s="20"/>
      <c r="K760" s="20" t="s">
        <v>1526</v>
      </c>
      <c r="M760" s="28" t="str">
        <f t="shared" si="11"/>
        <v>dkn</v>
      </c>
    </row>
    <row r="761" spans="2:13" x14ac:dyDescent="0.25">
      <c r="B761" s="20" t="s">
        <v>19</v>
      </c>
      <c r="C761" s="20" t="s">
        <v>20</v>
      </c>
      <c r="D761" s="20">
        <v>170667</v>
      </c>
      <c r="E761" s="21">
        <v>43327</v>
      </c>
      <c r="F761" s="1" t="str">
        <f>IF(tblXuatKho[[#This Row],[2]]="","",VLOOKUP(tblXuatKho[[#This Row],[2]],tblMaVatTu[],2,0))</f>
        <v>Dầu DO 0.05S (PT)</v>
      </c>
      <c r="G761" s="30" t="str">
        <f>IF(tblXuatKho[[#This Row],[2]]="","",VLOOKUP(tblXuatKho[[#This Row],[2]],tblMaVatTu[],3,0))</f>
        <v>lít</v>
      </c>
      <c r="H761" s="27">
        <v>310</v>
      </c>
      <c r="I761" s="20" t="s">
        <v>58</v>
      </c>
      <c r="J761" s="20"/>
      <c r="K761" s="20" t="s">
        <v>1527</v>
      </c>
      <c r="M761" s="28" t="str">
        <f t="shared" si="11"/>
        <v>dkn</v>
      </c>
    </row>
    <row r="762" spans="2:13" x14ac:dyDescent="0.25">
      <c r="B762" s="20" t="s">
        <v>19</v>
      </c>
      <c r="C762" s="20" t="s">
        <v>20</v>
      </c>
      <c r="D762" s="20">
        <v>170668</v>
      </c>
      <c r="E762" s="21">
        <v>43327</v>
      </c>
      <c r="F762" s="1" t="str">
        <f>IF(tblXuatKho[[#This Row],[2]]="","",VLOOKUP(tblXuatKho[[#This Row],[2]],tblMaVatTu[],2,0))</f>
        <v>Dầu DO 0.05S (PT)</v>
      </c>
      <c r="G762" s="30" t="str">
        <f>IF(tblXuatKho[[#This Row],[2]]="","",VLOOKUP(tblXuatKho[[#This Row],[2]],tblMaVatTu[],3,0))</f>
        <v>lít</v>
      </c>
      <c r="H762" s="27">
        <v>310</v>
      </c>
      <c r="I762" s="20" t="s">
        <v>54</v>
      </c>
      <c r="J762" s="20"/>
      <c r="K762" s="20" t="s">
        <v>1528</v>
      </c>
      <c r="M762" s="28" t="str">
        <f t="shared" si="11"/>
        <v>dkn</v>
      </c>
    </row>
    <row r="763" spans="2:13" x14ac:dyDescent="0.25">
      <c r="B763" s="20" t="s">
        <v>19</v>
      </c>
      <c r="C763" s="20" t="s">
        <v>20</v>
      </c>
      <c r="D763" s="20">
        <v>170669</v>
      </c>
      <c r="E763" s="21">
        <v>43329</v>
      </c>
      <c r="F763" s="1" t="str">
        <f>IF(tblXuatKho[[#This Row],[2]]="","",VLOOKUP(tblXuatKho[[#This Row],[2]],tblMaVatTu[],2,0))</f>
        <v>Dầu DO 0.05S (PT)</v>
      </c>
      <c r="G763" s="30" t="str">
        <f>IF(tblXuatKho[[#This Row],[2]]="","",VLOOKUP(tblXuatKho[[#This Row],[2]],tblMaVatTu[],3,0))</f>
        <v>lít</v>
      </c>
      <c r="H763" s="27">
        <v>300</v>
      </c>
      <c r="I763" s="20" t="s">
        <v>58</v>
      </c>
      <c r="J763" s="20"/>
      <c r="K763" s="20" t="s">
        <v>1529</v>
      </c>
      <c r="M763" s="28" t="str">
        <f t="shared" si="11"/>
        <v>dkn</v>
      </c>
    </row>
    <row r="764" spans="2:13" x14ac:dyDescent="0.25">
      <c r="B764" s="20" t="s">
        <v>19</v>
      </c>
      <c r="C764" s="20" t="s">
        <v>20</v>
      </c>
      <c r="D764" s="20">
        <v>170670</v>
      </c>
      <c r="E764" s="21">
        <v>43330</v>
      </c>
      <c r="F764" s="1" t="str">
        <f>IF(tblXuatKho[[#This Row],[2]]="","",VLOOKUP(tblXuatKho[[#This Row],[2]],tblMaVatTu[],2,0))</f>
        <v>Dầu DO 0.05S (PT)</v>
      </c>
      <c r="G764" s="30" t="str">
        <f>IF(tblXuatKho[[#This Row],[2]]="","",VLOOKUP(tblXuatKho[[#This Row],[2]],tblMaVatTu[],3,0))</f>
        <v>lít</v>
      </c>
      <c r="H764" s="27">
        <v>297</v>
      </c>
      <c r="I764" s="20" t="s">
        <v>54</v>
      </c>
      <c r="J764" s="20"/>
      <c r="K764" s="20" t="s">
        <v>1530</v>
      </c>
      <c r="M764" s="28" t="str">
        <f t="shared" si="11"/>
        <v>dkn</v>
      </c>
    </row>
    <row r="765" spans="2:13" x14ac:dyDescent="0.25">
      <c r="B765" s="20" t="s">
        <v>19</v>
      </c>
      <c r="C765" s="20" t="s">
        <v>23</v>
      </c>
      <c r="D765" s="20">
        <v>170671</v>
      </c>
      <c r="E765" s="21">
        <v>43331</v>
      </c>
      <c r="F765" s="1" t="str">
        <f>IF(tblXuatKho[[#This Row],[2]]="","",VLOOKUP(tblXuatKho[[#This Row],[2]],tblMaVatTu[],2,0))</f>
        <v>Dâu nhờn Hyspin AWS68 (nhớt thủy lực) (209 lít/phuy) (PT)</v>
      </c>
      <c r="G765" s="30" t="str">
        <f>IF(tblXuatKho[[#This Row],[2]]="","",VLOOKUP(tblXuatKho[[#This Row],[2]],tblMaVatTu[],3,0))</f>
        <v>lít</v>
      </c>
      <c r="H765" s="27">
        <v>20</v>
      </c>
      <c r="I765" s="20" t="s">
        <v>54</v>
      </c>
      <c r="J765" s="20"/>
      <c r="K765" s="20"/>
      <c r="M765" s="28" t="str">
        <f t="shared" si="11"/>
        <v>dkn</v>
      </c>
    </row>
    <row r="766" spans="2:13" x14ac:dyDescent="0.25">
      <c r="B766" s="20" t="s">
        <v>19</v>
      </c>
      <c r="C766" s="20" t="s">
        <v>23</v>
      </c>
      <c r="D766" s="20">
        <v>170672</v>
      </c>
      <c r="E766" s="21">
        <v>43332</v>
      </c>
      <c r="F766" s="1" t="str">
        <f>IF(tblXuatKho[[#This Row],[2]]="","",VLOOKUP(tblXuatKho[[#This Row],[2]],tblMaVatTu[],2,0))</f>
        <v>Dâu nhờn Hyspin AWS68 (nhớt thủy lực) (209 lít/phuy) (PT)</v>
      </c>
      <c r="G766" s="30" t="str">
        <f>IF(tblXuatKho[[#This Row],[2]]="","",VLOOKUP(tblXuatKho[[#This Row],[2]],tblMaVatTu[],3,0))</f>
        <v>lít</v>
      </c>
      <c r="H766" s="27">
        <v>20</v>
      </c>
      <c r="I766" s="20" t="s">
        <v>54</v>
      </c>
      <c r="J766" s="20"/>
      <c r="K766" s="20"/>
      <c r="M766" s="28" t="str">
        <f t="shared" si="11"/>
        <v>dkn</v>
      </c>
    </row>
    <row r="767" spans="2:13" x14ac:dyDescent="0.25">
      <c r="B767" s="20" t="s">
        <v>19</v>
      </c>
      <c r="C767" s="20" t="s">
        <v>20</v>
      </c>
      <c r="D767" s="20">
        <v>170673</v>
      </c>
      <c r="E767" s="21">
        <v>43332</v>
      </c>
      <c r="F767" s="1" t="str">
        <f>IF(tblXuatKho[[#This Row],[2]]="","",VLOOKUP(tblXuatKho[[#This Row],[2]],tblMaVatTu[],2,0))</f>
        <v>Dầu DO 0.05S (PT)</v>
      </c>
      <c r="G767" s="30" t="str">
        <f>IF(tblXuatKho[[#This Row],[2]]="","",VLOOKUP(tblXuatKho[[#This Row],[2]],tblMaVatTu[],3,0))</f>
        <v>lít</v>
      </c>
      <c r="H767" s="27">
        <v>297</v>
      </c>
      <c r="I767" s="20" t="s">
        <v>66</v>
      </c>
      <c r="J767" s="20"/>
      <c r="K767" s="20" t="s">
        <v>1531</v>
      </c>
      <c r="M767" s="28" t="str">
        <f t="shared" si="11"/>
        <v>dkn</v>
      </c>
    </row>
    <row r="768" spans="2:13" x14ac:dyDescent="0.25">
      <c r="B768" s="20" t="s">
        <v>19</v>
      </c>
      <c r="C768" s="20" t="s">
        <v>20</v>
      </c>
      <c r="D768" s="20">
        <v>170674</v>
      </c>
      <c r="E768" s="21">
        <v>43332</v>
      </c>
      <c r="F768" s="1" t="str">
        <f>IF(tblXuatKho[[#This Row],[2]]="","",VLOOKUP(tblXuatKho[[#This Row],[2]],tblMaVatTu[],2,0))</f>
        <v>Dầu DO 0.05S (PT)</v>
      </c>
      <c r="G768" s="30" t="str">
        <f>IF(tblXuatKho[[#This Row],[2]]="","",VLOOKUP(tblXuatKho[[#This Row],[2]],tblMaVatTu[],3,0))</f>
        <v>lít</v>
      </c>
      <c r="H768" s="27">
        <v>300</v>
      </c>
      <c r="I768" s="20" t="s">
        <v>58</v>
      </c>
      <c r="J768" s="20"/>
      <c r="K768" s="20" t="s">
        <v>1532</v>
      </c>
      <c r="M768" s="28" t="str">
        <f t="shared" si="11"/>
        <v>dkn</v>
      </c>
    </row>
    <row r="769" spans="2:13" x14ac:dyDescent="0.25">
      <c r="B769" s="20" t="s">
        <v>19</v>
      </c>
      <c r="C769" s="20" t="s">
        <v>20</v>
      </c>
      <c r="D769" s="20">
        <v>170675</v>
      </c>
      <c r="E769" s="21">
        <v>43334</v>
      </c>
      <c r="F769" s="1" t="str">
        <f>IF(tblXuatKho[[#This Row],[2]]="","",VLOOKUP(tblXuatKho[[#This Row],[2]],tblMaVatTu[],2,0))</f>
        <v>Dầu DO 0.05S (PT)</v>
      </c>
      <c r="G769" s="30" t="str">
        <f>IF(tblXuatKho[[#This Row],[2]]="","",VLOOKUP(tblXuatKho[[#This Row],[2]],tblMaVatTu[],3,0))</f>
        <v>lít</v>
      </c>
      <c r="H769" s="27">
        <v>300</v>
      </c>
      <c r="I769" s="20" t="s">
        <v>58</v>
      </c>
      <c r="J769" s="20"/>
      <c r="K769" s="20" t="s">
        <v>1533</v>
      </c>
      <c r="M769" s="28" t="str">
        <f t="shared" si="11"/>
        <v>dkn</v>
      </c>
    </row>
    <row r="770" spans="2:13" x14ac:dyDescent="0.25">
      <c r="B770" s="20" t="s">
        <v>19</v>
      </c>
      <c r="C770" s="20" t="s">
        <v>20</v>
      </c>
      <c r="D770" s="20">
        <v>170676</v>
      </c>
      <c r="E770" s="21">
        <v>43334</v>
      </c>
      <c r="F770" s="1" t="str">
        <f>IF(tblXuatKho[[#This Row],[2]]="","",VLOOKUP(tblXuatKho[[#This Row],[2]],tblMaVatTu[],2,0))</f>
        <v>Dầu DO 0.05S (PT)</v>
      </c>
      <c r="G770" s="30" t="str">
        <f>IF(tblXuatKho[[#This Row],[2]]="","",VLOOKUP(tblXuatKho[[#This Row],[2]],tblMaVatTu[],3,0))</f>
        <v>lít</v>
      </c>
      <c r="H770" s="27">
        <v>310</v>
      </c>
      <c r="I770" s="20" t="s">
        <v>54</v>
      </c>
      <c r="J770" s="20"/>
      <c r="K770" s="20" t="s">
        <v>1534</v>
      </c>
      <c r="M770" s="28" t="str">
        <f t="shared" si="11"/>
        <v>dkn</v>
      </c>
    </row>
    <row r="771" spans="2:13" x14ac:dyDescent="0.25">
      <c r="B771" s="20" t="s">
        <v>19</v>
      </c>
      <c r="C771" s="20" t="s">
        <v>20</v>
      </c>
      <c r="D771" s="20">
        <v>170677</v>
      </c>
      <c r="E771" s="21">
        <v>43335</v>
      </c>
      <c r="F771" s="1" t="str">
        <f>IF(tblXuatKho[[#This Row],[2]]="","",VLOOKUP(tblXuatKho[[#This Row],[2]],tblMaVatTu[],2,0))</f>
        <v>Dầu DO 0.05S (PT)</v>
      </c>
      <c r="G771" s="30" t="str">
        <f>IF(tblXuatKho[[#This Row],[2]]="","",VLOOKUP(tblXuatKho[[#This Row],[2]],tblMaVatTu[],3,0))</f>
        <v>lít</v>
      </c>
      <c r="H771" s="27">
        <v>300</v>
      </c>
      <c r="I771" s="20" t="s">
        <v>58</v>
      </c>
      <c r="J771" s="20"/>
      <c r="K771" s="20" t="s">
        <v>1535</v>
      </c>
      <c r="M771" s="28" t="str">
        <f t="shared" si="11"/>
        <v>dkn</v>
      </c>
    </row>
    <row r="772" spans="2:13" x14ac:dyDescent="0.25">
      <c r="B772" s="20" t="s">
        <v>19</v>
      </c>
      <c r="C772" s="20" t="s">
        <v>20</v>
      </c>
      <c r="D772" s="20">
        <v>170678</v>
      </c>
      <c r="E772" s="21">
        <v>43336</v>
      </c>
      <c r="F772" s="1" t="str">
        <f>IF(tblXuatKho[[#This Row],[2]]="","",VLOOKUP(tblXuatKho[[#This Row],[2]],tblMaVatTu[],2,0))</f>
        <v>Dầu DO 0.05S (PT)</v>
      </c>
      <c r="G772" s="30" t="str">
        <f>IF(tblXuatKho[[#This Row],[2]]="","",VLOOKUP(tblXuatKho[[#This Row],[2]],tblMaVatTu[],3,0))</f>
        <v>lít</v>
      </c>
      <c r="H772" s="27">
        <v>310</v>
      </c>
      <c r="I772" s="20" t="s">
        <v>54</v>
      </c>
      <c r="J772" s="20"/>
      <c r="K772" s="20" t="s">
        <v>1536</v>
      </c>
      <c r="M772" s="28" t="str">
        <f t="shared" si="11"/>
        <v>dkn</v>
      </c>
    </row>
    <row r="773" spans="2:13" x14ac:dyDescent="0.25">
      <c r="B773" s="20" t="s">
        <v>19</v>
      </c>
      <c r="C773" s="20" t="s">
        <v>20</v>
      </c>
      <c r="D773" s="20">
        <v>170679</v>
      </c>
      <c r="E773" s="21">
        <v>43337</v>
      </c>
      <c r="F773" s="1" t="str">
        <f>IF(tblXuatKho[[#This Row],[2]]="","",VLOOKUP(tblXuatKho[[#This Row],[2]],tblMaVatTu[],2,0))</f>
        <v>Dầu DO 0.05S (PT)</v>
      </c>
      <c r="G773" s="30" t="str">
        <f>IF(tblXuatKho[[#This Row],[2]]="","",VLOOKUP(tblXuatKho[[#This Row],[2]],tblMaVatTu[],3,0))</f>
        <v>lít</v>
      </c>
      <c r="H773" s="27">
        <v>300</v>
      </c>
      <c r="I773" s="20" t="s">
        <v>58</v>
      </c>
      <c r="J773" s="20"/>
      <c r="K773" s="20" t="s">
        <v>1537</v>
      </c>
      <c r="M773" s="28" t="str">
        <f t="shared" si="11"/>
        <v>dkn</v>
      </c>
    </row>
    <row r="774" spans="2:13" x14ac:dyDescent="0.25">
      <c r="B774" s="20" t="s">
        <v>19</v>
      </c>
      <c r="C774" s="20" t="s">
        <v>20</v>
      </c>
      <c r="D774" s="20">
        <v>170680</v>
      </c>
      <c r="E774" s="21">
        <v>43339</v>
      </c>
      <c r="F774" s="1" t="str">
        <f>IF(tblXuatKho[[#This Row],[2]]="","",VLOOKUP(tblXuatKho[[#This Row],[2]],tblMaVatTu[],2,0))</f>
        <v>Dầu DO 0.05S (PT)</v>
      </c>
      <c r="G774" s="30" t="str">
        <f>IF(tblXuatKho[[#This Row],[2]]="","",VLOOKUP(tblXuatKho[[#This Row],[2]],tblMaVatTu[],3,0))</f>
        <v>lít</v>
      </c>
      <c r="H774" s="27">
        <v>230</v>
      </c>
      <c r="I774" s="20" t="s">
        <v>58</v>
      </c>
      <c r="J774" s="20"/>
      <c r="K774" s="20" t="s">
        <v>1538</v>
      </c>
      <c r="M774" s="28" t="str">
        <f t="shared" si="11"/>
        <v>dkn</v>
      </c>
    </row>
    <row r="775" spans="2:13" x14ac:dyDescent="0.25">
      <c r="B775" s="20" t="s">
        <v>19</v>
      </c>
      <c r="C775" s="20" t="s">
        <v>20</v>
      </c>
      <c r="D775" s="20">
        <v>170681</v>
      </c>
      <c r="E775" s="21">
        <v>43339</v>
      </c>
      <c r="F775" s="1" t="str">
        <f>IF(tblXuatKho[[#This Row],[2]]="","",VLOOKUP(tblXuatKho[[#This Row],[2]],tblMaVatTu[],2,0))</f>
        <v>Dầu DO 0.05S (PT)</v>
      </c>
      <c r="G775" s="30" t="str">
        <f>IF(tblXuatKho[[#This Row],[2]]="","",VLOOKUP(tblXuatKho[[#This Row],[2]],tblMaVatTu[],3,0))</f>
        <v>lít</v>
      </c>
      <c r="H775" s="27">
        <v>300</v>
      </c>
      <c r="I775" s="20" t="s">
        <v>54</v>
      </c>
      <c r="J775" s="20"/>
      <c r="K775" s="20" t="s">
        <v>1539</v>
      </c>
      <c r="M775" s="28" t="str">
        <f t="shared" si="11"/>
        <v>dkn</v>
      </c>
    </row>
    <row r="776" spans="2:13" x14ac:dyDescent="0.25">
      <c r="B776" s="20" t="s">
        <v>19</v>
      </c>
      <c r="C776" s="20" t="s">
        <v>25</v>
      </c>
      <c r="D776" s="20">
        <v>170682</v>
      </c>
      <c r="E776" s="21">
        <v>43339</v>
      </c>
      <c r="F776" s="1" t="str">
        <f>IF(tblXuatKho[[#This Row],[2]]="","",VLOOKUP(tblXuatKho[[#This Row],[2]],tblMaVatTu[],2,0))</f>
        <v>Mỡ nhờn (180kg) (PT)</v>
      </c>
      <c r="G776" s="30" t="str">
        <f>IF(tblXuatKho[[#This Row],[2]]="","",VLOOKUP(tblXuatKho[[#This Row],[2]],tblMaVatTu[],3,0))</f>
        <v>kg</v>
      </c>
      <c r="H776" s="27">
        <v>20</v>
      </c>
      <c r="I776" s="20" t="s">
        <v>55</v>
      </c>
      <c r="J776" s="20"/>
      <c r="K776" s="20"/>
      <c r="M776" s="28" t="str">
        <f t="shared" si="11"/>
        <v>dkn</v>
      </c>
    </row>
    <row r="777" spans="2:13" x14ac:dyDescent="0.25">
      <c r="B777" s="20" t="s">
        <v>19</v>
      </c>
      <c r="C777" s="20" t="s">
        <v>20</v>
      </c>
      <c r="D777" s="20">
        <v>170683</v>
      </c>
      <c r="E777" s="21">
        <v>43341</v>
      </c>
      <c r="F777" s="1" t="str">
        <f>IF(tblXuatKho[[#This Row],[2]]="","",VLOOKUP(tblXuatKho[[#This Row],[2]],tblMaVatTu[],2,0))</f>
        <v>Dầu DO 0.05S (PT)</v>
      </c>
      <c r="G777" s="30" t="str">
        <f>IF(tblXuatKho[[#This Row],[2]]="","",VLOOKUP(tblXuatKho[[#This Row],[2]],tblMaVatTu[],3,0))</f>
        <v>lít</v>
      </c>
      <c r="H777" s="27">
        <v>300</v>
      </c>
      <c r="I777" s="20" t="s">
        <v>58</v>
      </c>
      <c r="J777" s="20"/>
      <c r="K777" s="20" t="s">
        <v>1540</v>
      </c>
      <c r="M777" s="28" t="str">
        <f t="shared" si="11"/>
        <v>dkn</v>
      </c>
    </row>
    <row r="778" spans="2:13" x14ac:dyDescent="0.25">
      <c r="B778" s="20" t="s">
        <v>19</v>
      </c>
      <c r="C778" s="20" t="s">
        <v>20</v>
      </c>
      <c r="D778" s="20">
        <v>170684</v>
      </c>
      <c r="E778" s="21">
        <v>43342</v>
      </c>
      <c r="F778" s="1" t="str">
        <f>IF(tblXuatKho[[#This Row],[2]]="","",VLOOKUP(tblXuatKho[[#This Row],[2]],tblMaVatTu[],2,0))</f>
        <v>Dầu DO 0.05S (PT)</v>
      </c>
      <c r="G778" s="30" t="str">
        <f>IF(tblXuatKho[[#This Row],[2]]="","",VLOOKUP(tblXuatKho[[#This Row],[2]],tblMaVatTu[],3,0))</f>
        <v>lít</v>
      </c>
      <c r="H778" s="27">
        <v>310</v>
      </c>
      <c r="I778" s="20" t="s">
        <v>54</v>
      </c>
      <c r="J778" s="20"/>
      <c r="K778" s="20" t="s">
        <v>1541</v>
      </c>
      <c r="M778" s="28" t="str">
        <f t="shared" si="11"/>
        <v>dkn</v>
      </c>
    </row>
    <row r="779" spans="2:13" x14ac:dyDescent="0.25">
      <c r="B779" s="20" t="s">
        <v>19</v>
      </c>
      <c r="C779" s="20" t="s">
        <v>23</v>
      </c>
      <c r="D779" s="20">
        <v>170685</v>
      </c>
      <c r="E779" s="21">
        <v>43343</v>
      </c>
      <c r="F779" s="1" t="str">
        <f>IF(tblXuatKho[[#This Row],[2]]="","",VLOOKUP(tblXuatKho[[#This Row],[2]],tblMaVatTu[],2,0))</f>
        <v>Dâu nhờn Hyspin AWS68 (nhớt thủy lực) (209 lít/phuy) (PT)</v>
      </c>
      <c r="G779" s="30" t="str">
        <f>IF(tblXuatKho[[#This Row],[2]]="","",VLOOKUP(tblXuatKho[[#This Row],[2]],tblMaVatTu[],3,0))</f>
        <v>lít</v>
      </c>
      <c r="H779" s="27">
        <v>20</v>
      </c>
      <c r="I779" s="20" t="s">
        <v>58</v>
      </c>
      <c r="J779" s="20"/>
      <c r="K779" s="20"/>
      <c r="M779" s="28" t="str">
        <f t="shared" si="11"/>
        <v>dkn</v>
      </c>
    </row>
    <row r="780" spans="2:13" x14ac:dyDescent="0.25">
      <c r="B780" s="20" t="s">
        <v>19</v>
      </c>
      <c r="C780" s="20" t="s">
        <v>20</v>
      </c>
      <c r="D780" s="20">
        <v>170686</v>
      </c>
      <c r="E780" s="21">
        <v>43343</v>
      </c>
      <c r="F780" s="1" t="str">
        <f>IF(tblXuatKho[[#This Row],[2]]="","",VLOOKUP(tblXuatKho[[#This Row],[2]],tblMaVatTu[],2,0))</f>
        <v>Dầu DO 0.05S (PT)</v>
      </c>
      <c r="G780" s="30" t="str">
        <f>IF(tblXuatKho[[#This Row],[2]]="","",VLOOKUP(tblXuatKho[[#This Row],[2]],tblMaVatTu[],3,0))</f>
        <v>lít</v>
      </c>
      <c r="H780" s="27">
        <v>320</v>
      </c>
      <c r="I780" s="20" t="s">
        <v>58</v>
      </c>
      <c r="J780" s="20"/>
      <c r="K780" s="20" t="s">
        <v>1542</v>
      </c>
      <c r="M780" s="28" t="str">
        <f t="shared" ref="M780:M843" si="12">IF(E780="","",IF(AND($E780&gt;=$M$5,$E780&lt;=$M$6),"psn",IF($E780&lt;$M$5,"dkn",IF($E780&gt;$M$6,"ckn",""))))</f>
        <v>dkn</v>
      </c>
    </row>
    <row r="781" spans="2:13" x14ac:dyDescent="0.25">
      <c r="B781" s="20" t="s">
        <v>19</v>
      </c>
      <c r="C781" s="20" t="s">
        <v>20</v>
      </c>
      <c r="D781" s="20">
        <v>170687</v>
      </c>
      <c r="E781" s="21">
        <v>43343</v>
      </c>
      <c r="F781" s="1" t="str">
        <f>IF(tblXuatKho[[#This Row],[2]]="","",VLOOKUP(tblXuatKho[[#This Row],[2]],tblMaVatTu[],2,0))</f>
        <v>Dầu DO 0.05S (PT)</v>
      </c>
      <c r="G781" s="30" t="str">
        <f>IF(tblXuatKho[[#This Row],[2]]="","",VLOOKUP(tblXuatKho[[#This Row],[2]],tblMaVatTu[],3,0))</f>
        <v>lít</v>
      </c>
      <c r="H781" s="27">
        <v>310</v>
      </c>
      <c r="I781" s="20" t="s">
        <v>54</v>
      </c>
      <c r="J781" s="20"/>
      <c r="K781" s="20" t="s">
        <v>1543</v>
      </c>
      <c r="M781" s="28" t="str">
        <f t="shared" si="12"/>
        <v>dkn</v>
      </c>
    </row>
    <row r="782" spans="2:13" x14ac:dyDescent="0.25">
      <c r="B782" s="20" t="s">
        <v>19</v>
      </c>
      <c r="C782" s="20" t="s">
        <v>20</v>
      </c>
      <c r="D782" s="20">
        <v>170688</v>
      </c>
      <c r="E782" s="21">
        <v>43344</v>
      </c>
      <c r="F782" s="1" t="str">
        <f>IF(tblXuatKho[[#This Row],[2]]="","",VLOOKUP(tblXuatKho[[#This Row],[2]],tblMaVatTu[],2,0))</f>
        <v>Dầu DO 0.05S (PT)</v>
      </c>
      <c r="G782" s="30" t="str">
        <f>IF(tblXuatKho[[#This Row],[2]]="","",VLOOKUP(tblXuatKho[[#This Row],[2]],tblMaVatTu[],3,0))</f>
        <v>lít</v>
      </c>
      <c r="H782" s="27">
        <v>300</v>
      </c>
      <c r="I782" s="20" t="s">
        <v>58</v>
      </c>
      <c r="J782" s="20"/>
      <c r="K782" s="20" t="s">
        <v>1544</v>
      </c>
      <c r="M782" s="28" t="str">
        <f t="shared" si="12"/>
        <v>dkn</v>
      </c>
    </row>
    <row r="783" spans="2:13" x14ac:dyDescent="0.25">
      <c r="B783" s="20" t="s">
        <v>19</v>
      </c>
      <c r="C783" s="20" t="s">
        <v>20</v>
      </c>
      <c r="D783" s="20">
        <v>170689</v>
      </c>
      <c r="E783" s="21">
        <v>43347</v>
      </c>
      <c r="F783" s="1" t="str">
        <f>IF(tblXuatKho[[#This Row],[2]]="","",VLOOKUP(tblXuatKho[[#This Row],[2]],tblMaVatTu[],2,0))</f>
        <v>Dầu DO 0.05S (PT)</v>
      </c>
      <c r="G783" s="30" t="str">
        <f>IF(tblXuatKho[[#This Row],[2]]="","",VLOOKUP(tblXuatKho[[#This Row],[2]],tblMaVatTu[],3,0))</f>
        <v>lít</v>
      </c>
      <c r="H783" s="27">
        <v>310</v>
      </c>
      <c r="I783" s="20" t="s">
        <v>54</v>
      </c>
      <c r="J783" s="20"/>
      <c r="K783" s="20" t="s">
        <v>1545</v>
      </c>
      <c r="M783" s="28" t="str">
        <f t="shared" si="12"/>
        <v>dkn</v>
      </c>
    </row>
    <row r="784" spans="2:13" x14ac:dyDescent="0.25">
      <c r="B784" s="20" t="s">
        <v>19</v>
      </c>
      <c r="C784" s="20" t="s">
        <v>20</v>
      </c>
      <c r="D784" s="20">
        <v>170690</v>
      </c>
      <c r="E784" s="21">
        <v>43348</v>
      </c>
      <c r="F784" s="1" t="str">
        <f>IF(tblXuatKho[[#This Row],[2]]="","",VLOOKUP(tblXuatKho[[#This Row],[2]],tblMaVatTu[],2,0))</f>
        <v>Dầu DO 0.05S (PT)</v>
      </c>
      <c r="G784" s="30" t="str">
        <f>IF(tblXuatKho[[#This Row],[2]]="","",VLOOKUP(tblXuatKho[[#This Row],[2]],tblMaVatTu[],3,0))</f>
        <v>lít</v>
      </c>
      <c r="H784" s="27">
        <v>300</v>
      </c>
      <c r="I784" s="20" t="s">
        <v>58</v>
      </c>
      <c r="J784" s="20"/>
      <c r="K784" s="20" t="s">
        <v>1546</v>
      </c>
      <c r="M784" s="28" t="str">
        <f t="shared" si="12"/>
        <v>dkn</v>
      </c>
    </row>
    <row r="785" spans="2:13" x14ac:dyDescent="0.25">
      <c r="B785" s="20" t="s">
        <v>19</v>
      </c>
      <c r="C785" s="20" t="s">
        <v>20</v>
      </c>
      <c r="D785" s="20">
        <v>170691</v>
      </c>
      <c r="E785" s="21">
        <v>43349</v>
      </c>
      <c r="F785" s="1" t="str">
        <f>IF(tblXuatKho[[#This Row],[2]]="","",VLOOKUP(tblXuatKho[[#This Row],[2]],tblMaVatTu[],2,0))</f>
        <v>Dầu DO 0.05S (PT)</v>
      </c>
      <c r="G785" s="30" t="str">
        <f>IF(tblXuatKho[[#This Row],[2]]="","",VLOOKUP(tblXuatKho[[#This Row],[2]],tblMaVatTu[],3,0))</f>
        <v>lít</v>
      </c>
      <c r="H785" s="27">
        <v>321</v>
      </c>
      <c r="I785" s="20" t="s">
        <v>58</v>
      </c>
      <c r="J785" s="20"/>
      <c r="K785" s="20"/>
      <c r="M785" s="28" t="str">
        <f t="shared" si="12"/>
        <v>dkn</v>
      </c>
    </row>
    <row r="786" spans="2:13" x14ac:dyDescent="0.25">
      <c r="B786" s="20" t="s">
        <v>19</v>
      </c>
      <c r="C786" s="20" t="s">
        <v>20</v>
      </c>
      <c r="D786" s="20">
        <v>170692</v>
      </c>
      <c r="E786" s="21">
        <v>43349</v>
      </c>
      <c r="F786" s="1" t="str">
        <f>IF(tblXuatKho[[#This Row],[2]]="","",VLOOKUP(tblXuatKho[[#This Row],[2]],tblMaVatTu[],2,0))</f>
        <v>Dầu DO 0.05S (PT)</v>
      </c>
      <c r="G786" s="30" t="str">
        <f>IF(tblXuatKho[[#This Row],[2]]="","",VLOOKUP(tblXuatKho[[#This Row],[2]],tblMaVatTu[],3,0))</f>
        <v>lít</v>
      </c>
      <c r="H786" s="27">
        <v>303</v>
      </c>
      <c r="I786" s="20" t="s">
        <v>66</v>
      </c>
      <c r="J786" s="20"/>
      <c r="K786" s="20" t="s">
        <v>1547</v>
      </c>
      <c r="M786" s="28" t="str">
        <f t="shared" si="12"/>
        <v>dkn</v>
      </c>
    </row>
    <row r="787" spans="2:13" x14ac:dyDescent="0.25">
      <c r="B787" s="20" t="s">
        <v>19</v>
      </c>
      <c r="C787" s="20" t="s">
        <v>20</v>
      </c>
      <c r="D787" s="20">
        <v>170693</v>
      </c>
      <c r="E787" s="21">
        <v>43349</v>
      </c>
      <c r="F787" s="1" t="str">
        <f>IF(tblXuatKho[[#This Row],[2]]="","",VLOOKUP(tblXuatKho[[#This Row],[2]],tblMaVatTu[],2,0))</f>
        <v>Dầu DO 0.05S (PT)</v>
      </c>
      <c r="G787" s="30" t="str">
        <f>IF(tblXuatKho[[#This Row],[2]]="","",VLOOKUP(tblXuatKho[[#This Row],[2]],tblMaVatTu[],3,0))</f>
        <v>lít</v>
      </c>
      <c r="H787" s="27">
        <v>310</v>
      </c>
      <c r="I787" s="20" t="s">
        <v>54</v>
      </c>
      <c r="J787" s="20"/>
      <c r="K787" s="20" t="s">
        <v>1548</v>
      </c>
      <c r="M787" s="28" t="str">
        <f t="shared" si="12"/>
        <v>dkn</v>
      </c>
    </row>
    <row r="788" spans="2:13" x14ac:dyDescent="0.25">
      <c r="B788" s="20" t="s">
        <v>19</v>
      </c>
      <c r="C788" s="20" t="s">
        <v>20</v>
      </c>
      <c r="D788" s="20">
        <v>170694</v>
      </c>
      <c r="E788" s="21">
        <v>43349</v>
      </c>
      <c r="F788" s="1" t="str">
        <f>IF(tblXuatKho[[#This Row],[2]]="","",VLOOKUP(tblXuatKho[[#This Row],[2]],tblMaVatTu[],2,0))</f>
        <v>Dầu DO 0.05S (PT)</v>
      </c>
      <c r="G788" s="30" t="str">
        <f>IF(tblXuatKho[[#This Row],[2]]="","",VLOOKUP(tblXuatKho[[#This Row],[2]],tblMaVatTu[],3,0))</f>
        <v>lít</v>
      </c>
      <c r="H788" s="27">
        <v>275</v>
      </c>
      <c r="I788" s="20" t="s">
        <v>58</v>
      </c>
      <c r="J788" s="20"/>
      <c r="K788" s="20" t="s">
        <v>1549</v>
      </c>
      <c r="M788" s="28" t="str">
        <f t="shared" si="12"/>
        <v>dkn</v>
      </c>
    </row>
    <row r="789" spans="2:13" x14ac:dyDescent="0.25">
      <c r="B789" s="20" t="s">
        <v>19</v>
      </c>
      <c r="C789" s="20" t="s">
        <v>28</v>
      </c>
      <c r="D789" s="20">
        <v>170695</v>
      </c>
      <c r="E789" s="21">
        <v>43350</v>
      </c>
      <c r="F789" s="1" t="str">
        <f>IF(tblXuatKho[[#This Row],[2]]="","",VLOOKUP(tblXuatKho[[#This Row],[2]],tblMaVatTu[],2,0))</f>
        <v>Dầu nhờn Vecton 15w40 (Nhớt máy) (PT)</v>
      </c>
      <c r="G789" s="30" t="str">
        <f>IF(tblXuatKho[[#This Row],[2]]="","",VLOOKUP(tblXuatKho[[#This Row],[2]],tblMaVatTu[],3,0))</f>
        <v>lít</v>
      </c>
      <c r="H789" s="27">
        <v>26</v>
      </c>
      <c r="I789" s="20" t="s">
        <v>54</v>
      </c>
      <c r="J789" s="20"/>
      <c r="K789" s="20"/>
      <c r="M789" s="28" t="str">
        <f t="shared" si="12"/>
        <v>dkn</v>
      </c>
    </row>
    <row r="790" spans="2:13" x14ac:dyDescent="0.25">
      <c r="B790" s="20" t="s">
        <v>19</v>
      </c>
      <c r="C790" s="20" t="s">
        <v>20</v>
      </c>
      <c r="D790" s="20">
        <v>170696</v>
      </c>
      <c r="E790" s="21">
        <v>43350</v>
      </c>
      <c r="F790" s="1" t="str">
        <f>IF(tblXuatKho[[#This Row],[2]]="","",VLOOKUP(tblXuatKho[[#This Row],[2]],tblMaVatTu[],2,0))</f>
        <v>Dầu DO 0.05S (PT)</v>
      </c>
      <c r="G790" s="30" t="str">
        <f>IF(tblXuatKho[[#This Row],[2]]="","",VLOOKUP(tblXuatKho[[#This Row],[2]],tblMaVatTu[],3,0))</f>
        <v>lít</v>
      </c>
      <c r="H790" s="27">
        <v>300</v>
      </c>
      <c r="I790" s="20" t="s">
        <v>58</v>
      </c>
      <c r="J790" s="20"/>
      <c r="K790" s="20" t="s">
        <v>1550</v>
      </c>
      <c r="M790" s="28" t="str">
        <f t="shared" si="12"/>
        <v>dkn</v>
      </c>
    </row>
    <row r="791" spans="2:13" x14ac:dyDescent="0.25">
      <c r="B791" s="20" t="s">
        <v>19</v>
      </c>
      <c r="C791" s="20" t="s">
        <v>20</v>
      </c>
      <c r="D791" s="20">
        <v>170697</v>
      </c>
      <c r="E791" s="21">
        <v>43351</v>
      </c>
      <c r="F791" s="1" t="str">
        <f>IF(tblXuatKho[[#This Row],[2]]="","",VLOOKUP(tblXuatKho[[#This Row],[2]],tblMaVatTu[],2,0))</f>
        <v>Dầu DO 0.05S (PT)</v>
      </c>
      <c r="G791" s="30" t="str">
        <f>IF(tblXuatKho[[#This Row],[2]]="","",VLOOKUP(tblXuatKho[[#This Row],[2]],tblMaVatTu[],3,0))</f>
        <v>lít</v>
      </c>
      <c r="H791" s="27">
        <v>310</v>
      </c>
      <c r="I791" s="20" t="s">
        <v>54</v>
      </c>
      <c r="J791" s="20"/>
      <c r="K791" s="20" t="s">
        <v>1551</v>
      </c>
      <c r="M791" s="28" t="str">
        <f t="shared" si="12"/>
        <v>dkn</v>
      </c>
    </row>
    <row r="792" spans="2:13" x14ac:dyDescent="0.25">
      <c r="B792" s="20" t="s">
        <v>19</v>
      </c>
      <c r="C792" s="20" t="s">
        <v>20</v>
      </c>
      <c r="D792" s="20">
        <v>170698</v>
      </c>
      <c r="E792" s="21">
        <v>43353</v>
      </c>
      <c r="F792" s="1" t="str">
        <f>IF(tblXuatKho[[#This Row],[2]]="","",VLOOKUP(tblXuatKho[[#This Row],[2]],tblMaVatTu[],2,0))</f>
        <v>Dầu DO 0.05S (PT)</v>
      </c>
      <c r="G792" s="30" t="str">
        <f>IF(tblXuatKho[[#This Row],[2]]="","",VLOOKUP(tblXuatKho[[#This Row],[2]],tblMaVatTu[],3,0))</f>
        <v>lít</v>
      </c>
      <c r="H792" s="27">
        <v>115</v>
      </c>
      <c r="I792" s="20" t="s">
        <v>58</v>
      </c>
      <c r="J792" s="20"/>
      <c r="K792" s="20" t="s">
        <v>1552</v>
      </c>
      <c r="M792" s="28" t="str">
        <f t="shared" si="12"/>
        <v>dkn</v>
      </c>
    </row>
    <row r="793" spans="2:13" x14ac:dyDescent="0.25">
      <c r="B793" s="20" t="s">
        <v>19</v>
      </c>
      <c r="C793" s="20" t="s">
        <v>20</v>
      </c>
      <c r="D793" s="20">
        <v>170699</v>
      </c>
      <c r="E793" s="21">
        <v>43354</v>
      </c>
      <c r="F793" s="1" t="str">
        <f>IF(tblXuatKho[[#This Row],[2]]="","",VLOOKUP(tblXuatKho[[#This Row],[2]],tblMaVatTu[],2,0))</f>
        <v>Dầu DO 0.05S (PT)</v>
      </c>
      <c r="G793" s="30" t="str">
        <f>IF(tblXuatKho[[#This Row],[2]]="","",VLOOKUP(tblXuatKho[[#This Row],[2]],tblMaVatTu[],3,0))</f>
        <v>lít</v>
      </c>
      <c r="H793" s="27">
        <v>150</v>
      </c>
      <c r="I793" s="20" t="s">
        <v>58</v>
      </c>
      <c r="J793" s="20"/>
      <c r="K793" s="20" t="s">
        <v>1467</v>
      </c>
      <c r="M793" s="28" t="str">
        <f t="shared" si="12"/>
        <v>dkn</v>
      </c>
    </row>
    <row r="794" spans="2:13" x14ac:dyDescent="0.25">
      <c r="B794" s="20" t="s">
        <v>19</v>
      </c>
      <c r="C794" s="20" t="s">
        <v>20</v>
      </c>
      <c r="D794" s="20">
        <v>170700</v>
      </c>
      <c r="E794" s="21">
        <v>43354</v>
      </c>
      <c r="F794" s="1" t="str">
        <f>IF(tblXuatKho[[#This Row],[2]]="","",VLOOKUP(tblXuatKho[[#This Row],[2]],tblMaVatTu[],2,0))</f>
        <v>Dầu DO 0.05S (PT)</v>
      </c>
      <c r="G794" s="30" t="str">
        <f>IF(tblXuatKho[[#This Row],[2]]="","",VLOOKUP(tblXuatKho[[#This Row],[2]],tblMaVatTu[],3,0))</f>
        <v>lít</v>
      </c>
      <c r="H794" s="27">
        <v>210</v>
      </c>
      <c r="I794" s="20" t="s">
        <v>54</v>
      </c>
      <c r="J794" s="20"/>
      <c r="K794" s="20" t="s">
        <v>1467</v>
      </c>
      <c r="M794" s="28" t="str">
        <f t="shared" si="12"/>
        <v>dkn</v>
      </c>
    </row>
    <row r="795" spans="2:13" x14ac:dyDescent="0.25">
      <c r="B795" s="20" t="s">
        <v>19</v>
      </c>
      <c r="C795" s="20" t="s">
        <v>20</v>
      </c>
      <c r="D795" s="20">
        <v>170701</v>
      </c>
      <c r="E795" s="21">
        <v>43355</v>
      </c>
      <c r="F795" s="1" t="str">
        <f>IF(tblXuatKho[[#This Row],[2]]="","",VLOOKUP(tblXuatKho[[#This Row],[2]],tblMaVatTu[],2,0))</f>
        <v>Dầu DO 0.05S (PT)</v>
      </c>
      <c r="G795" s="30" t="str">
        <f>IF(tblXuatKho[[#This Row],[2]]="","",VLOOKUP(tblXuatKho[[#This Row],[2]],tblMaVatTu[],3,0))</f>
        <v>lít</v>
      </c>
      <c r="H795" s="27">
        <v>80</v>
      </c>
      <c r="I795" s="20" t="s">
        <v>58</v>
      </c>
      <c r="J795" s="20"/>
      <c r="K795" s="20" t="s">
        <v>1467</v>
      </c>
      <c r="M795" s="28" t="str">
        <f t="shared" si="12"/>
        <v>dkn</v>
      </c>
    </row>
    <row r="796" spans="2:13" x14ac:dyDescent="0.25">
      <c r="B796" s="20" t="s">
        <v>19</v>
      </c>
      <c r="C796" s="20" t="s">
        <v>20</v>
      </c>
      <c r="D796" s="20">
        <v>170702</v>
      </c>
      <c r="E796" s="21">
        <v>43355</v>
      </c>
      <c r="F796" s="1" t="str">
        <f>IF(tblXuatKho[[#This Row],[2]]="","",VLOOKUP(tblXuatKho[[#This Row],[2]],tblMaVatTu[],2,0))</f>
        <v>Dầu DO 0.05S (PT)</v>
      </c>
      <c r="G796" s="30" t="str">
        <f>IF(tblXuatKho[[#This Row],[2]]="","",VLOOKUP(tblXuatKho[[#This Row],[2]],tblMaVatTu[],3,0))</f>
        <v>lít</v>
      </c>
      <c r="H796" s="27">
        <v>270</v>
      </c>
      <c r="I796" s="20" t="s">
        <v>58</v>
      </c>
      <c r="J796" s="20"/>
      <c r="K796" s="20" t="s">
        <v>1553</v>
      </c>
      <c r="M796" s="28" t="str">
        <f t="shared" si="12"/>
        <v>dkn</v>
      </c>
    </row>
    <row r="797" spans="2:13" x14ac:dyDescent="0.25">
      <c r="B797" s="20" t="s">
        <v>19</v>
      </c>
      <c r="C797" s="20" t="s">
        <v>20</v>
      </c>
      <c r="D797" s="20">
        <v>170703</v>
      </c>
      <c r="E797" s="21">
        <v>43355</v>
      </c>
      <c r="F797" s="1" t="str">
        <f>IF(tblXuatKho[[#This Row],[2]]="","",VLOOKUP(tblXuatKho[[#This Row],[2]],tblMaVatTu[],2,0))</f>
        <v>Dầu DO 0.05S (PT)</v>
      </c>
      <c r="G797" s="30" t="str">
        <f>IF(tblXuatKho[[#This Row],[2]]="","",VLOOKUP(tblXuatKho[[#This Row],[2]],tblMaVatTu[],3,0))</f>
        <v>lít</v>
      </c>
      <c r="H797" s="27">
        <v>302</v>
      </c>
      <c r="I797" s="20" t="s">
        <v>54</v>
      </c>
      <c r="J797" s="20"/>
      <c r="K797" s="20" t="s">
        <v>1554</v>
      </c>
      <c r="M797" s="28" t="str">
        <f t="shared" si="12"/>
        <v>dkn</v>
      </c>
    </row>
    <row r="798" spans="2:13" x14ac:dyDescent="0.25">
      <c r="B798" s="20" t="s">
        <v>19</v>
      </c>
      <c r="C798" s="20" t="s">
        <v>20</v>
      </c>
      <c r="D798" s="20">
        <v>170704</v>
      </c>
      <c r="E798" s="21">
        <v>43356</v>
      </c>
      <c r="F798" s="1" t="str">
        <f>IF(tblXuatKho[[#This Row],[2]]="","",VLOOKUP(tblXuatKho[[#This Row],[2]],tblMaVatTu[],2,0))</f>
        <v>Dầu DO 0.05S (PT)</v>
      </c>
      <c r="G798" s="30" t="str">
        <f>IF(tblXuatKho[[#This Row],[2]]="","",VLOOKUP(tblXuatKho[[#This Row],[2]],tblMaVatTu[],3,0))</f>
        <v>lít</v>
      </c>
      <c r="H798" s="27">
        <v>300</v>
      </c>
      <c r="I798" s="20" t="s">
        <v>66</v>
      </c>
      <c r="J798" s="20"/>
      <c r="K798" s="20" t="s">
        <v>1555</v>
      </c>
      <c r="M798" s="28" t="str">
        <f t="shared" si="12"/>
        <v>dkn</v>
      </c>
    </row>
    <row r="799" spans="2:13" x14ac:dyDescent="0.25">
      <c r="B799" s="20" t="s">
        <v>19</v>
      </c>
      <c r="C799" s="20" t="s">
        <v>20</v>
      </c>
      <c r="D799" s="20">
        <v>170705</v>
      </c>
      <c r="E799" s="21">
        <v>43357</v>
      </c>
      <c r="F799" s="1" t="str">
        <f>IF(tblXuatKho[[#This Row],[2]]="","",VLOOKUP(tblXuatKho[[#This Row],[2]],tblMaVatTu[],2,0))</f>
        <v>Dầu DO 0.05S (PT)</v>
      </c>
      <c r="G799" s="30" t="str">
        <f>IF(tblXuatKho[[#This Row],[2]]="","",VLOOKUP(tblXuatKho[[#This Row],[2]],tblMaVatTu[],3,0))</f>
        <v>lít</v>
      </c>
      <c r="H799" s="27">
        <v>320</v>
      </c>
      <c r="I799" s="20" t="s">
        <v>58</v>
      </c>
      <c r="J799" s="20"/>
      <c r="K799" s="20" t="s">
        <v>1556</v>
      </c>
      <c r="M799" s="28" t="str">
        <f t="shared" si="12"/>
        <v>dkn</v>
      </c>
    </row>
    <row r="800" spans="2:13" x14ac:dyDescent="0.25">
      <c r="B800" s="20" t="s">
        <v>19</v>
      </c>
      <c r="C800" s="20" t="s">
        <v>20</v>
      </c>
      <c r="D800" s="20">
        <v>170706</v>
      </c>
      <c r="E800" s="21">
        <v>43357</v>
      </c>
      <c r="F800" s="1" t="str">
        <f>IF(tblXuatKho[[#This Row],[2]]="","",VLOOKUP(tblXuatKho[[#This Row],[2]],tblMaVatTu[],2,0))</f>
        <v>Dầu DO 0.05S (PT)</v>
      </c>
      <c r="G800" s="30" t="str">
        <f>IF(tblXuatKho[[#This Row],[2]]="","",VLOOKUP(tblXuatKho[[#This Row],[2]],tblMaVatTu[],3,0))</f>
        <v>lít</v>
      </c>
      <c r="H800" s="27">
        <v>308</v>
      </c>
      <c r="I800" s="20" t="s">
        <v>54</v>
      </c>
      <c r="J800" s="20"/>
      <c r="K800" s="20" t="s">
        <v>1557</v>
      </c>
      <c r="M800" s="28" t="str">
        <f t="shared" si="12"/>
        <v>dkn</v>
      </c>
    </row>
    <row r="801" spans="2:13" x14ac:dyDescent="0.25">
      <c r="B801" s="20" t="s">
        <v>19</v>
      </c>
      <c r="C801" s="20" t="s">
        <v>20</v>
      </c>
      <c r="D801" s="20">
        <v>170707</v>
      </c>
      <c r="E801" s="21">
        <v>43358</v>
      </c>
      <c r="F801" s="1" t="str">
        <f>IF(tblXuatKho[[#This Row],[2]]="","",VLOOKUP(tblXuatKho[[#This Row],[2]],tblMaVatTu[],2,0))</f>
        <v>Dầu DO 0.05S (PT)</v>
      </c>
      <c r="G801" s="30" t="str">
        <f>IF(tblXuatKho[[#This Row],[2]]="","",VLOOKUP(tblXuatKho[[#This Row],[2]],tblMaVatTu[],3,0))</f>
        <v>lít</v>
      </c>
      <c r="H801" s="27">
        <v>300</v>
      </c>
      <c r="I801" s="20" t="s">
        <v>58</v>
      </c>
      <c r="J801" s="20"/>
      <c r="K801" s="20" t="s">
        <v>1558</v>
      </c>
      <c r="M801" s="28" t="str">
        <f t="shared" si="12"/>
        <v>dkn</v>
      </c>
    </row>
    <row r="802" spans="2:13" x14ac:dyDescent="0.25">
      <c r="B802" s="20" t="s">
        <v>19</v>
      </c>
      <c r="C802" s="20" t="s">
        <v>25</v>
      </c>
      <c r="D802" s="20">
        <v>170708</v>
      </c>
      <c r="E802" s="21">
        <v>43361</v>
      </c>
      <c r="F802" s="1" t="str">
        <f>IF(tblXuatKho[[#This Row],[2]]="","",VLOOKUP(tblXuatKho[[#This Row],[2]],tblMaVatTu[],2,0))</f>
        <v>Mỡ nhờn (180kg) (PT)</v>
      </c>
      <c r="G802" s="30" t="str">
        <f>IF(tblXuatKho[[#This Row],[2]]="","",VLOOKUP(tblXuatKho[[#This Row],[2]],tblMaVatTu[],3,0))</f>
        <v>kg</v>
      </c>
      <c r="H802" s="27">
        <v>20</v>
      </c>
      <c r="I802" s="20" t="s">
        <v>55</v>
      </c>
      <c r="J802" s="20"/>
      <c r="K802" s="20"/>
      <c r="M802" s="28" t="str">
        <f t="shared" si="12"/>
        <v>dkn</v>
      </c>
    </row>
    <row r="803" spans="2:13" x14ac:dyDescent="0.25">
      <c r="B803" s="20" t="s">
        <v>19</v>
      </c>
      <c r="C803" s="20" t="s">
        <v>28</v>
      </c>
      <c r="D803" s="20">
        <v>170709</v>
      </c>
      <c r="E803" s="21">
        <v>43361</v>
      </c>
      <c r="F803" s="1" t="str">
        <f>IF(tblXuatKho[[#This Row],[2]]="","",VLOOKUP(tblXuatKho[[#This Row],[2]],tblMaVatTu[],2,0))</f>
        <v>Dầu nhờn Vecton 15w40 (Nhớt máy) (PT)</v>
      </c>
      <c r="G803" s="30" t="str">
        <f>IF(tblXuatKho[[#This Row],[2]]="","",VLOOKUP(tblXuatKho[[#This Row],[2]],tblMaVatTu[],3,0))</f>
        <v>lít</v>
      </c>
      <c r="H803" s="27">
        <v>38</v>
      </c>
      <c r="I803" s="20" t="s">
        <v>58</v>
      </c>
      <c r="J803" s="20"/>
      <c r="K803" s="20"/>
      <c r="M803" s="28" t="str">
        <f t="shared" si="12"/>
        <v>dkn</v>
      </c>
    </row>
    <row r="804" spans="2:13" x14ac:dyDescent="0.25">
      <c r="B804" s="20" t="s">
        <v>19</v>
      </c>
      <c r="C804" s="20" t="s">
        <v>23</v>
      </c>
      <c r="D804" s="20">
        <v>170710</v>
      </c>
      <c r="E804" s="21">
        <v>43361</v>
      </c>
      <c r="F804" s="1" t="str">
        <f>IF(tblXuatKho[[#This Row],[2]]="","",VLOOKUP(tblXuatKho[[#This Row],[2]],tblMaVatTu[],2,0))</f>
        <v>Dâu nhờn Hyspin AWS68 (nhớt thủy lực) (209 lít/phuy) (PT)</v>
      </c>
      <c r="G804" s="30" t="str">
        <f>IF(tblXuatKho[[#This Row],[2]]="","",VLOOKUP(tblXuatKho[[#This Row],[2]],tblMaVatTu[],3,0))</f>
        <v>lít</v>
      </c>
      <c r="H804" s="27">
        <v>30</v>
      </c>
      <c r="I804" s="20" t="s">
        <v>58</v>
      </c>
      <c r="J804" s="20"/>
      <c r="K804" s="20"/>
      <c r="M804" s="28" t="str">
        <f t="shared" si="12"/>
        <v>dkn</v>
      </c>
    </row>
    <row r="805" spans="2:13" x14ac:dyDescent="0.25">
      <c r="B805" s="20" t="s">
        <v>19</v>
      </c>
      <c r="C805" s="20" t="s">
        <v>20</v>
      </c>
      <c r="D805" s="20">
        <v>170711</v>
      </c>
      <c r="E805" s="21">
        <v>43362</v>
      </c>
      <c r="F805" s="1" t="str">
        <f>IF(tblXuatKho[[#This Row],[2]]="","",VLOOKUP(tblXuatKho[[#This Row],[2]],tblMaVatTu[],2,0))</f>
        <v>Dầu DO 0.05S (PT)</v>
      </c>
      <c r="G805" s="30" t="str">
        <f>IF(tblXuatKho[[#This Row],[2]]="","",VLOOKUP(tblXuatKho[[#This Row],[2]],tblMaVatTu[],3,0))</f>
        <v>lít</v>
      </c>
      <c r="H805" s="27">
        <v>310</v>
      </c>
      <c r="I805" s="20" t="s">
        <v>54</v>
      </c>
      <c r="J805" s="20"/>
      <c r="K805" s="20" t="s">
        <v>1559</v>
      </c>
      <c r="M805" s="28" t="str">
        <f t="shared" si="12"/>
        <v>dkn</v>
      </c>
    </row>
    <row r="806" spans="2:13" x14ac:dyDescent="0.25">
      <c r="B806" s="20" t="s">
        <v>19</v>
      </c>
      <c r="C806" s="20" t="s">
        <v>20</v>
      </c>
      <c r="D806" s="20">
        <v>170712</v>
      </c>
      <c r="E806" s="21">
        <v>43362</v>
      </c>
      <c r="F806" s="1" t="str">
        <f>IF(tblXuatKho[[#This Row],[2]]="","",VLOOKUP(tblXuatKho[[#This Row],[2]],tblMaVatTu[],2,0))</f>
        <v>Dầu DO 0.05S (PT)</v>
      </c>
      <c r="G806" s="30" t="str">
        <f>IF(tblXuatKho[[#This Row],[2]]="","",VLOOKUP(tblXuatKho[[#This Row],[2]],tblMaVatTu[],3,0))</f>
        <v>lít</v>
      </c>
      <c r="H806" s="27">
        <v>327</v>
      </c>
      <c r="I806" s="20" t="s">
        <v>58</v>
      </c>
      <c r="J806" s="20"/>
      <c r="K806" s="20" t="s">
        <v>1560</v>
      </c>
      <c r="M806" s="28" t="str">
        <f t="shared" si="12"/>
        <v>dkn</v>
      </c>
    </row>
    <row r="807" spans="2:13" x14ac:dyDescent="0.25">
      <c r="B807" s="20" t="s">
        <v>19</v>
      </c>
      <c r="C807" s="20" t="s">
        <v>20</v>
      </c>
      <c r="D807" s="20">
        <v>170713</v>
      </c>
      <c r="E807" s="21">
        <v>43363</v>
      </c>
      <c r="F807" s="1" t="str">
        <f>IF(tblXuatKho[[#This Row],[2]]="","",VLOOKUP(tblXuatKho[[#This Row],[2]],tblMaVatTu[],2,0))</f>
        <v>Dầu DO 0.05S (PT)</v>
      </c>
      <c r="G807" s="30" t="str">
        <f>IF(tblXuatKho[[#This Row],[2]]="","",VLOOKUP(tblXuatKho[[#This Row],[2]],tblMaVatTu[],3,0))</f>
        <v>lít</v>
      </c>
      <c r="H807" s="27">
        <v>316</v>
      </c>
      <c r="I807" s="20" t="s">
        <v>58</v>
      </c>
      <c r="J807" s="20"/>
      <c r="K807" s="20" t="s">
        <v>1561</v>
      </c>
      <c r="M807" s="28" t="str">
        <f t="shared" si="12"/>
        <v>dkn</v>
      </c>
    </row>
    <row r="808" spans="2:13" x14ac:dyDescent="0.25">
      <c r="B808" s="20" t="s">
        <v>19</v>
      </c>
      <c r="C808" s="20" t="s">
        <v>20</v>
      </c>
      <c r="D808" s="20">
        <v>170714</v>
      </c>
      <c r="E808" s="21">
        <v>43364</v>
      </c>
      <c r="F808" s="1" t="str">
        <f>IF(tblXuatKho[[#This Row],[2]]="","",VLOOKUP(tblXuatKho[[#This Row],[2]],tblMaVatTu[],2,0))</f>
        <v>Dầu DO 0.05S (PT)</v>
      </c>
      <c r="G808" s="30" t="str">
        <f>IF(tblXuatKho[[#This Row],[2]]="","",VLOOKUP(tblXuatKho[[#This Row],[2]],tblMaVatTu[],3,0))</f>
        <v>lít</v>
      </c>
      <c r="H808" s="27">
        <v>310</v>
      </c>
      <c r="I808" s="20" t="s">
        <v>54</v>
      </c>
      <c r="J808" s="20"/>
      <c r="K808" s="20" t="s">
        <v>1562</v>
      </c>
      <c r="M808" s="28" t="str">
        <f t="shared" si="12"/>
        <v>dkn</v>
      </c>
    </row>
    <row r="809" spans="2:13" x14ac:dyDescent="0.25">
      <c r="B809" s="20" t="s">
        <v>19</v>
      </c>
      <c r="C809" s="20" t="s">
        <v>20</v>
      </c>
      <c r="D809" s="20">
        <v>170715</v>
      </c>
      <c r="E809" s="21">
        <v>43365</v>
      </c>
      <c r="F809" s="1" t="str">
        <f>IF(tblXuatKho[[#This Row],[2]]="","",VLOOKUP(tblXuatKho[[#This Row],[2]],tblMaVatTu[],2,0))</f>
        <v>Dầu DO 0.05S (PT)</v>
      </c>
      <c r="G809" s="30" t="str">
        <f>IF(tblXuatKho[[#This Row],[2]]="","",VLOOKUP(tblXuatKho[[#This Row],[2]],tblMaVatTu[],3,0))</f>
        <v>lít</v>
      </c>
      <c r="H809" s="27">
        <v>310</v>
      </c>
      <c r="I809" s="20" t="s">
        <v>58</v>
      </c>
      <c r="J809" s="20"/>
      <c r="K809" s="20" t="s">
        <v>1563</v>
      </c>
      <c r="M809" s="28" t="str">
        <f t="shared" si="12"/>
        <v>dkn</v>
      </c>
    </row>
    <row r="810" spans="2:13" x14ac:dyDescent="0.25">
      <c r="B810" s="20" t="s">
        <v>19</v>
      </c>
      <c r="C810" s="20" t="s">
        <v>25</v>
      </c>
      <c r="D810" s="20">
        <v>170716</v>
      </c>
      <c r="E810" s="21">
        <v>43366</v>
      </c>
      <c r="F810" s="1" t="str">
        <f>IF(tblXuatKho[[#This Row],[2]]="","",VLOOKUP(tblXuatKho[[#This Row],[2]],tblMaVatTu[],2,0))</f>
        <v>Mỡ nhờn (180kg) (PT)</v>
      </c>
      <c r="G810" s="30" t="str">
        <f>IF(tblXuatKho[[#This Row],[2]]="","",VLOOKUP(tblXuatKho[[#This Row],[2]],tblMaVatTu[],3,0))</f>
        <v>kg</v>
      </c>
      <c r="H810" s="27">
        <v>20</v>
      </c>
      <c r="I810" s="20" t="s">
        <v>55</v>
      </c>
      <c r="J810" s="20"/>
      <c r="K810" s="20"/>
      <c r="M810" s="28" t="str">
        <f t="shared" si="12"/>
        <v>dkn</v>
      </c>
    </row>
    <row r="811" spans="2:13" x14ac:dyDescent="0.25">
      <c r="B811" s="20" t="s">
        <v>19</v>
      </c>
      <c r="C811" s="20" t="s">
        <v>20</v>
      </c>
      <c r="D811" s="20">
        <v>170717</v>
      </c>
      <c r="E811" s="21">
        <v>43367</v>
      </c>
      <c r="F811" s="1" t="str">
        <f>IF(tblXuatKho[[#This Row],[2]]="","",VLOOKUP(tblXuatKho[[#This Row],[2]],tblMaVatTu[],2,0))</f>
        <v>Dầu DO 0.05S (PT)</v>
      </c>
      <c r="G811" s="30" t="str">
        <f>IF(tblXuatKho[[#This Row],[2]]="","",VLOOKUP(tblXuatKho[[#This Row],[2]],tblMaVatTu[],3,0))</f>
        <v>lít</v>
      </c>
      <c r="H811" s="27">
        <v>310</v>
      </c>
      <c r="I811" s="20" t="s">
        <v>58</v>
      </c>
      <c r="J811" s="20"/>
      <c r="K811" s="20" t="s">
        <v>1564</v>
      </c>
      <c r="M811" s="28" t="str">
        <f t="shared" si="12"/>
        <v>dkn</v>
      </c>
    </row>
    <row r="812" spans="2:13" x14ac:dyDescent="0.25">
      <c r="B812" s="20" t="s">
        <v>19</v>
      </c>
      <c r="C812" s="20" t="s">
        <v>20</v>
      </c>
      <c r="D812" s="20">
        <v>170718</v>
      </c>
      <c r="E812" s="21">
        <v>43367</v>
      </c>
      <c r="F812" s="1" t="str">
        <f>IF(tblXuatKho[[#This Row],[2]]="","",VLOOKUP(tblXuatKho[[#This Row],[2]],tblMaVatTu[],2,0))</f>
        <v>Dầu DO 0.05S (PT)</v>
      </c>
      <c r="G812" s="30" t="str">
        <f>IF(tblXuatKho[[#This Row],[2]]="","",VLOOKUP(tblXuatKho[[#This Row],[2]],tblMaVatTu[],3,0))</f>
        <v>lít</v>
      </c>
      <c r="H812" s="27">
        <v>310</v>
      </c>
      <c r="I812" s="20" t="s">
        <v>54</v>
      </c>
      <c r="J812" s="20"/>
      <c r="K812" s="20" t="s">
        <v>1565</v>
      </c>
      <c r="M812" s="28" t="str">
        <f t="shared" si="12"/>
        <v>dkn</v>
      </c>
    </row>
    <row r="813" spans="2:13" x14ac:dyDescent="0.25">
      <c r="B813" s="20" t="s">
        <v>19</v>
      </c>
      <c r="C813" s="20" t="s">
        <v>20</v>
      </c>
      <c r="D813" s="20">
        <v>170719</v>
      </c>
      <c r="E813" s="21">
        <v>43368</v>
      </c>
      <c r="F813" s="1" t="str">
        <f>IF(tblXuatKho[[#This Row],[2]]="","",VLOOKUP(tblXuatKho[[#This Row],[2]],tblMaVatTu[],2,0))</f>
        <v>Dầu DO 0.05S (PT)</v>
      </c>
      <c r="G813" s="30" t="str">
        <f>IF(tblXuatKho[[#This Row],[2]]="","",VLOOKUP(tblXuatKho[[#This Row],[2]],tblMaVatTu[],3,0))</f>
        <v>lít</v>
      </c>
      <c r="H813" s="27">
        <v>300</v>
      </c>
      <c r="I813" s="20" t="s">
        <v>58</v>
      </c>
      <c r="J813" s="20"/>
      <c r="K813" s="20" t="s">
        <v>1566</v>
      </c>
      <c r="M813" s="28" t="str">
        <f t="shared" si="12"/>
        <v>dkn</v>
      </c>
    </row>
    <row r="814" spans="2:13" x14ac:dyDescent="0.25">
      <c r="B814" s="20" t="s">
        <v>19</v>
      </c>
      <c r="C814" s="20" t="s">
        <v>20</v>
      </c>
      <c r="D814" s="20">
        <v>170720</v>
      </c>
      <c r="E814" s="21">
        <v>43369</v>
      </c>
      <c r="F814" s="1" t="str">
        <f>IF(tblXuatKho[[#This Row],[2]]="","",VLOOKUP(tblXuatKho[[#This Row],[2]],tblMaVatTu[],2,0))</f>
        <v>Dầu DO 0.05S (PT)</v>
      </c>
      <c r="G814" s="30" t="str">
        <f>IF(tblXuatKho[[#This Row],[2]]="","",VLOOKUP(tblXuatKho[[#This Row],[2]],tblMaVatTu[],3,0))</f>
        <v>lít</v>
      </c>
      <c r="H814" s="27">
        <v>304</v>
      </c>
      <c r="I814" s="20" t="s">
        <v>58</v>
      </c>
      <c r="J814" s="20"/>
      <c r="K814" s="20" t="s">
        <v>1567</v>
      </c>
      <c r="M814" s="28" t="str">
        <f t="shared" si="12"/>
        <v>dkn</v>
      </c>
    </row>
    <row r="815" spans="2:13" x14ac:dyDescent="0.25">
      <c r="B815" s="20" t="s">
        <v>19</v>
      </c>
      <c r="C815" s="20" t="s">
        <v>20</v>
      </c>
      <c r="D815" s="20">
        <v>170721</v>
      </c>
      <c r="E815" s="21">
        <v>43369</v>
      </c>
      <c r="F815" s="1" t="str">
        <f>IF(tblXuatKho[[#This Row],[2]]="","",VLOOKUP(tblXuatKho[[#This Row],[2]],tblMaVatTu[],2,0))</f>
        <v>Dầu DO 0.05S (PT)</v>
      </c>
      <c r="G815" s="30" t="str">
        <f>IF(tblXuatKho[[#This Row],[2]]="","",VLOOKUP(tblXuatKho[[#This Row],[2]],tblMaVatTu[],3,0))</f>
        <v>lít</v>
      </c>
      <c r="H815" s="27">
        <v>310</v>
      </c>
      <c r="I815" s="20" t="s">
        <v>54</v>
      </c>
      <c r="J815" s="20"/>
      <c r="K815" s="20" t="s">
        <v>1568</v>
      </c>
      <c r="M815" s="28" t="str">
        <f t="shared" si="12"/>
        <v>dkn</v>
      </c>
    </row>
    <row r="816" spans="2:13" x14ac:dyDescent="0.25">
      <c r="B816" s="20" t="s">
        <v>19</v>
      </c>
      <c r="C816" s="20" t="s">
        <v>23</v>
      </c>
      <c r="D816" s="20">
        <v>170722</v>
      </c>
      <c r="E816" s="21">
        <v>43370</v>
      </c>
      <c r="F816" s="1" t="str">
        <f>IF(tblXuatKho[[#This Row],[2]]="","",VLOOKUP(tblXuatKho[[#This Row],[2]],tblMaVatTu[],2,0))</f>
        <v>Dâu nhờn Hyspin AWS68 (nhớt thủy lực) (209 lít/phuy) (PT)</v>
      </c>
      <c r="G816" s="30" t="str">
        <f>IF(tblXuatKho[[#This Row],[2]]="","",VLOOKUP(tblXuatKho[[#This Row],[2]],tblMaVatTu[],3,0))</f>
        <v>lít</v>
      </c>
      <c r="H816" s="27">
        <v>5</v>
      </c>
      <c r="I816" s="20" t="s">
        <v>54</v>
      </c>
      <c r="J816" s="20"/>
      <c r="K816" s="20"/>
      <c r="M816" s="28" t="str">
        <f t="shared" si="12"/>
        <v>dkn</v>
      </c>
    </row>
    <row r="817" spans="2:13" x14ac:dyDescent="0.25">
      <c r="B817" s="20" t="s">
        <v>19</v>
      </c>
      <c r="C817" s="20" t="s">
        <v>20</v>
      </c>
      <c r="D817" s="20">
        <v>170723</v>
      </c>
      <c r="E817" s="21">
        <v>43370</v>
      </c>
      <c r="F817" s="1" t="str">
        <f>IF(tblXuatKho[[#This Row],[2]]="","",VLOOKUP(tblXuatKho[[#This Row],[2]],tblMaVatTu[],2,0))</f>
        <v>Dầu DO 0.05S (PT)</v>
      </c>
      <c r="G817" s="30" t="str">
        <f>IF(tblXuatKho[[#This Row],[2]]="","",VLOOKUP(tblXuatKho[[#This Row],[2]],tblMaVatTu[],3,0))</f>
        <v>lít</v>
      </c>
      <c r="H817" s="27">
        <v>280</v>
      </c>
      <c r="I817" s="20" t="s">
        <v>58</v>
      </c>
      <c r="J817" s="20"/>
      <c r="K817" s="20" t="s">
        <v>1569</v>
      </c>
      <c r="M817" s="28" t="str">
        <f t="shared" si="12"/>
        <v>dkn</v>
      </c>
    </row>
    <row r="818" spans="2:13" x14ac:dyDescent="0.25">
      <c r="B818" s="20" t="s">
        <v>19</v>
      </c>
      <c r="C818" s="20" t="s">
        <v>20</v>
      </c>
      <c r="D818" s="20">
        <v>170724</v>
      </c>
      <c r="E818" s="21">
        <v>43371</v>
      </c>
      <c r="F818" s="1" t="str">
        <f>IF(tblXuatKho[[#This Row],[2]]="","",VLOOKUP(tblXuatKho[[#This Row],[2]],tblMaVatTu[],2,0))</f>
        <v>Dầu DO 0.05S (PT)</v>
      </c>
      <c r="G818" s="30" t="str">
        <f>IF(tblXuatKho[[#This Row],[2]]="","",VLOOKUP(tblXuatKho[[#This Row],[2]],tblMaVatTu[],3,0))</f>
        <v>lít</v>
      </c>
      <c r="H818" s="27">
        <v>348</v>
      </c>
      <c r="I818" s="20" t="s">
        <v>54</v>
      </c>
      <c r="J818" s="20"/>
      <c r="K818" s="20" t="s">
        <v>1570</v>
      </c>
      <c r="M818" s="28" t="str">
        <f t="shared" si="12"/>
        <v>dkn</v>
      </c>
    </row>
    <row r="819" spans="2:13" x14ac:dyDescent="0.25">
      <c r="B819" s="20" t="s">
        <v>19</v>
      </c>
      <c r="C819" s="20" t="s">
        <v>20</v>
      </c>
      <c r="D819" s="20">
        <v>170725</v>
      </c>
      <c r="E819" s="21">
        <v>43371</v>
      </c>
      <c r="F819" s="1" t="str">
        <f>IF(tblXuatKho[[#This Row],[2]]="","",VLOOKUP(tblXuatKho[[#This Row],[2]],tblMaVatTu[],2,0))</f>
        <v>Dầu DO 0.05S (PT)</v>
      </c>
      <c r="G819" s="30" t="str">
        <f>IF(tblXuatKho[[#This Row],[2]]="","",VLOOKUP(tblXuatKho[[#This Row],[2]],tblMaVatTu[],3,0))</f>
        <v>lít</v>
      </c>
      <c r="H819" s="27">
        <v>300</v>
      </c>
      <c r="I819" s="20" t="s">
        <v>58</v>
      </c>
      <c r="J819" s="20"/>
      <c r="K819" s="20" t="s">
        <v>1571</v>
      </c>
      <c r="M819" s="28" t="str">
        <f t="shared" si="12"/>
        <v>dkn</v>
      </c>
    </row>
    <row r="820" spans="2:13" x14ac:dyDescent="0.25">
      <c r="B820" s="20" t="s">
        <v>19</v>
      </c>
      <c r="C820" s="20" t="s">
        <v>20</v>
      </c>
      <c r="D820" s="20">
        <v>170726</v>
      </c>
      <c r="E820" s="21">
        <v>43373</v>
      </c>
      <c r="F820" s="1" t="str">
        <f>IF(tblXuatKho[[#This Row],[2]]="","",VLOOKUP(tblXuatKho[[#This Row],[2]],tblMaVatTu[],2,0))</f>
        <v>Dầu DO 0.05S (PT)</v>
      </c>
      <c r="G820" s="30" t="str">
        <f>IF(tblXuatKho[[#This Row],[2]]="","",VLOOKUP(tblXuatKho[[#This Row],[2]],tblMaVatTu[],3,0))</f>
        <v>lít</v>
      </c>
      <c r="H820" s="27">
        <v>300</v>
      </c>
      <c r="I820" s="20" t="s">
        <v>58</v>
      </c>
      <c r="J820" s="20"/>
      <c r="K820" s="20" t="s">
        <v>1572</v>
      </c>
      <c r="M820" s="28" t="str">
        <f t="shared" si="12"/>
        <v>dkn</v>
      </c>
    </row>
    <row r="821" spans="2:13" x14ac:dyDescent="0.25">
      <c r="B821" s="20" t="s">
        <v>19</v>
      </c>
      <c r="C821" s="20" t="s">
        <v>20</v>
      </c>
      <c r="D821" s="20">
        <v>170727</v>
      </c>
      <c r="E821" s="21">
        <v>43374</v>
      </c>
      <c r="F821" s="1" t="str">
        <f>IF(tblXuatKho[[#This Row],[2]]="","",VLOOKUP(tblXuatKho[[#This Row],[2]],tblMaVatTu[],2,0))</f>
        <v>Dầu DO 0.05S (PT)</v>
      </c>
      <c r="G821" s="30" t="str">
        <f>IF(tblXuatKho[[#This Row],[2]]="","",VLOOKUP(tblXuatKho[[#This Row],[2]],tblMaVatTu[],3,0))</f>
        <v>lít</v>
      </c>
      <c r="H821" s="27">
        <v>310</v>
      </c>
      <c r="I821" s="20" t="s">
        <v>54</v>
      </c>
      <c r="J821" s="20"/>
      <c r="K821" s="20" t="s">
        <v>1573</v>
      </c>
      <c r="M821" s="28" t="str">
        <f t="shared" si="12"/>
        <v>dkn</v>
      </c>
    </row>
    <row r="822" spans="2:13" x14ac:dyDescent="0.25">
      <c r="B822" s="20" t="s">
        <v>19</v>
      </c>
      <c r="C822" s="20" t="s">
        <v>20</v>
      </c>
      <c r="D822" s="20">
        <v>170728</v>
      </c>
      <c r="E822" s="21">
        <v>43374</v>
      </c>
      <c r="F822" s="1" t="str">
        <f>IF(tblXuatKho[[#This Row],[2]]="","",VLOOKUP(tblXuatKho[[#This Row],[2]],tblMaVatTu[],2,0))</f>
        <v>Dầu DO 0.05S (PT)</v>
      </c>
      <c r="G822" s="30" t="str">
        <f>IF(tblXuatKho[[#This Row],[2]]="","",VLOOKUP(tblXuatKho[[#This Row],[2]],tblMaVatTu[],3,0))</f>
        <v>lít</v>
      </c>
      <c r="H822" s="27">
        <v>309</v>
      </c>
      <c r="I822" s="20" t="s">
        <v>58</v>
      </c>
      <c r="J822" s="20"/>
      <c r="K822" s="20" t="s">
        <v>1574</v>
      </c>
      <c r="M822" s="28" t="str">
        <f t="shared" si="12"/>
        <v>dkn</v>
      </c>
    </row>
    <row r="823" spans="2:13" x14ac:dyDescent="0.25">
      <c r="B823" s="20" t="s">
        <v>19</v>
      </c>
      <c r="C823" s="20" t="s">
        <v>20</v>
      </c>
      <c r="D823" s="20">
        <v>170729</v>
      </c>
      <c r="E823" s="21">
        <v>43375</v>
      </c>
      <c r="F823" s="1" t="str">
        <f>IF(tblXuatKho[[#This Row],[2]]="","",VLOOKUP(tblXuatKho[[#This Row],[2]],tblMaVatTu[],2,0))</f>
        <v>Dầu DO 0.05S (PT)</v>
      </c>
      <c r="G823" s="30" t="str">
        <f>IF(tblXuatKho[[#This Row],[2]]="","",VLOOKUP(tblXuatKho[[#This Row],[2]],tblMaVatTu[],3,0))</f>
        <v>lít</v>
      </c>
      <c r="H823" s="27">
        <v>291</v>
      </c>
      <c r="I823" s="20" t="s">
        <v>58</v>
      </c>
      <c r="J823" s="20"/>
      <c r="K823" s="20" t="s">
        <v>1575</v>
      </c>
      <c r="M823" s="28" t="str">
        <f t="shared" si="12"/>
        <v>dkn</v>
      </c>
    </row>
    <row r="824" spans="2:13" x14ac:dyDescent="0.25">
      <c r="B824" s="20" t="s">
        <v>19</v>
      </c>
      <c r="C824" s="20" t="s">
        <v>20</v>
      </c>
      <c r="D824" s="20">
        <v>170730</v>
      </c>
      <c r="E824" s="21">
        <v>43375</v>
      </c>
      <c r="F824" s="1" t="str">
        <f>IF(tblXuatKho[[#This Row],[2]]="","",VLOOKUP(tblXuatKho[[#This Row],[2]],tblMaVatTu[],2,0))</f>
        <v>Dầu DO 0.05S (PT)</v>
      </c>
      <c r="G824" s="30" t="str">
        <f>IF(tblXuatKho[[#This Row],[2]]="","",VLOOKUP(tblXuatKho[[#This Row],[2]],tblMaVatTu[],3,0))</f>
        <v>lít</v>
      </c>
      <c r="H824" s="27">
        <v>280</v>
      </c>
      <c r="I824" s="20" t="s">
        <v>54</v>
      </c>
      <c r="J824" s="20"/>
      <c r="K824" s="20" t="s">
        <v>1576</v>
      </c>
      <c r="M824" s="28" t="str">
        <f t="shared" si="12"/>
        <v>dkn</v>
      </c>
    </row>
    <row r="825" spans="2:13" x14ac:dyDescent="0.25">
      <c r="B825" s="20" t="s">
        <v>19</v>
      </c>
      <c r="C825" s="20" t="s">
        <v>20</v>
      </c>
      <c r="D825" s="20">
        <v>170731</v>
      </c>
      <c r="E825" s="21">
        <v>43377</v>
      </c>
      <c r="F825" s="1" t="str">
        <f>IF(tblXuatKho[[#This Row],[2]]="","",VLOOKUP(tblXuatKho[[#This Row],[2]],tblMaVatTu[],2,0))</f>
        <v>Dầu DO 0.05S (PT)</v>
      </c>
      <c r="G825" s="30" t="str">
        <f>IF(tblXuatKho[[#This Row],[2]]="","",VLOOKUP(tblXuatKho[[#This Row],[2]],tblMaVatTu[],3,0))</f>
        <v>lít</v>
      </c>
      <c r="H825" s="27">
        <v>294</v>
      </c>
      <c r="I825" s="20" t="s">
        <v>58</v>
      </c>
      <c r="J825" s="20"/>
      <c r="K825" s="20" t="s">
        <v>1577</v>
      </c>
      <c r="M825" s="28" t="str">
        <f t="shared" si="12"/>
        <v>dkn</v>
      </c>
    </row>
    <row r="826" spans="2:13" x14ac:dyDescent="0.25">
      <c r="B826" s="20" t="s">
        <v>19</v>
      </c>
      <c r="C826" s="20" t="s">
        <v>20</v>
      </c>
      <c r="D826" s="20">
        <v>170732</v>
      </c>
      <c r="E826" s="21">
        <v>43377</v>
      </c>
      <c r="F826" s="1" t="str">
        <f>IF(tblXuatKho[[#This Row],[2]]="","",VLOOKUP(tblXuatKho[[#This Row],[2]],tblMaVatTu[],2,0))</f>
        <v>Dầu DO 0.05S (PT)</v>
      </c>
      <c r="G826" s="30" t="str">
        <f>IF(tblXuatKho[[#This Row],[2]]="","",VLOOKUP(tblXuatKho[[#This Row],[2]],tblMaVatTu[],3,0))</f>
        <v>lít</v>
      </c>
      <c r="H826" s="27">
        <v>297</v>
      </c>
      <c r="I826" s="20" t="s">
        <v>54</v>
      </c>
      <c r="J826" s="20"/>
      <c r="K826" s="20" t="s">
        <v>1578</v>
      </c>
      <c r="M826" s="28" t="str">
        <f t="shared" si="12"/>
        <v>dkn</v>
      </c>
    </row>
    <row r="827" spans="2:13" x14ac:dyDescent="0.25">
      <c r="B827" s="20" t="s">
        <v>19</v>
      </c>
      <c r="C827" s="20" t="s">
        <v>20</v>
      </c>
      <c r="D827" s="20">
        <v>170733</v>
      </c>
      <c r="E827" s="21">
        <v>43378</v>
      </c>
      <c r="F827" s="1" t="str">
        <f>IF(tblXuatKho[[#This Row],[2]]="","",VLOOKUP(tblXuatKho[[#This Row],[2]],tblMaVatTu[],2,0))</f>
        <v>Dầu DO 0.05S (PT)</v>
      </c>
      <c r="G827" s="30" t="str">
        <f>IF(tblXuatKho[[#This Row],[2]]="","",VLOOKUP(tblXuatKho[[#This Row],[2]],tblMaVatTu[],3,0))</f>
        <v>lít</v>
      </c>
      <c r="H827" s="27">
        <v>310</v>
      </c>
      <c r="I827" s="20" t="s">
        <v>58</v>
      </c>
      <c r="J827" s="20"/>
      <c r="K827" s="20" t="s">
        <v>1579</v>
      </c>
      <c r="M827" s="28" t="str">
        <f t="shared" si="12"/>
        <v>dkn</v>
      </c>
    </row>
    <row r="828" spans="2:13" x14ac:dyDescent="0.25">
      <c r="B828" s="20" t="s">
        <v>19</v>
      </c>
      <c r="C828" s="20" t="s">
        <v>20</v>
      </c>
      <c r="D828" s="20">
        <v>170734</v>
      </c>
      <c r="E828" s="21">
        <v>43379</v>
      </c>
      <c r="F828" s="1" t="str">
        <f>IF(tblXuatKho[[#This Row],[2]]="","",VLOOKUP(tblXuatKho[[#This Row],[2]],tblMaVatTu[],2,0))</f>
        <v>Dầu DO 0.05S (PT)</v>
      </c>
      <c r="G828" s="30" t="str">
        <f>IF(tblXuatKho[[#This Row],[2]]="","",VLOOKUP(tblXuatKho[[#This Row],[2]],tblMaVatTu[],3,0))</f>
        <v>lít</v>
      </c>
      <c r="H828" s="27">
        <v>310</v>
      </c>
      <c r="I828" s="20" t="s">
        <v>54</v>
      </c>
      <c r="J828" s="20"/>
      <c r="K828" s="20" t="s">
        <v>1580</v>
      </c>
      <c r="M828" s="28" t="str">
        <f t="shared" si="12"/>
        <v>dkn</v>
      </c>
    </row>
    <row r="829" spans="2:13" x14ac:dyDescent="0.25">
      <c r="B829" s="20" t="s">
        <v>19</v>
      </c>
      <c r="C829" s="20" t="s">
        <v>20</v>
      </c>
      <c r="D829" s="20">
        <v>170735</v>
      </c>
      <c r="E829" s="21">
        <v>43379</v>
      </c>
      <c r="F829" s="1" t="str">
        <f>IF(tblXuatKho[[#This Row],[2]]="","",VLOOKUP(tblXuatKho[[#This Row],[2]],tblMaVatTu[],2,0))</f>
        <v>Dầu DO 0.05S (PT)</v>
      </c>
      <c r="G829" s="30" t="str">
        <f>IF(tblXuatKho[[#This Row],[2]]="","",VLOOKUP(tblXuatKho[[#This Row],[2]],tblMaVatTu[],3,0))</f>
        <v>lít</v>
      </c>
      <c r="H829" s="27">
        <v>286</v>
      </c>
      <c r="I829" s="20" t="s">
        <v>66</v>
      </c>
      <c r="J829" s="20"/>
      <c r="K829" s="20" t="s">
        <v>1581</v>
      </c>
      <c r="M829" s="28" t="str">
        <f t="shared" si="12"/>
        <v>dkn</v>
      </c>
    </row>
    <row r="830" spans="2:13" x14ac:dyDescent="0.25">
      <c r="B830" s="20" t="s">
        <v>19</v>
      </c>
      <c r="C830" s="20" t="s">
        <v>20</v>
      </c>
      <c r="D830" s="20">
        <v>170736</v>
      </c>
      <c r="E830" s="21">
        <v>43380</v>
      </c>
      <c r="F830" s="1" t="str">
        <f>IF(tblXuatKho[[#This Row],[2]]="","",VLOOKUP(tblXuatKho[[#This Row],[2]],tblMaVatTu[],2,0))</f>
        <v>Dầu DO 0.05S (PT)</v>
      </c>
      <c r="G830" s="30" t="str">
        <f>IF(tblXuatKho[[#This Row],[2]]="","",VLOOKUP(tblXuatKho[[#This Row],[2]],tblMaVatTu[],3,0))</f>
        <v>lít</v>
      </c>
      <c r="H830" s="27">
        <v>300</v>
      </c>
      <c r="I830" s="20" t="s">
        <v>58</v>
      </c>
      <c r="J830" s="20"/>
      <c r="K830" s="20" t="s">
        <v>1582</v>
      </c>
      <c r="M830" s="28" t="str">
        <f t="shared" si="12"/>
        <v>dkn</v>
      </c>
    </row>
    <row r="831" spans="2:13" x14ac:dyDescent="0.25">
      <c r="B831" s="20" t="s">
        <v>19</v>
      </c>
      <c r="C831" s="20" t="s">
        <v>20</v>
      </c>
      <c r="D831" s="20">
        <v>170737</v>
      </c>
      <c r="E831" s="21">
        <v>43381</v>
      </c>
      <c r="F831" s="1" t="str">
        <f>IF(tblXuatKho[[#This Row],[2]]="","",VLOOKUP(tblXuatKho[[#This Row],[2]],tblMaVatTu[],2,0))</f>
        <v>Dầu DO 0.05S (PT)</v>
      </c>
      <c r="G831" s="30" t="str">
        <f>IF(tblXuatKho[[#This Row],[2]]="","",VLOOKUP(tblXuatKho[[#This Row],[2]],tblMaVatTu[],3,0))</f>
        <v>lít</v>
      </c>
      <c r="H831" s="27">
        <v>310</v>
      </c>
      <c r="I831" s="20" t="s">
        <v>58</v>
      </c>
      <c r="J831" s="20"/>
      <c r="K831" s="20" t="s">
        <v>1583</v>
      </c>
      <c r="M831" s="28" t="str">
        <f t="shared" si="12"/>
        <v>dkn</v>
      </c>
    </row>
    <row r="832" spans="2:13" x14ac:dyDescent="0.25">
      <c r="B832" s="20" t="s">
        <v>19</v>
      </c>
      <c r="C832" s="20" t="s">
        <v>20</v>
      </c>
      <c r="D832" s="20">
        <v>170738</v>
      </c>
      <c r="E832" s="21">
        <v>43381</v>
      </c>
      <c r="F832" s="1" t="str">
        <f>IF(tblXuatKho[[#This Row],[2]]="","",VLOOKUP(tblXuatKho[[#This Row],[2]],tblMaVatTu[],2,0))</f>
        <v>Dầu DO 0.05S (PT)</v>
      </c>
      <c r="G832" s="30" t="str">
        <f>IF(tblXuatKho[[#This Row],[2]]="","",VLOOKUP(tblXuatKho[[#This Row],[2]],tblMaVatTu[],3,0))</f>
        <v>lít</v>
      </c>
      <c r="H832" s="27">
        <v>306</v>
      </c>
      <c r="I832" s="20" t="s">
        <v>58</v>
      </c>
      <c r="J832" s="20"/>
      <c r="K832" s="20" t="s">
        <v>1584</v>
      </c>
      <c r="M832" s="28" t="str">
        <f t="shared" si="12"/>
        <v>dkn</v>
      </c>
    </row>
    <row r="833" spans="2:13" x14ac:dyDescent="0.25">
      <c r="B833" s="20" t="s">
        <v>19</v>
      </c>
      <c r="C833" s="20" t="s">
        <v>23</v>
      </c>
      <c r="D833" s="20">
        <v>170739</v>
      </c>
      <c r="E833" s="21">
        <v>43382</v>
      </c>
      <c r="F833" s="1" t="str">
        <f>IF(tblXuatKho[[#This Row],[2]]="","",VLOOKUP(tblXuatKho[[#This Row],[2]],tblMaVatTu[],2,0))</f>
        <v>Dâu nhờn Hyspin AWS68 (nhớt thủy lực) (209 lít/phuy) (PT)</v>
      </c>
      <c r="G833" s="30" t="str">
        <f>IF(tblXuatKho[[#This Row],[2]]="","",VLOOKUP(tblXuatKho[[#This Row],[2]],tblMaVatTu[],3,0))</f>
        <v>lít</v>
      </c>
      <c r="H833" s="27">
        <v>20</v>
      </c>
      <c r="I833" s="20" t="s">
        <v>54</v>
      </c>
      <c r="J833" s="20"/>
      <c r="K833" s="20"/>
      <c r="M833" s="28" t="str">
        <f t="shared" si="12"/>
        <v>dkn</v>
      </c>
    </row>
    <row r="834" spans="2:13" x14ac:dyDescent="0.25">
      <c r="B834" s="20" t="s">
        <v>19</v>
      </c>
      <c r="C834" s="20" t="s">
        <v>20</v>
      </c>
      <c r="D834" s="20">
        <v>170740</v>
      </c>
      <c r="E834" s="21">
        <v>43382</v>
      </c>
      <c r="F834" s="1" t="str">
        <f>IF(tblXuatKho[[#This Row],[2]]="","",VLOOKUP(tblXuatKho[[#This Row],[2]],tblMaVatTu[],2,0))</f>
        <v>Dầu DO 0.05S (PT)</v>
      </c>
      <c r="G834" s="30" t="str">
        <f>IF(tblXuatKho[[#This Row],[2]]="","",VLOOKUP(tblXuatKho[[#This Row],[2]],tblMaVatTu[],3,0))</f>
        <v>lít</v>
      </c>
      <c r="H834" s="27">
        <v>310</v>
      </c>
      <c r="I834" s="20" t="s">
        <v>54</v>
      </c>
      <c r="J834" s="20"/>
      <c r="K834" s="20" t="s">
        <v>1585</v>
      </c>
      <c r="M834" s="28" t="str">
        <f t="shared" si="12"/>
        <v>dkn</v>
      </c>
    </row>
    <row r="835" spans="2:13" x14ac:dyDescent="0.25">
      <c r="B835" s="20" t="s">
        <v>19</v>
      </c>
      <c r="C835" s="20" t="s">
        <v>20</v>
      </c>
      <c r="D835" s="20">
        <v>170741</v>
      </c>
      <c r="E835" s="21">
        <v>43382</v>
      </c>
      <c r="F835" s="1" t="str">
        <f>IF(tblXuatKho[[#This Row],[2]]="","",VLOOKUP(tblXuatKho[[#This Row],[2]],tblMaVatTu[],2,0))</f>
        <v>Dầu DO 0.05S (PT)</v>
      </c>
      <c r="G835" s="30" t="str">
        <f>IF(tblXuatKho[[#This Row],[2]]="","",VLOOKUP(tblXuatKho[[#This Row],[2]],tblMaVatTu[],3,0))</f>
        <v>lít</v>
      </c>
      <c r="H835" s="27">
        <v>281</v>
      </c>
      <c r="I835" s="20" t="s">
        <v>58</v>
      </c>
      <c r="J835" s="20"/>
      <c r="K835" s="20" t="s">
        <v>1586</v>
      </c>
      <c r="M835" s="28" t="str">
        <f t="shared" si="12"/>
        <v>dkn</v>
      </c>
    </row>
    <row r="836" spans="2:13" x14ac:dyDescent="0.25">
      <c r="B836" s="20" t="s">
        <v>19</v>
      </c>
      <c r="C836" s="20" t="s">
        <v>20</v>
      </c>
      <c r="D836" s="20">
        <v>170742</v>
      </c>
      <c r="E836" s="21">
        <v>43383</v>
      </c>
      <c r="F836" s="1" t="str">
        <f>IF(tblXuatKho[[#This Row],[2]]="","",VLOOKUP(tblXuatKho[[#This Row],[2]],tblMaVatTu[],2,0))</f>
        <v>Dầu DO 0.05S (PT)</v>
      </c>
      <c r="G836" s="30" t="str">
        <f>IF(tblXuatKho[[#This Row],[2]]="","",VLOOKUP(tblXuatKho[[#This Row],[2]],tblMaVatTu[],3,0))</f>
        <v>lít</v>
      </c>
      <c r="H836" s="27">
        <v>320</v>
      </c>
      <c r="I836" s="20" t="s">
        <v>54</v>
      </c>
      <c r="J836" s="20"/>
      <c r="K836" s="20" t="s">
        <v>1587</v>
      </c>
      <c r="M836" s="28" t="str">
        <f t="shared" si="12"/>
        <v>dkn</v>
      </c>
    </row>
    <row r="837" spans="2:13" x14ac:dyDescent="0.25">
      <c r="B837" s="20" t="s">
        <v>19</v>
      </c>
      <c r="C837" s="20" t="s">
        <v>20</v>
      </c>
      <c r="D837" s="20">
        <v>170743</v>
      </c>
      <c r="E837" s="21">
        <v>43383</v>
      </c>
      <c r="F837" s="1" t="str">
        <f>IF(tblXuatKho[[#This Row],[2]]="","",VLOOKUP(tblXuatKho[[#This Row],[2]],tblMaVatTu[],2,0))</f>
        <v>Dầu DO 0.05S (PT)</v>
      </c>
      <c r="G837" s="30" t="str">
        <f>IF(tblXuatKho[[#This Row],[2]]="","",VLOOKUP(tblXuatKho[[#This Row],[2]],tblMaVatTu[],3,0))</f>
        <v>lít</v>
      </c>
      <c r="H837" s="27">
        <v>300</v>
      </c>
      <c r="I837" s="20" t="s">
        <v>58</v>
      </c>
      <c r="J837" s="20"/>
      <c r="K837" s="20" t="s">
        <v>1588</v>
      </c>
      <c r="M837" s="28" t="str">
        <f t="shared" si="12"/>
        <v>dkn</v>
      </c>
    </row>
    <row r="838" spans="2:13" x14ac:dyDescent="0.25">
      <c r="B838" s="20" t="s">
        <v>19</v>
      </c>
      <c r="C838" s="20" t="s">
        <v>20</v>
      </c>
      <c r="D838" s="20">
        <v>170744</v>
      </c>
      <c r="E838" s="21">
        <v>43384</v>
      </c>
      <c r="F838" s="1" t="str">
        <f>IF(tblXuatKho[[#This Row],[2]]="","",VLOOKUP(tblXuatKho[[#This Row],[2]],tblMaVatTu[],2,0))</f>
        <v>Dầu DO 0.05S (PT)</v>
      </c>
      <c r="G838" s="30" t="str">
        <f>IF(tblXuatKho[[#This Row],[2]]="","",VLOOKUP(tblXuatKho[[#This Row],[2]],tblMaVatTu[],3,0))</f>
        <v>lít</v>
      </c>
      <c r="H838" s="27">
        <v>273</v>
      </c>
      <c r="I838" s="20" t="s">
        <v>58</v>
      </c>
      <c r="J838" s="20"/>
      <c r="K838" s="20" t="s">
        <v>1589</v>
      </c>
      <c r="M838" s="28" t="str">
        <f t="shared" si="12"/>
        <v>dkn</v>
      </c>
    </row>
    <row r="839" spans="2:13" x14ac:dyDescent="0.25">
      <c r="B839" s="20" t="s">
        <v>19</v>
      </c>
      <c r="C839" s="20" t="s">
        <v>20</v>
      </c>
      <c r="D839" s="20">
        <v>170745</v>
      </c>
      <c r="E839" s="21">
        <v>43384</v>
      </c>
      <c r="F839" s="1" t="str">
        <f>IF(tblXuatKho[[#This Row],[2]]="","",VLOOKUP(tblXuatKho[[#This Row],[2]],tblMaVatTu[],2,0))</f>
        <v>Dầu DO 0.05S (PT)</v>
      </c>
      <c r="G839" s="30" t="str">
        <f>IF(tblXuatKho[[#This Row],[2]]="","",VLOOKUP(tblXuatKho[[#This Row],[2]],tblMaVatTu[],3,0))</f>
        <v>lít</v>
      </c>
      <c r="H839" s="27">
        <v>310</v>
      </c>
      <c r="I839" s="20" t="s">
        <v>54</v>
      </c>
      <c r="J839" s="20"/>
      <c r="K839" s="20" t="s">
        <v>1590</v>
      </c>
      <c r="M839" s="28" t="str">
        <f t="shared" si="12"/>
        <v>dkn</v>
      </c>
    </row>
    <row r="840" spans="2:13" x14ac:dyDescent="0.25">
      <c r="B840" s="20" t="s">
        <v>19</v>
      </c>
      <c r="C840" s="20" t="s">
        <v>28</v>
      </c>
      <c r="D840" s="20">
        <v>170746</v>
      </c>
      <c r="E840" s="21">
        <v>43385</v>
      </c>
      <c r="F840" s="1" t="str">
        <f>IF(tblXuatKho[[#This Row],[2]]="","",VLOOKUP(tblXuatKho[[#This Row],[2]],tblMaVatTu[],2,0))</f>
        <v>Dầu nhờn Vecton 15w40 (Nhớt máy) (PT)</v>
      </c>
      <c r="G840" s="30" t="str">
        <f>IF(tblXuatKho[[#This Row],[2]]="","",VLOOKUP(tblXuatKho[[#This Row],[2]],tblMaVatTu[],3,0))</f>
        <v>lít</v>
      </c>
      <c r="H840" s="27">
        <v>25</v>
      </c>
      <c r="I840" s="20" t="s">
        <v>54</v>
      </c>
      <c r="J840" s="20"/>
      <c r="K840" s="20"/>
      <c r="M840" s="28" t="str">
        <f t="shared" si="12"/>
        <v>dkn</v>
      </c>
    </row>
    <row r="841" spans="2:13" x14ac:dyDescent="0.25">
      <c r="B841" s="20" t="s">
        <v>19</v>
      </c>
      <c r="C841" s="20" t="s">
        <v>20</v>
      </c>
      <c r="D841" s="20">
        <v>170747</v>
      </c>
      <c r="E841" s="21">
        <v>43385</v>
      </c>
      <c r="F841" s="1" t="str">
        <f>IF(tblXuatKho[[#This Row],[2]]="","",VLOOKUP(tblXuatKho[[#This Row],[2]],tblMaVatTu[],2,0))</f>
        <v>Dầu DO 0.05S (PT)</v>
      </c>
      <c r="G841" s="30" t="str">
        <f>IF(tblXuatKho[[#This Row],[2]]="","",VLOOKUP(tblXuatKho[[#This Row],[2]],tblMaVatTu[],3,0))</f>
        <v>lít</v>
      </c>
      <c r="H841" s="27">
        <v>307</v>
      </c>
      <c r="I841" s="20" t="s">
        <v>58</v>
      </c>
      <c r="J841" s="20"/>
      <c r="K841" s="20" t="s">
        <v>1591</v>
      </c>
      <c r="M841" s="28" t="str">
        <f t="shared" si="12"/>
        <v>dkn</v>
      </c>
    </row>
    <row r="842" spans="2:13" x14ac:dyDescent="0.25">
      <c r="B842" s="20" t="s">
        <v>19</v>
      </c>
      <c r="C842" s="20" t="s">
        <v>20</v>
      </c>
      <c r="D842" s="20">
        <v>170748</v>
      </c>
      <c r="E842" s="21">
        <v>43387</v>
      </c>
      <c r="F842" s="1" t="str">
        <f>IF(tblXuatKho[[#This Row],[2]]="","",VLOOKUP(tblXuatKho[[#This Row],[2]],tblMaVatTu[],2,0))</f>
        <v>Dầu DO 0.05S (PT)</v>
      </c>
      <c r="G842" s="30" t="str">
        <f>IF(tblXuatKho[[#This Row],[2]]="","",VLOOKUP(tblXuatKho[[#This Row],[2]],tblMaVatTu[],3,0))</f>
        <v>lít</v>
      </c>
      <c r="H842" s="27">
        <v>280</v>
      </c>
      <c r="I842" s="20" t="s">
        <v>58</v>
      </c>
      <c r="J842" s="20"/>
      <c r="K842" s="20" t="s">
        <v>1592</v>
      </c>
      <c r="M842" s="28" t="str">
        <f t="shared" si="12"/>
        <v>dkn</v>
      </c>
    </row>
    <row r="843" spans="2:13" x14ac:dyDescent="0.25">
      <c r="B843" s="20" t="s">
        <v>19</v>
      </c>
      <c r="C843" s="20" t="s">
        <v>20</v>
      </c>
      <c r="D843" s="20">
        <v>170749</v>
      </c>
      <c r="E843" s="21">
        <v>43388</v>
      </c>
      <c r="F843" s="1" t="str">
        <f>IF(tblXuatKho[[#This Row],[2]]="","",VLOOKUP(tblXuatKho[[#This Row],[2]],tblMaVatTu[],2,0))</f>
        <v>Dầu DO 0.05S (PT)</v>
      </c>
      <c r="G843" s="30" t="str">
        <f>IF(tblXuatKho[[#This Row],[2]]="","",VLOOKUP(tblXuatKho[[#This Row],[2]],tblMaVatTu[],3,0))</f>
        <v>lít</v>
      </c>
      <c r="H843" s="27">
        <v>100</v>
      </c>
      <c r="I843" s="20" t="s">
        <v>54</v>
      </c>
      <c r="J843" s="20"/>
      <c r="K843" s="20" t="s">
        <v>1083</v>
      </c>
      <c r="M843" s="28" t="str">
        <f t="shared" si="12"/>
        <v>dkn</v>
      </c>
    </row>
    <row r="844" spans="2:13" x14ac:dyDescent="0.25">
      <c r="B844" s="20" t="s">
        <v>19</v>
      </c>
      <c r="C844" s="20" t="s">
        <v>23</v>
      </c>
      <c r="D844" s="20">
        <v>170750</v>
      </c>
      <c r="E844" s="21">
        <v>43388</v>
      </c>
      <c r="F844" s="1" t="str">
        <f>IF(tblXuatKho[[#This Row],[2]]="","",VLOOKUP(tblXuatKho[[#This Row],[2]],tblMaVatTu[],2,0))</f>
        <v>Dâu nhờn Hyspin AWS68 (nhớt thủy lực) (209 lít/phuy) (PT)</v>
      </c>
      <c r="G844" s="30" t="str">
        <f>IF(tblXuatKho[[#This Row],[2]]="","",VLOOKUP(tblXuatKho[[#This Row],[2]],tblMaVatTu[],3,0))</f>
        <v>lít</v>
      </c>
      <c r="H844" s="27">
        <v>36</v>
      </c>
      <c r="I844" s="20" t="s">
        <v>54</v>
      </c>
      <c r="J844" s="20"/>
      <c r="K844" s="20"/>
      <c r="M844" s="28" t="str">
        <f t="shared" ref="M844:M907" si="13">IF(E844="","",IF(AND($E844&gt;=$M$5,$E844&lt;=$M$6),"psn",IF($E844&lt;$M$5,"dkn",IF($E844&gt;$M$6,"ckn",""))))</f>
        <v>dkn</v>
      </c>
    </row>
    <row r="845" spans="2:13" x14ac:dyDescent="0.25">
      <c r="B845" s="20" t="s">
        <v>19</v>
      </c>
      <c r="C845" s="20" t="s">
        <v>23</v>
      </c>
      <c r="D845" s="20">
        <v>170751</v>
      </c>
      <c r="E845" s="21">
        <v>43388</v>
      </c>
      <c r="F845" s="1" t="str">
        <f>IF(tblXuatKho[[#This Row],[2]]="","",VLOOKUP(tblXuatKho[[#This Row],[2]],tblMaVatTu[],2,0))</f>
        <v>Dâu nhờn Hyspin AWS68 (nhớt thủy lực) (209 lít/phuy) (PT)</v>
      </c>
      <c r="G845" s="30" t="str">
        <f>IF(tblXuatKho[[#This Row],[2]]="","",VLOOKUP(tblXuatKho[[#This Row],[2]],tblMaVatTu[],3,0))</f>
        <v>lít</v>
      </c>
      <c r="H845" s="27">
        <v>20</v>
      </c>
      <c r="I845" s="20" t="s">
        <v>66</v>
      </c>
      <c r="J845" s="20"/>
      <c r="K845" s="20"/>
      <c r="M845" s="28" t="str">
        <f t="shared" si="13"/>
        <v>dkn</v>
      </c>
    </row>
    <row r="846" spans="2:13" x14ac:dyDescent="0.25">
      <c r="B846" s="20" t="s">
        <v>19</v>
      </c>
      <c r="C846" s="20" t="s">
        <v>20</v>
      </c>
      <c r="D846" s="20">
        <v>170752</v>
      </c>
      <c r="E846" s="21">
        <v>43389</v>
      </c>
      <c r="F846" s="1" t="str">
        <f>IF(tblXuatKho[[#This Row],[2]]="","",VLOOKUP(tblXuatKho[[#This Row],[2]],tblMaVatTu[],2,0))</f>
        <v>Dầu DO 0.05S (PT)</v>
      </c>
      <c r="G846" s="30" t="str">
        <f>IF(tblXuatKho[[#This Row],[2]]="","",VLOOKUP(tblXuatKho[[#This Row],[2]],tblMaVatTu[],3,0))</f>
        <v>lít</v>
      </c>
      <c r="H846" s="27">
        <v>300</v>
      </c>
      <c r="I846" s="20" t="s">
        <v>58</v>
      </c>
      <c r="J846" s="20"/>
      <c r="K846" s="20" t="s">
        <v>1083</v>
      </c>
      <c r="M846" s="28" t="str">
        <f t="shared" si="13"/>
        <v>dkn</v>
      </c>
    </row>
    <row r="847" spans="2:13" x14ac:dyDescent="0.25">
      <c r="B847" s="20" t="s">
        <v>19</v>
      </c>
      <c r="C847" s="20" t="s">
        <v>23</v>
      </c>
      <c r="D847" s="20">
        <v>170753</v>
      </c>
      <c r="E847" s="21">
        <v>43389</v>
      </c>
      <c r="F847" s="1" t="str">
        <f>IF(tblXuatKho[[#This Row],[2]]="","",VLOOKUP(tblXuatKho[[#This Row],[2]],tblMaVatTu[],2,0))</f>
        <v>Dâu nhờn Hyspin AWS68 (nhớt thủy lực) (209 lít/phuy) (PT)</v>
      </c>
      <c r="G847" s="30" t="str">
        <f>IF(tblXuatKho[[#This Row],[2]]="","",VLOOKUP(tblXuatKho[[#This Row],[2]],tblMaVatTu[],3,0))</f>
        <v>lít</v>
      </c>
      <c r="H847" s="27">
        <v>40</v>
      </c>
      <c r="I847" s="20" t="s">
        <v>67</v>
      </c>
      <c r="J847" s="20"/>
      <c r="K847" s="20"/>
      <c r="M847" s="28" t="str">
        <f t="shared" si="13"/>
        <v>dkn</v>
      </c>
    </row>
    <row r="848" spans="2:13" x14ac:dyDescent="0.25">
      <c r="B848" s="20" t="s">
        <v>19</v>
      </c>
      <c r="C848" s="20" t="s">
        <v>20</v>
      </c>
      <c r="D848" s="20">
        <v>170754</v>
      </c>
      <c r="E848" s="21">
        <v>43389</v>
      </c>
      <c r="F848" s="1" t="str">
        <f>IF(tblXuatKho[[#This Row],[2]]="","",VLOOKUP(tblXuatKho[[#This Row],[2]],tblMaVatTu[],2,0))</f>
        <v>Dầu DO 0.05S (PT)</v>
      </c>
      <c r="G848" s="30" t="str">
        <f>IF(tblXuatKho[[#This Row],[2]]="","",VLOOKUP(tblXuatKho[[#This Row],[2]],tblMaVatTu[],3,0))</f>
        <v>lít</v>
      </c>
      <c r="H848" s="27">
        <v>310</v>
      </c>
      <c r="I848" s="20" t="s">
        <v>54</v>
      </c>
      <c r="J848" s="20"/>
      <c r="K848" s="20" t="s">
        <v>1593</v>
      </c>
      <c r="M848" s="28" t="str">
        <f t="shared" si="13"/>
        <v>dkn</v>
      </c>
    </row>
    <row r="849" spans="2:13" x14ac:dyDescent="0.25">
      <c r="B849" s="20" t="s">
        <v>19</v>
      </c>
      <c r="C849" s="20" t="s">
        <v>20</v>
      </c>
      <c r="D849" s="20">
        <v>170755</v>
      </c>
      <c r="E849" s="21">
        <v>43390</v>
      </c>
      <c r="F849" s="1" t="str">
        <f>IF(tblXuatKho[[#This Row],[2]]="","",VLOOKUP(tblXuatKho[[#This Row],[2]],tblMaVatTu[],2,0))</f>
        <v>Dầu DO 0.05S (PT)</v>
      </c>
      <c r="G849" s="30" t="str">
        <f>IF(tblXuatKho[[#This Row],[2]]="","",VLOOKUP(tblXuatKho[[#This Row],[2]],tblMaVatTu[],3,0))</f>
        <v>lít</v>
      </c>
      <c r="H849" s="27">
        <v>300</v>
      </c>
      <c r="I849" s="20" t="s">
        <v>58</v>
      </c>
      <c r="J849" s="20"/>
      <c r="K849" s="20" t="s">
        <v>1594</v>
      </c>
      <c r="M849" s="28" t="str">
        <f t="shared" si="13"/>
        <v>dkn</v>
      </c>
    </row>
    <row r="850" spans="2:13" x14ac:dyDescent="0.25">
      <c r="B850" s="20" t="s">
        <v>19</v>
      </c>
      <c r="C850" s="20" t="s">
        <v>23</v>
      </c>
      <c r="D850" s="20">
        <v>170756</v>
      </c>
      <c r="E850" s="21">
        <v>43390</v>
      </c>
      <c r="F850" s="1" t="str">
        <f>IF(tblXuatKho[[#This Row],[2]]="","",VLOOKUP(tblXuatKho[[#This Row],[2]],tblMaVatTu[],2,0))</f>
        <v>Dâu nhờn Hyspin AWS68 (nhớt thủy lực) (209 lít/phuy) (PT)</v>
      </c>
      <c r="G850" s="30" t="str">
        <f>IF(tblXuatKho[[#This Row],[2]]="","",VLOOKUP(tblXuatKho[[#This Row],[2]],tblMaVatTu[],3,0))</f>
        <v>lít</v>
      </c>
      <c r="H850" s="27">
        <v>20</v>
      </c>
      <c r="I850" s="20" t="s">
        <v>66</v>
      </c>
      <c r="J850" s="20"/>
      <c r="K850" s="20"/>
      <c r="M850" s="28" t="str">
        <f t="shared" si="13"/>
        <v>dkn</v>
      </c>
    </row>
    <row r="851" spans="2:13" x14ac:dyDescent="0.25">
      <c r="B851" s="20" t="s">
        <v>19</v>
      </c>
      <c r="C851" s="20" t="s">
        <v>20</v>
      </c>
      <c r="D851" s="20">
        <v>170757</v>
      </c>
      <c r="E851" s="21">
        <v>43390</v>
      </c>
      <c r="F851" s="1" t="str">
        <f>IF(tblXuatKho[[#This Row],[2]]="","",VLOOKUP(tblXuatKho[[#This Row],[2]],tblMaVatTu[],2,0))</f>
        <v>Dầu DO 0.05S (PT)</v>
      </c>
      <c r="G851" s="30" t="str">
        <f>IF(tblXuatKho[[#This Row],[2]]="","",VLOOKUP(tblXuatKho[[#This Row],[2]],tblMaVatTu[],3,0))</f>
        <v>lít</v>
      </c>
      <c r="H851" s="27">
        <v>200</v>
      </c>
      <c r="I851" s="20" t="s">
        <v>66</v>
      </c>
      <c r="J851" s="20"/>
      <c r="K851" s="20" t="s">
        <v>1595</v>
      </c>
      <c r="M851" s="28" t="str">
        <f t="shared" si="13"/>
        <v>dkn</v>
      </c>
    </row>
    <row r="852" spans="2:13" x14ac:dyDescent="0.25">
      <c r="B852" s="20" t="s">
        <v>19</v>
      </c>
      <c r="C852" s="20" t="s">
        <v>20</v>
      </c>
      <c r="D852" s="20">
        <v>170758</v>
      </c>
      <c r="E852" s="21">
        <v>43391</v>
      </c>
      <c r="F852" s="1" t="str">
        <f>IF(tblXuatKho[[#This Row],[2]]="","",VLOOKUP(tblXuatKho[[#This Row],[2]],tblMaVatTu[],2,0))</f>
        <v>Dầu DO 0.05S (PT)</v>
      </c>
      <c r="G852" s="30" t="str">
        <f>IF(tblXuatKho[[#This Row],[2]]="","",VLOOKUP(tblXuatKho[[#This Row],[2]],tblMaVatTu[],3,0))</f>
        <v>lít</v>
      </c>
      <c r="H852" s="27">
        <v>300</v>
      </c>
      <c r="I852" s="20" t="s">
        <v>58</v>
      </c>
      <c r="J852" s="20"/>
      <c r="K852" s="20" t="s">
        <v>1596</v>
      </c>
      <c r="M852" s="28" t="str">
        <f t="shared" si="13"/>
        <v>dkn</v>
      </c>
    </row>
    <row r="853" spans="2:13" x14ac:dyDescent="0.25">
      <c r="B853" s="20" t="s">
        <v>19</v>
      </c>
      <c r="C853" s="20" t="s">
        <v>20</v>
      </c>
      <c r="D853" s="20">
        <v>170759</v>
      </c>
      <c r="E853" s="21">
        <v>43391</v>
      </c>
      <c r="F853" s="1" t="str">
        <f>IF(tblXuatKho[[#This Row],[2]]="","",VLOOKUP(tblXuatKho[[#This Row],[2]],tblMaVatTu[],2,0))</f>
        <v>Dầu DO 0.05S (PT)</v>
      </c>
      <c r="G853" s="30" t="str">
        <f>IF(tblXuatKho[[#This Row],[2]]="","",VLOOKUP(tblXuatKho[[#This Row],[2]],tblMaVatTu[],3,0))</f>
        <v>lít</v>
      </c>
      <c r="H853" s="27">
        <v>300</v>
      </c>
      <c r="I853" s="20" t="s">
        <v>54</v>
      </c>
      <c r="J853" s="20"/>
      <c r="K853" s="20" t="s">
        <v>1597</v>
      </c>
      <c r="M853" s="28" t="str">
        <f t="shared" si="13"/>
        <v>dkn</v>
      </c>
    </row>
    <row r="854" spans="2:13" x14ac:dyDescent="0.25">
      <c r="B854" s="20" t="s">
        <v>19</v>
      </c>
      <c r="C854" s="20" t="s">
        <v>20</v>
      </c>
      <c r="D854" s="20">
        <v>170760</v>
      </c>
      <c r="E854" s="21">
        <v>43391</v>
      </c>
      <c r="F854" s="1" t="str">
        <f>IF(tblXuatKho[[#This Row],[2]]="","",VLOOKUP(tblXuatKho[[#This Row],[2]],tblMaVatTu[],2,0))</f>
        <v>Dầu DO 0.05S (PT)</v>
      </c>
      <c r="G854" s="30" t="str">
        <f>IF(tblXuatKho[[#This Row],[2]]="","",VLOOKUP(tblXuatKho[[#This Row],[2]],tblMaVatTu[],3,0))</f>
        <v>lít</v>
      </c>
      <c r="H854" s="27">
        <v>290</v>
      </c>
      <c r="I854" s="20" t="s">
        <v>66</v>
      </c>
      <c r="J854" s="20"/>
      <c r="K854" s="20" t="s">
        <v>1598</v>
      </c>
      <c r="M854" s="28" t="str">
        <f t="shared" si="13"/>
        <v>dkn</v>
      </c>
    </row>
    <row r="855" spans="2:13" x14ac:dyDescent="0.25">
      <c r="B855" s="20" t="s">
        <v>19</v>
      </c>
      <c r="C855" s="20" t="s">
        <v>28</v>
      </c>
      <c r="D855" s="20">
        <v>170761</v>
      </c>
      <c r="E855" s="21">
        <v>43392</v>
      </c>
      <c r="F855" s="1" t="str">
        <f>IF(tblXuatKho[[#This Row],[2]]="","",VLOOKUP(tblXuatKho[[#This Row],[2]],tblMaVatTu[],2,0))</f>
        <v>Dầu nhờn Vecton 15w40 (Nhớt máy) (PT)</v>
      </c>
      <c r="G855" s="30" t="str">
        <f>IF(tblXuatKho[[#This Row],[2]]="","",VLOOKUP(tblXuatKho[[#This Row],[2]],tblMaVatTu[],3,0))</f>
        <v>lít</v>
      </c>
      <c r="H855" s="27">
        <v>38</v>
      </c>
      <c r="I855" s="20" t="s">
        <v>66</v>
      </c>
      <c r="J855" s="20"/>
      <c r="K855" s="20"/>
      <c r="M855" s="28" t="str">
        <f t="shared" si="13"/>
        <v>dkn</v>
      </c>
    </row>
    <row r="856" spans="2:13" x14ac:dyDescent="0.25">
      <c r="B856" s="20" t="s">
        <v>19</v>
      </c>
      <c r="C856" s="20" t="s">
        <v>25</v>
      </c>
      <c r="D856" s="20">
        <v>170762</v>
      </c>
      <c r="E856" s="21">
        <v>43392</v>
      </c>
      <c r="F856" s="1" t="str">
        <f>IF(tblXuatKho[[#This Row],[2]]="","",VLOOKUP(tblXuatKho[[#This Row],[2]],tblMaVatTu[],2,0))</f>
        <v>Mỡ nhờn (180kg) (PT)</v>
      </c>
      <c r="G856" s="30" t="str">
        <f>IF(tblXuatKho[[#This Row],[2]]="","",VLOOKUP(tblXuatKho[[#This Row],[2]],tblMaVatTu[],3,0))</f>
        <v>kg</v>
      </c>
      <c r="H856" s="27">
        <v>10</v>
      </c>
      <c r="I856" s="20" t="s">
        <v>55</v>
      </c>
      <c r="J856" s="20"/>
      <c r="K856" s="20"/>
      <c r="M856" s="28" t="str">
        <f t="shared" si="13"/>
        <v>dkn</v>
      </c>
    </row>
    <row r="857" spans="2:13" x14ac:dyDescent="0.25">
      <c r="B857" s="20" t="s">
        <v>19</v>
      </c>
      <c r="C857" s="20" t="s">
        <v>20</v>
      </c>
      <c r="D857" s="20">
        <v>170763</v>
      </c>
      <c r="E857" s="21">
        <v>43393</v>
      </c>
      <c r="F857" s="1" t="str">
        <f>IF(tblXuatKho[[#This Row],[2]]="","",VLOOKUP(tblXuatKho[[#This Row],[2]],tblMaVatTu[],2,0))</f>
        <v>Dầu DO 0.05S (PT)</v>
      </c>
      <c r="G857" s="30" t="str">
        <f>IF(tblXuatKho[[#This Row],[2]]="","",VLOOKUP(tblXuatKho[[#This Row],[2]],tblMaVatTu[],3,0))</f>
        <v>lít</v>
      </c>
      <c r="H857" s="27">
        <v>297</v>
      </c>
      <c r="I857" s="20" t="s">
        <v>58</v>
      </c>
      <c r="J857" s="20"/>
      <c r="K857" s="20" t="s">
        <v>1599</v>
      </c>
      <c r="M857" s="28" t="str">
        <f t="shared" si="13"/>
        <v>dkn</v>
      </c>
    </row>
    <row r="858" spans="2:13" x14ac:dyDescent="0.25">
      <c r="B858" s="20" t="s">
        <v>19</v>
      </c>
      <c r="C858" s="20" t="s">
        <v>28</v>
      </c>
      <c r="D858" s="20">
        <v>170764</v>
      </c>
      <c r="E858" s="21">
        <v>43393</v>
      </c>
      <c r="F858" s="1" t="str">
        <f>IF(tblXuatKho[[#This Row],[2]]="","",VLOOKUP(tblXuatKho[[#This Row],[2]],tblMaVatTu[],2,0))</f>
        <v>Dầu nhờn Vecton 15w40 (Nhớt máy) (PT)</v>
      </c>
      <c r="G858" s="30" t="str">
        <f>IF(tblXuatKho[[#This Row],[2]]="","",VLOOKUP(tblXuatKho[[#This Row],[2]],tblMaVatTu[],3,0))</f>
        <v>lít</v>
      </c>
      <c r="H858" s="27">
        <v>38</v>
      </c>
      <c r="I858" s="20" t="s">
        <v>58</v>
      </c>
      <c r="J858" s="20"/>
      <c r="K858" s="20"/>
      <c r="M858" s="28" t="str">
        <f t="shared" si="13"/>
        <v>dkn</v>
      </c>
    </row>
    <row r="859" spans="2:13" x14ac:dyDescent="0.25">
      <c r="B859" s="20" t="s">
        <v>19</v>
      </c>
      <c r="C859" s="20" t="s">
        <v>20</v>
      </c>
      <c r="D859" s="20">
        <v>170765</v>
      </c>
      <c r="E859" s="21">
        <v>43393</v>
      </c>
      <c r="F859" s="1" t="str">
        <f>IF(tblXuatKho[[#This Row],[2]]="","",VLOOKUP(tblXuatKho[[#This Row],[2]],tblMaVatTu[],2,0))</f>
        <v>Dầu DO 0.05S (PT)</v>
      </c>
      <c r="G859" s="30" t="str">
        <f>IF(tblXuatKho[[#This Row],[2]]="","",VLOOKUP(tblXuatKho[[#This Row],[2]],tblMaVatTu[],3,0))</f>
        <v>lít</v>
      </c>
      <c r="H859" s="27">
        <v>311</v>
      </c>
      <c r="I859" s="20" t="s">
        <v>54</v>
      </c>
      <c r="J859" s="20"/>
      <c r="K859" s="20" t="s">
        <v>1600</v>
      </c>
      <c r="M859" s="28" t="str">
        <f t="shared" si="13"/>
        <v>dkn</v>
      </c>
    </row>
    <row r="860" spans="2:13" x14ac:dyDescent="0.25">
      <c r="B860" s="20" t="s">
        <v>19</v>
      </c>
      <c r="C860" s="20" t="s">
        <v>23</v>
      </c>
      <c r="D860" s="20">
        <v>170766</v>
      </c>
      <c r="E860" s="21">
        <v>43396</v>
      </c>
      <c r="F860" s="1" t="str">
        <f>IF(tblXuatKho[[#This Row],[2]]="","",VLOOKUP(tblXuatKho[[#This Row],[2]],tblMaVatTu[],2,0))</f>
        <v>Dâu nhờn Hyspin AWS68 (nhớt thủy lực) (209 lít/phuy) (PT)</v>
      </c>
      <c r="G860" s="30" t="str">
        <f>IF(tblXuatKho[[#This Row],[2]]="","",VLOOKUP(tblXuatKho[[#This Row],[2]],tblMaVatTu[],3,0))</f>
        <v>lít</v>
      </c>
      <c r="H860" s="27">
        <v>38</v>
      </c>
      <c r="I860" s="20" t="s">
        <v>58</v>
      </c>
      <c r="J860" s="20"/>
      <c r="K860" s="20"/>
      <c r="M860" s="28" t="str">
        <f t="shared" si="13"/>
        <v>dkn</v>
      </c>
    </row>
    <row r="861" spans="2:13" x14ac:dyDescent="0.25">
      <c r="B861" s="20" t="s">
        <v>19</v>
      </c>
      <c r="C861" s="20" t="s">
        <v>20</v>
      </c>
      <c r="D861" s="20">
        <v>170767</v>
      </c>
      <c r="E861" s="21">
        <v>43396</v>
      </c>
      <c r="F861" s="1" t="str">
        <f>IF(tblXuatKho[[#This Row],[2]]="","",VLOOKUP(tblXuatKho[[#This Row],[2]],tblMaVatTu[],2,0))</f>
        <v>Dầu DO 0.05S (PT)</v>
      </c>
      <c r="G861" s="30" t="str">
        <f>IF(tblXuatKho[[#This Row],[2]]="","",VLOOKUP(tblXuatKho[[#This Row],[2]],tblMaVatTu[],3,0))</f>
        <v>lít</v>
      </c>
      <c r="H861" s="27">
        <v>330</v>
      </c>
      <c r="I861" s="20" t="s">
        <v>58</v>
      </c>
      <c r="J861" s="20"/>
      <c r="K861" s="20" t="s">
        <v>1601</v>
      </c>
      <c r="M861" s="28" t="str">
        <f t="shared" si="13"/>
        <v>dkn</v>
      </c>
    </row>
    <row r="862" spans="2:13" x14ac:dyDescent="0.25">
      <c r="B862" s="20" t="s">
        <v>19</v>
      </c>
      <c r="C862" s="20" t="s">
        <v>23</v>
      </c>
      <c r="D862" s="20">
        <v>170768</v>
      </c>
      <c r="E862" s="21">
        <v>43397</v>
      </c>
      <c r="F862" s="1" t="str">
        <f>IF(tblXuatKho[[#This Row],[2]]="","",VLOOKUP(tblXuatKho[[#This Row],[2]],tblMaVatTu[],2,0))</f>
        <v>Dâu nhờn Hyspin AWS68 (nhớt thủy lực) (209 lít/phuy) (PT)</v>
      </c>
      <c r="G862" s="30" t="str">
        <f>IF(tblXuatKho[[#This Row],[2]]="","",VLOOKUP(tblXuatKho[[#This Row],[2]],tblMaVatTu[],3,0))</f>
        <v>lít</v>
      </c>
      <c r="H862" s="27">
        <v>20</v>
      </c>
      <c r="I862" s="20" t="s">
        <v>54</v>
      </c>
      <c r="J862" s="20"/>
      <c r="K862" s="20"/>
      <c r="M862" s="28" t="str">
        <f t="shared" si="13"/>
        <v>dkn</v>
      </c>
    </row>
    <row r="863" spans="2:13" x14ac:dyDescent="0.25">
      <c r="B863" s="20" t="s">
        <v>19</v>
      </c>
      <c r="C863" s="20" t="s">
        <v>20</v>
      </c>
      <c r="D863" s="20">
        <v>170769</v>
      </c>
      <c r="E863" s="21">
        <v>43397</v>
      </c>
      <c r="F863" s="1" t="str">
        <f>IF(tblXuatKho[[#This Row],[2]]="","",VLOOKUP(tblXuatKho[[#This Row],[2]],tblMaVatTu[],2,0))</f>
        <v>Dầu DO 0.05S (PT)</v>
      </c>
      <c r="G863" s="30" t="str">
        <f>IF(tblXuatKho[[#This Row],[2]]="","",VLOOKUP(tblXuatKho[[#This Row],[2]],tblMaVatTu[],3,0))</f>
        <v>lít</v>
      </c>
      <c r="H863" s="27">
        <v>310</v>
      </c>
      <c r="I863" s="20" t="s">
        <v>54</v>
      </c>
      <c r="J863" s="20"/>
      <c r="K863" s="20" t="s">
        <v>1602</v>
      </c>
      <c r="M863" s="28" t="str">
        <f t="shared" si="13"/>
        <v>dkn</v>
      </c>
    </row>
    <row r="864" spans="2:13" x14ac:dyDescent="0.25">
      <c r="B864" s="20" t="s">
        <v>19</v>
      </c>
      <c r="C864" s="20" t="s">
        <v>20</v>
      </c>
      <c r="D864" s="20">
        <v>170770</v>
      </c>
      <c r="E864" s="21">
        <v>43398</v>
      </c>
      <c r="F864" s="1" t="str">
        <f>IF(tblXuatKho[[#This Row],[2]]="","",VLOOKUP(tblXuatKho[[#This Row],[2]],tblMaVatTu[],2,0))</f>
        <v>Dầu DO 0.05S (PT)</v>
      </c>
      <c r="G864" s="30" t="str">
        <f>IF(tblXuatKho[[#This Row],[2]]="","",VLOOKUP(tblXuatKho[[#This Row],[2]],tblMaVatTu[],3,0))</f>
        <v>lít</v>
      </c>
      <c r="H864" s="27">
        <v>318</v>
      </c>
      <c r="I864" s="20" t="s">
        <v>58</v>
      </c>
      <c r="J864" s="20"/>
      <c r="K864" s="20" t="s">
        <v>1603</v>
      </c>
      <c r="M864" s="28" t="str">
        <f t="shared" si="13"/>
        <v>dkn</v>
      </c>
    </row>
    <row r="865" spans="2:13" x14ac:dyDescent="0.25">
      <c r="B865" s="20" t="s">
        <v>19</v>
      </c>
      <c r="C865" s="20" t="s">
        <v>20</v>
      </c>
      <c r="D865" s="20">
        <v>170771</v>
      </c>
      <c r="E865" s="21">
        <v>43399</v>
      </c>
      <c r="F865" s="1" t="str">
        <f>IF(tblXuatKho[[#This Row],[2]]="","",VLOOKUP(tblXuatKho[[#This Row],[2]],tblMaVatTu[],2,0))</f>
        <v>Dầu DO 0.05S (PT)</v>
      </c>
      <c r="G865" s="30" t="str">
        <f>IF(tblXuatKho[[#This Row],[2]]="","",VLOOKUP(tblXuatKho[[#This Row],[2]],tblMaVatTu[],3,0))</f>
        <v>lít</v>
      </c>
      <c r="H865" s="27">
        <v>307</v>
      </c>
      <c r="I865" s="20" t="s">
        <v>58</v>
      </c>
      <c r="J865" s="20"/>
      <c r="K865" s="20" t="s">
        <v>1604</v>
      </c>
      <c r="M865" s="28" t="str">
        <f t="shared" si="13"/>
        <v>dkn</v>
      </c>
    </row>
    <row r="866" spans="2:13" x14ac:dyDescent="0.25">
      <c r="B866" s="20" t="s">
        <v>19</v>
      </c>
      <c r="C866" s="20" t="s">
        <v>20</v>
      </c>
      <c r="D866" s="20">
        <v>170772</v>
      </c>
      <c r="E866" s="21">
        <v>43400</v>
      </c>
      <c r="F866" s="1" t="str">
        <f>IF(tblXuatKho[[#This Row],[2]]="","",VLOOKUP(tblXuatKho[[#This Row],[2]],tblMaVatTu[],2,0))</f>
        <v>Dầu DO 0.05S (PT)</v>
      </c>
      <c r="G866" s="30" t="str">
        <f>IF(tblXuatKho[[#This Row],[2]]="","",VLOOKUP(tblXuatKho[[#This Row],[2]],tblMaVatTu[],3,0))</f>
        <v>lít</v>
      </c>
      <c r="H866" s="27">
        <v>300</v>
      </c>
      <c r="I866" s="20" t="s">
        <v>58</v>
      </c>
      <c r="J866" s="20"/>
      <c r="K866" s="20" t="s">
        <v>1605</v>
      </c>
      <c r="M866" s="28" t="str">
        <f t="shared" si="13"/>
        <v>dkn</v>
      </c>
    </row>
    <row r="867" spans="2:13" x14ac:dyDescent="0.25">
      <c r="B867" s="20" t="s">
        <v>19</v>
      </c>
      <c r="C867" s="20" t="s">
        <v>20</v>
      </c>
      <c r="D867" s="20">
        <v>170773</v>
      </c>
      <c r="E867" s="21">
        <v>43400</v>
      </c>
      <c r="F867" s="1" t="str">
        <f>IF(tblXuatKho[[#This Row],[2]]="","",VLOOKUP(tblXuatKho[[#This Row],[2]],tblMaVatTu[],2,0))</f>
        <v>Dầu DO 0.05S (PT)</v>
      </c>
      <c r="G867" s="30" t="str">
        <f>IF(tblXuatKho[[#This Row],[2]]="","",VLOOKUP(tblXuatKho[[#This Row],[2]],tblMaVatTu[],3,0))</f>
        <v>lít</v>
      </c>
      <c r="H867" s="27">
        <v>285</v>
      </c>
      <c r="I867" s="20" t="s">
        <v>66</v>
      </c>
      <c r="J867" s="20"/>
      <c r="K867" s="20" t="s">
        <v>1606</v>
      </c>
      <c r="M867" s="28" t="str">
        <f t="shared" si="13"/>
        <v>dkn</v>
      </c>
    </row>
    <row r="868" spans="2:13" x14ac:dyDescent="0.25">
      <c r="B868" s="20" t="s">
        <v>19</v>
      </c>
      <c r="C868" s="20" t="s">
        <v>20</v>
      </c>
      <c r="D868" s="20">
        <v>170774</v>
      </c>
      <c r="E868" s="21">
        <v>43400</v>
      </c>
      <c r="F868" s="1" t="str">
        <f>IF(tblXuatKho[[#This Row],[2]]="","",VLOOKUP(tblXuatKho[[#This Row],[2]],tblMaVatTu[],2,0))</f>
        <v>Dầu DO 0.05S (PT)</v>
      </c>
      <c r="G868" s="30" t="str">
        <f>IF(tblXuatKho[[#This Row],[2]]="","",VLOOKUP(tblXuatKho[[#This Row],[2]],tblMaVatTu[],3,0))</f>
        <v>lít</v>
      </c>
      <c r="H868" s="27">
        <v>310</v>
      </c>
      <c r="I868" s="20" t="s">
        <v>54</v>
      </c>
      <c r="J868" s="20"/>
      <c r="K868" s="20" t="s">
        <v>1607</v>
      </c>
      <c r="M868" s="28" t="str">
        <f t="shared" si="13"/>
        <v>dkn</v>
      </c>
    </row>
    <row r="869" spans="2:13" x14ac:dyDescent="0.25">
      <c r="B869" s="20" t="s">
        <v>19</v>
      </c>
      <c r="C869" s="20" t="s">
        <v>20</v>
      </c>
      <c r="D869" s="20">
        <v>170775</v>
      </c>
      <c r="E869" s="21">
        <v>43401</v>
      </c>
      <c r="F869" s="1" t="str">
        <f>IF(tblXuatKho[[#This Row],[2]]="","",VLOOKUP(tblXuatKho[[#This Row],[2]],tblMaVatTu[],2,0))</f>
        <v>Dầu DO 0.05S (PT)</v>
      </c>
      <c r="G869" s="30" t="str">
        <f>IF(tblXuatKho[[#This Row],[2]]="","",VLOOKUP(tblXuatKho[[#This Row],[2]],tblMaVatTu[],3,0))</f>
        <v>lít</v>
      </c>
      <c r="H869" s="27">
        <v>300</v>
      </c>
      <c r="I869" s="20" t="s">
        <v>58</v>
      </c>
      <c r="J869" s="20"/>
      <c r="K869" s="20" t="s">
        <v>1608</v>
      </c>
      <c r="M869" s="28" t="str">
        <f t="shared" si="13"/>
        <v>dkn</v>
      </c>
    </row>
    <row r="870" spans="2:13" x14ac:dyDescent="0.25">
      <c r="B870" s="20" t="s">
        <v>19</v>
      </c>
      <c r="C870" s="20" t="s">
        <v>20</v>
      </c>
      <c r="D870" s="20">
        <v>170776</v>
      </c>
      <c r="E870" s="21">
        <v>43402</v>
      </c>
      <c r="F870" s="1" t="str">
        <f>IF(tblXuatKho[[#This Row],[2]]="","",VLOOKUP(tblXuatKho[[#This Row],[2]],tblMaVatTu[],2,0))</f>
        <v>Dầu DO 0.05S (PT)</v>
      </c>
      <c r="G870" s="30" t="str">
        <f>IF(tblXuatKho[[#This Row],[2]]="","",VLOOKUP(tblXuatKho[[#This Row],[2]],tblMaVatTu[],3,0))</f>
        <v>lít</v>
      </c>
      <c r="H870" s="27">
        <v>300</v>
      </c>
      <c r="I870" s="20" t="s">
        <v>58</v>
      </c>
      <c r="J870" s="20"/>
      <c r="K870" s="20" t="s">
        <v>1609</v>
      </c>
      <c r="M870" s="28" t="str">
        <f t="shared" si="13"/>
        <v>dkn</v>
      </c>
    </row>
    <row r="871" spans="2:13" x14ac:dyDescent="0.25">
      <c r="B871" s="20" t="s">
        <v>19</v>
      </c>
      <c r="C871" s="20" t="s">
        <v>20</v>
      </c>
      <c r="D871" s="20">
        <v>170777</v>
      </c>
      <c r="E871" s="21">
        <v>43403</v>
      </c>
      <c r="F871" s="1" t="str">
        <f>IF(tblXuatKho[[#This Row],[2]]="","",VLOOKUP(tblXuatKho[[#This Row],[2]],tblMaVatTu[],2,0))</f>
        <v>Dầu DO 0.05S (PT)</v>
      </c>
      <c r="G871" s="30" t="str">
        <f>IF(tblXuatKho[[#This Row],[2]]="","",VLOOKUP(tblXuatKho[[#This Row],[2]],tblMaVatTu[],3,0))</f>
        <v>lít</v>
      </c>
      <c r="H871" s="27">
        <v>310</v>
      </c>
      <c r="I871" s="20" t="s">
        <v>58</v>
      </c>
      <c r="J871" s="20"/>
      <c r="K871" s="20" t="s">
        <v>1610</v>
      </c>
      <c r="M871" s="28" t="str">
        <f t="shared" si="13"/>
        <v>dkn</v>
      </c>
    </row>
    <row r="872" spans="2:13" x14ac:dyDescent="0.25">
      <c r="B872" s="20" t="s">
        <v>19</v>
      </c>
      <c r="C872" s="20" t="s">
        <v>25</v>
      </c>
      <c r="D872" s="20">
        <v>170778</v>
      </c>
      <c r="E872" s="21">
        <v>43403</v>
      </c>
      <c r="F872" s="1" t="str">
        <f>IF(tblXuatKho[[#This Row],[2]]="","",VLOOKUP(tblXuatKho[[#This Row],[2]],tblMaVatTu[],2,0))</f>
        <v>Mỡ nhờn (180kg) (PT)</v>
      </c>
      <c r="G872" s="30" t="str">
        <f>IF(tblXuatKho[[#This Row],[2]]="","",VLOOKUP(tblXuatKho[[#This Row],[2]],tblMaVatTu[],3,0))</f>
        <v>kg</v>
      </c>
      <c r="H872" s="27">
        <v>20</v>
      </c>
      <c r="I872" s="20" t="s">
        <v>55</v>
      </c>
      <c r="J872" s="20"/>
      <c r="K872" s="20"/>
      <c r="M872" s="28" t="str">
        <f t="shared" si="13"/>
        <v>dkn</v>
      </c>
    </row>
    <row r="873" spans="2:13" x14ac:dyDescent="0.25">
      <c r="B873" s="20" t="s">
        <v>19</v>
      </c>
      <c r="C873" s="20" t="s">
        <v>20</v>
      </c>
      <c r="D873" s="20">
        <v>170779</v>
      </c>
      <c r="E873" s="21">
        <v>43403</v>
      </c>
      <c r="F873" s="1" t="str">
        <f>IF(tblXuatKho[[#This Row],[2]]="","",VLOOKUP(tblXuatKho[[#This Row],[2]],tblMaVatTu[],2,0))</f>
        <v>Dầu DO 0.05S (PT)</v>
      </c>
      <c r="G873" s="30" t="str">
        <f>IF(tblXuatKho[[#This Row],[2]]="","",VLOOKUP(tblXuatKho[[#This Row],[2]],tblMaVatTu[],3,0))</f>
        <v>lít</v>
      </c>
      <c r="H873" s="27">
        <v>310</v>
      </c>
      <c r="I873" s="20" t="s">
        <v>54</v>
      </c>
      <c r="J873" s="20"/>
      <c r="K873" s="20" t="s">
        <v>1611</v>
      </c>
      <c r="M873" s="28" t="str">
        <f t="shared" si="13"/>
        <v>dkn</v>
      </c>
    </row>
    <row r="874" spans="2:13" x14ac:dyDescent="0.25">
      <c r="B874" s="20" t="s">
        <v>19</v>
      </c>
      <c r="C874" s="20" t="s">
        <v>23</v>
      </c>
      <c r="D874" s="20">
        <v>170780</v>
      </c>
      <c r="E874" s="21">
        <v>43403</v>
      </c>
      <c r="F874" s="1" t="str">
        <f>IF(tblXuatKho[[#This Row],[2]]="","",VLOOKUP(tblXuatKho[[#This Row],[2]],tblMaVatTu[],2,0))</f>
        <v>Dâu nhờn Hyspin AWS68 (nhớt thủy lực) (209 lít/phuy) (PT)</v>
      </c>
      <c r="G874" s="30" t="str">
        <f>IF(tblXuatKho[[#This Row],[2]]="","",VLOOKUP(tblXuatKho[[#This Row],[2]],tblMaVatTu[],3,0))</f>
        <v>lít</v>
      </c>
      <c r="H874" s="27">
        <v>15</v>
      </c>
      <c r="I874" s="20" t="s">
        <v>54</v>
      </c>
      <c r="J874" s="20"/>
      <c r="K874" s="20"/>
      <c r="M874" s="28" t="str">
        <f t="shared" si="13"/>
        <v>dkn</v>
      </c>
    </row>
    <row r="875" spans="2:13" x14ac:dyDescent="0.25">
      <c r="B875" s="20" t="s">
        <v>19</v>
      </c>
      <c r="C875" s="20" t="s">
        <v>20</v>
      </c>
      <c r="D875" s="20">
        <v>170781</v>
      </c>
      <c r="E875" s="21">
        <v>43403</v>
      </c>
      <c r="F875" s="1" t="str">
        <f>IF(tblXuatKho[[#This Row],[2]]="","",VLOOKUP(tblXuatKho[[#This Row],[2]],tblMaVatTu[],2,0))</f>
        <v>Dầu DO 0.05S (PT)</v>
      </c>
      <c r="G875" s="30" t="str">
        <f>IF(tblXuatKho[[#This Row],[2]]="","",VLOOKUP(tblXuatKho[[#This Row],[2]],tblMaVatTu[],3,0))</f>
        <v>lít</v>
      </c>
      <c r="H875" s="27">
        <v>280</v>
      </c>
      <c r="I875" s="20" t="s">
        <v>66</v>
      </c>
      <c r="J875" s="20"/>
      <c r="K875" s="20" t="s">
        <v>1612</v>
      </c>
      <c r="M875" s="28" t="str">
        <f t="shared" si="13"/>
        <v>dkn</v>
      </c>
    </row>
    <row r="876" spans="2:13" x14ac:dyDescent="0.25">
      <c r="B876" s="20" t="s">
        <v>19</v>
      </c>
      <c r="C876" s="20" t="s">
        <v>20</v>
      </c>
      <c r="D876" s="20">
        <v>170782</v>
      </c>
      <c r="E876" s="21">
        <v>43404</v>
      </c>
      <c r="F876" s="1" t="str">
        <f>IF(tblXuatKho[[#This Row],[2]]="","",VLOOKUP(tblXuatKho[[#This Row],[2]],tblMaVatTu[],2,0))</f>
        <v>Dầu DO 0.05S (PT)</v>
      </c>
      <c r="G876" s="30" t="str">
        <f>IF(tblXuatKho[[#This Row],[2]]="","",VLOOKUP(tblXuatKho[[#This Row],[2]],tblMaVatTu[],3,0))</f>
        <v>lít</v>
      </c>
      <c r="H876" s="27">
        <v>319</v>
      </c>
      <c r="I876" s="20" t="s">
        <v>58</v>
      </c>
      <c r="J876" s="20"/>
      <c r="K876" s="20" t="s">
        <v>1613</v>
      </c>
      <c r="M876" s="28" t="str">
        <f t="shared" si="13"/>
        <v>dkn</v>
      </c>
    </row>
    <row r="877" spans="2:13" x14ac:dyDescent="0.25">
      <c r="B877" s="20" t="s">
        <v>19</v>
      </c>
      <c r="C877" s="20" t="s">
        <v>20</v>
      </c>
      <c r="D877" s="20">
        <v>170783</v>
      </c>
      <c r="E877" s="21">
        <v>43405</v>
      </c>
      <c r="F877" s="1" t="str">
        <f>IF(tblXuatKho[[#This Row],[2]]="","",VLOOKUP(tblXuatKho[[#This Row],[2]],tblMaVatTu[],2,0))</f>
        <v>Dầu DO 0.05S (PT)</v>
      </c>
      <c r="G877" s="30" t="str">
        <f>IF(tblXuatKho[[#This Row],[2]]="","",VLOOKUP(tblXuatKho[[#This Row],[2]],tblMaVatTu[],3,0))</f>
        <v>lít</v>
      </c>
      <c r="H877" s="27">
        <v>260</v>
      </c>
      <c r="I877" s="20" t="s">
        <v>66</v>
      </c>
      <c r="J877" s="20"/>
      <c r="K877" s="20" t="s">
        <v>1614</v>
      </c>
      <c r="M877" s="28" t="str">
        <f t="shared" si="13"/>
        <v>dkn</v>
      </c>
    </row>
    <row r="878" spans="2:13" x14ac:dyDescent="0.25">
      <c r="B878" s="20" t="s">
        <v>19</v>
      </c>
      <c r="C878" s="20" t="s">
        <v>20</v>
      </c>
      <c r="D878" s="20">
        <v>170784</v>
      </c>
      <c r="E878" s="21">
        <v>43405</v>
      </c>
      <c r="F878" s="1" t="str">
        <f>IF(tblXuatKho[[#This Row],[2]]="","",VLOOKUP(tblXuatKho[[#This Row],[2]],tblMaVatTu[],2,0))</f>
        <v>Dầu DO 0.05S (PT)</v>
      </c>
      <c r="G878" s="30" t="str">
        <f>IF(tblXuatKho[[#This Row],[2]]="","",VLOOKUP(tblXuatKho[[#This Row],[2]],tblMaVatTu[],3,0))</f>
        <v>lít</v>
      </c>
      <c r="H878" s="27">
        <v>315</v>
      </c>
      <c r="I878" s="20" t="s">
        <v>54</v>
      </c>
      <c r="J878" s="20"/>
      <c r="K878" s="20" t="s">
        <v>1615</v>
      </c>
      <c r="M878" s="28" t="str">
        <f t="shared" si="13"/>
        <v>dkn</v>
      </c>
    </row>
    <row r="879" spans="2:13" x14ac:dyDescent="0.25">
      <c r="B879" s="20" t="s">
        <v>19</v>
      </c>
      <c r="C879" s="20" t="s">
        <v>20</v>
      </c>
      <c r="D879" s="20">
        <v>170785</v>
      </c>
      <c r="E879" s="21">
        <v>43405</v>
      </c>
      <c r="F879" s="1" t="str">
        <f>IF(tblXuatKho[[#This Row],[2]]="","",VLOOKUP(tblXuatKho[[#This Row],[2]],tblMaVatTu[],2,0))</f>
        <v>Dầu DO 0.05S (PT)</v>
      </c>
      <c r="G879" s="30" t="str">
        <f>IF(tblXuatKho[[#This Row],[2]]="","",VLOOKUP(tblXuatKho[[#This Row],[2]],tblMaVatTu[],3,0))</f>
        <v>lít</v>
      </c>
      <c r="H879" s="27">
        <v>330</v>
      </c>
      <c r="I879" s="20" t="s">
        <v>58</v>
      </c>
      <c r="J879" s="20"/>
      <c r="K879" s="20" t="s">
        <v>1616</v>
      </c>
      <c r="M879" s="28" t="str">
        <f t="shared" si="13"/>
        <v>dkn</v>
      </c>
    </row>
    <row r="880" spans="2:13" x14ac:dyDescent="0.25">
      <c r="B880" s="20" t="s">
        <v>19</v>
      </c>
      <c r="C880" s="20" t="s">
        <v>20</v>
      </c>
      <c r="D880" s="20">
        <v>170786</v>
      </c>
      <c r="E880" s="21">
        <v>43407</v>
      </c>
      <c r="F880" s="1" t="str">
        <f>IF(tblXuatKho[[#This Row],[2]]="","",VLOOKUP(tblXuatKho[[#This Row],[2]],tblMaVatTu[],2,0))</f>
        <v>Dầu DO 0.05S (PT)</v>
      </c>
      <c r="G880" s="30" t="str">
        <f>IF(tblXuatKho[[#This Row],[2]]="","",VLOOKUP(tblXuatKho[[#This Row],[2]],tblMaVatTu[],3,0))</f>
        <v>lít</v>
      </c>
      <c r="H880" s="27">
        <v>290</v>
      </c>
      <c r="I880" s="20" t="s">
        <v>58</v>
      </c>
      <c r="J880" s="20"/>
      <c r="K880" s="20" t="s">
        <v>1617</v>
      </c>
      <c r="M880" s="28" t="str">
        <f t="shared" si="13"/>
        <v>dkn</v>
      </c>
    </row>
    <row r="881" spans="2:13" x14ac:dyDescent="0.25">
      <c r="B881" s="20" t="s">
        <v>19</v>
      </c>
      <c r="C881" s="20" t="s">
        <v>20</v>
      </c>
      <c r="D881" s="20">
        <v>170787</v>
      </c>
      <c r="E881" s="21">
        <v>43407</v>
      </c>
      <c r="F881" s="1" t="str">
        <f>IF(tblXuatKho[[#This Row],[2]]="","",VLOOKUP(tblXuatKho[[#This Row],[2]],tblMaVatTu[],2,0))</f>
        <v>Dầu DO 0.05S (PT)</v>
      </c>
      <c r="G881" s="30" t="str">
        <f>IF(tblXuatKho[[#This Row],[2]]="","",VLOOKUP(tblXuatKho[[#This Row],[2]],tblMaVatTu[],3,0))</f>
        <v>lít</v>
      </c>
      <c r="H881" s="27">
        <v>310</v>
      </c>
      <c r="I881" s="20" t="s">
        <v>54</v>
      </c>
      <c r="J881" s="20"/>
      <c r="K881" s="20" t="s">
        <v>1618</v>
      </c>
      <c r="M881" s="28" t="str">
        <f t="shared" si="13"/>
        <v>dkn</v>
      </c>
    </row>
    <row r="882" spans="2:13" x14ac:dyDescent="0.25">
      <c r="B882" s="20" t="s">
        <v>19</v>
      </c>
      <c r="C882" s="20" t="s">
        <v>20</v>
      </c>
      <c r="D882" s="20">
        <v>170788</v>
      </c>
      <c r="E882" s="21">
        <v>43407</v>
      </c>
      <c r="F882" s="1" t="str">
        <f>IF(tblXuatKho[[#This Row],[2]]="","",VLOOKUP(tblXuatKho[[#This Row],[2]],tblMaVatTu[],2,0))</f>
        <v>Dầu DO 0.05S (PT)</v>
      </c>
      <c r="G882" s="30" t="str">
        <f>IF(tblXuatKho[[#This Row],[2]]="","",VLOOKUP(tblXuatKho[[#This Row],[2]],tblMaVatTu[],3,0))</f>
        <v>lít</v>
      </c>
      <c r="H882" s="27">
        <v>299</v>
      </c>
      <c r="I882" s="20" t="s">
        <v>66</v>
      </c>
      <c r="J882" s="20"/>
      <c r="K882" s="20" t="s">
        <v>1619</v>
      </c>
      <c r="M882" s="28" t="str">
        <f t="shared" si="13"/>
        <v>dkn</v>
      </c>
    </row>
    <row r="883" spans="2:13" x14ac:dyDescent="0.25">
      <c r="B883" s="20" t="s">
        <v>19</v>
      </c>
      <c r="C883" s="20" t="s">
        <v>20</v>
      </c>
      <c r="D883" s="20">
        <v>170789</v>
      </c>
      <c r="E883" s="21">
        <v>43408</v>
      </c>
      <c r="F883" s="1" t="str">
        <f>IF(tblXuatKho[[#This Row],[2]]="","",VLOOKUP(tblXuatKho[[#This Row],[2]],tblMaVatTu[],2,0))</f>
        <v>Dầu DO 0.05S (PT)</v>
      </c>
      <c r="G883" s="30" t="str">
        <f>IF(tblXuatKho[[#This Row],[2]]="","",VLOOKUP(tblXuatKho[[#This Row],[2]],tblMaVatTu[],3,0))</f>
        <v>lít</v>
      </c>
      <c r="H883" s="27">
        <v>322</v>
      </c>
      <c r="I883" s="20" t="s">
        <v>58</v>
      </c>
      <c r="J883" s="20"/>
      <c r="K883" s="20" t="s">
        <v>1620</v>
      </c>
      <c r="M883" s="28" t="str">
        <f t="shared" si="13"/>
        <v>dkn</v>
      </c>
    </row>
    <row r="884" spans="2:13" x14ac:dyDescent="0.25">
      <c r="B884" s="20" t="s">
        <v>19</v>
      </c>
      <c r="C884" s="20" t="s">
        <v>20</v>
      </c>
      <c r="D884" s="20">
        <v>170790</v>
      </c>
      <c r="E884" s="21">
        <v>43409</v>
      </c>
      <c r="F884" s="1" t="str">
        <f>IF(tblXuatKho[[#This Row],[2]]="","",VLOOKUP(tblXuatKho[[#This Row],[2]],tblMaVatTu[],2,0))</f>
        <v>Dầu DO 0.05S (PT)</v>
      </c>
      <c r="G884" s="30" t="str">
        <f>IF(tblXuatKho[[#This Row],[2]]="","",VLOOKUP(tblXuatKho[[#This Row],[2]],tblMaVatTu[],3,0))</f>
        <v>lít</v>
      </c>
      <c r="H884" s="27">
        <v>310</v>
      </c>
      <c r="I884" s="20" t="s">
        <v>58</v>
      </c>
      <c r="J884" s="20"/>
      <c r="K884" s="20" t="s">
        <v>1621</v>
      </c>
      <c r="M884" s="28" t="str">
        <f t="shared" si="13"/>
        <v>dkn</v>
      </c>
    </row>
    <row r="885" spans="2:13" x14ac:dyDescent="0.25">
      <c r="B885" s="20" t="s">
        <v>19</v>
      </c>
      <c r="C885" s="20" t="s">
        <v>20</v>
      </c>
      <c r="D885" s="20">
        <v>170791</v>
      </c>
      <c r="E885" s="21">
        <v>43410</v>
      </c>
      <c r="F885" s="1" t="str">
        <f>IF(tblXuatKho[[#This Row],[2]]="","",VLOOKUP(tblXuatKho[[#This Row],[2]],tblMaVatTu[],2,0))</f>
        <v>Dầu DO 0.05S (PT)</v>
      </c>
      <c r="G885" s="30" t="str">
        <f>IF(tblXuatKho[[#This Row],[2]]="","",VLOOKUP(tblXuatKho[[#This Row],[2]],tblMaVatTu[],3,0))</f>
        <v>lít</v>
      </c>
      <c r="H885" s="27">
        <v>300</v>
      </c>
      <c r="I885" s="20" t="s">
        <v>66</v>
      </c>
      <c r="J885" s="20"/>
      <c r="K885" s="20" t="s">
        <v>1622</v>
      </c>
      <c r="M885" s="28" t="str">
        <f t="shared" si="13"/>
        <v>dkn</v>
      </c>
    </row>
    <row r="886" spans="2:13" x14ac:dyDescent="0.25">
      <c r="B886" s="20" t="s">
        <v>19</v>
      </c>
      <c r="C886" s="20" t="s">
        <v>20</v>
      </c>
      <c r="D886" s="20">
        <v>170792</v>
      </c>
      <c r="E886" s="21">
        <v>43410</v>
      </c>
      <c r="F886" s="1" t="str">
        <f>IF(tblXuatKho[[#This Row],[2]]="","",VLOOKUP(tblXuatKho[[#This Row],[2]],tblMaVatTu[],2,0))</f>
        <v>Dầu DO 0.05S (PT)</v>
      </c>
      <c r="G886" s="30" t="str">
        <f>IF(tblXuatKho[[#This Row],[2]]="","",VLOOKUP(tblXuatKho[[#This Row],[2]],tblMaVatTu[],3,0))</f>
        <v>lít</v>
      </c>
      <c r="H886" s="27">
        <v>293</v>
      </c>
      <c r="I886" s="20" t="s">
        <v>54</v>
      </c>
      <c r="J886" s="20"/>
      <c r="K886" s="20" t="s">
        <v>1623</v>
      </c>
      <c r="M886" s="28" t="str">
        <f t="shared" si="13"/>
        <v>dkn</v>
      </c>
    </row>
    <row r="887" spans="2:13" x14ac:dyDescent="0.25">
      <c r="B887" s="20" t="s">
        <v>19</v>
      </c>
      <c r="C887" s="20" t="s">
        <v>20</v>
      </c>
      <c r="D887" s="20">
        <v>170793</v>
      </c>
      <c r="E887" s="21">
        <v>43410</v>
      </c>
      <c r="F887" s="1" t="str">
        <f>IF(tblXuatKho[[#This Row],[2]]="","",VLOOKUP(tblXuatKho[[#This Row],[2]],tblMaVatTu[],2,0))</f>
        <v>Dầu DO 0.05S (PT)</v>
      </c>
      <c r="G887" s="30" t="str">
        <f>IF(tblXuatKho[[#This Row],[2]]="","",VLOOKUP(tblXuatKho[[#This Row],[2]],tblMaVatTu[],3,0))</f>
        <v>lít</v>
      </c>
      <c r="H887" s="27">
        <v>263</v>
      </c>
      <c r="I887" s="20" t="s">
        <v>58</v>
      </c>
      <c r="J887" s="20"/>
      <c r="K887" s="20" t="s">
        <v>1624</v>
      </c>
      <c r="M887" s="28" t="str">
        <f t="shared" si="13"/>
        <v>dkn</v>
      </c>
    </row>
    <row r="888" spans="2:13" x14ac:dyDescent="0.25">
      <c r="B888" s="20" t="s">
        <v>19</v>
      </c>
      <c r="C888" s="20" t="s">
        <v>25</v>
      </c>
      <c r="D888" s="20">
        <v>170794</v>
      </c>
      <c r="E888" s="21">
        <v>43411</v>
      </c>
      <c r="F888" s="1" t="str">
        <f>IF(tblXuatKho[[#This Row],[2]]="","",VLOOKUP(tblXuatKho[[#This Row],[2]],tblMaVatTu[],2,0))</f>
        <v>Mỡ nhờn (180kg) (PT)</v>
      </c>
      <c r="G888" s="30" t="str">
        <f>IF(tblXuatKho[[#This Row],[2]]="","",VLOOKUP(tblXuatKho[[#This Row],[2]],tblMaVatTu[],3,0))</f>
        <v>kg</v>
      </c>
      <c r="H888" s="27">
        <v>15</v>
      </c>
      <c r="I888" s="20" t="s">
        <v>55</v>
      </c>
      <c r="J888" s="20"/>
      <c r="K888" s="20"/>
      <c r="M888" s="28" t="str">
        <f t="shared" si="13"/>
        <v>dkn</v>
      </c>
    </row>
    <row r="889" spans="2:13" x14ac:dyDescent="0.25">
      <c r="B889" s="20" t="s">
        <v>19</v>
      </c>
      <c r="C889" s="20" t="s">
        <v>20</v>
      </c>
      <c r="D889" s="20">
        <v>170795</v>
      </c>
      <c r="E889" s="21">
        <v>43411</v>
      </c>
      <c r="F889" s="1" t="str">
        <f>IF(tblXuatKho[[#This Row],[2]]="","",VLOOKUP(tblXuatKho[[#This Row],[2]],tblMaVatTu[],2,0))</f>
        <v>Dầu DO 0.05S (PT)</v>
      </c>
      <c r="G889" s="30" t="str">
        <f>IF(tblXuatKho[[#This Row],[2]]="","",VLOOKUP(tblXuatKho[[#This Row],[2]],tblMaVatTu[],3,0))</f>
        <v>lít</v>
      </c>
      <c r="H889" s="27">
        <v>300</v>
      </c>
      <c r="I889" s="20" t="s">
        <v>58</v>
      </c>
      <c r="J889" s="20"/>
      <c r="K889" s="20" t="s">
        <v>1625</v>
      </c>
      <c r="M889" s="28" t="str">
        <f t="shared" si="13"/>
        <v>dkn</v>
      </c>
    </row>
    <row r="890" spans="2:13" x14ac:dyDescent="0.25">
      <c r="B890" s="20" t="s">
        <v>19</v>
      </c>
      <c r="C890" s="20" t="s">
        <v>20</v>
      </c>
      <c r="D890" s="20">
        <v>170796</v>
      </c>
      <c r="E890" s="21">
        <v>43411</v>
      </c>
      <c r="F890" s="1" t="str">
        <f>IF(tblXuatKho[[#This Row],[2]]="","",VLOOKUP(tblXuatKho[[#This Row],[2]],tblMaVatTu[],2,0))</f>
        <v>Dầu DO 0.05S (PT)</v>
      </c>
      <c r="G890" s="30" t="str">
        <f>IF(tblXuatKho[[#This Row],[2]]="","",VLOOKUP(tblXuatKho[[#This Row],[2]],tblMaVatTu[],3,0))</f>
        <v>lít</v>
      </c>
      <c r="H890" s="27">
        <v>305</v>
      </c>
      <c r="I890" s="20" t="s">
        <v>54</v>
      </c>
      <c r="J890" s="20"/>
      <c r="K890" s="20" t="s">
        <v>1626</v>
      </c>
      <c r="M890" s="28" t="str">
        <f t="shared" si="13"/>
        <v>dkn</v>
      </c>
    </row>
    <row r="891" spans="2:13" x14ac:dyDescent="0.25">
      <c r="B891" s="20" t="s">
        <v>19</v>
      </c>
      <c r="C891" s="20" t="s">
        <v>20</v>
      </c>
      <c r="D891" s="20">
        <v>170797</v>
      </c>
      <c r="E891" s="21">
        <v>43412</v>
      </c>
      <c r="F891" s="1" t="str">
        <f>IF(tblXuatKho[[#This Row],[2]]="","",VLOOKUP(tblXuatKho[[#This Row],[2]],tblMaVatTu[],2,0))</f>
        <v>Dầu DO 0.05S (PT)</v>
      </c>
      <c r="G891" s="30" t="str">
        <f>IF(tblXuatKho[[#This Row],[2]]="","",VLOOKUP(tblXuatKho[[#This Row],[2]],tblMaVatTu[],3,0))</f>
        <v>lít</v>
      </c>
      <c r="H891" s="27">
        <v>306</v>
      </c>
      <c r="I891" s="20" t="s">
        <v>66</v>
      </c>
      <c r="J891" s="20"/>
      <c r="K891" s="20" t="s">
        <v>1627</v>
      </c>
      <c r="M891" s="28" t="str">
        <f t="shared" si="13"/>
        <v>dkn</v>
      </c>
    </row>
    <row r="892" spans="2:13" x14ac:dyDescent="0.25">
      <c r="B892" s="20" t="s">
        <v>19</v>
      </c>
      <c r="C892" s="20" t="s">
        <v>20</v>
      </c>
      <c r="D892" s="20">
        <v>170798</v>
      </c>
      <c r="E892" s="21">
        <v>43413</v>
      </c>
      <c r="F892" s="1" t="str">
        <f>IF(tblXuatKho[[#This Row],[2]]="","",VLOOKUP(tblXuatKho[[#This Row],[2]],tblMaVatTu[],2,0))</f>
        <v>Dầu DO 0.05S (PT)</v>
      </c>
      <c r="G892" s="30" t="str">
        <f>IF(tblXuatKho[[#This Row],[2]]="","",VLOOKUP(tblXuatKho[[#This Row],[2]],tblMaVatTu[],3,0))</f>
        <v>lít</v>
      </c>
      <c r="H892" s="27">
        <v>280</v>
      </c>
      <c r="I892" s="20" t="s">
        <v>58</v>
      </c>
      <c r="J892" s="20"/>
      <c r="K892" s="20" t="s">
        <v>1628</v>
      </c>
      <c r="M892" s="28" t="str">
        <f t="shared" si="13"/>
        <v>dkn</v>
      </c>
    </row>
    <row r="893" spans="2:13" x14ac:dyDescent="0.25">
      <c r="B893" s="20" t="s">
        <v>19</v>
      </c>
      <c r="C893" s="20" t="s">
        <v>20</v>
      </c>
      <c r="D893" s="20">
        <v>170799</v>
      </c>
      <c r="E893" s="21">
        <v>43413</v>
      </c>
      <c r="F893" s="1" t="str">
        <f>IF(tblXuatKho[[#This Row],[2]]="","",VLOOKUP(tblXuatKho[[#This Row],[2]],tblMaVatTu[],2,0))</f>
        <v>Dầu DO 0.05S (PT)</v>
      </c>
      <c r="G893" s="30" t="str">
        <f>IF(tblXuatKho[[#This Row],[2]]="","",VLOOKUP(tblXuatKho[[#This Row],[2]],tblMaVatTu[],3,0))</f>
        <v>lít</v>
      </c>
      <c r="H893" s="27">
        <v>310</v>
      </c>
      <c r="I893" s="20" t="s">
        <v>54</v>
      </c>
      <c r="J893" s="20"/>
      <c r="K893" s="20" t="s">
        <v>1629</v>
      </c>
      <c r="M893" s="28" t="str">
        <f t="shared" si="13"/>
        <v>dkn</v>
      </c>
    </row>
    <row r="894" spans="2:13" x14ac:dyDescent="0.25">
      <c r="B894" s="20" t="s">
        <v>19</v>
      </c>
      <c r="C894" s="20" t="s">
        <v>20</v>
      </c>
      <c r="D894" s="20">
        <v>170800</v>
      </c>
      <c r="E894" s="21">
        <v>43414</v>
      </c>
      <c r="F894" s="1" t="str">
        <f>IF(tblXuatKho[[#This Row],[2]]="","",VLOOKUP(tblXuatKho[[#This Row],[2]],tblMaVatTu[],2,0))</f>
        <v>Dầu DO 0.05S (PT)</v>
      </c>
      <c r="G894" s="30" t="str">
        <f>IF(tblXuatKho[[#This Row],[2]]="","",VLOOKUP(tblXuatKho[[#This Row],[2]],tblMaVatTu[],3,0))</f>
        <v>lít</v>
      </c>
      <c r="H894" s="27">
        <v>310</v>
      </c>
      <c r="I894" s="20" t="s">
        <v>58</v>
      </c>
      <c r="J894" s="20"/>
      <c r="K894" s="20" t="s">
        <v>1630</v>
      </c>
      <c r="M894" s="28" t="str">
        <f t="shared" si="13"/>
        <v>dkn</v>
      </c>
    </row>
    <row r="895" spans="2:13" x14ac:dyDescent="0.25">
      <c r="B895" s="20" t="s">
        <v>19</v>
      </c>
      <c r="C895" s="20" t="s">
        <v>20</v>
      </c>
      <c r="D895" s="20">
        <v>170801</v>
      </c>
      <c r="E895" s="21">
        <v>43415</v>
      </c>
      <c r="F895" s="1" t="str">
        <f>IF(tblXuatKho[[#This Row],[2]]="","",VLOOKUP(tblXuatKho[[#This Row],[2]],tblMaVatTu[],2,0))</f>
        <v>Dầu DO 0.05S (PT)</v>
      </c>
      <c r="G895" s="30" t="str">
        <f>IF(tblXuatKho[[#This Row],[2]]="","",VLOOKUP(tblXuatKho[[#This Row],[2]],tblMaVatTu[],3,0))</f>
        <v>lít</v>
      </c>
      <c r="H895" s="27">
        <v>300</v>
      </c>
      <c r="I895" s="20" t="s">
        <v>58</v>
      </c>
      <c r="J895" s="20"/>
      <c r="K895" s="20" t="s">
        <v>1631</v>
      </c>
      <c r="M895" s="28" t="str">
        <f t="shared" si="13"/>
        <v>dkn</v>
      </c>
    </row>
    <row r="896" spans="2:13" x14ac:dyDescent="0.25">
      <c r="B896" s="20" t="s">
        <v>19</v>
      </c>
      <c r="C896" s="20" t="s">
        <v>20</v>
      </c>
      <c r="D896" s="20">
        <v>170802</v>
      </c>
      <c r="E896" s="21">
        <v>43415</v>
      </c>
      <c r="F896" s="1" t="str">
        <f>IF(tblXuatKho[[#This Row],[2]]="","",VLOOKUP(tblXuatKho[[#This Row],[2]],tblMaVatTu[],2,0))</f>
        <v>Dầu DO 0.05S (PT)</v>
      </c>
      <c r="G896" s="30" t="str">
        <f>IF(tblXuatKho[[#This Row],[2]]="","",VLOOKUP(tblXuatKho[[#This Row],[2]],tblMaVatTu[],3,0))</f>
        <v>lít</v>
      </c>
      <c r="H896" s="27">
        <v>310</v>
      </c>
      <c r="I896" s="20" t="s">
        <v>66</v>
      </c>
      <c r="J896" s="20"/>
      <c r="K896" s="20" t="s">
        <v>1632</v>
      </c>
      <c r="M896" s="28" t="str">
        <f t="shared" si="13"/>
        <v>dkn</v>
      </c>
    </row>
    <row r="897" spans="2:13" x14ac:dyDescent="0.25">
      <c r="B897" s="20" t="s">
        <v>19</v>
      </c>
      <c r="C897" s="20" t="s">
        <v>20</v>
      </c>
      <c r="D897" s="20">
        <v>170803</v>
      </c>
      <c r="E897" s="21">
        <v>43416</v>
      </c>
      <c r="F897" s="1" t="str">
        <f>IF(tblXuatKho[[#This Row],[2]]="","",VLOOKUP(tblXuatKho[[#This Row],[2]],tblMaVatTu[],2,0))</f>
        <v>Dầu DO 0.05S (PT)</v>
      </c>
      <c r="G897" s="30" t="str">
        <f>IF(tblXuatKho[[#This Row],[2]]="","",VLOOKUP(tblXuatKho[[#This Row],[2]],tblMaVatTu[],3,0))</f>
        <v>lít</v>
      </c>
      <c r="H897" s="27">
        <v>172</v>
      </c>
      <c r="I897" s="20" t="s">
        <v>54</v>
      </c>
      <c r="J897" s="20"/>
      <c r="K897" s="20" t="s">
        <v>1633</v>
      </c>
      <c r="M897" s="28" t="str">
        <f t="shared" si="13"/>
        <v>dkn</v>
      </c>
    </row>
    <row r="898" spans="2:13" x14ac:dyDescent="0.25">
      <c r="B898" s="20" t="s">
        <v>19</v>
      </c>
      <c r="C898" s="20" t="s">
        <v>23</v>
      </c>
      <c r="D898" s="20">
        <v>170804</v>
      </c>
      <c r="E898" s="21">
        <v>43416</v>
      </c>
      <c r="F898" s="1" t="str">
        <f>IF(tblXuatKho[[#This Row],[2]]="","",VLOOKUP(tblXuatKho[[#This Row],[2]],tblMaVatTu[],2,0))</f>
        <v>Dâu nhờn Hyspin AWS68 (nhớt thủy lực) (209 lít/phuy) (PT)</v>
      </c>
      <c r="G898" s="30" t="str">
        <f>IF(tblXuatKho[[#This Row],[2]]="","",VLOOKUP(tblXuatKho[[#This Row],[2]],tblMaVatTu[],3,0))</f>
        <v>lít</v>
      </c>
      <c r="H898" s="27">
        <v>40</v>
      </c>
      <c r="I898" s="20" t="s">
        <v>54</v>
      </c>
      <c r="J898" s="20"/>
      <c r="K898" s="20"/>
      <c r="M898" s="28" t="str">
        <f t="shared" si="13"/>
        <v>dkn</v>
      </c>
    </row>
    <row r="899" spans="2:13" x14ac:dyDescent="0.25">
      <c r="B899" s="20" t="s">
        <v>19</v>
      </c>
      <c r="C899" s="20" t="s">
        <v>20</v>
      </c>
      <c r="D899" s="20">
        <v>170805</v>
      </c>
      <c r="E899" s="21">
        <v>43416</v>
      </c>
      <c r="F899" s="1" t="str">
        <f>IF(tblXuatKho[[#This Row],[2]]="","",VLOOKUP(tblXuatKho[[#This Row],[2]],tblMaVatTu[],2,0))</f>
        <v>Dầu DO 0.05S (PT)</v>
      </c>
      <c r="G899" s="30" t="str">
        <f>IF(tblXuatKho[[#This Row],[2]]="","",VLOOKUP(tblXuatKho[[#This Row],[2]],tblMaVatTu[],3,0))</f>
        <v>lít</v>
      </c>
      <c r="H899" s="27">
        <v>300</v>
      </c>
      <c r="I899" s="20" t="s">
        <v>58</v>
      </c>
      <c r="J899" s="20"/>
      <c r="K899" s="20" t="s">
        <v>1083</v>
      </c>
      <c r="M899" s="28" t="str">
        <f t="shared" si="13"/>
        <v>dkn</v>
      </c>
    </row>
    <row r="900" spans="2:13" x14ac:dyDescent="0.25">
      <c r="B900" s="20" t="s">
        <v>19</v>
      </c>
      <c r="C900" s="20" t="s">
        <v>23</v>
      </c>
      <c r="D900" s="20">
        <v>170806</v>
      </c>
      <c r="E900" s="21">
        <v>43417</v>
      </c>
      <c r="F900" s="1" t="str">
        <f>IF(tblXuatKho[[#This Row],[2]]="","",VLOOKUP(tblXuatKho[[#This Row],[2]],tblMaVatTu[],2,0))</f>
        <v>Dâu nhờn Hyspin AWS68 (nhớt thủy lực) (209 lít/phuy) (PT)</v>
      </c>
      <c r="G900" s="30" t="str">
        <f>IF(tblXuatKho[[#This Row],[2]]="","",VLOOKUP(tblXuatKho[[#This Row],[2]],tblMaVatTu[],3,0))</f>
        <v>lít</v>
      </c>
      <c r="H900" s="27">
        <v>36</v>
      </c>
      <c r="I900" s="20" t="s">
        <v>58</v>
      </c>
      <c r="J900" s="20"/>
      <c r="K900" s="20"/>
      <c r="M900" s="28" t="str">
        <f t="shared" si="13"/>
        <v>dkn</v>
      </c>
    </row>
    <row r="901" spans="2:13" x14ac:dyDescent="0.25">
      <c r="B901" s="20" t="s">
        <v>19</v>
      </c>
      <c r="C901" s="20" t="s">
        <v>20</v>
      </c>
      <c r="D901" s="20">
        <v>170807</v>
      </c>
      <c r="E901" s="21">
        <v>43417</v>
      </c>
      <c r="F901" s="1" t="str">
        <f>IF(tblXuatKho[[#This Row],[2]]="","",VLOOKUP(tblXuatKho[[#This Row],[2]],tblMaVatTu[],2,0))</f>
        <v>Dầu DO 0.05S (PT)</v>
      </c>
      <c r="G901" s="30" t="str">
        <f>IF(tblXuatKho[[#This Row],[2]]="","",VLOOKUP(tblXuatKho[[#This Row],[2]],tblMaVatTu[],3,0))</f>
        <v>lít</v>
      </c>
      <c r="H901" s="27">
        <v>289</v>
      </c>
      <c r="I901" s="20" t="s">
        <v>66</v>
      </c>
      <c r="J901" s="20"/>
      <c r="K901" s="20" t="s">
        <v>1634</v>
      </c>
      <c r="M901" s="28" t="str">
        <f t="shared" si="13"/>
        <v>dkn</v>
      </c>
    </row>
    <row r="902" spans="2:13" x14ac:dyDescent="0.25">
      <c r="B902" s="20" t="s">
        <v>19</v>
      </c>
      <c r="C902" s="20" t="s">
        <v>20</v>
      </c>
      <c r="D902" s="20">
        <v>170808</v>
      </c>
      <c r="E902" s="21">
        <v>43417</v>
      </c>
      <c r="F902" s="1" t="str">
        <f>IF(tblXuatKho[[#This Row],[2]]="","",VLOOKUP(tblXuatKho[[#This Row],[2]],tblMaVatTu[],2,0))</f>
        <v>Dầu DO 0.05S (PT)</v>
      </c>
      <c r="G902" s="30" t="str">
        <f>IF(tblXuatKho[[#This Row],[2]]="","",VLOOKUP(tblXuatKho[[#This Row],[2]],tblMaVatTu[],3,0))</f>
        <v>lít</v>
      </c>
      <c r="H902" s="27">
        <v>344</v>
      </c>
      <c r="I902" s="20" t="s">
        <v>54</v>
      </c>
      <c r="J902" s="20"/>
      <c r="K902" s="20" t="s">
        <v>1635</v>
      </c>
      <c r="M902" s="28" t="str">
        <f t="shared" si="13"/>
        <v>dkn</v>
      </c>
    </row>
    <row r="903" spans="2:13" x14ac:dyDescent="0.25">
      <c r="B903" s="20" t="s">
        <v>19</v>
      </c>
      <c r="C903" s="20" t="s">
        <v>20</v>
      </c>
      <c r="D903" s="20">
        <v>170809</v>
      </c>
      <c r="E903" s="21">
        <v>43417</v>
      </c>
      <c r="F903" s="1" t="str">
        <f>IF(tblXuatKho[[#This Row],[2]]="","",VLOOKUP(tblXuatKho[[#This Row],[2]],tblMaVatTu[],2,0))</f>
        <v>Dầu DO 0.05S (PT)</v>
      </c>
      <c r="G903" s="30" t="str">
        <f>IF(tblXuatKho[[#This Row],[2]]="","",VLOOKUP(tblXuatKho[[#This Row],[2]],tblMaVatTu[],3,0))</f>
        <v>lít</v>
      </c>
      <c r="H903" s="27">
        <v>300</v>
      </c>
      <c r="I903" s="20" t="s">
        <v>58</v>
      </c>
      <c r="J903" s="20"/>
      <c r="K903" s="20" t="s">
        <v>1636</v>
      </c>
      <c r="M903" s="28" t="str">
        <f t="shared" si="13"/>
        <v>dkn</v>
      </c>
    </row>
    <row r="904" spans="2:13" x14ac:dyDescent="0.25">
      <c r="B904" s="20" t="s">
        <v>19</v>
      </c>
      <c r="C904" s="20" t="s">
        <v>23</v>
      </c>
      <c r="D904" s="20">
        <v>170810</v>
      </c>
      <c r="E904" s="21">
        <v>43418</v>
      </c>
      <c r="F904" s="1" t="str">
        <f>IF(tblXuatKho[[#This Row],[2]]="","",VLOOKUP(tblXuatKho[[#This Row],[2]],tblMaVatTu[],2,0))</f>
        <v>Dâu nhờn Hyspin AWS68 (nhớt thủy lực) (209 lít/phuy) (PT)</v>
      </c>
      <c r="G904" s="30" t="str">
        <f>IF(tblXuatKho[[#This Row],[2]]="","",VLOOKUP(tblXuatKho[[#This Row],[2]],tblMaVatTu[],3,0))</f>
        <v>lít</v>
      </c>
      <c r="H904" s="27">
        <v>18</v>
      </c>
      <c r="I904" s="20" t="s">
        <v>54</v>
      </c>
      <c r="J904" s="20"/>
      <c r="K904" s="20"/>
      <c r="M904" s="28" t="str">
        <f t="shared" si="13"/>
        <v>dkn</v>
      </c>
    </row>
    <row r="905" spans="2:13" x14ac:dyDescent="0.25">
      <c r="B905" s="20" t="s">
        <v>19</v>
      </c>
      <c r="C905" s="20" t="s">
        <v>20</v>
      </c>
      <c r="D905" s="20">
        <v>170811</v>
      </c>
      <c r="E905" s="21">
        <v>43418</v>
      </c>
      <c r="F905" s="1" t="str">
        <f>IF(tblXuatKho[[#This Row],[2]]="","",VLOOKUP(tblXuatKho[[#This Row],[2]],tblMaVatTu[],2,0))</f>
        <v>Dầu DO 0.05S (PT)</v>
      </c>
      <c r="G905" s="30" t="str">
        <f>IF(tblXuatKho[[#This Row],[2]]="","",VLOOKUP(tblXuatKho[[#This Row],[2]],tblMaVatTu[],3,0))</f>
        <v>lít</v>
      </c>
      <c r="H905" s="27">
        <v>260</v>
      </c>
      <c r="I905" s="20" t="s">
        <v>58</v>
      </c>
      <c r="J905" s="20"/>
      <c r="K905" s="20" t="s">
        <v>1637</v>
      </c>
      <c r="M905" s="28" t="str">
        <f t="shared" si="13"/>
        <v>dkn</v>
      </c>
    </row>
    <row r="906" spans="2:13" x14ac:dyDescent="0.25">
      <c r="B906" s="20" t="s">
        <v>19</v>
      </c>
      <c r="C906" s="20" t="s">
        <v>20</v>
      </c>
      <c r="D906" s="20">
        <v>170812</v>
      </c>
      <c r="E906" s="21">
        <v>43419</v>
      </c>
      <c r="F906" s="1" t="str">
        <f>IF(tblXuatKho[[#This Row],[2]]="","",VLOOKUP(tblXuatKho[[#This Row],[2]],tblMaVatTu[],2,0))</f>
        <v>Dầu DO 0.05S (PT)</v>
      </c>
      <c r="G906" s="30" t="str">
        <f>IF(tblXuatKho[[#This Row],[2]]="","",VLOOKUP(tblXuatKho[[#This Row],[2]],tblMaVatTu[],3,0))</f>
        <v>lít</v>
      </c>
      <c r="H906" s="27">
        <v>270</v>
      </c>
      <c r="I906" s="20" t="s">
        <v>66</v>
      </c>
      <c r="J906" s="20"/>
      <c r="K906" s="20" t="s">
        <v>1638</v>
      </c>
      <c r="M906" s="28" t="str">
        <f t="shared" si="13"/>
        <v>dkn</v>
      </c>
    </row>
    <row r="907" spans="2:13" x14ac:dyDescent="0.25">
      <c r="B907" s="20" t="s">
        <v>19</v>
      </c>
      <c r="C907" s="20" t="s">
        <v>23</v>
      </c>
      <c r="D907" s="20">
        <v>170813</v>
      </c>
      <c r="E907" s="21">
        <v>43419</v>
      </c>
      <c r="F907" s="1" t="str">
        <f>IF(tblXuatKho[[#This Row],[2]]="","",VLOOKUP(tblXuatKho[[#This Row],[2]],tblMaVatTu[],2,0))</f>
        <v>Dâu nhờn Hyspin AWS68 (nhớt thủy lực) (209 lít/phuy) (PT)</v>
      </c>
      <c r="G907" s="30" t="str">
        <f>IF(tblXuatKho[[#This Row],[2]]="","",VLOOKUP(tblXuatKho[[#This Row],[2]],tblMaVatTu[],3,0))</f>
        <v>lít</v>
      </c>
      <c r="H907" s="27">
        <v>40</v>
      </c>
      <c r="I907" s="20" t="s">
        <v>66</v>
      </c>
      <c r="J907" s="20"/>
      <c r="K907" s="20"/>
      <c r="M907" s="28" t="str">
        <f t="shared" si="13"/>
        <v>dkn</v>
      </c>
    </row>
    <row r="908" spans="2:13" x14ac:dyDescent="0.25">
      <c r="B908" s="20" t="s">
        <v>19</v>
      </c>
      <c r="C908" s="20" t="s">
        <v>20</v>
      </c>
      <c r="D908" s="20">
        <v>170814</v>
      </c>
      <c r="E908" s="21">
        <v>43419</v>
      </c>
      <c r="F908" s="1" t="str">
        <f>IF(tblXuatKho[[#This Row],[2]]="","",VLOOKUP(tblXuatKho[[#This Row],[2]],tblMaVatTu[],2,0))</f>
        <v>Dầu DO 0.05S (PT)</v>
      </c>
      <c r="G908" s="30" t="str">
        <f>IF(tblXuatKho[[#This Row],[2]]="","",VLOOKUP(tblXuatKho[[#This Row],[2]],tblMaVatTu[],3,0))</f>
        <v>lít</v>
      </c>
      <c r="H908" s="27">
        <v>305</v>
      </c>
      <c r="I908" s="20" t="s">
        <v>54</v>
      </c>
      <c r="J908" s="20"/>
      <c r="K908" s="20" t="s">
        <v>1639</v>
      </c>
      <c r="M908" s="28" t="str">
        <f t="shared" ref="M908:M971" si="14">IF(E908="","",IF(AND($E908&gt;=$M$5,$E908&lt;=$M$6),"psn",IF($E908&lt;$M$5,"dkn",IF($E908&gt;$M$6,"ckn",""))))</f>
        <v>dkn</v>
      </c>
    </row>
    <row r="909" spans="2:13" x14ac:dyDescent="0.25">
      <c r="B909" s="20" t="s">
        <v>19</v>
      </c>
      <c r="C909" s="20" t="s">
        <v>20</v>
      </c>
      <c r="D909" s="20">
        <v>170815</v>
      </c>
      <c r="E909" s="21">
        <v>43420</v>
      </c>
      <c r="F909" s="1" t="str">
        <f>IF(tblXuatKho[[#This Row],[2]]="","",VLOOKUP(tblXuatKho[[#This Row],[2]],tblMaVatTu[],2,0))</f>
        <v>Dầu DO 0.05S (PT)</v>
      </c>
      <c r="G909" s="30" t="str">
        <f>IF(tblXuatKho[[#This Row],[2]]="","",VLOOKUP(tblXuatKho[[#This Row],[2]],tblMaVatTu[],3,0))</f>
        <v>lít</v>
      </c>
      <c r="H909" s="27">
        <v>290</v>
      </c>
      <c r="I909" s="20" t="s">
        <v>58</v>
      </c>
      <c r="J909" s="20"/>
      <c r="K909" s="20" t="s">
        <v>1640</v>
      </c>
      <c r="M909" s="28" t="str">
        <f t="shared" si="14"/>
        <v>dkn</v>
      </c>
    </row>
    <row r="910" spans="2:13" x14ac:dyDescent="0.25">
      <c r="B910" s="20" t="s">
        <v>19</v>
      </c>
      <c r="C910" s="20" t="s">
        <v>20</v>
      </c>
      <c r="D910" s="20">
        <v>170816</v>
      </c>
      <c r="E910" s="21">
        <v>43420</v>
      </c>
      <c r="F910" s="1" t="str">
        <f>IF(tblXuatKho[[#This Row],[2]]="","",VLOOKUP(tblXuatKho[[#This Row],[2]],tblMaVatTu[],2,0))</f>
        <v>Dầu DO 0.05S (PT)</v>
      </c>
      <c r="G910" s="30" t="str">
        <f>IF(tblXuatKho[[#This Row],[2]]="","",VLOOKUP(tblXuatKho[[#This Row],[2]],tblMaVatTu[],3,0))</f>
        <v>lít</v>
      </c>
      <c r="H910" s="27">
        <v>295</v>
      </c>
      <c r="I910" s="20" t="s">
        <v>58</v>
      </c>
      <c r="J910" s="20"/>
      <c r="K910" s="20" t="s">
        <v>1641</v>
      </c>
      <c r="M910" s="28" t="str">
        <f t="shared" si="14"/>
        <v>dkn</v>
      </c>
    </row>
    <row r="911" spans="2:13" x14ac:dyDescent="0.25">
      <c r="B911" s="20" t="s">
        <v>19</v>
      </c>
      <c r="C911" s="20" t="s">
        <v>25</v>
      </c>
      <c r="D911" s="20">
        <v>170817</v>
      </c>
      <c r="E911" s="21">
        <v>43421</v>
      </c>
      <c r="F911" s="1" t="str">
        <f>IF(tblXuatKho[[#This Row],[2]]="","",VLOOKUP(tblXuatKho[[#This Row],[2]],tblMaVatTu[],2,0))</f>
        <v>Mỡ nhờn (180kg) (PT)</v>
      </c>
      <c r="G911" s="30" t="str">
        <f>IF(tblXuatKho[[#This Row],[2]]="","",VLOOKUP(tblXuatKho[[#This Row],[2]],tblMaVatTu[],3,0))</f>
        <v>kg</v>
      </c>
      <c r="H911" s="27">
        <v>20</v>
      </c>
      <c r="I911" s="20" t="s">
        <v>55</v>
      </c>
      <c r="J911" s="20"/>
      <c r="K911" s="20"/>
      <c r="M911" s="28" t="str">
        <f t="shared" si="14"/>
        <v>dkn</v>
      </c>
    </row>
    <row r="912" spans="2:13" x14ac:dyDescent="0.25">
      <c r="B912" s="20" t="s">
        <v>19</v>
      </c>
      <c r="C912" s="20" t="s">
        <v>20</v>
      </c>
      <c r="D912" s="20">
        <v>170818</v>
      </c>
      <c r="E912" s="21">
        <v>43421</v>
      </c>
      <c r="F912" s="1" t="str">
        <f>IF(tblXuatKho[[#This Row],[2]]="","",VLOOKUP(tblXuatKho[[#This Row],[2]],tblMaVatTu[],2,0))</f>
        <v>Dầu DO 0.05S (PT)</v>
      </c>
      <c r="G912" s="30" t="str">
        <f>IF(tblXuatKho[[#This Row],[2]]="","",VLOOKUP(tblXuatKho[[#This Row],[2]],tblMaVatTu[],3,0))</f>
        <v>lít</v>
      </c>
      <c r="H912" s="27">
        <v>300</v>
      </c>
      <c r="I912" s="20" t="s">
        <v>54</v>
      </c>
      <c r="J912" s="20"/>
      <c r="K912" s="20" t="s">
        <v>1642</v>
      </c>
      <c r="M912" s="28" t="str">
        <f t="shared" si="14"/>
        <v>dkn</v>
      </c>
    </row>
    <row r="913" spans="2:13" x14ac:dyDescent="0.25">
      <c r="B913" s="20" t="s">
        <v>19</v>
      </c>
      <c r="C913" s="20" t="s">
        <v>20</v>
      </c>
      <c r="D913" s="20">
        <v>170819</v>
      </c>
      <c r="E913" s="21">
        <v>43421</v>
      </c>
      <c r="F913" s="1" t="str">
        <f>IF(tblXuatKho[[#This Row],[2]]="","",VLOOKUP(tblXuatKho[[#This Row],[2]],tblMaVatTu[],2,0))</f>
        <v>Dầu DO 0.05S (PT)</v>
      </c>
      <c r="G913" s="30" t="str">
        <f>IF(tblXuatKho[[#This Row],[2]]="","",VLOOKUP(tblXuatKho[[#This Row],[2]],tblMaVatTu[],3,0))</f>
        <v>lít</v>
      </c>
      <c r="H913" s="27">
        <v>270</v>
      </c>
      <c r="I913" s="20" t="s">
        <v>66</v>
      </c>
      <c r="J913" s="20"/>
      <c r="K913" s="20" t="s">
        <v>1643</v>
      </c>
      <c r="M913" s="28" t="str">
        <f t="shared" si="14"/>
        <v>dkn</v>
      </c>
    </row>
    <row r="914" spans="2:13" x14ac:dyDescent="0.25">
      <c r="B914" s="20" t="s">
        <v>19</v>
      </c>
      <c r="C914" s="20" t="s">
        <v>20</v>
      </c>
      <c r="D914" s="20">
        <v>170820</v>
      </c>
      <c r="E914" s="21">
        <v>43421</v>
      </c>
      <c r="F914" s="1" t="str">
        <f>IF(tblXuatKho[[#This Row],[2]]="","",VLOOKUP(tblXuatKho[[#This Row],[2]],tblMaVatTu[],2,0))</f>
        <v>Dầu DO 0.05S (PT)</v>
      </c>
      <c r="G914" s="30" t="str">
        <f>IF(tblXuatKho[[#This Row],[2]]="","",VLOOKUP(tblXuatKho[[#This Row],[2]],tblMaVatTu[],3,0))</f>
        <v>lít</v>
      </c>
      <c r="H914" s="27">
        <v>322</v>
      </c>
      <c r="I914" s="20" t="s">
        <v>58</v>
      </c>
      <c r="J914" s="20"/>
      <c r="K914" s="20" t="s">
        <v>1644</v>
      </c>
      <c r="M914" s="28" t="str">
        <f t="shared" si="14"/>
        <v>dkn</v>
      </c>
    </row>
    <row r="915" spans="2:13" x14ac:dyDescent="0.25">
      <c r="B915" s="20" t="s">
        <v>19</v>
      </c>
      <c r="C915" s="20" t="s">
        <v>20</v>
      </c>
      <c r="D915" s="20">
        <v>170821</v>
      </c>
      <c r="E915" s="21">
        <v>43422</v>
      </c>
      <c r="F915" s="1" t="str">
        <f>IF(tblXuatKho[[#This Row],[2]]="","",VLOOKUP(tblXuatKho[[#This Row],[2]],tblMaVatTu[],2,0))</f>
        <v>Dầu DO 0.05S (PT)</v>
      </c>
      <c r="G915" s="30" t="str">
        <f>IF(tblXuatKho[[#This Row],[2]]="","",VLOOKUP(tblXuatKho[[#This Row],[2]],tblMaVatTu[],3,0))</f>
        <v>lít</v>
      </c>
      <c r="H915" s="27">
        <v>264</v>
      </c>
      <c r="I915" s="20" t="s">
        <v>58</v>
      </c>
      <c r="J915" s="20"/>
      <c r="K915" s="20" t="s">
        <v>1645</v>
      </c>
      <c r="M915" s="28" t="str">
        <f t="shared" si="14"/>
        <v>dkn</v>
      </c>
    </row>
    <row r="916" spans="2:13" x14ac:dyDescent="0.25">
      <c r="B916" s="20" t="s">
        <v>19</v>
      </c>
      <c r="C916" s="20" t="s">
        <v>23</v>
      </c>
      <c r="D916" s="20">
        <v>170822</v>
      </c>
      <c r="E916" s="21">
        <v>43422</v>
      </c>
      <c r="F916" s="1" t="str">
        <f>IF(tblXuatKho[[#This Row],[2]]="","",VLOOKUP(tblXuatKho[[#This Row],[2]],tblMaVatTu[],2,0))</f>
        <v>Dâu nhờn Hyspin AWS68 (nhớt thủy lực) (209 lít/phuy) (PT)</v>
      </c>
      <c r="G916" s="30" t="str">
        <f>IF(tblXuatKho[[#This Row],[2]]="","",VLOOKUP(tblXuatKho[[#This Row],[2]],tblMaVatTu[],3,0))</f>
        <v>lít</v>
      </c>
      <c r="H916" s="27">
        <v>40</v>
      </c>
      <c r="I916" s="20" t="s">
        <v>58</v>
      </c>
      <c r="J916" s="20"/>
      <c r="K916" s="20"/>
      <c r="M916" s="28" t="str">
        <f t="shared" si="14"/>
        <v>dkn</v>
      </c>
    </row>
    <row r="917" spans="2:13" x14ac:dyDescent="0.25">
      <c r="B917" s="20" t="s">
        <v>19</v>
      </c>
      <c r="C917" s="20" t="s">
        <v>20</v>
      </c>
      <c r="D917" s="20">
        <v>170823</v>
      </c>
      <c r="E917" s="21">
        <v>43423</v>
      </c>
      <c r="F917" s="1" t="str">
        <f>IF(tblXuatKho[[#This Row],[2]]="","",VLOOKUP(tblXuatKho[[#This Row],[2]],tblMaVatTu[],2,0))</f>
        <v>Dầu DO 0.05S (PT)</v>
      </c>
      <c r="G917" s="30" t="str">
        <f>IF(tblXuatKho[[#This Row],[2]]="","",VLOOKUP(tblXuatKho[[#This Row],[2]],tblMaVatTu[],3,0))</f>
        <v>lít</v>
      </c>
      <c r="H917" s="27">
        <v>300</v>
      </c>
      <c r="I917" s="20" t="s">
        <v>54</v>
      </c>
      <c r="J917" s="20"/>
      <c r="K917" s="20" t="s">
        <v>1646</v>
      </c>
      <c r="M917" s="28" t="str">
        <f t="shared" si="14"/>
        <v>dkn</v>
      </c>
    </row>
    <row r="918" spans="2:13" x14ac:dyDescent="0.25">
      <c r="B918" s="20" t="s">
        <v>19</v>
      </c>
      <c r="C918" s="20" t="s">
        <v>20</v>
      </c>
      <c r="D918" s="20">
        <v>170824</v>
      </c>
      <c r="E918" s="21">
        <v>43423</v>
      </c>
      <c r="F918" s="1" t="str">
        <f>IF(tblXuatKho[[#This Row],[2]]="","",VLOOKUP(tblXuatKho[[#This Row],[2]],tblMaVatTu[],2,0))</f>
        <v>Dầu DO 0.05S (PT)</v>
      </c>
      <c r="G918" s="30" t="str">
        <f>IF(tblXuatKho[[#This Row],[2]]="","",VLOOKUP(tblXuatKho[[#This Row],[2]],tblMaVatTu[],3,0))</f>
        <v>lít</v>
      </c>
      <c r="H918" s="27">
        <v>309</v>
      </c>
      <c r="I918" s="20" t="s">
        <v>58</v>
      </c>
      <c r="J918" s="20"/>
      <c r="K918" s="20" t="s">
        <v>1647</v>
      </c>
      <c r="M918" s="28" t="str">
        <f t="shared" si="14"/>
        <v>dkn</v>
      </c>
    </row>
    <row r="919" spans="2:13" x14ac:dyDescent="0.25">
      <c r="B919" s="20" t="s">
        <v>19</v>
      </c>
      <c r="C919" s="20" t="s">
        <v>20</v>
      </c>
      <c r="D919" s="20">
        <v>170825</v>
      </c>
      <c r="E919" s="21">
        <v>43424</v>
      </c>
      <c r="F919" s="1" t="str">
        <f>IF(tblXuatKho[[#This Row],[2]]="","",VLOOKUP(tblXuatKho[[#This Row],[2]],tblMaVatTu[],2,0))</f>
        <v>Dầu DO 0.05S (PT)</v>
      </c>
      <c r="G919" s="30" t="str">
        <f>IF(tblXuatKho[[#This Row],[2]]="","",VLOOKUP(tblXuatKho[[#This Row],[2]],tblMaVatTu[],3,0))</f>
        <v>lít</v>
      </c>
      <c r="H919" s="27">
        <v>280</v>
      </c>
      <c r="I919" s="20" t="s">
        <v>66</v>
      </c>
      <c r="J919" s="20"/>
      <c r="K919" s="20" t="s">
        <v>1648</v>
      </c>
      <c r="M919" s="28" t="str">
        <f t="shared" si="14"/>
        <v>dkn</v>
      </c>
    </row>
    <row r="920" spans="2:13" x14ac:dyDescent="0.25">
      <c r="B920" s="20" t="s">
        <v>19</v>
      </c>
      <c r="C920" s="20" t="s">
        <v>20</v>
      </c>
      <c r="D920" s="20">
        <v>170826</v>
      </c>
      <c r="E920" s="21">
        <v>43424</v>
      </c>
      <c r="F920" s="1" t="str">
        <f>IF(tblXuatKho[[#This Row],[2]]="","",VLOOKUP(tblXuatKho[[#This Row],[2]],tblMaVatTu[],2,0))</f>
        <v>Dầu DO 0.05S (PT)</v>
      </c>
      <c r="G920" s="30" t="str">
        <f>IF(tblXuatKho[[#This Row],[2]]="","",VLOOKUP(tblXuatKho[[#This Row],[2]],tblMaVatTu[],3,0))</f>
        <v>lít</v>
      </c>
      <c r="H920" s="27">
        <v>293</v>
      </c>
      <c r="I920" s="20" t="s">
        <v>58</v>
      </c>
      <c r="J920" s="20"/>
      <c r="K920" s="20" t="s">
        <v>1649</v>
      </c>
      <c r="M920" s="28" t="str">
        <f t="shared" si="14"/>
        <v>dkn</v>
      </c>
    </row>
    <row r="921" spans="2:13" x14ac:dyDescent="0.25">
      <c r="B921" s="20" t="s">
        <v>19</v>
      </c>
      <c r="C921" s="20" t="s">
        <v>20</v>
      </c>
      <c r="D921" s="20">
        <v>170827</v>
      </c>
      <c r="E921" s="21">
        <v>43425</v>
      </c>
      <c r="F921" s="1" t="str">
        <f>IF(tblXuatKho[[#This Row],[2]]="","",VLOOKUP(tblXuatKho[[#This Row],[2]],tblMaVatTu[],2,0))</f>
        <v>Dầu DO 0.05S (PT)</v>
      </c>
      <c r="G921" s="30" t="str">
        <f>IF(tblXuatKho[[#This Row],[2]]="","",VLOOKUP(tblXuatKho[[#This Row],[2]],tblMaVatTu[],3,0))</f>
        <v>lít</v>
      </c>
      <c r="H921" s="27">
        <v>300</v>
      </c>
      <c r="I921" s="20" t="s">
        <v>54</v>
      </c>
      <c r="J921" s="20"/>
      <c r="K921" s="20" t="s">
        <v>1650</v>
      </c>
      <c r="M921" s="28" t="str">
        <f t="shared" si="14"/>
        <v>dkn</v>
      </c>
    </row>
    <row r="922" spans="2:13" x14ac:dyDescent="0.25">
      <c r="B922" s="20" t="s">
        <v>19</v>
      </c>
      <c r="C922" s="20" t="s">
        <v>20</v>
      </c>
      <c r="D922" s="20">
        <v>170828</v>
      </c>
      <c r="E922" s="21">
        <v>43426</v>
      </c>
      <c r="F922" s="1" t="str">
        <f>IF(tblXuatKho[[#This Row],[2]]="","",VLOOKUP(tblXuatKho[[#This Row],[2]],tblMaVatTu[],2,0))</f>
        <v>Dầu DO 0.05S (PT)</v>
      </c>
      <c r="G922" s="30" t="str">
        <f>IF(tblXuatKho[[#This Row],[2]]="","",VLOOKUP(tblXuatKho[[#This Row],[2]],tblMaVatTu[],3,0))</f>
        <v>lít</v>
      </c>
      <c r="H922" s="27">
        <v>294</v>
      </c>
      <c r="I922" s="20" t="s">
        <v>58</v>
      </c>
      <c r="J922" s="20"/>
      <c r="K922" s="20" t="s">
        <v>1651</v>
      </c>
      <c r="M922" s="28" t="str">
        <f t="shared" si="14"/>
        <v>dkn</v>
      </c>
    </row>
    <row r="923" spans="2:13" x14ac:dyDescent="0.25">
      <c r="B923" s="20" t="s">
        <v>19</v>
      </c>
      <c r="C923" s="20" t="s">
        <v>23</v>
      </c>
      <c r="D923" s="20">
        <v>170829</v>
      </c>
      <c r="E923" s="21">
        <v>43426</v>
      </c>
      <c r="F923" s="1" t="str">
        <f>IF(tblXuatKho[[#This Row],[2]]="","",VLOOKUP(tblXuatKho[[#This Row],[2]],tblMaVatTu[],2,0))</f>
        <v>Dâu nhờn Hyspin AWS68 (nhớt thủy lực) (209 lít/phuy) (PT)</v>
      </c>
      <c r="G923" s="30" t="str">
        <f>IF(tblXuatKho[[#This Row],[2]]="","",VLOOKUP(tblXuatKho[[#This Row],[2]],tblMaVatTu[],3,0))</f>
        <v>lít</v>
      </c>
      <c r="H923" s="27">
        <v>5</v>
      </c>
      <c r="I923" s="20" t="s">
        <v>58</v>
      </c>
      <c r="J923" s="20"/>
      <c r="K923" s="20"/>
      <c r="M923" s="28" t="str">
        <f t="shared" si="14"/>
        <v>dkn</v>
      </c>
    </row>
    <row r="924" spans="2:13" x14ac:dyDescent="0.25">
      <c r="B924" s="20" t="s">
        <v>19</v>
      </c>
      <c r="C924" s="20" t="s">
        <v>23</v>
      </c>
      <c r="D924" s="20">
        <v>170830</v>
      </c>
      <c r="E924" s="21">
        <v>43426</v>
      </c>
      <c r="F924" s="1" t="str">
        <f>IF(tblXuatKho[[#This Row],[2]]="","",VLOOKUP(tblXuatKho[[#This Row],[2]],tblMaVatTu[],2,0))</f>
        <v>Dâu nhờn Hyspin AWS68 (nhớt thủy lực) (209 lít/phuy) (PT)</v>
      </c>
      <c r="G924" s="30" t="str">
        <f>IF(tblXuatKho[[#This Row],[2]]="","",VLOOKUP(tblXuatKho[[#This Row],[2]],tblMaVatTu[],3,0))</f>
        <v>lít</v>
      </c>
      <c r="H924" s="27">
        <v>20</v>
      </c>
      <c r="I924" s="20" t="s">
        <v>54</v>
      </c>
      <c r="J924" s="20"/>
      <c r="K924" s="20"/>
      <c r="M924" s="28" t="str">
        <f t="shared" si="14"/>
        <v>dkn</v>
      </c>
    </row>
    <row r="925" spans="2:13" x14ac:dyDescent="0.25">
      <c r="B925" s="20" t="s">
        <v>19</v>
      </c>
      <c r="C925" s="20" t="s">
        <v>20</v>
      </c>
      <c r="D925" s="20">
        <v>170831</v>
      </c>
      <c r="E925" s="21">
        <v>43427</v>
      </c>
      <c r="F925" s="1" t="str">
        <f>IF(tblXuatKho[[#This Row],[2]]="","",VLOOKUP(tblXuatKho[[#This Row],[2]],tblMaVatTu[],2,0))</f>
        <v>Dầu DO 0.05S (PT)</v>
      </c>
      <c r="G925" s="30" t="str">
        <f>IF(tblXuatKho[[#This Row],[2]]="","",VLOOKUP(tblXuatKho[[#This Row],[2]],tblMaVatTu[],3,0))</f>
        <v>lít</v>
      </c>
      <c r="H925" s="27">
        <v>290</v>
      </c>
      <c r="I925" s="20" t="s">
        <v>66</v>
      </c>
      <c r="J925" s="20"/>
      <c r="K925" s="20" t="s">
        <v>1652</v>
      </c>
      <c r="M925" s="28" t="str">
        <f t="shared" si="14"/>
        <v>dkn</v>
      </c>
    </row>
    <row r="926" spans="2:13" x14ac:dyDescent="0.25">
      <c r="B926" s="20" t="s">
        <v>19</v>
      </c>
      <c r="C926" s="20" t="s">
        <v>20</v>
      </c>
      <c r="D926" s="20">
        <v>170832</v>
      </c>
      <c r="E926" s="21">
        <v>43427</v>
      </c>
      <c r="F926" s="1" t="str">
        <f>IF(tblXuatKho[[#This Row],[2]]="","",VLOOKUP(tblXuatKho[[#This Row],[2]],tblMaVatTu[],2,0))</f>
        <v>Dầu DO 0.05S (PT)</v>
      </c>
      <c r="G926" s="30" t="str">
        <f>IF(tblXuatKho[[#This Row],[2]]="","",VLOOKUP(tblXuatKho[[#This Row],[2]],tblMaVatTu[],3,0))</f>
        <v>lít</v>
      </c>
      <c r="H926" s="27">
        <v>288</v>
      </c>
      <c r="I926" s="20" t="s">
        <v>58</v>
      </c>
      <c r="J926" s="20"/>
      <c r="K926" s="20" t="s">
        <v>1653</v>
      </c>
      <c r="M926" s="28" t="str">
        <f t="shared" si="14"/>
        <v>dkn</v>
      </c>
    </row>
    <row r="927" spans="2:13" x14ac:dyDescent="0.25">
      <c r="B927" s="20" t="s">
        <v>19</v>
      </c>
      <c r="C927" s="20" t="s">
        <v>20</v>
      </c>
      <c r="D927" s="20">
        <v>170833</v>
      </c>
      <c r="E927" s="21">
        <v>43427</v>
      </c>
      <c r="F927" s="1" t="str">
        <f>IF(tblXuatKho[[#This Row],[2]]="","",VLOOKUP(tblXuatKho[[#This Row],[2]],tblMaVatTu[],2,0))</f>
        <v>Dầu DO 0.05S (PT)</v>
      </c>
      <c r="G927" s="30" t="str">
        <f>IF(tblXuatKho[[#This Row],[2]]="","",VLOOKUP(tblXuatKho[[#This Row],[2]],tblMaVatTu[],3,0))</f>
        <v>lít</v>
      </c>
      <c r="H927" s="27">
        <v>294</v>
      </c>
      <c r="I927" s="20" t="s">
        <v>54</v>
      </c>
      <c r="J927" s="20"/>
      <c r="K927" s="20" t="s">
        <v>1654</v>
      </c>
      <c r="M927" s="28" t="str">
        <f t="shared" si="14"/>
        <v>dkn</v>
      </c>
    </row>
    <row r="928" spans="2:13" x14ac:dyDescent="0.25">
      <c r="B928" s="20" t="s">
        <v>19</v>
      </c>
      <c r="C928" s="20" t="s">
        <v>20</v>
      </c>
      <c r="D928" s="20">
        <v>170834</v>
      </c>
      <c r="E928" s="21">
        <v>43428</v>
      </c>
      <c r="F928" s="1" t="str">
        <f>IF(tblXuatKho[[#This Row],[2]]="","",VLOOKUP(tblXuatKho[[#This Row],[2]],tblMaVatTu[],2,0))</f>
        <v>Dầu DO 0.05S (PT)</v>
      </c>
      <c r="G928" s="30" t="str">
        <f>IF(tblXuatKho[[#This Row],[2]]="","",VLOOKUP(tblXuatKho[[#This Row],[2]],tblMaVatTu[],3,0))</f>
        <v>lít</v>
      </c>
      <c r="H928" s="27">
        <v>328</v>
      </c>
      <c r="I928" s="20" t="s">
        <v>58</v>
      </c>
      <c r="J928" s="20"/>
      <c r="K928" s="20" t="s">
        <v>1655</v>
      </c>
      <c r="M928" s="28" t="str">
        <f t="shared" si="14"/>
        <v>dkn</v>
      </c>
    </row>
    <row r="929" spans="2:13" x14ac:dyDescent="0.25">
      <c r="B929" s="20" t="s">
        <v>19</v>
      </c>
      <c r="C929" s="20" t="s">
        <v>20</v>
      </c>
      <c r="D929" s="20">
        <v>170835</v>
      </c>
      <c r="E929" s="21">
        <v>43429</v>
      </c>
      <c r="F929" s="1" t="str">
        <f>IF(tblXuatKho[[#This Row],[2]]="","",VLOOKUP(tblXuatKho[[#This Row],[2]],tblMaVatTu[],2,0))</f>
        <v>Dầu DO 0.05S (PT)</v>
      </c>
      <c r="G929" s="30" t="str">
        <f>IF(tblXuatKho[[#This Row],[2]]="","",VLOOKUP(tblXuatKho[[#This Row],[2]],tblMaVatTu[],3,0))</f>
        <v>lít</v>
      </c>
      <c r="H929" s="27">
        <v>317</v>
      </c>
      <c r="I929" s="20" t="s">
        <v>54</v>
      </c>
      <c r="J929" s="20"/>
      <c r="K929" s="20" t="s">
        <v>1656</v>
      </c>
      <c r="M929" s="28" t="str">
        <f t="shared" si="14"/>
        <v>dkn</v>
      </c>
    </row>
    <row r="930" spans="2:13" x14ac:dyDescent="0.25">
      <c r="B930" s="20" t="s">
        <v>19</v>
      </c>
      <c r="C930" s="20" t="s">
        <v>28</v>
      </c>
      <c r="D930" s="20">
        <v>170836</v>
      </c>
      <c r="E930" s="21">
        <v>43429</v>
      </c>
      <c r="F930" s="1" t="str">
        <f>IF(tblXuatKho[[#This Row],[2]]="","",VLOOKUP(tblXuatKho[[#This Row],[2]],tblMaVatTu[],2,0))</f>
        <v>Dầu nhờn Vecton 15w40 (Nhớt máy) (PT)</v>
      </c>
      <c r="G930" s="30" t="str">
        <f>IF(tblXuatKho[[#This Row],[2]]="","",VLOOKUP(tblXuatKho[[#This Row],[2]],tblMaVatTu[],3,0))</f>
        <v>lít</v>
      </c>
      <c r="H930" s="27">
        <v>38</v>
      </c>
      <c r="I930" s="20" t="s">
        <v>58</v>
      </c>
      <c r="J930" s="20"/>
      <c r="K930" s="20"/>
      <c r="M930" s="28" t="str">
        <f t="shared" si="14"/>
        <v>dkn</v>
      </c>
    </row>
    <row r="931" spans="2:13" x14ac:dyDescent="0.25">
      <c r="B931" s="20" t="s">
        <v>19</v>
      </c>
      <c r="C931" s="20" t="s">
        <v>28</v>
      </c>
      <c r="D931" s="20">
        <v>170837</v>
      </c>
      <c r="E931" s="21">
        <v>43429</v>
      </c>
      <c r="F931" s="1" t="str">
        <f>IF(tblXuatKho[[#This Row],[2]]="","",VLOOKUP(tblXuatKho[[#This Row],[2]],tblMaVatTu[],2,0))</f>
        <v>Dầu nhờn Vecton 15w40 (Nhớt máy) (PT)</v>
      </c>
      <c r="G931" s="30" t="str">
        <f>IF(tblXuatKho[[#This Row],[2]]="","",VLOOKUP(tblXuatKho[[#This Row],[2]],tblMaVatTu[],3,0))</f>
        <v>lít</v>
      </c>
      <c r="H931" s="27">
        <v>40</v>
      </c>
      <c r="I931" s="20" t="s">
        <v>59</v>
      </c>
      <c r="J931" s="20"/>
      <c r="K931" s="20"/>
      <c r="M931" s="28" t="str">
        <f t="shared" si="14"/>
        <v>dkn</v>
      </c>
    </row>
    <row r="932" spans="2:13" x14ac:dyDescent="0.25">
      <c r="B932" s="20" t="s">
        <v>19</v>
      </c>
      <c r="C932" s="20" t="s">
        <v>20</v>
      </c>
      <c r="D932" s="20">
        <v>170838</v>
      </c>
      <c r="E932" s="21">
        <v>43430</v>
      </c>
      <c r="F932" s="1" t="str">
        <f>IF(tblXuatKho[[#This Row],[2]]="","",VLOOKUP(tblXuatKho[[#This Row],[2]],tblMaVatTu[],2,0))</f>
        <v>Dầu DO 0.05S (PT)</v>
      </c>
      <c r="G932" s="30" t="str">
        <f>IF(tblXuatKho[[#This Row],[2]]="","",VLOOKUP(tblXuatKho[[#This Row],[2]],tblMaVatTu[],3,0))</f>
        <v>lít</v>
      </c>
      <c r="H932" s="27">
        <v>300</v>
      </c>
      <c r="I932" s="20" t="s">
        <v>58</v>
      </c>
      <c r="J932" s="20"/>
      <c r="K932" s="20" t="s">
        <v>1657</v>
      </c>
      <c r="M932" s="28" t="str">
        <f t="shared" si="14"/>
        <v>dkn</v>
      </c>
    </row>
    <row r="933" spans="2:13" x14ac:dyDescent="0.25">
      <c r="B933" s="20" t="s">
        <v>19</v>
      </c>
      <c r="C933" s="20" t="s">
        <v>20</v>
      </c>
      <c r="D933" s="20">
        <v>170839</v>
      </c>
      <c r="E933" s="21">
        <v>43431</v>
      </c>
      <c r="F933" s="1" t="str">
        <f>IF(tblXuatKho[[#This Row],[2]]="","",VLOOKUP(tblXuatKho[[#This Row],[2]],tblMaVatTu[],2,0))</f>
        <v>Dầu DO 0.05S (PT)</v>
      </c>
      <c r="G933" s="30" t="str">
        <f>IF(tblXuatKho[[#This Row],[2]]="","",VLOOKUP(tblXuatKho[[#This Row],[2]],tblMaVatTu[],3,0))</f>
        <v>lít</v>
      </c>
      <c r="H933" s="27">
        <v>285</v>
      </c>
      <c r="I933" s="20" t="s">
        <v>58</v>
      </c>
      <c r="J933" s="20"/>
      <c r="K933" s="20" t="s">
        <v>1658</v>
      </c>
      <c r="M933" s="28" t="str">
        <f t="shared" si="14"/>
        <v>dkn</v>
      </c>
    </row>
    <row r="934" spans="2:13" x14ac:dyDescent="0.25">
      <c r="B934" s="20" t="s">
        <v>19</v>
      </c>
      <c r="C934" s="20" t="s">
        <v>20</v>
      </c>
      <c r="D934" s="20">
        <v>170840</v>
      </c>
      <c r="E934" s="21">
        <v>43431</v>
      </c>
      <c r="F934" s="1" t="str">
        <f>IF(tblXuatKho[[#This Row],[2]]="","",VLOOKUP(tblXuatKho[[#This Row],[2]],tblMaVatTu[],2,0))</f>
        <v>Dầu DO 0.05S (PT)</v>
      </c>
      <c r="G934" s="30" t="str">
        <f>IF(tblXuatKho[[#This Row],[2]]="","",VLOOKUP(tblXuatKho[[#This Row],[2]],tblMaVatTu[],3,0))</f>
        <v>lít</v>
      </c>
      <c r="H934" s="27">
        <v>310</v>
      </c>
      <c r="I934" s="20" t="s">
        <v>54</v>
      </c>
      <c r="J934" s="20"/>
      <c r="K934" s="20" t="s">
        <v>1659</v>
      </c>
      <c r="M934" s="28" t="str">
        <f t="shared" si="14"/>
        <v>dkn</v>
      </c>
    </row>
    <row r="935" spans="2:13" x14ac:dyDescent="0.25">
      <c r="B935" s="20" t="s">
        <v>19</v>
      </c>
      <c r="C935" s="20" t="s">
        <v>23</v>
      </c>
      <c r="D935" s="20">
        <v>170841</v>
      </c>
      <c r="E935" s="21">
        <v>43432</v>
      </c>
      <c r="F935" s="1" t="str">
        <f>IF(tblXuatKho[[#This Row],[2]]="","",VLOOKUP(tblXuatKho[[#This Row],[2]],tblMaVatTu[],2,0))</f>
        <v>Dâu nhờn Hyspin AWS68 (nhớt thủy lực) (209 lít/phuy) (PT)</v>
      </c>
      <c r="G935" s="30" t="str">
        <f>IF(tblXuatKho[[#This Row],[2]]="","",VLOOKUP(tblXuatKho[[#This Row],[2]],tblMaVatTu[],3,0))</f>
        <v>lít</v>
      </c>
      <c r="H935" s="27">
        <v>10</v>
      </c>
      <c r="I935" s="20" t="s">
        <v>58</v>
      </c>
      <c r="J935" s="20"/>
      <c r="K935" s="20"/>
      <c r="M935" s="28" t="str">
        <f t="shared" si="14"/>
        <v>dkn</v>
      </c>
    </row>
    <row r="936" spans="2:13" x14ac:dyDescent="0.25">
      <c r="B936" s="20" t="s">
        <v>19</v>
      </c>
      <c r="C936" s="20" t="s">
        <v>20</v>
      </c>
      <c r="D936" s="20">
        <v>170842</v>
      </c>
      <c r="E936" s="21">
        <v>43432</v>
      </c>
      <c r="F936" s="1" t="str">
        <f>IF(tblXuatKho[[#This Row],[2]]="","",VLOOKUP(tblXuatKho[[#This Row],[2]],tblMaVatTu[],2,0))</f>
        <v>Dầu DO 0.05S (PT)</v>
      </c>
      <c r="G936" s="30" t="str">
        <f>IF(tblXuatKho[[#This Row],[2]]="","",VLOOKUP(tblXuatKho[[#This Row],[2]],tblMaVatTu[],3,0))</f>
        <v>lít</v>
      </c>
      <c r="H936" s="27">
        <v>305</v>
      </c>
      <c r="I936" s="20" t="s">
        <v>58</v>
      </c>
      <c r="J936" s="20"/>
      <c r="K936" s="20" t="s">
        <v>1660</v>
      </c>
      <c r="M936" s="28" t="str">
        <f t="shared" si="14"/>
        <v>dkn</v>
      </c>
    </row>
    <row r="937" spans="2:13" x14ac:dyDescent="0.25">
      <c r="B937" s="20" t="s">
        <v>19</v>
      </c>
      <c r="C937" s="20" t="s">
        <v>20</v>
      </c>
      <c r="D937" s="20">
        <v>170843</v>
      </c>
      <c r="E937" s="21">
        <v>43432</v>
      </c>
      <c r="F937" s="1" t="str">
        <f>IF(tblXuatKho[[#This Row],[2]]="","",VLOOKUP(tblXuatKho[[#This Row],[2]],tblMaVatTu[],2,0))</f>
        <v>Dầu DO 0.05S (PT)</v>
      </c>
      <c r="G937" s="30" t="str">
        <f>IF(tblXuatKho[[#This Row],[2]]="","",VLOOKUP(tblXuatKho[[#This Row],[2]],tblMaVatTu[],3,0))</f>
        <v>lít</v>
      </c>
      <c r="H937" s="27">
        <v>329</v>
      </c>
      <c r="I937" s="20" t="s">
        <v>54</v>
      </c>
      <c r="J937" s="20"/>
      <c r="K937" s="20" t="s">
        <v>1661</v>
      </c>
      <c r="M937" s="28" t="str">
        <f t="shared" si="14"/>
        <v>dkn</v>
      </c>
    </row>
    <row r="938" spans="2:13" x14ac:dyDescent="0.25">
      <c r="B938" s="20" t="s">
        <v>19</v>
      </c>
      <c r="C938" s="20" t="s">
        <v>20</v>
      </c>
      <c r="D938" s="20">
        <v>170844</v>
      </c>
      <c r="E938" s="21">
        <v>43433</v>
      </c>
      <c r="F938" s="1" t="str">
        <f>IF(tblXuatKho[[#This Row],[2]]="","",VLOOKUP(tblXuatKho[[#This Row],[2]],tblMaVatTu[],2,0))</f>
        <v>Dầu DO 0.05S (PT)</v>
      </c>
      <c r="G938" s="30" t="str">
        <f>IF(tblXuatKho[[#This Row],[2]]="","",VLOOKUP(tblXuatKho[[#This Row],[2]],tblMaVatTu[],3,0))</f>
        <v>lít</v>
      </c>
      <c r="H938" s="27">
        <v>311</v>
      </c>
      <c r="I938" s="20" t="s">
        <v>58</v>
      </c>
      <c r="J938" s="20"/>
      <c r="K938" s="20" t="s">
        <v>1662</v>
      </c>
      <c r="M938" s="28" t="str">
        <f t="shared" si="14"/>
        <v>dkn</v>
      </c>
    </row>
    <row r="939" spans="2:13" x14ac:dyDescent="0.25">
      <c r="B939" s="20" t="s">
        <v>19</v>
      </c>
      <c r="C939" s="20" t="s">
        <v>25</v>
      </c>
      <c r="D939" s="20">
        <v>170845</v>
      </c>
      <c r="E939" s="21">
        <v>43433</v>
      </c>
      <c r="F939" s="1" t="str">
        <f>IF(tblXuatKho[[#This Row],[2]]="","",VLOOKUP(tblXuatKho[[#This Row],[2]],tblMaVatTu[],2,0))</f>
        <v>Mỡ nhờn (180kg) (PT)</v>
      </c>
      <c r="G939" s="30" t="str">
        <f>IF(tblXuatKho[[#This Row],[2]]="","",VLOOKUP(tblXuatKho[[#This Row],[2]],tblMaVatTu[],3,0))</f>
        <v>kg</v>
      </c>
      <c r="H939" s="27">
        <v>20</v>
      </c>
      <c r="I939" s="20" t="s">
        <v>55</v>
      </c>
      <c r="J939" s="20"/>
      <c r="K939" s="20"/>
      <c r="M939" s="28" t="str">
        <f t="shared" si="14"/>
        <v>dkn</v>
      </c>
    </row>
    <row r="940" spans="2:13" x14ac:dyDescent="0.25">
      <c r="B940" s="20" t="s">
        <v>19</v>
      </c>
      <c r="C940" s="20" t="s">
        <v>20</v>
      </c>
      <c r="D940" s="20">
        <v>170846</v>
      </c>
      <c r="E940" s="21">
        <v>43434</v>
      </c>
      <c r="F940" s="1" t="str">
        <f>IF(tblXuatKho[[#This Row],[2]]="","",VLOOKUP(tblXuatKho[[#This Row],[2]],tblMaVatTu[],2,0))</f>
        <v>Dầu DO 0.05S (PT)</v>
      </c>
      <c r="G940" s="30" t="str">
        <f>IF(tblXuatKho[[#This Row],[2]]="","",VLOOKUP(tblXuatKho[[#This Row],[2]],tblMaVatTu[],3,0))</f>
        <v>lít</v>
      </c>
      <c r="H940" s="27">
        <v>291</v>
      </c>
      <c r="I940" s="20" t="s">
        <v>54</v>
      </c>
      <c r="J940" s="20"/>
      <c r="K940" s="20" t="s">
        <v>1663</v>
      </c>
      <c r="M940" s="28" t="str">
        <f t="shared" si="14"/>
        <v>dkn</v>
      </c>
    </row>
    <row r="941" spans="2:13" x14ac:dyDescent="0.25">
      <c r="B941" s="20" t="s">
        <v>19</v>
      </c>
      <c r="C941" s="20" t="s">
        <v>20</v>
      </c>
      <c r="D941" s="20">
        <v>170847</v>
      </c>
      <c r="E941" s="21">
        <v>43434</v>
      </c>
      <c r="F941" s="1" t="str">
        <f>IF(tblXuatKho[[#This Row],[2]]="","",VLOOKUP(tblXuatKho[[#This Row],[2]],tblMaVatTu[],2,0))</f>
        <v>Dầu DO 0.05S (PT)</v>
      </c>
      <c r="G941" s="30" t="str">
        <f>IF(tblXuatKho[[#This Row],[2]]="","",VLOOKUP(tblXuatKho[[#This Row],[2]],tblMaVatTu[],3,0))</f>
        <v>lít</v>
      </c>
      <c r="H941" s="27">
        <v>295</v>
      </c>
      <c r="I941" s="20" t="s">
        <v>58</v>
      </c>
      <c r="J941" s="20"/>
      <c r="K941" s="20" t="s">
        <v>1664</v>
      </c>
      <c r="M941" s="28" t="str">
        <f t="shared" si="14"/>
        <v>dkn</v>
      </c>
    </row>
    <row r="942" spans="2:13" x14ac:dyDescent="0.25">
      <c r="B942" s="20" t="s">
        <v>19</v>
      </c>
      <c r="C942" s="20" t="s">
        <v>20</v>
      </c>
      <c r="D942" s="20">
        <v>170848</v>
      </c>
      <c r="E942" s="21">
        <v>43435</v>
      </c>
      <c r="F942" s="1" t="str">
        <f>IF(tblXuatKho[[#This Row],[2]]="","",VLOOKUP(tblXuatKho[[#This Row],[2]],tblMaVatTu[],2,0))</f>
        <v>Dầu DO 0.05S (PT)</v>
      </c>
      <c r="G942" s="30" t="str">
        <f>IF(tblXuatKho[[#This Row],[2]]="","",VLOOKUP(tblXuatKho[[#This Row],[2]],tblMaVatTu[],3,0))</f>
        <v>lít</v>
      </c>
      <c r="H942" s="27">
        <v>311</v>
      </c>
      <c r="I942" s="20" t="s">
        <v>58</v>
      </c>
      <c r="J942" s="20"/>
      <c r="K942" s="20" t="s">
        <v>1665</v>
      </c>
      <c r="M942" s="28" t="str">
        <f t="shared" si="14"/>
        <v>dkn</v>
      </c>
    </row>
    <row r="943" spans="2:13" x14ac:dyDescent="0.25">
      <c r="B943" s="20" t="s">
        <v>19</v>
      </c>
      <c r="C943" s="20" t="s">
        <v>23</v>
      </c>
      <c r="D943" s="20">
        <v>170849</v>
      </c>
      <c r="E943" s="21">
        <v>43435</v>
      </c>
      <c r="F943" s="1" t="str">
        <f>IF(tblXuatKho[[#This Row],[2]]="","",VLOOKUP(tblXuatKho[[#This Row],[2]],tblMaVatTu[],2,0))</f>
        <v>Dâu nhờn Hyspin AWS68 (nhớt thủy lực) (209 lít/phuy) (PT)</v>
      </c>
      <c r="G943" s="30" t="str">
        <f>IF(tblXuatKho[[#This Row],[2]]="","",VLOOKUP(tblXuatKho[[#This Row],[2]],tblMaVatTu[],3,0))</f>
        <v>lít</v>
      </c>
      <c r="H943" s="27">
        <v>38</v>
      </c>
      <c r="I943" s="20" t="s">
        <v>66</v>
      </c>
      <c r="J943" s="20"/>
      <c r="K943" s="20"/>
      <c r="M943" s="28" t="str">
        <f t="shared" si="14"/>
        <v>dkn</v>
      </c>
    </row>
    <row r="944" spans="2:13" x14ac:dyDescent="0.25">
      <c r="B944" s="20" t="s">
        <v>19</v>
      </c>
      <c r="C944" s="20" t="s">
        <v>20</v>
      </c>
      <c r="D944" s="20">
        <v>170850</v>
      </c>
      <c r="E944" s="21">
        <v>43436</v>
      </c>
      <c r="F944" s="1" t="str">
        <f>IF(tblXuatKho[[#This Row],[2]]="","",VLOOKUP(tblXuatKho[[#This Row],[2]],tblMaVatTu[],2,0))</f>
        <v>Dầu DO 0.05S (PT)</v>
      </c>
      <c r="G944" s="30" t="str">
        <f>IF(tblXuatKho[[#This Row],[2]]="","",VLOOKUP(tblXuatKho[[#This Row],[2]],tblMaVatTu[],3,0))</f>
        <v>lít</v>
      </c>
      <c r="H944" s="27">
        <v>314</v>
      </c>
      <c r="I944" s="20" t="s">
        <v>58</v>
      </c>
      <c r="J944" s="20"/>
      <c r="K944" s="20" t="s">
        <v>1666</v>
      </c>
      <c r="M944" s="28" t="str">
        <f t="shared" si="14"/>
        <v>dkn</v>
      </c>
    </row>
    <row r="945" spans="2:13" x14ac:dyDescent="0.25">
      <c r="B945" s="20" t="s">
        <v>19</v>
      </c>
      <c r="C945" s="20" t="s">
        <v>20</v>
      </c>
      <c r="D945" s="20">
        <v>170851</v>
      </c>
      <c r="E945" s="21">
        <v>43436</v>
      </c>
      <c r="F945" s="1" t="str">
        <f>IF(tblXuatKho[[#This Row],[2]]="","",VLOOKUP(tblXuatKho[[#This Row],[2]],tblMaVatTu[],2,0))</f>
        <v>Dầu DO 0.05S (PT)</v>
      </c>
      <c r="G945" s="30" t="str">
        <f>IF(tblXuatKho[[#This Row],[2]]="","",VLOOKUP(tblXuatKho[[#This Row],[2]],tblMaVatTu[],3,0))</f>
        <v>lít</v>
      </c>
      <c r="H945" s="27">
        <v>333</v>
      </c>
      <c r="I945" s="20" t="s">
        <v>54</v>
      </c>
      <c r="J945" s="20"/>
      <c r="K945" s="20" t="s">
        <v>1667</v>
      </c>
      <c r="M945" s="28" t="str">
        <f t="shared" si="14"/>
        <v>dkn</v>
      </c>
    </row>
    <row r="946" spans="2:13" x14ac:dyDescent="0.25">
      <c r="B946" s="20" t="s">
        <v>19</v>
      </c>
      <c r="C946" s="20" t="s">
        <v>23</v>
      </c>
      <c r="D946" s="20">
        <v>170852</v>
      </c>
      <c r="E946" s="21">
        <v>43436</v>
      </c>
      <c r="F946" s="1" t="str">
        <f>IF(tblXuatKho[[#This Row],[2]]="","",VLOOKUP(tblXuatKho[[#This Row],[2]],tblMaVatTu[],2,0))</f>
        <v>Dâu nhờn Hyspin AWS68 (nhớt thủy lực) (209 lít/phuy) (PT)</v>
      </c>
      <c r="G946" s="30" t="str">
        <f>IF(tblXuatKho[[#This Row],[2]]="","",VLOOKUP(tblXuatKho[[#This Row],[2]],tblMaVatTu[],3,0))</f>
        <v>lít</v>
      </c>
      <c r="H946" s="27">
        <v>50</v>
      </c>
      <c r="I946" s="20" t="s">
        <v>54</v>
      </c>
      <c r="J946" s="20"/>
      <c r="K946" s="20"/>
      <c r="M946" s="28" t="str">
        <f t="shared" si="14"/>
        <v>dkn</v>
      </c>
    </row>
    <row r="947" spans="2:13" x14ac:dyDescent="0.25">
      <c r="B947" s="20" t="s">
        <v>19</v>
      </c>
      <c r="C947" s="20" t="s">
        <v>20</v>
      </c>
      <c r="D947" s="20">
        <v>170853</v>
      </c>
      <c r="E947" s="21">
        <v>43437</v>
      </c>
      <c r="F947" s="1" t="str">
        <f>IF(tblXuatKho[[#This Row],[2]]="","",VLOOKUP(tblXuatKho[[#This Row],[2]],tblMaVatTu[],2,0))</f>
        <v>Dầu DO 0.05S (PT)</v>
      </c>
      <c r="G947" s="30" t="str">
        <f>IF(tblXuatKho[[#This Row],[2]]="","",VLOOKUP(tblXuatKho[[#This Row],[2]],tblMaVatTu[],3,0))</f>
        <v>lít</v>
      </c>
      <c r="H947" s="27">
        <v>299</v>
      </c>
      <c r="I947" s="20" t="s">
        <v>66</v>
      </c>
      <c r="J947" s="20"/>
      <c r="K947" s="20" t="s">
        <v>1668</v>
      </c>
      <c r="M947" s="28" t="str">
        <f t="shared" si="14"/>
        <v>dkn</v>
      </c>
    </row>
    <row r="948" spans="2:13" x14ac:dyDescent="0.25">
      <c r="B948" s="20" t="s">
        <v>19</v>
      </c>
      <c r="C948" s="20" t="s">
        <v>20</v>
      </c>
      <c r="D948" s="20">
        <v>170854</v>
      </c>
      <c r="E948" s="21">
        <v>43437</v>
      </c>
      <c r="F948" s="1" t="str">
        <f>IF(tblXuatKho[[#This Row],[2]]="","",VLOOKUP(tblXuatKho[[#This Row],[2]],tblMaVatTu[],2,0))</f>
        <v>Dầu DO 0.05S (PT)</v>
      </c>
      <c r="G948" s="30" t="str">
        <f>IF(tblXuatKho[[#This Row],[2]]="","",VLOOKUP(tblXuatKho[[#This Row],[2]],tblMaVatTu[],3,0))</f>
        <v>lít</v>
      </c>
      <c r="H948" s="27">
        <v>321</v>
      </c>
      <c r="I948" s="20" t="s">
        <v>58</v>
      </c>
      <c r="J948" s="20"/>
      <c r="K948" s="20" t="s">
        <v>1669</v>
      </c>
      <c r="M948" s="28" t="str">
        <f t="shared" si="14"/>
        <v>dkn</v>
      </c>
    </row>
    <row r="949" spans="2:13" x14ac:dyDescent="0.25">
      <c r="B949" s="20" t="s">
        <v>19</v>
      </c>
      <c r="C949" s="20" t="s">
        <v>20</v>
      </c>
      <c r="D949" s="20">
        <v>170855</v>
      </c>
      <c r="E949" s="21">
        <v>43437</v>
      </c>
      <c r="F949" s="1" t="str">
        <f>IF(tblXuatKho[[#This Row],[2]]="","",VLOOKUP(tblXuatKho[[#This Row],[2]],tblMaVatTu[],2,0))</f>
        <v>Dầu DO 0.05S (PT)</v>
      </c>
      <c r="G949" s="30" t="str">
        <f>IF(tblXuatKho[[#This Row],[2]]="","",VLOOKUP(tblXuatKho[[#This Row],[2]],tblMaVatTu[],3,0))</f>
        <v>lít</v>
      </c>
      <c r="H949" s="27">
        <v>298</v>
      </c>
      <c r="I949" s="20" t="s">
        <v>54</v>
      </c>
      <c r="J949" s="20"/>
      <c r="K949" s="20" t="s">
        <v>1670</v>
      </c>
      <c r="M949" s="28" t="str">
        <f t="shared" si="14"/>
        <v>dkn</v>
      </c>
    </row>
    <row r="950" spans="2:13" x14ac:dyDescent="0.25">
      <c r="B950" s="20" t="s">
        <v>19</v>
      </c>
      <c r="C950" s="20" t="s">
        <v>20</v>
      </c>
      <c r="D950" s="20">
        <v>170856</v>
      </c>
      <c r="E950" s="21">
        <v>43438</v>
      </c>
      <c r="F950" s="1" t="str">
        <f>IF(tblXuatKho[[#This Row],[2]]="","",VLOOKUP(tblXuatKho[[#This Row],[2]],tblMaVatTu[],2,0))</f>
        <v>Dầu DO 0.05S (PT)</v>
      </c>
      <c r="G950" s="30" t="str">
        <f>IF(tblXuatKho[[#This Row],[2]]="","",VLOOKUP(tblXuatKho[[#This Row],[2]],tblMaVatTu[],3,0))</f>
        <v>lít</v>
      </c>
      <c r="H950" s="27">
        <v>310</v>
      </c>
      <c r="I950" s="20" t="s">
        <v>58</v>
      </c>
      <c r="J950" s="20"/>
      <c r="K950" s="20" t="s">
        <v>1671</v>
      </c>
      <c r="M950" s="28" t="str">
        <f t="shared" si="14"/>
        <v>dkn</v>
      </c>
    </row>
    <row r="951" spans="2:13" x14ac:dyDescent="0.25">
      <c r="B951" s="20" t="s">
        <v>19</v>
      </c>
      <c r="C951" s="20" t="s">
        <v>20</v>
      </c>
      <c r="D951" s="20">
        <v>170857</v>
      </c>
      <c r="E951" s="21">
        <v>43439</v>
      </c>
      <c r="F951" s="1" t="str">
        <f>IF(tblXuatKho[[#This Row],[2]]="","",VLOOKUP(tblXuatKho[[#This Row],[2]],tblMaVatTu[],2,0))</f>
        <v>Dầu DO 0.05S (PT)</v>
      </c>
      <c r="G951" s="30" t="str">
        <f>IF(tblXuatKho[[#This Row],[2]]="","",VLOOKUP(tblXuatKho[[#This Row],[2]],tblMaVatTu[],3,0))</f>
        <v>lít</v>
      </c>
      <c r="H951" s="27">
        <v>308</v>
      </c>
      <c r="I951" s="20" t="s">
        <v>58</v>
      </c>
      <c r="J951" s="20"/>
      <c r="K951" s="20" t="s">
        <v>1672</v>
      </c>
      <c r="M951" s="28" t="str">
        <f t="shared" si="14"/>
        <v>dkn</v>
      </c>
    </row>
    <row r="952" spans="2:13" x14ac:dyDescent="0.25">
      <c r="B952" s="20" t="s">
        <v>19</v>
      </c>
      <c r="C952" s="20" t="s">
        <v>20</v>
      </c>
      <c r="D952" s="20">
        <v>170858</v>
      </c>
      <c r="E952" s="21">
        <v>43439</v>
      </c>
      <c r="F952" s="1" t="str">
        <f>IF(tblXuatKho[[#This Row],[2]]="","",VLOOKUP(tblXuatKho[[#This Row],[2]],tblMaVatTu[],2,0))</f>
        <v>Dầu DO 0.05S (PT)</v>
      </c>
      <c r="G952" s="30" t="str">
        <f>IF(tblXuatKho[[#This Row],[2]]="","",VLOOKUP(tblXuatKho[[#This Row],[2]],tblMaVatTu[],3,0))</f>
        <v>lít</v>
      </c>
      <c r="H952" s="27">
        <v>310</v>
      </c>
      <c r="I952" s="20" t="s">
        <v>54</v>
      </c>
      <c r="J952" s="20"/>
      <c r="K952" s="20" t="s">
        <v>1673</v>
      </c>
      <c r="M952" s="28" t="str">
        <f t="shared" si="14"/>
        <v>dkn</v>
      </c>
    </row>
    <row r="953" spans="2:13" x14ac:dyDescent="0.25">
      <c r="B953" s="20" t="s">
        <v>19</v>
      </c>
      <c r="C953" s="20" t="s">
        <v>20</v>
      </c>
      <c r="D953" s="20">
        <v>170859</v>
      </c>
      <c r="E953" s="21">
        <v>43441</v>
      </c>
      <c r="F953" s="1" t="str">
        <f>IF(tblXuatKho[[#This Row],[2]]="","",VLOOKUP(tblXuatKho[[#This Row],[2]],tblMaVatTu[],2,0))</f>
        <v>Dầu DO 0.05S (PT)</v>
      </c>
      <c r="G953" s="30" t="str">
        <f>IF(tblXuatKho[[#This Row],[2]]="","",VLOOKUP(tblXuatKho[[#This Row],[2]],tblMaVatTu[],3,0))</f>
        <v>lít</v>
      </c>
      <c r="H953" s="27">
        <v>150</v>
      </c>
      <c r="I953" s="20" t="s">
        <v>66</v>
      </c>
      <c r="J953" s="20"/>
      <c r="K953" s="20" t="s">
        <v>1674</v>
      </c>
      <c r="M953" s="28" t="str">
        <f t="shared" si="14"/>
        <v>dkn</v>
      </c>
    </row>
    <row r="954" spans="2:13" x14ac:dyDescent="0.25">
      <c r="B954" s="20" t="s">
        <v>19</v>
      </c>
      <c r="C954" s="20" t="s">
        <v>20</v>
      </c>
      <c r="D954" s="20">
        <v>170860</v>
      </c>
      <c r="E954" s="21">
        <v>43441</v>
      </c>
      <c r="F954" s="1" t="str">
        <f>IF(tblXuatKho[[#This Row],[2]]="","",VLOOKUP(tblXuatKho[[#This Row],[2]],tblMaVatTu[],2,0))</f>
        <v>Dầu DO 0.05S (PT)</v>
      </c>
      <c r="G954" s="30" t="str">
        <f>IF(tblXuatKho[[#This Row],[2]]="","",VLOOKUP(tblXuatKho[[#This Row],[2]],tblMaVatTu[],3,0))</f>
        <v>lít</v>
      </c>
      <c r="H954" s="27">
        <v>338</v>
      </c>
      <c r="I954" s="20" t="s">
        <v>58</v>
      </c>
      <c r="J954" s="20"/>
      <c r="K954" s="20" t="s">
        <v>1675</v>
      </c>
      <c r="M954" s="28" t="str">
        <f t="shared" si="14"/>
        <v>dkn</v>
      </c>
    </row>
    <row r="955" spans="2:13" x14ac:dyDescent="0.25">
      <c r="B955" s="20" t="s">
        <v>19</v>
      </c>
      <c r="C955" s="20" t="s">
        <v>23</v>
      </c>
      <c r="D955" s="20">
        <v>170861</v>
      </c>
      <c r="E955" s="21">
        <v>43441</v>
      </c>
      <c r="F955" s="1" t="str">
        <f>IF(tblXuatKho[[#This Row],[2]]="","",VLOOKUP(tblXuatKho[[#This Row],[2]],tblMaVatTu[],2,0))</f>
        <v>Dâu nhờn Hyspin AWS68 (nhớt thủy lực) (209 lít/phuy) (PT)</v>
      </c>
      <c r="G955" s="30" t="str">
        <f>IF(tblXuatKho[[#This Row],[2]]="","",VLOOKUP(tblXuatKho[[#This Row],[2]],tblMaVatTu[],3,0))</f>
        <v>lít</v>
      </c>
      <c r="H955" s="27">
        <v>40</v>
      </c>
      <c r="I955" s="20" t="s">
        <v>66</v>
      </c>
      <c r="J955" s="20"/>
      <c r="K955" s="20"/>
      <c r="M955" s="28" t="str">
        <f t="shared" si="14"/>
        <v>dkn</v>
      </c>
    </row>
    <row r="956" spans="2:13" x14ac:dyDescent="0.25">
      <c r="B956" s="20" t="s">
        <v>19</v>
      </c>
      <c r="C956" s="20" t="s">
        <v>20</v>
      </c>
      <c r="D956" s="20">
        <v>170862</v>
      </c>
      <c r="E956" s="21">
        <v>43441</v>
      </c>
      <c r="F956" s="1" t="str">
        <f>IF(tblXuatKho[[#This Row],[2]]="","",VLOOKUP(tblXuatKho[[#This Row],[2]],tblMaVatTu[],2,0))</f>
        <v>Dầu DO 0.05S (PT)</v>
      </c>
      <c r="G956" s="30" t="str">
        <f>IF(tblXuatKho[[#This Row],[2]]="","",VLOOKUP(tblXuatKho[[#This Row],[2]],tblMaVatTu[],3,0))</f>
        <v>lít</v>
      </c>
      <c r="H956" s="27">
        <v>310</v>
      </c>
      <c r="I956" s="20" t="s">
        <v>54</v>
      </c>
      <c r="J956" s="20"/>
      <c r="K956" s="20" t="s">
        <v>1676</v>
      </c>
      <c r="M956" s="28" t="str">
        <f t="shared" si="14"/>
        <v>dkn</v>
      </c>
    </row>
    <row r="957" spans="2:13" x14ac:dyDescent="0.25">
      <c r="B957" s="20" t="s">
        <v>19</v>
      </c>
      <c r="C957" s="20" t="s">
        <v>23</v>
      </c>
      <c r="D957" s="20">
        <v>170863</v>
      </c>
      <c r="E957" s="21">
        <v>43443</v>
      </c>
      <c r="F957" s="1" t="str">
        <f>IF(tblXuatKho[[#This Row],[2]]="","",VLOOKUP(tblXuatKho[[#This Row],[2]],tblMaVatTu[],2,0))</f>
        <v>Dâu nhờn Hyspin AWS68 (nhớt thủy lực) (209 lít/phuy) (PT)</v>
      </c>
      <c r="G957" s="30" t="str">
        <f>IF(tblXuatKho[[#This Row],[2]]="","",VLOOKUP(tblXuatKho[[#This Row],[2]],tblMaVatTu[],3,0))</f>
        <v>lít</v>
      </c>
      <c r="H957" s="27">
        <v>45</v>
      </c>
      <c r="I957" s="20" t="s">
        <v>58</v>
      </c>
      <c r="J957" s="20"/>
      <c r="K957" s="20"/>
      <c r="M957" s="28" t="str">
        <f t="shared" si="14"/>
        <v>dkn</v>
      </c>
    </row>
    <row r="958" spans="2:13" x14ac:dyDescent="0.25">
      <c r="B958" s="20" t="s">
        <v>19</v>
      </c>
      <c r="C958" s="20" t="s">
        <v>20</v>
      </c>
      <c r="D958" s="20">
        <v>170864</v>
      </c>
      <c r="E958" s="21">
        <v>43443</v>
      </c>
      <c r="F958" s="1" t="str">
        <f>IF(tblXuatKho[[#This Row],[2]]="","",VLOOKUP(tblXuatKho[[#This Row],[2]],tblMaVatTu[],2,0))</f>
        <v>Dầu DO 0.05S (PT)</v>
      </c>
      <c r="G958" s="30" t="str">
        <f>IF(tblXuatKho[[#This Row],[2]]="","",VLOOKUP(tblXuatKho[[#This Row],[2]],tblMaVatTu[],3,0))</f>
        <v>lít</v>
      </c>
      <c r="H958" s="27">
        <v>269</v>
      </c>
      <c r="I958" s="20" t="s">
        <v>66</v>
      </c>
      <c r="J958" s="20"/>
      <c r="K958" s="20" t="s">
        <v>1677</v>
      </c>
      <c r="M958" s="28" t="str">
        <f t="shared" si="14"/>
        <v>dkn</v>
      </c>
    </row>
    <row r="959" spans="2:13" x14ac:dyDescent="0.25">
      <c r="B959" s="20" t="s">
        <v>19</v>
      </c>
      <c r="C959" s="20" t="s">
        <v>20</v>
      </c>
      <c r="D959" s="20">
        <v>170865</v>
      </c>
      <c r="E959" s="21">
        <v>43444</v>
      </c>
      <c r="F959" s="1" t="str">
        <f>IF(tblXuatKho[[#This Row],[2]]="","",VLOOKUP(tblXuatKho[[#This Row],[2]],tblMaVatTu[],2,0))</f>
        <v>Dầu DO 0.05S (PT)</v>
      </c>
      <c r="G959" s="30" t="str">
        <f>IF(tblXuatKho[[#This Row],[2]]="","",VLOOKUP(tblXuatKho[[#This Row],[2]],tblMaVatTu[],3,0))</f>
        <v>lít</v>
      </c>
      <c r="H959" s="27">
        <v>310</v>
      </c>
      <c r="I959" s="20" t="s">
        <v>58</v>
      </c>
      <c r="J959" s="20"/>
      <c r="K959" s="20" t="s">
        <v>1678</v>
      </c>
      <c r="M959" s="28" t="str">
        <f t="shared" si="14"/>
        <v>dkn</v>
      </c>
    </row>
    <row r="960" spans="2:13" x14ac:dyDescent="0.25">
      <c r="B960" s="20" t="s">
        <v>19</v>
      </c>
      <c r="C960" s="20" t="s">
        <v>20</v>
      </c>
      <c r="D960" s="20">
        <v>170866</v>
      </c>
      <c r="E960" s="21">
        <v>43444</v>
      </c>
      <c r="F960" s="1" t="str">
        <f>IF(tblXuatKho[[#This Row],[2]]="","",VLOOKUP(tblXuatKho[[#This Row],[2]],tblMaVatTu[],2,0))</f>
        <v>Dầu DO 0.05S (PT)</v>
      </c>
      <c r="G960" s="30" t="str">
        <f>IF(tblXuatKho[[#This Row],[2]]="","",VLOOKUP(tblXuatKho[[#This Row],[2]],tblMaVatTu[],3,0))</f>
        <v>lít</v>
      </c>
      <c r="H960" s="27">
        <v>310</v>
      </c>
      <c r="I960" s="20" t="s">
        <v>54</v>
      </c>
      <c r="J960" s="20"/>
      <c r="K960" s="20" t="s">
        <v>1679</v>
      </c>
      <c r="M960" s="28" t="str">
        <f t="shared" si="14"/>
        <v>dkn</v>
      </c>
    </row>
    <row r="961" spans="2:13" x14ac:dyDescent="0.25">
      <c r="B961" s="20" t="s">
        <v>19</v>
      </c>
      <c r="C961" s="20" t="s">
        <v>20</v>
      </c>
      <c r="D961" s="20">
        <v>170867</v>
      </c>
      <c r="E961" s="21">
        <v>43445</v>
      </c>
      <c r="F961" s="1" t="str">
        <f>IF(tblXuatKho[[#This Row],[2]]="","",VLOOKUP(tblXuatKho[[#This Row],[2]],tblMaVatTu[],2,0))</f>
        <v>Dầu DO 0.05S (PT)</v>
      </c>
      <c r="G961" s="30" t="str">
        <f>IF(tblXuatKho[[#This Row],[2]]="","",VLOOKUP(tblXuatKho[[#This Row],[2]],tblMaVatTu[],3,0))</f>
        <v>lít</v>
      </c>
      <c r="H961" s="27">
        <v>258</v>
      </c>
      <c r="I961" s="20" t="s">
        <v>66</v>
      </c>
      <c r="J961" s="20"/>
      <c r="K961" s="20" t="s">
        <v>1680</v>
      </c>
      <c r="M961" s="28" t="str">
        <f t="shared" si="14"/>
        <v>dkn</v>
      </c>
    </row>
    <row r="962" spans="2:13" x14ac:dyDescent="0.25">
      <c r="B962" s="20" t="s">
        <v>19</v>
      </c>
      <c r="C962" s="20" t="s">
        <v>20</v>
      </c>
      <c r="D962" s="20">
        <v>170868</v>
      </c>
      <c r="E962" s="21">
        <v>43445</v>
      </c>
      <c r="F962" s="1" t="str">
        <f>IF(tblXuatKho[[#This Row],[2]]="","",VLOOKUP(tblXuatKho[[#This Row],[2]],tblMaVatTu[],2,0))</f>
        <v>Dầu DO 0.05S (PT)</v>
      </c>
      <c r="G962" s="30" t="str">
        <f>IF(tblXuatKho[[#This Row],[2]]="","",VLOOKUP(tblXuatKho[[#This Row],[2]],tblMaVatTu[],3,0))</f>
        <v>lít</v>
      </c>
      <c r="H962" s="27">
        <v>289</v>
      </c>
      <c r="I962" s="20" t="s">
        <v>58</v>
      </c>
      <c r="J962" s="20"/>
      <c r="K962" s="20" t="s">
        <v>1681</v>
      </c>
      <c r="M962" s="28" t="str">
        <f t="shared" si="14"/>
        <v>dkn</v>
      </c>
    </row>
    <row r="963" spans="2:13" x14ac:dyDescent="0.25">
      <c r="B963" s="20" t="s">
        <v>19</v>
      </c>
      <c r="C963" s="20" t="s">
        <v>20</v>
      </c>
      <c r="D963" s="20">
        <v>170869</v>
      </c>
      <c r="E963" s="21">
        <v>43446</v>
      </c>
      <c r="F963" s="1" t="str">
        <f>IF(tblXuatKho[[#This Row],[2]]="","",VLOOKUP(tblXuatKho[[#This Row],[2]],tblMaVatTu[],2,0))</f>
        <v>Dầu DO 0.05S (PT)</v>
      </c>
      <c r="G963" s="30" t="str">
        <f>IF(tblXuatKho[[#This Row],[2]]="","",VLOOKUP(tblXuatKho[[#This Row],[2]],tblMaVatTu[],3,0))</f>
        <v>lít</v>
      </c>
      <c r="H963" s="27">
        <v>310</v>
      </c>
      <c r="I963" s="20" t="s">
        <v>54</v>
      </c>
      <c r="J963" s="20"/>
      <c r="K963" s="20" t="s">
        <v>1682</v>
      </c>
      <c r="M963" s="28" t="str">
        <f t="shared" si="14"/>
        <v>dkn</v>
      </c>
    </row>
    <row r="964" spans="2:13" x14ac:dyDescent="0.25">
      <c r="B964" s="20" t="s">
        <v>19</v>
      </c>
      <c r="C964" s="20" t="s">
        <v>25</v>
      </c>
      <c r="D964" s="20">
        <v>170870</v>
      </c>
      <c r="E964" s="21">
        <v>43447</v>
      </c>
      <c r="F964" s="1" t="str">
        <f>IF(tblXuatKho[[#This Row],[2]]="","",VLOOKUP(tblXuatKho[[#This Row],[2]],tblMaVatTu[],2,0))</f>
        <v>Mỡ nhờn (180kg) (PT)</v>
      </c>
      <c r="G964" s="30" t="str">
        <f>IF(tblXuatKho[[#This Row],[2]]="","",VLOOKUP(tblXuatKho[[#This Row],[2]],tblMaVatTu[],3,0))</f>
        <v>kg</v>
      </c>
      <c r="H964" s="27">
        <v>15</v>
      </c>
      <c r="I964" s="20" t="s">
        <v>55</v>
      </c>
      <c r="J964" s="20"/>
      <c r="K964" s="20"/>
      <c r="M964" s="28" t="str">
        <f t="shared" si="14"/>
        <v>dkn</v>
      </c>
    </row>
    <row r="965" spans="2:13" x14ac:dyDescent="0.25">
      <c r="B965" s="20" t="s">
        <v>19</v>
      </c>
      <c r="C965" s="20" t="s">
        <v>20</v>
      </c>
      <c r="D965" s="20">
        <v>170871</v>
      </c>
      <c r="E965" s="21">
        <v>43447</v>
      </c>
      <c r="F965" s="1" t="str">
        <f>IF(tblXuatKho[[#This Row],[2]]="","",VLOOKUP(tblXuatKho[[#This Row],[2]],tblMaVatTu[],2,0))</f>
        <v>Dầu DO 0.05S (PT)</v>
      </c>
      <c r="G965" s="30" t="str">
        <f>IF(tblXuatKho[[#This Row],[2]]="","",VLOOKUP(tblXuatKho[[#This Row],[2]],tblMaVatTu[],3,0))</f>
        <v>lít</v>
      </c>
      <c r="H965" s="27">
        <v>300</v>
      </c>
      <c r="I965" s="20" t="s">
        <v>58</v>
      </c>
      <c r="J965" s="20"/>
      <c r="K965" s="20" t="s">
        <v>1683</v>
      </c>
      <c r="M965" s="28" t="str">
        <f t="shared" si="14"/>
        <v>dkn</v>
      </c>
    </row>
    <row r="966" spans="2:13" x14ac:dyDescent="0.25">
      <c r="B966" s="20" t="s">
        <v>19</v>
      </c>
      <c r="C966" s="20" t="s">
        <v>20</v>
      </c>
      <c r="D966" s="20">
        <v>170872</v>
      </c>
      <c r="E966" s="21">
        <v>43448</v>
      </c>
      <c r="F966" s="1" t="str">
        <f>IF(tblXuatKho[[#This Row],[2]]="","",VLOOKUP(tblXuatKho[[#This Row],[2]],tblMaVatTu[],2,0))</f>
        <v>Dầu DO 0.05S (PT)</v>
      </c>
      <c r="G966" s="30" t="str">
        <f>IF(tblXuatKho[[#This Row],[2]]="","",VLOOKUP(tblXuatKho[[#This Row],[2]],tblMaVatTu[],3,0))</f>
        <v>lít</v>
      </c>
      <c r="H966" s="27">
        <v>300</v>
      </c>
      <c r="I966" s="20" t="s">
        <v>66</v>
      </c>
      <c r="J966" s="20"/>
      <c r="K966" s="20" t="s">
        <v>1684</v>
      </c>
      <c r="M966" s="28" t="str">
        <f t="shared" si="14"/>
        <v>dkn</v>
      </c>
    </row>
    <row r="967" spans="2:13" x14ac:dyDescent="0.25">
      <c r="B967" s="20" t="s">
        <v>19</v>
      </c>
      <c r="C967" s="20" t="s">
        <v>20</v>
      </c>
      <c r="D967" s="20">
        <v>170873</v>
      </c>
      <c r="E967" s="21">
        <v>43448</v>
      </c>
      <c r="F967" s="1" t="str">
        <f>IF(tblXuatKho[[#This Row],[2]]="","",VLOOKUP(tblXuatKho[[#This Row],[2]],tblMaVatTu[],2,0))</f>
        <v>Dầu DO 0.05S (PT)</v>
      </c>
      <c r="G967" s="30" t="str">
        <f>IF(tblXuatKho[[#This Row],[2]]="","",VLOOKUP(tblXuatKho[[#This Row],[2]],tblMaVatTu[],3,0))</f>
        <v>lít</v>
      </c>
      <c r="H967" s="27">
        <v>310</v>
      </c>
      <c r="I967" s="20" t="s">
        <v>58</v>
      </c>
      <c r="J967" s="20"/>
      <c r="K967" s="20" t="s">
        <v>1685</v>
      </c>
      <c r="M967" s="28" t="str">
        <f t="shared" si="14"/>
        <v>dkn</v>
      </c>
    </row>
    <row r="968" spans="2:13" x14ac:dyDescent="0.25">
      <c r="B968" s="20" t="s">
        <v>19</v>
      </c>
      <c r="C968" s="20" t="s">
        <v>20</v>
      </c>
      <c r="D968" s="20">
        <v>170874</v>
      </c>
      <c r="E968" s="21">
        <v>43448</v>
      </c>
      <c r="F968" s="1" t="str">
        <f>IF(tblXuatKho[[#This Row],[2]]="","",VLOOKUP(tblXuatKho[[#This Row],[2]],tblMaVatTu[],2,0))</f>
        <v>Dầu DO 0.05S (PT)</v>
      </c>
      <c r="G968" s="30" t="str">
        <f>IF(tblXuatKho[[#This Row],[2]]="","",VLOOKUP(tblXuatKho[[#This Row],[2]],tblMaVatTu[],3,0))</f>
        <v>lít</v>
      </c>
      <c r="H968" s="27">
        <v>303</v>
      </c>
      <c r="I968" s="20" t="s">
        <v>54</v>
      </c>
      <c r="J968" s="20"/>
      <c r="K968" s="20" t="s">
        <v>1686</v>
      </c>
      <c r="M968" s="28" t="str">
        <f t="shared" si="14"/>
        <v>dkn</v>
      </c>
    </row>
    <row r="969" spans="2:13" x14ac:dyDescent="0.25">
      <c r="B969" s="20" t="s">
        <v>19</v>
      </c>
      <c r="C969" s="20" t="s">
        <v>20</v>
      </c>
      <c r="D969" s="20">
        <v>170875</v>
      </c>
      <c r="E969" s="21">
        <v>43449</v>
      </c>
      <c r="F969" s="1" t="str">
        <f>IF(tblXuatKho[[#This Row],[2]]="","",VLOOKUP(tblXuatKho[[#This Row],[2]],tblMaVatTu[],2,0))</f>
        <v>Dầu DO 0.05S (PT)</v>
      </c>
      <c r="G969" s="30" t="str">
        <f>IF(tblXuatKho[[#This Row],[2]]="","",VLOOKUP(tblXuatKho[[#This Row],[2]],tblMaVatTu[],3,0))</f>
        <v>lít</v>
      </c>
      <c r="H969" s="27">
        <v>316</v>
      </c>
      <c r="I969" s="20" t="s">
        <v>58</v>
      </c>
      <c r="J969" s="20"/>
      <c r="K969" s="20" t="s">
        <v>1687</v>
      </c>
      <c r="M969" s="28" t="str">
        <f t="shared" si="14"/>
        <v>dkn</v>
      </c>
    </row>
    <row r="970" spans="2:13" x14ac:dyDescent="0.25">
      <c r="B970" s="20" t="s">
        <v>19</v>
      </c>
      <c r="C970" s="20" t="s">
        <v>20</v>
      </c>
      <c r="D970" s="20">
        <v>170876</v>
      </c>
      <c r="E970" s="21">
        <v>43450</v>
      </c>
      <c r="F970" s="1" t="str">
        <f>IF(tblXuatKho[[#This Row],[2]]="","",VLOOKUP(tblXuatKho[[#This Row],[2]],tblMaVatTu[],2,0))</f>
        <v>Dầu DO 0.05S (PT)</v>
      </c>
      <c r="G970" s="30" t="str">
        <f>IF(tblXuatKho[[#This Row],[2]]="","",VLOOKUP(tblXuatKho[[#This Row],[2]],tblMaVatTu[],3,0))</f>
        <v>lít</v>
      </c>
      <c r="H970" s="27">
        <v>300</v>
      </c>
      <c r="I970" s="20" t="s">
        <v>54</v>
      </c>
      <c r="J970" s="20"/>
      <c r="K970" s="20" t="s">
        <v>1688</v>
      </c>
      <c r="M970" s="28" t="str">
        <f t="shared" si="14"/>
        <v>dkn</v>
      </c>
    </row>
    <row r="971" spans="2:13" x14ac:dyDescent="0.25">
      <c r="B971" s="20" t="s">
        <v>19</v>
      </c>
      <c r="C971" s="20" t="s">
        <v>20</v>
      </c>
      <c r="D971" s="20">
        <v>170877</v>
      </c>
      <c r="E971" s="21">
        <v>43450</v>
      </c>
      <c r="F971" s="1" t="str">
        <f>IF(tblXuatKho[[#This Row],[2]]="","",VLOOKUP(tblXuatKho[[#This Row],[2]],tblMaVatTu[],2,0))</f>
        <v>Dầu DO 0.05S (PT)</v>
      </c>
      <c r="G971" s="30" t="str">
        <f>IF(tblXuatKho[[#This Row],[2]]="","",VLOOKUP(tblXuatKho[[#This Row],[2]],tblMaVatTu[],3,0))</f>
        <v>lít</v>
      </c>
      <c r="H971" s="27">
        <v>301</v>
      </c>
      <c r="I971" s="20" t="s">
        <v>66</v>
      </c>
      <c r="J971" s="20"/>
      <c r="K971" s="20" t="s">
        <v>1689</v>
      </c>
      <c r="M971" s="28" t="str">
        <f t="shared" si="14"/>
        <v>dkn</v>
      </c>
    </row>
    <row r="972" spans="2:13" x14ac:dyDescent="0.25">
      <c r="B972" s="20" t="s">
        <v>19</v>
      </c>
      <c r="C972" s="20" t="s">
        <v>20</v>
      </c>
      <c r="D972" s="20">
        <v>170878</v>
      </c>
      <c r="E972" s="21">
        <v>43451</v>
      </c>
      <c r="F972" s="1" t="str">
        <f>IF(tblXuatKho[[#This Row],[2]]="","",VLOOKUP(tblXuatKho[[#This Row],[2]],tblMaVatTu[],2,0))</f>
        <v>Dầu DO 0.05S (PT)</v>
      </c>
      <c r="G972" s="30" t="str">
        <f>IF(tblXuatKho[[#This Row],[2]]="","",VLOOKUP(tblXuatKho[[#This Row],[2]],tblMaVatTu[],3,0))</f>
        <v>lít</v>
      </c>
      <c r="H972" s="27">
        <v>281</v>
      </c>
      <c r="I972" s="20" t="s">
        <v>66</v>
      </c>
      <c r="J972" s="20"/>
      <c r="K972" s="20" t="s">
        <v>1690</v>
      </c>
      <c r="M972" s="28" t="str">
        <f t="shared" ref="M972:M1035" si="15">IF(E972="","",IF(AND($E972&gt;=$M$5,$E972&lt;=$M$6),"psn",IF($E972&lt;$M$5,"dkn",IF($E972&gt;$M$6,"ckn",""))))</f>
        <v>dkn</v>
      </c>
    </row>
    <row r="973" spans="2:13" x14ac:dyDescent="0.25">
      <c r="B973" s="20" t="s">
        <v>19</v>
      </c>
      <c r="C973" s="20" t="s">
        <v>20</v>
      </c>
      <c r="D973" s="20">
        <v>170879</v>
      </c>
      <c r="E973" s="21">
        <v>43451</v>
      </c>
      <c r="F973" s="1" t="str">
        <f>IF(tblXuatKho[[#This Row],[2]]="","",VLOOKUP(tblXuatKho[[#This Row],[2]],tblMaVatTu[],2,0))</f>
        <v>Dầu DO 0.05S (PT)</v>
      </c>
      <c r="G973" s="30" t="str">
        <f>IF(tblXuatKho[[#This Row],[2]]="","",VLOOKUP(tblXuatKho[[#This Row],[2]],tblMaVatTu[],3,0))</f>
        <v>lít</v>
      </c>
      <c r="H973" s="27">
        <v>308</v>
      </c>
      <c r="I973" s="20" t="s">
        <v>54</v>
      </c>
      <c r="J973" s="20"/>
      <c r="K973" s="20" t="s">
        <v>1691</v>
      </c>
      <c r="M973" s="28" t="str">
        <f t="shared" si="15"/>
        <v>dkn</v>
      </c>
    </row>
    <row r="974" spans="2:13" x14ac:dyDescent="0.25">
      <c r="B974" s="20" t="s">
        <v>19</v>
      </c>
      <c r="C974" s="20" t="s">
        <v>20</v>
      </c>
      <c r="D974" s="20">
        <v>170880</v>
      </c>
      <c r="E974" s="21">
        <v>43452</v>
      </c>
      <c r="F974" s="1" t="str">
        <f>IF(tblXuatKho[[#This Row],[2]]="","",VLOOKUP(tblXuatKho[[#This Row],[2]],tblMaVatTu[],2,0))</f>
        <v>Dầu DO 0.05S (PT)</v>
      </c>
      <c r="G974" s="30" t="str">
        <f>IF(tblXuatKho[[#This Row],[2]]="","",VLOOKUP(tblXuatKho[[#This Row],[2]],tblMaVatTu[],3,0))</f>
        <v>lít</v>
      </c>
      <c r="H974" s="27">
        <v>304</v>
      </c>
      <c r="I974" s="20" t="s">
        <v>58</v>
      </c>
      <c r="J974" s="20"/>
      <c r="K974" s="20" t="s">
        <v>1692</v>
      </c>
      <c r="M974" s="28" t="str">
        <f t="shared" si="15"/>
        <v>dkn</v>
      </c>
    </row>
    <row r="975" spans="2:13" x14ac:dyDescent="0.25">
      <c r="B975" s="20" t="s">
        <v>19</v>
      </c>
      <c r="C975" s="20" t="s">
        <v>23</v>
      </c>
      <c r="D975" s="20">
        <v>170881</v>
      </c>
      <c r="E975" s="21">
        <v>43452</v>
      </c>
      <c r="F975" s="1" t="str">
        <f>IF(tblXuatKho[[#This Row],[2]]="","",VLOOKUP(tblXuatKho[[#This Row],[2]],tblMaVatTu[],2,0))</f>
        <v>Dâu nhờn Hyspin AWS68 (nhớt thủy lực) (209 lít/phuy) (PT)</v>
      </c>
      <c r="G975" s="30" t="str">
        <f>IF(tblXuatKho[[#This Row],[2]]="","",VLOOKUP(tblXuatKho[[#This Row],[2]],tblMaVatTu[],3,0))</f>
        <v>lít</v>
      </c>
      <c r="H975" s="27">
        <v>20</v>
      </c>
      <c r="I975" s="20" t="s">
        <v>58</v>
      </c>
      <c r="J975" s="20"/>
      <c r="K975" s="20"/>
      <c r="M975" s="28" t="str">
        <f t="shared" si="15"/>
        <v>dkn</v>
      </c>
    </row>
    <row r="976" spans="2:13" x14ac:dyDescent="0.25">
      <c r="B976" s="20" t="s">
        <v>19</v>
      </c>
      <c r="C976" s="20" t="s">
        <v>20</v>
      </c>
      <c r="D976" s="20">
        <v>170882</v>
      </c>
      <c r="E976" s="21">
        <v>43453</v>
      </c>
      <c r="F976" s="1" t="str">
        <f>IF(tblXuatKho[[#This Row],[2]]="","",VLOOKUP(tblXuatKho[[#This Row],[2]],tblMaVatTu[],2,0))</f>
        <v>Dầu DO 0.05S (PT)</v>
      </c>
      <c r="G976" s="30" t="str">
        <f>IF(tblXuatKho[[#This Row],[2]]="","",VLOOKUP(tblXuatKho[[#This Row],[2]],tblMaVatTu[],3,0))</f>
        <v>lít</v>
      </c>
      <c r="H976" s="27">
        <v>310</v>
      </c>
      <c r="I976" s="20" t="s">
        <v>54</v>
      </c>
      <c r="J976" s="20"/>
      <c r="K976" s="20" t="s">
        <v>1693</v>
      </c>
      <c r="M976" s="28" t="str">
        <f t="shared" si="15"/>
        <v>dkn</v>
      </c>
    </row>
    <row r="977" spans="2:13" x14ac:dyDescent="0.25">
      <c r="B977" s="20" t="s">
        <v>19</v>
      </c>
      <c r="C977" s="20" t="s">
        <v>20</v>
      </c>
      <c r="D977" s="20">
        <v>170883</v>
      </c>
      <c r="E977" s="21">
        <v>43453</v>
      </c>
      <c r="F977" s="1" t="str">
        <f>IF(tblXuatKho[[#This Row],[2]]="","",VLOOKUP(tblXuatKho[[#This Row],[2]],tblMaVatTu[],2,0))</f>
        <v>Dầu DO 0.05S (PT)</v>
      </c>
      <c r="G977" s="30" t="str">
        <f>IF(tblXuatKho[[#This Row],[2]]="","",VLOOKUP(tblXuatKho[[#This Row],[2]],tblMaVatTu[],3,0))</f>
        <v>lít</v>
      </c>
      <c r="H977" s="27">
        <v>315</v>
      </c>
      <c r="I977" s="20" t="s">
        <v>58</v>
      </c>
      <c r="J977" s="20"/>
      <c r="K977" s="20" t="s">
        <v>1694</v>
      </c>
      <c r="M977" s="28" t="str">
        <f t="shared" si="15"/>
        <v>dkn</v>
      </c>
    </row>
    <row r="978" spans="2:13" x14ac:dyDescent="0.25">
      <c r="B978" s="20" t="s">
        <v>19</v>
      </c>
      <c r="C978" s="20" t="s">
        <v>20</v>
      </c>
      <c r="D978" s="20">
        <v>170884</v>
      </c>
      <c r="E978" s="21">
        <v>43454</v>
      </c>
      <c r="F978" s="1" t="str">
        <f>IF(tblXuatKho[[#This Row],[2]]="","",VLOOKUP(tblXuatKho[[#This Row],[2]],tblMaVatTu[],2,0))</f>
        <v>Dầu DO 0.05S (PT)</v>
      </c>
      <c r="G978" s="30" t="str">
        <f>IF(tblXuatKho[[#This Row],[2]]="","",VLOOKUP(tblXuatKho[[#This Row],[2]],tblMaVatTu[],3,0))</f>
        <v>lít</v>
      </c>
      <c r="H978" s="27">
        <v>286</v>
      </c>
      <c r="I978" s="20" t="s">
        <v>58</v>
      </c>
      <c r="J978" s="20"/>
      <c r="K978" s="20" t="s">
        <v>1695</v>
      </c>
      <c r="M978" s="28" t="str">
        <f t="shared" si="15"/>
        <v>dkn</v>
      </c>
    </row>
    <row r="979" spans="2:13" x14ac:dyDescent="0.25">
      <c r="B979" s="20" t="s">
        <v>19</v>
      </c>
      <c r="C979" s="20" t="s">
        <v>20</v>
      </c>
      <c r="D979" s="20">
        <v>170885</v>
      </c>
      <c r="E979" s="21">
        <v>43454</v>
      </c>
      <c r="F979" s="1" t="str">
        <f>IF(tblXuatKho[[#This Row],[2]]="","",VLOOKUP(tblXuatKho[[#This Row],[2]],tblMaVatTu[],2,0))</f>
        <v>Dầu DO 0.05S (PT)</v>
      </c>
      <c r="G979" s="30" t="str">
        <f>IF(tblXuatKho[[#This Row],[2]]="","",VLOOKUP(tblXuatKho[[#This Row],[2]],tblMaVatTu[],3,0))</f>
        <v>lít</v>
      </c>
      <c r="H979" s="27">
        <v>304</v>
      </c>
      <c r="I979" s="20" t="s">
        <v>66</v>
      </c>
      <c r="J979" s="20"/>
      <c r="K979" s="20" t="s">
        <v>1696</v>
      </c>
      <c r="M979" s="28" t="str">
        <f t="shared" si="15"/>
        <v>dkn</v>
      </c>
    </row>
    <row r="980" spans="2:13" x14ac:dyDescent="0.25">
      <c r="B980" s="20" t="s">
        <v>19</v>
      </c>
      <c r="C980" s="20" t="s">
        <v>23</v>
      </c>
      <c r="D980" s="20">
        <v>170886</v>
      </c>
      <c r="E980" s="21">
        <v>43454</v>
      </c>
      <c r="F980" s="1" t="str">
        <f>IF(tblXuatKho[[#This Row],[2]]="","",VLOOKUP(tblXuatKho[[#This Row],[2]],tblMaVatTu[],2,0))</f>
        <v>Dâu nhờn Hyspin AWS68 (nhớt thủy lực) (209 lít/phuy) (PT)</v>
      </c>
      <c r="G980" s="30" t="str">
        <f>IF(tblXuatKho[[#This Row],[2]]="","",VLOOKUP(tblXuatKho[[#This Row],[2]],tblMaVatTu[],3,0))</f>
        <v>lít</v>
      </c>
      <c r="H980" s="27">
        <v>20</v>
      </c>
      <c r="I980" s="20" t="s">
        <v>66</v>
      </c>
      <c r="J980" s="20"/>
      <c r="K980" s="20"/>
      <c r="M980" s="28" t="str">
        <f t="shared" si="15"/>
        <v>dkn</v>
      </c>
    </row>
    <row r="981" spans="2:13" x14ac:dyDescent="0.25">
      <c r="B981" s="20" t="s">
        <v>19</v>
      </c>
      <c r="C981" s="20" t="s">
        <v>20</v>
      </c>
      <c r="D981" s="20">
        <v>170887</v>
      </c>
      <c r="E981" s="21">
        <v>43455</v>
      </c>
      <c r="F981" s="1" t="str">
        <f>IF(tblXuatKho[[#This Row],[2]]="","",VLOOKUP(tblXuatKho[[#This Row],[2]],tblMaVatTu[],2,0))</f>
        <v>Dầu DO 0.05S (PT)</v>
      </c>
      <c r="G981" s="30" t="str">
        <f>IF(tblXuatKho[[#This Row],[2]]="","",VLOOKUP(tblXuatKho[[#This Row],[2]],tblMaVatTu[],3,0))</f>
        <v>lít</v>
      </c>
      <c r="H981" s="27">
        <v>310</v>
      </c>
      <c r="I981" s="20" t="s">
        <v>54</v>
      </c>
      <c r="J981" s="20"/>
      <c r="K981" s="20" t="s">
        <v>1697</v>
      </c>
      <c r="M981" s="28" t="str">
        <f t="shared" si="15"/>
        <v>dkn</v>
      </c>
    </row>
    <row r="982" spans="2:13" x14ac:dyDescent="0.25">
      <c r="B982" s="20" t="s">
        <v>19</v>
      </c>
      <c r="C982" s="20" t="s">
        <v>20</v>
      </c>
      <c r="D982" s="20">
        <v>170888</v>
      </c>
      <c r="E982" s="21">
        <v>43455</v>
      </c>
      <c r="F982" s="1" t="str">
        <f>IF(tblXuatKho[[#This Row],[2]]="","",VLOOKUP(tblXuatKho[[#This Row],[2]],tblMaVatTu[],2,0))</f>
        <v>Dầu DO 0.05S (PT)</v>
      </c>
      <c r="G982" s="30" t="str">
        <f>IF(tblXuatKho[[#This Row],[2]]="","",VLOOKUP(tblXuatKho[[#This Row],[2]],tblMaVatTu[],3,0))</f>
        <v>lít</v>
      </c>
      <c r="H982" s="27">
        <v>315</v>
      </c>
      <c r="I982" s="20" t="s">
        <v>58</v>
      </c>
      <c r="J982" s="20"/>
      <c r="K982" s="20" t="s">
        <v>1698</v>
      </c>
      <c r="M982" s="28" t="str">
        <f t="shared" si="15"/>
        <v>dkn</v>
      </c>
    </row>
    <row r="983" spans="2:13" x14ac:dyDescent="0.25">
      <c r="B983" s="20" t="s">
        <v>19</v>
      </c>
      <c r="C983" s="20" t="s">
        <v>23</v>
      </c>
      <c r="D983" s="20">
        <v>170889</v>
      </c>
      <c r="E983" s="21">
        <v>43455</v>
      </c>
      <c r="F983" s="1" t="str">
        <f>IF(tblXuatKho[[#This Row],[2]]="","",VLOOKUP(tblXuatKho[[#This Row],[2]],tblMaVatTu[],2,0))</f>
        <v>Dâu nhờn Hyspin AWS68 (nhớt thủy lực) (209 lít/phuy) (PT)</v>
      </c>
      <c r="G983" s="30" t="str">
        <f>IF(tblXuatKho[[#This Row],[2]]="","",VLOOKUP(tblXuatKho[[#This Row],[2]],tblMaVatTu[],3,0))</f>
        <v>lít</v>
      </c>
      <c r="H983" s="27">
        <v>20</v>
      </c>
      <c r="I983" s="20" t="s">
        <v>54</v>
      </c>
      <c r="J983" s="20"/>
      <c r="K983" s="20"/>
      <c r="M983" s="28" t="str">
        <f t="shared" si="15"/>
        <v>dkn</v>
      </c>
    </row>
    <row r="984" spans="2:13" x14ac:dyDescent="0.25">
      <c r="B984" s="20" t="s">
        <v>19</v>
      </c>
      <c r="C984" s="20" t="s">
        <v>23</v>
      </c>
      <c r="D984" s="20">
        <v>170890</v>
      </c>
      <c r="E984" s="21">
        <v>43455</v>
      </c>
      <c r="F984" s="1" t="str">
        <f>IF(tblXuatKho[[#This Row],[2]]="","",VLOOKUP(tblXuatKho[[#This Row],[2]],tblMaVatTu[],2,0))</f>
        <v>Dâu nhờn Hyspin AWS68 (nhớt thủy lực) (209 lít/phuy) (PT)</v>
      </c>
      <c r="G984" s="30" t="str">
        <f>IF(tblXuatKho[[#This Row],[2]]="","",VLOOKUP(tblXuatKho[[#This Row],[2]],tblMaVatTu[],3,0))</f>
        <v>lít</v>
      </c>
      <c r="H984" s="27">
        <v>40</v>
      </c>
      <c r="I984" s="20" t="s">
        <v>66</v>
      </c>
      <c r="J984" s="20"/>
      <c r="K984" s="20"/>
      <c r="M984" s="28" t="str">
        <f t="shared" si="15"/>
        <v>dkn</v>
      </c>
    </row>
    <row r="985" spans="2:13" x14ac:dyDescent="0.25">
      <c r="B985" s="20" t="s">
        <v>19</v>
      </c>
      <c r="C985" s="20" t="s">
        <v>25</v>
      </c>
      <c r="D985" s="20">
        <v>170891</v>
      </c>
      <c r="E985" s="21">
        <v>43455</v>
      </c>
      <c r="F985" s="1" t="str">
        <f>IF(tblXuatKho[[#This Row],[2]]="","",VLOOKUP(tblXuatKho[[#This Row],[2]],tblMaVatTu[],2,0))</f>
        <v>Mỡ nhờn (180kg) (PT)</v>
      </c>
      <c r="G985" s="30" t="str">
        <f>IF(tblXuatKho[[#This Row],[2]]="","",VLOOKUP(tblXuatKho[[#This Row],[2]],tblMaVatTu[],3,0))</f>
        <v>kg</v>
      </c>
      <c r="H985" s="27">
        <v>20</v>
      </c>
      <c r="I985" s="20" t="s">
        <v>55</v>
      </c>
      <c r="J985" s="20"/>
      <c r="K985" s="20"/>
      <c r="M985" s="28" t="str">
        <f t="shared" si="15"/>
        <v>dkn</v>
      </c>
    </row>
    <row r="986" spans="2:13" x14ac:dyDescent="0.25">
      <c r="B986" s="20" t="s">
        <v>19</v>
      </c>
      <c r="C986" s="20" t="s">
        <v>20</v>
      </c>
      <c r="D986" s="20">
        <v>170892</v>
      </c>
      <c r="E986" s="21">
        <v>43456</v>
      </c>
      <c r="F986" s="1" t="str">
        <f>IF(tblXuatKho[[#This Row],[2]]="","",VLOOKUP(tblXuatKho[[#This Row],[2]],tblMaVatTu[],2,0))</f>
        <v>Dầu DO 0.05S (PT)</v>
      </c>
      <c r="G986" s="30" t="str">
        <f>IF(tblXuatKho[[#This Row],[2]]="","",VLOOKUP(tblXuatKho[[#This Row],[2]],tblMaVatTu[],3,0))</f>
        <v>lít</v>
      </c>
      <c r="H986" s="27">
        <v>300</v>
      </c>
      <c r="I986" s="20" t="s">
        <v>58</v>
      </c>
      <c r="J986" s="20"/>
      <c r="K986" s="20" t="s">
        <v>1699</v>
      </c>
      <c r="M986" s="28" t="str">
        <f t="shared" si="15"/>
        <v>dkn</v>
      </c>
    </row>
    <row r="987" spans="2:13" x14ac:dyDescent="0.25">
      <c r="B987" s="20" t="s">
        <v>19</v>
      </c>
      <c r="C987" s="20" t="s">
        <v>20</v>
      </c>
      <c r="D987" s="20">
        <v>170893</v>
      </c>
      <c r="E987" s="21">
        <v>43456</v>
      </c>
      <c r="F987" s="1" t="str">
        <f>IF(tblXuatKho[[#This Row],[2]]="","",VLOOKUP(tblXuatKho[[#This Row],[2]],tblMaVatTu[],2,0))</f>
        <v>Dầu DO 0.05S (PT)</v>
      </c>
      <c r="G987" s="30" t="str">
        <f>IF(tblXuatKho[[#This Row],[2]]="","",VLOOKUP(tblXuatKho[[#This Row],[2]],tblMaVatTu[],3,0))</f>
        <v>lít</v>
      </c>
      <c r="H987" s="27">
        <v>305</v>
      </c>
      <c r="I987" s="20" t="s">
        <v>54</v>
      </c>
      <c r="J987" s="20"/>
      <c r="K987" s="20" t="s">
        <v>1700</v>
      </c>
      <c r="M987" s="28" t="str">
        <f t="shared" si="15"/>
        <v>dkn</v>
      </c>
    </row>
    <row r="988" spans="2:13" x14ac:dyDescent="0.25">
      <c r="B988" s="20" t="s">
        <v>19</v>
      </c>
      <c r="C988" s="20" t="s">
        <v>20</v>
      </c>
      <c r="D988" s="20">
        <v>170894</v>
      </c>
      <c r="E988" s="21">
        <v>43458</v>
      </c>
      <c r="F988" s="1" t="str">
        <f>IF(tblXuatKho[[#This Row],[2]]="","",VLOOKUP(tblXuatKho[[#This Row],[2]],tblMaVatTu[],2,0))</f>
        <v>Dầu DO 0.05S (PT)</v>
      </c>
      <c r="G988" s="30" t="str">
        <f>IF(tblXuatKho[[#This Row],[2]]="","",VLOOKUP(tblXuatKho[[#This Row],[2]],tblMaVatTu[],3,0))</f>
        <v>lít</v>
      </c>
      <c r="H988" s="27">
        <v>270</v>
      </c>
      <c r="I988" s="20" t="s">
        <v>58</v>
      </c>
      <c r="J988" s="20"/>
      <c r="K988" s="20" t="s">
        <v>1701</v>
      </c>
      <c r="M988" s="28" t="str">
        <f t="shared" si="15"/>
        <v>dkn</v>
      </c>
    </row>
    <row r="989" spans="2:13" x14ac:dyDescent="0.25">
      <c r="B989" s="20" t="s">
        <v>19</v>
      </c>
      <c r="C989" s="20" t="s">
        <v>20</v>
      </c>
      <c r="D989" s="20">
        <v>170895</v>
      </c>
      <c r="E989" s="21">
        <v>43458</v>
      </c>
      <c r="F989" s="1" t="str">
        <f>IF(tblXuatKho[[#This Row],[2]]="","",VLOOKUP(tblXuatKho[[#This Row],[2]],tblMaVatTu[],2,0))</f>
        <v>Dầu DO 0.05S (PT)</v>
      </c>
      <c r="G989" s="30" t="str">
        <f>IF(tblXuatKho[[#This Row],[2]]="","",VLOOKUP(tblXuatKho[[#This Row],[2]],tblMaVatTu[],3,0))</f>
        <v>lít</v>
      </c>
      <c r="H989" s="27">
        <v>331</v>
      </c>
      <c r="I989" s="20" t="s">
        <v>66</v>
      </c>
      <c r="J989" s="20"/>
      <c r="K989" s="20" t="s">
        <v>1702</v>
      </c>
      <c r="M989" s="28" t="str">
        <f t="shared" si="15"/>
        <v>dkn</v>
      </c>
    </row>
    <row r="990" spans="2:13" x14ac:dyDescent="0.25">
      <c r="B990" s="20" t="s">
        <v>19</v>
      </c>
      <c r="C990" s="20" t="s">
        <v>20</v>
      </c>
      <c r="D990" s="20">
        <v>170896</v>
      </c>
      <c r="E990" s="21">
        <v>43459</v>
      </c>
      <c r="F990" s="1" t="str">
        <f>IF(tblXuatKho[[#This Row],[2]]="","",VLOOKUP(tblXuatKho[[#This Row],[2]],tblMaVatTu[],2,0))</f>
        <v>Dầu DO 0.05S (PT)</v>
      </c>
      <c r="G990" s="30" t="str">
        <f>IF(tblXuatKho[[#This Row],[2]]="","",VLOOKUP(tblXuatKho[[#This Row],[2]],tblMaVatTu[],3,0))</f>
        <v>lít</v>
      </c>
      <c r="H990" s="27">
        <v>310</v>
      </c>
      <c r="I990" s="20" t="s">
        <v>54</v>
      </c>
      <c r="J990" s="20"/>
      <c r="K990" s="20" t="s">
        <v>1703</v>
      </c>
      <c r="M990" s="28" t="str">
        <f t="shared" si="15"/>
        <v>dkn</v>
      </c>
    </row>
    <row r="991" spans="2:13" x14ac:dyDescent="0.25">
      <c r="B991" s="20" t="s">
        <v>19</v>
      </c>
      <c r="C991" s="20" t="s">
        <v>23</v>
      </c>
      <c r="D991" s="20">
        <v>170897</v>
      </c>
      <c r="E991" s="21">
        <v>43459</v>
      </c>
      <c r="F991" s="1" t="str">
        <f>IF(tblXuatKho[[#This Row],[2]]="","",VLOOKUP(tblXuatKho[[#This Row],[2]],tblMaVatTu[],2,0))</f>
        <v>Dâu nhờn Hyspin AWS68 (nhớt thủy lực) (209 lít/phuy) (PT)</v>
      </c>
      <c r="G991" s="30" t="str">
        <f>IF(tblXuatKho[[#This Row],[2]]="","",VLOOKUP(tblXuatKho[[#This Row],[2]],tblMaVatTu[],3,0))</f>
        <v>lít</v>
      </c>
      <c r="H991" s="27">
        <v>40</v>
      </c>
      <c r="I991" s="20" t="s">
        <v>58</v>
      </c>
      <c r="J991" s="20"/>
      <c r="K991" s="20"/>
      <c r="M991" s="28" t="str">
        <f t="shared" si="15"/>
        <v>dkn</v>
      </c>
    </row>
    <row r="992" spans="2:13" x14ac:dyDescent="0.25">
      <c r="B992" s="20" t="s">
        <v>19</v>
      </c>
      <c r="C992" s="20" t="s">
        <v>23</v>
      </c>
      <c r="D992" s="20">
        <v>170898</v>
      </c>
      <c r="E992" s="21">
        <v>43459</v>
      </c>
      <c r="F992" s="1" t="str">
        <f>IF(tblXuatKho[[#This Row],[2]]="","",VLOOKUP(tblXuatKho[[#This Row],[2]],tblMaVatTu[],2,0))</f>
        <v>Dâu nhờn Hyspin AWS68 (nhớt thủy lực) (209 lít/phuy) (PT)</v>
      </c>
      <c r="G992" s="30" t="str">
        <f>IF(tblXuatKho[[#This Row],[2]]="","",VLOOKUP(tblXuatKho[[#This Row],[2]],tblMaVatTu[],3,0))</f>
        <v>lít</v>
      </c>
      <c r="H992" s="27">
        <v>15</v>
      </c>
      <c r="I992" s="20" t="s">
        <v>54</v>
      </c>
      <c r="J992" s="20"/>
      <c r="K992" s="20"/>
      <c r="M992" s="28" t="str">
        <f t="shared" si="15"/>
        <v>dkn</v>
      </c>
    </row>
    <row r="993" spans="2:13" x14ac:dyDescent="0.25">
      <c r="B993" s="20" t="s">
        <v>19</v>
      </c>
      <c r="C993" s="20" t="s">
        <v>20</v>
      </c>
      <c r="D993" s="20">
        <v>170899</v>
      </c>
      <c r="E993" s="21">
        <v>43459</v>
      </c>
      <c r="F993" s="1" t="str">
        <f>IF(tblXuatKho[[#This Row],[2]]="","",VLOOKUP(tblXuatKho[[#This Row],[2]],tblMaVatTu[],2,0))</f>
        <v>Dầu DO 0.05S (PT)</v>
      </c>
      <c r="G993" s="30" t="str">
        <f>IF(tblXuatKho[[#This Row],[2]]="","",VLOOKUP(tblXuatKho[[#This Row],[2]],tblMaVatTu[],3,0))</f>
        <v>lít</v>
      </c>
      <c r="H993" s="27">
        <v>300</v>
      </c>
      <c r="I993" s="20" t="s">
        <v>58</v>
      </c>
      <c r="J993" s="20"/>
      <c r="K993" s="20" t="s">
        <v>1704</v>
      </c>
      <c r="M993" s="28" t="str">
        <f t="shared" si="15"/>
        <v>dkn</v>
      </c>
    </row>
    <row r="994" spans="2:13" x14ac:dyDescent="0.25">
      <c r="B994" s="20" t="s">
        <v>19</v>
      </c>
      <c r="C994" s="20" t="s">
        <v>20</v>
      </c>
      <c r="D994" s="20">
        <v>170900</v>
      </c>
      <c r="E994" s="21">
        <v>43460</v>
      </c>
      <c r="F994" s="1" t="str">
        <f>IF(tblXuatKho[[#This Row],[2]]="","",VLOOKUP(tblXuatKho[[#This Row],[2]],tblMaVatTu[],2,0))</f>
        <v>Dầu DO 0.05S (PT)</v>
      </c>
      <c r="G994" s="30" t="str">
        <f>IF(tblXuatKho[[#This Row],[2]]="","",VLOOKUP(tblXuatKho[[#This Row],[2]],tblMaVatTu[],3,0))</f>
        <v>lít</v>
      </c>
      <c r="H994" s="27">
        <v>304</v>
      </c>
      <c r="I994" s="20" t="s">
        <v>66</v>
      </c>
      <c r="J994" s="20"/>
      <c r="K994" s="20" t="s">
        <v>1705</v>
      </c>
      <c r="M994" s="28" t="str">
        <f t="shared" si="15"/>
        <v>dkn</v>
      </c>
    </row>
    <row r="995" spans="2:13" x14ac:dyDescent="0.25">
      <c r="B995" s="20" t="s">
        <v>19</v>
      </c>
      <c r="C995" s="20" t="s">
        <v>20</v>
      </c>
      <c r="D995" s="20">
        <v>170901</v>
      </c>
      <c r="E995" s="21">
        <v>43460</v>
      </c>
      <c r="F995" s="1" t="str">
        <f>IF(tblXuatKho[[#This Row],[2]]="","",VLOOKUP(tblXuatKho[[#This Row],[2]],tblMaVatTu[],2,0))</f>
        <v>Dầu DO 0.05S (PT)</v>
      </c>
      <c r="G995" s="30" t="str">
        <f>IF(tblXuatKho[[#This Row],[2]]="","",VLOOKUP(tblXuatKho[[#This Row],[2]],tblMaVatTu[],3,0))</f>
        <v>lít</v>
      </c>
      <c r="H995" s="27">
        <v>310</v>
      </c>
      <c r="I995" s="20" t="s">
        <v>54</v>
      </c>
      <c r="J995" s="20"/>
      <c r="K995" s="20" t="s">
        <v>1706</v>
      </c>
      <c r="M995" s="28" t="str">
        <f t="shared" si="15"/>
        <v>dkn</v>
      </c>
    </row>
    <row r="996" spans="2:13" x14ac:dyDescent="0.25">
      <c r="B996" s="20" t="s">
        <v>19</v>
      </c>
      <c r="C996" s="20" t="s">
        <v>20</v>
      </c>
      <c r="D996" s="20">
        <v>170902</v>
      </c>
      <c r="E996" s="21">
        <v>43460</v>
      </c>
      <c r="F996" s="1" t="str">
        <f>IF(tblXuatKho[[#This Row],[2]]="","",VLOOKUP(tblXuatKho[[#This Row],[2]],tblMaVatTu[],2,0))</f>
        <v>Dầu DO 0.05S (PT)</v>
      </c>
      <c r="G996" s="30" t="str">
        <f>IF(tblXuatKho[[#This Row],[2]]="","",VLOOKUP(tblXuatKho[[#This Row],[2]],tblMaVatTu[],3,0))</f>
        <v>lít</v>
      </c>
      <c r="H996" s="27">
        <v>315</v>
      </c>
      <c r="I996" s="20" t="s">
        <v>58</v>
      </c>
      <c r="J996" s="20"/>
      <c r="K996" s="20" t="s">
        <v>1707</v>
      </c>
      <c r="M996" s="28" t="str">
        <f t="shared" si="15"/>
        <v>dkn</v>
      </c>
    </row>
    <row r="997" spans="2:13" x14ac:dyDescent="0.25">
      <c r="B997" s="20" t="s">
        <v>19</v>
      </c>
      <c r="C997" s="20" t="s">
        <v>23</v>
      </c>
      <c r="D997" s="20">
        <v>170903</v>
      </c>
      <c r="E997" s="21">
        <v>43461</v>
      </c>
      <c r="F997" s="1" t="str">
        <f>IF(tblXuatKho[[#This Row],[2]]="","",VLOOKUP(tblXuatKho[[#This Row],[2]],tblMaVatTu[],2,0))</f>
        <v>Dâu nhờn Hyspin AWS68 (nhớt thủy lực) (209 lít/phuy) (PT)</v>
      </c>
      <c r="G997" s="30" t="str">
        <f>IF(tblXuatKho[[#This Row],[2]]="","",VLOOKUP(tblXuatKho[[#This Row],[2]],tblMaVatTu[],3,0))</f>
        <v>lít</v>
      </c>
      <c r="H997" s="27">
        <v>25</v>
      </c>
      <c r="I997" s="20" t="s">
        <v>54</v>
      </c>
      <c r="J997" s="20"/>
      <c r="K997" s="20"/>
      <c r="M997" s="28" t="str">
        <f t="shared" si="15"/>
        <v>dkn</v>
      </c>
    </row>
    <row r="998" spans="2:13" x14ac:dyDescent="0.25">
      <c r="B998" s="20" t="s">
        <v>19</v>
      </c>
      <c r="C998" s="20" t="s">
        <v>20</v>
      </c>
      <c r="D998" s="20">
        <v>170904</v>
      </c>
      <c r="E998" s="21">
        <v>43461</v>
      </c>
      <c r="F998" s="1" t="str">
        <f>IF(tblXuatKho[[#This Row],[2]]="","",VLOOKUP(tblXuatKho[[#This Row],[2]],tblMaVatTu[],2,0))</f>
        <v>Dầu DO 0.05S (PT)</v>
      </c>
      <c r="G998" s="30" t="str">
        <f>IF(tblXuatKho[[#This Row],[2]]="","",VLOOKUP(tblXuatKho[[#This Row],[2]],tblMaVatTu[],3,0))</f>
        <v>lít</v>
      </c>
      <c r="H998" s="27">
        <v>275</v>
      </c>
      <c r="I998" s="20" t="s">
        <v>58</v>
      </c>
      <c r="J998" s="20"/>
      <c r="K998" s="20" t="s">
        <v>1708</v>
      </c>
      <c r="M998" s="28" t="str">
        <f t="shared" si="15"/>
        <v>dkn</v>
      </c>
    </row>
    <row r="999" spans="2:13" x14ac:dyDescent="0.25">
      <c r="B999" s="20" t="s">
        <v>19</v>
      </c>
      <c r="C999" s="20" t="s">
        <v>20</v>
      </c>
      <c r="D999" s="20">
        <v>170905</v>
      </c>
      <c r="E999" s="21">
        <v>43462</v>
      </c>
      <c r="F999" s="1" t="str">
        <f>IF(tblXuatKho[[#This Row],[2]]="","",VLOOKUP(tblXuatKho[[#This Row],[2]],tblMaVatTu[],2,0))</f>
        <v>Dầu DO 0.05S (PT)</v>
      </c>
      <c r="G999" s="30" t="str">
        <f>IF(tblXuatKho[[#This Row],[2]]="","",VLOOKUP(tblXuatKho[[#This Row],[2]],tblMaVatTu[],3,0))</f>
        <v>lít</v>
      </c>
      <c r="H999" s="27">
        <v>310</v>
      </c>
      <c r="I999" s="20" t="s">
        <v>54</v>
      </c>
      <c r="J999" s="20"/>
      <c r="K999" s="20" t="s">
        <v>1709</v>
      </c>
      <c r="M999" s="28" t="str">
        <f t="shared" si="15"/>
        <v>dkn</v>
      </c>
    </row>
    <row r="1000" spans="2:13" x14ac:dyDescent="0.25">
      <c r="B1000" s="20" t="s">
        <v>19</v>
      </c>
      <c r="C1000" s="20" t="s">
        <v>20</v>
      </c>
      <c r="D1000" s="20">
        <v>170906</v>
      </c>
      <c r="E1000" s="21">
        <v>43462</v>
      </c>
      <c r="F1000" s="1" t="str">
        <f>IF(tblXuatKho[[#This Row],[2]]="","",VLOOKUP(tblXuatKho[[#This Row],[2]],tblMaVatTu[],2,0))</f>
        <v>Dầu DO 0.05S (PT)</v>
      </c>
      <c r="G1000" s="30" t="str">
        <f>IF(tblXuatKho[[#This Row],[2]]="","",VLOOKUP(tblXuatKho[[#This Row],[2]],tblMaVatTu[],3,0))</f>
        <v>lít</v>
      </c>
      <c r="H1000" s="27">
        <v>308</v>
      </c>
      <c r="I1000" s="20" t="s">
        <v>58</v>
      </c>
      <c r="J1000" s="20"/>
      <c r="K1000" s="20" t="s">
        <v>1710</v>
      </c>
      <c r="M1000" s="28" t="str">
        <f t="shared" si="15"/>
        <v>dkn</v>
      </c>
    </row>
    <row r="1001" spans="2:13" x14ac:dyDescent="0.25">
      <c r="B1001" s="20" t="s">
        <v>19</v>
      </c>
      <c r="C1001" s="20" t="s">
        <v>20</v>
      </c>
      <c r="D1001" s="20">
        <v>170907</v>
      </c>
      <c r="E1001" s="21">
        <v>43463</v>
      </c>
      <c r="F1001" s="1" t="str">
        <f>IF(tblXuatKho[[#This Row],[2]]="","",VLOOKUP(tblXuatKho[[#This Row],[2]],tblMaVatTu[],2,0))</f>
        <v>Dầu DO 0.05S (PT)</v>
      </c>
      <c r="G1001" s="30" t="str">
        <f>IF(tblXuatKho[[#This Row],[2]]="","",VLOOKUP(tblXuatKho[[#This Row],[2]],tblMaVatTu[],3,0))</f>
        <v>lít</v>
      </c>
      <c r="H1001" s="27">
        <v>310</v>
      </c>
      <c r="I1001" s="20" t="s">
        <v>58</v>
      </c>
      <c r="J1001" s="20"/>
      <c r="K1001" s="20" t="s">
        <v>1711</v>
      </c>
      <c r="M1001" s="28" t="str">
        <f t="shared" si="15"/>
        <v>dkn</v>
      </c>
    </row>
    <row r="1002" spans="2:13" x14ac:dyDescent="0.25">
      <c r="B1002" s="20" t="s">
        <v>19</v>
      </c>
      <c r="C1002" s="20" t="s">
        <v>20</v>
      </c>
      <c r="D1002" s="20">
        <v>170908</v>
      </c>
      <c r="E1002" s="21">
        <v>43464</v>
      </c>
      <c r="F1002" s="1" t="str">
        <f>IF(tblXuatKho[[#This Row],[2]]="","",VLOOKUP(tblXuatKho[[#This Row],[2]],tblMaVatTu[],2,0))</f>
        <v>Dầu DO 0.05S (PT)</v>
      </c>
      <c r="G1002" s="30" t="str">
        <f>IF(tblXuatKho[[#This Row],[2]]="","",VLOOKUP(tblXuatKho[[#This Row],[2]],tblMaVatTu[],3,0))</f>
        <v>lít</v>
      </c>
      <c r="H1002" s="27">
        <v>233</v>
      </c>
      <c r="I1002" s="20" t="s">
        <v>58</v>
      </c>
      <c r="J1002" s="20"/>
      <c r="K1002" s="20" t="s">
        <v>1712</v>
      </c>
      <c r="M1002" s="28" t="str">
        <f t="shared" si="15"/>
        <v>dkn</v>
      </c>
    </row>
    <row r="1003" spans="2:13" x14ac:dyDescent="0.25">
      <c r="B1003" s="20" t="s">
        <v>19</v>
      </c>
      <c r="C1003" s="20" t="s">
        <v>20</v>
      </c>
      <c r="D1003" s="20">
        <v>170909</v>
      </c>
      <c r="E1003" s="21">
        <v>43464</v>
      </c>
      <c r="F1003" s="1" t="str">
        <f>IF(tblXuatKho[[#This Row],[2]]="","",VLOOKUP(tblXuatKho[[#This Row],[2]],tblMaVatTu[],2,0))</f>
        <v>Dầu DO 0.05S (PT)</v>
      </c>
      <c r="G1003" s="30" t="str">
        <f>IF(tblXuatKho[[#This Row],[2]]="","",VLOOKUP(tblXuatKho[[#This Row],[2]],tblMaVatTu[],3,0))</f>
        <v>lít</v>
      </c>
      <c r="H1003" s="27">
        <v>310</v>
      </c>
      <c r="I1003" s="20" t="s">
        <v>54</v>
      </c>
      <c r="J1003" s="20"/>
      <c r="K1003" s="20" t="s">
        <v>1713</v>
      </c>
      <c r="M1003" s="28" t="str">
        <f t="shared" si="15"/>
        <v>dkn</v>
      </c>
    </row>
    <row r="1004" spans="2:13" x14ac:dyDescent="0.25">
      <c r="B1004" s="20" t="s">
        <v>19</v>
      </c>
      <c r="C1004" s="20" t="s">
        <v>20</v>
      </c>
      <c r="D1004" s="20">
        <v>170910</v>
      </c>
      <c r="E1004" s="21">
        <v>43464</v>
      </c>
      <c r="F1004" s="1" t="str">
        <f>IF(tblXuatKho[[#This Row],[2]]="","",VLOOKUP(tblXuatKho[[#This Row],[2]],tblMaVatTu[],2,0))</f>
        <v>Dầu DO 0.05S (PT)</v>
      </c>
      <c r="G1004" s="30" t="str">
        <f>IF(tblXuatKho[[#This Row],[2]]="","",VLOOKUP(tblXuatKho[[#This Row],[2]],tblMaVatTu[],3,0))</f>
        <v>lít</v>
      </c>
      <c r="H1004" s="27">
        <v>290</v>
      </c>
      <c r="I1004" s="20" t="s">
        <v>66</v>
      </c>
      <c r="J1004" s="20"/>
      <c r="K1004" s="20" t="s">
        <v>1714</v>
      </c>
      <c r="M1004" s="28" t="str">
        <f t="shared" si="15"/>
        <v>dkn</v>
      </c>
    </row>
    <row r="1005" spans="2:13" x14ac:dyDescent="0.25">
      <c r="B1005" s="20" t="s">
        <v>19</v>
      </c>
      <c r="C1005" s="20" t="s">
        <v>28</v>
      </c>
      <c r="D1005" s="20">
        <v>170911</v>
      </c>
      <c r="E1005" s="21">
        <v>43465</v>
      </c>
      <c r="F1005" s="1" t="str">
        <f>IF(tblXuatKho[[#This Row],[2]]="","",VLOOKUP(tblXuatKho[[#This Row],[2]],tblMaVatTu[],2,0))</f>
        <v>Dầu nhờn Vecton 15w40 (Nhớt máy) (PT)</v>
      </c>
      <c r="G1005" s="30" t="str">
        <f>IF(tblXuatKho[[#This Row],[2]]="","",VLOOKUP(tblXuatKho[[#This Row],[2]],tblMaVatTu[],3,0))</f>
        <v>lít</v>
      </c>
      <c r="H1005" s="27">
        <v>25</v>
      </c>
      <c r="I1005" s="20" t="s">
        <v>54</v>
      </c>
      <c r="J1005" s="20"/>
      <c r="K1005" s="20"/>
      <c r="M1005" s="28" t="str">
        <f t="shared" si="15"/>
        <v>dkn</v>
      </c>
    </row>
    <row r="1006" spans="2:13" x14ac:dyDescent="0.25">
      <c r="B1006" s="20" t="s">
        <v>19</v>
      </c>
      <c r="C1006" s="20" t="s">
        <v>20</v>
      </c>
      <c r="D1006" s="20">
        <v>170912</v>
      </c>
      <c r="E1006" s="21">
        <v>43466</v>
      </c>
      <c r="F1006" s="1" t="str">
        <f>IF(tblXuatKho[[#This Row],[2]]="","",VLOOKUP(tblXuatKho[[#This Row],[2]],tblMaVatTu[],2,0))</f>
        <v>Dầu DO 0.05S (PT)</v>
      </c>
      <c r="G1006" s="30" t="str">
        <f>IF(tblXuatKho[[#This Row],[2]]="","",VLOOKUP(tblXuatKho[[#This Row],[2]],tblMaVatTu[],3,0))</f>
        <v>lít</v>
      </c>
      <c r="H1006" s="27">
        <v>380</v>
      </c>
      <c r="I1006" s="20" t="s">
        <v>58</v>
      </c>
      <c r="J1006" s="20"/>
      <c r="K1006" s="20" t="s">
        <v>1715</v>
      </c>
      <c r="M1006" s="28" t="str">
        <f t="shared" si="15"/>
        <v>dkn</v>
      </c>
    </row>
    <row r="1007" spans="2:13" x14ac:dyDescent="0.25">
      <c r="B1007" s="20" t="s">
        <v>19</v>
      </c>
      <c r="C1007" s="20" t="s">
        <v>28</v>
      </c>
      <c r="D1007" s="20">
        <v>170913</v>
      </c>
      <c r="E1007" s="21">
        <v>43467</v>
      </c>
      <c r="F1007" s="1" t="str">
        <f>IF(tblXuatKho[[#This Row],[2]]="","",VLOOKUP(tblXuatKho[[#This Row],[2]],tblMaVatTu[],2,0))</f>
        <v>Dầu nhờn Vecton 15w40 (Nhớt máy) (PT)</v>
      </c>
      <c r="G1007" s="30" t="str">
        <f>IF(tblXuatKho[[#This Row],[2]]="","",VLOOKUP(tblXuatKho[[#This Row],[2]],tblMaVatTu[],3,0))</f>
        <v>lít</v>
      </c>
      <c r="H1007" s="27">
        <v>40</v>
      </c>
      <c r="I1007" s="20" t="s">
        <v>66</v>
      </c>
      <c r="J1007" s="20"/>
      <c r="K1007" s="20"/>
      <c r="M1007" s="28" t="str">
        <f t="shared" si="15"/>
        <v>dkn</v>
      </c>
    </row>
    <row r="1008" spans="2:13" x14ac:dyDescent="0.25">
      <c r="B1008" s="20" t="s">
        <v>19</v>
      </c>
      <c r="C1008" s="20" t="s">
        <v>28</v>
      </c>
      <c r="D1008" s="20">
        <v>170914</v>
      </c>
      <c r="E1008" s="21">
        <v>43467</v>
      </c>
      <c r="F1008" s="1" t="str">
        <f>IF(tblXuatKho[[#This Row],[2]]="","",VLOOKUP(tblXuatKho[[#This Row],[2]],tblMaVatTu[],2,0))</f>
        <v>Dầu nhờn Vecton 15w40 (Nhớt máy) (PT)</v>
      </c>
      <c r="G1008" s="30" t="str">
        <f>IF(tblXuatKho[[#This Row],[2]]="","",VLOOKUP(tblXuatKho[[#This Row],[2]],tblMaVatTu[],3,0))</f>
        <v>lít</v>
      </c>
      <c r="H1008" s="27">
        <v>40</v>
      </c>
      <c r="I1008" s="20" t="s">
        <v>58</v>
      </c>
      <c r="J1008" s="20"/>
      <c r="K1008" s="20"/>
      <c r="M1008" s="28" t="str">
        <f t="shared" si="15"/>
        <v>dkn</v>
      </c>
    </row>
    <row r="1009" spans="2:13" x14ac:dyDescent="0.25">
      <c r="B1009" s="20" t="s">
        <v>19</v>
      </c>
      <c r="C1009" s="20" t="s">
        <v>20</v>
      </c>
      <c r="D1009" s="20">
        <v>170915</v>
      </c>
      <c r="E1009" s="21">
        <v>43467</v>
      </c>
      <c r="F1009" s="1" t="str">
        <f>IF(tblXuatKho[[#This Row],[2]]="","",VLOOKUP(tblXuatKho[[#This Row],[2]],tblMaVatTu[],2,0))</f>
        <v>Dầu DO 0.05S (PT)</v>
      </c>
      <c r="G1009" s="30" t="str">
        <f>IF(tblXuatKho[[#This Row],[2]]="","",VLOOKUP(tblXuatKho[[#This Row],[2]],tblMaVatTu[],3,0))</f>
        <v>lít</v>
      </c>
      <c r="H1009" s="27">
        <v>251</v>
      </c>
      <c r="I1009" s="20" t="s">
        <v>58</v>
      </c>
      <c r="J1009" s="20"/>
      <c r="K1009" s="20" t="s">
        <v>1716</v>
      </c>
      <c r="M1009" s="28" t="str">
        <f t="shared" si="15"/>
        <v>dkn</v>
      </c>
    </row>
    <row r="1010" spans="2:13" x14ac:dyDescent="0.25">
      <c r="B1010" s="20" t="s">
        <v>19</v>
      </c>
      <c r="C1010" s="20" t="s">
        <v>20</v>
      </c>
      <c r="D1010" s="20">
        <v>170916</v>
      </c>
      <c r="E1010" s="21">
        <v>43468</v>
      </c>
      <c r="F1010" s="1" t="str">
        <f>IF(tblXuatKho[[#This Row],[2]]="","",VLOOKUP(tblXuatKho[[#This Row],[2]],tblMaVatTu[],2,0))</f>
        <v>Dầu DO 0.05S (PT)</v>
      </c>
      <c r="G1010" s="30" t="str">
        <f>IF(tblXuatKho[[#This Row],[2]]="","",VLOOKUP(tblXuatKho[[#This Row],[2]],tblMaVatTu[],3,0))</f>
        <v>lít</v>
      </c>
      <c r="H1010" s="27">
        <v>300</v>
      </c>
      <c r="I1010" s="20" t="s">
        <v>66</v>
      </c>
      <c r="J1010" s="20"/>
      <c r="K1010" s="20" t="s">
        <v>1717</v>
      </c>
      <c r="M1010" s="28" t="str">
        <f t="shared" si="15"/>
        <v>dkn</v>
      </c>
    </row>
    <row r="1011" spans="2:13" x14ac:dyDescent="0.25">
      <c r="B1011" s="20" t="s">
        <v>19</v>
      </c>
      <c r="C1011" s="20" t="s">
        <v>20</v>
      </c>
      <c r="D1011" s="20">
        <v>170917</v>
      </c>
      <c r="E1011" s="21">
        <v>43468</v>
      </c>
      <c r="F1011" s="1" t="str">
        <f>IF(tblXuatKho[[#This Row],[2]]="","",VLOOKUP(tblXuatKho[[#This Row],[2]],tblMaVatTu[],2,0))</f>
        <v>Dầu DO 0.05S (PT)</v>
      </c>
      <c r="G1011" s="30" t="str">
        <f>IF(tblXuatKho[[#This Row],[2]]="","",VLOOKUP(tblXuatKho[[#This Row],[2]],tblMaVatTu[],3,0))</f>
        <v>lít</v>
      </c>
      <c r="H1011" s="27">
        <v>280</v>
      </c>
      <c r="I1011" s="20" t="s">
        <v>58</v>
      </c>
      <c r="J1011" s="20"/>
      <c r="K1011" s="20" t="s">
        <v>1718</v>
      </c>
      <c r="M1011" s="28" t="str">
        <f t="shared" si="15"/>
        <v>dkn</v>
      </c>
    </row>
    <row r="1012" spans="2:13" x14ac:dyDescent="0.25">
      <c r="B1012" s="20" t="s">
        <v>19</v>
      </c>
      <c r="C1012" s="20" t="s">
        <v>23</v>
      </c>
      <c r="D1012" s="20">
        <v>170918</v>
      </c>
      <c r="E1012" s="21">
        <v>43468</v>
      </c>
      <c r="F1012" s="1" t="str">
        <f>IF(tblXuatKho[[#This Row],[2]]="","",VLOOKUP(tblXuatKho[[#This Row],[2]],tblMaVatTu[],2,0))</f>
        <v>Dâu nhờn Hyspin AWS68 (nhớt thủy lực) (209 lít/phuy) (PT)</v>
      </c>
      <c r="G1012" s="30" t="str">
        <f>IF(tblXuatKho[[#This Row],[2]]="","",VLOOKUP(tblXuatKho[[#This Row],[2]],tblMaVatTu[],3,0))</f>
        <v>lít</v>
      </c>
      <c r="H1012" s="27">
        <v>40</v>
      </c>
      <c r="I1012" s="20" t="s">
        <v>54</v>
      </c>
      <c r="J1012" s="20"/>
      <c r="K1012" s="20"/>
      <c r="M1012" s="28" t="str">
        <f t="shared" si="15"/>
        <v>dkn</v>
      </c>
    </row>
    <row r="1013" spans="2:13" x14ac:dyDescent="0.25">
      <c r="B1013" s="20" t="s">
        <v>19</v>
      </c>
      <c r="C1013" s="20" t="s">
        <v>20</v>
      </c>
      <c r="D1013" s="20">
        <v>170919</v>
      </c>
      <c r="E1013" s="21">
        <v>43468</v>
      </c>
      <c r="F1013" s="1" t="str">
        <f>IF(tblXuatKho[[#This Row],[2]]="","",VLOOKUP(tblXuatKho[[#This Row],[2]],tblMaVatTu[],2,0))</f>
        <v>Dầu DO 0.05S (PT)</v>
      </c>
      <c r="G1013" s="30" t="str">
        <f>IF(tblXuatKho[[#This Row],[2]]="","",VLOOKUP(tblXuatKho[[#This Row],[2]],tblMaVatTu[],3,0))</f>
        <v>lít</v>
      </c>
      <c r="H1013" s="27">
        <v>310</v>
      </c>
      <c r="I1013" s="20" t="s">
        <v>54</v>
      </c>
      <c r="J1013" s="20"/>
      <c r="K1013" s="20" t="s">
        <v>1719</v>
      </c>
      <c r="M1013" s="28" t="str">
        <f t="shared" si="15"/>
        <v>dkn</v>
      </c>
    </row>
    <row r="1014" spans="2:13" x14ac:dyDescent="0.25">
      <c r="B1014" s="20" t="s">
        <v>19</v>
      </c>
      <c r="C1014" s="20" t="s">
        <v>20</v>
      </c>
      <c r="D1014" s="20">
        <v>170920</v>
      </c>
      <c r="E1014" s="21">
        <v>43469</v>
      </c>
      <c r="F1014" s="1" t="str">
        <f>IF(tblXuatKho[[#This Row],[2]]="","",VLOOKUP(tblXuatKho[[#This Row],[2]],tblMaVatTu[],2,0))</f>
        <v>Dầu DO 0.05S (PT)</v>
      </c>
      <c r="G1014" s="30" t="str">
        <f>IF(tblXuatKho[[#This Row],[2]]="","",VLOOKUP(tblXuatKho[[#This Row],[2]],tblMaVatTu[],3,0))</f>
        <v>lít</v>
      </c>
      <c r="H1014" s="27">
        <v>300</v>
      </c>
      <c r="I1014" s="20" t="s">
        <v>58</v>
      </c>
      <c r="J1014" s="20"/>
      <c r="K1014" s="20" t="s">
        <v>1720</v>
      </c>
      <c r="M1014" s="28" t="str">
        <f t="shared" si="15"/>
        <v>dkn</v>
      </c>
    </row>
    <row r="1015" spans="2:13" x14ac:dyDescent="0.25">
      <c r="B1015" s="20" t="s">
        <v>19</v>
      </c>
      <c r="C1015" s="20" t="s">
        <v>20</v>
      </c>
      <c r="D1015" s="20">
        <v>170921</v>
      </c>
      <c r="E1015" s="21">
        <v>43470</v>
      </c>
      <c r="F1015" s="1" t="str">
        <f>IF(tblXuatKho[[#This Row],[2]]="","",VLOOKUP(tblXuatKho[[#This Row],[2]],tblMaVatTu[],2,0))</f>
        <v>Dầu DO 0.05S (PT)</v>
      </c>
      <c r="G1015" s="30" t="str">
        <f>IF(tblXuatKho[[#This Row],[2]]="","",VLOOKUP(tblXuatKho[[#This Row],[2]],tblMaVatTu[],3,0))</f>
        <v>lít</v>
      </c>
      <c r="H1015" s="27">
        <v>281</v>
      </c>
      <c r="I1015" s="20" t="s">
        <v>54</v>
      </c>
      <c r="J1015" s="20"/>
      <c r="K1015" s="20" t="s">
        <v>1721</v>
      </c>
      <c r="M1015" s="28" t="str">
        <f t="shared" si="15"/>
        <v>dkn</v>
      </c>
    </row>
    <row r="1016" spans="2:13" x14ac:dyDescent="0.25">
      <c r="B1016" s="20" t="s">
        <v>19</v>
      </c>
      <c r="C1016" s="20" t="s">
        <v>20</v>
      </c>
      <c r="D1016" s="20">
        <v>170922</v>
      </c>
      <c r="E1016" s="21">
        <v>43470</v>
      </c>
      <c r="F1016" s="1" t="str">
        <f>IF(tblXuatKho[[#This Row],[2]]="","",VLOOKUP(tblXuatKho[[#This Row],[2]],tblMaVatTu[],2,0))</f>
        <v>Dầu DO 0.05S (PT)</v>
      </c>
      <c r="G1016" s="30" t="str">
        <f>IF(tblXuatKho[[#This Row],[2]]="","",VLOOKUP(tblXuatKho[[#This Row],[2]],tblMaVatTu[],3,0))</f>
        <v>lít</v>
      </c>
      <c r="H1016" s="27">
        <v>310</v>
      </c>
      <c r="I1016" s="20" t="s">
        <v>58</v>
      </c>
      <c r="J1016" s="20"/>
      <c r="K1016" s="20" t="s">
        <v>1722</v>
      </c>
      <c r="M1016" s="28" t="str">
        <f t="shared" si="15"/>
        <v>dkn</v>
      </c>
    </row>
    <row r="1017" spans="2:13" x14ac:dyDescent="0.25">
      <c r="B1017" s="20" t="s">
        <v>19</v>
      </c>
      <c r="C1017" s="20" t="s">
        <v>25</v>
      </c>
      <c r="D1017" s="20">
        <v>170923</v>
      </c>
      <c r="E1017" s="21">
        <v>43470</v>
      </c>
      <c r="F1017" s="1" t="str">
        <f>IF(tblXuatKho[[#This Row],[2]]="","",VLOOKUP(tblXuatKho[[#This Row],[2]],tblMaVatTu[],2,0))</f>
        <v>Mỡ nhờn (180kg) (PT)</v>
      </c>
      <c r="G1017" s="30" t="str">
        <f>IF(tblXuatKho[[#This Row],[2]]="","",VLOOKUP(tblXuatKho[[#This Row],[2]],tblMaVatTu[],3,0))</f>
        <v>kg</v>
      </c>
      <c r="H1017" s="27">
        <v>20</v>
      </c>
      <c r="I1017" s="20" t="s">
        <v>55</v>
      </c>
      <c r="J1017" s="20"/>
      <c r="K1017" s="20"/>
      <c r="M1017" s="28" t="str">
        <f t="shared" si="15"/>
        <v>dkn</v>
      </c>
    </row>
    <row r="1018" spans="2:13" x14ac:dyDescent="0.25">
      <c r="B1018" s="20" t="s">
        <v>19</v>
      </c>
      <c r="C1018" s="20" t="s">
        <v>20</v>
      </c>
      <c r="D1018" s="20">
        <v>170924</v>
      </c>
      <c r="E1018" s="21">
        <v>43471</v>
      </c>
      <c r="F1018" s="1" t="str">
        <f>IF(tblXuatKho[[#This Row],[2]]="","",VLOOKUP(tblXuatKho[[#This Row],[2]],tblMaVatTu[],2,0))</f>
        <v>Dầu DO 0.05S (PT)</v>
      </c>
      <c r="G1018" s="30" t="str">
        <f>IF(tblXuatKho[[#This Row],[2]]="","",VLOOKUP(tblXuatKho[[#This Row],[2]],tblMaVatTu[],3,0))</f>
        <v>lít</v>
      </c>
      <c r="H1018" s="27">
        <v>300</v>
      </c>
      <c r="I1018" s="20" t="s">
        <v>58</v>
      </c>
      <c r="J1018" s="20"/>
      <c r="K1018" s="20" t="s">
        <v>1723</v>
      </c>
      <c r="M1018" s="28" t="str">
        <f t="shared" si="15"/>
        <v>dkn</v>
      </c>
    </row>
    <row r="1019" spans="2:13" x14ac:dyDescent="0.25">
      <c r="B1019" s="20" t="s">
        <v>19</v>
      </c>
      <c r="C1019" s="20" t="s">
        <v>20</v>
      </c>
      <c r="D1019" s="20">
        <v>170925</v>
      </c>
      <c r="E1019" s="21">
        <v>43472</v>
      </c>
      <c r="F1019" s="1" t="str">
        <f>IF(tblXuatKho[[#This Row],[2]]="","",VLOOKUP(tblXuatKho[[#This Row],[2]],tblMaVatTu[],2,0))</f>
        <v>Dầu DO 0.05S (PT)</v>
      </c>
      <c r="G1019" s="30" t="str">
        <f>IF(tblXuatKho[[#This Row],[2]]="","",VLOOKUP(tblXuatKho[[#This Row],[2]],tblMaVatTu[],3,0))</f>
        <v>lít</v>
      </c>
      <c r="H1019" s="27">
        <v>290</v>
      </c>
      <c r="I1019" s="20" t="s">
        <v>58</v>
      </c>
      <c r="J1019" s="20"/>
      <c r="K1019" s="20" t="s">
        <v>1724</v>
      </c>
      <c r="M1019" s="28" t="str">
        <f t="shared" si="15"/>
        <v>dkn</v>
      </c>
    </row>
    <row r="1020" spans="2:13" x14ac:dyDescent="0.25">
      <c r="B1020" s="20" t="s">
        <v>19</v>
      </c>
      <c r="C1020" s="20" t="s">
        <v>20</v>
      </c>
      <c r="D1020" s="20">
        <v>170926</v>
      </c>
      <c r="E1020" s="21">
        <v>43472</v>
      </c>
      <c r="F1020" s="1" t="str">
        <f>IF(tblXuatKho[[#This Row],[2]]="","",VLOOKUP(tblXuatKho[[#This Row],[2]],tblMaVatTu[],2,0))</f>
        <v>Dầu DO 0.05S (PT)</v>
      </c>
      <c r="G1020" s="30" t="str">
        <f>IF(tblXuatKho[[#This Row],[2]]="","",VLOOKUP(tblXuatKho[[#This Row],[2]],tblMaVatTu[],3,0))</f>
        <v>lít</v>
      </c>
      <c r="H1020" s="27">
        <v>276</v>
      </c>
      <c r="I1020" s="20" t="s">
        <v>66</v>
      </c>
      <c r="J1020" s="20"/>
      <c r="K1020" s="20" t="s">
        <v>1725</v>
      </c>
      <c r="M1020" s="28" t="str">
        <f t="shared" si="15"/>
        <v>dkn</v>
      </c>
    </row>
    <row r="1021" spans="2:13" x14ac:dyDescent="0.25">
      <c r="B1021" s="20" t="s">
        <v>19</v>
      </c>
      <c r="C1021" s="20" t="s">
        <v>20</v>
      </c>
      <c r="D1021" s="20">
        <v>170927</v>
      </c>
      <c r="E1021" s="21">
        <v>43472</v>
      </c>
      <c r="F1021" s="1" t="str">
        <f>IF(tblXuatKho[[#This Row],[2]]="","",VLOOKUP(tblXuatKho[[#This Row],[2]],tblMaVatTu[],2,0))</f>
        <v>Dầu DO 0.05S (PT)</v>
      </c>
      <c r="G1021" s="30" t="str">
        <f>IF(tblXuatKho[[#This Row],[2]]="","",VLOOKUP(tblXuatKho[[#This Row],[2]],tblMaVatTu[],3,0))</f>
        <v>lít</v>
      </c>
      <c r="H1021" s="27">
        <v>310</v>
      </c>
      <c r="I1021" s="20" t="s">
        <v>58</v>
      </c>
      <c r="J1021" s="20"/>
      <c r="K1021" s="20" t="s">
        <v>1726</v>
      </c>
      <c r="M1021" s="28" t="str">
        <f t="shared" si="15"/>
        <v>dkn</v>
      </c>
    </row>
    <row r="1022" spans="2:13" x14ac:dyDescent="0.25">
      <c r="B1022" s="20" t="s">
        <v>19</v>
      </c>
      <c r="C1022" s="20" t="s">
        <v>20</v>
      </c>
      <c r="D1022" s="20">
        <v>170928</v>
      </c>
      <c r="E1022" s="21">
        <v>43473</v>
      </c>
      <c r="F1022" s="1" t="str">
        <f>IF(tblXuatKho[[#This Row],[2]]="","",VLOOKUP(tblXuatKho[[#This Row],[2]],tblMaVatTu[],2,0))</f>
        <v>Dầu DO 0.05S (PT)</v>
      </c>
      <c r="G1022" s="30" t="str">
        <f>IF(tblXuatKho[[#This Row],[2]]="","",VLOOKUP(tblXuatKho[[#This Row],[2]],tblMaVatTu[],3,0))</f>
        <v>lít</v>
      </c>
      <c r="H1022" s="27">
        <v>295</v>
      </c>
      <c r="I1022" s="20" t="s">
        <v>66</v>
      </c>
      <c r="J1022" s="20"/>
      <c r="K1022" s="20" t="s">
        <v>1727</v>
      </c>
      <c r="M1022" s="28" t="str">
        <f t="shared" si="15"/>
        <v>dkn</v>
      </c>
    </row>
    <row r="1023" spans="2:13" x14ac:dyDescent="0.25">
      <c r="B1023" s="20" t="s">
        <v>19</v>
      </c>
      <c r="C1023" s="20" t="s">
        <v>20</v>
      </c>
      <c r="D1023" s="20">
        <v>170929</v>
      </c>
      <c r="E1023" s="21">
        <v>43473</v>
      </c>
      <c r="F1023" s="1" t="str">
        <f>IF(tblXuatKho[[#This Row],[2]]="","",VLOOKUP(tblXuatKho[[#This Row],[2]],tblMaVatTu[],2,0))</f>
        <v>Dầu DO 0.05S (PT)</v>
      </c>
      <c r="G1023" s="30" t="str">
        <f>IF(tblXuatKho[[#This Row],[2]]="","",VLOOKUP(tblXuatKho[[#This Row],[2]],tblMaVatTu[],3,0))</f>
        <v>lít</v>
      </c>
      <c r="H1023" s="27">
        <v>350</v>
      </c>
      <c r="I1023" s="20" t="s">
        <v>54</v>
      </c>
      <c r="J1023" s="20"/>
      <c r="K1023" s="20" t="s">
        <v>1728</v>
      </c>
      <c r="M1023" s="28" t="str">
        <f t="shared" si="15"/>
        <v>dkn</v>
      </c>
    </row>
    <row r="1024" spans="2:13" x14ac:dyDescent="0.25">
      <c r="B1024" s="20" t="s">
        <v>19</v>
      </c>
      <c r="C1024" s="20" t="s">
        <v>20</v>
      </c>
      <c r="D1024" s="20">
        <v>170930</v>
      </c>
      <c r="E1024" s="21">
        <v>43473</v>
      </c>
      <c r="F1024" s="1" t="str">
        <f>IF(tblXuatKho[[#This Row],[2]]="","",VLOOKUP(tblXuatKho[[#This Row],[2]],tblMaVatTu[],2,0))</f>
        <v>Dầu DO 0.05S (PT)</v>
      </c>
      <c r="G1024" s="30" t="str">
        <f>IF(tblXuatKho[[#This Row],[2]]="","",VLOOKUP(tblXuatKho[[#This Row],[2]],tblMaVatTu[],3,0))</f>
        <v>lít</v>
      </c>
      <c r="H1024" s="27">
        <v>250</v>
      </c>
      <c r="I1024" s="20" t="s">
        <v>58</v>
      </c>
      <c r="J1024" s="20"/>
      <c r="K1024" s="20" t="s">
        <v>1729</v>
      </c>
      <c r="M1024" s="28" t="str">
        <f t="shared" si="15"/>
        <v>dkn</v>
      </c>
    </row>
    <row r="1025" spans="2:13" x14ac:dyDescent="0.25">
      <c r="B1025" s="20" t="s">
        <v>19</v>
      </c>
      <c r="C1025" s="20" t="s">
        <v>20</v>
      </c>
      <c r="D1025" s="20">
        <v>170931</v>
      </c>
      <c r="E1025" s="21">
        <v>43474</v>
      </c>
      <c r="F1025" s="1" t="str">
        <f>IF(tblXuatKho[[#This Row],[2]]="","",VLOOKUP(tblXuatKho[[#This Row],[2]],tblMaVatTu[],2,0))</f>
        <v>Dầu DO 0.05S (PT)</v>
      </c>
      <c r="G1025" s="30" t="str">
        <f>IF(tblXuatKho[[#This Row],[2]]="","",VLOOKUP(tblXuatKho[[#This Row],[2]],tblMaVatTu[],3,0))</f>
        <v>lít</v>
      </c>
      <c r="H1025" s="27">
        <v>281</v>
      </c>
      <c r="I1025" s="20" t="s">
        <v>66</v>
      </c>
      <c r="J1025" s="20"/>
      <c r="K1025" s="20" t="s">
        <v>1730</v>
      </c>
      <c r="M1025" s="28" t="str">
        <f t="shared" si="15"/>
        <v>dkn</v>
      </c>
    </row>
    <row r="1026" spans="2:13" x14ac:dyDescent="0.25">
      <c r="B1026" s="20" t="s">
        <v>19</v>
      </c>
      <c r="C1026" s="20" t="s">
        <v>23</v>
      </c>
      <c r="D1026" s="20">
        <v>170932</v>
      </c>
      <c r="E1026" s="21">
        <v>43474</v>
      </c>
      <c r="F1026" s="1" t="str">
        <f>IF(tblXuatKho[[#This Row],[2]]="","",VLOOKUP(tblXuatKho[[#This Row],[2]],tblMaVatTu[],2,0))</f>
        <v>Dâu nhờn Hyspin AWS68 (nhớt thủy lực) (209 lít/phuy) (PT)</v>
      </c>
      <c r="G1026" s="30" t="str">
        <f>IF(tblXuatKho[[#This Row],[2]]="","",VLOOKUP(tblXuatKho[[#This Row],[2]],tblMaVatTu[],3,0))</f>
        <v>lít</v>
      </c>
      <c r="H1026" s="27">
        <v>25</v>
      </c>
      <c r="I1026" s="20" t="s">
        <v>66</v>
      </c>
      <c r="J1026" s="20"/>
      <c r="K1026" s="20"/>
      <c r="M1026" s="28" t="str">
        <f t="shared" si="15"/>
        <v>dkn</v>
      </c>
    </row>
    <row r="1027" spans="2:13" x14ac:dyDescent="0.25">
      <c r="B1027" s="20" t="s">
        <v>19</v>
      </c>
      <c r="C1027" s="20" t="s">
        <v>20</v>
      </c>
      <c r="D1027" s="20">
        <v>170933</v>
      </c>
      <c r="E1027" s="21">
        <v>43474</v>
      </c>
      <c r="F1027" s="1" t="str">
        <f>IF(tblXuatKho[[#This Row],[2]]="","",VLOOKUP(tblXuatKho[[#This Row],[2]],tblMaVatTu[],2,0))</f>
        <v>Dầu DO 0.05S (PT)</v>
      </c>
      <c r="G1027" s="30" t="str">
        <f>IF(tblXuatKho[[#This Row],[2]]="","",VLOOKUP(tblXuatKho[[#This Row],[2]],tblMaVatTu[],3,0))</f>
        <v>lít</v>
      </c>
      <c r="H1027" s="27">
        <v>300</v>
      </c>
      <c r="I1027" s="20" t="s">
        <v>58</v>
      </c>
      <c r="J1027" s="20"/>
      <c r="K1027" s="20" t="s">
        <v>1731</v>
      </c>
      <c r="M1027" s="28" t="str">
        <f t="shared" si="15"/>
        <v>dkn</v>
      </c>
    </row>
    <row r="1028" spans="2:13" x14ac:dyDescent="0.25">
      <c r="B1028" s="20" t="s">
        <v>19</v>
      </c>
      <c r="C1028" s="20" t="s">
        <v>20</v>
      </c>
      <c r="D1028" s="20">
        <v>170934</v>
      </c>
      <c r="E1028" s="21">
        <v>43475</v>
      </c>
      <c r="F1028" s="1" t="str">
        <f>IF(tblXuatKho[[#This Row],[2]]="","",VLOOKUP(tblXuatKho[[#This Row],[2]],tblMaVatTu[],2,0))</f>
        <v>Dầu DO 0.05S (PT)</v>
      </c>
      <c r="G1028" s="30" t="str">
        <f>IF(tblXuatKho[[#This Row],[2]]="","",VLOOKUP(tblXuatKho[[#This Row],[2]],tblMaVatTu[],3,0))</f>
        <v>lít</v>
      </c>
      <c r="H1028" s="27">
        <v>310</v>
      </c>
      <c r="I1028" s="20" t="s">
        <v>54</v>
      </c>
      <c r="J1028" s="20"/>
      <c r="K1028" s="20" t="s">
        <v>1732</v>
      </c>
      <c r="M1028" s="28" t="str">
        <f t="shared" si="15"/>
        <v>dkn</v>
      </c>
    </row>
    <row r="1029" spans="2:13" x14ac:dyDescent="0.25">
      <c r="B1029" s="20" t="s">
        <v>19</v>
      </c>
      <c r="C1029" s="20" t="s">
        <v>20</v>
      </c>
      <c r="D1029" s="20">
        <v>170935</v>
      </c>
      <c r="E1029" s="21">
        <v>43475</v>
      </c>
      <c r="F1029" s="1" t="str">
        <f>IF(tblXuatKho[[#This Row],[2]]="","",VLOOKUP(tblXuatKho[[#This Row],[2]],tblMaVatTu[],2,0))</f>
        <v>Dầu DO 0.05S (PT)</v>
      </c>
      <c r="G1029" s="30" t="str">
        <f>IF(tblXuatKho[[#This Row],[2]]="","",VLOOKUP(tblXuatKho[[#This Row],[2]],tblMaVatTu[],3,0))</f>
        <v>lít</v>
      </c>
      <c r="H1029" s="27">
        <v>311</v>
      </c>
      <c r="I1029" s="20" t="s">
        <v>58</v>
      </c>
      <c r="J1029" s="20"/>
      <c r="K1029" s="20" t="s">
        <v>1733</v>
      </c>
      <c r="M1029" s="28" t="str">
        <f t="shared" si="15"/>
        <v>dkn</v>
      </c>
    </row>
    <row r="1030" spans="2:13" x14ac:dyDescent="0.25">
      <c r="B1030" s="20" t="s">
        <v>19</v>
      </c>
      <c r="C1030" s="20" t="s">
        <v>20</v>
      </c>
      <c r="D1030" s="20">
        <v>170936</v>
      </c>
      <c r="E1030" s="21">
        <v>43476</v>
      </c>
      <c r="F1030" s="1" t="str">
        <f>IF(tblXuatKho[[#This Row],[2]]="","",VLOOKUP(tblXuatKho[[#This Row],[2]],tblMaVatTu[],2,0))</f>
        <v>Dầu DO 0.05S (PT)</v>
      </c>
      <c r="G1030" s="30" t="str">
        <f>IF(tblXuatKho[[#This Row],[2]]="","",VLOOKUP(tblXuatKho[[#This Row],[2]],tblMaVatTu[],3,0))</f>
        <v>lít</v>
      </c>
      <c r="H1030" s="27">
        <v>320</v>
      </c>
      <c r="I1030" s="20" t="s">
        <v>58</v>
      </c>
      <c r="J1030" s="20"/>
      <c r="K1030" s="20" t="s">
        <v>1734</v>
      </c>
      <c r="M1030" s="28" t="str">
        <f t="shared" si="15"/>
        <v>dkn</v>
      </c>
    </row>
    <row r="1031" spans="2:13" x14ac:dyDescent="0.25">
      <c r="B1031" s="20" t="s">
        <v>19</v>
      </c>
      <c r="C1031" s="20" t="s">
        <v>20</v>
      </c>
      <c r="D1031" s="20">
        <v>170937</v>
      </c>
      <c r="E1031" s="21">
        <v>43476</v>
      </c>
      <c r="F1031" s="1" t="str">
        <f>IF(tblXuatKho[[#This Row],[2]]="","",VLOOKUP(tblXuatKho[[#This Row],[2]],tblMaVatTu[],2,0))</f>
        <v>Dầu DO 0.05S (PT)</v>
      </c>
      <c r="G1031" s="30" t="str">
        <f>IF(tblXuatKho[[#This Row],[2]]="","",VLOOKUP(tblXuatKho[[#This Row],[2]],tblMaVatTu[],3,0))</f>
        <v>lít</v>
      </c>
      <c r="H1031" s="27">
        <v>350</v>
      </c>
      <c r="I1031" s="20" t="s">
        <v>54</v>
      </c>
      <c r="J1031" s="20"/>
      <c r="K1031" s="20" t="s">
        <v>1735</v>
      </c>
      <c r="M1031" s="28" t="str">
        <f t="shared" si="15"/>
        <v>dkn</v>
      </c>
    </row>
    <row r="1032" spans="2:13" x14ac:dyDescent="0.25">
      <c r="B1032" s="20" t="s">
        <v>19</v>
      </c>
      <c r="C1032" s="20" t="s">
        <v>20</v>
      </c>
      <c r="D1032" s="20">
        <v>170938</v>
      </c>
      <c r="E1032" s="21">
        <v>43476</v>
      </c>
      <c r="F1032" s="1" t="str">
        <f>IF(tblXuatKho[[#This Row],[2]]="","",VLOOKUP(tblXuatKho[[#This Row],[2]],tblMaVatTu[],2,0))</f>
        <v>Dầu DO 0.05S (PT)</v>
      </c>
      <c r="G1032" s="30" t="str">
        <f>IF(tblXuatKho[[#This Row],[2]]="","",VLOOKUP(tblXuatKho[[#This Row],[2]],tblMaVatTu[],3,0))</f>
        <v>lít</v>
      </c>
      <c r="H1032" s="27">
        <v>304</v>
      </c>
      <c r="I1032" s="20" t="s">
        <v>66</v>
      </c>
      <c r="J1032" s="20"/>
      <c r="K1032" s="20" t="s">
        <v>1736</v>
      </c>
      <c r="M1032" s="28" t="str">
        <f t="shared" si="15"/>
        <v>dkn</v>
      </c>
    </row>
    <row r="1033" spans="2:13" x14ac:dyDescent="0.25">
      <c r="B1033" s="20" t="s">
        <v>19</v>
      </c>
      <c r="C1033" s="20" t="s">
        <v>20</v>
      </c>
      <c r="D1033" s="20">
        <v>170939</v>
      </c>
      <c r="E1033" s="21">
        <v>43477</v>
      </c>
      <c r="F1033" s="1" t="str">
        <f>IF(tblXuatKho[[#This Row],[2]]="","",VLOOKUP(tblXuatKho[[#This Row],[2]],tblMaVatTu[],2,0))</f>
        <v>Dầu DO 0.05S (PT)</v>
      </c>
      <c r="G1033" s="30" t="str">
        <f>IF(tblXuatKho[[#This Row],[2]]="","",VLOOKUP(tblXuatKho[[#This Row],[2]],tblMaVatTu[],3,0))</f>
        <v>lít</v>
      </c>
      <c r="H1033" s="27">
        <v>278</v>
      </c>
      <c r="I1033" s="20" t="s">
        <v>58</v>
      </c>
      <c r="J1033" s="20"/>
      <c r="K1033" s="20" t="s">
        <v>1737</v>
      </c>
      <c r="M1033" s="28" t="str">
        <f t="shared" si="15"/>
        <v>dkn</v>
      </c>
    </row>
    <row r="1034" spans="2:13" x14ac:dyDescent="0.25">
      <c r="B1034" s="20" t="s">
        <v>19</v>
      </c>
      <c r="C1034" s="20" t="s">
        <v>20</v>
      </c>
      <c r="D1034" s="20">
        <v>170940</v>
      </c>
      <c r="E1034" s="21">
        <v>43477</v>
      </c>
      <c r="F1034" s="1" t="str">
        <f>IF(tblXuatKho[[#This Row],[2]]="","",VLOOKUP(tblXuatKho[[#This Row],[2]],tblMaVatTu[],2,0))</f>
        <v>Dầu DO 0.05S (PT)</v>
      </c>
      <c r="G1034" s="30" t="str">
        <f>IF(tblXuatKho[[#This Row],[2]]="","",VLOOKUP(tblXuatKho[[#This Row],[2]],tblMaVatTu[],3,0))</f>
        <v>lít</v>
      </c>
      <c r="H1034" s="27">
        <v>310</v>
      </c>
      <c r="I1034" s="20" t="s">
        <v>54</v>
      </c>
      <c r="J1034" s="20"/>
      <c r="K1034" s="20" t="s">
        <v>1738</v>
      </c>
      <c r="M1034" s="28" t="str">
        <f t="shared" si="15"/>
        <v>dkn</v>
      </c>
    </row>
    <row r="1035" spans="2:13" x14ac:dyDescent="0.25">
      <c r="B1035" s="20" t="s">
        <v>19</v>
      </c>
      <c r="C1035" s="20" t="s">
        <v>20</v>
      </c>
      <c r="D1035" s="20">
        <v>170941</v>
      </c>
      <c r="E1035" s="21">
        <v>43477</v>
      </c>
      <c r="F1035" s="1" t="str">
        <f>IF(tblXuatKho[[#This Row],[2]]="","",VLOOKUP(tblXuatKho[[#This Row],[2]],tblMaVatTu[],2,0))</f>
        <v>Dầu DO 0.05S (PT)</v>
      </c>
      <c r="G1035" s="30" t="str">
        <f>IF(tblXuatKho[[#This Row],[2]]="","",VLOOKUP(tblXuatKho[[#This Row],[2]],tblMaVatTu[],3,0))</f>
        <v>lít</v>
      </c>
      <c r="H1035" s="27">
        <v>275</v>
      </c>
      <c r="I1035" s="20" t="s">
        <v>66</v>
      </c>
      <c r="J1035" s="20"/>
      <c r="K1035" s="20" t="s">
        <v>1739</v>
      </c>
      <c r="M1035" s="28" t="str">
        <f t="shared" si="15"/>
        <v>dkn</v>
      </c>
    </row>
    <row r="1036" spans="2:13" x14ac:dyDescent="0.25">
      <c r="B1036" s="20" t="s">
        <v>19</v>
      </c>
      <c r="C1036" s="20" t="s">
        <v>20</v>
      </c>
      <c r="D1036" s="20">
        <v>170942</v>
      </c>
      <c r="E1036" s="21">
        <v>43478</v>
      </c>
      <c r="F1036" s="1" t="str">
        <f>IF(tblXuatKho[[#This Row],[2]]="","",VLOOKUP(tblXuatKho[[#This Row],[2]],tblMaVatTu[],2,0))</f>
        <v>Dầu DO 0.05S (PT)</v>
      </c>
      <c r="G1036" s="30" t="str">
        <f>IF(tblXuatKho[[#This Row],[2]]="","",VLOOKUP(tblXuatKho[[#This Row],[2]],tblMaVatTu[],3,0))</f>
        <v>lít</v>
      </c>
      <c r="H1036" s="27">
        <v>270</v>
      </c>
      <c r="I1036" s="20" t="s">
        <v>66</v>
      </c>
      <c r="J1036" s="20"/>
      <c r="K1036" s="20" t="s">
        <v>1740</v>
      </c>
      <c r="M1036" s="28" t="str">
        <f t="shared" ref="M1036:M1099" si="16">IF(E1036="","",IF(AND($E1036&gt;=$M$5,$E1036&lt;=$M$6),"psn",IF($E1036&lt;$M$5,"dkn",IF($E1036&gt;$M$6,"ckn",""))))</f>
        <v>dkn</v>
      </c>
    </row>
    <row r="1037" spans="2:13" x14ac:dyDescent="0.25">
      <c r="B1037" s="20" t="s">
        <v>19</v>
      </c>
      <c r="C1037" s="20" t="s">
        <v>20</v>
      </c>
      <c r="D1037" s="20">
        <v>170943</v>
      </c>
      <c r="E1037" s="21">
        <v>43478</v>
      </c>
      <c r="F1037" s="1" t="str">
        <f>IF(tblXuatKho[[#This Row],[2]]="","",VLOOKUP(tblXuatKho[[#This Row],[2]],tblMaVatTu[],2,0))</f>
        <v>Dầu DO 0.05S (PT)</v>
      </c>
      <c r="G1037" s="30" t="str">
        <f>IF(tblXuatKho[[#This Row],[2]]="","",VLOOKUP(tblXuatKho[[#This Row],[2]],tblMaVatTu[],3,0))</f>
        <v>lít</v>
      </c>
      <c r="H1037" s="27">
        <v>350</v>
      </c>
      <c r="I1037" s="20" t="s">
        <v>54</v>
      </c>
      <c r="J1037" s="20"/>
      <c r="K1037" s="20" t="s">
        <v>1741</v>
      </c>
      <c r="M1037" s="28" t="str">
        <f t="shared" si="16"/>
        <v>dkn</v>
      </c>
    </row>
    <row r="1038" spans="2:13" x14ac:dyDescent="0.25">
      <c r="B1038" s="20" t="s">
        <v>19</v>
      </c>
      <c r="C1038" s="20" t="s">
        <v>23</v>
      </c>
      <c r="D1038" s="20">
        <v>170944</v>
      </c>
      <c r="E1038" s="21">
        <v>43479</v>
      </c>
      <c r="F1038" s="1" t="str">
        <f>IF(tblXuatKho[[#This Row],[2]]="","",VLOOKUP(tblXuatKho[[#This Row],[2]],tblMaVatTu[],2,0))</f>
        <v>Dâu nhờn Hyspin AWS68 (nhớt thủy lực) (209 lít/phuy) (PT)</v>
      </c>
      <c r="G1038" s="30" t="str">
        <f>IF(tblXuatKho[[#This Row],[2]]="","",VLOOKUP(tblXuatKho[[#This Row],[2]],tblMaVatTu[],3,0))</f>
        <v>lít</v>
      </c>
      <c r="H1038" s="27">
        <v>50</v>
      </c>
      <c r="I1038" s="20" t="s">
        <v>58</v>
      </c>
      <c r="J1038" s="20"/>
      <c r="K1038" s="20"/>
      <c r="M1038" s="28" t="str">
        <f t="shared" si="16"/>
        <v>dkn</v>
      </c>
    </row>
    <row r="1039" spans="2:13" x14ac:dyDescent="0.25">
      <c r="B1039" s="20" t="s">
        <v>19</v>
      </c>
      <c r="C1039" s="20" t="s">
        <v>23</v>
      </c>
      <c r="D1039" s="20">
        <v>170945</v>
      </c>
      <c r="E1039" s="21">
        <v>43479</v>
      </c>
      <c r="F1039" s="1" t="str">
        <f>IF(tblXuatKho[[#This Row],[2]]="","",VLOOKUP(tblXuatKho[[#This Row],[2]],tblMaVatTu[],2,0))</f>
        <v>Dâu nhờn Hyspin AWS68 (nhớt thủy lực) (209 lít/phuy) (PT)</v>
      </c>
      <c r="G1039" s="30" t="str">
        <f>IF(tblXuatKho[[#This Row],[2]]="","",VLOOKUP(tblXuatKho[[#This Row],[2]],tblMaVatTu[],3,0))</f>
        <v>lít</v>
      </c>
      <c r="H1039" s="27">
        <v>20</v>
      </c>
      <c r="I1039" s="20" t="s">
        <v>54</v>
      </c>
      <c r="J1039" s="20"/>
      <c r="K1039" s="20"/>
      <c r="M1039" s="28" t="str">
        <f t="shared" si="16"/>
        <v>dkn</v>
      </c>
    </row>
    <row r="1040" spans="2:13" x14ac:dyDescent="0.25">
      <c r="B1040" s="20" t="s">
        <v>19</v>
      </c>
      <c r="C1040" s="20" t="s">
        <v>23</v>
      </c>
      <c r="D1040" s="20">
        <v>170946</v>
      </c>
      <c r="E1040" s="21">
        <v>43479</v>
      </c>
      <c r="F1040" s="1" t="str">
        <f>IF(tblXuatKho[[#This Row],[2]]="","",VLOOKUP(tblXuatKho[[#This Row],[2]],tblMaVatTu[],2,0))</f>
        <v>Dâu nhờn Hyspin AWS68 (nhớt thủy lực) (209 lít/phuy) (PT)</v>
      </c>
      <c r="G1040" s="30" t="str">
        <f>IF(tblXuatKho[[#This Row],[2]]="","",VLOOKUP(tblXuatKho[[#This Row],[2]],tblMaVatTu[],3,0))</f>
        <v>lít</v>
      </c>
      <c r="H1040" s="27">
        <v>25</v>
      </c>
      <c r="I1040" s="20" t="s">
        <v>66</v>
      </c>
      <c r="J1040" s="20"/>
      <c r="K1040" s="20"/>
      <c r="M1040" s="28" t="str">
        <f t="shared" si="16"/>
        <v>dkn</v>
      </c>
    </row>
    <row r="1041" spans="2:13" x14ac:dyDescent="0.25">
      <c r="B1041" s="20" t="s">
        <v>19</v>
      </c>
      <c r="C1041" s="20" t="s">
        <v>20</v>
      </c>
      <c r="D1041" s="20">
        <v>170947</v>
      </c>
      <c r="E1041" s="21">
        <v>43479</v>
      </c>
      <c r="F1041" s="1" t="str">
        <f>IF(tblXuatKho[[#This Row],[2]]="","",VLOOKUP(tblXuatKho[[#This Row],[2]],tblMaVatTu[],2,0))</f>
        <v>Dầu DO 0.05S (PT)</v>
      </c>
      <c r="G1041" s="30" t="str">
        <f>IF(tblXuatKho[[#This Row],[2]]="","",VLOOKUP(tblXuatKho[[#This Row],[2]],tblMaVatTu[],3,0))</f>
        <v>lít</v>
      </c>
      <c r="H1041" s="27">
        <v>297</v>
      </c>
      <c r="I1041" s="20" t="s">
        <v>66</v>
      </c>
      <c r="J1041" s="20"/>
      <c r="K1041" s="20" t="s">
        <v>1742</v>
      </c>
      <c r="M1041" s="28" t="str">
        <f t="shared" si="16"/>
        <v>dkn</v>
      </c>
    </row>
    <row r="1042" spans="2:13" x14ac:dyDescent="0.25">
      <c r="B1042" s="20" t="s">
        <v>19</v>
      </c>
      <c r="C1042" s="20" t="s">
        <v>20</v>
      </c>
      <c r="D1042" s="20">
        <v>170948</v>
      </c>
      <c r="E1042" s="21">
        <v>43480</v>
      </c>
      <c r="F1042" s="1" t="str">
        <f>IF(tblXuatKho[[#This Row],[2]]="","",VLOOKUP(tblXuatKho[[#This Row],[2]],tblMaVatTu[],2,0))</f>
        <v>Dầu DO 0.05S (PT)</v>
      </c>
      <c r="G1042" s="30" t="str">
        <f>IF(tblXuatKho[[#This Row],[2]]="","",VLOOKUP(tblXuatKho[[#This Row],[2]],tblMaVatTu[],3,0))</f>
        <v>lít</v>
      </c>
      <c r="H1042" s="27">
        <v>350</v>
      </c>
      <c r="I1042" s="20" t="s">
        <v>54</v>
      </c>
      <c r="J1042" s="20"/>
      <c r="K1042" s="20" t="s">
        <v>1743</v>
      </c>
      <c r="M1042" s="28" t="str">
        <f t="shared" si="16"/>
        <v>dkn</v>
      </c>
    </row>
    <row r="1043" spans="2:13" x14ac:dyDescent="0.25">
      <c r="B1043" s="20" t="s">
        <v>19</v>
      </c>
      <c r="C1043" s="20" t="s">
        <v>20</v>
      </c>
      <c r="D1043" s="20">
        <v>170949</v>
      </c>
      <c r="E1043" s="21">
        <v>43480</v>
      </c>
      <c r="F1043" s="1" t="str">
        <f>IF(tblXuatKho[[#This Row],[2]]="","",VLOOKUP(tblXuatKho[[#This Row],[2]],tblMaVatTu[],2,0))</f>
        <v>Dầu DO 0.05S (PT)</v>
      </c>
      <c r="G1043" s="30" t="str">
        <f>IF(tblXuatKho[[#This Row],[2]]="","",VLOOKUP(tblXuatKho[[#This Row],[2]],tblMaVatTu[],3,0))</f>
        <v>lít</v>
      </c>
      <c r="H1043" s="27">
        <v>290</v>
      </c>
      <c r="I1043" s="20" t="s">
        <v>66</v>
      </c>
      <c r="J1043" s="20"/>
      <c r="K1043" s="20" t="s">
        <v>1744</v>
      </c>
      <c r="M1043" s="28" t="str">
        <f t="shared" si="16"/>
        <v>dkn</v>
      </c>
    </row>
    <row r="1044" spans="2:13" x14ac:dyDescent="0.25">
      <c r="B1044" s="20" t="s">
        <v>19</v>
      </c>
      <c r="C1044" s="20" t="s">
        <v>20</v>
      </c>
      <c r="D1044" s="20">
        <v>170950</v>
      </c>
      <c r="E1044" s="21">
        <v>43481</v>
      </c>
      <c r="F1044" s="1" t="str">
        <f>IF(tblXuatKho[[#This Row],[2]]="","",VLOOKUP(tblXuatKho[[#This Row],[2]],tblMaVatTu[],2,0))</f>
        <v>Dầu DO 0.05S (PT)</v>
      </c>
      <c r="G1044" s="30" t="str">
        <f>IF(tblXuatKho[[#This Row],[2]]="","",VLOOKUP(tblXuatKho[[#This Row],[2]],tblMaVatTu[],3,0))</f>
        <v>lít</v>
      </c>
      <c r="H1044" s="27">
        <v>278</v>
      </c>
      <c r="I1044" s="20" t="s">
        <v>66</v>
      </c>
      <c r="J1044" s="20"/>
      <c r="K1044" s="20" t="s">
        <v>1745</v>
      </c>
      <c r="M1044" s="28" t="str">
        <f t="shared" si="16"/>
        <v>dkn</v>
      </c>
    </row>
    <row r="1045" spans="2:13" x14ac:dyDescent="0.25">
      <c r="B1045" s="20" t="s">
        <v>19</v>
      </c>
      <c r="C1045" s="20" t="s">
        <v>20</v>
      </c>
      <c r="D1045" s="20">
        <v>170951</v>
      </c>
      <c r="E1045" s="21">
        <v>43481</v>
      </c>
      <c r="F1045" s="1" t="str">
        <f>IF(tblXuatKho[[#This Row],[2]]="","",VLOOKUP(tblXuatKho[[#This Row],[2]],tblMaVatTu[],2,0))</f>
        <v>Dầu DO 0.05S (PT)</v>
      </c>
      <c r="G1045" s="30" t="str">
        <f>IF(tblXuatKho[[#This Row],[2]]="","",VLOOKUP(tblXuatKho[[#This Row],[2]],tblMaVatTu[],3,0))</f>
        <v>lít</v>
      </c>
      <c r="H1045" s="27">
        <v>272</v>
      </c>
      <c r="I1045" s="20" t="s">
        <v>54</v>
      </c>
      <c r="J1045" s="20"/>
      <c r="K1045" s="20" t="s">
        <v>1746</v>
      </c>
      <c r="M1045" s="28" t="str">
        <f t="shared" si="16"/>
        <v>dkn</v>
      </c>
    </row>
    <row r="1046" spans="2:13" x14ac:dyDescent="0.25">
      <c r="B1046" s="20" t="s">
        <v>19</v>
      </c>
      <c r="C1046" s="20" t="s">
        <v>20</v>
      </c>
      <c r="D1046" s="20">
        <v>170952</v>
      </c>
      <c r="E1046" s="21">
        <v>43482</v>
      </c>
      <c r="F1046" s="1" t="str">
        <f>IF(tblXuatKho[[#This Row],[2]]="","",VLOOKUP(tblXuatKho[[#This Row],[2]],tblMaVatTu[],2,0))</f>
        <v>Dầu DO 0.05S (PT)</v>
      </c>
      <c r="G1046" s="30" t="str">
        <f>IF(tblXuatKho[[#This Row],[2]]="","",VLOOKUP(tblXuatKho[[#This Row],[2]],tblMaVatTu[],3,0))</f>
        <v>lít</v>
      </c>
      <c r="H1046" s="27">
        <v>171</v>
      </c>
      <c r="I1046" s="20" t="s">
        <v>66</v>
      </c>
      <c r="J1046" s="20"/>
      <c r="K1046" s="20" t="s">
        <v>1747</v>
      </c>
      <c r="M1046" s="28" t="str">
        <f t="shared" si="16"/>
        <v>dkn</v>
      </c>
    </row>
    <row r="1047" spans="2:13" x14ac:dyDescent="0.25">
      <c r="B1047" s="20" t="s">
        <v>19</v>
      </c>
      <c r="C1047" s="20" t="s">
        <v>25</v>
      </c>
      <c r="D1047" s="20">
        <v>170953</v>
      </c>
      <c r="E1047" s="21">
        <v>43482</v>
      </c>
      <c r="F1047" s="1" t="str">
        <f>IF(tblXuatKho[[#This Row],[2]]="","",VLOOKUP(tblXuatKho[[#This Row],[2]],tblMaVatTu[],2,0))</f>
        <v>Mỡ nhờn (180kg) (PT)</v>
      </c>
      <c r="G1047" s="30" t="str">
        <f>IF(tblXuatKho[[#This Row],[2]]="","",VLOOKUP(tblXuatKho[[#This Row],[2]],tblMaVatTu[],3,0))</f>
        <v>kg</v>
      </c>
      <c r="H1047" s="27">
        <v>15</v>
      </c>
      <c r="I1047" s="20" t="s">
        <v>55</v>
      </c>
      <c r="J1047" s="20"/>
      <c r="K1047" s="20"/>
      <c r="M1047" s="28" t="str">
        <f t="shared" si="16"/>
        <v>dkn</v>
      </c>
    </row>
    <row r="1048" spans="2:13" x14ac:dyDescent="0.25">
      <c r="B1048" s="20" t="s">
        <v>19</v>
      </c>
      <c r="C1048" s="20" t="s">
        <v>20</v>
      </c>
      <c r="D1048" s="20">
        <v>170954</v>
      </c>
      <c r="E1048" s="21">
        <v>43483</v>
      </c>
      <c r="F1048" s="1" t="str">
        <f>IF(tblXuatKho[[#This Row],[2]]="","",VLOOKUP(tblXuatKho[[#This Row],[2]],tblMaVatTu[],2,0))</f>
        <v>Dầu DO 0.05S (PT)</v>
      </c>
      <c r="G1048" s="30" t="str">
        <f>IF(tblXuatKho[[#This Row],[2]]="","",VLOOKUP(tblXuatKho[[#This Row],[2]],tblMaVatTu[],3,0))</f>
        <v>lít</v>
      </c>
      <c r="H1048" s="27">
        <v>300</v>
      </c>
      <c r="I1048" s="20" t="s">
        <v>54</v>
      </c>
      <c r="J1048" s="20"/>
      <c r="K1048" s="20" t="s">
        <v>1748</v>
      </c>
      <c r="M1048" s="28" t="str">
        <f t="shared" si="16"/>
        <v>dkn</v>
      </c>
    </row>
    <row r="1049" spans="2:13" x14ac:dyDescent="0.25">
      <c r="B1049" s="20" t="s">
        <v>19</v>
      </c>
      <c r="C1049" s="20" t="s">
        <v>20</v>
      </c>
      <c r="D1049" s="20">
        <v>170955</v>
      </c>
      <c r="E1049" s="21">
        <v>43483</v>
      </c>
      <c r="F1049" s="1" t="str">
        <f>IF(tblXuatKho[[#This Row],[2]]="","",VLOOKUP(tblXuatKho[[#This Row],[2]],tblMaVatTu[],2,0))</f>
        <v>Dầu DO 0.05S (PT)</v>
      </c>
      <c r="G1049" s="30" t="str">
        <f>IF(tblXuatKho[[#This Row],[2]]="","",VLOOKUP(tblXuatKho[[#This Row],[2]],tblMaVatTu[],3,0))</f>
        <v>lít</v>
      </c>
      <c r="H1049" s="27">
        <v>307</v>
      </c>
      <c r="I1049" s="20" t="s">
        <v>66</v>
      </c>
      <c r="J1049" s="20"/>
      <c r="K1049" s="20" t="s">
        <v>1749</v>
      </c>
      <c r="M1049" s="28" t="str">
        <f t="shared" si="16"/>
        <v>dkn</v>
      </c>
    </row>
    <row r="1050" spans="2:13" x14ac:dyDescent="0.25">
      <c r="B1050" s="20" t="s">
        <v>19</v>
      </c>
      <c r="C1050" s="20" t="s">
        <v>20</v>
      </c>
      <c r="D1050" s="20">
        <v>170956</v>
      </c>
      <c r="E1050" s="21">
        <v>43484</v>
      </c>
      <c r="F1050" s="1" t="str">
        <f>IF(tblXuatKho[[#This Row],[2]]="","",VLOOKUP(tblXuatKho[[#This Row],[2]],tblMaVatTu[],2,0))</f>
        <v>Dầu DO 0.05S (PT)</v>
      </c>
      <c r="G1050" s="30" t="str">
        <f>IF(tblXuatKho[[#This Row],[2]]="","",VLOOKUP(tblXuatKho[[#This Row],[2]],tblMaVatTu[],3,0))</f>
        <v>lít</v>
      </c>
      <c r="H1050" s="27">
        <v>300</v>
      </c>
      <c r="I1050" s="20" t="s">
        <v>66</v>
      </c>
      <c r="J1050" s="20"/>
      <c r="K1050" s="20" t="s">
        <v>1750</v>
      </c>
      <c r="M1050" s="28" t="str">
        <f t="shared" si="16"/>
        <v>dkn</v>
      </c>
    </row>
    <row r="1051" spans="2:13" x14ac:dyDescent="0.25">
      <c r="B1051" s="20" t="s">
        <v>19</v>
      </c>
      <c r="C1051" s="20" t="s">
        <v>20</v>
      </c>
      <c r="D1051" s="20">
        <v>170957</v>
      </c>
      <c r="E1051" s="21">
        <v>43484</v>
      </c>
      <c r="F1051" s="1" t="str">
        <f>IF(tblXuatKho[[#This Row],[2]]="","",VLOOKUP(tblXuatKho[[#This Row],[2]],tblMaVatTu[],2,0))</f>
        <v>Dầu DO 0.05S (PT)</v>
      </c>
      <c r="G1051" s="30" t="str">
        <f>IF(tblXuatKho[[#This Row],[2]]="","",VLOOKUP(tblXuatKho[[#This Row],[2]],tblMaVatTu[],3,0))</f>
        <v>lít</v>
      </c>
      <c r="H1051" s="27">
        <v>325</v>
      </c>
      <c r="I1051" s="20" t="s">
        <v>54</v>
      </c>
      <c r="J1051" s="20"/>
      <c r="K1051" s="20" t="s">
        <v>1751</v>
      </c>
      <c r="M1051" s="28" t="str">
        <f t="shared" si="16"/>
        <v>dkn</v>
      </c>
    </row>
    <row r="1052" spans="2:13" x14ac:dyDescent="0.25">
      <c r="B1052" s="20" t="s">
        <v>19</v>
      </c>
      <c r="C1052" s="20" t="s">
        <v>20</v>
      </c>
      <c r="D1052" s="20">
        <v>170958</v>
      </c>
      <c r="E1052" s="21">
        <v>43484</v>
      </c>
      <c r="F1052" s="1" t="str">
        <f>IF(tblXuatKho[[#This Row],[2]]="","",VLOOKUP(tblXuatKho[[#This Row],[2]],tblMaVatTu[],2,0))</f>
        <v>Dầu DO 0.05S (PT)</v>
      </c>
      <c r="G1052" s="30" t="str">
        <f>IF(tblXuatKho[[#This Row],[2]]="","",VLOOKUP(tblXuatKho[[#This Row],[2]],tblMaVatTu[],3,0))</f>
        <v>lít</v>
      </c>
      <c r="H1052" s="27">
        <v>280</v>
      </c>
      <c r="I1052" s="20" t="s">
        <v>66</v>
      </c>
      <c r="J1052" s="20"/>
      <c r="K1052" s="20" t="s">
        <v>1752</v>
      </c>
      <c r="M1052" s="28" t="str">
        <f t="shared" si="16"/>
        <v>dkn</v>
      </c>
    </row>
    <row r="1053" spans="2:13" x14ac:dyDescent="0.25">
      <c r="B1053" s="20" t="s">
        <v>19</v>
      </c>
      <c r="C1053" s="20" t="s">
        <v>23</v>
      </c>
      <c r="D1053" s="20">
        <v>170959</v>
      </c>
      <c r="E1053" s="21">
        <v>43485</v>
      </c>
      <c r="F1053" s="1" t="str">
        <f>IF(tblXuatKho[[#This Row],[2]]="","",VLOOKUP(tblXuatKho[[#This Row],[2]],tblMaVatTu[],2,0))</f>
        <v>Dâu nhờn Hyspin AWS68 (nhớt thủy lực) (209 lít/phuy) (PT)</v>
      </c>
      <c r="G1053" s="30" t="str">
        <f>IF(tblXuatKho[[#This Row],[2]]="","",VLOOKUP(tblXuatKho[[#This Row],[2]],tblMaVatTu[],3,0))</f>
        <v>lít</v>
      </c>
      <c r="H1053" s="27">
        <v>55</v>
      </c>
      <c r="I1053" s="20" t="s">
        <v>66</v>
      </c>
      <c r="J1053" s="20"/>
      <c r="K1053" s="20"/>
      <c r="M1053" s="28" t="str">
        <f t="shared" si="16"/>
        <v>dkn</v>
      </c>
    </row>
    <row r="1054" spans="2:13" x14ac:dyDescent="0.25">
      <c r="B1054" s="20" t="s">
        <v>19</v>
      </c>
      <c r="C1054" s="20" t="s">
        <v>20</v>
      </c>
      <c r="D1054" s="20">
        <v>170960</v>
      </c>
      <c r="E1054" s="21">
        <v>43485</v>
      </c>
      <c r="F1054" s="1" t="str">
        <f>IF(tblXuatKho[[#This Row],[2]]="","",VLOOKUP(tblXuatKho[[#This Row],[2]],tblMaVatTu[],2,0))</f>
        <v>Dầu DO 0.05S (PT)</v>
      </c>
      <c r="G1054" s="30" t="str">
        <f>IF(tblXuatKho[[#This Row],[2]]="","",VLOOKUP(tblXuatKho[[#This Row],[2]],tblMaVatTu[],3,0))</f>
        <v>lít</v>
      </c>
      <c r="H1054" s="27">
        <v>307</v>
      </c>
      <c r="I1054" s="20" t="s">
        <v>66</v>
      </c>
      <c r="J1054" s="20"/>
      <c r="K1054" s="20" t="s">
        <v>1753</v>
      </c>
      <c r="M1054" s="28" t="str">
        <f t="shared" si="16"/>
        <v>dkn</v>
      </c>
    </row>
    <row r="1055" spans="2:13" x14ac:dyDescent="0.25">
      <c r="B1055" s="20" t="s">
        <v>19</v>
      </c>
      <c r="C1055" s="20" t="s">
        <v>20</v>
      </c>
      <c r="D1055" s="20">
        <v>170961</v>
      </c>
      <c r="E1055" s="21">
        <v>43485</v>
      </c>
      <c r="F1055" s="1" t="str">
        <f>IF(tblXuatKho[[#This Row],[2]]="","",VLOOKUP(tblXuatKho[[#This Row],[2]],tblMaVatTu[],2,0))</f>
        <v>Dầu DO 0.05S (PT)</v>
      </c>
      <c r="G1055" s="30" t="str">
        <f>IF(tblXuatKho[[#This Row],[2]]="","",VLOOKUP(tblXuatKho[[#This Row],[2]],tblMaVatTu[],3,0))</f>
        <v>lít</v>
      </c>
      <c r="H1055" s="27">
        <v>335</v>
      </c>
      <c r="I1055" s="20" t="s">
        <v>54</v>
      </c>
      <c r="J1055" s="20"/>
      <c r="K1055" s="20" t="s">
        <v>1754</v>
      </c>
      <c r="M1055" s="28" t="str">
        <f t="shared" si="16"/>
        <v>dkn</v>
      </c>
    </row>
    <row r="1056" spans="2:13" x14ac:dyDescent="0.25">
      <c r="B1056" s="20" t="s">
        <v>19</v>
      </c>
      <c r="C1056" s="20" t="s">
        <v>20</v>
      </c>
      <c r="D1056" s="20">
        <v>170962</v>
      </c>
      <c r="E1056" s="21">
        <v>43486</v>
      </c>
      <c r="F1056" s="1" t="str">
        <f>IF(tblXuatKho[[#This Row],[2]]="","",VLOOKUP(tblXuatKho[[#This Row],[2]],tblMaVatTu[],2,0))</f>
        <v>Dầu DO 0.05S (PT)</v>
      </c>
      <c r="G1056" s="30" t="str">
        <f>IF(tblXuatKho[[#This Row],[2]]="","",VLOOKUP(tblXuatKho[[#This Row],[2]],tblMaVatTu[],3,0))</f>
        <v>lít</v>
      </c>
      <c r="H1056" s="27">
        <v>306</v>
      </c>
      <c r="I1056" s="20" t="s">
        <v>66</v>
      </c>
      <c r="J1056" s="20"/>
      <c r="K1056" s="20" t="s">
        <v>1755</v>
      </c>
      <c r="M1056" s="28" t="str">
        <f t="shared" si="16"/>
        <v>dkn</v>
      </c>
    </row>
    <row r="1057" spans="2:13" x14ac:dyDescent="0.25">
      <c r="B1057" s="20" t="s">
        <v>19</v>
      </c>
      <c r="C1057" s="20" t="s">
        <v>23</v>
      </c>
      <c r="D1057" s="20">
        <v>170963</v>
      </c>
      <c r="E1057" s="21">
        <v>43487</v>
      </c>
      <c r="F1057" s="1" t="str">
        <f>IF(tblXuatKho[[#This Row],[2]]="","",VLOOKUP(tblXuatKho[[#This Row],[2]],tblMaVatTu[],2,0))</f>
        <v>Dâu nhờn Hyspin AWS68 (nhớt thủy lực) (209 lít/phuy) (PT)</v>
      </c>
      <c r="G1057" s="30" t="str">
        <f>IF(tblXuatKho[[#This Row],[2]]="","",VLOOKUP(tblXuatKho[[#This Row],[2]],tblMaVatTu[],3,0))</f>
        <v>lít</v>
      </c>
      <c r="H1057" s="27">
        <v>40</v>
      </c>
      <c r="I1057" s="20" t="s">
        <v>66</v>
      </c>
      <c r="J1057" s="20"/>
      <c r="K1057" s="20"/>
      <c r="M1057" s="28" t="str">
        <f t="shared" si="16"/>
        <v>dkn</v>
      </c>
    </row>
    <row r="1058" spans="2:13" x14ac:dyDescent="0.25">
      <c r="B1058" s="20" t="s">
        <v>19</v>
      </c>
      <c r="C1058" s="20" t="s">
        <v>20</v>
      </c>
      <c r="D1058" s="20">
        <v>170964</v>
      </c>
      <c r="E1058" s="21">
        <v>43487</v>
      </c>
      <c r="F1058" s="1" t="str">
        <f>IF(tblXuatKho[[#This Row],[2]]="","",VLOOKUP(tblXuatKho[[#This Row],[2]],tblMaVatTu[],2,0))</f>
        <v>Dầu DO 0.05S (PT)</v>
      </c>
      <c r="G1058" s="30" t="str">
        <f>IF(tblXuatKho[[#This Row],[2]]="","",VLOOKUP(tblXuatKho[[#This Row],[2]],tblMaVatTu[],3,0))</f>
        <v>lít</v>
      </c>
      <c r="H1058" s="27">
        <v>293</v>
      </c>
      <c r="I1058" s="20" t="s">
        <v>66</v>
      </c>
      <c r="J1058" s="20"/>
      <c r="K1058" s="20" t="s">
        <v>1756</v>
      </c>
      <c r="M1058" s="28" t="str">
        <f t="shared" si="16"/>
        <v>dkn</v>
      </c>
    </row>
    <row r="1059" spans="2:13" x14ac:dyDescent="0.25">
      <c r="B1059" s="20" t="s">
        <v>19</v>
      </c>
      <c r="C1059" s="20" t="s">
        <v>20</v>
      </c>
      <c r="D1059" s="20">
        <v>170965</v>
      </c>
      <c r="E1059" s="21">
        <v>43487</v>
      </c>
      <c r="F1059" s="1" t="str">
        <f>IF(tblXuatKho[[#This Row],[2]]="","",VLOOKUP(tblXuatKho[[#This Row],[2]],tblMaVatTu[],2,0))</f>
        <v>Dầu DO 0.05S (PT)</v>
      </c>
      <c r="G1059" s="30" t="str">
        <f>IF(tblXuatKho[[#This Row],[2]]="","",VLOOKUP(tblXuatKho[[#This Row],[2]],tblMaVatTu[],3,0))</f>
        <v>lít</v>
      </c>
      <c r="H1059" s="27">
        <v>350</v>
      </c>
      <c r="I1059" s="20" t="s">
        <v>54</v>
      </c>
      <c r="J1059" s="20"/>
      <c r="K1059" s="20" t="s">
        <v>1757</v>
      </c>
      <c r="M1059" s="28" t="str">
        <f t="shared" si="16"/>
        <v>dkn</v>
      </c>
    </row>
    <row r="1060" spans="2:13" x14ac:dyDescent="0.25">
      <c r="B1060" s="20" t="s">
        <v>19</v>
      </c>
      <c r="C1060" s="20" t="s">
        <v>20</v>
      </c>
      <c r="D1060" s="20">
        <v>170966</v>
      </c>
      <c r="E1060" s="21">
        <v>43488</v>
      </c>
      <c r="F1060" s="1" t="str">
        <f>IF(tblXuatKho[[#This Row],[2]]="","",VLOOKUP(tblXuatKho[[#This Row],[2]],tblMaVatTu[],2,0))</f>
        <v>Dầu DO 0.05S (PT)</v>
      </c>
      <c r="G1060" s="30" t="str">
        <f>IF(tblXuatKho[[#This Row],[2]]="","",VLOOKUP(tblXuatKho[[#This Row],[2]],tblMaVatTu[],3,0))</f>
        <v>lít</v>
      </c>
      <c r="H1060" s="27">
        <v>350</v>
      </c>
      <c r="I1060" s="20" t="s">
        <v>66</v>
      </c>
      <c r="J1060" s="20"/>
      <c r="K1060" s="20" t="s">
        <v>1758</v>
      </c>
      <c r="M1060" s="28" t="str">
        <f t="shared" si="16"/>
        <v>dkn</v>
      </c>
    </row>
    <row r="1061" spans="2:13" x14ac:dyDescent="0.25">
      <c r="B1061" s="20" t="s">
        <v>19</v>
      </c>
      <c r="C1061" s="20" t="s">
        <v>20</v>
      </c>
      <c r="D1061" s="20">
        <v>170967</v>
      </c>
      <c r="E1061" s="21">
        <v>43489</v>
      </c>
      <c r="F1061" s="1" t="str">
        <f>IF(tblXuatKho[[#This Row],[2]]="","",VLOOKUP(tblXuatKho[[#This Row],[2]],tblMaVatTu[],2,0))</f>
        <v>Dầu DO 0.05S (PT)</v>
      </c>
      <c r="G1061" s="30" t="str">
        <f>IF(tblXuatKho[[#This Row],[2]]="","",VLOOKUP(tblXuatKho[[#This Row],[2]],tblMaVatTu[],3,0))</f>
        <v>lít</v>
      </c>
      <c r="H1061" s="27">
        <v>172</v>
      </c>
      <c r="I1061" s="20" t="s">
        <v>54</v>
      </c>
      <c r="J1061" s="20"/>
      <c r="K1061" s="20" t="s">
        <v>1759</v>
      </c>
      <c r="M1061" s="28" t="str">
        <f t="shared" si="16"/>
        <v>dkn</v>
      </c>
    </row>
    <row r="1062" spans="2:13" x14ac:dyDescent="0.25">
      <c r="B1062" s="20" t="s">
        <v>19</v>
      </c>
      <c r="C1062" s="20" t="s">
        <v>20</v>
      </c>
      <c r="D1062" s="20">
        <v>170968</v>
      </c>
      <c r="E1062" s="21">
        <v>43490</v>
      </c>
      <c r="F1062" s="1" t="str">
        <f>IF(tblXuatKho[[#This Row],[2]]="","",VLOOKUP(tblXuatKho[[#This Row],[2]],tblMaVatTu[],2,0))</f>
        <v>Dầu DO 0.05S (PT)</v>
      </c>
      <c r="G1062" s="30" t="str">
        <f>IF(tblXuatKho[[#This Row],[2]]="","",VLOOKUP(tblXuatKho[[#This Row],[2]],tblMaVatTu[],3,0))</f>
        <v>lít</v>
      </c>
      <c r="H1062" s="27">
        <v>300</v>
      </c>
      <c r="I1062" s="20" t="s">
        <v>54</v>
      </c>
      <c r="J1062" s="20"/>
      <c r="K1062" s="20" t="s">
        <v>1760</v>
      </c>
      <c r="M1062" s="28" t="str">
        <f t="shared" si="16"/>
        <v>dkn</v>
      </c>
    </row>
    <row r="1063" spans="2:13" x14ac:dyDescent="0.25">
      <c r="B1063" s="20" t="s">
        <v>19</v>
      </c>
      <c r="C1063" s="20" t="s">
        <v>20</v>
      </c>
      <c r="D1063" s="20">
        <v>170969</v>
      </c>
      <c r="E1063" s="21">
        <v>43490</v>
      </c>
      <c r="F1063" s="1" t="str">
        <f>IF(tblXuatKho[[#This Row],[2]]="","",VLOOKUP(tblXuatKho[[#This Row],[2]],tblMaVatTu[],2,0))</f>
        <v>Dầu DO 0.05S (PT)</v>
      </c>
      <c r="G1063" s="30" t="str">
        <f>IF(tblXuatKho[[#This Row],[2]]="","",VLOOKUP(tblXuatKho[[#This Row],[2]],tblMaVatTu[],3,0))</f>
        <v>lít</v>
      </c>
      <c r="H1063" s="27">
        <v>338</v>
      </c>
      <c r="I1063" s="20" t="s">
        <v>66</v>
      </c>
      <c r="J1063" s="20"/>
      <c r="K1063" s="20" t="s">
        <v>1761</v>
      </c>
      <c r="M1063" s="28" t="str">
        <f t="shared" si="16"/>
        <v>dkn</v>
      </c>
    </row>
    <row r="1064" spans="2:13" x14ac:dyDescent="0.25">
      <c r="B1064" s="20" t="s">
        <v>19</v>
      </c>
      <c r="C1064" s="20" t="s">
        <v>23</v>
      </c>
      <c r="D1064" s="20">
        <v>170970</v>
      </c>
      <c r="E1064" s="21">
        <v>43490</v>
      </c>
      <c r="F1064" s="1" t="str">
        <f>IF(tblXuatKho[[#This Row],[2]]="","",VLOOKUP(tblXuatKho[[#This Row],[2]],tblMaVatTu[],2,0))</f>
        <v>Dâu nhờn Hyspin AWS68 (nhớt thủy lực) (209 lít/phuy) (PT)</v>
      </c>
      <c r="G1064" s="30" t="str">
        <f>IF(tblXuatKho[[#This Row],[2]]="","",VLOOKUP(tblXuatKho[[#This Row],[2]],tblMaVatTu[],3,0))</f>
        <v>lít</v>
      </c>
      <c r="H1064" s="27">
        <v>36</v>
      </c>
      <c r="I1064" s="20" t="s">
        <v>66</v>
      </c>
      <c r="J1064" s="20"/>
      <c r="K1064" s="20"/>
      <c r="M1064" s="28" t="str">
        <f t="shared" si="16"/>
        <v>dkn</v>
      </c>
    </row>
    <row r="1065" spans="2:13" x14ac:dyDescent="0.25">
      <c r="B1065" s="20" t="s">
        <v>19</v>
      </c>
      <c r="C1065" s="20" t="s">
        <v>20</v>
      </c>
      <c r="D1065" s="20">
        <v>170971</v>
      </c>
      <c r="E1065" s="21">
        <v>43491</v>
      </c>
      <c r="F1065" s="1" t="str">
        <f>IF(tblXuatKho[[#This Row],[2]]="","",VLOOKUP(tblXuatKho[[#This Row],[2]],tblMaVatTu[],2,0))</f>
        <v>Dầu DO 0.05S (PT)</v>
      </c>
      <c r="G1065" s="30" t="str">
        <f>IF(tblXuatKho[[#This Row],[2]]="","",VLOOKUP(tblXuatKho[[#This Row],[2]],tblMaVatTu[],3,0))</f>
        <v>lít</v>
      </c>
      <c r="H1065" s="27">
        <v>288</v>
      </c>
      <c r="I1065" s="20" t="s">
        <v>58</v>
      </c>
      <c r="J1065" s="20"/>
      <c r="K1065" s="20" t="s">
        <v>1762</v>
      </c>
      <c r="M1065" s="28" t="str">
        <f t="shared" si="16"/>
        <v>dkn</v>
      </c>
    </row>
    <row r="1066" spans="2:13" x14ac:dyDescent="0.25">
      <c r="B1066" s="20" t="s">
        <v>19</v>
      </c>
      <c r="C1066" s="20" t="s">
        <v>20</v>
      </c>
      <c r="D1066" s="20">
        <v>170972</v>
      </c>
      <c r="E1066" s="21">
        <v>43491</v>
      </c>
      <c r="F1066" s="1" t="str">
        <f>IF(tblXuatKho[[#This Row],[2]]="","",VLOOKUP(tblXuatKho[[#This Row],[2]],tblMaVatTu[],2,0))</f>
        <v>Dầu DO 0.05S (PT)</v>
      </c>
      <c r="G1066" s="30" t="str">
        <f>IF(tblXuatKho[[#This Row],[2]]="","",VLOOKUP(tblXuatKho[[#This Row],[2]],tblMaVatTu[],3,0))</f>
        <v>lít</v>
      </c>
      <c r="H1066" s="27">
        <v>336</v>
      </c>
      <c r="I1066" s="20" t="s">
        <v>54</v>
      </c>
      <c r="J1066" s="20"/>
      <c r="K1066" s="20" t="s">
        <v>1763</v>
      </c>
      <c r="M1066" s="28" t="str">
        <f t="shared" si="16"/>
        <v>dkn</v>
      </c>
    </row>
    <row r="1067" spans="2:13" x14ac:dyDescent="0.25">
      <c r="B1067" s="20" t="s">
        <v>19</v>
      </c>
      <c r="C1067" s="20" t="s">
        <v>20</v>
      </c>
      <c r="D1067" s="20">
        <v>170973</v>
      </c>
      <c r="E1067" s="21">
        <v>43494</v>
      </c>
      <c r="F1067" s="1" t="str">
        <f>IF(tblXuatKho[[#This Row],[2]]="","",VLOOKUP(tblXuatKho[[#This Row],[2]],tblMaVatTu[],2,0))</f>
        <v>Dầu DO 0.05S (PT)</v>
      </c>
      <c r="G1067" s="30" t="str">
        <f>IF(tblXuatKho[[#This Row],[2]]="","",VLOOKUP(tblXuatKho[[#This Row],[2]],tblMaVatTu[],3,0))</f>
        <v>lít</v>
      </c>
      <c r="H1067" s="27">
        <v>310</v>
      </c>
      <c r="I1067" s="20" t="s">
        <v>66</v>
      </c>
      <c r="J1067" s="20"/>
      <c r="K1067" s="20" t="s">
        <v>1764</v>
      </c>
      <c r="M1067" s="28" t="str">
        <f t="shared" si="16"/>
        <v>dkn</v>
      </c>
    </row>
    <row r="1068" spans="2:13" x14ac:dyDescent="0.25">
      <c r="B1068" s="20" t="s">
        <v>19</v>
      </c>
      <c r="C1068" s="20" t="s">
        <v>23</v>
      </c>
      <c r="D1068" s="20">
        <v>170974</v>
      </c>
      <c r="E1068" s="21">
        <v>43494</v>
      </c>
      <c r="F1068" s="1" t="str">
        <f>IF(tblXuatKho[[#This Row],[2]]="","",VLOOKUP(tblXuatKho[[#This Row],[2]],tblMaVatTu[],2,0))</f>
        <v>Dâu nhờn Hyspin AWS68 (nhớt thủy lực) (209 lít/phuy) (PT)</v>
      </c>
      <c r="G1068" s="30" t="str">
        <f>IF(tblXuatKho[[#This Row],[2]]="","",VLOOKUP(tblXuatKho[[#This Row],[2]],tblMaVatTu[],3,0))</f>
        <v>lít</v>
      </c>
      <c r="H1068" s="27">
        <v>30</v>
      </c>
      <c r="I1068" s="20" t="s">
        <v>66</v>
      </c>
      <c r="J1068" s="20"/>
      <c r="K1068" s="20"/>
      <c r="M1068" s="28" t="str">
        <f t="shared" si="16"/>
        <v>dkn</v>
      </c>
    </row>
    <row r="1069" spans="2:13" x14ac:dyDescent="0.25">
      <c r="B1069" s="20" t="s">
        <v>19</v>
      </c>
      <c r="C1069" s="20" t="s">
        <v>20</v>
      </c>
      <c r="D1069" s="20">
        <v>170975</v>
      </c>
      <c r="E1069" s="21">
        <v>43494</v>
      </c>
      <c r="F1069" s="1" t="str">
        <f>IF(tblXuatKho[[#This Row],[2]]="","",VLOOKUP(tblXuatKho[[#This Row],[2]],tblMaVatTu[],2,0))</f>
        <v>Dầu DO 0.05S (PT)</v>
      </c>
      <c r="G1069" s="30" t="str">
        <f>IF(tblXuatKho[[#This Row],[2]]="","",VLOOKUP(tblXuatKho[[#This Row],[2]],tblMaVatTu[],3,0))</f>
        <v>lít</v>
      </c>
      <c r="H1069" s="27">
        <v>284</v>
      </c>
      <c r="I1069" s="20" t="s">
        <v>66</v>
      </c>
      <c r="J1069" s="20"/>
      <c r="K1069" s="20" t="s">
        <v>1765</v>
      </c>
      <c r="M1069" s="28" t="str">
        <f t="shared" si="16"/>
        <v>dkn</v>
      </c>
    </row>
    <row r="1070" spans="2:13" x14ac:dyDescent="0.25">
      <c r="B1070" s="20" t="s">
        <v>19</v>
      </c>
      <c r="C1070" s="20" t="s">
        <v>28</v>
      </c>
      <c r="D1070" s="20">
        <v>170976</v>
      </c>
      <c r="E1070" s="21">
        <v>43494</v>
      </c>
      <c r="F1070" s="1" t="str">
        <f>IF(tblXuatKho[[#This Row],[2]]="","",VLOOKUP(tblXuatKho[[#This Row],[2]],tblMaVatTu[],2,0))</f>
        <v>Dầu nhờn Vecton 15w40 (Nhớt máy) (PT)</v>
      </c>
      <c r="G1070" s="30" t="str">
        <f>IF(tblXuatKho[[#This Row],[2]]="","",VLOOKUP(tblXuatKho[[#This Row],[2]],tblMaVatTu[],3,0))</f>
        <v>lít</v>
      </c>
      <c r="H1070" s="27">
        <v>26</v>
      </c>
      <c r="I1070" s="20" t="s">
        <v>54</v>
      </c>
      <c r="J1070" s="20"/>
      <c r="K1070" s="20"/>
      <c r="M1070" s="28" t="str">
        <f t="shared" si="16"/>
        <v>dkn</v>
      </c>
    </row>
    <row r="1071" spans="2:13" x14ac:dyDescent="0.25">
      <c r="B1071" s="20" t="s">
        <v>19</v>
      </c>
      <c r="C1071" s="20" t="s">
        <v>20</v>
      </c>
      <c r="D1071" s="20">
        <v>170977</v>
      </c>
      <c r="E1071" s="21">
        <v>43494</v>
      </c>
      <c r="F1071" s="1" t="str">
        <f>IF(tblXuatKho[[#This Row],[2]]="","",VLOOKUP(tblXuatKho[[#This Row],[2]],tblMaVatTu[],2,0))</f>
        <v>Dầu DO 0.05S (PT)</v>
      </c>
      <c r="G1071" s="30" t="str">
        <f>IF(tblXuatKho[[#This Row],[2]]="","",VLOOKUP(tblXuatKho[[#This Row],[2]],tblMaVatTu[],3,0))</f>
        <v>lít</v>
      </c>
      <c r="H1071" s="27">
        <v>282</v>
      </c>
      <c r="I1071" s="20" t="s">
        <v>54</v>
      </c>
      <c r="J1071" s="20"/>
      <c r="K1071" s="20" t="s">
        <v>1766</v>
      </c>
      <c r="M1071" s="28" t="str">
        <f t="shared" si="16"/>
        <v>dkn</v>
      </c>
    </row>
    <row r="1072" spans="2:13" x14ac:dyDescent="0.25">
      <c r="B1072" s="20" t="s">
        <v>19</v>
      </c>
      <c r="C1072" s="20" t="s">
        <v>20</v>
      </c>
      <c r="D1072" s="20">
        <v>170978</v>
      </c>
      <c r="E1072" s="21">
        <v>43495</v>
      </c>
      <c r="F1072" s="1" t="str">
        <f>IF(tblXuatKho[[#This Row],[2]]="","",VLOOKUP(tblXuatKho[[#This Row],[2]],tblMaVatTu[],2,0))</f>
        <v>Dầu DO 0.05S (PT)</v>
      </c>
      <c r="G1072" s="30" t="str">
        <f>IF(tblXuatKho[[#This Row],[2]]="","",VLOOKUP(tblXuatKho[[#This Row],[2]],tblMaVatTu[],3,0))</f>
        <v>lít</v>
      </c>
      <c r="H1072" s="27">
        <v>275</v>
      </c>
      <c r="I1072" s="20" t="s">
        <v>58</v>
      </c>
      <c r="J1072" s="20"/>
      <c r="K1072" s="20" t="s">
        <v>1767</v>
      </c>
      <c r="M1072" s="28" t="str">
        <f t="shared" si="16"/>
        <v>dkn</v>
      </c>
    </row>
    <row r="1073" spans="2:13" x14ac:dyDescent="0.25">
      <c r="B1073" s="20" t="s">
        <v>19</v>
      </c>
      <c r="C1073" s="20" t="s">
        <v>20</v>
      </c>
      <c r="D1073" s="20">
        <v>170979</v>
      </c>
      <c r="E1073" s="21">
        <v>43495</v>
      </c>
      <c r="F1073" s="1" t="str">
        <f>IF(tblXuatKho[[#This Row],[2]]="","",VLOOKUP(tblXuatKho[[#This Row],[2]],tblMaVatTu[],2,0))</f>
        <v>Dầu DO 0.05S (PT)</v>
      </c>
      <c r="G1073" s="30" t="str">
        <f>IF(tblXuatKho[[#This Row],[2]]="","",VLOOKUP(tblXuatKho[[#This Row],[2]],tblMaVatTu[],3,0))</f>
        <v>lít</v>
      </c>
      <c r="H1073" s="27">
        <v>260</v>
      </c>
      <c r="I1073" s="20" t="s">
        <v>66</v>
      </c>
      <c r="J1073" s="20"/>
      <c r="K1073" s="20" t="s">
        <v>1768</v>
      </c>
      <c r="M1073" s="28" t="str">
        <f t="shared" si="16"/>
        <v>dkn</v>
      </c>
    </row>
    <row r="1074" spans="2:13" x14ac:dyDescent="0.25">
      <c r="B1074" s="20" t="s">
        <v>19</v>
      </c>
      <c r="C1074" s="20" t="s">
        <v>20</v>
      </c>
      <c r="D1074" s="20">
        <v>170980</v>
      </c>
      <c r="E1074" s="21">
        <v>43496</v>
      </c>
      <c r="F1074" s="1" t="str">
        <f>IF(tblXuatKho[[#This Row],[2]]="","",VLOOKUP(tblXuatKho[[#This Row],[2]],tblMaVatTu[],2,0))</f>
        <v>Dầu DO 0.05S (PT)</v>
      </c>
      <c r="G1074" s="30" t="str">
        <f>IF(tblXuatKho[[#This Row],[2]]="","",VLOOKUP(tblXuatKho[[#This Row],[2]],tblMaVatTu[],3,0))</f>
        <v>lít</v>
      </c>
      <c r="H1074" s="27">
        <v>300</v>
      </c>
      <c r="I1074" s="20" t="s">
        <v>58</v>
      </c>
      <c r="J1074" s="20"/>
      <c r="K1074" s="20" t="s">
        <v>1769</v>
      </c>
      <c r="M1074" s="28" t="str">
        <f t="shared" si="16"/>
        <v>dkn</v>
      </c>
    </row>
    <row r="1075" spans="2:13" x14ac:dyDescent="0.25">
      <c r="B1075" s="20" t="s">
        <v>19</v>
      </c>
      <c r="C1075" s="20" t="s">
        <v>20</v>
      </c>
      <c r="D1075" s="20">
        <v>170981</v>
      </c>
      <c r="E1075" s="21">
        <v>43496</v>
      </c>
      <c r="F1075" s="1" t="str">
        <f>IF(tblXuatKho[[#This Row],[2]]="","",VLOOKUP(tblXuatKho[[#This Row],[2]],tblMaVatTu[],2,0))</f>
        <v>Dầu DO 0.05S (PT)</v>
      </c>
      <c r="G1075" s="30" t="str">
        <f>IF(tblXuatKho[[#This Row],[2]]="","",VLOOKUP(tblXuatKho[[#This Row],[2]],tblMaVatTu[],3,0))</f>
        <v>lít</v>
      </c>
      <c r="H1075" s="27">
        <v>287</v>
      </c>
      <c r="I1075" s="20" t="s">
        <v>54</v>
      </c>
      <c r="J1075" s="20"/>
      <c r="K1075" s="20" t="s">
        <v>1770</v>
      </c>
      <c r="M1075" s="28" t="str">
        <f t="shared" si="16"/>
        <v>dkn</v>
      </c>
    </row>
    <row r="1076" spans="2:13" x14ac:dyDescent="0.25">
      <c r="B1076" s="20" t="s">
        <v>19</v>
      </c>
      <c r="C1076" s="20" t="s">
        <v>20</v>
      </c>
      <c r="D1076" s="20">
        <v>170982</v>
      </c>
      <c r="E1076" s="21">
        <v>43497</v>
      </c>
      <c r="F1076" s="1" t="str">
        <f>IF(tblXuatKho[[#This Row],[2]]="","",VLOOKUP(tblXuatKho[[#This Row],[2]],tblMaVatTu[],2,0))</f>
        <v>Dầu DO 0.05S (PT)</v>
      </c>
      <c r="G1076" s="30" t="str">
        <f>IF(tblXuatKho[[#This Row],[2]]="","",VLOOKUP(tblXuatKho[[#This Row],[2]],tblMaVatTu[],3,0))</f>
        <v>lít</v>
      </c>
      <c r="H1076" s="27">
        <v>250</v>
      </c>
      <c r="I1076" s="20" t="s">
        <v>58</v>
      </c>
      <c r="J1076" s="20"/>
      <c r="K1076" s="20" t="s">
        <v>1771</v>
      </c>
      <c r="M1076" s="28" t="str">
        <f t="shared" si="16"/>
        <v>dkn</v>
      </c>
    </row>
    <row r="1077" spans="2:13" x14ac:dyDescent="0.25">
      <c r="B1077" s="20" t="s">
        <v>19</v>
      </c>
      <c r="C1077" s="20" t="s">
        <v>28</v>
      </c>
      <c r="D1077" s="20">
        <v>170983</v>
      </c>
      <c r="E1077" s="21">
        <v>43498</v>
      </c>
      <c r="F1077" s="1" t="str">
        <f>IF(tblXuatKho[[#This Row],[2]]="","",VLOOKUP(tblXuatKho[[#This Row],[2]],tblMaVatTu[],2,0))</f>
        <v>Dầu nhờn Vecton 15w40 (Nhớt máy) (PT)</v>
      </c>
      <c r="G1077" s="30" t="str">
        <f>IF(tblXuatKho[[#This Row],[2]]="","",VLOOKUP(tblXuatKho[[#This Row],[2]],tblMaVatTu[],3,0))</f>
        <v>lít</v>
      </c>
      <c r="H1077" s="27">
        <v>38</v>
      </c>
      <c r="I1077" s="20" t="s">
        <v>58</v>
      </c>
      <c r="J1077" s="20"/>
      <c r="K1077" s="20"/>
      <c r="M1077" s="28" t="str">
        <f t="shared" si="16"/>
        <v>dkn</v>
      </c>
    </row>
    <row r="1078" spans="2:13" x14ac:dyDescent="0.25">
      <c r="B1078" s="20" t="s">
        <v>19</v>
      </c>
      <c r="C1078" s="20" t="s">
        <v>20</v>
      </c>
      <c r="D1078" s="20">
        <v>170984</v>
      </c>
      <c r="E1078" s="21">
        <v>43506</v>
      </c>
      <c r="F1078" s="1" t="str">
        <f>IF(tblXuatKho[[#This Row],[2]]="","",VLOOKUP(tblXuatKho[[#This Row],[2]],tblMaVatTu[],2,0))</f>
        <v>Dầu DO 0.05S (PT)</v>
      </c>
      <c r="G1078" s="30" t="str">
        <f>IF(tblXuatKho[[#This Row],[2]]="","",VLOOKUP(tblXuatKho[[#This Row],[2]],tblMaVatTu[],3,0))</f>
        <v>lít</v>
      </c>
      <c r="H1078" s="27">
        <v>279</v>
      </c>
      <c r="I1078" s="20" t="s">
        <v>58</v>
      </c>
      <c r="J1078" s="20"/>
      <c r="K1078" s="20" t="s">
        <v>1772</v>
      </c>
      <c r="M1078" s="28" t="str">
        <f t="shared" si="16"/>
        <v>dkn</v>
      </c>
    </row>
    <row r="1079" spans="2:13" x14ac:dyDescent="0.25">
      <c r="B1079" s="20" t="s">
        <v>19</v>
      </c>
      <c r="C1079" s="20" t="s">
        <v>20</v>
      </c>
      <c r="D1079" s="20">
        <v>170985</v>
      </c>
      <c r="E1079" s="21">
        <v>43507</v>
      </c>
      <c r="F1079" s="1" t="str">
        <f>IF(tblXuatKho[[#This Row],[2]]="","",VLOOKUP(tblXuatKho[[#This Row],[2]],tblMaVatTu[],2,0))</f>
        <v>Dầu DO 0.05S (PT)</v>
      </c>
      <c r="G1079" s="30" t="str">
        <f>IF(tblXuatKho[[#This Row],[2]]="","",VLOOKUP(tblXuatKho[[#This Row],[2]],tblMaVatTu[],3,0))</f>
        <v>lít</v>
      </c>
      <c r="H1079" s="27">
        <v>300</v>
      </c>
      <c r="I1079" s="20" t="s">
        <v>58</v>
      </c>
      <c r="J1079" s="20"/>
      <c r="K1079" s="20" t="s">
        <v>1773</v>
      </c>
      <c r="M1079" s="28" t="str">
        <f t="shared" si="16"/>
        <v>dkn</v>
      </c>
    </row>
    <row r="1080" spans="2:13" x14ac:dyDescent="0.25">
      <c r="B1080" s="20" t="s">
        <v>19</v>
      </c>
      <c r="C1080" s="20" t="s">
        <v>25</v>
      </c>
      <c r="D1080" s="20">
        <v>170986</v>
      </c>
      <c r="E1080" s="21">
        <v>43508</v>
      </c>
      <c r="F1080" s="1" t="str">
        <f>IF(tblXuatKho[[#This Row],[2]]="","",VLOOKUP(tblXuatKho[[#This Row],[2]],tblMaVatTu[],2,0))</f>
        <v>Mỡ nhờn (180kg) (PT)</v>
      </c>
      <c r="G1080" s="30" t="str">
        <f>IF(tblXuatKho[[#This Row],[2]]="","",VLOOKUP(tblXuatKho[[#This Row],[2]],tblMaVatTu[],3,0))</f>
        <v>kg</v>
      </c>
      <c r="H1080" s="27">
        <v>20</v>
      </c>
      <c r="I1080" s="20" t="s">
        <v>55</v>
      </c>
      <c r="J1080" s="20"/>
      <c r="K1080" s="20"/>
      <c r="M1080" s="28" t="str">
        <f t="shared" si="16"/>
        <v>dkn</v>
      </c>
    </row>
    <row r="1081" spans="2:13" x14ac:dyDescent="0.25">
      <c r="B1081" s="20" t="s">
        <v>19</v>
      </c>
      <c r="C1081" s="20" t="s">
        <v>20</v>
      </c>
      <c r="D1081" s="20">
        <v>170987</v>
      </c>
      <c r="E1081" s="21">
        <v>43508</v>
      </c>
      <c r="F1081" s="1" t="str">
        <f>IF(tblXuatKho[[#This Row],[2]]="","",VLOOKUP(tblXuatKho[[#This Row],[2]],tblMaVatTu[],2,0))</f>
        <v>Dầu DO 0.05S (PT)</v>
      </c>
      <c r="G1081" s="30" t="str">
        <f>IF(tblXuatKho[[#This Row],[2]]="","",VLOOKUP(tblXuatKho[[#This Row],[2]],tblMaVatTu[],3,0))</f>
        <v>lít</v>
      </c>
      <c r="H1081" s="27">
        <v>323</v>
      </c>
      <c r="I1081" s="20" t="s">
        <v>54</v>
      </c>
      <c r="J1081" s="20"/>
      <c r="K1081" s="20" t="s">
        <v>1774</v>
      </c>
      <c r="M1081" s="28" t="str">
        <f t="shared" si="16"/>
        <v>dkn</v>
      </c>
    </row>
    <row r="1082" spans="2:13" x14ac:dyDescent="0.25">
      <c r="B1082" s="20" t="s">
        <v>19</v>
      </c>
      <c r="C1082" s="20" t="s">
        <v>20</v>
      </c>
      <c r="D1082" s="20">
        <v>170988</v>
      </c>
      <c r="E1082" s="21">
        <v>43509</v>
      </c>
      <c r="F1082" s="1" t="str">
        <f>IF(tblXuatKho[[#This Row],[2]]="","",VLOOKUP(tblXuatKho[[#This Row],[2]],tblMaVatTu[],2,0))</f>
        <v>Dầu DO 0.05S (PT)</v>
      </c>
      <c r="G1082" s="30" t="str">
        <f>IF(tblXuatKho[[#This Row],[2]]="","",VLOOKUP(tblXuatKho[[#This Row],[2]],tblMaVatTu[],3,0))</f>
        <v>lít</v>
      </c>
      <c r="H1082" s="27">
        <v>303</v>
      </c>
      <c r="I1082" s="20" t="s">
        <v>58</v>
      </c>
      <c r="J1082" s="20"/>
      <c r="K1082" s="20" t="s">
        <v>1775</v>
      </c>
      <c r="M1082" s="28" t="str">
        <f t="shared" si="16"/>
        <v>dkn</v>
      </c>
    </row>
    <row r="1083" spans="2:13" x14ac:dyDescent="0.25">
      <c r="B1083" s="20" t="s">
        <v>19</v>
      </c>
      <c r="C1083" s="20" t="s">
        <v>20</v>
      </c>
      <c r="D1083" s="20">
        <v>170989</v>
      </c>
      <c r="E1083" s="21">
        <v>43510</v>
      </c>
      <c r="F1083" s="1" t="str">
        <f>IF(tblXuatKho[[#This Row],[2]]="","",VLOOKUP(tblXuatKho[[#This Row],[2]],tblMaVatTu[],2,0))</f>
        <v>Dầu DO 0.05S (PT)</v>
      </c>
      <c r="G1083" s="30" t="str">
        <f>IF(tblXuatKho[[#This Row],[2]]="","",VLOOKUP(tblXuatKho[[#This Row],[2]],tblMaVatTu[],3,0))</f>
        <v>lít</v>
      </c>
      <c r="H1083" s="27">
        <v>308</v>
      </c>
      <c r="I1083" s="20" t="s">
        <v>58</v>
      </c>
      <c r="J1083" s="20"/>
      <c r="K1083" s="20" t="s">
        <v>1776</v>
      </c>
      <c r="M1083" s="28" t="str">
        <f t="shared" si="16"/>
        <v>dkn</v>
      </c>
    </row>
    <row r="1084" spans="2:13" x14ac:dyDescent="0.25">
      <c r="B1084" s="20" t="s">
        <v>19</v>
      </c>
      <c r="C1084" s="20" t="s">
        <v>20</v>
      </c>
      <c r="D1084" s="20">
        <v>170990</v>
      </c>
      <c r="E1084" s="21">
        <v>43511</v>
      </c>
      <c r="F1084" s="1" t="str">
        <f>IF(tblXuatKho[[#This Row],[2]]="","",VLOOKUP(tblXuatKho[[#This Row],[2]],tblMaVatTu[],2,0))</f>
        <v>Dầu DO 0.05S (PT)</v>
      </c>
      <c r="G1084" s="30" t="str">
        <f>IF(tblXuatKho[[#This Row],[2]]="","",VLOOKUP(tblXuatKho[[#This Row],[2]],tblMaVatTu[],3,0))</f>
        <v>lít</v>
      </c>
      <c r="H1084" s="27">
        <v>302</v>
      </c>
      <c r="I1084" s="20" t="s">
        <v>54</v>
      </c>
      <c r="J1084" s="20"/>
      <c r="K1084" s="20" t="s">
        <v>1777</v>
      </c>
      <c r="M1084" s="28" t="str">
        <f t="shared" si="16"/>
        <v>dkn</v>
      </c>
    </row>
    <row r="1085" spans="2:13" x14ac:dyDescent="0.25">
      <c r="B1085" s="20" t="s">
        <v>19</v>
      </c>
      <c r="C1085" s="20" t="s">
        <v>20</v>
      </c>
      <c r="D1085" s="20">
        <v>170991</v>
      </c>
      <c r="E1085" s="21">
        <v>43511</v>
      </c>
      <c r="F1085" s="1" t="str">
        <f>IF(tblXuatKho[[#This Row],[2]]="","",VLOOKUP(tblXuatKho[[#This Row],[2]],tblMaVatTu[],2,0))</f>
        <v>Dầu DO 0.05S (PT)</v>
      </c>
      <c r="G1085" s="30" t="str">
        <f>IF(tblXuatKho[[#This Row],[2]]="","",VLOOKUP(tblXuatKho[[#This Row],[2]],tblMaVatTu[],3,0))</f>
        <v>lít</v>
      </c>
      <c r="H1085" s="27">
        <v>295</v>
      </c>
      <c r="I1085" s="20" t="s">
        <v>58</v>
      </c>
      <c r="J1085" s="20"/>
      <c r="K1085" s="20" t="s">
        <v>1778</v>
      </c>
      <c r="M1085" s="28" t="str">
        <f t="shared" si="16"/>
        <v>dkn</v>
      </c>
    </row>
    <row r="1086" spans="2:13" x14ac:dyDescent="0.25">
      <c r="B1086" s="20" t="s">
        <v>19</v>
      </c>
      <c r="C1086" s="20" t="s">
        <v>20</v>
      </c>
      <c r="D1086" s="20">
        <v>170992</v>
      </c>
      <c r="E1086" s="21">
        <v>43513</v>
      </c>
      <c r="F1086" s="1" t="str">
        <f>IF(tblXuatKho[[#This Row],[2]]="","",VLOOKUP(tblXuatKho[[#This Row],[2]],tblMaVatTu[],2,0))</f>
        <v>Dầu DO 0.05S (PT)</v>
      </c>
      <c r="G1086" s="30" t="str">
        <f>IF(tblXuatKho[[#This Row],[2]]="","",VLOOKUP(tblXuatKho[[#This Row],[2]],tblMaVatTu[],3,0))</f>
        <v>lít</v>
      </c>
      <c r="H1086" s="27">
        <v>310</v>
      </c>
      <c r="I1086" s="20" t="s">
        <v>54</v>
      </c>
      <c r="J1086" s="20"/>
      <c r="K1086" s="20" t="s">
        <v>1779</v>
      </c>
      <c r="M1086" s="28" t="str">
        <f t="shared" si="16"/>
        <v>dkn</v>
      </c>
    </row>
    <row r="1087" spans="2:13" x14ac:dyDescent="0.25">
      <c r="B1087" s="20" t="s">
        <v>19</v>
      </c>
      <c r="C1087" s="20" t="s">
        <v>20</v>
      </c>
      <c r="D1087" s="20">
        <v>170993</v>
      </c>
      <c r="E1087" s="21">
        <v>43514</v>
      </c>
      <c r="F1087" s="1" t="str">
        <f>IF(tblXuatKho[[#This Row],[2]]="","",VLOOKUP(tblXuatKho[[#This Row],[2]],tblMaVatTu[],2,0))</f>
        <v>Dầu DO 0.05S (PT)</v>
      </c>
      <c r="G1087" s="30" t="str">
        <f>IF(tblXuatKho[[#This Row],[2]]="","",VLOOKUP(tblXuatKho[[#This Row],[2]],tblMaVatTu[],3,0))</f>
        <v>lít</v>
      </c>
      <c r="H1087" s="27">
        <v>278</v>
      </c>
      <c r="I1087" s="20" t="s">
        <v>58</v>
      </c>
      <c r="J1087" s="20"/>
      <c r="K1087" s="20" t="s">
        <v>1780</v>
      </c>
      <c r="M1087" s="28" t="str">
        <f t="shared" si="16"/>
        <v>dkn</v>
      </c>
    </row>
    <row r="1088" spans="2:13" x14ac:dyDescent="0.25">
      <c r="B1088" s="20" t="s">
        <v>19</v>
      </c>
      <c r="C1088" s="20" t="s">
        <v>20</v>
      </c>
      <c r="D1088" s="20">
        <v>170994</v>
      </c>
      <c r="E1088" s="21">
        <v>43516</v>
      </c>
      <c r="F1088" s="1" t="str">
        <f>IF(tblXuatKho[[#This Row],[2]]="","",VLOOKUP(tblXuatKho[[#This Row],[2]],tblMaVatTu[],2,0))</f>
        <v>Dầu DO 0.05S (PT)</v>
      </c>
      <c r="G1088" s="30" t="str">
        <f>IF(tblXuatKho[[#This Row],[2]]="","",VLOOKUP(tblXuatKho[[#This Row],[2]],tblMaVatTu[],3,0))</f>
        <v>lít</v>
      </c>
      <c r="H1088" s="27">
        <v>283</v>
      </c>
      <c r="I1088" s="20" t="s">
        <v>58</v>
      </c>
      <c r="J1088" s="20"/>
      <c r="K1088" s="20" t="s">
        <v>1781</v>
      </c>
      <c r="M1088" s="28" t="str">
        <f t="shared" si="16"/>
        <v>dkn</v>
      </c>
    </row>
    <row r="1089" spans="2:13" x14ac:dyDescent="0.25">
      <c r="B1089" s="20" t="s">
        <v>19</v>
      </c>
      <c r="C1089" s="20" t="s">
        <v>20</v>
      </c>
      <c r="D1089" s="20">
        <v>170995</v>
      </c>
      <c r="E1089" s="21">
        <v>43516</v>
      </c>
      <c r="F1089" s="1" t="str">
        <f>IF(tblXuatKho[[#This Row],[2]]="","",VLOOKUP(tblXuatKho[[#This Row],[2]],tblMaVatTu[],2,0))</f>
        <v>Dầu DO 0.05S (PT)</v>
      </c>
      <c r="G1089" s="30" t="str">
        <f>IF(tblXuatKho[[#This Row],[2]]="","",VLOOKUP(tblXuatKho[[#This Row],[2]],tblMaVatTu[],3,0))</f>
        <v>lít</v>
      </c>
      <c r="H1089" s="27">
        <v>360</v>
      </c>
      <c r="I1089" s="20" t="s">
        <v>54</v>
      </c>
      <c r="J1089" s="20"/>
      <c r="K1089" s="20" t="s">
        <v>1782</v>
      </c>
      <c r="M1089" s="28" t="str">
        <f t="shared" si="16"/>
        <v>dkn</v>
      </c>
    </row>
    <row r="1090" spans="2:13" x14ac:dyDescent="0.25">
      <c r="B1090" s="20" t="s">
        <v>19</v>
      </c>
      <c r="C1090" s="20" t="s">
        <v>20</v>
      </c>
      <c r="D1090" s="20">
        <v>170996</v>
      </c>
      <c r="E1090" s="21">
        <v>43516</v>
      </c>
      <c r="F1090" s="1" t="str">
        <f>IF(tblXuatKho[[#This Row],[2]]="","",VLOOKUP(tblXuatKho[[#This Row],[2]],tblMaVatTu[],2,0))</f>
        <v>Dầu DO 0.05S (PT)</v>
      </c>
      <c r="G1090" s="30" t="str">
        <f>IF(tblXuatKho[[#This Row],[2]]="","",VLOOKUP(tblXuatKho[[#This Row],[2]],tblMaVatTu[],3,0))</f>
        <v>lít</v>
      </c>
      <c r="H1090" s="27">
        <v>284</v>
      </c>
      <c r="I1090" s="20" t="s">
        <v>66</v>
      </c>
      <c r="J1090" s="20"/>
      <c r="K1090" s="20" t="s">
        <v>1783</v>
      </c>
      <c r="M1090" s="28" t="str">
        <f t="shared" si="16"/>
        <v>dkn</v>
      </c>
    </row>
    <row r="1091" spans="2:13" x14ac:dyDescent="0.25">
      <c r="B1091" s="20" t="s">
        <v>19</v>
      </c>
      <c r="C1091" s="20" t="s">
        <v>20</v>
      </c>
      <c r="D1091" s="20">
        <v>170997</v>
      </c>
      <c r="E1091" s="21">
        <v>43517</v>
      </c>
      <c r="F1091" s="1" t="str">
        <f>IF(tblXuatKho[[#This Row],[2]]="","",VLOOKUP(tblXuatKho[[#This Row],[2]],tblMaVatTu[],2,0))</f>
        <v>Dầu DO 0.05S (PT)</v>
      </c>
      <c r="G1091" s="30" t="str">
        <f>IF(tblXuatKho[[#This Row],[2]]="","",VLOOKUP(tblXuatKho[[#This Row],[2]],tblMaVatTu[],3,0))</f>
        <v>lít</v>
      </c>
      <c r="H1091" s="27">
        <v>306</v>
      </c>
      <c r="I1091" s="20" t="s">
        <v>58</v>
      </c>
      <c r="J1091" s="20"/>
      <c r="K1091" s="20" t="s">
        <v>1784</v>
      </c>
      <c r="M1091" s="28" t="str">
        <f t="shared" si="16"/>
        <v>dkn</v>
      </c>
    </row>
    <row r="1092" spans="2:13" x14ac:dyDescent="0.25">
      <c r="B1092" s="20" t="s">
        <v>19</v>
      </c>
      <c r="C1092" s="20" t="s">
        <v>20</v>
      </c>
      <c r="D1092" s="20">
        <v>170998</v>
      </c>
      <c r="E1092" s="21">
        <v>43518</v>
      </c>
      <c r="F1092" s="1" t="str">
        <f>IF(tblXuatKho[[#This Row],[2]]="","",VLOOKUP(tblXuatKho[[#This Row],[2]],tblMaVatTu[],2,0))</f>
        <v>Dầu DO 0.05S (PT)</v>
      </c>
      <c r="G1092" s="30" t="str">
        <f>IF(tblXuatKho[[#This Row],[2]]="","",VLOOKUP(tblXuatKho[[#This Row],[2]],tblMaVatTu[],3,0))</f>
        <v>lít</v>
      </c>
      <c r="H1092" s="27">
        <v>342</v>
      </c>
      <c r="I1092" s="20" t="s">
        <v>54</v>
      </c>
      <c r="J1092" s="20"/>
      <c r="K1092" s="20" t="s">
        <v>1785</v>
      </c>
      <c r="M1092" s="28" t="str">
        <f t="shared" si="16"/>
        <v>dkn</v>
      </c>
    </row>
    <row r="1093" spans="2:13" x14ac:dyDescent="0.25">
      <c r="B1093" s="20" t="s">
        <v>19</v>
      </c>
      <c r="C1093" s="20" t="s">
        <v>20</v>
      </c>
      <c r="D1093" s="20">
        <v>170999</v>
      </c>
      <c r="E1093" s="21">
        <v>43519</v>
      </c>
      <c r="F1093" s="1" t="str">
        <f>IF(tblXuatKho[[#This Row],[2]]="","",VLOOKUP(tblXuatKho[[#This Row],[2]],tblMaVatTu[],2,0))</f>
        <v>Dầu DO 0.05S (PT)</v>
      </c>
      <c r="G1093" s="30" t="str">
        <f>IF(tblXuatKho[[#This Row],[2]]="","",VLOOKUP(tblXuatKho[[#This Row],[2]],tblMaVatTu[],3,0))</f>
        <v>lít</v>
      </c>
      <c r="H1093" s="27">
        <v>290</v>
      </c>
      <c r="I1093" s="20" t="s">
        <v>58</v>
      </c>
      <c r="J1093" s="20"/>
      <c r="K1093" s="20" t="s">
        <v>1786</v>
      </c>
      <c r="M1093" s="28" t="str">
        <f t="shared" si="16"/>
        <v>dkn</v>
      </c>
    </row>
    <row r="1094" spans="2:13" x14ac:dyDescent="0.25">
      <c r="B1094" s="20" t="s">
        <v>19</v>
      </c>
      <c r="C1094" s="20" t="s">
        <v>23</v>
      </c>
      <c r="D1094" s="20">
        <v>171000</v>
      </c>
      <c r="E1094" s="21">
        <v>43519</v>
      </c>
      <c r="F1094" s="1" t="str">
        <f>IF(tblXuatKho[[#This Row],[2]]="","",VLOOKUP(tblXuatKho[[#This Row],[2]],tblMaVatTu[],2,0))</f>
        <v>Dâu nhờn Hyspin AWS68 (nhớt thủy lực) (209 lít/phuy) (PT)</v>
      </c>
      <c r="G1094" s="30" t="str">
        <f>IF(tblXuatKho[[#This Row],[2]]="","",VLOOKUP(tblXuatKho[[#This Row],[2]],tblMaVatTu[],3,0))</f>
        <v>lít</v>
      </c>
      <c r="H1094" s="27">
        <v>25</v>
      </c>
      <c r="I1094" s="20" t="s">
        <v>54</v>
      </c>
      <c r="J1094" s="20"/>
      <c r="K1094" s="20"/>
      <c r="M1094" s="28" t="str">
        <f t="shared" si="16"/>
        <v>dkn</v>
      </c>
    </row>
    <row r="1095" spans="2:13" x14ac:dyDescent="0.25">
      <c r="B1095" s="20" t="s">
        <v>19</v>
      </c>
      <c r="C1095" s="20" t="s">
        <v>28</v>
      </c>
      <c r="D1095" s="20" t="s">
        <v>75</v>
      </c>
      <c r="E1095" s="21">
        <v>43520</v>
      </c>
      <c r="F1095" s="1" t="str">
        <f>IF(tblXuatKho[[#This Row],[2]]="","",VLOOKUP(tblXuatKho[[#This Row],[2]],tblMaVatTu[],2,0))</f>
        <v>Dầu nhờn Vecton 15w40 (Nhớt máy) (PT)</v>
      </c>
      <c r="G1095" s="30" t="str">
        <f>IF(tblXuatKho[[#This Row],[2]]="","",VLOOKUP(tblXuatKho[[#This Row],[2]],tblMaVatTu[],3,0))</f>
        <v>lít</v>
      </c>
      <c r="H1095" s="27">
        <v>5</v>
      </c>
      <c r="I1095" s="20" t="s">
        <v>54</v>
      </c>
      <c r="J1095" s="20"/>
      <c r="K1095" s="20"/>
      <c r="M1095" s="28" t="str">
        <f t="shared" si="16"/>
        <v>dkn</v>
      </c>
    </row>
    <row r="1096" spans="2:13" x14ac:dyDescent="0.25">
      <c r="B1096" s="20" t="s">
        <v>19</v>
      </c>
      <c r="C1096" s="20" t="s">
        <v>20</v>
      </c>
      <c r="D1096" s="20" t="s">
        <v>76</v>
      </c>
      <c r="E1096" s="21">
        <v>43520</v>
      </c>
      <c r="F1096" s="1" t="str">
        <f>IF(tblXuatKho[[#This Row],[2]]="","",VLOOKUP(tblXuatKho[[#This Row],[2]],tblMaVatTu[],2,0))</f>
        <v>Dầu DO 0.05S (PT)</v>
      </c>
      <c r="G1096" s="30" t="str">
        <f>IF(tblXuatKho[[#This Row],[2]]="","",VLOOKUP(tblXuatKho[[#This Row],[2]],tblMaVatTu[],3,0))</f>
        <v>lít</v>
      </c>
      <c r="H1096" s="27">
        <v>300</v>
      </c>
      <c r="I1096" s="20" t="s">
        <v>54</v>
      </c>
      <c r="J1096" s="20"/>
      <c r="K1096" s="20" t="s">
        <v>1787</v>
      </c>
      <c r="M1096" s="28" t="str">
        <f t="shared" si="16"/>
        <v>dkn</v>
      </c>
    </row>
    <row r="1097" spans="2:13" x14ac:dyDescent="0.25">
      <c r="B1097" s="20" t="s">
        <v>19</v>
      </c>
      <c r="C1097" s="20" t="s">
        <v>20</v>
      </c>
      <c r="D1097" s="20" t="s">
        <v>77</v>
      </c>
      <c r="E1097" s="21">
        <v>43520</v>
      </c>
      <c r="F1097" s="1" t="str">
        <f>IF(tblXuatKho[[#This Row],[2]]="","",VLOOKUP(tblXuatKho[[#This Row],[2]],tblMaVatTu[],2,0))</f>
        <v>Dầu DO 0.05S (PT)</v>
      </c>
      <c r="G1097" s="30" t="str">
        <f>IF(tblXuatKho[[#This Row],[2]]="","",VLOOKUP(tblXuatKho[[#This Row],[2]],tblMaVatTu[],3,0))</f>
        <v>lít</v>
      </c>
      <c r="H1097" s="27">
        <v>300</v>
      </c>
      <c r="I1097" s="20" t="s">
        <v>58</v>
      </c>
      <c r="J1097" s="20"/>
      <c r="K1097" s="20" t="s">
        <v>1788</v>
      </c>
      <c r="M1097" s="28" t="str">
        <f t="shared" si="16"/>
        <v>dkn</v>
      </c>
    </row>
    <row r="1098" spans="2:13" x14ac:dyDescent="0.25">
      <c r="B1098" s="20" t="s">
        <v>19</v>
      </c>
      <c r="C1098" s="20" t="s">
        <v>20</v>
      </c>
      <c r="D1098" s="20" t="s">
        <v>78</v>
      </c>
      <c r="E1098" s="21">
        <v>43521</v>
      </c>
      <c r="F1098" s="1" t="str">
        <f>IF(tblXuatKho[[#This Row],[2]]="","",VLOOKUP(tblXuatKho[[#This Row],[2]],tblMaVatTu[],2,0))</f>
        <v>Dầu DO 0.05S (PT)</v>
      </c>
      <c r="G1098" s="30" t="str">
        <f>IF(tblXuatKho[[#This Row],[2]]="","",VLOOKUP(tblXuatKho[[#This Row],[2]],tblMaVatTu[],3,0))</f>
        <v>lít</v>
      </c>
      <c r="H1098" s="27">
        <v>300</v>
      </c>
      <c r="I1098" s="20" t="s">
        <v>58</v>
      </c>
      <c r="J1098" s="20"/>
      <c r="K1098" s="20" t="s">
        <v>1789</v>
      </c>
      <c r="M1098" s="28" t="str">
        <f t="shared" si="16"/>
        <v>dkn</v>
      </c>
    </row>
    <row r="1099" spans="2:13" x14ac:dyDescent="0.25">
      <c r="B1099" s="20" t="s">
        <v>19</v>
      </c>
      <c r="C1099" s="20" t="s">
        <v>20</v>
      </c>
      <c r="D1099" s="20" t="s">
        <v>79</v>
      </c>
      <c r="E1099" s="21">
        <v>43522</v>
      </c>
      <c r="F1099" s="1" t="str">
        <f>IF(tblXuatKho[[#This Row],[2]]="","",VLOOKUP(tblXuatKho[[#This Row],[2]],tblMaVatTu[],2,0))</f>
        <v>Dầu DO 0.05S (PT)</v>
      </c>
      <c r="G1099" s="30" t="str">
        <f>IF(tblXuatKho[[#This Row],[2]]="","",VLOOKUP(tblXuatKho[[#This Row],[2]],tblMaVatTu[],3,0))</f>
        <v>lít</v>
      </c>
      <c r="H1099" s="27">
        <v>276</v>
      </c>
      <c r="I1099" s="20" t="s">
        <v>54</v>
      </c>
      <c r="J1099" s="20"/>
      <c r="K1099" s="20" t="s">
        <v>1790</v>
      </c>
      <c r="M1099" s="28" t="str">
        <f t="shared" si="16"/>
        <v>dkn</v>
      </c>
    </row>
    <row r="1100" spans="2:13" x14ac:dyDescent="0.25">
      <c r="B1100" s="20" t="s">
        <v>19</v>
      </c>
      <c r="C1100" s="20" t="s">
        <v>20</v>
      </c>
      <c r="D1100" s="20" t="s">
        <v>80</v>
      </c>
      <c r="E1100" s="21">
        <v>43523</v>
      </c>
      <c r="F1100" s="1" t="str">
        <f>IF(tblXuatKho[[#This Row],[2]]="","",VLOOKUP(tblXuatKho[[#This Row],[2]],tblMaVatTu[],2,0))</f>
        <v>Dầu DO 0.05S (PT)</v>
      </c>
      <c r="G1100" s="30" t="str">
        <f>IF(tblXuatKho[[#This Row],[2]]="","",VLOOKUP(tblXuatKho[[#This Row],[2]],tblMaVatTu[],3,0))</f>
        <v>lít</v>
      </c>
      <c r="H1100" s="27">
        <v>307</v>
      </c>
      <c r="I1100" s="20" t="s">
        <v>58</v>
      </c>
      <c r="J1100" s="20"/>
      <c r="K1100" s="20" t="s">
        <v>1791</v>
      </c>
      <c r="M1100" s="28" t="str">
        <f t="shared" ref="M1100:M1163" si="17">IF(E1100="","",IF(AND($E1100&gt;=$M$5,$E1100&lt;=$M$6),"psn",IF($E1100&lt;$M$5,"dkn",IF($E1100&gt;$M$6,"ckn",""))))</f>
        <v>dkn</v>
      </c>
    </row>
    <row r="1101" spans="2:13" x14ac:dyDescent="0.25">
      <c r="B1101" s="20" t="s">
        <v>19</v>
      </c>
      <c r="C1101" s="20" t="s">
        <v>20</v>
      </c>
      <c r="D1101" s="20" t="s">
        <v>81</v>
      </c>
      <c r="E1101" s="21">
        <v>43524</v>
      </c>
      <c r="F1101" s="1" t="str">
        <f>IF(tblXuatKho[[#This Row],[2]]="","",VLOOKUP(tblXuatKho[[#This Row],[2]],tblMaVatTu[],2,0))</f>
        <v>Dầu DO 0.05S (PT)</v>
      </c>
      <c r="G1101" s="30" t="str">
        <f>IF(tblXuatKho[[#This Row],[2]]="","",VLOOKUP(tblXuatKho[[#This Row],[2]],tblMaVatTu[],3,0))</f>
        <v>lít</v>
      </c>
      <c r="H1101" s="27">
        <v>310</v>
      </c>
      <c r="I1101" s="20" t="s">
        <v>58</v>
      </c>
      <c r="J1101" s="20"/>
      <c r="K1101" s="20" t="s">
        <v>1792</v>
      </c>
      <c r="M1101" s="28" t="str">
        <f t="shared" si="17"/>
        <v>dkn</v>
      </c>
    </row>
    <row r="1102" spans="2:13" x14ac:dyDescent="0.25">
      <c r="B1102" s="20" t="s">
        <v>19</v>
      </c>
      <c r="C1102" s="20" t="s">
        <v>20</v>
      </c>
      <c r="D1102" s="20" t="s">
        <v>82</v>
      </c>
      <c r="E1102" s="21">
        <v>43525</v>
      </c>
      <c r="F1102" s="1" t="str">
        <f>IF(tblXuatKho[[#This Row],[2]]="","",VLOOKUP(tblXuatKho[[#This Row],[2]],tblMaVatTu[],2,0))</f>
        <v>Dầu DO 0.05S (PT)</v>
      </c>
      <c r="G1102" s="30" t="str">
        <f>IF(tblXuatKho[[#This Row],[2]]="","",VLOOKUP(tblXuatKho[[#This Row],[2]],tblMaVatTu[],3,0))</f>
        <v>lít</v>
      </c>
      <c r="H1102" s="27">
        <v>338</v>
      </c>
      <c r="I1102" s="20" t="s">
        <v>54</v>
      </c>
      <c r="J1102" s="20"/>
      <c r="K1102" s="20" t="s">
        <v>1793</v>
      </c>
      <c r="M1102" s="28" t="str">
        <f t="shared" si="17"/>
        <v>dkn</v>
      </c>
    </row>
    <row r="1103" spans="2:13" x14ac:dyDescent="0.25">
      <c r="B1103" s="20" t="s">
        <v>19</v>
      </c>
      <c r="C1103" s="20" t="s">
        <v>20</v>
      </c>
      <c r="D1103" s="20" t="s">
        <v>83</v>
      </c>
      <c r="E1103" s="21">
        <v>43526</v>
      </c>
      <c r="F1103" s="1" t="str">
        <f>IF(tblXuatKho[[#This Row],[2]]="","",VLOOKUP(tblXuatKho[[#This Row],[2]],tblMaVatTu[],2,0))</f>
        <v>Dầu DO 0.05S (PT)</v>
      </c>
      <c r="G1103" s="30" t="str">
        <f>IF(tblXuatKho[[#This Row],[2]]="","",VLOOKUP(tblXuatKho[[#This Row],[2]],tblMaVatTu[],3,0))</f>
        <v>lít</v>
      </c>
      <c r="H1103" s="27">
        <v>301</v>
      </c>
      <c r="I1103" s="20" t="s">
        <v>58</v>
      </c>
      <c r="J1103" s="20"/>
      <c r="K1103" s="20" t="s">
        <v>1794</v>
      </c>
      <c r="M1103" s="28" t="str">
        <f t="shared" si="17"/>
        <v>dkn</v>
      </c>
    </row>
    <row r="1104" spans="2:13" x14ac:dyDescent="0.25">
      <c r="B1104" s="20" t="s">
        <v>19</v>
      </c>
      <c r="C1104" s="20" t="s">
        <v>20</v>
      </c>
      <c r="D1104" s="20" t="s">
        <v>84</v>
      </c>
      <c r="E1104" s="21">
        <v>43527</v>
      </c>
      <c r="F1104" s="1" t="str">
        <f>IF(tblXuatKho[[#This Row],[2]]="","",VLOOKUP(tblXuatKho[[#This Row],[2]],tblMaVatTu[],2,0))</f>
        <v>Dầu DO 0.05S (PT)</v>
      </c>
      <c r="G1104" s="30" t="str">
        <f>IF(tblXuatKho[[#This Row],[2]]="","",VLOOKUP(tblXuatKho[[#This Row],[2]],tblMaVatTu[],3,0))</f>
        <v>lít</v>
      </c>
      <c r="H1104" s="27">
        <v>307</v>
      </c>
      <c r="I1104" s="20" t="s">
        <v>58</v>
      </c>
      <c r="J1104" s="20"/>
      <c r="K1104" s="20" t="s">
        <v>1795</v>
      </c>
      <c r="M1104" s="28" t="str">
        <f t="shared" si="17"/>
        <v>dkn</v>
      </c>
    </row>
    <row r="1105" spans="2:13" x14ac:dyDescent="0.25">
      <c r="B1105" s="20" t="s">
        <v>19</v>
      </c>
      <c r="C1105" s="20" t="s">
        <v>20</v>
      </c>
      <c r="D1105" s="20" t="s">
        <v>85</v>
      </c>
      <c r="E1105" s="21">
        <v>43527</v>
      </c>
      <c r="F1105" s="1" t="str">
        <f>IF(tblXuatKho[[#This Row],[2]]="","",VLOOKUP(tblXuatKho[[#This Row],[2]],tblMaVatTu[],2,0))</f>
        <v>Dầu DO 0.05S (PT)</v>
      </c>
      <c r="G1105" s="30" t="str">
        <f>IF(tblXuatKho[[#This Row],[2]]="","",VLOOKUP(tblXuatKho[[#This Row],[2]],tblMaVatTu[],3,0))</f>
        <v>lít</v>
      </c>
      <c r="H1105" s="27">
        <v>310</v>
      </c>
      <c r="I1105" s="20" t="s">
        <v>54</v>
      </c>
      <c r="J1105" s="20"/>
      <c r="K1105" s="20" t="s">
        <v>1796</v>
      </c>
      <c r="M1105" s="28" t="str">
        <f t="shared" si="17"/>
        <v>dkn</v>
      </c>
    </row>
    <row r="1106" spans="2:13" x14ac:dyDescent="0.25">
      <c r="B1106" s="20" t="s">
        <v>19</v>
      </c>
      <c r="C1106" s="20" t="s">
        <v>23</v>
      </c>
      <c r="D1106" s="20" t="s">
        <v>86</v>
      </c>
      <c r="E1106" s="21">
        <v>43528</v>
      </c>
      <c r="F1106" s="1" t="str">
        <f>IF(tblXuatKho[[#This Row],[2]]="","",VLOOKUP(tblXuatKho[[#This Row],[2]],tblMaVatTu[],2,0))</f>
        <v>Dâu nhờn Hyspin AWS68 (nhớt thủy lực) (209 lít/phuy) (PT)</v>
      </c>
      <c r="G1106" s="30" t="str">
        <f>IF(tblXuatKho[[#This Row],[2]]="","",VLOOKUP(tblXuatKho[[#This Row],[2]],tblMaVatTu[],3,0))</f>
        <v>lít</v>
      </c>
      <c r="H1106" s="27">
        <v>50</v>
      </c>
      <c r="I1106" s="20" t="s">
        <v>58</v>
      </c>
      <c r="J1106" s="20"/>
      <c r="K1106" s="20"/>
      <c r="M1106" s="28" t="str">
        <f t="shared" si="17"/>
        <v>dkn</v>
      </c>
    </row>
    <row r="1107" spans="2:13" x14ac:dyDescent="0.25">
      <c r="B1107" s="20" t="s">
        <v>19</v>
      </c>
      <c r="C1107" s="20" t="s">
        <v>20</v>
      </c>
      <c r="D1107" s="20" t="s">
        <v>87</v>
      </c>
      <c r="E1107" s="21">
        <v>43528</v>
      </c>
      <c r="F1107" s="1" t="str">
        <f>IF(tblXuatKho[[#This Row],[2]]="","",VLOOKUP(tblXuatKho[[#This Row],[2]],tblMaVatTu[],2,0))</f>
        <v>Dầu DO 0.05S (PT)</v>
      </c>
      <c r="G1107" s="30" t="str">
        <f>IF(tblXuatKho[[#This Row],[2]]="","",VLOOKUP(tblXuatKho[[#This Row],[2]],tblMaVatTu[],3,0))</f>
        <v>lít</v>
      </c>
      <c r="H1107" s="27">
        <v>272</v>
      </c>
      <c r="I1107" s="20" t="s">
        <v>58</v>
      </c>
      <c r="J1107" s="20"/>
      <c r="K1107" s="20" t="s">
        <v>1797</v>
      </c>
      <c r="M1107" s="28" t="str">
        <f t="shared" si="17"/>
        <v>dkn</v>
      </c>
    </row>
    <row r="1108" spans="2:13" x14ac:dyDescent="0.25">
      <c r="B1108" s="20" t="s">
        <v>19</v>
      </c>
      <c r="C1108" s="20" t="s">
        <v>20</v>
      </c>
      <c r="D1108" s="20" t="s">
        <v>88</v>
      </c>
      <c r="E1108" s="21">
        <v>43529</v>
      </c>
      <c r="F1108" s="1" t="str">
        <f>IF(tblXuatKho[[#This Row],[2]]="","",VLOOKUP(tblXuatKho[[#This Row],[2]],tblMaVatTu[],2,0))</f>
        <v>Dầu DO 0.05S (PT)</v>
      </c>
      <c r="G1108" s="30" t="str">
        <f>IF(tblXuatKho[[#This Row],[2]]="","",VLOOKUP(tblXuatKho[[#This Row],[2]],tblMaVatTu[],3,0))</f>
        <v>lít</v>
      </c>
      <c r="H1108" s="27">
        <v>293</v>
      </c>
      <c r="I1108" s="20" t="s">
        <v>58</v>
      </c>
      <c r="J1108" s="20"/>
      <c r="K1108" s="20" t="s">
        <v>1798</v>
      </c>
      <c r="M1108" s="28" t="str">
        <f t="shared" si="17"/>
        <v>dkn</v>
      </c>
    </row>
    <row r="1109" spans="2:13" x14ac:dyDescent="0.25">
      <c r="B1109" s="20" t="s">
        <v>19</v>
      </c>
      <c r="C1109" s="20" t="s">
        <v>20</v>
      </c>
      <c r="D1109" s="20" t="s">
        <v>89</v>
      </c>
      <c r="E1109" s="21">
        <v>43530</v>
      </c>
      <c r="F1109" s="1" t="str">
        <f>IF(tblXuatKho[[#This Row],[2]]="","",VLOOKUP(tblXuatKho[[#This Row],[2]],tblMaVatTu[],2,0))</f>
        <v>Dầu DO 0.05S (PT)</v>
      </c>
      <c r="G1109" s="30" t="str">
        <f>IF(tblXuatKho[[#This Row],[2]]="","",VLOOKUP(tblXuatKho[[#This Row],[2]],tblMaVatTu[],3,0))</f>
        <v>lít</v>
      </c>
      <c r="H1109" s="27">
        <v>325</v>
      </c>
      <c r="I1109" s="20" t="s">
        <v>54</v>
      </c>
      <c r="J1109" s="20"/>
      <c r="K1109" s="20" t="s">
        <v>1799</v>
      </c>
      <c r="M1109" s="28" t="str">
        <f t="shared" si="17"/>
        <v>dkn</v>
      </c>
    </row>
    <row r="1110" spans="2:13" x14ac:dyDescent="0.25">
      <c r="B1110" s="20" t="s">
        <v>19</v>
      </c>
      <c r="C1110" s="20" t="s">
        <v>20</v>
      </c>
      <c r="D1110" s="20" t="s">
        <v>90</v>
      </c>
      <c r="E1110" s="21">
        <v>43530</v>
      </c>
      <c r="F1110" s="1" t="str">
        <f>IF(tblXuatKho[[#This Row],[2]]="","",VLOOKUP(tblXuatKho[[#This Row],[2]],tblMaVatTu[],2,0))</f>
        <v>Dầu DO 0.05S (PT)</v>
      </c>
      <c r="G1110" s="30" t="str">
        <f>IF(tblXuatKho[[#This Row],[2]]="","",VLOOKUP(tblXuatKho[[#This Row],[2]],tblMaVatTu[],3,0))</f>
        <v>lít</v>
      </c>
      <c r="H1110" s="27">
        <v>203</v>
      </c>
      <c r="I1110" s="20" t="s">
        <v>58</v>
      </c>
      <c r="J1110" s="20"/>
      <c r="K1110" s="20" t="s">
        <v>1800</v>
      </c>
      <c r="M1110" s="28" t="str">
        <f t="shared" si="17"/>
        <v>dkn</v>
      </c>
    </row>
    <row r="1111" spans="2:13" x14ac:dyDescent="0.25">
      <c r="B1111" s="20" t="s">
        <v>19</v>
      </c>
      <c r="C1111" s="20" t="s">
        <v>20</v>
      </c>
      <c r="D1111" s="20" t="s">
        <v>91</v>
      </c>
      <c r="E1111" s="21">
        <v>43531</v>
      </c>
      <c r="F1111" s="1" t="str">
        <f>IF(tblXuatKho[[#This Row],[2]]="","",VLOOKUP(tblXuatKho[[#This Row],[2]],tblMaVatTu[],2,0))</f>
        <v>Dầu DO 0.05S (PT)</v>
      </c>
      <c r="G1111" s="30" t="str">
        <f>IF(tblXuatKho[[#This Row],[2]]="","",VLOOKUP(tblXuatKho[[#This Row],[2]],tblMaVatTu[],3,0))</f>
        <v>lít</v>
      </c>
      <c r="H1111" s="27">
        <v>335</v>
      </c>
      <c r="I1111" s="20" t="s">
        <v>58</v>
      </c>
      <c r="J1111" s="20"/>
      <c r="K1111" s="20" t="s">
        <v>1801</v>
      </c>
      <c r="M1111" s="28" t="str">
        <f t="shared" si="17"/>
        <v>dkn</v>
      </c>
    </row>
    <row r="1112" spans="2:13" x14ac:dyDescent="0.25">
      <c r="B1112" s="20" t="s">
        <v>19</v>
      </c>
      <c r="C1112" s="20" t="s">
        <v>20</v>
      </c>
      <c r="D1112" s="20" t="s">
        <v>92</v>
      </c>
      <c r="E1112" s="21">
        <v>43531</v>
      </c>
      <c r="F1112" s="1" t="str">
        <f>IF(tblXuatKho[[#This Row],[2]]="","",VLOOKUP(tblXuatKho[[#This Row],[2]],tblMaVatTu[],2,0))</f>
        <v>Dầu DO 0.05S (PT)</v>
      </c>
      <c r="G1112" s="30" t="str">
        <f>IF(tblXuatKho[[#This Row],[2]]="","",VLOOKUP(tblXuatKho[[#This Row],[2]],tblMaVatTu[],3,0))</f>
        <v>lít</v>
      </c>
      <c r="H1112" s="27">
        <v>336</v>
      </c>
      <c r="I1112" s="20" t="s">
        <v>54</v>
      </c>
      <c r="J1112" s="20"/>
      <c r="K1112" s="20" t="s">
        <v>1802</v>
      </c>
      <c r="M1112" s="28" t="str">
        <f t="shared" si="17"/>
        <v>dkn</v>
      </c>
    </row>
    <row r="1113" spans="2:13" x14ac:dyDescent="0.25">
      <c r="B1113" s="20" t="s">
        <v>19</v>
      </c>
      <c r="C1113" s="20" t="s">
        <v>28</v>
      </c>
      <c r="D1113" s="20" t="s">
        <v>93</v>
      </c>
      <c r="E1113" s="21">
        <v>43532</v>
      </c>
      <c r="F1113" s="1" t="str">
        <f>IF(tblXuatKho[[#This Row],[2]]="","",VLOOKUP(tblXuatKho[[#This Row],[2]],tblMaVatTu[],2,0))</f>
        <v>Dầu nhờn Vecton 15w40 (Nhớt máy) (PT)</v>
      </c>
      <c r="G1113" s="30" t="str">
        <f>IF(tblXuatKho[[#This Row],[2]]="","",VLOOKUP(tblXuatKho[[#This Row],[2]],tblMaVatTu[],3,0))</f>
        <v>lít</v>
      </c>
      <c r="H1113" s="27">
        <v>28</v>
      </c>
      <c r="I1113" s="20" t="s">
        <v>54</v>
      </c>
      <c r="J1113" s="20"/>
      <c r="K1113" s="20"/>
      <c r="M1113" s="28" t="str">
        <f t="shared" si="17"/>
        <v>dkn</v>
      </c>
    </row>
    <row r="1114" spans="2:13" x14ac:dyDescent="0.25">
      <c r="B1114" s="20" t="s">
        <v>19</v>
      </c>
      <c r="C1114" s="20" t="s">
        <v>20</v>
      </c>
      <c r="D1114" s="20" t="s">
        <v>94</v>
      </c>
      <c r="E1114" s="21">
        <v>43533</v>
      </c>
      <c r="F1114" s="1" t="str">
        <f>IF(tblXuatKho[[#This Row],[2]]="","",VLOOKUP(tblXuatKho[[#This Row],[2]],tblMaVatTu[],2,0))</f>
        <v>Dầu DO 0.05S (PT)</v>
      </c>
      <c r="G1114" s="30" t="str">
        <f>IF(tblXuatKho[[#This Row],[2]]="","",VLOOKUP(tblXuatKho[[#This Row],[2]],tblMaVatTu[],3,0))</f>
        <v>lít</v>
      </c>
      <c r="H1114" s="27">
        <v>284</v>
      </c>
      <c r="I1114" s="20" t="s">
        <v>58</v>
      </c>
      <c r="J1114" s="20"/>
      <c r="K1114" s="20" t="s">
        <v>1803</v>
      </c>
      <c r="M1114" s="28" t="str">
        <f t="shared" si="17"/>
        <v>dkn</v>
      </c>
    </row>
    <row r="1115" spans="2:13" x14ac:dyDescent="0.25">
      <c r="B1115" s="20" t="s">
        <v>19</v>
      </c>
      <c r="C1115" s="20" t="s">
        <v>20</v>
      </c>
      <c r="D1115" s="20" t="s">
        <v>95</v>
      </c>
      <c r="E1115" s="21">
        <v>43534</v>
      </c>
      <c r="F1115" s="1" t="str">
        <f>IF(tblXuatKho[[#This Row],[2]]="","",VLOOKUP(tblXuatKho[[#This Row],[2]],tblMaVatTu[],2,0))</f>
        <v>Dầu DO 0.05S (PT)</v>
      </c>
      <c r="G1115" s="30" t="str">
        <f>IF(tblXuatKho[[#This Row],[2]]="","",VLOOKUP(tblXuatKho[[#This Row],[2]],tblMaVatTu[],3,0))</f>
        <v>lít</v>
      </c>
      <c r="H1115" s="27">
        <v>300</v>
      </c>
      <c r="I1115" s="20" t="s">
        <v>58</v>
      </c>
      <c r="J1115" s="20"/>
      <c r="K1115" s="20" t="s">
        <v>1804</v>
      </c>
      <c r="M1115" s="28" t="str">
        <f t="shared" si="17"/>
        <v>dkn</v>
      </c>
    </row>
    <row r="1116" spans="2:13" x14ac:dyDescent="0.25">
      <c r="B1116" s="20" t="s">
        <v>19</v>
      </c>
      <c r="C1116" s="20" t="s">
        <v>20</v>
      </c>
      <c r="D1116" s="20" t="s">
        <v>96</v>
      </c>
      <c r="E1116" s="21">
        <v>43534</v>
      </c>
      <c r="F1116" s="1" t="str">
        <f>IF(tblXuatKho[[#This Row],[2]]="","",VLOOKUP(tblXuatKho[[#This Row],[2]],tblMaVatTu[],2,0))</f>
        <v>Dầu DO 0.05S (PT)</v>
      </c>
      <c r="G1116" s="30" t="str">
        <f>IF(tblXuatKho[[#This Row],[2]]="","",VLOOKUP(tblXuatKho[[#This Row],[2]],tblMaVatTu[],3,0))</f>
        <v>lít</v>
      </c>
      <c r="H1116" s="27">
        <v>316</v>
      </c>
      <c r="I1116" s="20" t="s">
        <v>54</v>
      </c>
      <c r="J1116" s="20"/>
      <c r="K1116" s="20" t="s">
        <v>1805</v>
      </c>
      <c r="M1116" s="28" t="str">
        <f t="shared" si="17"/>
        <v>dkn</v>
      </c>
    </row>
    <row r="1117" spans="2:13" x14ac:dyDescent="0.25">
      <c r="B1117" s="20" t="s">
        <v>19</v>
      </c>
      <c r="C1117" s="20" t="s">
        <v>20</v>
      </c>
      <c r="D1117" s="20" t="s">
        <v>97</v>
      </c>
      <c r="E1117" s="21">
        <v>43535</v>
      </c>
      <c r="F1117" s="1" t="str">
        <f>IF(tblXuatKho[[#This Row],[2]]="","",VLOOKUP(tblXuatKho[[#This Row],[2]],tblMaVatTu[],2,0))</f>
        <v>Dầu DO 0.05S (PT)</v>
      </c>
      <c r="G1117" s="30" t="str">
        <f>IF(tblXuatKho[[#This Row],[2]]="","",VLOOKUP(tblXuatKho[[#This Row],[2]],tblMaVatTu[],3,0))</f>
        <v>lít</v>
      </c>
      <c r="H1117" s="27">
        <v>290</v>
      </c>
      <c r="I1117" s="20" t="s">
        <v>58</v>
      </c>
      <c r="J1117" s="20"/>
      <c r="K1117" s="20" t="s">
        <v>1806</v>
      </c>
      <c r="M1117" s="28" t="str">
        <f t="shared" si="17"/>
        <v>dkn</v>
      </c>
    </row>
    <row r="1118" spans="2:13" x14ac:dyDescent="0.25">
      <c r="B1118" s="20" t="s">
        <v>19</v>
      </c>
      <c r="C1118" s="20" t="s">
        <v>20</v>
      </c>
      <c r="D1118" s="20" t="s">
        <v>98</v>
      </c>
      <c r="E1118" s="21">
        <v>43535</v>
      </c>
      <c r="F1118" s="1" t="str">
        <f>IF(tblXuatKho[[#This Row],[2]]="","",VLOOKUP(tblXuatKho[[#This Row],[2]],tblMaVatTu[],2,0))</f>
        <v>Dầu DO 0.05S (PT)</v>
      </c>
      <c r="G1118" s="30" t="str">
        <f>IF(tblXuatKho[[#This Row],[2]]="","",VLOOKUP(tblXuatKho[[#This Row],[2]],tblMaVatTu[],3,0))</f>
        <v>lít</v>
      </c>
      <c r="H1118" s="27">
        <v>286</v>
      </c>
      <c r="I1118" s="20" t="s">
        <v>58</v>
      </c>
      <c r="J1118" s="20"/>
      <c r="K1118" s="20" t="s">
        <v>1807</v>
      </c>
      <c r="M1118" s="28" t="str">
        <f t="shared" si="17"/>
        <v>dkn</v>
      </c>
    </row>
    <row r="1119" spans="2:13" x14ac:dyDescent="0.25">
      <c r="B1119" s="20" t="s">
        <v>19</v>
      </c>
      <c r="C1119" s="20" t="s">
        <v>20</v>
      </c>
      <c r="D1119" s="20" t="s">
        <v>99</v>
      </c>
      <c r="E1119" s="21">
        <v>43536</v>
      </c>
      <c r="F1119" s="1" t="str">
        <f>IF(tblXuatKho[[#This Row],[2]]="","",VLOOKUP(tblXuatKho[[#This Row],[2]],tblMaVatTu[],2,0))</f>
        <v>Dầu DO 0.05S (PT)</v>
      </c>
      <c r="G1119" s="30" t="str">
        <f>IF(tblXuatKho[[#This Row],[2]]="","",VLOOKUP(tblXuatKho[[#This Row],[2]],tblMaVatTu[],3,0))</f>
        <v>lít</v>
      </c>
      <c r="H1119" s="27">
        <v>308</v>
      </c>
      <c r="I1119" s="20" t="s">
        <v>54</v>
      </c>
      <c r="J1119" s="20"/>
      <c r="K1119" s="20" t="s">
        <v>1808</v>
      </c>
      <c r="M1119" s="28" t="str">
        <f t="shared" si="17"/>
        <v>dkn</v>
      </c>
    </row>
    <row r="1120" spans="2:13" x14ac:dyDescent="0.25">
      <c r="B1120" s="20" t="s">
        <v>19</v>
      </c>
      <c r="C1120" s="20" t="s">
        <v>25</v>
      </c>
      <c r="D1120" s="20" t="s">
        <v>100</v>
      </c>
      <c r="E1120" s="21">
        <v>43536</v>
      </c>
      <c r="F1120" s="1" t="str">
        <f>IF(tblXuatKho[[#This Row],[2]]="","",VLOOKUP(tblXuatKho[[#This Row],[2]],tblMaVatTu[],2,0))</f>
        <v>Mỡ nhờn (180kg) (PT)</v>
      </c>
      <c r="G1120" s="30" t="str">
        <f>IF(tblXuatKho[[#This Row],[2]]="","",VLOOKUP(tblXuatKho[[#This Row],[2]],tblMaVatTu[],3,0))</f>
        <v>kg</v>
      </c>
      <c r="H1120" s="27">
        <v>20</v>
      </c>
      <c r="I1120" s="20" t="s">
        <v>55</v>
      </c>
      <c r="J1120" s="20"/>
      <c r="K1120" s="20"/>
      <c r="M1120" s="28" t="str">
        <f t="shared" si="17"/>
        <v>dkn</v>
      </c>
    </row>
    <row r="1121" spans="2:13" x14ac:dyDescent="0.25">
      <c r="B1121" s="20" t="s">
        <v>19</v>
      </c>
      <c r="C1121" s="20" t="s">
        <v>20</v>
      </c>
      <c r="D1121" s="20" t="s">
        <v>101</v>
      </c>
      <c r="E1121" s="21">
        <v>43536</v>
      </c>
      <c r="F1121" s="1" t="str">
        <f>IF(tblXuatKho[[#This Row],[2]]="","",VLOOKUP(tblXuatKho[[#This Row],[2]],tblMaVatTu[],2,0))</f>
        <v>Dầu DO 0.05S (PT)</v>
      </c>
      <c r="G1121" s="30" t="str">
        <f>IF(tblXuatKho[[#This Row],[2]]="","",VLOOKUP(tblXuatKho[[#This Row],[2]],tblMaVatTu[],3,0))</f>
        <v>lít</v>
      </c>
      <c r="H1121" s="27">
        <v>300</v>
      </c>
      <c r="I1121" s="20" t="s">
        <v>58</v>
      </c>
      <c r="J1121" s="20"/>
      <c r="K1121" s="20" t="s">
        <v>1809</v>
      </c>
      <c r="M1121" s="28" t="str">
        <f t="shared" si="17"/>
        <v>dkn</v>
      </c>
    </row>
    <row r="1122" spans="2:13" x14ac:dyDescent="0.25">
      <c r="B1122" s="20" t="s">
        <v>19</v>
      </c>
      <c r="C1122" s="20" t="s">
        <v>20</v>
      </c>
      <c r="D1122" s="20" t="s">
        <v>102</v>
      </c>
      <c r="E1122" s="21">
        <v>43537</v>
      </c>
      <c r="F1122" s="1" t="str">
        <f>IF(tblXuatKho[[#This Row],[2]]="","",VLOOKUP(tblXuatKho[[#This Row],[2]],tblMaVatTu[],2,0))</f>
        <v>Dầu DO 0.05S (PT)</v>
      </c>
      <c r="G1122" s="30" t="str">
        <f>IF(tblXuatKho[[#This Row],[2]]="","",VLOOKUP(tblXuatKho[[#This Row],[2]],tblMaVatTu[],3,0))</f>
        <v>lít</v>
      </c>
      <c r="H1122" s="27">
        <v>300</v>
      </c>
      <c r="I1122" s="20" t="s">
        <v>58</v>
      </c>
      <c r="J1122" s="20"/>
      <c r="K1122" s="20" t="s">
        <v>1810</v>
      </c>
      <c r="M1122" s="28" t="str">
        <f t="shared" si="17"/>
        <v>dkn</v>
      </c>
    </row>
    <row r="1123" spans="2:13" x14ac:dyDescent="0.25">
      <c r="B1123" s="20" t="s">
        <v>19</v>
      </c>
      <c r="C1123" s="20" t="s">
        <v>23</v>
      </c>
      <c r="D1123" s="20" t="s">
        <v>103</v>
      </c>
      <c r="E1123" s="21">
        <v>43537</v>
      </c>
      <c r="F1123" s="1" t="str">
        <f>IF(tblXuatKho[[#This Row],[2]]="","",VLOOKUP(tblXuatKho[[#This Row],[2]],tblMaVatTu[],2,0))</f>
        <v>Dâu nhờn Hyspin AWS68 (nhớt thủy lực) (209 lít/phuy) (PT)</v>
      </c>
      <c r="G1123" s="30" t="str">
        <f>IF(tblXuatKho[[#This Row],[2]]="","",VLOOKUP(tblXuatKho[[#This Row],[2]],tblMaVatTu[],3,0))</f>
        <v>lít</v>
      </c>
      <c r="H1123" s="27">
        <v>40</v>
      </c>
      <c r="I1123" s="20" t="s">
        <v>58</v>
      </c>
      <c r="J1123" s="20"/>
      <c r="K1123" s="20"/>
      <c r="M1123" s="28" t="str">
        <f t="shared" si="17"/>
        <v>dkn</v>
      </c>
    </row>
    <row r="1124" spans="2:13" x14ac:dyDescent="0.25">
      <c r="B1124" s="20" t="s">
        <v>19</v>
      </c>
      <c r="C1124" s="20" t="s">
        <v>28</v>
      </c>
      <c r="D1124" s="20" t="s">
        <v>104</v>
      </c>
      <c r="E1124" s="21">
        <v>43537</v>
      </c>
      <c r="F1124" s="1" t="str">
        <f>IF(tblXuatKho[[#This Row],[2]]="","",VLOOKUP(tblXuatKho[[#This Row],[2]],tblMaVatTu[],2,0))</f>
        <v>Dầu nhờn Vecton 15w40 (Nhớt máy) (PT)</v>
      </c>
      <c r="G1124" s="30" t="str">
        <f>IF(tblXuatKho[[#This Row],[2]]="","",VLOOKUP(tblXuatKho[[#This Row],[2]],tblMaVatTu[],3,0))</f>
        <v>lít</v>
      </c>
      <c r="H1124" s="27">
        <v>40</v>
      </c>
      <c r="I1124" s="20" t="s">
        <v>58</v>
      </c>
      <c r="J1124" s="20"/>
      <c r="K1124" s="20"/>
      <c r="M1124" s="28" t="str">
        <f t="shared" si="17"/>
        <v>dkn</v>
      </c>
    </row>
    <row r="1125" spans="2:13" x14ac:dyDescent="0.25">
      <c r="B1125" s="20" t="s">
        <v>19</v>
      </c>
      <c r="C1125" s="20" t="s">
        <v>20</v>
      </c>
      <c r="D1125" s="20" t="s">
        <v>105</v>
      </c>
      <c r="E1125" s="21">
        <v>43538</v>
      </c>
      <c r="F1125" s="1" t="str">
        <f>IF(tblXuatKho[[#This Row],[2]]="","",VLOOKUP(tblXuatKho[[#This Row],[2]],tblMaVatTu[],2,0))</f>
        <v>Dầu DO 0.05S (PT)</v>
      </c>
      <c r="G1125" s="30" t="str">
        <f>IF(tblXuatKho[[#This Row],[2]]="","",VLOOKUP(tblXuatKho[[#This Row],[2]],tblMaVatTu[],3,0))</f>
        <v>lít</v>
      </c>
      <c r="H1125" s="27">
        <v>300</v>
      </c>
      <c r="I1125" s="20" t="s">
        <v>58</v>
      </c>
      <c r="J1125" s="20"/>
      <c r="K1125" s="20" t="s">
        <v>1811</v>
      </c>
      <c r="M1125" s="28" t="str">
        <f t="shared" si="17"/>
        <v>dkn</v>
      </c>
    </row>
    <row r="1126" spans="2:13" x14ac:dyDescent="0.25">
      <c r="B1126" s="20" t="s">
        <v>19</v>
      </c>
      <c r="C1126" s="20" t="s">
        <v>20</v>
      </c>
      <c r="D1126" s="20" t="s">
        <v>106</v>
      </c>
      <c r="E1126" s="21">
        <v>43538</v>
      </c>
      <c r="F1126" s="1" t="str">
        <f>IF(tblXuatKho[[#This Row],[2]]="","",VLOOKUP(tblXuatKho[[#This Row],[2]],tblMaVatTu[],2,0))</f>
        <v>Dầu DO 0.05S (PT)</v>
      </c>
      <c r="G1126" s="30" t="str">
        <f>IF(tblXuatKho[[#This Row],[2]]="","",VLOOKUP(tblXuatKho[[#This Row],[2]],tblMaVatTu[],3,0))</f>
        <v>lít</v>
      </c>
      <c r="H1126" s="27">
        <v>295</v>
      </c>
      <c r="I1126" s="20" t="s">
        <v>54</v>
      </c>
      <c r="J1126" s="20"/>
      <c r="K1126" s="20" t="s">
        <v>1812</v>
      </c>
      <c r="M1126" s="28" t="str">
        <f t="shared" si="17"/>
        <v>dkn</v>
      </c>
    </row>
    <row r="1127" spans="2:13" x14ac:dyDescent="0.25">
      <c r="B1127" s="20" t="s">
        <v>19</v>
      </c>
      <c r="C1127" s="20" t="s">
        <v>20</v>
      </c>
      <c r="D1127" s="20" t="s">
        <v>107</v>
      </c>
      <c r="E1127" s="21">
        <v>43539</v>
      </c>
      <c r="F1127" s="1" t="str">
        <f>IF(tblXuatKho[[#This Row],[2]]="","",VLOOKUP(tblXuatKho[[#This Row],[2]],tblMaVatTu[],2,0))</f>
        <v>Dầu DO 0.05S (PT)</v>
      </c>
      <c r="G1127" s="30" t="str">
        <f>IF(tblXuatKho[[#This Row],[2]]="","",VLOOKUP(tblXuatKho[[#This Row],[2]],tblMaVatTu[],3,0))</f>
        <v>lít</v>
      </c>
      <c r="H1127" s="27">
        <v>300</v>
      </c>
      <c r="I1127" s="20" t="s">
        <v>58</v>
      </c>
      <c r="J1127" s="20"/>
      <c r="K1127" s="20" t="s">
        <v>1813</v>
      </c>
      <c r="M1127" s="28" t="str">
        <f t="shared" si="17"/>
        <v>dkn</v>
      </c>
    </row>
    <row r="1128" spans="2:13" x14ac:dyDescent="0.25">
      <c r="B1128" s="20" t="s">
        <v>19</v>
      </c>
      <c r="C1128" s="20" t="s">
        <v>20</v>
      </c>
      <c r="D1128" s="20" t="s">
        <v>108</v>
      </c>
      <c r="E1128" s="21">
        <v>43540</v>
      </c>
      <c r="F1128" s="1" t="str">
        <f>IF(tblXuatKho[[#This Row],[2]]="","",VLOOKUP(tblXuatKho[[#This Row],[2]],tblMaVatTu[],2,0))</f>
        <v>Dầu DO 0.05S (PT)</v>
      </c>
      <c r="G1128" s="30" t="str">
        <f>IF(tblXuatKho[[#This Row],[2]]="","",VLOOKUP(tblXuatKho[[#This Row],[2]],tblMaVatTu[],3,0))</f>
        <v>lít</v>
      </c>
      <c r="H1128" s="27">
        <v>235</v>
      </c>
      <c r="I1128" s="20" t="s">
        <v>58</v>
      </c>
      <c r="J1128" s="20"/>
      <c r="K1128" s="20" t="s">
        <v>1814</v>
      </c>
      <c r="M1128" s="28" t="str">
        <f t="shared" si="17"/>
        <v>dkn</v>
      </c>
    </row>
    <row r="1129" spans="2:13" x14ac:dyDescent="0.25">
      <c r="B1129" s="20" t="s">
        <v>19</v>
      </c>
      <c r="C1129" s="20" t="s">
        <v>23</v>
      </c>
      <c r="D1129" s="20" t="s">
        <v>109</v>
      </c>
      <c r="E1129" s="21">
        <v>43541</v>
      </c>
      <c r="F1129" s="1" t="str">
        <f>IF(tblXuatKho[[#This Row],[2]]="","",VLOOKUP(tblXuatKho[[#This Row],[2]],tblMaVatTu[],2,0))</f>
        <v>Dâu nhờn Hyspin AWS68 (nhớt thủy lực) (209 lít/phuy) (PT)</v>
      </c>
      <c r="G1129" s="30" t="str">
        <f>IF(tblXuatKho[[#This Row],[2]]="","",VLOOKUP(tblXuatKho[[#This Row],[2]],tblMaVatTu[],3,0))</f>
        <v>lít</v>
      </c>
      <c r="H1129" s="27">
        <v>40</v>
      </c>
      <c r="I1129" s="20" t="s">
        <v>58</v>
      </c>
      <c r="J1129" s="20"/>
      <c r="K1129" s="20"/>
      <c r="M1129" s="28" t="str">
        <f t="shared" si="17"/>
        <v>dkn</v>
      </c>
    </row>
    <row r="1130" spans="2:13" x14ac:dyDescent="0.25">
      <c r="B1130" s="20" t="s">
        <v>19</v>
      </c>
      <c r="C1130" s="20" t="s">
        <v>20</v>
      </c>
      <c r="D1130" s="20" t="s">
        <v>110</v>
      </c>
      <c r="E1130" s="21">
        <v>43541</v>
      </c>
      <c r="F1130" s="1" t="str">
        <f>IF(tblXuatKho[[#This Row],[2]]="","",VLOOKUP(tblXuatKho[[#This Row],[2]],tblMaVatTu[],2,0))</f>
        <v>Dầu DO 0.05S (PT)</v>
      </c>
      <c r="G1130" s="30" t="str">
        <f>IF(tblXuatKho[[#This Row],[2]]="","",VLOOKUP(tblXuatKho[[#This Row],[2]],tblMaVatTu[],3,0))</f>
        <v>lít</v>
      </c>
      <c r="H1130" s="27">
        <v>300</v>
      </c>
      <c r="I1130" s="20" t="s">
        <v>58</v>
      </c>
      <c r="J1130" s="20"/>
      <c r="K1130" s="20" t="s">
        <v>1815</v>
      </c>
      <c r="M1130" s="28" t="str">
        <f t="shared" si="17"/>
        <v>dkn</v>
      </c>
    </row>
    <row r="1131" spans="2:13" x14ac:dyDescent="0.25">
      <c r="B1131" s="20" t="s">
        <v>19</v>
      </c>
      <c r="C1131" s="20" t="s">
        <v>20</v>
      </c>
      <c r="D1131" s="20" t="s">
        <v>111</v>
      </c>
      <c r="E1131" s="21">
        <v>43542</v>
      </c>
      <c r="F1131" s="1" t="str">
        <f>IF(tblXuatKho[[#This Row],[2]]="","",VLOOKUP(tblXuatKho[[#This Row],[2]],tblMaVatTu[],2,0))</f>
        <v>Dầu DO 0.05S (PT)</v>
      </c>
      <c r="G1131" s="30" t="str">
        <f>IF(tblXuatKho[[#This Row],[2]]="","",VLOOKUP(tblXuatKho[[#This Row],[2]],tblMaVatTu[],3,0))</f>
        <v>lít</v>
      </c>
      <c r="H1131" s="27">
        <v>300</v>
      </c>
      <c r="I1131" s="20" t="s">
        <v>58</v>
      </c>
      <c r="J1131" s="20"/>
      <c r="K1131" s="20" t="s">
        <v>1816</v>
      </c>
      <c r="M1131" s="28" t="str">
        <f t="shared" si="17"/>
        <v>dkn</v>
      </c>
    </row>
    <row r="1132" spans="2:13" x14ac:dyDescent="0.25">
      <c r="B1132" s="20" t="s">
        <v>19</v>
      </c>
      <c r="C1132" s="20" t="s">
        <v>20</v>
      </c>
      <c r="D1132" s="20" t="s">
        <v>112</v>
      </c>
      <c r="E1132" s="21">
        <v>43543</v>
      </c>
      <c r="F1132" s="1" t="str">
        <f>IF(tblXuatKho[[#This Row],[2]]="","",VLOOKUP(tblXuatKho[[#This Row],[2]],tblMaVatTu[],2,0))</f>
        <v>Dầu DO 0.05S (PT)</v>
      </c>
      <c r="G1132" s="30" t="str">
        <f>IF(tblXuatKho[[#This Row],[2]]="","",VLOOKUP(tblXuatKho[[#This Row],[2]],tblMaVatTu[],3,0))</f>
        <v>lít</v>
      </c>
      <c r="H1132" s="27">
        <v>304</v>
      </c>
      <c r="I1132" s="20" t="s">
        <v>58</v>
      </c>
      <c r="J1132" s="20"/>
      <c r="K1132" s="20" t="s">
        <v>1817</v>
      </c>
      <c r="M1132" s="28" t="str">
        <f t="shared" si="17"/>
        <v>dkn</v>
      </c>
    </row>
    <row r="1133" spans="2:13" x14ac:dyDescent="0.25">
      <c r="B1133" s="20" t="s">
        <v>19</v>
      </c>
      <c r="C1133" s="20" t="s">
        <v>20</v>
      </c>
      <c r="D1133" s="20" t="s">
        <v>113</v>
      </c>
      <c r="E1133" s="21">
        <v>43543</v>
      </c>
      <c r="F1133" s="1" t="str">
        <f>IF(tblXuatKho[[#This Row],[2]]="","",VLOOKUP(tblXuatKho[[#This Row],[2]],tblMaVatTu[],2,0))</f>
        <v>Dầu DO 0.05S (PT)</v>
      </c>
      <c r="G1133" s="30" t="str">
        <f>IF(tblXuatKho[[#This Row],[2]]="","",VLOOKUP(tblXuatKho[[#This Row],[2]],tblMaVatTu[],3,0))</f>
        <v>lít</v>
      </c>
      <c r="H1133" s="27">
        <v>327</v>
      </c>
      <c r="I1133" s="20" t="s">
        <v>54</v>
      </c>
      <c r="J1133" s="20"/>
      <c r="K1133" s="20" t="s">
        <v>1818</v>
      </c>
      <c r="M1133" s="28" t="str">
        <f t="shared" si="17"/>
        <v>dkn</v>
      </c>
    </row>
    <row r="1134" spans="2:13" x14ac:dyDescent="0.25">
      <c r="B1134" s="20" t="s">
        <v>19</v>
      </c>
      <c r="C1134" s="20" t="s">
        <v>20</v>
      </c>
      <c r="D1134" s="20" t="s">
        <v>114</v>
      </c>
      <c r="E1134" s="21">
        <v>43544</v>
      </c>
      <c r="F1134" s="1" t="str">
        <f>IF(tblXuatKho[[#This Row],[2]]="","",VLOOKUP(tblXuatKho[[#This Row],[2]],tblMaVatTu[],2,0))</f>
        <v>Dầu DO 0.05S (PT)</v>
      </c>
      <c r="G1134" s="30" t="str">
        <f>IF(tblXuatKho[[#This Row],[2]]="","",VLOOKUP(tblXuatKho[[#This Row],[2]],tblMaVatTu[],3,0))</f>
        <v>lít</v>
      </c>
      <c r="H1134" s="27">
        <v>274</v>
      </c>
      <c r="I1134" s="20" t="s">
        <v>58</v>
      </c>
      <c r="J1134" s="20"/>
      <c r="K1134" s="20" t="s">
        <v>1819</v>
      </c>
      <c r="M1134" s="28" t="str">
        <f t="shared" si="17"/>
        <v>dkn</v>
      </c>
    </row>
    <row r="1135" spans="2:13" x14ac:dyDescent="0.25">
      <c r="B1135" s="20" t="s">
        <v>19</v>
      </c>
      <c r="C1135" s="20" t="s">
        <v>25</v>
      </c>
      <c r="D1135" s="20" t="s">
        <v>115</v>
      </c>
      <c r="E1135" s="21">
        <v>43545</v>
      </c>
      <c r="F1135" s="1" t="str">
        <f>IF(tblXuatKho[[#This Row],[2]]="","",VLOOKUP(tblXuatKho[[#This Row],[2]],tblMaVatTu[],2,0))</f>
        <v>Mỡ nhờn (180kg) (PT)</v>
      </c>
      <c r="G1135" s="30" t="str">
        <f>IF(tblXuatKho[[#This Row],[2]]="","",VLOOKUP(tblXuatKho[[#This Row],[2]],tblMaVatTu[],3,0))</f>
        <v>kg</v>
      </c>
      <c r="H1135" s="27">
        <v>20</v>
      </c>
      <c r="I1135" s="20" t="s">
        <v>55</v>
      </c>
      <c r="J1135" s="20"/>
      <c r="K1135" s="20"/>
      <c r="M1135" s="28" t="str">
        <f t="shared" si="17"/>
        <v>dkn</v>
      </c>
    </row>
    <row r="1136" spans="2:13" x14ac:dyDescent="0.25">
      <c r="B1136" s="20" t="s">
        <v>19</v>
      </c>
      <c r="C1136" s="20" t="s">
        <v>23</v>
      </c>
      <c r="D1136" s="20" t="s">
        <v>116</v>
      </c>
      <c r="E1136" s="21">
        <v>43545</v>
      </c>
      <c r="F1136" s="1" t="str">
        <f>IF(tblXuatKho[[#This Row],[2]]="","",VLOOKUP(tblXuatKho[[#This Row],[2]],tblMaVatTu[],2,0))</f>
        <v>Dâu nhờn Hyspin AWS68 (nhớt thủy lực) (209 lít/phuy) (PT)</v>
      </c>
      <c r="G1136" s="30" t="str">
        <f>IF(tblXuatKho[[#This Row],[2]]="","",VLOOKUP(tblXuatKho[[#This Row],[2]],tblMaVatTu[],3,0))</f>
        <v>lít</v>
      </c>
      <c r="H1136" s="27">
        <v>20</v>
      </c>
      <c r="I1136" s="20" t="s">
        <v>58</v>
      </c>
      <c r="J1136" s="20"/>
      <c r="K1136" s="20"/>
      <c r="M1136" s="28" t="str">
        <f t="shared" si="17"/>
        <v>dkn</v>
      </c>
    </row>
    <row r="1137" spans="2:13" x14ac:dyDescent="0.25">
      <c r="B1137" s="20" t="s">
        <v>19</v>
      </c>
      <c r="C1137" s="20" t="s">
        <v>20</v>
      </c>
      <c r="D1137" s="20" t="s">
        <v>117</v>
      </c>
      <c r="E1137" s="21">
        <v>43545</v>
      </c>
      <c r="F1137" s="1" t="str">
        <f>IF(tblXuatKho[[#This Row],[2]]="","",VLOOKUP(tblXuatKho[[#This Row],[2]],tblMaVatTu[],2,0))</f>
        <v>Dầu DO 0.05S (PT)</v>
      </c>
      <c r="G1137" s="30" t="str">
        <f>IF(tblXuatKho[[#This Row],[2]]="","",VLOOKUP(tblXuatKho[[#This Row],[2]],tblMaVatTu[],3,0))</f>
        <v>lít</v>
      </c>
      <c r="H1137" s="27">
        <v>323</v>
      </c>
      <c r="I1137" s="20" t="s">
        <v>58</v>
      </c>
      <c r="J1137" s="20"/>
      <c r="K1137" s="20" t="s">
        <v>1820</v>
      </c>
      <c r="M1137" s="28" t="str">
        <f t="shared" si="17"/>
        <v>dkn</v>
      </c>
    </row>
    <row r="1138" spans="2:13" x14ac:dyDescent="0.25">
      <c r="B1138" s="20" t="s">
        <v>19</v>
      </c>
      <c r="C1138" s="20" t="s">
        <v>20</v>
      </c>
      <c r="D1138" s="20" t="s">
        <v>118</v>
      </c>
      <c r="E1138" s="21">
        <v>43545</v>
      </c>
      <c r="F1138" s="1" t="str">
        <f>IF(tblXuatKho[[#This Row],[2]]="","",VLOOKUP(tblXuatKho[[#This Row],[2]],tblMaVatTu[],2,0))</f>
        <v>Dầu DO 0.05S (PT)</v>
      </c>
      <c r="G1138" s="30" t="str">
        <f>IF(tblXuatKho[[#This Row],[2]]="","",VLOOKUP(tblXuatKho[[#This Row],[2]],tblMaVatTu[],3,0))</f>
        <v>lít</v>
      </c>
      <c r="H1138" s="27">
        <v>294</v>
      </c>
      <c r="I1138" s="20" t="s">
        <v>54</v>
      </c>
      <c r="J1138" s="20"/>
      <c r="K1138" s="20" t="s">
        <v>1821</v>
      </c>
      <c r="M1138" s="28" t="str">
        <f t="shared" si="17"/>
        <v>dkn</v>
      </c>
    </row>
    <row r="1139" spans="2:13" x14ac:dyDescent="0.25">
      <c r="B1139" s="20" t="s">
        <v>19</v>
      </c>
      <c r="C1139" s="20" t="s">
        <v>20</v>
      </c>
      <c r="D1139" s="20" t="s">
        <v>119</v>
      </c>
      <c r="E1139" s="21">
        <v>43546</v>
      </c>
      <c r="F1139" s="1" t="str">
        <f>IF(tblXuatKho[[#This Row],[2]]="","",VLOOKUP(tblXuatKho[[#This Row],[2]],tblMaVatTu[],2,0))</f>
        <v>Dầu DO 0.05S (PT)</v>
      </c>
      <c r="G1139" s="30" t="str">
        <f>IF(tblXuatKho[[#This Row],[2]]="","",VLOOKUP(tblXuatKho[[#This Row],[2]],tblMaVatTu[],3,0))</f>
        <v>lít</v>
      </c>
      <c r="H1139" s="27">
        <v>342</v>
      </c>
      <c r="I1139" s="20" t="s">
        <v>58</v>
      </c>
      <c r="J1139" s="20"/>
      <c r="K1139" s="20" t="s">
        <v>1822</v>
      </c>
      <c r="M1139" s="28" t="str">
        <f t="shared" si="17"/>
        <v>dkn</v>
      </c>
    </row>
    <row r="1140" spans="2:13" x14ac:dyDescent="0.25">
      <c r="B1140" s="20" t="s">
        <v>19</v>
      </c>
      <c r="C1140" s="20" t="s">
        <v>20</v>
      </c>
      <c r="D1140" s="20" t="s">
        <v>120</v>
      </c>
      <c r="E1140" s="21">
        <v>43547</v>
      </c>
      <c r="F1140" s="1" t="str">
        <f>IF(tblXuatKho[[#This Row],[2]]="","",VLOOKUP(tblXuatKho[[#This Row],[2]],tblMaVatTu[],2,0))</f>
        <v>Dầu DO 0.05S (PT)</v>
      </c>
      <c r="G1140" s="30" t="str">
        <f>IF(tblXuatKho[[#This Row],[2]]="","",VLOOKUP(tblXuatKho[[#This Row],[2]],tblMaVatTu[],3,0))</f>
        <v>lít</v>
      </c>
      <c r="H1140" s="27">
        <v>314</v>
      </c>
      <c r="I1140" s="20" t="s">
        <v>58</v>
      </c>
      <c r="J1140" s="20"/>
      <c r="K1140" s="20" t="s">
        <v>1823</v>
      </c>
      <c r="M1140" s="28" t="str">
        <f t="shared" si="17"/>
        <v>dkn</v>
      </c>
    </row>
    <row r="1141" spans="2:13" x14ac:dyDescent="0.25">
      <c r="B1141" s="20" t="s">
        <v>19</v>
      </c>
      <c r="C1141" s="20" t="s">
        <v>20</v>
      </c>
      <c r="D1141" s="20" t="s">
        <v>121</v>
      </c>
      <c r="E1141" s="21">
        <v>43547</v>
      </c>
      <c r="F1141" s="1" t="str">
        <f>IF(tblXuatKho[[#This Row],[2]]="","",VLOOKUP(tblXuatKho[[#This Row],[2]],tblMaVatTu[],2,0))</f>
        <v>Dầu DO 0.05S (PT)</v>
      </c>
      <c r="G1141" s="30" t="str">
        <f>IF(tblXuatKho[[#This Row],[2]]="","",VLOOKUP(tblXuatKho[[#This Row],[2]],tblMaVatTu[],3,0))</f>
        <v>lít</v>
      </c>
      <c r="H1141" s="27">
        <v>341</v>
      </c>
      <c r="I1141" s="20" t="s">
        <v>54</v>
      </c>
      <c r="J1141" s="20"/>
      <c r="K1141" s="20" t="s">
        <v>1824</v>
      </c>
      <c r="M1141" s="28" t="str">
        <f t="shared" si="17"/>
        <v>dkn</v>
      </c>
    </row>
    <row r="1142" spans="2:13" x14ac:dyDescent="0.25">
      <c r="B1142" s="20" t="s">
        <v>19</v>
      </c>
      <c r="C1142" s="20" t="s">
        <v>20</v>
      </c>
      <c r="D1142" s="20" t="s">
        <v>122</v>
      </c>
      <c r="E1142" s="21">
        <v>43548</v>
      </c>
      <c r="F1142" s="1" t="str">
        <f>IF(tblXuatKho[[#This Row],[2]]="","",VLOOKUP(tblXuatKho[[#This Row],[2]],tblMaVatTu[],2,0))</f>
        <v>Dầu DO 0.05S (PT)</v>
      </c>
      <c r="G1142" s="30" t="str">
        <f>IF(tblXuatKho[[#This Row],[2]]="","",VLOOKUP(tblXuatKho[[#This Row],[2]],tblMaVatTu[],3,0))</f>
        <v>lít</v>
      </c>
      <c r="H1142" s="27">
        <v>298</v>
      </c>
      <c r="I1142" s="20" t="s">
        <v>58</v>
      </c>
      <c r="J1142" s="20"/>
      <c r="K1142" s="20" t="s">
        <v>1825</v>
      </c>
      <c r="M1142" s="28" t="str">
        <f t="shared" si="17"/>
        <v>dkn</v>
      </c>
    </row>
    <row r="1143" spans="2:13" x14ac:dyDescent="0.25">
      <c r="B1143" s="20" t="s">
        <v>19</v>
      </c>
      <c r="C1143" s="20" t="s">
        <v>23</v>
      </c>
      <c r="D1143" s="20" t="s">
        <v>123</v>
      </c>
      <c r="E1143" s="21">
        <v>43549</v>
      </c>
      <c r="F1143" s="1" t="str">
        <f>IF(tblXuatKho[[#This Row],[2]]="","",VLOOKUP(tblXuatKho[[#This Row],[2]],tblMaVatTu[],2,0))</f>
        <v>Dâu nhờn Hyspin AWS68 (nhớt thủy lực) (209 lít/phuy) (PT)</v>
      </c>
      <c r="G1143" s="30" t="str">
        <f>IF(tblXuatKho[[#This Row],[2]]="","",VLOOKUP(tblXuatKho[[#This Row],[2]],tblMaVatTu[],3,0))</f>
        <v>lít</v>
      </c>
      <c r="H1143" s="27">
        <v>65</v>
      </c>
      <c r="I1143" s="20" t="s">
        <v>66</v>
      </c>
      <c r="J1143" s="20"/>
      <c r="K1143" s="20"/>
      <c r="M1143" s="28" t="str">
        <f t="shared" si="17"/>
        <v>dkn</v>
      </c>
    </row>
    <row r="1144" spans="2:13" x14ac:dyDescent="0.25">
      <c r="B1144" s="20" t="s">
        <v>19</v>
      </c>
      <c r="C1144" s="20" t="s">
        <v>20</v>
      </c>
      <c r="D1144" s="20" t="s">
        <v>124</v>
      </c>
      <c r="E1144" s="21">
        <v>43549</v>
      </c>
      <c r="F1144" s="1" t="str">
        <f>IF(tblXuatKho[[#This Row],[2]]="","",VLOOKUP(tblXuatKho[[#This Row],[2]],tblMaVatTu[],2,0))</f>
        <v>Dầu DO 0.05S (PT)</v>
      </c>
      <c r="G1144" s="30" t="str">
        <f>IF(tblXuatKho[[#This Row],[2]]="","",VLOOKUP(tblXuatKho[[#This Row],[2]],tblMaVatTu[],3,0))</f>
        <v>lít</v>
      </c>
      <c r="H1144" s="27">
        <v>274</v>
      </c>
      <c r="I1144" s="20" t="s">
        <v>66</v>
      </c>
      <c r="J1144" s="20"/>
      <c r="K1144" s="20" t="s">
        <v>1826</v>
      </c>
      <c r="M1144" s="28" t="str">
        <f t="shared" si="17"/>
        <v>dkn</v>
      </c>
    </row>
    <row r="1145" spans="2:13" x14ac:dyDescent="0.25">
      <c r="B1145" s="20" t="s">
        <v>19</v>
      </c>
      <c r="C1145" s="20" t="s">
        <v>23</v>
      </c>
      <c r="D1145" s="20" t="s">
        <v>125</v>
      </c>
      <c r="E1145" s="21">
        <v>43549</v>
      </c>
      <c r="F1145" s="1" t="str">
        <f>IF(tblXuatKho[[#This Row],[2]]="","",VLOOKUP(tblXuatKho[[#This Row],[2]],tblMaVatTu[],2,0))</f>
        <v>Dâu nhờn Hyspin AWS68 (nhớt thủy lực) (209 lít/phuy) (PT)</v>
      </c>
      <c r="G1145" s="30" t="str">
        <f>IF(tblXuatKho[[#This Row],[2]]="","",VLOOKUP(tblXuatKho[[#This Row],[2]],tblMaVatTu[],3,0))</f>
        <v>lít</v>
      </c>
      <c r="H1145" s="27">
        <v>30</v>
      </c>
      <c r="I1145" s="20" t="s">
        <v>58</v>
      </c>
      <c r="J1145" s="20"/>
      <c r="K1145" s="20"/>
      <c r="M1145" s="28" t="str">
        <f t="shared" si="17"/>
        <v>dkn</v>
      </c>
    </row>
    <row r="1146" spans="2:13" x14ac:dyDescent="0.25">
      <c r="B1146" s="20" t="s">
        <v>19</v>
      </c>
      <c r="C1146" s="20" t="s">
        <v>20</v>
      </c>
      <c r="D1146" s="20" t="s">
        <v>126</v>
      </c>
      <c r="E1146" s="21">
        <v>43549</v>
      </c>
      <c r="F1146" s="1" t="str">
        <f>IF(tblXuatKho[[#This Row],[2]]="","",VLOOKUP(tblXuatKho[[#This Row],[2]],tblMaVatTu[],2,0))</f>
        <v>Dầu DO 0.05S (PT)</v>
      </c>
      <c r="G1146" s="30" t="str">
        <f>IF(tblXuatKho[[#This Row],[2]]="","",VLOOKUP(tblXuatKho[[#This Row],[2]],tblMaVatTu[],3,0))</f>
        <v>lít</v>
      </c>
      <c r="H1146" s="27">
        <v>309</v>
      </c>
      <c r="I1146" s="20" t="s">
        <v>54</v>
      </c>
      <c r="J1146" s="20"/>
      <c r="K1146" s="20" t="s">
        <v>1827</v>
      </c>
      <c r="M1146" s="28" t="str">
        <f t="shared" si="17"/>
        <v>dkn</v>
      </c>
    </row>
    <row r="1147" spans="2:13" x14ac:dyDescent="0.25">
      <c r="B1147" s="20" t="s">
        <v>19</v>
      </c>
      <c r="C1147" s="20" t="s">
        <v>20</v>
      </c>
      <c r="D1147" s="20" t="s">
        <v>127</v>
      </c>
      <c r="E1147" s="21">
        <v>43550</v>
      </c>
      <c r="F1147" s="1" t="str">
        <f>IF(tblXuatKho[[#This Row],[2]]="","",VLOOKUP(tblXuatKho[[#This Row],[2]],tblMaVatTu[],2,0))</f>
        <v>Dầu DO 0.05S (PT)</v>
      </c>
      <c r="G1147" s="30" t="str">
        <f>IF(tblXuatKho[[#This Row],[2]]="","",VLOOKUP(tblXuatKho[[#This Row],[2]],tblMaVatTu[],3,0))</f>
        <v>lít</v>
      </c>
      <c r="H1147" s="27">
        <v>270</v>
      </c>
      <c r="I1147" s="20" t="s">
        <v>66</v>
      </c>
      <c r="J1147" s="20"/>
      <c r="K1147" s="20" t="s">
        <v>1828</v>
      </c>
      <c r="M1147" s="28" t="str">
        <f t="shared" si="17"/>
        <v>dkn</v>
      </c>
    </row>
    <row r="1148" spans="2:13" x14ac:dyDescent="0.25">
      <c r="B1148" s="20" t="s">
        <v>19</v>
      </c>
      <c r="C1148" s="20" t="s">
        <v>20</v>
      </c>
      <c r="D1148" s="20" t="s">
        <v>128</v>
      </c>
      <c r="E1148" s="21">
        <v>43551</v>
      </c>
      <c r="F1148" s="1" t="str">
        <f>IF(tblXuatKho[[#This Row],[2]]="","",VLOOKUP(tblXuatKho[[#This Row],[2]],tblMaVatTu[],2,0))</f>
        <v>Dầu DO 0.05S (PT)</v>
      </c>
      <c r="G1148" s="30" t="str">
        <f>IF(tblXuatKho[[#This Row],[2]]="","",VLOOKUP(tblXuatKho[[#This Row],[2]],tblMaVatTu[],3,0))</f>
        <v>lít</v>
      </c>
      <c r="H1148" s="27">
        <v>300</v>
      </c>
      <c r="I1148" s="20" t="s">
        <v>66</v>
      </c>
      <c r="J1148" s="20"/>
      <c r="K1148" s="20" t="s">
        <v>1829</v>
      </c>
      <c r="M1148" s="28" t="str">
        <f t="shared" si="17"/>
        <v>dkn</v>
      </c>
    </row>
    <row r="1149" spans="2:13" x14ac:dyDescent="0.25">
      <c r="B1149" s="20" t="s">
        <v>19</v>
      </c>
      <c r="C1149" s="20" t="s">
        <v>23</v>
      </c>
      <c r="D1149" s="20" t="s">
        <v>129</v>
      </c>
      <c r="E1149" s="21">
        <v>43551</v>
      </c>
      <c r="F1149" s="1" t="str">
        <f>IF(tblXuatKho[[#This Row],[2]]="","",VLOOKUP(tblXuatKho[[#This Row],[2]],tblMaVatTu[],2,0))</f>
        <v>Dâu nhờn Hyspin AWS68 (nhớt thủy lực) (209 lít/phuy) (PT)</v>
      </c>
      <c r="G1149" s="30" t="str">
        <f>IF(tblXuatKho[[#This Row],[2]]="","",VLOOKUP(tblXuatKho[[#This Row],[2]],tblMaVatTu[],3,0))</f>
        <v>lít</v>
      </c>
      <c r="H1149" s="27">
        <v>20</v>
      </c>
      <c r="I1149" s="20" t="s">
        <v>66</v>
      </c>
      <c r="J1149" s="20"/>
      <c r="K1149" s="20"/>
      <c r="M1149" s="28" t="str">
        <f t="shared" si="17"/>
        <v>dkn</v>
      </c>
    </row>
    <row r="1150" spans="2:13" x14ac:dyDescent="0.25">
      <c r="B1150" s="20" t="s">
        <v>19</v>
      </c>
      <c r="C1150" s="20" t="s">
        <v>20</v>
      </c>
      <c r="D1150" s="20" t="s">
        <v>130</v>
      </c>
      <c r="E1150" s="21">
        <v>43551</v>
      </c>
      <c r="F1150" s="1" t="str">
        <f>IF(tblXuatKho[[#This Row],[2]]="","",VLOOKUP(tblXuatKho[[#This Row],[2]],tblMaVatTu[],2,0))</f>
        <v>Dầu DO 0.05S (PT)</v>
      </c>
      <c r="G1150" s="30" t="str">
        <f>IF(tblXuatKho[[#This Row],[2]]="","",VLOOKUP(tblXuatKho[[#This Row],[2]],tblMaVatTu[],3,0))</f>
        <v>lít</v>
      </c>
      <c r="H1150" s="27">
        <v>345</v>
      </c>
      <c r="I1150" s="20" t="s">
        <v>54</v>
      </c>
      <c r="J1150" s="20"/>
      <c r="K1150" s="20" t="s">
        <v>1830</v>
      </c>
      <c r="M1150" s="28" t="str">
        <f t="shared" si="17"/>
        <v>dkn</v>
      </c>
    </row>
    <row r="1151" spans="2:13" x14ac:dyDescent="0.25">
      <c r="B1151" s="20" t="s">
        <v>19</v>
      </c>
      <c r="C1151" s="20" t="s">
        <v>23</v>
      </c>
      <c r="D1151" s="20" t="s">
        <v>131</v>
      </c>
      <c r="E1151" s="21">
        <v>43551</v>
      </c>
      <c r="F1151" s="1" t="str">
        <f>IF(tblXuatKho[[#This Row],[2]]="","",VLOOKUP(tblXuatKho[[#This Row],[2]],tblMaVatTu[],2,0))</f>
        <v>Dâu nhờn Hyspin AWS68 (nhớt thủy lực) (209 lít/phuy) (PT)</v>
      </c>
      <c r="G1151" s="30" t="str">
        <f>IF(tblXuatKho[[#This Row],[2]]="","",VLOOKUP(tblXuatKho[[#This Row],[2]],tblMaVatTu[],3,0))</f>
        <v>lít</v>
      </c>
      <c r="H1151" s="27">
        <v>20</v>
      </c>
      <c r="I1151" s="20" t="s">
        <v>54</v>
      </c>
      <c r="J1151" s="20"/>
      <c r="K1151" s="20"/>
      <c r="M1151" s="28" t="str">
        <f t="shared" si="17"/>
        <v>dkn</v>
      </c>
    </row>
    <row r="1152" spans="2:13" x14ac:dyDescent="0.25">
      <c r="B1152" s="20" t="s">
        <v>19</v>
      </c>
      <c r="C1152" s="20" t="s">
        <v>20</v>
      </c>
      <c r="D1152" s="20" t="s">
        <v>132</v>
      </c>
      <c r="E1152" s="21">
        <v>43552</v>
      </c>
      <c r="F1152" s="1" t="str">
        <f>IF(tblXuatKho[[#This Row],[2]]="","",VLOOKUP(tblXuatKho[[#This Row],[2]],tblMaVatTu[],2,0))</f>
        <v>Dầu DO 0.05S (PT)</v>
      </c>
      <c r="G1152" s="30" t="str">
        <f>IF(tblXuatKho[[#This Row],[2]]="","",VLOOKUP(tblXuatKho[[#This Row],[2]],tblMaVatTu[],3,0))</f>
        <v>lít</v>
      </c>
      <c r="H1152" s="27">
        <v>271</v>
      </c>
      <c r="I1152" s="20" t="s">
        <v>66</v>
      </c>
      <c r="J1152" s="20"/>
      <c r="K1152" s="20" t="s">
        <v>1831</v>
      </c>
      <c r="M1152" s="28" t="str">
        <f t="shared" si="17"/>
        <v>dkn</v>
      </c>
    </row>
    <row r="1153" spans="2:13" x14ac:dyDescent="0.25">
      <c r="B1153" s="20" t="s">
        <v>19</v>
      </c>
      <c r="C1153" s="20" t="s">
        <v>28</v>
      </c>
      <c r="D1153" s="20" t="s">
        <v>133</v>
      </c>
      <c r="E1153" s="21">
        <v>43552</v>
      </c>
      <c r="F1153" s="1" t="str">
        <f>IF(tblXuatKho[[#This Row],[2]]="","",VLOOKUP(tblXuatKho[[#This Row],[2]],tblMaVatTu[],2,0))</f>
        <v>Dầu nhờn Vecton 15w40 (Nhớt máy) (PT)</v>
      </c>
      <c r="G1153" s="30" t="str">
        <f>IF(tblXuatKho[[#This Row],[2]]="","",VLOOKUP(tblXuatKho[[#This Row],[2]],tblMaVatTu[],3,0))</f>
        <v>lít</v>
      </c>
      <c r="H1153" s="27">
        <v>259</v>
      </c>
      <c r="I1153" s="20" t="s">
        <v>59</v>
      </c>
      <c r="J1153" s="20"/>
      <c r="K1153" s="20"/>
      <c r="M1153" s="28" t="str">
        <f t="shared" si="17"/>
        <v>dkn</v>
      </c>
    </row>
    <row r="1154" spans="2:13" x14ac:dyDescent="0.25">
      <c r="B1154" s="20" t="s">
        <v>19</v>
      </c>
      <c r="C1154" s="20" t="s">
        <v>23</v>
      </c>
      <c r="D1154" s="20" t="s">
        <v>134</v>
      </c>
      <c r="E1154" s="21">
        <v>43553</v>
      </c>
      <c r="F1154" s="1" t="str">
        <f>IF(tblXuatKho[[#This Row],[2]]="","",VLOOKUP(tblXuatKho[[#This Row],[2]],tblMaVatTu[],2,0))</f>
        <v>Dâu nhờn Hyspin AWS68 (nhớt thủy lực) (209 lít/phuy) (PT)</v>
      </c>
      <c r="G1154" s="30" t="str">
        <f>IF(tblXuatKho[[#This Row],[2]]="","",VLOOKUP(tblXuatKho[[#This Row],[2]],tblMaVatTu[],3,0))</f>
        <v>lít</v>
      </c>
      <c r="H1154" s="27">
        <v>40</v>
      </c>
      <c r="I1154" s="20" t="s">
        <v>58</v>
      </c>
      <c r="J1154" s="20"/>
      <c r="K1154" s="20"/>
      <c r="M1154" s="28" t="str">
        <f t="shared" si="17"/>
        <v>dkn</v>
      </c>
    </row>
    <row r="1155" spans="2:13" x14ac:dyDescent="0.25">
      <c r="B1155" s="20" t="s">
        <v>19</v>
      </c>
      <c r="C1155" s="20" t="s">
        <v>20</v>
      </c>
      <c r="D1155" s="20" t="s">
        <v>135</v>
      </c>
      <c r="E1155" s="21">
        <v>43553</v>
      </c>
      <c r="F1155" s="1" t="str">
        <f>IF(tblXuatKho[[#This Row],[2]]="","",VLOOKUP(tblXuatKho[[#This Row],[2]],tblMaVatTu[],2,0))</f>
        <v>Dầu DO 0.05S (PT)</v>
      </c>
      <c r="G1155" s="30" t="str">
        <f>IF(tblXuatKho[[#This Row],[2]]="","",VLOOKUP(tblXuatKho[[#This Row],[2]],tblMaVatTu[],3,0))</f>
        <v>lít</v>
      </c>
      <c r="H1155" s="27">
        <v>350</v>
      </c>
      <c r="I1155" s="20" t="s">
        <v>54</v>
      </c>
      <c r="J1155" s="20"/>
      <c r="K1155" s="20" t="s">
        <v>1832</v>
      </c>
      <c r="M1155" s="28" t="str">
        <f t="shared" si="17"/>
        <v>dkn</v>
      </c>
    </row>
    <row r="1156" spans="2:13" x14ac:dyDescent="0.25">
      <c r="B1156" s="20" t="s">
        <v>19</v>
      </c>
      <c r="C1156" s="20" t="s">
        <v>20</v>
      </c>
      <c r="D1156" s="20" t="s">
        <v>136</v>
      </c>
      <c r="E1156" s="21">
        <v>43554</v>
      </c>
      <c r="F1156" s="1" t="str">
        <f>IF(tblXuatKho[[#This Row],[2]]="","",VLOOKUP(tblXuatKho[[#This Row],[2]],tblMaVatTu[],2,0))</f>
        <v>Dầu DO 0.05S (PT)</v>
      </c>
      <c r="G1156" s="30" t="str">
        <f>IF(tblXuatKho[[#This Row],[2]]="","",VLOOKUP(tblXuatKho[[#This Row],[2]],tblMaVatTu[],3,0))</f>
        <v>lít</v>
      </c>
      <c r="H1156" s="27">
        <v>335</v>
      </c>
      <c r="I1156" s="20" t="s">
        <v>58</v>
      </c>
      <c r="J1156" s="20"/>
      <c r="K1156" s="20" t="s">
        <v>1833</v>
      </c>
      <c r="M1156" s="28" t="str">
        <f t="shared" si="17"/>
        <v>dkn</v>
      </c>
    </row>
    <row r="1157" spans="2:13" x14ac:dyDescent="0.25">
      <c r="B1157" s="20" t="s">
        <v>19</v>
      </c>
      <c r="C1157" s="20" t="s">
        <v>20</v>
      </c>
      <c r="D1157" s="20" t="s">
        <v>137</v>
      </c>
      <c r="E1157" s="21">
        <v>43555</v>
      </c>
      <c r="F1157" s="1" t="str">
        <f>IF(tblXuatKho[[#This Row],[2]]="","",VLOOKUP(tblXuatKho[[#This Row],[2]],tblMaVatTu[],2,0))</f>
        <v>Dầu DO 0.05S (PT)</v>
      </c>
      <c r="G1157" s="30" t="str">
        <f>IF(tblXuatKho[[#This Row],[2]]="","",VLOOKUP(tblXuatKho[[#This Row],[2]],tblMaVatTu[],3,0))</f>
        <v>lít</v>
      </c>
      <c r="H1157" s="27">
        <v>300</v>
      </c>
      <c r="I1157" s="20" t="s">
        <v>54</v>
      </c>
      <c r="J1157" s="20"/>
      <c r="K1157" s="20" t="s">
        <v>1834</v>
      </c>
      <c r="M1157" s="28" t="str">
        <f t="shared" si="17"/>
        <v>dkn</v>
      </c>
    </row>
    <row r="1158" spans="2:13" x14ac:dyDescent="0.25">
      <c r="B1158" s="20" t="s">
        <v>19</v>
      </c>
      <c r="C1158" s="20" t="s">
        <v>20</v>
      </c>
      <c r="D1158" s="20" t="s">
        <v>138</v>
      </c>
      <c r="E1158" s="21">
        <v>43556</v>
      </c>
      <c r="F1158" s="1" t="str">
        <f>IF(tblXuatKho[[#This Row],[2]]="","",VLOOKUP(tblXuatKho[[#This Row],[2]],tblMaVatTu[],2,0))</f>
        <v>Dầu DO 0.05S (PT)</v>
      </c>
      <c r="G1158" s="30" t="str">
        <f>IF(tblXuatKho[[#This Row],[2]]="","",VLOOKUP(tblXuatKho[[#This Row],[2]],tblMaVatTu[],3,0))</f>
        <v>lít</v>
      </c>
      <c r="H1158" s="27">
        <v>294</v>
      </c>
      <c r="I1158" s="20" t="s">
        <v>66</v>
      </c>
      <c r="J1158" s="20"/>
      <c r="K1158" s="20" t="s">
        <v>1835</v>
      </c>
      <c r="M1158" s="28" t="str">
        <f t="shared" si="17"/>
        <v>dkn</v>
      </c>
    </row>
    <row r="1159" spans="2:13" x14ac:dyDescent="0.25">
      <c r="B1159" s="20" t="s">
        <v>19</v>
      </c>
      <c r="C1159" s="20" t="s">
        <v>20</v>
      </c>
      <c r="D1159" s="20" t="s">
        <v>139</v>
      </c>
      <c r="E1159" s="21">
        <v>43557</v>
      </c>
      <c r="F1159" s="1" t="str">
        <f>IF(tblXuatKho[[#This Row],[2]]="","",VLOOKUP(tblXuatKho[[#This Row],[2]],tblMaVatTu[],2,0))</f>
        <v>Dầu DO 0.05S (PT)</v>
      </c>
      <c r="G1159" s="30" t="str">
        <f>IF(tblXuatKho[[#This Row],[2]]="","",VLOOKUP(tblXuatKho[[#This Row],[2]],tblMaVatTu[],3,0))</f>
        <v>lít</v>
      </c>
      <c r="H1159" s="27">
        <v>250</v>
      </c>
      <c r="I1159" s="20" t="s">
        <v>58</v>
      </c>
      <c r="J1159" s="20"/>
      <c r="K1159" s="20" t="s">
        <v>1836</v>
      </c>
      <c r="M1159" s="28" t="str">
        <f t="shared" si="17"/>
        <v>dkn</v>
      </c>
    </row>
    <row r="1160" spans="2:13" x14ac:dyDescent="0.25">
      <c r="B1160" s="20" t="s">
        <v>19</v>
      </c>
      <c r="C1160" s="20" t="s">
        <v>20</v>
      </c>
      <c r="D1160" s="20" t="s">
        <v>140</v>
      </c>
      <c r="E1160" s="21">
        <v>43557</v>
      </c>
      <c r="F1160" s="1" t="str">
        <f>IF(tblXuatKho[[#This Row],[2]]="","",VLOOKUP(tblXuatKho[[#This Row],[2]],tblMaVatTu[],2,0))</f>
        <v>Dầu DO 0.05S (PT)</v>
      </c>
      <c r="G1160" s="30" t="str">
        <f>IF(tblXuatKho[[#This Row],[2]]="","",VLOOKUP(tblXuatKho[[#This Row],[2]],tblMaVatTu[],3,0))</f>
        <v>lít</v>
      </c>
      <c r="H1160" s="27">
        <v>312</v>
      </c>
      <c r="I1160" s="20" t="s">
        <v>54</v>
      </c>
      <c r="J1160" s="20"/>
      <c r="K1160" s="20" t="s">
        <v>1837</v>
      </c>
      <c r="M1160" s="28" t="str">
        <f t="shared" si="17"/>
        <v>dkn</v>
      </c>
    </row>
    <row r="1161" spans="2:13" x14ac:dyDescent="0.25">
      <c r="B1161" s="20" t="s">
        <v>19</v>
      </c>
      <c r="C1161" s="20" t="s">
        <v>20</v>
      </c>
      <c r="D1161" s="20" t="s">
        <v>141</v>
      </c>
      <c r="E1161" s="21">
        <v>43558</v>
      </c>
      <c r="F1161" s="1" t="str">
        <f>IF(tblXuatKho[[#This Row],[2]]="","",VLOOKUP(tblXuatKho[[#This Row],[2]],tblMaVatTu[],2,0))</f>
        <v>Dầu DO 0.05S (PT)</v>
      </c>
      <c r="G1161" s="30" t="str">
        <f>IF(tblXuatKho[[#This Row],[2]]="","",VLOOKUP(tblXuatKho[[#This Row],[2]],tblMaVatTu[],3,0))</f>
        <v>lít</v>
      </c>
      <c r="H1161" s="27">
        <v>244</v>
      </c>
      <c r="I1161" s="20" t="s">
        <v>58</v>
      </c>
      <c r="J1161" s="20"/>
      <c r="K1161" s="20" t="s">
        <v>1838</v>
      </c>
      <c r="M1161" s="28" t="str">
        <f t="shared" si="17"/>
        <v>dkn</v>
      </c>
    </row>
    <row r="1162" spans="2:13" x14ac:dyDescent="0.25">
      <c r="B1162" s="20" t="s">
        <v>19</v>
      </c>
      <c r="C1162" s="20" t="s">
        <v>20</v>
      </c>
      <c r="D1162" s="20" t="s">
        <v>142</v>
      </c>
      <c r="E1162" s="21">
        <v>43559</v>
      </c>
      <c r="F1162" s="1" t="str">
        <f>IF(tblXuatKho[[#This Row],[2]]="","",VLOOKUP(tblXuatKho[[#This Row],[2]],tblMaVatTu[],2,0))</f>
        <v>Dầu DO 0.05S (PT)</v>
      </c>
      <c r="G1162" s="30" t="str">
        <f>IF(tblXuatKho[[#This Row],[2]]="","",VLOOKUP(tblXuatKho[[#This Row],[2]],tblMaVatTu[],3,0))</f>
        <v>lít</v>
      </c>
      <c r="H1162" s="27">
        <v>292</v>
      </c>
      <c r="I1162" s="20" t="s">
        <v>58</v>
      </c>
      <c r="J1162" s="20"/>
      <c r="K1162" s="20" t="s">
        <v>1839</v>
      </c>
      <c r="M1162" s="28" t="str">
        <f t="shared" si="17"/>
        <v>dkn</v>
      </c>
    </row>
    <row r="1163" spans="2:13" x14ac:dyDescent="0.25">
      <c r="B1163" s="20" t="s">
        <v>19</v>
      </c>
      <c r="C1163" s="20" t="s">
        <v>20</v>
      </c>
      <c r="D1163" s="20" t="s">
        <v>143</v>
      </c>
      <c r="E1163" s="21">
        <v>43559</v>
      </c>
      <c r="F1163" s="1" t="str">
        <f>IF(tblXuatKho[[#This Row],[2]]="","",VLOOKUP(tblXuatKho[[#This Row],[2]],tblMaVatTu[],2,0))</f>
        <v>Dầu DO 0.05S (PT)</v>
      </c>
      <c r="G1163" s="30" t="str">
        <f>IF(tblXuatKho[[#This Row],[2]]="","",VLOOKUP(tblXuatKho[[#This Row],[2]],tblMaVatTu[],3,0))</f>
        <v>lít</v>
      </c>
      <c r="H1163" s="27">
        <v>200</v>
      </c>
      <c r="I1163" s="20" t="s">
        <v>54</v>
      </c>
      <c r="J1163" s="20"/>
      <c r="K1163" s="20" t="s">
        <v>1840</v>
      </c>
      <c r="M1163" s="28" t="str">
        <f t="shared" si="17"/>
        <v>dkn</v>
      </c>
    </row>
    <row r="1164" spans="2:13" x14ac:dyDescent="0.25">
      <c r="B1164" s="20" t="s">
        <v>19</v>
      </c>
      <c r="C1164" s="20" t="s">
        <v>20</v>
      </c>
      <c r="D1164" s="20" t="s">
        <v>144</v>
      </c>
      <c r="E1164" s="21">
        <v>43560</v>
      </c>
      <c r="F1164" s="1" t="str">
        <f>IF(tblXuatKho[[#This Row],[2]]="","",VLOOKUP(tblXuatKho[[#This Row],[2]],tblMaVatTu[],2,0))</f>
        <v>Dầu DO 0.05S (PT)</v>
      </c>
      <c r="G1164" s="30" t="str">
        <f>IF(tblXuatKho[[#This Row],[2]]="","",VLOOKUP(tblXuatKho[[#This Row],[2]],tblMaVatTu[],3,0))</f>
        <v>lít</v>
      </c>
      <c r="H1164" s="27">
        <v>301</v>
      </c>
      <c r="I1164" s="20" t="s">
        <v>58</v>
      </c>
      <c r="J1164" s="20"/>
      <c r="K1164" s="20" t="s">
        <v>1841</v>
      </c>
      <c r="M1164" s="28" t="str">
        <f t="shared" ref="M1164:M1227" si="18">IF(E1164="","",IF(AND($E1164&gt;=$M$5,$E1164&lt;=$M$6),"psn",IF($E1164&lt;$M$5,"dkn",IF($E1164&gt;$M$6,"ckn",""))))</f>
        <v>dkn</v>
      </c>
    </row>
    <row r="1165" spans="2:13" x14ac:dyDescent="0.25">
      <c r="B1165" s="20" t="s">
        <v>19</v>
      </c>
      <c r="C1165" s="20" t="s">
        <v>25</v>
      </c>
      <c r="D1165" s="20" t="s">
        <v>145</v>
      </c>
      <c r="E1165" s="21">
        <v>43560</v>
      </c>
      <c r="F1165" s="1" t="str">
        <f>IF(tblXuatKho[[#This Row],[2]]="","",VLOOKUP(tblXuatKho[[#This Row],[2]],tblMaVatTu[],2,0))</f>
        <v>Mỡ nhờn (180kg) (PT)</v>
      </c>
      <c r="G1165" s="30" t="str">
        <f>IF(tblXuatKho[[#This Row],[2]]="","",VLOOKUP(tblXuatKho[[#This Row],[2]],tblMaVatTu[],3,0))</f>
        <v>kg</v>
      </c>
      <c r="H1165" s="27">
        <v>20</v>
      </c>
      <c r="I1165" s="20" t="s">
        <v>55</v>
      </c>
      <c r="J1165" s="20"/>
      <c r="K1165" s="20"/>
      <c r="M1165" s="28" t="str">
        <f t="shared" si="18"/>
        <v>dkn</v>
      </c>
    </row>
    <row r="1166" spans="2:13" x14ac:dyDescent="0.25">
      <c r="B1166" s="20" t="s">
        <v>19</v>
      </c>
      <c r="C1166" s="20" t="s">
        <v>20</v>
      </c>
      <c r="D1166" s="20" t="s">
        <v>146</v>
      </c>
      <c r="E1166" s="21">
        <v>43561</v>
      </c>
      <c r="F1166" s="1" t="str">
        <f>IF(tblXuatKho[[#This Row],[2]]="","",VLOOKUP(tblXuatKho[[#This Row],[2]],tblMaVatTu[],2,0))</f>
        <v>Dầu DO 0.05S (PT)</v>
      </c>
      <c r="G1166" s="30" t="str">
        <f>IF(tblXuatKho[[#This Row],[2]]="","",VLOOKUP(tblXuatKho[[#This Row],[2]],tblMaVatTu[],3,0))</f>
        <v>lít</v>
      </c>
      <c r="H1166" s="27">
        <v>200</v>
      </c>
      <c r="I1166" s="20" t="s">
        <v>54</v>
      </c>
      <c r="J1166" s="20"/>
      <c r="K1166" s="20" t="s">
        <v>1842</v>
      </c>
      <c r="M1166" s="28" t="str">
        <f t="shared" si="18"/>
        <v>dkn</v>
      </c>
    </row>
    <row r="1167" spans="2:13" x14ac:dyDescent="0.25">
      <c r="B1167" s="20" t="s">
        <v>19</v>
      </c>
      <c r="C1167" s="20" t="s">
        <v>20</v>
      </c>
      <c r="D1167" s="20" t="s">
        <v>147</v>
      </c>
      <c r="E1167" s="21">
        <v>43561</v>
      </c>
      <c r="F1167" s="1" t="str">
        <f>IF(tblXuatKho[[#This Row],[2]]="","",VLOOKUP(tblXuatKho[[#This Row],[2]],tblMaVatTu[],2,0))</f>
        <v>Dầu DO 0.05S (PT)</v>
      </c>
      <c r="G1167" s="30" t="str">
        <f>IF(tblXuatKho[[#This Row],[2]]="","",VLOOKUP(tblXuatKho[[#This Row],[2]],tblMaVatTu[],3,0))</f>
        <v>lít</v>
      </c>
      <c r="H1167" s="27">
        <v>236</v>
      </c>
      <c r="I1167" s="20" t="s">
        <v>58</v>
      </c>
      <c r="J1167" s="20"/>
      <c r="K1167" s="20" t="s">
        <v>1843</v>
      </c>
      <c r="M1167" s="28" t="str">
        <f t="shared" si="18"/>
        <v>dkn</v>
      </c>
    </row>
    <row r="1168" spans="2:13" x14ac:dyDescent="0.25">
      <c r="B1168" s="20" t="s">
        <v>19</v>
      </c>
      <c r="C1168" s="20" t="s">
        <v>20</v>
      </c>
      <c r="D1168" s="20" t="s">
        <v>148</v>
      </c>
      <c r="E1168" s="21">
        <v>43562</v>
      </c>
      <c r="F1168" s="1" t="str">
        <f>IF(tblXuatKho[[#This Row],[2]]="","",VLOOKUP(tblXuatKho[[#This Row],[2]],tblMaVatTu[],2,0))</f>
        <v>Dầu DO 0.05S (PT)</v>
      </c>
      <c r="G1168" s="30" t="str">
        <f>IF(tblXuatKho[[#This Row],[2]]="","",VLOOKUP(tblXuatKho[[#This Row],[2]],tblMaVatTu[],3,0))</f>
        <v>lít</v>
      </c>
      <c r="H1168" s="27">
        <v>100</v>
      </c>
      <c r="I1168" s="20" t="s">
        <v>58</v>
      </c>
      <c r="J1168" s="20"/>
      <c r="K1168" s="20" t="s">
        <v>1844</v>
      </c>
      <c r="M1168" s="28" t="str">
        <f t="shared" si="18"/>
        <v>dkn</v>
      </c>
    </row>
    <row r="1169" spans="2:13" x14ac:dyDescent="0.25">
      <c r="B1169" s="20" t="s">
        <v>19</v>
      </c>
      <c r="C1169" s="20" t="s">
        <v>20</v>
      </c>
      <c r="D1169" s="20" t="s">
        <v>149</v>
      </c>
      <c r="E1169" s="21">
        <v>43563</v>
      </c>
      <c r="F1169" s="1" t="str">
        <f>IF(tblXuatKho[[#This Row],[2]]="","",VLOOKUP(tblXuatKho[[#This Row],[2]],tblMaVatTu[],2,0))</f>
        <v>Dầu DO 0.05S (PT)</v>
      </c>
      <c r="G1169" s="30" t="str">
        <f>IF(tblXuatKho[[#This Row],[2]]="","",VLOOKUP(tblXuatKho[[#This Row],[2]],tblMaVatTu[],3,0))</f>
        <v>lít</v>
      </c>
      <c r="H1169" s="27">
        <v>350</v>
      </c>
      <c r="I1169" s="20" t="s">
        <v>54</v>
      </c>
      <c r="J1169" s="20"/>
      <c r="K1169" s="20" t="s">
        <v>1845</v>
      </c>
      <c r="M1169" s="28" t="str">
        <f t="shared" si="18"/>
        <v>dkn</v>
      </c>
    </row>
    <row r="1170" spans="2:13" x14ac:dyDescent="0.25">
      <c r="B1170" s="20" t="s">
        <v>19</v>
      </c>
      <c r="C1170" s="20" t="s">
        <v>20</v>
      </c>
      <c r="D1170" s="20" t="s">
        <v>150</v>
      </c>
      <c r="E1170" s="21">
        <v>43563</v>
      </c>
      <c r="F1170" s="1" t="str">
        <f>IF(tblXuatKho[[#This Row],[2]]="","",VLOOKUP(tblXuatKho[[#This Row],[2]],tblMaVatTu[],2,0))</f>
        <v>Dầu DO 0.05S (PT)</v>
      </c>
      <c r="G1170" s="30" t="str">
        <f>IF(tblXuatKho[[#This Row],[2]]="","",VLOOKUP(tblXuatKho[[#This Row],[2]],tblMaVatTu[],3,0))</f>
        <v>lít</v>
      </c>
      <c r="H1170" s="27">
        <v>330</v>
      </c>
      <c r="I1170" s="20" t="s">
        <v>58</v>
      </c>
      <c r="J1170" s="20"/>
      <c r="K1170" s="20" t="s">
        <v>1846</v>
      </c>
      <c r="M1170" s="28" t="str">
        <f t="shared" si="18"/>
        <v>dkn</v>
      </c>
    </row>
    <row r="1171" spans="2:13" x14ac:dyDescent="0.25">
      <c r="B1171" s="20" t="s">
        <v>19</v>
      </c>
      <c r="C1171" s="20" t="s">
        <v>23</v>
      </c>
      <c r="D1171" s="20" t="s">
        <v>151</v>
      </c>
      <c r="E1171" s="21">
        <v>43563</v>
      </c>
      <c r="F1171" s="1" t="str">
        <f>IF(tblXuatKho[[#This Row],[2]]="","",VLOOKUP(tblXuatKho[[#This Row],[2]],tblMaVatTu[],2,0))</f>
        <v>Dâu nhờn Hyspin AWS68 (nhớt thủy lực) (209 lít/phuy) (PT)</v>
      </c>
      <c r="G1171" s="30" t="str">
        <f>IF(tblXuatKho[[#This Row],[2]]="","",VLOOKUP(tblXuatKho[[#This Row],[2]],tblMaVatTu[],3,0))</f>
        <v>lít</v>
      </c>
      <c r="H1171" s="27">
        <v>15</v>
      </c>
      <c r="I1171" s="20" t="s">
        <v>54</v>
      </c>
      <c r="J1171" s="20"/>
      <c r="K1171" s="20"/>
      <c r="M1171" s="28" t="str">
        <f t="shared" si="18"/>
        <v>dkn</v>
      </c>
    </row>
    <row r="1172" spans="2:13" x14ac:dyDescent="0.25">
      <c r="B1172" s="20" t="s">
        <v>19</v>
      </c>
      <c r="C1172" s="20" t="s">
        <v>28</v>
      </c>
      <c r="D1172" s="20" t="s">
        <v>152</v>
      </c>
      <c r="E1172" s="21">
        <v>43564</v>
      </c>
      <c r="F1172" s="1" t="str">
        <f>IF(tblXuatKho[[#This Row],[2]]="","",VLOOKUP(tblXuatKho[[#This Row],[2]],tblMaVatTu[],2,0))</f>
        <v>Dầu nhờn Vecton 15w40 (Nhớt máy) (PT)</v>
      </c>
      <c r="G1172" s="30" t="str">
        <f>IF(tblXuatKho[[#This Row],[2]]="","",VLOOKUP(tblXuatKho[[#This Row],[2]],tblMaVatTu[],3,0))</f>
        <v>lít</v>
      </c>
      <c r="H1172" s="27">
        <v>24</v>
      </c>
      <c r="I1172" s="20" t="s">
        <v>54</v>
      </c>
      <c r="J1172" s="20"/>
      <c r="K1172" s="20"/>
      <c r="M1172" s="28" t="str">
        <f t="shared" si="18"/>
        <v>dkn</v>
      </c>
    </row>
    <row r="1173" spans="2:13" x14ac:dyDescent="0.25">
      <c r="B1173" s="20" t="s">
        <v>19</v>
      </c>
      <c r="C1173" s="20" t="s">
        <v>20</v>
      </c>
      <c r="D1173" s="20" t="s">
        <v>153</v>
      </c>
      <c r="E1173" s="21">
        <v>43564</v>
      </c>
      <c r="F1173" s="1" t="str">
        <f>IF(tblXuatKho[[#This Row],[2]]="","",VLOOKUP(tblXuatKho[[#This Row],[2]],tblMaVatTu[],2,0))</f>
        <v>Dầu DO 0.05S (PT)</v>
      </c>
      <c r="G1173" s="30" t="str">
        <f>IF(tblXuatKho[[#This Row],[2]]="","",VLOOKUP(tblXuatKho[[#This Row],[2]],tblMaVatTu[],3,0))</f>
        <v>lít</v>
      </c>
      <c r="H1173" s="27">
        <v>300</v>
      </c>
      <c r="I1173" s="20" t="s">
        <v>58</v>
      </c>
      <c r="J1173" s="20"/>
      <c r="K1173" s="20" t="s">
        <v>1847</v>
      </c>
      <c r="M1173" s="28" t="str">
        <f t="shared" si="18"/>
        <v>dkn</v>
      </c>
    </row>
    <row r="1174" spans="2:13" x14ac:dyDescent="0.25">
      <c r="B1174" s="20" t="s">
        <v>19</v>
      </c>
      <c r="C1174" s="20" t="s">
        <v>20</v>
      </c>
      <c r="D1174" s="20" t="s">
        <v>154</v>
      </c>
      <c r="E1174" s="21">
        <v>43565</v>
      </c>
      <c r="F1174" s="1" t="str">
        <f>IF(tblXuatKho[[#This Row],[2]]="","",VLOOKUP(tblXuatKho[[#This Row],[2]],tblMaVatTu[],2,0))</f>
        <v>Dầu DO 0.05S (PT)</v>
      </c>
      <c r="G1174" s="30" t="str">
        <f>IF(tblXuatKho[[#This Row],[2]]="","",VLOOKUP(tblXuatKho[[#This Row],[2]],tblMaVatTu[],3,0))</f>
        <v>lít</v>
      </c>
      <c r="H1174" s="27">
        <v>314</v>
      </c>
      <c r="I1174" s="20" t="s">
        <v>54</v>
      </c>
      <c r="J1174" s="20"/>
      <c r="K1174" s="20" t="s">
        <v>1848</v>
      </c>
      <c r="M1174" s="28" t="str">
        <f t="shared" si="18"/>
        <v>dkn</v>
      </c>
    </row>
    <row r="1175" spans="2:13" x14ac:dyDescent="0.25">
      <c r="B1175" s="20" t="s">
        <v>19</v>
      </c>
      <c r="C1175" s="20" t="s">
        <v>20</v>
      </c>
      <c r="D1175" s="20" t="s">
        <v>155</v>
      </c>
      <c r="E1175" s="21">
        <v>43565</v>
      </c>
      <c r="F1175" s="1" t="str">
        <f>IF(tblXuatKho[[#This Row],[2]]="","",VLOOKUP(tblXuatKho[[#This Row],[2]],tblMaVatTu[],2,0))</f>
        <v>Dầu DO 0.05S (PT)</v>
      </c>
      <c r="G1175" s="30" t="str">
        <f>IF(tblXuatKho[[#This Row],[2]]="","",VLOOKUP(tblXuatKho[[#This Row],[2]],tblMaVatTu[],3,0))</f>
        <v>lít</v>
      </c>
      <c r="H1175" s="27">
        <v>321</v>
      </c>
      <c r="I1175" s="20" t="s">
        <v>58</v>
      </c>
      <c r="J1175" s="20"/>
      <c r="K1175" s="20" t="s">
        <v>1849</v>
      </c>
      <c r="M1175" s="28" t="str">
        <f t="shared" si="18"/>
        <v>dkn</v>
      </c>
    </row>
    <row r="1176" spans="2:13" x14ac:dyDescent="0.25">
      <c r="B1176" s="20" t="s">
        <v>19</v>
      </c>
      <c r="C1176" s="20" t="s">
        <v>20</v>
      </c>
      <c r="D1176" s="20" t="s">
        <v>156</v>
      </c>
      <c r="E1176" s="21">
        <v>43566</v>
      </c>
      <c r="F1176" s="1" t="str">
        <f>IF(tblXuatKho[[#This Row],[2]]="","",VLOOKUP(tblXuatKho[[#This Row],[2]],tblMaVatTu[],2,0))</f>
        <v>Dầu DO 0.05S (PT)</v>
      </c>
      <c r="G1176" s="30" t="str">
        <f>IF(tblXuatKho[[#This Row],[2]]="","",VLOOKUP(tblXuatKho[[#This Row],[2]],tblMaVatTu[],3,0))</f>
        <v>lít</v>
      </c>
      <c r="H1176" s="27">
        <v>310</v>
      </c>
      <c r="I1176" s="20" t="s">
        <v>66</v>
      </c>
      <c r="J1176" s="20"/>
      <c r="K1176" s="20" t="s">
        <v>1850</v>
      </c>
      <c r="M1176" s="28" t="str">
        <f t="shared" si="18"/>
        <v>dkn</v>
      </c>
    </row>
    <row r="1177" spans="2:13" x14ac:dyDescent="0.25">
      <c r="B1177" s="20" t="s">
        <v>19</v>
      </c>
      <c r="C1177" s="20" t="s">
        <v>20</v>
      </c>
      <c r="D1177" s="20" t="s">
        <v>157</v>
      </c>
      <c r="E1177" s="21">
        <v>43566</v>
      </c>
      <c r="F1177" s="1" t="str">
        <f>IF(tblXuatKho[[#This Row],[2]]="","",VLOOKUP(tblXuatKho[[#This Row],[2]],tblMaVatTu[],2,0))</f>
        <v>Dầu DO 0.05S (PT)</v>
      </c>
      <c r="G1177" s="30" t="str">
        <f>IF(tblXuatKho[[#This Row],[2]]="","",VLOOKUP(tblXuatKho[[#This Row],[2]],tblMaVatTu[],3,0))</f>
        <v>lít</v>
      </c>
      <c r="H1177" s="27">
        <v>320</v>
      </c>
      <c r="I1177" s="20" t="s">
        <v>58</v>
      </c>
      <c r="J1177" s="20"/>
      <c r="K1177" s="20" t="s">
        <v>1851</v>
      </c>
      <c r="M1177" s="28" t="str">
        <f t="shared" si="18"/>
        <v>dkn</v>
      </c>
    </row>
    <row r="1178" spans="2:13" x14ac:dyDescent="0.25">
      <c r="B1178" s="20" t="s">
        <v>19</v>
      </c>
      <c r="C1178" s="20" t="s">
        <v>20</v>
      </c>
      <c r="D1178" s="20" t="s">
        <v>158</v>
      </c>
      <c r="E1178" s="21">
        <v>43566</v>
      </c>
      <c r="F1178" s="1" t="str">
        <f>IF(tblXuatKho[[#This Row],[2]]="","",VLOOKUP(tblXuatKho[[#This Row],[2]],tblMaVatTu[],2,0))</f>
        <v>Dầu DO 0.05S (PT)</v>
      </c>
      <c r="G1178" s="30" t="str">
        <f>IF(tblXuatKho[[#This Row],[2]]="","",VLOOKUP(tblXuatKho[[#This Row],[2]],tblMaVatTu[],3,0))</f>
        <v>lít</v>
      </c>
      <c r="H1178" s="27">
        <v>308</v>
      </c>
      <c r="I1178" s="20" t="s">
        <v>58</v>
      </c>
      <c r="J1178" s="20"/>
      <c r="K1178" s="20" t="s">
        <v>1852</v>
      </c>
      <c r="M1178" s="28" t="str">
        <f t="shared" si="18"/>
        <v>dkn</v>
      </c>
    </row>
    <row r="1179" spans="2:13" x14ac:dyDescent="0.25">
      <c r="B1179" s="20" t="s">
        <v>19</v>
      </c>
      <c r="C1179" s="20" t="s">
        <v>23</v>
      </c>
      <c r="D1179" s="20" t="s">
        <v>159</v>
      </c>
      <c r="E1179" s="21">
        <v>43567</v>
      </c>
      <c r="F1179" s="1" t="str">
        <f>IF(tblXuatKho[[#This Row],[2]]="","",VLOOKUP(tblXuatKho[[#This Row],[2]],tblMaVatTu[],2,0))</f>
        <v>Dâu nhờn Hyspin AWS68 (nhớt thủy lực) (209 lít/phuy) (PT)</v>
      </c>
      <c r="G1179" s="30" t="str">
        <f>IF(tblXuatKho[[#This Row],[2]]="","",VLOOKUP(tblXuatKho[[#This Row],[2]],tblMaVatTu[],3,0))</f>
        <v>lít</v>
      </c>
      <c r="H1179" s="27">
        <v>36</v>
      </c>
      <c r="I1179" s="20" t="s">
        <v>58</v>
      </c>
      <c r="J1179" s="20"/>
      <c r="K1179" s="20"/>
      <c r="M1179" s="28" t="str">
        <f t="shared" si="18"/>
        <v>dkn</v>
      </c>
    </row>
    <row r="1180" spans="2:13" x14ac:dyDescent="0.25">
      <c r="B1180" s="20" t="s">
        <v>19</v>
      </c>
      <c r="C1180" s="20" t="s">
        <v>23</v>
      </c>
      <c r="D1180" s="20" t="s">
        <v>160</v>
      </c>
      <c r="E1180" s="21">
        <v>43567</v>
      </c>
      <c r="F1180" s="1" t="str">
        <f>IF(tblXuatKho[[#This Row],[2]]="","",VLOOKUP(tblXuatKho[[#This Row],[2]],tblMaVatTu[],2,0))</f>
        <v>Dâu nhờn Hyspin AWS68 (nhớt thủy lực) (209 lít/phuy) (PT)</v>
      </c>
      <c r="G1180" s="30" t="str">
        <f>IF(tblXuatKho[[#This Row],[2]]="","",VLOOKUP(tblXuatKho[[#This Row],[2]],tblMaVatTu[],3,0))</f>
        <v>lít</v>
      </c>
      <c r="H1180" s="27">
        <v>18</v>
      </c>
      <c r="I1180" s="20" t="s">
        <v>54</v>
      </c>
      <c r="J1180" s="20"/>
      <c r="K1180" s="20"/>
      <c r="M1180" s="28" t="str">
        <f t="shared" si="18"/>
        <v>dkn</v>
      </c>
    </row>
    <row r="1181" spans="2:13" x14ac:dyDescent="0.25">
      <c r="B1181" s="20" t="s">
        <v>19</v>
      </c>
      <c r="C1181" s="20" t="s">
        <v>20</v>
      </c>
      <c r="D1181" s="20" t="s">
        <v>161</v>
      </c>
      <c r="E1181" s="21">
        <v>43567</v>
      </c>
      <c r="F1181" s="1" t="str">
        <f>IF(tblXuatKho[[#This Row],[2]]="","",VLOOKUP(tblXuatKho[[#This Row],[2]],tblMaVatTu[],2,0))</f>
        <v>Dầu DO 0.05S (PT)</v>
      </c>
      <c r="G1181" s="30" t="str">
        <f>IF(tblXuatKho[[#This Row],[2]]="","",VLOOKUP(tblXuatKho[[#This Row],[2]],tblMaVatTu[],3,0))</f>
        <v>lít</v>
      </c>
      <c r="H1181" s="27">
        <v>342</v>
      </c>
      <c r="I1181" s="20" t="s">
        <v>54</v>
      </c>
      <c r="J1181" s="20"/>
      <c r="K1181" s="20" t="s">
        <v>1853</v>
      </c>
      <c r="M1181" s="28" t="str">
        <f t="shared" si="18"/>
        <v>dkn</v>
      </c>
    </row>
    <row r="1182" spans="2:13" x14ac:dyDescent="0.25">
      <c r="B1182" s="20" t="s">
        <v>19</v>
      </c>
      <c r="C1182" s="20" t="s">
        <v>20</v>
      </c>
      <c r="D1182" s="20" t="s">
        <v>162</v>
      </c>
      <c r="E1182" s="21">
        <v>43567</v>
      </c>
      <c r="F1182" s="1" t="str">
        <f>IF(tblXuatKho[[#This Row],[2]]="","",VLOOKUP(tblXuatKho[[#This Row],[2]],tblMaVatTu[],2,0))</f>
        <v>Dầu DO 0.05S (PT)</v>
      </c>
      <c r="G1182" s="30" t="str">
        <f>IF(tblXuatKho[[#This Row],[2]]="","",VLOOKUP(tblXuatKho[[#This Row],[2]],tblMaVatTu[],3,0))</f>
        <v>lít</v>
      </c>
      <c r="H1182" s="27">
        <v>300</v>
      </c>
      <c r="I1182" s="20" t="s">
        <v>58</v>
      </c>
      <c r="J1182" s="20"/>
      <c r="K1182" s="20" t="s">
        <v>1854</v>
      </c>
      <c r="M1182" s="28" t="str">
        <f t="shared" si="18"/>
        <v>dkn</v>
      </c>
    </row>
    <row r="1183" spans="2:13" x14ac:dyDescent="0.25">
      <c r="B1183" s="20" t="s">
        <v>19</v>
      </c>
      <c r="C1183" s="20" t="s">
        <v>20</v>
      </c>
      <c r="D1183" s="20" t="s">
        <v>163</v>
      </c>
      <c r="E1183" s="21">
        <v>43568</v>
      </c>
      <c r="F1183" s="1" t="str">
        <f>IF(tblXuatKho[[#This Row],[2]]="","",VLOOKUP(tblXuatKho[[#This Row],[2]],tblMaVatTu[],2,0))</f>
        <v>Dầu DO 0.05S (PT)</v>
      </c>
      <c r="G1183" s="30" t="str">
        <f>IF(tblXuatKho[[#This Row],[2]]="","",VLOOKUP(tblXuatKho[[#This Row],[2]],tblMaVatTu[],3,0))</f>
        <v>lít</v>
      </c>
      <c r="H1183" s="27">
        <v>300</v>
      </c>
      <c r="I1183" s="20" t="s">
        <v>58</v>
      </c>
      <c r="J1183" s="20"/>
      <c r="K1183" s="20" t="s">
        <v>1855</v>
      </c>
      <c r="M1183" s="28" t="str">
        <f t="shared" si="18"/>
        <v>dkn</v>
      </c>
    </row>
    <row r="1184" spans="2:13" x14ac:dyDescent="0.25">
      <c r="B1184" s="20" t="s">
        <v>19</v>
      </c>
      <c r="C1184" s="20" t="s">
        <v>20</v>
      </c>
      <c r="D1184" s="20" t="s">
        <v>164</v>
      </c>
      <c r="E1184" s="21">
        <v>43568</v>
      </c>
      <c r="F1184" s="1" t="str">
        <f>IF(tblXuatKho[[#This Row],[2]]="","",VLOOKUP(tblXuatKho[[#This Row],[2]],tblMaVatTu[],2,0))</f>
        <v>Dầu DO 0.05S (PT)</v>
      </c>
      <c r="G1184" s="30" t="str">
        <f>IF(tblXuatKho[[#This Row],[2]]="","",VLOOKUP(tblXuatKho[[#This Row],[2]],tblMaVatTu[],3,0))</f>
        <v>lít</v>
      </c>
      <c r="H1184" s="27">
        <v>291</v>
      </c>
      <c r="I1184" s="20" t="s">
        <v>66</v>
      </c>
      <c r="J1184" s="20"/>
      <c r="K1184" s="20" t="s">
        <v>1856</v>
      </c>
      <c r="M1184" s="28" t="str">
        <f t="shared" si="18"/>
        <v>dkn</v>
      </c>
    </row>
    <row r="1185" spans="2:13" x14ac:dyDescent="0.25">
      <c r="B1185" s="20" t="s">
        <v>19</v>
      </c>
      <c r="C1185" s="20" t="s">
        <v>20</v>
      </c>
      <c r="D1185" s="20" t="s">
        <v>165</v>
      </c>
      <c r="E1185" s="21">
        <v>43569</v>
      </c>
      <c r="F1185" s="1" t="str">
        <f>IF(tblXuatKho[[#This Row],[2]]="","",VLOOKUP(tblXuatKho[[#This Row],[2]],tblMaVatTu[],2,0))</f>
        <v>Dầu DO 0.05S (PT)</v>
      </c>
      <c r="G1185" s="30" t="str">
        <f>IF(tblXuatKho[[#This Row],[2]]="","",VLOOKUP(tblXuatKho[[#This Row],[2]],tblMaVatTu[],3,0))</f>
        <v>lít</v>
      </c>
      <c r="H1185" s="27">
        <v>300</v>
      </c>
      <c r="I1185" s="20" t="s">
        <v>58</v>
      </c>
      <c r="J1185" s="20"/>
      <c r="K1185" s="20" t="s">
        <v>1857</v>
      </c>
      <c r="M1185" s="28" t="str">
        <f t="shared" si="18"/>
        <v>dkn</v>
      </c>
    </row>
    <row r="1186" spans="2:13" x14ac:dyDescent="0.25">
      <c r="B1186" s="20" t="s">
        <v>19</v>
      </c>
      <c r="C1186" s="20" t="s">
        <v>20</v>
      </c>
      <c r="D1186" s="20" t="s">
        <v>166</v>
      </c>
      <c r="E1186" s="21">
        <v>43569</v>
      </c>
      <c r="F1186" s="1" t="str">
        <f>IF(tblXuatKho[[#This Row],[2]]="","",VLOOKUP(tblXuatKho[[#This Row],[2]],tblMaVatTu[],2,0))</f>
        <v>Dầu DO 0.05S (PT)</v>
      </c>
      <c r="G1186" s="30" t="str">
        <f>IF(tblXuatKho[[#This Row],[2]]="","",VLOOKUP(tblXuatKho[[#This Row],[2]],tblMaVatTu[],3,0))</f>
        <v>lít</v>
      </c>
      <c r="H1186" s="27">
        <v>300</v>
      </c>
      <c r="I1186" s="20" t="s">
        <v>54</v>
      </c>
      <c r="J1186" s="20"/>
      <c r="K1186" s="20" t="s">
        <v>1858</v>
      </c>
      <c r="M1186" s="28" t="str">
        <f t="shared" si="18"/>
        <v>dkn</v>
      </c>
    </row>
    <row r="1187" spans="2:13" x14ac:dyDescent="0.25">
      <c r="B1187" s="20" t="s">
        <v>19</v>
      </c>
      <c r="C1187" s="20" t="s">
        <v>20</v>
      </c>
      <c r="D1187" s="20" t="s">
        <v>167</v>
      </c>
      <c r="E1187" s="21">
        <v>43570</v>
      </c>
      <c r="F1187" s="1" t="str">
        <f>IF(tblXuatKho[[#This Row],[2]]="","",VLOOKUP(tblXuatKho[[#This Row],[2]],tblMaVatTu[],2,0))</f>
        <v>Dầu DO 0.05S (PT)</v>
      </c>
      <c r="G1187" s="30" t="str">
        <f>IF(tblXuatKho[[#This Row],[2]]="","",VLOOKUP(tblXuatKho[[#This Row],[2]],tblMaVatTu[],3,0))</f>
        <v>lít</v>
      </c>
      <c r="H1187" s="27">
        <v>300</v>
      </c>
      <c r="I1187" s="20" t="s">
        <v>58</v>
      </c>
      <c r="J1187" s="20"/>
      <c r="K1187" s="20" t="s">
        <v>1859</v>
      </c>
      <c r="M1187" s="28" t="str">
        <f t="shared" si="18"/>
        <v>dkn</v>
      </c>
    </row>
    <row r="1188" spans="2:13" x14ac:dyDescent="0.25">
      <c r="B1188" s="20" t="s">
        <v>19</v>
      </c>
      <c r="C1188" s="20" t="s">
        <v>20</v>
      </c>
      <c r="D1188" s="20" t="s">
        <v>168</v>
      </c>
      <c r="E1188" s="21">
        <v>43571</v>
      </c>
      <c r="F1188" s="1" t="str">
        <f>IF(tblXuatKho[[#This Row],[2]]="","",VLOOKUP(tblXuatKho[[#This Row],[2]],tblMaVatTu[],2,0))</f>
        <v>Dầu DO 0.05S (PT)</v>
      </c>
      <c r="G1188" s="30" t="str">
        <f>IF(tblXuatKho[[#This Row],[2]]="","",VLOOKUP(tblXuatKho[[#This Row],[2]],tblMaVatTu[],3,0))</f>
        <v>lít</v>
      </c>
      <c r="H1188" s="27">
        <v>350</v>
      </c>
      <c r="I1188" s="20" t="s">
        <v>54</v>
      </c>
      <c r="J1188" s="20"/>
      <c r="K1188" s="20" t="s">
        <v>1860</v>
      </c>
      <c r="M1188" s="28" t="str">
        <f t="shared" si="18"/>
        <v>dkn</v>
      </c>
    </row>
    <row r="1189" spans="2:13" x14ac:dyDescent="0.25">
      <c r="B1189" s="20" t="s">
        <v>19</v>
      </c>
      <c r="C1189" s="20" t="s">
        <v>20</v>
      </c>
      <c r="D1189" s="20" t="s">
        <v>169</v>
      </c>
      <c r="E1189" s="21">
        <v>43571</v>
      </c>
      <c r="F1189" s="1" t="str">
        <f>IF(tblXuatKho[[#This Row],[2]]="","",VLOOKUP(tblXuatKho[[#This Row],[2]],tblMaVatTu[],2,0))</f>
        <v>Dầu DO 0.05S (PT)</v>
      </c>
      <c r="G1189" s="30" t="str">
        <f>IF(tblXuatKho[[#This Row],[2]]="","",VLOOKUP(tblXuatKho[[#This Row],[2]],tblMaVatTu[],3,0))</f>
        <v>lít</v>
      </c>
      <c r="H1189" s="27">
        <v>300</v>
      </c>
      <c r="I1189" s="20" t="s">
        <v>58</v>
      </c>
      <c r="J1189" s="20"/>
      <c r="K1189" s="20" t="s">
        <v>1861</v>
      </c>
      <c r="M1189" s="28" t="str">
        <f t="shared" si="18"/>
        <v>dkn</v>
      </c>
    </row>
    <row r="1190" spans="2:13" x14ac:dyDescent="0.25">
      <c r="B1190" s="20" t="s">
        <v>19</v>
      </c>
      <c r="C1190" s="20" t="s">
        <v>20</v>
      </c>
      <c r="D1190" s="20" t="s">
        <v>170</v>
      </c>
      <c r="E1190" s="21">
        <v>43571</v>
      </c>
      <c r="F1190" s="1" t="str">
        <f>IF(tblXuatKho[[#This Row],[2]]="","",VLOOKUP(tblXuatKho[[#This Row],[2]],tblMaVatTu[],2,0))</f>
        <v>Dầu DO 0.05S (PT)</v>
      </c>
      <c r="G1190" s="30" t="str">
        <f>IF(tblXuatKho[[#This Row],[2]]="","",VLOOKUP(tblXuatKho[[#This Row],[2]],tblMaVatTu[],3,0))</f>
        <v>lít</v>
      </c>
      <c r="H1190" s="27">
        <v>239</v>
      </c>
      <c r="I1190" s="20" t="s">
        <v>54</v>
      </c>
      <c r="J1190" s="20"/>
      <c r="K1190" s="20" t="s">
        <v>1862</v>
      </c>
      <c r="M1190" s="28" t="str">
        <f t="shared" si="18"/>
        <v>dkn</v>
      </c>
    </row>
    <row r="1191" spans="2:13" x14ac:dyDescent="0.25">
      <c r="B1191" s="20" t="s">
        <v>19</v>
      </c>
      <c r="C1191" s="20" t="s">
        <v>20</v>
      </c>
      <c r="D1191" s="20" t="s">
        <v>171</v>
      </c>
      <c r="E1191" s="21">
        <v>43572</v>
      </c>
      <c r="F1191" s="1" t="str">
        <f>IF(tblXuatKho[[#This Row],[2]]="","",VLOOKUP(tblXuatKho[[#This Row],[2]],tblMaVatTu[],2,0))</f>
        <v>Dầu DO 0.05S (PT)</v>
      </c>
      <c r="G1191" s="30" t="str">
        <f>IF(tblXuatKho[[#This Row],[2]]="","",VLOOKUP(tblXuatKho[[#This Row],[2]],tblMaVatTu[],3,0))</f>
        <v>lít</v>
      </c>
      <c r="H1191" s="27">
        <v>329</v>
      </c>
      <c r="I1191" s="20" t="s">
        <v>54</v>
      </c>
      <c r="J1191" s="20"/>
      <c r="K1191" s="20" t="s">
        <v>1863</v>
      </c>
      <c r="M1191" s="28" t="str">
        <f t="shared" si="18"/>
        <v>dkn</v>
      </c>
    </row>
    <row r="1192" spans="2:13" x14ac:dyDescent="0.25">
      <c r="B1192" s="20" t="s">
        <v>19</v>
      </c>
      <c r="C1192" s="20" t="s">
        <v>20</v>
      </c>
      <c r="D1192" s="20" t="s">
        <v>172</v>
      </c>
      <c r="E1192" s="21">
        <v>43572</v>
      </c>
      <c r="F1192" s="1" t="str">
        <f>IF(tblXuatKho[[#This Row],[2]]="","",VLOOKUP(tblXuatKho[[#This Row],[2]],tblMaVatTu[],2,0))</f>
        <v>Dầu DO 0.05S (PT)</v>
      </c>
      <c r="G1192" s="30" t="str">
        <f>IF(tblXuatKho[[#This Row],[2]]="","",VLOOKUP(tblXuatKho[[#This Row],[2]],tblMaVatTu[],3,0))</f>
        <v>lít</v>
      </c>
      <c r="H1192" s="27">
        <v>300</v>
      </c>
      <c r="I1192" s="20" t="s">
        <v>58</v>
      </c>
      <c r="J1192" s="20"/>
      <c r="K1192" s="20" t="s">
        <v>1864</v>
      </c>
      <c r="M1192" s="28" t="str">
        <f t="shared" si="18"/>
        <v>dkn</v>
      </c>
    </row>
    <row r="1193" spans="2:13" x14ac:dyDescent="0.25">
      <c r="B1193" s="20" t="s">
        <v>19</v>
      </c>
      <c r="C1193" s="20" t="s">
        <v>20</v>
      </c>
      <c r="D1193" s="20" t="s">
        <v>173</v>
      </c>
      <c r="E1193" s="21">
        <v>43573</v>
      </c>
      <c r="F1193" s="1" t="str">
        <f>IF(tblXuatKho[[#This Row],[2]]="","",VLOOKUP(tblXuatKho[[#This Row],[2]],tblMaVatTu[],2,0))</f>
        <v>Dầu DO 0.05S (PT)</v>
      </c>
      <c r="G1193" s="30" t="str">
        <f>IF(tblXuatKho[[#This Row],[2]]="","",VLOOKUP(tblXuatKho[[#This Row],[2]],tblMaVatTu[],3,0))</f>
        <v>lít</v>
      </c>
      <c r="H1193" s="27">
        <v>326</v>
      </c>
      <c r="I1193" s="20" t="s">
        <v>54</v>
      </c>
      <c r="J1193" s="20"/>
      <c r="K1193" s="20" t="s">
        <v>1865</v>
      </c>
      <c r="M1193" s="28" t="str">
        <f t="shared" si="18"/>
        <v>dkn</v>
      </c>
    </row>
    <row r="1194" spans="2:13" x14ac:dyDescent="0.25">
      <c r="B1194" s="20" t="s">
        <v>19</v>
      </c>
      <c r="C1194" s="20" t="s">
        <v>20</v>
      </c>
      <c r="D1194" s="20" t="s">
        <v>174</v>
      </c>
      <c r="E1194" s="21">
        <v>43573</v>
      </c>
      <c r="F1194" s="1" t="str">
        <f>IF(tblXuatKho[[#This Row],[2]]="","",VLOOKUP(tblXuatKho[[#This Row],[2]],tblMaVatTu[],2,0))</f>
        <v>Dầu DO 0.05S (PT)</v>
      </c>
      <c r="G1194" s="30" t="str">
        <f>IF(tblXuatKho[[#This Row],[2]]="","",VLOOKUP(tblXuatKho[[#This Row],[2]],tblMaVatTu[],3,0))</f>
        <v>lít</v>
      </c>
      <c r="H1194" s="27">
        <v>300</v>
      </c>
      <c r="I1194" s="20" t="s">
        <v>58</v>
      </c>
      <c r="J1194" s="20"/>
      <c r="K1194" s="20" t="s">
        <v>1866</v>
      </c>
      <c r="M1194" s="28" t="str">
        <f t="shared" si="18"/>
        <v>dkn</v>
      </c>
    </row>
    <row r="1195" spans="2:13" x14ac:dyDescent="0.25">
      <c r="B1195" s="20" t="s">
        <v>19</v>
      </c>
      <c r="C1195" s="20" t="s">
        <v>20</v>
      </c>
      <c r="D1195" s="20" t="s">
        <v>175</v>
      </c>
      <c r="E1195" s="21">
        <v>43573</v>
      </c>
      <c r="F1195" s="1" t="str">
        <f>IF(tblXuatKho[[#This Row],[2]]="","",VLOOKUP(tblXuatKho[[#This Row],[2]],tblMaVatTu[],2,0))</f>
        <v>Dầu DO 0.05S (PT)</v>
      </c>
      <c r="G1195" s="30" t="str">
        <f>IF(tblXuatKho[[#This Row],[2]]="","",VLOOKUP(tblXuatKho[[#This Row],[2]],tblMaVatTu[],3,0))</f>
        <v>lít</v>
      </c>
      <c r="H1195" s="27">
        <v>232</v>
      </c>
      <c r="I1195" s="20" t="s">
        <v>66</v>
      </c>
      <c r="J1195" s="20"/>
      <c r="K1195" s="20" t="s">
        <v>1867</v>
      </c>
      <c r="M1195" s="28" t="str">
        <f t="shared" si="18"/>
        <v>dkn</v>
      </c>
    </row>
    <row r="1196" spans="2:13" x14ac:dyDescent="0.25">
      <c r="B1196" s="20" t="s">
        <v>19</v>
      </c>
      <c r="C1196" s="20" t="s">
        <v>23</v>
      </c>
      <c r="D1196" s="20" t="s">
        <v>176</v>
      </c>
      <c r="E1196" s="21">
        <v>43573</v>
      </c>
      <c r="F1196" s="1" t="str">
        <f>IF(tblXuatKho[[#This Row],[2]]="","",VLOOKUP(tblXuatKho[[#This Row],[2]],tblMaVatTu[],2,0))</f>
        <v>Dâu nhờn Hyspin AWS68 (nhớt thủy lực) (209 lít/phuy) (PT)</v>
      </c>
      <c r="G1196" s="30" t="str">
        <f>IF(tblXuatKho[[#This Row],[2]]="","",VLOOKUP(tblXuatKho[[#This Row],[2]],tblMaVatTu[],3,0))</f>
        <v>lít</v>
      </c>
      <c r="H1196" s="27">
        <v>20</v>
      </c>
      <c r="I1196" s="20" t="s">
        <v>66</v>
      </c>
      <c r="J1196" s="20"/>
      <c r="K1196" s="20"/>
      <c r="M1196" s="28" t="str">
        <f t="shared" si="18"/>
        <v>dkn</v>
      </c>
    </row>
    <row r="1197" spans="2:13" x14ac:dyDescent="0.25">
      <c r="B1197" s="20" t="s">
        <v>19</v>
      </c>
      <c r="C1197" s="20" t="s">
        <v>20</v>
      </c>
      <c r="D1197" s="20" t="s">
        <v>177</v>
      </c>
      <c r="E1197" s="21">
        <v>43574</v>
      </c>
      <c r="F1197" s="1" t="str">
        <f>IF(tblXuatKho[[#This Row],[2]]="","",VLOOKUP(tblXuatKho[[#This Row],[2]],tblMaVatTu[],2,0))</f>
        <v>Dầu DO 0.05S (PT)</v>
      </c>
      <c r="G1197" s="30" t="str">
        <f>IF(tblXuatKho[[#This Row],[2]]="","",VLOOKUP(tblXuatKho[[#This Row],[2]],tblMaVatTu[],3,0))</f>
        <v>lít</v>
      </c>
      <c r="H1197" s="27">
        <v>324</v>
      </c>
      <c r="I1197" s="20" t="s">
        <v>54</v>
      </c>
      <c r="J1197" s="20"/>
      <c r="K1197" s="20" t="s">
        <v>1868</v>
      </c>
      <c r="M1197" s="28" t="str">
        <f t="shared" si="18"/>
        <v>dkn</v>
      </c>
    </row>
    <row r="1198" spans="2:13" x14ac:dyDescent="0.25">
      <c r="B1198" s="20" t="s">
        <v>19</v>
      </c>
      <c r="C1198" s="20" t="s">
        <v>20</v>
      </c>
      <c r="D1198" s="20" t="s">
        <v>178</v>
      </c>
      <c r="E1198" s="21">
        <v>43574</v>
      </c>
      <c r="F1198" s="1" t="str">
        <f>IF(tblXuatKho[[#This Row],[2]]="","",VLOOKUP(tblXuatKho[[#This Row],[2]],tblMaVatTu[],2,0))</f>
        <v>Dầu DO 0.05S (PT)</v>
      </c>
      <c r="G1198" s="30" t="str">
        <f>IF(tblXuatKho[[#This Row],[2]]="","",VLOOKUP(tblXuatKho[[#This Row],[2]],tblMaVatTu[],3,0))</f>
        <v>lít</v>
      </c>
      <c r="H1198" s="27">
        <v>300</v>
      </c>
      <c r="I1198" s="20" t="s">
        <v>58</v>
      </c>
      <c r="J1198" s="20"/>
      <c r="K1198" s="20" t="s">
        <v>1869</v>
      </c>
      <c r="M1198" s="28" t="str">
        <f t="shared" si="18"/>
        <v>dkn</v>
      </c>
    </row>
    <row r="1199" spans="2:13" x14ac:dyDescent="0.25">
      <c r="B1199" s="20" t="s">
        <v>19</v>
      </c>
      <c r="C1199" s="20" t="s">
        <v>20</v>
      </c>
      <c r="D1199" s="20" t="s">
        <v>179</v>
      </c>
      <c r="E1199" s="21">
        <v>43575</v>
      </c>
      <c r="F1199" s="1" t="str">
        <f>IF(tblXuatKho[[#This Row],[2]]="","",VLOOKUP(tblXuatKho[[#This Row],[2]],tblMaVatTu[],2,0))</f>
        <v>Dầu DO 0.05S (PT)</v>
      </c>
      <c r="G1199" s="30" t="str">
        <f>IF(tblXuatKho[[#This Row],[2]]="","",VLOOKUP(tblXuatKho[[#This Row],[2]],tblMaVatTu[],3,0))</f>
        <v>lít</v>
      </c>
      <c r="H1199" s="27">
        <v>320</v>
      </c>
      <c r="I1199" s="20" t="s">
        <v>54</v>
      </c>
      <c r="J1199" s="20"/>
      <c r="K1199" s="20" t="s">
        <v>1870</v>
      </c>
      <c r="M1199" s="28" t="str">
        <f t="shared" si="18"/>
        <v>dkn</v>
      </c>
    </row>
    <row r="1200" spans="2:13" x14ac:dyDescent="0.25">
      <c r="B1200" s="20" t="s">
        <v>19</v>
      </c>
      <c r="C1200" s="20" t="s">
        <v>20</v>
      </c>
      <c r="D1200" s="20" t="s">
        <v>180</v>
      </c>
      <c r="E1200" s="21">
        <v>43575</v>
      </c>
      <c r="F1200" s="1" t="str">
        <f>IF(tblXuatKho[[#This Row],[2]]="","",VLOOKUP(tblXuatKho[[#This Row],[2]],tblMaVatTu[],2,0))</f>
        <v>Dầu DO 0.05S (PT)</v>
      </c>
      <c r="G1200" s="30" t="str">
        <f>IF(tblXuatKho[[#This Row],[2]]="","",VLOOKUP(tblXuatKho[[#This Row],[2]],tblMaVatTu[],3,0))</f>
        <v>lít</v>
      </c>
      <c r="H1200" s="27">
        <v>294</v>
      </c>
      <c r="I1200" s="20" t="s">
        <v>58</v>
      </c>
      <c r="J1200" s="20"/>
      <c r="K1200" s="20" t="s">
        <v>1871</v>
      </c>
      <c r="M1200" s="28" t="str">
        <f t="shared" si="18"/>
        <v>dkn</v>
      </c>
    </row>
    <row r="1201" spans="2:13" x14ac:dyDescent="0.25">
      <c r="B1201" s="20" t="s">
        <v>19</v>
      </c>
      <c r="C1201" s="20" t="s">
        <v>20</v>
      </c>
      <c r="D1201" s="20" t="s">
        <v>181</v>
      </c>
      <c r="E1201" s="21">
        <v>43576</v>
      </c>
      <c r="F1201" s="1" t="str">
        <f>IF(tblXuatKho[[#This Row],[2]]="","",VLOOKUP(tblXuatKho[[#This Row],[2]],tblMaVatTu[],2,0))</f>
        <v>Dầu DO 0.05S (PT)</v>
      </c>
      <c r="G1201" s="30" t="str">
        <f>IF(tblXuatKho[[#This Row],[2]]="","",VLOOKUP(tblXuatKho[[#This Row],[2]],tblMaVatTu[],3,0))</f>
        <v>lít</v>
      </c>
      <c r="H1201" s="27">
        <v>310</v>
      </c>
      <c r="I1201" s="20" t="s">
        <v>54</v>
      </c>
      <c r="J1201" s="20"/>
      <c r="K1201" s="20" t="s">
        <v>1872</v>
      </c>
      <c r="M1201" s="28" t="str">
        <f t="shared" si="18"/>
        <v>dkn</v>
      </c>
    </row>
    <row r="1202" spans="2:13" x14ac:dyDescent="0.25">
      <c r="B1202" s="20" t="s">
        <v>19</v>
      </c>
      <c r="C1202" s="20" t="s">
        <v>20</v>
      </c>
      <c r="D1202" s="20" t="s">
        <v>182</v>
      </c>
      <c r="E1202" s="21">
        <v>43576</v>
      </c>
      <c r="F1202" s="1" t="str">
        <f>IF(tblXuatKho[[#This Row],[2]]="","",VLOOKUP(tblXuatKho[[#This Row],[2]],tblMaVatTu[],2,0))</f>
        <v>Dầu DO 0.05S (PT)</v>
      </c>
      <c r="G1202" s="30" t="str">
        <f>IF(tblXuatKho[[#This Row],[2]]="","",VLOOKUP(tblXuatKho[[#This Row],[2]],tblMaVatTu[],3,0))</f>
        <v>lít</v>
      </c>
      <c r="H1202" s="27">
        <v>300</v>
      </c>
      <c r="I1202" s="20" t="s">
        <v>58</v>
      </c>
      <c r="J1202" s="20"/>
      <c r="K1202" s="20" t="s">
        <v>1873</v>
      </c>
      <c r="M1202" s="28" t="str">
        <f t="shared" si="18"/>
        <v>dkn</v>
      </c>
    </row>
    <row r="1203" spans="2:13" x14ac:dyDescent="0.25">
      <c r="B1203" s="20" t="s">
        <v>19</v>
      </c>
      <c r="C1203" s="20" t="s">
        <v>20</v>
      </c>
      <c r="D1203" s="20" t="s">
        <v>183</v>
      </c>
      <c r="E1203" s="21">
        <v>43577</v>
      </c>
      <c r="F1203" s="1" t="str">
        <f>IF(tblXuatKho[[#This Row],[2]]="","",VLOOKUP(tblXuatKho[[#This Row],[2]],tblMaVatTu[],2,0))</f>
        <v>Dầu DO 0.05S (PT)</v>
      </c>
      <c r="G1203" s="30" t="str">
        <f>IF(tblXuatKho[[#This Row],[2]]="","",VLOOKUP(tblXuatKho[[#This Row],[2]],tblMaVatTu[],3,0))</f>
        <v>lít</v>
      </c>
      <c r="H1203" s="27">
        <v>310</v>
      </c>
      <c r="I1203" s="20" t="s">
        <v>54</v>
      </c>
      <c r="J1203" s="20"/>
      <c r="K1203" s="20" t="s">
        <v>1874</v>
      </c>
      <c r="M1203" s="28" t="str">
        <f t="shared" si="18"/>
        <v>dkn</v>
      </c>
    </row>
    <row r="1204" spans="2:13" x14ac:dyDescent="0.25">
      <c r="B1204" s="20" t="s">
        <v>19</v>
      </c>
      <c r="C1204" s="20" t="s">
        <v>20</v>
      </c>
      <c r="D1204" s="20" t="s">
        <v>184</v>
      </c>
      <c r="E1204" s="21">
        <v>43577</v>
      </c>
      <c r="F1204" s="1" t="str">
        <f>IF(tblXuatKho[[#This Row],[2]]="","",VLOOKUP(tblXuatKho[[#This Row],[2]],tblMaVatTu[],2,0))</f>
        <v>Dầu DO 0.05S (PT)</v>
      </c>
      <c r="G1204" s="30" t="str">
        <f>IF(tblXuatKho[[#This Row],[2]]="","",VLOOKUP(tblXuatKho[[#This Row],[2]],tblMaVatTu[],3,0))</f>
        <v>lít</v>
      </c>
      <c r="H1204" s="27">
        <v>310</v>
      </c>
      <c r="I1204" s="20" t="s">
        <v>58</v>
      </c>
      <c r="J1204" s="20"/>
      <c r="K1204" s="20" t="s">
        <v>1875</v>
      </c>
      <c r="M1204" s="28" t="str">
        <f t="shared" si="18"/>
        <v>dkn</v>
      </c>
    </row>
    <row r="1205" spans="2:13" x14ac:dyDescent="0.25">
      <c r="B1205" s="20" t="s">
        <v>19</v>
      </c>
      <c r="C1205" s="20" t="s">
        <v>20</v>
      </c>
      <c r="D1205" s="20" t="s">
        <v>185</v>
      </c>
      <c r="E1205" s="21">
        <v>43578</v>
      </c>
      <c r="F1205" s="1" t="str">
        <f>IF(tblXuatKho[[#This Row],[2]]="","",VLOOKUP(tblXuatKho[[#This Row],[2]],tblMaVatTu[],2,0))</f>
        <v>Dầu DO 0.05S (PT)</v>
      </c>
      <c r="G1205" s="30" t="str">
        <f>IF(tblXuatKho[[#This Row],[2]]="","",VLOOKUP(tblXuatKho[[#This Row],[2]],tblMaVatTu[],3,0))</f>
        <v>lít</v>
      </c>
      <c r="H1205" s="27">
        <v>310</v>
      </c>
      <c r="I1205" s="20" t="s">
        <v>54</v>
      </c>
      <c r="J1205" s="20"/>
      <c r="K1205" s="20" t="s">
        <v>1876</v>
      </c>
      <c r="M1205" s="28" t="str">
        <f t="shared" si="18"/>
        <v>dkn</v>
      </c>
    </row>
    <row r="1206" spans="2:13" x14ac:dyDescent="0.25">
      <c r="B1206" s="20" t="s">
        <v>19</v>
      </c>
      <c r="C1206" s="20" t="s">
        <v>20</v>
      </c>
      <c r="D1206" s="20" t="s">
        <v>186</v>
      </c>
      <c r="E1206" s="21">
        <v>43578</v>
      </c>
      <c r="F1206" s="1" t="str">
        <f>IF(tblXuatKho[[#This Row],[2]]="","",VLOOKUP(tblXuatKho[[#This Row],[2]],tblMaVatTu[],2,0))</f>
        <v>Dầu DO 0.05S (PT)</v>
      </c>
      <c r="G1206" s="30" t="str">
        <f>IF(tblXuatKho[[#This Row],[2]]="","",VLOOKUP(tblXuatKho[[#This Row],[2]],tblMaVatTu[],3,0))</f>
        <v>lít</v>
      </c>
      <c r="H1206" s="27">
        <v>300</v>
      </c>
      <c r="I1206" s="20" t="s">
        <v>58</v>
      </c>
      <c r="J1206" s="20"/>
      <c r="K1206" s="20" t="s">
        <v>1877</v>
      </c>
      <c r="M1206" s="28" t="str">
        <f t="shared" si="18"/>
        <v>dkn</v>
      </c>
    </row>
    <row r="1207" spans="2:13" x14ac:dyDescent="0.25">
      <c r="B1207" s="20" t="s">
        <v>19</v>
      </c>
      <c r="C1207" s="20" t="s">
        <v>23</v>
      </c>
      <c r="D1207" s="20" t="s">
        <v>187</v>
      </c>
      <c r="E1207" s="21">
        <v>43578</v>
      </c>
      <c r="F1207" s="1" t="str">
        <f>IF(tblXuatKho[[#This Row],[2]]="","",VLOOKUP(tblXuatKho[[#This Row],[2]],tblMaVatTu[],2,0))</f>
        <v>Dâu nhờn Hyspin AWS68 (nhớt thủy lực) (209 lít/phuy) (PT)</v>
      </c>
      <c r="G1207" s="30" t="str">
        <f>IF(tblXuatKho[[#This Row],[2]]="","",VLOOKUP(tblXuatKho[[#This Row],[2]],tblMaVatTu[],3,0))</f>
        <v>lít</v>
      </c>
      <c r="H1207" s="27">
        <v>40</v>
      </c>
      <c r="I1207" s="20" t="s">
        <v>58</v>
      </c>
      <c r="J1207" s="20"/>
      <c r="K1207" s="20"/>
      <c r="M1207" s="28" t="str">
        <f t="shared" si="18"/>
        <v>dkn</v>
      </c>
    </row>
    <row r="1208" spans="2:13" x14ac:dyDescent="0.25">
      <c r="B1208" s="20" t="s">
        <v>19</v>
      </c>
      <c r="C1208" s="20" t="s">
        <v>28</v>
      </c>
      <c r="D1208" s="20" t="s">
        <v>188</v>
      </c>
      <c r="E1208" s="21">
        <v>43579</v>
      </c>
      <c r="F1208" s="1" t="str">
        <f>IF(tblXuatKho[[#This Row],[2]]="","",VLOOKUP(tblXuatKho[[#This Row],[2]],tblMaVatTu[],2,0))</f>
        <v>Dầu nhờn Vecton 15w40 (Nhớt máy) (PT)</v>
      </c>
      <c r="G1208" s="30" t="str">
        <f>IF(tblXuatKho[[#This Row],[2]]="","",VLOOKUP(tblXuatKho[[#This Row],[2]],tblMaVatTu[],3,0))</f>
        <v>lít</v>
      </c>
      <c r="H1208" s="27">
        <v>5</v>
      </c>
      <c r="I1208" s="20" t="s">
        <v>54</v>
      </c>
      <c r="J1208" s="20"/>
      <c r="K1208" s="20"/>
      <c r="M1208" s="28" t="str">
        <f t="shared" si="18"/>
        <v>dkn</v>
      </c>
    </row>
    <row r="1209" spans="2:13" x14ac:dyDescent="0.25">
      <c r="B1209" s="20" t="s">
        <v>19</v>
      </c>
      <c r="C1209" s="20" t="s">
        <v>20</v>
      </c>
      <c r="D1209" s="20" t="s">
        <v>189</v>
      </c>
      <c r="E1209" s="21">
        <v>43579</v>
      </c>
      <c r="F1209" s="1" t="str">
        <f>IF(tblXuatKho[[#This Row],[2]]="","",VLOOKUP(tblXuatKho[[#This Row],[2]],tblMaVatTu[],2,0))</f>
        <v>Dầu DO 0.05S (PT)</v>
      </c>
      <c r="G1209" s="30" t="str">
        <f>IF(tblXuatKho[[#This Row],[2]]="","",VLOOKUP(tblXuatKho[[#This Row],[2]],tblMaVatTu[],3,0))</f>
        <v>lít</v>
      </c>
      <c r="H1209" s="27">
        <v>362</v>
      </c>
      <c r="I1209" s="20" t="s">
        <v>54</v>
      </c>
      <c r="J1209" s="20"/>
      <c r="K1209" s="20" t="s">
        <v>1878</v>
      </c>
      <c r="M1209" s="28" t="str">
        <f t="shared" si="18"/>
        <v>dkn</v>
      </c>
    </row>
    <row r="1210" spans="2:13" x14ac:dyDescent="0.25">
      <c r="B1210" s="20" t="s">
        <v>19</v>
      </c>
      <c r="C1210" s="20" t="s">
        <v>20</v>
      </c>
      <c r="D1210" s="20" t="s">
        <v>190</v>
      </c>
      <c r="E1210" s="21">
        <v>43579</v>
      </c>
      <c r="F1210" s="1" t="str">
        <f>IF(tblXuatKho[[#This Row],[2]]="","",VLOOKUP(tblXuatKho[[#This Row],[2]],tblMaVatTu[],2,0))</f>
        <v>Dầu DO 0.05S (PT)</v>
      </c>
      <c r="G1210" s="30" t="str">
        <f>IF(tblXuatKho[[#This Row],[2]]="","",VLOOKUP(tblXuatKho[[#This Row],[2]],tblMaVatTu[],3,0))</f>
        <v>lít</v>
      </c>
      <c r="H1210" s="27">
        <v>305</v>
      </c>
      <c r="I1210" s="20" t="s">
        <v>58</v>
      </c>
      <c r="J1210" s="20"/>
      <c r="K1210" s="20" t="s">
        <v>1879</v>
      </c>
      <c r="M1210" s="28" t="str">
        <f t="shared" si="18"/>
        <v>dkn</v>
      </c>
    </row>
    <row r="1211" spans="2:13" x14ac:dyDescent="0.25">
      <c r="B1211" s="20" t="s">
        <v>19</v>
      </c>
      <c r="C1211" s="20" t="s">
        <v>20</v>
      </c>
      <c r="D1211" s="20" t="s">
        <v>191</v>
      </c>
      <c r="E1211" s="21">
        <v>43580</v>
      </c>
      <c r="F1211" s="1" t="str">
        <f>IF(tblXuatKho[[#This Row],[2]]="","",VLOOKUP(tblXuatKho[[#This Row],[2]],tblMaVatTu[],2,0))</f>
        <v>Dầu DO 0.05S (PT)</v>
      </c>
      <c r="G1211" s="30" t="str">
        <f>IF(tblXuatKho[[#This Row],[2]]="","",VLOOKUP(tblXuatKho[[#This Row],[2]],tblMaVatTu[],3,0))</f>
        <v>lít</v>
      </c>
      <c r="H1211" s="27">
        <v>311</v>
      </c>
      <c r="I1211" s="20" t="s">
        <v>58</v>
      </c>
      <c r="J1211" s="20"/>
      <c r="K1211" s="20" t="s">
        <v>1880</v>
      </c>
      <c r="M1211" s="28" t="str">
        <f t="shared" si="18"/>
        <v>dkn</v>
      </c>
    </row>
    <row r="1212" spans="2:13" x14ac:dyDescent="0.25">
      <c r="B1212" s="20" t="s">
        <v>19</v>
      </c>
      <c r="C1212" s="20" t="s">
        <v>20</v>
      </c>
      <c r="D1212" s="20" t="s">
        <v>192</v>
      </c>
      <c r="E1212" s="21">
        <v>43580</v>
      </c>
      <c r="F1212" s="1" t="str">
        <f>IF(tblXuatKho[[#This Row],[2]]="","",VLOOKUP(tblXuatKho[[#This Row],[2]],tblMaVatTu[],2,0))</f>
        <v>Dầu DO 0.05S (PT)</v>
      </c>
      <c r="G1212" s="30" t="str">
        <f>IF(tblXuatKho[[#This Row],[2]]="","",VLOOKUP(tblXuatKho[[#This Row],[2]],tblMaVatTu[],3,0))</f>
        <v>lít</v>
      </c>
      <c r="H1212" s="27">
        <v>310</v>
      </c>
      <c r="I1212" s="20" t="s">
        <v>54</v>
      </c>
      <c r="J1212" s="20"/>
      <c r="K1212" s="20" t="s">
        <v>1881</v>
      </c>
      <c r="M1212" s="28" t="str">
        <f t="shared" si="18"/>
        <v>dkn</v>
      </c>
    </row>
    <row r="1213" spans="2:13" x14ac:dyDescent="0.25">
      <c r="B1213" s="20" t="s">
        <v>19</v>
      </c>
      <c r="C1213" s="20" t="s">
        <v>20</v>
      </c>
      <c r="D1213" s="20" t="s">
        <v>193</v>
      </c>
      <c r="E1213" s="21">
        <v>43581</v>
      </c>
      <c r="F1213" s="1" t="str">
        <f>IF(tblXuatKho[[#This Row],[2]]="","",VLOOKUP(tblXuatKho[[#This Row],[2]],tblMaVatTu[],2,0))</f>
        <v>Dầu DO 0.05S (PT)</v>
      </c>
      <c r="G1213" s="30" t="str">
        <f>IF(tblXuatKho[[#This Row],[2]]="","",VLOOKUP(tblXuatKho[[#This Row],[2]],tblMaVatTu[],3,0))</f>
        <v>lít</v>
      </c>
      <c r="H1213" s="27">
        <v>315</v>
      </c>
      <c r="I1213" s="20" t="s">
        <v>58</v>
      </c>
      <c r="J1213" s="20"/>
      <c r="K1213" s="20" t="s">
        <v>1882</v>
      </c>
      <c r="M1213" s="28" t="str">
        <f t="shared" si="18"/>
        <v>dkn</v>
      </c>
    </row>
    <row r="1214" spans="2:13" x14ac:dyDescent="0.25">
      <c r="B1214" s="20" t="s">
        <v>19</v>
      </c>
      <c r="C1214" s="20" t="s">
        <v>20</v>
      </c>
      <c r="D1214" s="20" t="s">
        <v>194</v>
      </c>
      <c r="E1214" s="21">
        <v>43583</v>
      </c>
      <c r="F1214" s="1" t="str">
        <f>IF(tblXuatKho[[#This Row],[2]]="","",VLOOKUP(tblXuatKho[[#This Row],[2]],tblMaVatTu[],2,0))</f>
        <v>Dầu DO 0.05S (PT)</v>
      </c>
      <c r="G1214" s="30" t="str">
        <f>IF(tblXuatKho[[#This Row],[2]]="","",VLOOKUP(tblXuatKho[[#This Row],[2]],tblMaVatTu[],3,0))</f>
        <v>lít</v>
      </c>
      <c r="H1214" s="27">
        <v>340</v>
      </c>
      <c r="I1214" s="20" t="s">
        <v>54</v>
      </c>
      <c r="J1214" s="20"/>
      <c r="K1214" s="20" t="s">
        <v>1883</v>
      </c>
      <c r="M1214" s="28" t="str">
        <f t="shared" si="18"/>
        <v>dkn</v>
      </c>
    </row>
    <row r="1215" spans="2:13" x14ac:dyDescent="0.25">
      <c r="B1215" s="20" t="s">
        <v>19</v>
      </c>
      <c r="C1215" s="20" t="s">
        <v>20</v>
      </c>
      <c r="D1215" s="20" t="s">
        <v>195</v>
      </c>
      <c r="E1215" s="21">
        <v>43583</v>
      </c>
      <c r="F1215" s="1" t="str">
        <f>IF(tblXuatKho[[#This Row],[2]]="","",VLOOKUP(tblXuatKho[[#This Row],[2]],tblMaVatTu[],2,0))</f>
        <v>Dầu DO 0.05S (PT)</v>
      </c>
      <c r="G1215" s="30" t="str">
        <f>IF(tblXuatKho[[#This Row],[2]]="","",VLOOKUP(tblXuatKho[[#This Row],[2]],tblMaVatTu[],3,0))</f>
        <v>lít</v>
      </c>
      <c r="H1215" s="27">
        <v>310</v>
      </c>
      <c r="I1215" s="20" t="s">
        <v>58</v>
      </c>
      <c r="J1215" s="20"/>
      <c r="K1215" s="20" t="s">
        <v>1884</v>
      </c>
      <c r="M1215" s="28" t="str">
        <f t="shared" si="18"/>
        <v>dkn</v>
      </c>
    </row>
    <row r="1216" spans="2:13" x14ac:dyDescent="0.25">
      <c r="B1216" s="20" t="s">
        <v>19</v>
      </c>
      <c r="C1216" s="20" t="s">
        <v>28</v>
      </c>
      <c r="D1216" s="20" t="s">
        <v>196</v>
      </c>
      <c r="E1216" s="21">
        <v>43584</v>
      </c>
      <c r="F1216" s="1" t="str">
        <f>IF(tblXuatKho[[#This Row],[2]]="","",VLOOKUP(tblXuatKho[[#This Row],[2]],tblMaVatTu[],2,0))</f>
        <v>Dầu nhờn Vecton 15w40 (Nhớt máy) (PT)</v>
      </c>
      <c r="G1216" s="30" t="str">
        <f>IF(tblXuatKho[[#This Row],[2]]="","",VLOOKUP(tblXuatKho[[#This Row],[2]],tblMaVatTu[],3,0))</f>
        <v>lít</v>
      </c>
      <c r="H1216" s="27">
        <v>38</v>
      </c>
      <c r="I1216" s="20" t="s">
        <v>58</v>
      </c>
      <c r="J1216" s="20"/>
      <c r="K1216" s="20"/>
      <c r="M1216" s="28" t="str">
        <f t="shared" si="18"/>
        <v>dkn</v>
      </c>
    </row>
    <row r="1217" spans="2:13" x14ac:dyDescent="0.25">
      <c r="B1217" s="20" t="s">
        <v>19</v>
      </c>
      <c r="C1217" s="20" t="s">
        <v>20</v>
      </c>
      <c r="D1217" s="20" t="s">
        <v>197</v>
      </c>
      <c r="E1217" s="21">
        <v>43586</v>
      </c>
      <c r="F1217" s="1" t="str">
        <f>IF(tblXuatKho[[#This Row],[2]]="","",VLOOKUP(tblXuatKho[[#This Row],[2]],tblMaVatTu[],2,0))</f>
        <v>Dầu DO 0.05S (PT)</v>
      </c>
      <c r="G1217" s="30" t="str">
        <f>IF(tblXuatKho[[#This Row],[2]]="","",VLOOKUP(tblXuatKho[[#This Row],[2]],tblMaVatTu[],3,0))</f>
        <v>lít</v>
      </c>
      <c r="H1217" s="27">
        <v>321</v>
      </c>
      <c r="I1217" s="20" t="s">
        <v>54</v>
      </c>
      <c r="J1217" s="20"/>
      <c r="K1217" s="20" t="s">
        <v>1885</v>
      </c>
      <c r="M1217" s="28" t="str">
        <f t="shared" si="18"/>
        <v>dkn</v>
      </c>
    </row>
    <row r="1218" spans="2:13" x14ac:dyDescent="0.25">
      <c r="B1218" s="20" t="s">
        <v>19</v>
      </c>
      <c r="C1218" s="20" t="s">
        <v>23</v>
      </c>
      <c r="D1218" s="20" t="s">
        <v>198</v>
      </c>
      <c r="E1218" s="21">
        <v>43586</v>
      </c>
      <c r="F1218" s="1" t="str">
        <f>IF(tblXuatKho[[#This Row],[2]]="","",VLOOKUP(tblXuatKho[[#This Row],[2]],tblMaVatTu[],2,0))</f>
        <v>Dâu nhờn Hyspin AWS68 (nhớt thủy lực) (209 lít/phuy) (PT)</v>
      </c>
      <c r="G1218" s="30" t="str">
        <f>IF(tblXuatKho[[#This Row],[2]]="","",VLOOKUP(tblXuatKho[[#This Row],[2]],tblMaVatTu[],3,0))</f>
        <v>lít</v>
      </c>
      <c r="H1218" s="27">
        <v>20</v>
      </c>
      <c r="I1218" s="20" t="s">
        <v>54</v>
      </c>
      <c r="J1218" s="20"/>
      <c r="K1218" s="20"/>
      <c r="M1218" s="28" t="str">
        <f t="shared" si="18"/>
        <v>dkn</v>
      </c>
    </row>
    <row r="1219" spans="2:13" x14ac:dyDescent="0.25">
      <c r="B1219" s="20" t="s">
        <v>19</v>
      </c>
      <c r="C1219" s="20" t="s">
        <v>20</v>
      </c>
      <c r="D1219" s="20" t="s">
        <v>199</v>
      </c>
      <c r="E1219" s="21">
        <v>43587</v>
      </c>
      <c r="F1219" s="1" t="str">
        <f>IF(tblXuatKho[[#This Row],[2]]="","",VLOOKUP(tblXuatKho[[#This Row],[2]],tblMaVatTu[],2,0))</f>
        <v>Dầu DO 0.05S (PT)</v>
      </c>
      <c r="G1219" s="30" t="str">
        <f>IF(tblXuatKho[[#This Row],[2]]="","",VLOOKUP(tblXuatKho[[#This Row],[2]],tblMaVatTu[],3,0))</f>
        <v>lít</v>
      </c>
      <c r="H1219" s="27">
        <v>300</v>
      </c>
      <c r="I1219" s="20" t="s">
        <v>58</v>
      </c>
      <c r="J1219" s="20"/>
      <c r="K1219" s="20" t="s">
        <v>1886</v>
      </c>
      <c r="M1219" s="28" t="str">
        <f t="shared" si="18"/>
        <v>dkn</v>
      </c>
    </row>
    <row r="1220" spans="2:13" x14ac:dyDescent="0.25">
      <c r="B1220" s="20" t="s">
        <v>19</v>
      </c>
      <c r="C1220" s="20" t="s">
        <v>23</v>
      </c>
      <c r="D1220" s="20" t="s">
        <v>200</v>
      </c>
      <c r="E1220" s="21">
        <v>43587</v>
      </c>
      <c r="F1220" s="1" t="str">
        <f>IF(tblXuatKho[[#This Row],[2]]="","",VLOOKUP(tblXuatKho[[#This Row],[2]],tblMaVatTu[],2,0))</f>
        <v>Dâu nhờn Hyspin AWS68 (nhớt thủy lực) (209 lít/phuy) (PT)</v>
      </c>
      <c r="G1220" s="30" t="str">
        <f>IF(tblXuatKho[[#This Row],[2]]="","",VLOOKUP(tblXuatKho[[#This Row],[2]],tblMaVatTu[],3,0))</f>
        <v>lít</v>
      </c>
      <c r="H1220" s="27">
        <v>30</v>
      </c>
      <c r="I1220" s="20" t="s">
        <v>58</v>
      </c>
      <c r="J1220" s="20"/>
      <c r="K1220" s="20"/>
      <c r="M1220" s="28" t="str">
        <f t="shared" si="18"/>
        <v>dkn</v>
      </c>
    </row>
    <row r="1221" spans="2:13" x14ac:dyDescent="0.25">
      <c r="B1221" s="20" t="s">
        <v>19</v>
      </c>
      <c r="C1221" s="20" t="s">
        <v>25</v>
      </c>
      <c r="D1221" s="20" t="s">
        <v>201</v>
      </c>
      <c r="E1221" s="21">
        <v>43587</v>
      </c>
      <c r="F1221" s="1" t="str">
        <f>IF(tblXuatKho[[#This Row],[2]]="","",VLOOKUP(tblXuatKho[[#This Row],[2]],tblMaVatTu[],2,0))</f>
        <v>Mỡ nhờn (180kg) (PT)</v>
      </c>
      <c r="G1221" s="30" t="str">
        <f>IF(tblXuatKho[[#This Row],[2]]="","",VLOOKUP(tblXuatKho[[#This Row],[2]],tblMaVatTu[],3,0))</f>
        <v>kg</v>
      </c>
      <c r="H1221" s="27">
        <v>20</v>
      </c>
      <c r="I1221" s="20" t="s">
        <v>55</v>
      </c>
      <c r="J1221" s="20"/>
      <c r="K1221" s="20"/>
      <c r="M1221" s="28" t="str">
        <f t="shared" si="18"/>
        <v>dkn</v>
      </c>
    </row>
    <row r="1222" spans="2:13" x14ac:dyDescent="0.25">
      <c r="B1222" s="20" t="s">
        <v>19</v>
      </c>
      <c r="C1222" s="20" t="s">
        <v>20</v>
      </c>
      <c r="D1222" s="20" t="s">
        <v>202</v>
      </c>
      <c r="E1222" s="21">
        <v>43588</v>
      </c>
      <c r="F1222" s="1" t="str">
        <f>IF(tblXuatKho[[#This Row],[2]]="","",VLOOKUP(tblXuatKho[[#This Row],[2]],tblMaVatTu[],2,0))</f>
        <v>Dầu DO 0.05S (PT)</v>
      </c>
      <c r="G1222" s="30" t="str">
        <f>IF(tblXuatKho[[#This Row],[2]]="","",VLOOKUP(tblXuatKho[[#This Row],[2]],tblMaVatTu[],3,0))</f>
        <v>lít</v>
      </c>
      <c r="H1222" s="27">
        <v>292</v>
      </c>
      <c r="I1222" s="20" t="s">
        <v>58</v>
      </c>
      <c r="J1222" s="20"/>
      <c r="K1222" s="20" t="s">
        <v>1887</v>
      </c>
      <c r="M1222" s="28" t="str">
        <f t="shared" si="18"/>
        <v>dkn</v>
      </c>
    </row>
    <row r="1223" spans="2:13" x14ac:dyDescent="0.25">
      <c r="B1223" s="20" t="s">
        <v>19</v>
      </c>
      <c r="C1223" s="20" t="s">
        <v>20</v>
      </c>
      <c r="D1223" s="20" t="s">
        <v>203</v>
      </c>
      <c r="E1223" s="21">
        <v>43588</v>
      </c>
      <c r="F1223" s="1" t="str">
        <f>IF(tblXuatKho[[#This Row],[2]]="","",VLOOKUP(tblXuatKho[[#This Row],[2]],tblMaVatTu[],2,0))</f>
        <v>Dầu DO 0.05S (PT)</v>
      </c>
      <c r="G1223" s="30" t="str">
        <f>IF(tblXuatKho[[#This Row],[2]]="","",VLOOKUP(tblXuatKho[[#This Row],[2]],tblMaVatTu[],3,0))</f>
        <v>lít</v>
      </c>
      <c r="H1223" s="27">
        <v>289</v>
      </c>
      <c r="I1223" s="20" t="s">
        <v>54</v>
      </c>
      <c r="J1223" s="20"/>
      <c r="K1223" s="20" t="s">
        <v>1888</v>
      </c>
      <c r="M1223" s="28" t="str">
        <f t="shared" si="18"/>
        <v>dkn</v>
      </c>
    </row>
    <row r="1224" spans="2:13" x14ac:dyDescent="0.25">
      <c r="B1224" s="20" t="s">
        <v>19</v>
      </c>
      <c r="C1224" s="20" t="s">
        <v>20</v>
      </c>
      <c r="D1224" s="20" t="s">
        <v>204</v>
      </c>
      <c r="E1224" s="21">
        <v>43589</v>
      </c>
      <c r="F1224" s="1" t="str">
        <f>IF(tblXuatKho[[#This Row],[2]]="","",VLOOKUP(tblXuatKho[[#This Row],[2]],tblMaVatTu[],2,0))</f>
        <v>Dầu DO 0.05S (PT)</v>
      </c>
      <c r="G1224" s="30" t="str">
        <f>IF(tblXuatKho[[#This Row],[2]]="","",VLOOKUP(tblXuatKho[[#This Row],[2]],tblMaVatTu[],3,0))</f>
        <v>lít</v>
      </c>
      <c r="H1224" s="27">
        <v>300</v>
      </c>
      <c r="I1224" s="20" t="s">
        <v>58</v>
      </c>
      <c r="J1224" s="20"/>
      <c r="K1224" s="20" t="s">
        <v>1889</v>
      </c>
      <c r="M1224" s="28" t="str">
        <f t="shared" si="18"/>
        <v>dkn</v>
      </c>
    </row>
    <row r="1225" spans="2:13" x14ac:dyDescent="0.25">
      <c r="B1225" s="20" t="s">
        <v>19</v>
      </c>
      <c r="C1225" s="20" t="s">
        <v>20</v>
      </c>
      <c r="D1225" s="20" t="s">
        <v>205</v>
      </c>
      <c r="E1225" s="21">
        <v>43590</v>
      </c>
      <c r="F1225" s="1" t="str">
        <f>IF(tblXuatKho[[#This Row],[2]]="","",VLOOKUP(tblXuatKho[[#This Row],[2]],tblMaVatTu[],2,0))</f>
        <v>Dầu DO 0.05S (PT)</v>
      </c>
      <c r="G1225" s="30" t="str">
        <f>IF(tblXuatKho[[#This Row],[2]]="","",VLOOKUP(tblXuatKho[[#This Row],[2]],tblMaVatTu[],3,0))</f>
        <v>lít</v>
      </c>
      <c r="H1225" s="27">
        <v>352</v>
      </c>
      <c r="I1225" s="20" t="s">
        <v>54</v>
      </c>
      <c r="J1225" s="20"/>
      <c r="K1225" s="20" t="s">
        <v>1890</v>
      </c>
      <c r="M1225" s="28" t="str">
        <f t="shared" si="18"/>
        <v>dkn</v>
      </c>
    </row>
    <row r="1226" spans="2:13" x14ac:dyDescent="0.25">
      <c r="B1226" s="20" t="s">
        <v>19</v>
      </c>
      <c r="C1226" s="20" t="s">
        <v>20</v>
      </c>
      <c r="D1226" s="20" t="s">
        <v>206</v>
      </c>
      <c r="E1226" s="21">
        <v>43590</v>
      </c>
      <c r="F1226" s="1" t="str">
        <f>IF(tblXuatKho[[#This Row],[2]]="","",VLOOKUP(tblXuatKho[[#This Row],[2]],tblMaVatTu[],2,0))</f>
        <v>Dầu DO 0.05S (PT)</v>
      </c>
      <c r="G1226" s="30" t="str">
        <f>IF(tblXuatKho[[#This Row],[2]]="","",VLOOKUP(tblXuatKho[[#This Row],[2]],tblMaVatTu[],3,0))</f>
        <v>lít</v>
      </c>
      <c r="H1226" s="27">
        <v>282</v>
      </c>
      <c r="I1226" s="20" t="s">
        <v>58</v>
      </c>
      <c r="J1226" s="20"/>
      <c r="K1226" s="20" t="s">
        <v>1891</v>
      </c>
      <c r="M1226" s="28" t="str">
        <f t="shared" si="18"/>
        <v>dkn</v>
      </c>
    </row>
    <row r="1227" spans="2:13" x14ac:dyDescent="0.25">
      <c r="B1227" s="20" t="s">
        <v>19</v>
      </c>
      <c r="C1227" s="20" t="s">
        <v>23</v>
      </c>
      <c r="D1227" s="20" t="s">
        <v>207</v>
      </c>
      <c r="E1227" s="21">
        <v>43590</v>
      </c>
      <c r="F1227" s="1" t="str">
        <f>IF(tblXuatKho[[#This Row],[2]]="","",VLOOKUP(tblXuatKho[[#This Row],[2]],tblMaVatTu[],2,0))</f>
        <v>Dâu nhờn Hyspin AWS68 (nhớt thủy lực) (209 lít/phuy) (PT)</v>
      </c>
      <c r="G1227" s="30" t="str">
        <f>IF(tblXuatKho[[#This Row],[2]]="","",VLOOKUP(tblXuatKho[[#This Row],[2]],tblMaVatTu[],3,0))</f>
        <v>lít</v>
      </c>
      <c r="H1227" s="27">
        <v>40</v>
      </c>
      <c r="I1227" s="20" t="s">
        <v>58</v>
      </c>
      <c r="J1227" s="20"/>
      <c r="K1227" s="20"/>
      <c r="M1227" s="28" t="str">
        <f t="shared" si="18"/>
        <v>dkn</v>
      </c>
    </row>
    <row r="1228" spans="2:13" x14ac:dyDescent="0.25">
      <c r="B1228" s="20" t="s">
        <v>19</v>
      </c>
      <c r="C1228" s="20" t="s">
        <v>20</v>
      </c>
      <c r="D1228" s="20" t="s">
        <v>208</v>
      </c>
      <c r="E1228" s="21">
        <v>43591</v>
      </c>
      <c r="F1228" s="1" t="str">
        <f>IF(tblXuatKho[[#This Row],[2]]="","",VLOOKUP(tblXuatKho[[#This Row],[2]],tblMaVatTu[],2,0))</f>
        <v>Dầu DO 0.05S (PT)</v>
      </c>
      <c r="G1228" s="30" t="str">
        <f>IF(tblXuatKho[[#This Row],[2]]="","",VLOOKUP(tblXuatKho[[#This Row],[2]],tblMaVatTu[],3,0))</f>
        <v>lít</v>
      </c>
      <c r="H1228" s="27">
        <v>293</v>
      </c>
      <c r="I1228" s="20" t="s">
        <v>58</v>
      </c>
      <c r="J1228" s="20"/>
      <c r="K1228" s="20" t="s">
        <v>1892</v>
      </c>
      <c r="M1228" s="28" t="str">
        <f t="shared" ref="M1228:M1291" si="19">IF(E1228="","",IF(AND($E1228&gt;=$M$5,$E1228&lt;=$M$6),"psn",IF($E1228&lt;$M$5,"dkn",IF($E1228&gt;$M$6,"ckn",""))))</f>
        <v>dkn</v>
      </c>
    </row>
    <row r="1229" spans="2:13" x14ac:dyDescent="0.25">
      <c r="B1229" s="20" t="s">
        <v>19</v>
      </c>
      <c r="C1229" s="20" t="s">
        <v>20</v>
      </c>
      <c r="D1229" s="20" t="s">
        <v>209</v>
      </c>
      <c r="E1229" s="21">
        <v>43592</v>
      </c>
      <c r="F1229" s="1" t="str">
        <f>IF(tblXuatKho[[#This Row],[2]]="","",VLOOKUP(tblXuatKho[[#This Row],[2]],tblMaVatTu[],2,0))</f>
        <v>Dầu DO 0.05S (PT)</v>
      </c>
      <c r="G1229" s="30" t="str">
        <f>IF(tblXuatKho[[#This Row],[2]]="","",VLOOKUP(tblXuatKho[[#This Row],[2]],tblMaVatTu[],3,0))</f>
        <v>lít</v>
      </c>
      <c r="H1229" s="27">
        <v>300</v>
      </c>
      <c r="I1229" s="20" t="s">
        <v>54</v>
      </c>
      <c r="J1229" s="20"/>
      <c r="K1229" s="20" t="s">
        <v>1893</v>
      </c>
      <c r="M1229" s="28" t="str">
        <f t="shared" si="19"/>
        <v>dkn</v>
      </c>
    </row>
    <row r="1230" spans="2:13" x14ac:dyDescent="0.25">
      <c r="B1230" s="20" t="s">
        <v>19</v>
      </c>
      <c r="C1230" s="20" t="s">
        <v>20</v>
      </c>
      <c r="D1230" s="20" t="s">
        <v>210</v>
      </c>
      <c r="E1230" s="21">
        <v>43593</v>
      </c>
      <c r="F1230" s="1" t="str">
        <f>IF(tblXuatKho[[#This Row],[2]]="","",VLOOKUP(tblXuatKho[[#This Row],[2]],tblMaVatTu[],2,0))</f>
        <v>Dầu DO 0.05S (PT)</v>
      </c>
      <c r="G1230" s="30" t="str">
        <f>IF(tblXuatKho[[#This Row],[2]]="","",VLOOKUP(tblXuatKho[[#This Row],[2]],tblMaVatTu[],3,0))</f>
        <v>lít</v>
      </c>
      <c r="H1230" s="27">
        <v>312</v>
      </c>
      <c r="I1230" s="20" t="s">
        <v>58</v>
      </c>
      <c r="J1230" s="20"/>
      <c r="K1230" s="20" t="s">
        <v>1894</v>
      </c>
      <c r="M1230" s="28" t="str">
        <f t="shared" si="19"/>
        <v>dkn</v>
      </c>
    </row>
    <row r="1231" spans="2:13" x14ac:dyDescent="0.25">
      <c r="B1231" s="20" t="s">
        <v>19</v>
      </c>
      <c r="C1231" s="20" t="s">
        <v>28</v>
      </c>
      <c r="D1231" s="20" t="s">
        <v>211</v>
      </c>
      <c r="E1231" s="21">
        <v>43593</v>
      </c>
      <c r="F1231" s="1" t="str">
        <f>IF(tblXuatKho[[#This Row],[2]]="","",VLOOKUP(tblXuatKho[[#This Row],[2]],tblMaVatTu[],2,0))</f>
        <v>Dầu nhờn Vecton 15w40 (Nhớt máy) (PT)</v>
      </c>
      <c r="G1231" s="30" t="str">
        <f>IF(tblXuatKho[[#This Row],[2]]="","",VLOOKUP(tblXuatKho[[#This Row],[2]],tblMaVatTu[],3,0))</f>
        <v>lít</v>
      </c>
      <c r="H1231" s="27">
        <v>25</v>
      </c>
      <c r="I1231" s="20" t="s">
        <v>54</v>
      </c>
      <c r="J1231" s="20"/>
      <c r="K1231" s="20"/>
      <c r="M1231" s="28" t="str">
        <f t="shared" si="19"/>
        <v>dkn</v>
      </c>
    </row>
    <row r="1232" spans="2:13" x14ac:dyDescent="0.25">
      <c r="B1232" s="20" t="s">
        <v>19</v>
      </c>
      <c r="C1232" s="20" t="s">
        <v>23</v>
      </c>
      <c r="D1232" s="20" t="s">
        <v>212</v>
      </c>
      <c r="E1232" s="21">
        <v>43593</v>
      </c>
      <c r="F1232" s="1" t="str">
        <f>IF(tblXuatKho[[#This Row],[2]]="","",VLOOKUP(tblXuatKho[[#This Row],[2]],tblMaVatTu[],2,0))</f>
        <v>Dâu nhờn Hyspin AWS68 (nhớt thủy lực) (209 lít/phuy) (PT)</v>
      </c>
      <c r="G1232" s="30" t="str">
        <f>IF(tblXuatKho[[#This Row],[2]]="","",VLOOKUP(tblXuatKho[[#This Row],[2]],tblMaVatTu[],3,0))</f>
        <v>lít</v>
      </c>
      <c r="H1232" s="27">
        <v>25</v>
      </c>
      <c r="I1232" s="20" t="s">
        <v>54</v>
      </c>
      <c r="J1232" s="20"/>
      <c r="K1232" s="20"/>
      <c r="M1232" s="28" t="str">
        <f t="shared" si="19"/>
        <v>dkn</v>
      </c>
    </row>
    <row r="1233" spans="2:13" x14ac:dyDescent="0.25">
      <c r="B1233" s="20" t="s">
        <v>19</v>
      </c>
      <c r="C1233" s="20" t="s">
        <v>20</v>
      </c>
      <c r="D1233" s="20" t="s">
        <v>213</v>
      </c>
      <c r="E1233" s="21">
        <v>43594</v>
      </c>
      <c r="F1233" s="1" t="str">
        <f>IF(tblXuatKho[[#This Row],[2]]="","",VLOOKUP(tblXuatKho[[#This Row],[2]],tblMaVatTu[],2,0))</f>
        <v>Dầu DO 0.05S (PT)</v>
      </c>
      <c r="G1233" s="30" t="str">
        <f>IF(tblXuatKho[[#This Row],[2]]="","",VLOOKUP(tblXuatKho[[#This Row],[2]],tblMaVatTu[],3,0))</f>
        <v>lít</v>
      </c>
      <c r="H1233" s="27">
        <v>302</v>
      </c>
      <c r="I1233" s="20" t="s">
        <v>58</v>
      </c>
      <c r="J1233" s="20"/>
      <c r="K1233" s="20" t="s">
        <v>1895</v>
      </c>
      <c r="M1233" s="28" t="str">
        <f t="shared" si="19"/>
        <v>dkn</v>
      </c>
    </row>
    <row r="1234" spans="2:13" x14ac:dyDescent="0.25">
      <c r="B1234" s="20" t="s">
        <v>19</v>
      </c>
      <c r="C1234" s="20" t="s">
        <v>20</v>
      </c>
      <c r="D1234" s="20" t="s">
        <v>214</v>
      </c>
      <c r="E1234" s="21">
        <v>43595</v>
      </c>
      <c r="F1234" s="1" t="str">
        <f>IF(tblXuatKho[[#This Row],[2]]="","",VLOOKUP(tblXuatKho[[#This Row],[2]],tblMaVatTu[],2,0))</f>
        <v>Dầu DO 0.05S (PT)</v>
      </c>
      <c r="G1234" s="30" t="str">
        <f>IF(tblXuatKho[[#This Row],[2]]="","",VLOOKUP(tblXuatKho[[#This Row],[2]],tblMaVatTu[],3,0))</f>
        <v>lít</v>
      </c>
      <c r="H1234" s="27">
        <v>283</v>
      </c>
      <c r="I1234" s="20" t="s">
        <v>58</v>
      </c>
      <c r="J1234" s="20"/>
      <c r="K1234" s="20" t="s">
        <v>1896</v>
      </c>
      <c r="M1234" s="28" t="str">
        <f t="shared" si="19"/>
        <v>dkn</v>
      </c>
    </row>
    <row r="1235" spans="2:13" x14ac:dyDescent="0.25">
      <c r="B1235" s="20" t="s">
        <v>19</v>
      </c>
      <c r="C1235" s="20" t="s">
        <v>20</v>
      </c>
      <c r="D1235" s="20" t="s">
        <v>215</v>
      </c>
      <c r="E1235" s="21">
        <v>43595</v>
      </c>
      <c r="F1235" s="1" t="str">
        <f>IF(tblXuatKho[[#This Row],[2]]="","",VLOOKUP(tblXuatKho[[#This Row],[2]],tblMaVatTu[],2,0))</f>
        <v>Dầu DO 0.05S (PT)</v>
      </c>
      <c r="G1235" s="30" t="str">
        <f>IF(tblXuatKho[[#This Row],[2]]="","",VLOOKUP(tblXuatKho[[#This Row],[2]],tblMaVatTu[],3,0))</f>
        <v>lít</v>
      </c>
      <c r="H1235" s="27">
        <v>304</v>
      </c>
      <c r="I1235" s="20" t="s">
        <v>58</v>
      </c>
      <c r="J1235" s="20"/>
      <c r="K1235" s="20" t="s">
        <v>1897</v>
      </c>
      <c r="M1235" s="28" t="str">
        <f t="shared" si="19"/>
        <v>dkn</v>
      </c>
    </row>
    <row r="1236" spans="2:13" x14ac:dyDescent="0.25">
      <c r="B1236" s="20" t="s">
        <v>19</v>
      </c>
      <c r="C1236" s="20" t="s">
        <v>20</v>
      </c>
      <c r="D1236" s="20" t="s">
        <v>216</v>
      </c>
      <c r="E1236" s="21">
        <v>43596</v>
      </c>
      <c r="F1236" s="1" t="str">
        <f>IF(tblXuatKho[[#This Row],[2]]="","",VLOOKUP(tblXuatKho[[#This Row],[2]],tblMaVatTu[],2,0))</f>
        <v>Dầu DO 0.05S (PT)</v>
      </c>
      <c r="G1236" s="30" t="str">
        <f>IF(tblXuatKho[[#This Row],[2]]="","",VLOOKUP(tblXuatKho[[#This Row],[2]],tblMaVatTu[],3,0))</f>
        <v>lít</v>
      </c>
      <c r="H1236" s="27">
        <v>312</v>
      </c>
      <c r="I1236" s="20" t="s">
        <v>54</v>
      </c>
      <c r="J1236" s="20"/>
      <c r="K1236" s="20" t="s">
        <v>1898</v>
      </c>
      <c r="M1236" s="28" t="str">
        <f t="shared" si="19"/>
        <v>dkn</v>
      </c>
    </row>
    <row r="1237" spans="2:13" x14ac:dyDescent="0.25">
      <c r="B1237" s="20" t="s">
        <v>19</v>
      </c>
      <c r="C1237" s="20" t="s">
        <v>20</v>
      </c>
      <c r="D1237" s="20" t="s">
        <v>217</v>
      </c>
      <c r="E1237" s="21">
        <v>43596</v>
      </c>
      <c r="F1237" s="1" t="str">
        <f>IF(tblXuatKho[[#This Row],[2]]="","",VLOOKUP(tblXuatKho[[#This Row],[2]],tblMaVatTu[],2,0))</f>
        <v>Dầu DO 0.05S (PT)</v>
      </c>
      <c r="G1237" s="30" t="str">
        <f>IF(tblXuatKho[[#This Row],[2]]="","",VLOOKUP(tblXuatKho[[#This Row],[2]],tblMaVatTu[],3,0))</f>
        <v>lít</v>
      </c>
      <c r="H1237" s="27">
        <v>302</v>
      </c>
      <c r="I1237" s="20" t="s">
        <v>58</v>
      </c>
      <c r="J1237" s="20"/>
      <c r="K1237" s="20" t="s">
        <v>1899</v>
      </c>
      <c r="M1237" s="28" t="str">
        <f t="shared" si="19"/>
        <v>dkn</v>
      </c>
    </row>
    <row r="1238" spans="2:13" x14ac:dyDescent="0.25">
      <c r="B1238" s="20" t="s">
        <v>19</v>
      </c>
      <c r="C1238" s="20" t="s">
        <v>20</v>
      </c>
      <c r="D1238" s="20" t="s">
        <v>218</v>
      </c>
      <c r="E1238" s="21">
        <v>43597</v>
      </c>
      <c r="F1238" s="1" t="str">
        <f>IF(tblXuatKho[[#This Row],[2]]="","",VLOOKUP(tblXuatKho[[#This Row],[2]],tblMaVatTu[],2,0))</f>
        <v>Dầu DO 0.05S (PT)</v>
      </c>
      <c r="G1238" s="30" t="str">
        <f>IF(tblXuatKho[[#This Row],[2]]="","",VLOOKUP(tblXuatKho[[#This Row],[2]],tblMaVatTu[],3,0))</f>
        <v>lít</v>
      </c>
      <c r="H1238" s="27">
        <v>270</v>
      </c>
      <c r="I1238" s="20" t="s">
        <v>58</v>
      </c>
      <c r="J1238" s="20"/>
      <c r="K1238" s="20" t="s">
        <v>1900</v>
      </c>
      <c r="M1238" s="28" t="str">
        <f t="shared" si="19"/>
        <v>dkn</v>
      </c>
    </row>
    <row r="1239" spans="2:13" x14ac:dyDescent="0.25">
      <c r="B1239" s="20" t="s">
        <v>19</v>
      </c>
      <c r="C1239" s="20" t="s">
        <v>20</v>
      </c>
      <c r="D1239" s="20" t="s">
        <v>219</v>
      </c>
      <c r="E1239" s="21">
        <v>43598</v>
      </c>
      <c r="F1239" s="1" t="str">
        <f>IF(tblXuatKho[[#This Row],[2]]="","",VLOOKUP(tblXuatKho[[#This Row],[2]],tblMaVatTu[],2,0))</f>
        <v>Dầu DO 0.05S (PT)</v>
      </c>
      <c r="G1239" s="30" t="str">
        <f>IF(tblXuatKho[[#This Row],[2]]="","",VLOOKUP(tblXuatKho[[#This Row],[2]],tblMaVatTu[],3,0))</f>
        <v>lít</v>
      </c>
      <c r="H1239" s="27">
        <v>322</v>
      </c>
      <c r="I1239" s="20" t="s">
        <v>54</v>
      </c>
      <c r="J1239" s="20"/>
      <c r="K1239" s="20" t="s">
        <v>1901</v>
      </c>
      <c r="M1239" s="28" t="str">
        <f t="shared" si="19"/>
        <v>dkn</v>
      </c>
    </row>
    <row r="1240" spans="2:13" x14ac:dyDescent="0.25">
      <c r="B1240" s="20" t="s">
        <v>19</v>
      </c>
      <c r="C1240" s="20" t="s">
        <v>20</v>
      </c>
      <c r="D1240" s="20" t="s">
        <v>220</v>
      </c>
      <c r="E1240" s="21">
        <v>43598</v>
      </c>
      <c r="F1240" s="1" t="str">
        <f>IF(tblXuatKho[[#This Row],[2]]="","",VLOOKUP(tblXuatKho[[#This Row],[2]],tblMaVatTu[],2,0))</f>
        <v>Dầu DO 0.05S (PT)</v>
      </c>
      <c r="G1240" s="30" t="str">
        <f>IF(tblXuatKho[[#This Row],[2]]="","",VLOOKUP(tblXuatKho[[#This Row],[2]],tblMaVatTu[],3,0))</f>
        <v>lít</v>
      </c>
      <c r="H1240" s="27">
        <v>284</v>
      </c>
      <c r="I1240" s="20" t="s">
        <v>58</v>
      </c>
      <c r="J1240" s="20"/>
      <c r="K1240" s="20" t="s">
        <v>1902</v>
      </c>
      <c r="M1240" s="28" t="str">
        <f t="shared" si="19"/>
        <v>dkn</v>
      </c>
    </row>
    <row r="1241" spans="2:13" x14ac:dyDescent="0.25">
      <c r="B1241" s="20" t="s">
        <v>19</v>
      </c>
      <c r="C1241" s="20" t="s">
        <v>23</v>
      </c>
      <c r="D1241" s="20" t="s">
        <v>221</v>
      </c>
      <c r="E1241" s="21">
        <v>43599</v>
      </c>
      <c r="F1241" s="1" t="str">
        <f>IF(tblXuatKho[[#This Row],[2]]="","",VLOOKUP(tblXuatKho[[#This Row],[2]],tblMaVatTu[],2,0))</f>
        <v>Dâu nhờn Hyspin AWS68 (nhớt thủy lực) (209 lít/phuy) (PT)</v>
      </c>
      <c r="G1241" s="30" t="str">
        <f>IF(tblXuatKho[[#This Row],[2]]="","",VLOOKUP(tblXuatKho[[#This Row],[2]],tblMaVatTu[],3,0))</f>
        <v>lít</v>
      </c>
      <c r="H1241" s="27">
        <v>40</v>
      </c>
      <c r="I1241" s="20" t="s">
        <v>58</v>
      </c>
      <c r="J1241" s="20"/>
      <c r="K1241" s="20"/>
      <c r="M1241" s="28" t="str">
        <f t="shared" si="19"/>
        <v>dkn</v>
      </c>
    </row>
    <row r="1242" spans="2:13" x14ac:dyDescent="0.25">
      <c r="B1242" s="20" t="s">
        <v>19</v>
      </c>
      <c r="C1242" s="20" t="s">
        <v>20</v>
      </c>
      <c r="D1242" s="20" t="s">
        <v>222</v>
      </c>
      <c r="E1242" s="21">
        <v>43599</v>
      </c>
      <c r="F1242" s="1" t="str">
        <f>IF(tblXuatKho[[#This Row],[2]]="","",VLOOKUP(tblXuatKho[[#This Row],[2]],tblMaVatTu[],2,0))</f>
        <v>Dầu DO 0.05S (PT)</v>
      </c>
      <c r="G1242" s="30" t="str">
        <f>IF(tblXuatKho[[#This Row],[2]]="","",VLOOKUP(tblXuatKho[[#This Row],[2]],tblMaVatTu[],3,0))</f>
        <v>lít</v>
      </c>
      <c r="H1242" s="27">
        <v>323</v>
      </c>
      <c r="I1242" s="20" t="s">
        <v>58</v>
      </c>
      <c r="J1242" s="20"/>
      <c r="K1242" s="20" t="s">
        <v>1903</v>
      </c>
      <c r="M1242" s="28" t="str">
        <f t="shared" si="19"/>
        <v>dkn</v>
      </c>
    </row>
    <row r="1243" spans="2:13" x14ac:dyDescent="0.25">
      <c r="B1243" s="20" t="s">
        <v>19</v>
      </c>
      <c r="C1243" s="20" t="s">
        <v>23</v>
      </c>
      <c r="D1243" s="20" t="s">
        <v>223</v>
      </c>
      <c r="E1243" s="21">
        <v>43600</v>
      </c>
      <c r="F1243" s="1" t="str">
        <f>IF(tblXuatKho[[#This Row],[2]]="","",VLOOKUP(tblXuatKho[[#This Row],[2]],tblMaVatTu[],2,0))</f>
        <v>Dâu nhờn Hyspin AWS68 (nhớt thủy lực) (209 lít/phuy) (PT)</v>
      </c>
      <c r="G1243" s="30" t="str">
        <f>IF(tblXuatKho[[#This Row],[2]]="","",VLOOKUP(tblXuatKho[[#This Row],[2]],tblMaVatTu[],3,0))</f>
        <v>lít</v>
      </c>
      <c r="H1243" s="27">
        <v>25</v>
      </c>
      <c r="I1243" s="20" t="s">
        <v>54</v>
      </c>
      <c r="J1243" s="20"/>
      <c r="K1243" s="20"/>
      <c r="M1243" s="28" t="str">
        <f t="shared" si="19"/>
        <v>dkn</v>
      </c>
    </row>
    <row r="1244" spans="2:13" x14ac:dyDescent="0.25">
      <c r="B1244" s="20" t="s">
        <v>19</v>
      </c>
      <c r="C1244" s="20" t="s">
        <v>20</v>
      </c>
      <c r="D1244" s="20" t="s">
        <v>224</v>
      </c>
      <c r="E1244" s="21">
        <v>43600</v>
      </c>
      <c r="F1244" s="1" t="str">
        <f>IF(tblXuatKho[[#This Row],[2]]="","",VLOOKUP(tblXuatKho[[#This Row],[2]],tblMaVatTu[],2,0))</f>
        <v>Dầu DO 0.05S (PT)</v>
      </c>
      <c r="G1244" s="30" t="str">
        <f>IF(tblXuatKho[[#This Row],[2]]="","",VLOOKUP(tblXuatKho[[#This Row],[2]],tblMaVatTu[],3,0))</f>
        <v>lít</v>
      </c>
      <c r="H1244" s="27">
        <v>305</v>
      </c>
      <c r="I1244" s="20" t="s">
        <v>58</v>
      </c>
      <c r="J1244" s="20"/>
      <c r="K1244" s="20" t="s">
        <v>1904</v>
      </c>
      <c r="M1244" s="28" t="str">
        <f t="shared" si="19"/>
        <v>dkn</v>
      </c>
    </row>
    <row r="1245" spans="2:13" x14ac:dyDescent="0.25">
      <c r="B1245" s="20" t="s">
        <v>19</v>
      </c>
      <c r="C1245" s="20" t="s">
        <v>20</v>
      </c>
      <c r="D1245" s="20" t="s">
        <v>225</v>
      </c>
      <c r="E1245" s="21">
        <v>43601</v>
      </c>
      <c r="F1245" s="1" t="str">
        <f>IF(tblXuatKho[[#This Row],[2]]="","",VLOOKUP(tblXuatKho[[#This Row],[2]],tblMaVatTu[],2,0))</f>
        <v>Dầu DO 0.05S (PT)</v>
      </c>
      <c r="G1245" s="30" t="str">
        <f>IF(tblXuatKho[[#This Row],[2]]="","",VLOOKUP(tblXuatKho[[#This Row],[2]],tblMaVatTu[],3,0))</f>
        <v>lít</v>
      </c>
      <c r="H1245" s="27">
        <v>292</v>
      </c>
      <c r="I1245" s="20" t="s">
        <v>58</v>
      </c>
      <c r="J1245" s="20"/>
      <c r="K1245" s="20" t="s">
        <v>1905</v>
      </c>
      <c r="M1245" s="28" t="str">
        <f t="shared" si="19"/>
        <v>dkn</v>
      </c>
    </row>
    <row r="1246" spans="2:13" x14ac:dyDescent="0.25">
      <c r="B1246" s="20" t="s">
        <v>19</v>
      </c>
      <c r="C1246" s="20" t="s">
        <v>20</v>
      </c>
      <c r="D1246" s="20" t="s">
        <v>226</v>
      </c>
      <c r="E1246" s="21">
        <v>43601</v>
      </c>
      <c r="F1246" s="1" t="str">
        <f>IF(tblXuatKho[[#This Row],[2]]="","",VLOOKUP(tblXuatKho[[#This Row],[2]],tblMaVatTu[],2,0))</f>
        <v>Dầu DO 0.05S (PT)</v>
      </c>
      <c r="G1246" s="30" t="str">
        <f>IF(tblXuatKho[[#This Row],[2]]="","",VLOOKUP(tblXuatKho[[#This Row],[2]],tblMaVatTu[],3,0))</f>
        <v>lít</v>
      </c>
      <c r="H1246" s="27">
        <v>310</v>
      </c>
      <c r="I1246" s="20" t="s">
        <v>54</v>
      </c>
      <c r="J1246" s="20"/>
      <c r="K1246" s="20" t="s">
        <v>1906</v>
      </c>
      <c r="M1246" s="28" t="str">
        <f t="shared" si="19"/>
        <v>dkn</v>
      </c>
    </row>
    <row r="1247" spans="2:13" x14ac:dyDescent="0.25">
      <c r="B1247" s="20" t="s">
        <v>19</v>
      </c>
      <c r="C1247" s="20" t="s">
        <v>23</v>
      </c>
      <c r="D1247" s="20" t="s">
        <v>227</v>
      </c>
      <c r="E1247" s="21">
        <v>43602</v>
      </c>
      <c r="F1247" s="1" t="str">
        <f>IF(tblXuatKho[[#This Row],[2]]="","",VLOOKUP(tblXuatKho[[#This Row],[2]],tblMaVatTu[],2,0))</f>
        <v>Dâu nhờn Hyspin AWS68 (nhớt thủy lực) (209 lít/phuy) (PT)</v>
      </c>
      <c r="G1247" s="30" t="str">
        <f>IF(tblXuatKho[[#This Row],[2]]="","",VLOOKUP(tblXuatKho[[#This Row],[2]],tblMaVatTu[],3,0))</f>
        <v>lít</v>
      </c>
      <c r="H1247" s="27">
        <v>40</v>
      </c>
      <c r="I1247" s="20" t="s">
        <v>58</v>
      </c>
      <c r="J1247" s="20"/>
      <c r="K1247" s="20"/>
      <c r="M1247" s="28" t="str">
        <f t="shared" si="19"/>
        <v>dkn</v>
      </c>
    </row>
    <row r="1248" spans="2:13" x14ac:dyDescent="0.25">
      <c r="B1248" s="20" t="s">
        <v>19</v>
      </c>
      <c r="C1248" s="20" t="s">
        <v>20</v>
      </c>
      <c r="D1248" s="20" t="s">
        <v>228</v>
      </c>
      <c r="E1248" s="21">
        <v>43602</v>
      </c>
      <c r="F1248" s="1" t="str">
        <f>IF(tblXuatKho[[#This Row],[2]]="","",VLOOKUP(tblXuatKho[[#This Row],[2]],tblMaVatTu[],2,0))</f>
        <v>Dầu DO 0.05S (PT)</v>
      </c>
      <c r="G1248" s="30" t="str">
        <f>IF(tblXuatKho[[#This Row],[2]]="","",VLOOKUP(tblXuatKho[[#This Row],[2]],tblMaVatTu[],3,0))</f>
        <v>lít</v>
      </c>
      <c r="H1248" s="27">
        <v>304</v>
      </c>
      <c r="I1248" s="20" t="s">
        <v>58</v>
      </c>
      <c r="J1248" s="20"/>
      <c r="K1248" s="20" t="s">
        <v>1907</v>
      </c>
      <c r="M1248" s="28" t="str">
        <f t="shared" si="19"/>
        <v>dkn</v>
      </c>
    </row>
    <row r="1249" spans="2:13" x14ac:dyDescent="0.25">
      <c r="B1249" s="20" t="s">
        <v>19</v>
      </c>
      <c r="C1249" s="20" t="s">
        <v>20</v>
      </c>
      <c r="D1249" s="20" t="s">
        <v>229</v>
      </c>
      <c r="E1249" s="21">
        <v>43603</v>
      </c>
      <c r="F1249" s="1" t="str">
        <f>IF(tblXuatKho[[#This Row],[2]]="","",VLOOKUP(tblXuatKho[[#This Row],[2]],tblMaVatTu[],2,0))</f>
        <v>Dầu DO 0.05S (PT)</v>
      </c>
      <c r="G1249" s="30" t="str">
        <f>IF(tblXuatKho[[#This Row],[2]]="","",VLOOKUP(tblXuatKho[[#This Row],[2]],tblMaVatTu[],3,0))</f>
        <v>lít</v>
      </c>
      <c r="H1249" s="27">
        <v>300</v>
      </c>
      <c r="I1249" s="20" t="s">
        <v>58</v>
      </c>
      <c r="J1249" s="20"/>
      <c r="K1249" s="20" t="s">
        <v>1908</v>
      </c>
      <c r="M1249" s="28" t="str">
        <f t="shared" si="19"/>
        <v>dkn</v>
      </c>
    </row>
    <row r="1250" spans="2:13" x14ac:dyDescent="0.25">
      <c r="B1250" s="20" t="s">
        <v>19</v>
      </c>
      <c r="C1250" s="20" t="s">
        <v>25</v>
      </c>
      <c r="D1250" s="20" t="s">
        <v>230</v>
      </c>
      <c r="E1250" s="21">
        <v>43603</v>
      </c>
      <c r="F1250" s="1" t="str">
        <f>IF(tblXuatKho[[#This Row],[2]]="","",VLOOKUP(tblXuatKho[[#This Row],[2]],tblMaVatTu[],2,0))</f>
        <v>Mỡ nhờn (180kg) (PT)</v>
      </c>
      <c r="G1250" s="30" t="str">
        <f>IF(tblXuatKho[[#This Row],[2]]="","",VLOOKUP(tblXuatKho[[#This Row],[2]],tblMaVatTu[],3,0))</f>
        <v>kg</v>
      </c>
      <c r="H1250" s="27">
        <v>20</v>
      </c>
      <c r="I1250" s="20" t="s">
        <v>55</v>
      </c>
      <c r="J1250" s="20"/>
      <c r="K1250" s="20"/>
      <c r="M1250" s="28" t="str">
        <f t="shared" si="19"/>
        <v>dkn</v>
      </c>
    </row>
    <row r="1251" spans="2:13" x14ac:dyDescent="0.25">
      <c r="B1251" s="20" t="s">
        <v>19</v>
      </c>
      <c r="C1251" s="20" t="s">
        <v>20</v>
      </c>
      <c r="D1251" s="20" t="s">
        <v>231</v>
      </c>
      <c r="E1251" s="21">
        <v>43603</v>
      </c>
      <c r="F1251" s="1" t="str">
        <f>IF(tblXuatKho[[#This Row],[2]]="","",VLOOKUP(tblXuatKho[[#This Row],[2]],tblMaVatTu[],2,0))</f>
        <v>Dầu DO 0.05S (PT)</v>
      </c>
      <c r="G1251" s="30" t="str">
        <f>IF(tblXuatKho[[#This Row],[2]]="","",VLOOKUP(tblXuatKho[[#This Row],[2]],tblMaVatTu[],3,0))</f>
        <v>lít</v>
      </c>
      <c r="H1251" s="27">
        <v>330</v>
      </c>
      <c r="I1251" s="20" t="s">
        <v>54</v>
      </c>
      <c r="J1251" s="20"/>
      <c r="K1251" s="20" t="s">
        <v>1909</v>
      </c>
      <c r="M1251" s="28" t="str">
        <f t="shared" si="19"/>
        <v>dkn</v>
      </c>
    </row>
    <row r="1252" spans="2:13" x14ac:dyDescent="0.25">
      <c r="B1252" s="20" t="s">
        <v>19</v>
      </c>
      <c r="C1252" s="20" t="s">
        <v>20</v>
      </c>
      <c r="D1252" s="20" t="s">
        <v>232</v>
      </c>
      <c r="E1252" s="21">
        <v>43604</v>
      </c>
      <c r="F1252" s="1" t="str">
        <f>IF(tblXuatKho[[#This Row],[2]]="","",VLOOKUP(tblXuatKho[[#This Row],[2]],tblMaVatTu[],2,0))</f>
        <v>Dầu DO 0.05S (PT)</v>
      </c>
      <c r="G1252" s="30" t="str">
        <f>IF(tblXuatKho[[#This Row],[2]]="","",VLOOKUP(tblXuatKho[[#This Row],[2]],tblMaVatTu[],3,0))</f>
        <v>lít</v>
      </c>
      <c r="H1252" s="27">
        <v>322</v>
      </c>
      <c r="I1252" s="20" t="s">
        <v>58</v>
      </c>
      <c r="J1252" s="20"/>
      <c r="K1252" s="20" t="s">
        <v>1910</v>
      </c>
      <c r="M1252" s="28" t="str">
        <f t="shared" si="19"/>
        <v>dkn</v>
      </c>
    </row>
    <row r="1253" spans="2:13" x14ac:dyDescent="0.25">
      <c r="B1253" s="20" t="s">
        <v>19</v>
      </c>
      <c r="C1253" s="20" t="s">
        <v>20</v>
      </c>
      <c r="D1253" s="20" t="s">
        <v>233</v>
      </c>
      <c r="E1253" s="21">
        <v>43605</v>
      </c>
      <c r="F1253" s="1" t="str">
        <f>IF(tblXuatKho[[#This Row],[2]]="","",VLOOKUP(tblXuatKho[[#This Row],[2]],tblMaVatTu[],2,0))</f>
        <v>Dầu DO 0.05S (PT)</v>
      </c>
      <c r="G1253" s="30" t="str">
        <f>IF(tblXuatKho[[#This Row],[2]]="","",VLOOKUP(tblXuatKho[[#This Row],[2]],tblMaVatTu[],3,0))</f>
        <v>lít</v>
      </c>
      <c r="H1253" s="27">
        <v>309</v>
      </c>
      <c r="I1253" s="20" t="s">
        <v>54</v>
      </c>
      <c r="J1253" s="20"/>
      <c r="K1253" s="20" t="s">
        <v>1911</v>
      </c>
      <c r="M1253" s="28" t="str">
        <f t="shared" si="19"/>
        <v>dkn</v>
      </c>
    </row>
    <row r="1254" spans="2:13" x14ac:dyDescent="0.25">
      <c r="B1254" s="20" t="s">
        <v>19</v>
      </c>
      <c r="C1254" s="20" t="s">
        <v>20</v>
      </c>
      <c r="D1254" s="20" t="s">
        <v>234</v>
      </c>
      <c r="E1254" s="21">
        <v>43605</v>
      </c>
      <c r="F1254" s="1" t="str">
        <f>IF(tblXuatKho[[#This Row],[2]]="","",VLOOKUP(tblXuatKho[[#This Row],[2]],tblMaVatTu[],2,0))</f>
        <v>Dầu DO 0.05S (PT)</v>
      </c>
      <c r="G1254" s="30" t="str">
        <f>IF(tblXuatKho[[#This Row],[2]]="","",VLOOKUP(tblXuatKho[[#This Row],[2]],tblMaVatTu[],3,0))</f>
        <v>lít</v>
      </c>
      <c r="H1254" s="27">
        <v>305</v>
      </c>
      <c r="I1254" s="20" t="s">
        <v>58</v>
      </c>
      <c r="J1254" s="20"/>
      <c r="K1254" s="20" t="s">
        <v>1912</v>
      </c>
      <c r="M1254" s="28" t="str">
        <f t="shared" si="19"/>
        <v>dkn</v>
      </c>
    </row>
    <row r="1255" spans="2:13" x14ac:dyDescent="0.25">
      <c r="B1255" s="20" t="s">
        <v>19</v>
      </c>
      <c r="C1255" s="20" t="s">
        <v>23</v>
      </c>
      <c r="D1255" s="20" t="s">
        <v>235</v>
      </c>
      <c r="E1255" s="21">
        <v>43605</v>
      </c>
      <c r="F1255" s="1" t="str">
        <f>IF(tblXuatKho[[#This Row],[2]]="","",VLOOKUP(tblXuatKho[[#This Row],[2]],tblMaVatTu[],2,0))</f>
        <v>Dâu nhờn Hyspin AWS68 (nhớt thủy lực) (209 lít/phuy) (PT)</v>
      </c>
      <c r="G1255" s="30" t="str">
        <f>IF(tblXuatKho[[#This Row],[2]]="","",VLOOKUP(tblXuatKho[[#This Row],[2]],tblMaVatTu[],3,0))</f>
        <v>lít</v>
      </c>
      <c r="H1255" s="27">
        <v>30</v>
      </c>
      <c r="I1255" s="20" t="s">
        <v>58</v>
      </c>
      <c r="J1255" s="20"/>
      <c r="K1255" s="20"/>
      <c r="M1255" s="28" t="str">
        <f t="shared" si="19"/>
        <v>dkn</v>
      </c>
    </row>
    <row r="1256" spans="2:13" x14ac:dyDescent="0.25">
      <c r="B1256" s="20" t="s">
        <v>19</v>
      </c>
      <c r="C1256" s="20" t="s">
        <v>20</v>
      </c>
      <c r="D1256" s="20" t="s">
        <v>236</v>
      </c>
      <c r="E1256" s="21">
        <v>43606</v>
      </c>
      <c r="F1256" s="1" t="str">
        <f>IF(tblXuatKho[[#This Row],[2]]="","",VLOOKUP(tblXuatKho[[#This Row],[2]],tblMaVatTu[],2,0))</f>
        <v>Dầu DO 0.05S (PT)</v>
      </c>
      <c r="G1256" s="30" t="str">
        <f>IF(tblXuatKho[[#This Row],[2]]="","",VLOOKUP(tblXuatKho[[#This Row],[2]],tblMaVatTu[],3,0))</f>
        <v>lít</v>
      </c>
      <c r="H1256" s="27">
        <v>287</v>
      </c>
      <c r="I1256" s="20" t="s">
        <v>58</v>
      </c>
      <c r="J1256" s="20"/>
      <c r="K1256" s="20" t="s">
        <v>1913</v>
      </c>
      <c r="M1256" s="28" t="str">
        <f t="shared" si="19"/>
        <v>dkn</v>
      </c>
    </row>
    <row r="1257" spans="2:13" x14ac:dyDescent="0.25">
      <c r="B1257" s="20" t="s">
        <v>19</v>
      </c>
      <c r="C1257" s="20" t="s">
        <v>20</v>
      </c>
      <c r="D1257" s="20" t="s">
        <v>237</v>
      </c>
      <c r="E1257" s="21">
        <v>43607</v>
      </c>
      <c r="F1257" s="1" t="str">
        <f>IF(tblXuatKho[[#This Row],[2]]="","",VLOOKUP(tblXuatKho[[#This Row],[2]],tblMaVatTu[],2,0))</f>
        <v>Dầu DO 0.05S (PT)</v>
      </c>
      <c r="G1257" s="30" t="str">
        <f>IF(tblXuatKho[[#This Row],[2]]="","",VLOOKUP(tblXuatKho[[#This Row],[2]],tblMaVatTu[],3,0))</f>
        <v>lít</v>
      </c>
      <c r="H1257" s="27">
        <v>310</v>
      </c>
      <c r="I1257" s="20" t="s">
        <v>54</v>
      </c>
      <c r="J1257" s="20"/>
      <c r="K1257" s="20" t="s">
        <v>1914</v>
      </c>
      <c r="M1257" s="28" t="str">
        <f t="shared" si="19"/>
        <v>dkn</v>
      </c>
    </row>
    <row r="1258" spans="2:13" x14ac:dyDescent="0.25">
      <c r="B1258" s="20" t="s">
        <v>19</v>
      </c>
      <c r="C1258" s="20" t="s">
        <v>20</v>
      </c>
      <c r="D1258" s="20" t="s">
        <v>238</v>
      </c>
      <c r="E1258" s="21">
        <v>43607</v>
      </c>
      <c r="F1258" s="1" t="str">
        <f>IF(tblXuatKho[[#This Row],[2]]="","",VLOOKUP(tblXuatKho[[#This Row],[2]],tblMaVatTu[],2,0))</f>
        <v>Dầu DO 0.05S (PT)</v>
      </c>
      <c r="G1258" s="30" t="str">
        <f>IF(tblXuatKho[[#This Row],[2]]="","",VLOOKUP(tblXuatKho[[#This Row],[2]],tblMaVatTu[],3,0))</f>
        <v>lít</v>
      </c>
      <c r="H1258" s="27">
        <v>281</v>
      </c>
      <c r="I1258" s="20" t="s">
        <v>58</v>
      </c>
      <c r="J1258" s="20"/>
      <c r="K1258" s="20" t="s">
        <v>1915</v>
      </c>
      <c r="M1258" s="28" t="str">
        <f t="shared" si="19"/>
        <v>dkn</v>
      </c>
    </row>
    <row r="1259" spans="2:13" x14ac:dyDescent="0.25">
      <c r="B1259" s="20" t="s">
        <v>19</v>
      </c>
      <c r="C1259" s="20" t="s">
        <v>28</v>
      </c>
      <c r="D1259" s="20" t="s">
        <v>239</v>
      </c>
      <c r="E1259" s="21">
        <v>43607</v>
      </c>
      <c r="F1259" s="1" t="str">
        <f>IF(tblXuatKho[[#This Row],[2]]="","",VLOOKUP(tblXuatKho[[#This Row],[2]],tblMaVatTu[],2,0))</f>
        <v>Dầu nhờn Vecton 15w40 (Nhớt máy) (PT)</v>
      </c>
      <c r="G1259" s="30" t="str">
        <f>IF(tblXuatKho[[#This Row],[2]]="","",VLOOKUP(tblXuatKho[[#This Row],[2]],tblMaVatTu[],3,0))</f>
        <v>lít</v>
      </c>
      <c r="H1259" s="27">
        <v>36</v>
      </c>
      <c r="I1259" s="20" t="s">
        <v>58</v>
      </c>
      <c r="J1259" s="20"/>
      <c r="K1259" s="20"/>
      <c r="M1259" s="28" t="str">
        <f t="shared" si="19"/>
        <v>dkn</v>
      </c>
    </row>
    <row r="1260" spans="2:13" x14ac:dyDescent="0.25">
      <c r="B1260" s="20" t="s">
        <v>19</v>
      </c>
      <c r="C1260" s="20" t="s">
        <v>23</v>
      </c>
      <c r="D1260" s="20" t="s">
        <v>240</v>
      </c>
      <c r="E1260" s="21">
        <v>43607</v>
      </c>
      <c r="F1260" s="1" t="str">
        <f>IF(tblXuatKho[[#This Row],[2]]="","",VLOOKUP(tblXuatKho[[#This Row],[2]],tblMaVatTu[],2,0))</f>
        <v>Dâu nhờn Hyspin AWS68 (nhớt thủy lực) (209 lít/phuy) (PT)</v>
      </c>
      <c r="G1260" s="30" t="str">
        <f>IF(tblXuatKho[[#This Row],[2]]="","",VLOOKUP(tblXuatKho[[#This Row],[2]],tblMaVatTu[],3,0))</f>
        <v>lít</v>
      </c>
      <c r="H1260" s="27">
        <v>20</v>
      </c>
      <c r="I1260" s="20" t="s">
        <v>54</v>
      </c>
      <c r="J1260" s="20"/>
      <c r="K1260" s="20"/>
      <c r="M1260" s="28" t="str">
        <f t="shared" si="19"/>
        <v>dkn</v>
      </c>
    </row>
    <row r="1261" spans="2:13" x14ac:dyDescent="0.25">
      <c r="B1261" s="20" t="s">
        <v>19</v>
      </c>
      <c r="C1261" s="20" t="s">
        <v>25</v>
      </c>
      <c r="D1261" s="20" t="s">
        <v>241</v>
      </c>
      <c r="E1261" s="21">
        <v>43608</v>
      </c>
      <c r="F1261" s="1" t="str">
        <f>IF(tblXuatKho[[#This Row],[2]]="","",VLOOKUP(tblXuatKho[[#This Row],[2]],tblMaVatTu[],2,0))</f>
        <v>Mỡ nhờn (180kg) (PT)</v>
      </c>
      <c r="G1261" s="30" t="str">
        <f>IF(tblXuatKho[[#This Row],[2]]="","",VLOOKUP(tblXuatKho[[#This Row],[2]],tblMaVatTu[],3,0))</f>
        <v>kg</v>
      </c>
      <c r="H1261" s="27">
        <v>20</v>
      </c>
      <c r="I1261" s="20" t="s">
        <v>54</v>
      </c>
      <c r="J1261" s="20"/>
      <c r="K1261" s="20" t="s">
        <v>1916</v>
      </c>
      <c r="M1261" s="28" t="str">
        <f t="shared" si="19"/>
        <v>dkn</v>
      </c>
    </row>
    <row r="1262" spans="2:13" x14ac:dyDescent="0.25">
      <c r="B1262" s="20" t="s">
        <v>19</v>
      </c>
      <c r="C1262" s="20" t="s">
        <v>28</v>
      </c>
      <c r="D1262" s="20" t="s">
        <v>242</v>
      </c>
      <c r="E1262" s="21">
        <v>43608</v>
      </c>
      <c r="F1262" s="1" t="str">
        <f>IF(tblXuatKho[[#This Row],[2]]="","",VLOOKUP(tblXuatKho[[#This Row],[2]],tblMaVatTu[],2,0))</f>
        <v>Dầu nhờn Vecton 15w40 (Nhớt máy) (PT)</v>
      </c>
      <c r="G1262" s="30" t="str">
        <f>IF(tblXuatKho[[#This Row],[2]]="","",VLOOKUP(tblXuatKho[[#This Row],[2]],tblMaVatTu[],3,0))</f>
        <v>lít</v>
      </c>
      <c r="H1262" s="27">
        <v>60</v>
      </c>
      <c r="I1262" s="20" t="s">
        <v>59</v>
      </c>
      <c r="J1262" s="20"/>
      <c r="K1262" s="20" t="s">
        <v>1484</v>
      </c>
      <c r="M1262" s="28" t="str">
        <f t="shared" si="19"/>
        <v>dkn</v>
      </c>
    </row>
    <row r="1263" spans="2:13" x14ac:dyDescent="0.25">
      <c r="B1263" s="20" t="s">
        <v>19</v>
      </c>
      <c r="C1263" s="20" t="s">
        <v>20</v>
      </c>
      <c r="D1263" s="20" t="s">
        <v>243</v>
      </c>
      <c r="E1263" s="21">
        <v>43608</v>
      </c>
      <c r="F1263" s="1" t="str">
        <f>IF(tblXuatKho[[#This Row],[2]]="","",VLOOKUP(tblXuatKho[[#This Row],[2]],tblMaVatTu[],2,0))</f>
        <v>Dầu DO 0.05S (PT)</v>
      </c>
      <c r="G1263" s="30" t="str">
        <f>IF(tblXuatKho[[#This Row],[2]]="","",VLOOKUP(tblXuatKho[[#This Row],[2]],tblMaVatTu[],3,0))</f>
        <v>lít</v>
      </c>
      <c r="H1263" s="27">
        <v>260</v>
      </c>
      <c r="I1263" s="20" t="s">
        <v>58</v>
      </c>
      <c r="J1263" s="20"/>
      <c r="K1263" s="20" t="s">
        <v>1917</v>
      </c>
      <c r="M1263" s="28" t="str">
        <f t="shared" si="19"/>
        <v>dkn</v>
      </c>
    </row>
    <row r="1264" spans="2:13" x14ac:dyDescent="0.25">
      <c r="B1264" s="20" t="s">
        <v>19</v>
      </c>
      <c r="C1264" s="20" t="s">
        <v>20</v>
      </c>
      <c r="D1264" s="20" t="s">
        <v>244</v>
      </c>
      <c r="E1264" s="21">
        <v>43609</v>
      </c>
      <c r="F1264" s="1" t="str">
        <f>IF(tblXuatKho[[#This Row],[2]]="","",VLOOKUP(tblXuatKho[[#This Row],[2]],tblMaVatTu[],2,0))</f>
        <v>Dầu DO 0.05S (PT)</v>
      </c>
      <c r="G1264" s="30" t="str">
        <f>IF(tblXuatKho[[#This Row],[2]]="","",VLOOKUP(tblXuatKho[[#This Row],[2]],tblMaVatTu[],3,0))</f>
        <v>lít</v>
      </c>
      <c r="H1264" s="27">
        <v>256</v>
      </c>
      <c r="I1264" s="20" t="s">
        <v>58</v>
      </c>
      <c r="J1264" s="20"/>
      <c r="K1264" s="20" t="s">
        <v>1918</v>
      </c>
      <c r="M1264" s="28" t="str">
        <f t="shared" si="19"/>
        <v>dkn</v>
      </c>
    </row>
    <row r="1265" spans="2:13" x14ac:dyDescent="0.25">
      <c r="B1265" s="20" t="s">
        <v>19</v>
      </c>
      <c r="C1265" s="20" t="s">
        <v>20</v>
      </c>
      <c r="D1265" s="20" t="s">
        <v>245</v>
      </c>
      <c r="E1265" s="21">
        <v>43609</v>
      </c>
      <c r="F1265" s="1" t="str">
        <f>IF(tblXuatKho[[#This Row],[2]]="","",VLOOKUP(tblXuatKho[[#This Row],[2]],tblMaVatTu[],2,0))</f>
        <v>Dầu DO 0.05S (PT)</v>
      </c>
      <c r="G1265" s="30" t="str">
        <f>IF(tblXuatKho[[#This Row],[2]]="","",VLOOKUP(tblXuatKho[[#This Row],[2]],tblMaVatTu[],3,0))</f>
        <v>lít</v>
      </c>
      <c r="H1265" s="27">
        <v>252</v>
      </c>
      <c r="I1265" s="20" t="s">
        <v>58</v>
      </c>
      <c r="J1265" s="20"/>
      <c r="K1265" s="20" t="s">
        <v>1919</v>
      </c>
      <c r="M1265" s="28" t="str">
        <f t="shared" si="19"/>
        <v>dkn</v>
      </c>
    </row>
    <row r="1266" spans="2:13" x14ac:dyDescent="0.25">
      <c r="B1266" s="20" t="s">
        <v>19</v>
      </c>
      <c r="C1266" s="20" t="s">
        <v>23</v>
      </c>
      <c r="D1266" s="20" t="s">
        <v>246</v>
      </c>
      <c r="E1266" s="21">
        <v>43609</v>
      </c>
      <c r="F1266" s="1" t="str">
        <f>IF(tblXuatKho[[#This Row],[2]]="","",VLOOKUP(tblXuatKho[[#This Row],[2]],tblMaVatTu[],2,0))</f>
        <v>Dâu nhờn Hyspin AWS68 (nhớt thủy lực) (209 lít/phuy) (PT)</v>
      </c>
      <c r="G1266" s="30" t="str">
        <f>IF(tblXuatKho[[#This Row],[2]]="","",VLOOKUP(tblXuatKho[[#This Row],[2]],tblMaVatTu[],3,0))</f>
        <v>lít</v>
      </c>
      <c r="H1266" s="27">
        <v>20</v>
      </c>
      <c r="I1266" s="20" t="s">
        <v>54</v>
      </c>
      <c r="J1266" s="20"/>
      <c r="K1266" s="20"/>
      <c r="M1266" s="28" t="str">
        <f t="shared" si="19"/>
        <v>dkn</v>
      </c>
    </row>
    <row r="1267" spans="2:13" x14ac:dyDescent="0.25">
      <c r="B1267" s="20" t="s">
        <v>19</v>
      </c>
      <c r="C1267" s="20" t="s">
        <v>28</v>
      </c>
      <c r="D1267" s="20" t="s">
        <v>247</v>
      </c>
      <c r="E1267" s="21">
        <v>43609</v>
      </c>
      <c r="F1267" s="1" t="str">
        <f>IF(tblXuatKho[[#This Row],[2]]="","",VLOOKUP(tblXuatKho[[#This Row],[2]],tblMaVatTu[],2,0))</f>
        <v>Dầu nhờn Vecton 15w40 (Nhớt máy) (PT)</v>
      </c>
      <c r="G1267" s="30" t="str">
        <f>IF(tblXuatKho[[#This Row],[2]]="","",VLOOKUP(tblXuatKho[[#This Row],[2]],tblMaVatTu[],3,0))</f>
        <v>lít</v>
      </c>
      <c r="H1267" s="27">
        <v>5</v>
      </c>
      <c r="I1267" s="20" t="s">
        <v>54</v>
      </c>
      <c r="J1267" s="20"/>
      <c r="K1267" s="20"/>
      <c r="M1267" s="28" t="str">
        <f t="shared" si="19"/>
        <v>dkn</v>
      </c>
    </row>
    <row r="1268" spans="2:13" x14ac:dyDescent="0.25">
      <c r="B1268" s="20" t="s">
        <v>19</v>
      </c>
      <c r="C1268" s="20" t="s">
        <v>20</v>
      </c>
      <c r="D1268" s="20" t="s">
        <v>248</v>
      </c>
      <c r="E1268" s="21">
        <v>43610</v>
      </c>
      <c r="F1268" s="1" t="str">
        <f>IF(tblXuatKho[[#This Row],[2]]="","",VLOOKUP(tblXuatKho[[#This Row],[2]],tblMaVatTu[],2,0))</f>
        <v>Dầu DO 0.05S (PT)</v>
      </c>
      <c r="G1268" s="30" t="str">
        <f>IF(tblXuatKho[[#This Row],[2]]="","",VLOOKUP(tblXuatKho[[#This Row],[2]],tblMaVatTu[],3,0))</f>
        <v>lít</v>
      </c>
      <c r="H1268" s="27">
        <v>209</v>
      </c>
      <c r="I1268" s="20" t="s">
        <v>58</v>
      </c>
      <c r="J1268" s="20"/>
      <c r="K1268" s="20" t="s">
        <v>1920</v>
      </c>
      <c r="M1268" s="28" t="str">
        <f t="shared" si="19"/>
        <v>dkn</v>
      </c>
    </row>
    <row r="1269" spans="2:13" x14ac:dyDescent="0.25">
      <c r="B1269" s="20" t="s">
        <v>19</v>
      </c>
      <c r="C1269" s="20" t="s">
        <v>20</v>
      </c>
      <c r="D1269" s="20" t="s">
        <v>249</v>
      </c>
      <c r="E1269" s="21">
        <v>43610</v>
      </c>
      <c r="F1269" s="1" t="str">
        <f>IF(tblXuatKho[[#This Row],[2]]="","",VLOOKUP(tblXuatKho[[#This Row],[2]],tblMaVatTu[],2,0))</f>
        <v>Dầu DO 0.05S (PT)</v>
      </c>
      <c r="G1269" s="30" t="str">
        <f>IF(tblXuatKho[[#This Row],[2]]="","",VLOOKUP(tblXuatKho[[#This Row],[2]],tblMaVatTu[],3,0))</f>
        <v>lít</v>
      </c>
      <c r="H1269" s="27">
        <v>296</v>
      </c>
      <c r="I1269" s="20" t="s">
        <v>54</v>
      </c>
      <c r="J1269" s="20"/>
      <c r="K1269" s="20" t="s">
        <v>1921</v>
      </c>
      <c r="M1269" s="28" t="str">
        <f t="shared" si="19"/>
        <v>dkn</v>
      </c>
    </row>
    <row r="1270" spans="2:13" x14ac:dyDescent="0.25">
      <c r="B1270" s="20" t="s">
        <v>19</v>
      </c>
      <c r="C1270" s="20" t="s">
        <v>25</v>
      </c>
      <c r="D1270" s="20" t="s">
        <v>250</v>
      </c>
      <c r="E1270" s="21">
        <v>43611</v>
      </c>
      <c r="F1270" s="1" t="str">
        <f>IF(tblXuatKho[[#This Row],[2]]="","",VLOOKUP(tblXuatKho[[#This Row],[2]],tblMaVatTu[],2,0))</f>
        <v>Mỡ nhờn (180kg) (PT)</v>
      </c>
      <c r="G1270" s="30" t="str">
        <f>IF(tblXuatKho[[#This Row],[2]]="","",VLOOKUP(tblXuatKho[[#This Row],[2]],tblMaVatTu[],3,0))</f>
        <v>kg</v>
      </c>
      <c r="H1270" s="27">
        <v>40</v>
      </c>
      <c r="I1270" s="20" t="s">
        <v>55</v>
      </c>
      <c r="J1270" s="20"/>
      <c r="K1270" s="20"/>
      <c r="M1270" s="28" t="str">
        <f t="shared" si="19"/>
        <v>dkn</v>
      </c>
    </row>
    <row r="1271" spans="2:13" x14ac:dyDescent="0.25">
      <c r="B1271" s="20" t="s">
        <v>19</v>
      </c>
      <c r="C1271" s="20" t="s">
        <v>20</v>
      </c>
      <c r="D1271" s="20" t="s">
        <v>251</v>
      </c>
      <c r="E1271" s="21">
        <v>43611</v>
      </c>
      <c r="F1271" s="1" t="str">
        <f>IF(tblXuatKho[[#This Row],[2]]="","",VLOOKUP(tblXuatKho[[#This Row],[2]],tblMaVatTu[],2,0))</f>
        <v>Dầu DO 0.05S (PT)</v>
      </c>
      <c r="G1271" s="30" t="str">
        <f>IF(tblXuatKho[[#This Row],[2]]="","",VLOOKUP(tblXuatKho[[#This Row],[2]],tblMaVatTu[],3,0))</f>
        <v>lít</v>
      </c>
      <c r="H1271" s="27">
        <v>300</v>
      </c>
      <c r="I1271" s="20" t="s">
        <v>58</v>
      </c>
      <c r="J1271" s="20"/>
      <c r="K1271" s="20" t="s">
        <v>1922</v>
      </c>
      <c r="M1271" s="28" t="str">
        <f t="shared" si="19"/>
        <v>dkn</v>
      </c>
    </row>
    <row r="1272" spans="2:13" x14ac:dyDescent="0.25">
      <c r="B1272" s="20" t="s">
        <v>19</v>
      </c>
      <c r="C1272" s="20" t="s">
        <v>23</v>
      </c>
      <c r="D1272" s="20" t="s">
        <v>252</v>
      </c>
      <c r="E1272" s="21">
        <v>43611</v>
      </c>
      <c r="F1272" s="1" t="str">
        <f>IF(tblXuatKho[[#This Row],[2]]="","",VLOOKUP(tblXuatKho[[#This Row],[2]],tblMaVatTu[],2,0))</f>
        <v>Dâu nhờn Hyspin AWS68 (nhớt thủy lực) (209 lít/phuy) (PT)</v>
      </c>
      <c r="G1272" s="30" t="str">
        <f>IF(tblXuatKho[[#This Row],[2]]="","",VLOOKUP(tblXuatKho[[#This Row],[2]],tblMaVatTu[],3,0))</f>
        <v>lít</v>
      </c>
      <c r="H1272" s="27">
        <v>30</v>
      </c>
      <c r="I1272" s="20" t="s">
        <v>58</v>
      </c>
      <c r="J1272" s="20"/>
      <c r="K1272" s="20"/>
      <c r="M1272" s="28" t="str">
        <f t="shared" si="19"/>
        <v>dkn</v>
      </c>
    </row>
    <row r="1273" spans="2:13" x14ac:dyDescent="0.25">
      <c r="B1273" s="20" t="s">
        <v>19</v>
      </c>
      <c r="C1273" s="20" t="s">
        <v>20</v>
      </c>
      <c r="D1273" s="20" t="s">
        <v>253</v>
      </c>
      <c r="E1273" s="21">
        <v>43612</v>
      </c>
      <c r="F1273" s="1" t="str">
        <f>IF(tblXuatKho[[#This Row],[2]]="","",VLOOKUP(tblXuatKho[[#This Row],[2]],tblMaVatTu[],2,0))</f>
        <v>Dầu DO 0.05S (PT)</v>
      </c>
      <c r="G1273" s="30" t="str">
        <f>IF(tblXuatKho[[#This Row],[2]]="","",VLOOKUP(tblXuatKho[[#This Row],[2]],tblMaVatTu[],3,0))</f>
        <v>lít</v>
      </c>
      <c r="H1273" s="27">
        <v>360</v>
      </c>
      <c r="I1273" s="20" t="s">
        <v>54</v>
      </c>
      <c r="J1273" s="20"/>
      <c r="K1273" s="20" t="s">
        <v>1923</v>
      </c>
      <c r="M1273" s="28" t="str">
        <f t="shared" si="19"/>
        <v>dkn</v>
      </c>
    </row>
    <row r="1274" spans="2:13" x14ac:dyDescent="0.25">
      <c r="B1274" s="20" t="s">
        <v>19</v>
      </c>
      <c r="C1274" s="20" t="s">
        <v>20</v>
      </c>
      <c r="D1274" s="20" t="s">
        <v>254</v>
      </c>
      <c r="E1274" s="21">
        <v>43612</v>
      </c>
      <c r="F1274" s="1" t="str">
        <f>IF(tblXuatKho[[#This Row],[2]]="","",VLOOKUP(tblXuatKho[[#This Row],[2]],tblMaVatTu[],2,0))</f>
        <v>Dầu DO 0.05S (PT)</v>
      </c>
      <c r="G1274" s="30" t="str">
        <f>IF(tblXuatKho[[#This Row],[2]]="","",VLOOKUP(tblXuatKho[[#This Row],[2]],tblMaVatTu[],3,0))</f>
        <v>lít</v>
      </c>
      <c r="H1274" s="27">
        <v>281</v>
      </c>
      <c r="I1274" s="20" t="s">
        <v>58</v>
      </c>
      <c r="J1274" s="20"/>
      <c r="K1274" s="20" t="s">
        <v>1924</v>
      </c>
      <c r="M1274" s="28" t="str">
        <f t="shared" si="19"/>
        <v>dkn</v>
      </c>
    </row>
    <row r="1275" spans="2:13" x14ac:dyDescent="0.25">
      <c r="B1275" s="20" t="s">
        <v>19</v>
      </c>
      <c r="C1275" s="20" t="s">
        <v>20</v>
      </c>
      <c r="D1275" s="20" t="s">
        <v>255</v>
      </c>
      <c r="E1275" s="21">
        <v>43613</v>
      </c>
      <c r="F1275" s="1" t="str">
        <f>IF(tblXuatKho[[#This Row],[2]]="","",VLOOKUP(tblXuatKho[[#This Row],[2]],tblMaVatTu[],2,0))</f>
        <v>Dầu DO 0.05S (PT)</v>
      </c>
      <c r="G1275" s="30" t="str">
        <f>IF(tblXuatKho[[#This Row],[2]]="","",VLOOKUP(tblXuatKho[[#This Row],[2]],tblMaVatTu[],3,0))</f>
        <v>lít</v>
      </c>
      <c r="H1275" s="27">
        <v>320</v>
      </c>
      <c r="I1275" s="20" t="s">
        <v>58</v>
      </c>
      <c r="J1275" s="20"/>
      <c r="K1275" s="20" t="s">
        <v>1925</v>
      </c>
      <c r="M1275" s="28" t="str">
        <f t="shared" si="19"/>
        <v>dkn</v>
      </c>
    </row>
    <row r="1276" spans="2:13" x14ac:dyDescent="0.25">
      <c r="B1276" s="20" t="s">
        <v>19</v>
      </c>
      <c r="C1276" s="20" t="s">
        <v>20</v>
      </c>
      <c r="D1276" s="20" t="s">
        <v>256</v>
      </c>
      <c r="E1276" s="21">
        <v>43614</v>
      </c>
      <c r="F1276" s="1" t="str">
        <f>IF(tblXuatKho[[#This Row],[2]]="","",VLOOKUP(tblXuatKho[[#This Row],[2]],tblMaVatTu[],2,0))</f>
        <v>Dầu DO 0.05S (PT)</v>
      </c>
      <c r="G1276" s="30" t="str">
        <f>IF(tblXuatKho[[#This Row],[2]]="","",VLOOKUP(tblXuatKho[[#This Row],[2]],tblMaVatTu[],3,0))</f>
        <v>lít</v>
      </c>
      <c r="H1276" s="27">
        <v>316</v>
      </c>
      <c r="I1276" s="20" t="s">
        <v>58</v>
      </c>
      <c r="J1276" s="20"/>
      <c r="K1276" s="20" t="s">
        <v>1926</v>
      </c>
      <c r="M1276" s="28" t="str">
        <f t="shared" si="19"/>
        <v>dkn</v>
      </c>
    </row>
    <row r="1277" spans="2:13" x14ac:dyDescent="0.25">
      <c r="B1277" s="20" t="s">
        <v>19</v>
      </c>
      <c r="C1277" s="20" t="s">
        <v>20</v>
      </c>
      <c r="D1277" s="20" t="s">
        <v>257</v>
      </c>
      <c r="E1277" s="21">
        <v>43615</v>
      </c>
      <c r="F1277" s="1" t="str">
        <f>IF(tblXuatKho[[#This Row],[2]]="","",VLOOKUP(tblXuatKho[[#This Row],[2]],tblMaVatTu[],2,0))</f>
        <v>Dầu DO 0.05S (PT)</v>
      </c>
      <c r="G1277" s="30" t="str">
        <f>IF(tblXuatKho[[#This Row],[2]]="","",VLOOKUP(tblXuatKho[[#This Row],[2]],tblMaVatTu[],3,0))</f>
        <v>lít</v>
      </c>
      <c r="H1277" s="27">
        <v>350</v>
      </c>
      <c r="I1277" s="20" t="s">
        <v>54</v>
      </c>
      <c r="J1277" s="20"/>
      <c r="K1277" s="20" t="s">
        <v>1927</v>
      </c>
      <c r="M1277" s="28" t="str">
        <f t="shared" si="19"/>
        <v>dkn</v>
      </c>
    </row>
    <row r="1278" spans="2:13" x14ac:dyDescent="0.25">
      <c r="B1278" s="20" t="s">
        <v>19</v>
      </c>
      <c r="C1278" s="20" t="s">
        <v>20</v>
      </c>
      <c r="D1278" s="20" t="s">
        <v>258</v>
      </c>
      <c r="E1278" s="21">
        <v>43615</v>
      </c>
      <c r="F1278" s="1" t="str">
        <f>IF(tblXuatKho[[#This Row],[2]]="","",VLOOKUP(tblXuatKho[[#This Row],[2]],tblMaVatTu[],2,0))</f>
        <v>Dầu DO 0.05S (PT)</v>
      </c>
      <c r="G1278" s="30" t="str">
        <f>IF(tblXuatKho[[#This Row],[2]]="","",VLOOKUP(tblXuatKho[[#This Row],[2]],tblMaVatTu[],3,0))</f>
        <v>lít</v>
      </c>
      <c r="H1278" s="27">
        <v>312</v>
      </c>
      <c r="I1278" s="20" t="s">
        <v>58</v>
      </c>
      <c r="J1278" s="20"/>
      <c r="K1278" s="20" t="s">
        <v>1928</v>
      </c>
      <c r="M1278" s="28" t="str">
        <f t="shared" si="19"/>
        <v>dkn</v>
      </c>
    </row>
    <row r="1279" spans="2:13" x14ac:dyDescent="0.25">
      <c r="B1279" s="20" t="s">
        <v>19</v>
      </c>
      <c r="C1279" s="20" t="s">
        <v>20</v>
      </c>
      <c r="D1279" s="20" t="s">
        <v>259</v>
      </c>
      <c r="E1279" s="21">
        <v>43616</v>
      </c>
      <c r="F1279" s="1" t="str">
        <f>IF(tblXuatKho[[#This Row],[2]]="","",VLOOKUP(tblXuatKho[[#This Row],[2]],tblMaVatTu[],2,0))</f>
        <v>Dầu DO 0.05S (PT)</v>
      </c>
      <c r="G1279" s="30" t="str">
        <f>IF(tblXuatKho[[#This Row],[2]]="","",VLOOKUP(tblXuatKho[[#This Row],[2]],tblMaVatTu[],3,0))</f>
        <v>lít</v>
      </c>
      <c r="H1279" s="27">
        <v>290</v>
      </c>
      <c r="I1279" s="20" t="s">
        <v>58</v>
      </c>
      <c r="J1279" s="20"/>
      <c r="K1279" s="20" t="s">
        <v>1929</v>
      </c>
      <c r="M1279" s="28" t="str">
        <f t="shared" si="19"/>
        <v>dkn</v>
      </c>
    </row>
    <row r="1280" spans="2:13" x14ac:dyDescent="0.25">
      <c r="B1280" s="20" t="s">
        <v>19</v>
      </c>
      <c r="C1280" s="20" t="s">
        <v>20</v>
      </c>
      <c r="D1280" s="20" t="s">
        <v>260</v>
      </c>
      <c r="E1280" s="21">
        <v>43617</v>
      </c>
      <c r="F1280" s="1" t="str">
        <f>IF(tblXuatKho[[#This Row],[2]]="","",VLOOKUP(tblXuatKho[[#This Row],[2]],tblMaVatTu[],2,0))</f>
        <v>Dầu DO 0.05S (PT)</v>
      </c>
      <c r="G1280" s="30" t="str">
        <f>IF(tblXuatKho[[#This Row],[2]]="","",VLOOKUP(tblXuatKho[[#This Row],[2]],tblMaVatTu[],3,0))</f>
        <v>lít</v>
      </c>
      <c r="H1280" s="27">
        <v>300</v>
      </c>
      <c r="I1280" s="20" t="s">
        <v>58</v>
      </c>
      <c r="J1280" s="20"/>
      <c r="K1280" s="20" t="s">
        <v>1930</v>
      </c>
      <c r="M1280" s="28" t="str">
        <f t="shared" si="19"/>
        <v>dkn</v>
      </c>
    </row>
    <row r="1281" spans="2:13" x14ac:dyDescent="0.25">
      <c r="B1281" s="20" t="s">
        <v>19</v>
      </c>
      <c r="C1281" s="20" t="s">
        <v>20</v>
      </c>
      <c r="D1281" s="20" t="s">
        <v>261</v>
      </c>
      <c r="E1281" s="21">
        <v>43618</v>
      </c>
      <c r="F1281" s="1" t="str">
        <f>IF(tblXuatKho[[#This Row],[2]]="","",VLOOKUP(tblXuatKho[[#This Row],[2]],tblMaVatTu[],2,0))</f>
        <v>Dầu DO 0.05S (PT)</v>
      </c>
      <c r="G1281" s="30" t="str">
        <f>IF(tblXuatKho[[#This Row],[2]]="","",VLOOKUP(tblXuatKho[[#This Row],[2]],tblMaVatTu[],3,0))</f>
        <v>lít</v>
      </c>
      <c r="H1281" s="27">
        <v>241</v>
      </c>
      <c r="I1281" s="20" t="s">
        <v>58</v>
      </c>
      <c r="J1281" s="20"/>
      <c r="K1281" s="20" t="s">
        <v>1931</v>
      </c>
      <c r="M1281" s="28" t="str">
        <f t="shared" si="19"/>
        <v>dkn</v>
      </c>
    </row>
    <row r="1282" spans="2:13" x14ac:dyDescent="0.25">
      <c r="B1282" s="20" t="s">
        <v>19</v>
      </c>
      <c r="C1282" s="20" t="s">
        <v>20</v>
      </c>
      <c r="D1282" s="20" t="s">
        <v>262</v>
      </c>
      <c r="E1282" s="21">
        <v>43618</v>
      </c>
      <c r="F1282" s="1" t="str">
        <f>IF(tblXuatKho[[#This Row],[2]]="","",VLOOKUP(tblXuatKho[[#This Row],[2]],tblMaVatTu[],2,0))</f>
        <v>Dầu DO 0.05S (PT)</v>
      </c>
      <c r="G1282" s="30" t="str">
        <f>IF(tblXuatKho[[#This Row],[2]]="","",VLOOKUP(tblXuatKho[[#This Row],[2]],tblMaVatTu[],3,0))</f>
        <v>lít</v>
      </c>
      <c r="H1282" s="27">
        <v>370</v>
      </c>
      <c r="I1282" s="20" t="s">
        <v>54</v>
      </c>
      <c r="J1282" s="20"/>
      <c r="K1282" s="20" t="s">
        <v>1932</v>
      </c>
      <c r="M1282" s="28" t="str">
        <f t="shared" si="19"/>
        <v>dkn</v>
      </c>
    </row>
    <row r="1283" spans="2:13" x14ac:dyDescent="0.25">
      <c r="B1283" s="20" t="s">
        <v>19</v>
      </c>
      <c r="C1283" s="20" t="s">
        <v>20</v>
      </c>
      <c r="D1283" s="20" t="s">
        <v>263</v>
      </c>
      <c r="E1283" s="21">
        <v>43618</v>
      </c>
      <c r="F1283" s="1" t="str">
        <f>IF(tblXuatKho[[#This Row],[2]]="","",VLOOKUP(tblXuatKho[[#This Row],[2]],tblMaVatTu[],2,0))</f>
        <v>Dầu DO 0.05S (PT)</v>
      </c>
      <c r="G1283" s="30" t="str">
        <f>IF(tblXuatKho[[#This Row],[2]]="","",VLOOKUP(tblXuatKho[[#This Row],[2]],tblMaVatTu[],3,0))</f>
        <v>lít</v>
      </c>
      <c r="H1283" s="27">
        <v>153</v>
      </c>
      <c r="I1283" s="20" t="s">
        <v>58</v>
      </c>
      <c r="J1283" s="20"/>
      <c r="K1283" s="20" t="s">
        <v>1933</v>
      </c>
      <c r="M1283" s="28" t="str">
        <f t="shared" si="19"/>
        <v>dkn</v>
      </c>
    </row>
    <row r="1284" spans="2:13" x14ac:dyDescent="0.25">
      <c r="B1284" s="20" t="s">
        <v>19</v>
      </c>
      <c r="C1284" s="20" t="s">
        <v>25</v>
      </c>
      <c r="D1284" s="20" t="s">
        <v>264</v>
      </c>
      <c r="E1284" s="21">
        <v>43619</v>
      </c>
      <c r="F1284" s="1" t="str">
        <f>IF(tblXuatKho[[#This Row],[2]]="","",VLOOKUP(tblXuatKho[[#This Row],[2]],tblMaVatTu[],2,0))</f>
        <v>Mỡ nhờn (180kg) (PT)</v>
      </c>
      <c r="G1284" s="30" t="str">
        <f>IF(tblXuatKho[[#This Row],[2]]="","",VLOOKUP(tblXuatKho[[#This Row],[2]],tblMaVatTu[],3,0))</f>
        <v>kg</v>
      </c>
      <c r="H1284" s="27">
        <v>20</v>
      </c>
      <c r="I1284" s="20" t="s">
        <v>55</v>
      </c>
      <c r="J1284" s="20"/>
      <c r="K1284" s="20"/>
      <c r="M1284" s="28" t="str">
        <f t="shared" si="19"/>
        <v>dkn</v>
      </c>
    </row>
    <row r="1285" spans="2:13" x14ac:dyDescent="0.25">
      <c r="B1285" s="20" t="s">
        <v>19</v>
      </c>
      <c r="C1285" s="20" t="s">
        <v>20</v>
      </c>
      <c r="D1285" s="20" t="s">
        <v>265</v>
      </c>
      <c r="E1285" s="21">
        <v>43619</v>
      </c>
      <c r="F1285" s="1" t="str">
        <f>IF(tblXuatKho[[#This Row],[2]]="","",VLOOKUP(tblXuatKho[[#This Row],[2]],tblMaVatTu[],2,0))</f>
        <v>Dầu DO 0.05S (PT)</v>
      </c>
      <c r="G1285" s="30" t="str">
        <f>IF(tblXuatKho[[#This Row],[2]]="","",VLOOKUP(tblXuatKho[[#This Row],[2]],tblMaVatTu[],3,0))</f>
        <v>lít</v>
      </c>
      <c r="H1285" s="27">
        <v>310</v>
      </c>
      <c r="I1285" s="20" t="s">
        <v>58</v>
      </c>
      <c r="J1285" s="20"/>
      <c r="K1285" s="20" t="s">
        <v>1934</v>
      </c>
      <c r="M1285" s="28" t="str">
        <f t="shared" si="19"/>
        <v>dkn</v>
      </c>
    </row>
    <row r="1286" spans="2:13" x14ac:dyDescent="0.25">
      <c r="B1286" s="20" t="s">
        <v>19</v>
      </c>
      <c r="C1286" s="20" t="s">
        <v>23</v>
      </c>
      <c r="D1286" s="20" t="s">
        <v>266</v>
      </c>
      <c r="E1286" s="21">
        <v>43619</v>
      </c>
      <c r="F1286" s="1" t="str">
        <f>IF(tblXuatKho[[#This Row],[2]]="","",VLOOKUP(tblXuatKho[[#This Row],[2]],tblMaVatTu[],2,0))</f>
        <v>Dâu nhờn Hyspin AWS68 (nhớt thủy lực) (209 lít/phuy) (PT)</v>
      </c>
      <c r="G1286" s="30" t="str">
        <f>IF(tblXuatKho[[#This Row],[2]]="","",VLOOKUP(tblXuatKho[[#This Row],[2]],tblMaVatTu[],3,0))</f>
        <v>lít</v>
      </c>
      <c r="H1286" s="27">
        <v>30</v>
      </c>
      <c r="I1286" s="20" t="s">
        <v>59</v>
      </c>
      <c r="J1286" s="20"/>
      <c r="K1286" s="20" t="s">
        <v>1484</v>
      </c>
      <c r="M1286" s="28" t="str">
        <f t="shared" si="19"/>
        <v>dkn</v>
      </c>
    </row>
    <row r="1287" spans="2:13" x14ac:dyDescent="0.25">
      <c r="B1287" s="20" t="s">
        <v>19</v>
      </c>
      <c r="C1287" s="20" t="s">
        <v>20</v>
      </c>
      <c r="D1287" s="20" t="s">
        <v>267</v>
      </c>
      <c r="E1287" s="21">
        <v>43620</v>
      </c>
      <c r="F1287" s="1" t="str">
        <f>IF(tblXuatKho[[#This Row],[2]]="","",VLOOKUP(tblXuatKho[[#This Row],[2]],tblMaVatTu[],2,0))</f>
        <v>Dầu DO 0.05S (PT)</v>
      </c>
      <c r="G1287" s="30" t="str">
        <f>IF(tblXuatKho[[#This Row],[2]]="","",VLOOKUP(tblXuatKho[[#This Row],[2]],tblMaVatTu[],3,0))</f>
        <v>lít</v>
      </c>
      <c r="H1287" s="27">
        <v>325</v>
      </c>
      <c r="I1287" s="20" t="s">
        <v>54</v>
      </c>
      <c r="J1287" s="20"/>
      <c r="K1287" s="20" t="s">
        <v>1935</v>
      </c>
      <c r="M1287" s="28" t="str">
        <f t="shared" si="19"/>
        <v>dkn</v>
      </c>
    </row>
    <row r="1288" spans="2:13" x14ac:dyDescent="0.25">
      <c r="B1288" s="20" t="s">
        <v>19</v>
      </c>
      <c r="C1288" s="20" t="s">
        <v>20</v>
      </c>
      <c r="D1288" s="20" t="s">
        <v>268</v>
      </c>
      <c r="E1288" s="21">
        <v>43620</v>
      </c>
      <c r="F1288" s="1" t="str">
        <f>IF(tblXuatKho[[#This Row],[2]]="","",VLOOKUP(tblXuatKho[[#This Row],[2]],tblMaVatTu[],2,0))</f>
        <v>Dầu DO 0.05S (PT)</v>
      </c>
      <c r="G1288" s="30" t="str">
        <f>IF(tblXuatKho[[#This Row],[2]]="","",VLOOKUP(tblXuatKho[[#This Row],[2]],tblMaVatTu[],3,0))</f>
        <v>lít</v>
      </c>
      <c r="H1288" s="27">
        <v>310</v>
      </c>
      <c r="I1288" s="20" t="s">
        <v>58</v>
      </c>
      <c r="J1288" s="20"/>
      <c r="K1288" s="20" t="s">
        <v>1936</v>
      </c>
      <c r="M1288" s="28" t="str">
        <f t="shared" si="19"/>
        <v>dkn</v>
      </c>
    </row>
    <row r="1289" spans="2:13" x14ac:dyDescent="0.25">
      <c r="B1289" s="20" t="s">
        <v>19</v>
      </c>
      <c r="C1289" s="20" t="s">
        <v>20</v>
      </c>
      <c r="D1289" s="20" t="s">
        <v>269</v>
      </c>
      <c r="E1289" s="21">
        <v>43621</v>
      </c>
      <c r="F1289" s="1" t="str">
        <f>IF(tblXuatKho[[#This Row],[2]]="","",VLOOKUP(tblXuatKho[[#This Row],[2]],tblMaVatTu[],2,0))</f>
        <v>Dầu DO 0.05S (PT)</v>
      </c>
      <c r="G1289" s="30" t="str">
        <f>IF(tblXuatKho[[#This Row],[2]]="","",VLOOKUP(tblXuatKho[[#This Row],[2]],tblMaVatTu[],3,0))</f>
        <v>lít</v>
      </c>
      <c r="H1289" s="27">
        <v>320</v>
      </c>
      <c r="I1289" s="20" t="s">
        <v>54</v>
      </c>
      <c r="J1289" s="20"/>
      <c r="K1289" s="20" t="s">
        <v>1937</v>
      </c>
      <c r="M1289" s="28" t="str">
        <f t="shared" si="19"/>
        <v>dkn</v>
      </c>
    </row>
    <row r="1290" spans="2:13" x14ac:dyDescent="0.25">
      <c r="B1290" s="20" t="s">
        <v>19</v>
      </c>
      <c r="C1290" s="20" t="s">
        <v>20</v>
      </c>
      <c r="D1290" s="20" t="s">
        <v>270</v>
      </c>
      <c r="E1290" s="21">
        <v>43621</v>
      </c>
      <c r="F1290" s="1" t="str">
        <f>IF(tblXuatKho[[#This Row],[2]]="","",VLOOKUP(tblXuatKho[[#This Row],[2]],tblMaVatTu[],2,0))</f>
        <v>Dầu DO 0.05S (PT)</v>
      </c>
      <c r="G1290" s="30" t="str">
        <f>IF(tblXuatKho[[#This Row],[2]]="","",VLOOKUP(tblXuatKho[[#This Row],[2]],tblMaVatTu[],3,0))</f>
        <v>lít</v>
      </c>
      <c r="H1290" s="27">
        <v>300</v>
      </c>
      <c r="I1290" s="20" t="s">
        <v>58</v>
      </c>
      <c r="J1290" s="20"/>
      <c r="K1290" s="20" t="s">
        <v>1938</v>
      </c>
      <c r="M1290" s="28" t="str">
        <f t="shared" si="19"/>
        <v>dkn</v>
      </c>
    </row>
    <row r="1291" spans="2:13" x14ac:dyDescent="0.25">
      <c r="B1291" s="20" t="s">
        <v>19</v>
      </c>
      <c r="C1291" s="20" t="s">
        <v>20</v>
      </c>
      <c r="D1291" s="20" t="s">
        <v>271</v>
      </c>
      <c r="E1291" s="21">
        <v>43622</v>
      </c>
      <c r="F1291" s="1" t="str">
        <f>IF(tblXuatKho[[#This Row],[2]]="","",VLOOKUP(tblXuatKho[[#This Row],[2]],tblMaVatTu[],2,0))</f>
        <v>Dầu DO 0.05S (PT)</v>
      </c>
      <c r="G1291" s="30" t="str">
        <f>IF(tblXuatKho[[#This Row],[2]]="","",VLOOKUP(tblXuatKho[[#This Row],[2]],tblMaVatTu[],3,0))</f>
        <v>lít</v>
      </c>
      <c r="H1291" s="27">
        <v>268</v>
      </c>
      <c r="I1291" s="20" t="s">
        <v>58</v>
      </c>
      <c r="J1291" s="20"/>
      <c r="K1291" s="20" t="s">
        <v>1939</v>
      </c>
      <c r="M1291" s="28" t="str">
        <f t="shared" si="19"/>
        <v>dkn</v>
      </c>
    </row>
    <row r="1292" spans="2:13" x14ac:dyDescent="0.25">
      <c r="B1292" s="20" t="s">
        <v>19</v>
      </c>
      <c r="C1292" s="20" t="s">
        <v>20</v>
      </c>
      <c r="D1292" s="20" t="s">
        <v>272</v>
      </c>
      <c r="E1292" s="21">
        <v>43622</v>
      </c>
      <c r="F1292" s="1" t="str">
        <f>IF(tblXuatKho[[#This Row],[2]]="","",VLOOKUP(tblXuatKho[[#This Row],[2]],tblMaVatTu[],2,0))</f>
        <v>Dầu DO 0.05S (PT)</v>
      </c>
      <c r="G1292" s="30" t="str">
        <f>IF(tblXuatKho[[#This Row],[2]]="","",VLOOKUP(tblXuatKho[[#This Row],[2]],tblMaVatTu[],3,0))</f>
        <v>lít</v>
      </c>
      <c r="H1292" s="27">
        <v>205</v>
      </c>
      <c r="I1292" s="20" t="s">
        <v>54</v>
      </c>
      <c r="J1292" s="20"/>
      <c r="K1292" s="20" t="s">
        <v>1940</v>
      </c>
      <c r="M1292" s="28" t="str">
        <f t="shared" ref="M1292:M1355" si="20">IF(E1292="","",IF(AND($E1292&gt;=$M$5,$E1292&lt;=$M$6),"psn",IF($E1292&lt;$M$5,"dkn",IF($E1292&gt;$M$6,"ckn",""))))</f>
        <v>dkn</v>
      </c>
    </row>
    <row r="1293" spans="2:13" x14ac:dyDescent="0.25">
      <c r="B1293" s="20" t="s">
        <v>19</v>
      </c>
      <c r="C1293" s="20" t="s">
        <v>20</v>
      </c>
      <c r="D1293" s="20" t="s">
        <v>273</v>
      </c>
      <c r="E1293" s="21">
        <v>43623</v>
      </c>
      <c r="F1293" s="1" t="str">
        <f>IF(tblXuatKho[[#This Row],[2]]="","",VLOOKUP(tblXuatKho[[#This Row],[2]],tblMaVatTu[],2,0))</f>
        <v>Dầu DO 0.05S (PT)</v>
      </c>
      <c r="G1293" s="30" t="str">
        <f>IF(tblXuatKho[[#This Row],[2]]="","",VLOOKUP(tblXuatKho[[#This Row],[2]],tblMaVatTu[],3,0))</f>
        <v>lít</v>
      </c>
      <c r="H1293" s="27">
        <v>289</v>
      </c>
      <c r="I1293" s="20" t="s">
        <v>58</v>
      </c>
      <c r="J1293" s="20"/>
      <c r="K1293" s="20" t="s">
        <v>1941</v>
      </c>
      <c r="M1293" s="28" t="str">
        <f t="shared" si="20"/>
        <v>dkn</v>
      </c>
    </row>
    <row r="1294" spans="2:13" x14ac:dyDescent="0.25">
      <c r="B1294" s="20" t="s">
        <v>19</v>
      </c>
      <c r="C1294" s="20" t="s">
        <v>23</v>
      </c>
      <c r="D1294" s="20" t="s">
        <v>274</v>
      </c>
      <c r="E1294" s="21">
        <v>43623</v>
      </c>
      <c r="F1294" s="1" t="str">
        <f>IF(tblXuatKho[[#This Row],[2]]="","",VLOOKUP(tblXuatKho[[#This Row],[2]],tblMaVatTu[],2,0))</f>
        <v>Dâu nhờn Hyspin AWS68 (nhớt thủy lực) (209 lít/phuy) (PT)</v>
      </c>
      <c r="G1294" s="30" t="str">
        <f>IF(tblXuatKho[[#This Row],[2]]="","",VLOOKUP(tblXuatKho[[#This Row],[2]],tblMaVatTu[],3,0))</f>
        <v>lít</v>
      </c>
      <c r="H1294" s="27">
        <v>20</v>
      </c>
      <c r="I1294" s="20" t="s">
        <v>54</v>
      </c>
      <c r="J1294" s="20"/>
      <c r="K1294" s="20" t="s">
        <v>1484</v>
      </c>
      <c r="M1294" s="28" t="str">
        <f t="shared" si="20"/>
        <v>dkn</v>
      </c>
    </row>
    <row r="1295" spans="2:13" x14ac:dyDescent="0.25">
      <c r="B1295" s="20" t="s">
        <v>19</v>
      </c>
      <c r="C1295" s="20" t="s">
        <v>28</v>
      </c>
      <c r="D1295" s="20" t="s">
        <v>275</v>
      </c>
      <c r="E1295" s="21">
        <v>43623</v>
      </c>
      <c r="F1295" s="1" t="str">
        <f>IF(tblXuatKho[[#This Row],[2]]="","",VLOOKUP(tblXuatKho[[#This Row],[2]],tblMaVatTu[],2,0))</f>
        <v>Dầu nhờn Vecton 15w40 (Nhớt máy) (PT)</v>
      </c>
      <c r="G1295" s="30" t="str">
        <f>IF(tblXuatKho[[#This Row],[2]]="","",VLOOKUP(tblXuatKho[[#This Row],[2]],tblMaVatTu[],3,0))</f>
        <v>lít</v>
      </c>
      <c r="H1295" s="27">
        <v>26</v>
      </c>
      <c r="I1295" s="20" t="s">
        <v>54</v>
      </c>
      <c r="J1295" s="20"/>
      <c r="K1295" s="20" t="s">
        <v>1485</v>
      </c>
      <c r="M1295" s="28" t="str">
        <f t="shared" si="20"/>
        <v>dkn</v>
      </c>
    </row>
    <row r="1296" spans="2:13" x14ac:dyDescent="0.25">
      <c r="B1296" s="20" t="s">
        <v>19</v>
      </c>
      <c r="C1296" s="20" t="s">
        <v>20</v>
      </c>
      <c r="D1296" s="20" t="s">
        <v>276</v>
      </c>
      <c r="E1296" s="21">
        <v>43624</v>
      </c>
      <c r="F1296" s="1" t="str">
        <f>IF(tblXuatKho[[#This Row],[2]]="","",VLOOKUP(tblXuatKho[[#This Row],[2]],tblMaVatTu[],2,0))</f>
        <v>Dầu DO 0.05S (PT)</v>
      </c>
      <c r="G1296" s="30" t="str">
        <f>IF(tblXuatKho[[#This Row],[2]]="","",VLOOKUP(tblXuatKho[[#This Row],[2]],tblMaVatTu[],3,0))</f>
        <v>lít</v>
      </c>
      <c r="H1296" s="27">
        <v>316</v>
      </c>
      <c r="I1296" s="20" t="s">
        <v>54</v>
      </c>
      <c r="J1296" s="20"/>
      <c r="K1296" s="20" t="s">
        <v>1942</v>
      </c>
      <c r="M1296" s="28" t="str">
        <f t="shared" si="20"/>
        <v>dkn</v>
      </c>
    </row>
    <row r="1297" spans="2:13" x14ac:dyDescent="0.25">
      <c r="B1297" s="20" t="s">
        <v>19</v>
      </c>
      <c r="C1297" s="20" t="s">
        <v>20</v>
      </c>
      <c r="D1297" s="20" t="s">
        <v>277</v>
      </c>
      <c r="E1297" s="21">
        <v>43624</v>
      </c>
      <c r="F1297" s="1" t="str">
        <f>IF(tblXuatKho[[#This Row],[2]]="","",VLOOKUP(tblXuatKho[[#This Row],[2]],tblMaVatTu[],2,0))</f>
        <v>Dầu DO 0.05S (PT)</v>
      </c>
      <c r="G1297" s="30" t="str">
        <f>IF(tblXuatKho[[#This Row],[2]]="","",VLOOKUP(tblXuatKho[[#This Row],[2]],tblMaVatTu[],3,0))</f>
        <v>lít</v>
      </c>
      <c r="H1297" s="27">
        <v>231</v>
      </c>
      <c r="I1297" s="20" t="s">
        <v>58</v>
      </c>
      <c r="J1297" s="20"/>
      <c r="K1297" s="20" t="s">
        <v>1943</v>
      </c>
      <c r="M1297" s="28" t="str">
        <f t="shared" si="20"/>
        <v>dkn</v>
      </c>
    </row>
    <row r="1298" spans="2:13" x14ac:dyDescent="0.25">
      <c r="B1298" s="20" t="s">
        <v>19</v>
      </c>
      <c r="C1298" s="20" t="s">
        <v>20</v>
      </c>
      <c r="D1298" s="20" t="s">
        <v>278</v>
      </c>
      <c r="E1298" s="21">
        <v>43625</v>
      </c>
      <c r="F1298" s="1" t="str">
        <f>IF(tblXuatKho[[#This Row],[2]]="","",VLOOKUP(tblXuatKho[[#This Row],[2]],tblMaVatTu[],2,0))</f>
        <v>Dầu DO 0.05S (PT)</v>
      </c>
      <c r="G1298" s="30" t="str">
        <f>IF(tblXuatKho[[#This Row],[2]]="","",VLOOKUP(tblXuatKho[[#This Row],[2]],tblMaVatTu[],3,0))</f>
        <v>lít</v>
      </c>
      <c r="H1298" s="27">
        <v>310</v>
      </c>
      <c r="I1298" s="20" t="s">
        <v>58</v>
      </c>
      <c r="J1298" s="20"/>
      <c r="K1298" s="20" t="s">
        <v>1944</v>
      </c>
      <c r="M1298" s="28" t="str">
        <f t="shared" si="20"/>
        <v>dkn</v>
      </c>
    </row>
    <row r="1299" spans="2:13" x14ac:dyDescent="0.25">
      <c r="B1299" s="20" t="s">
        <v>19</v>
      </c>
      <c r="C1299" s="20" t="s">
        <v>20</v>
      </c>
      <c r="D1299" s="20" t="s">
        <v>279</v>
      </c>
      <c r="E1299" s="21">
        <v>43626</v>
      </c>
      <c r="F1299" s="1" t="str">
        <f>IF(tblXuatKho[[#This Row],[2]]="","",VLOOKUP(tblXuatKho[[#This Row],[2]],tblMaVatTu[],2,0))</f>
        <v>Dầu DO 0.05S (PT)</v>
      </c>
      <c r="G1299" s="30" t="str">
        <f>IF(tblXuatKho[[#This Row],[2]]="","",VLOOKUP(tblXuatKho[[#This Row],[2]],tblMaVatTu[],3,0))</f>
        <v>lít</v>
      </c>
      <c r="H1299" s="27">
        <v>320</v>
      </c>
      <c r="I1299" s="20" t="s">
        <v>54</v>
      </c>
      <c r="J1299" s="20"/>
      <c r="K1299" s="20" t="s">
        <v>1945</v>
      </c>
      <c r="M1299" s="28" t="str">
        <f t="shared" si="20"/>
        <v>dkn</v>
      </c>
    </row>
    <row r="1300" spans="2:13" x14ac:dyDescent="0.25">
      <c r="B1300" s="20" t="s">
        <v>19</v>
      </c>
      <c r="C1300" s="20" t="s">
        <v>25</v>
      </c>
      <c r="D1300" s="20" t="s">
        <v>280</v>
      </c>
      <c r="E1300" s="21">
        <v>43626</v>
      </c>
      <c r="F1300" s="1" t="str">
        <f>IF(tblXuatKho[[#This Row],[2]]="","",VLOOKUP(tblXuatKho[[#This Row],[2]],tblMaVatTu[],2,0))</f>
        <v>Mỡ nhờn (180kg) (PT)</v>
      </c>
      <c r="G1300" s="30" t="str">
        <f>IF(tblXuatKho[[#This Row],[2]]="","",VLOOKUP(tblXuatKho[[#This Row],[2]],tblMaVatTu[],3,0))</f>
        <v>kg</v>
      </c>
      <c r="H1300" s="27">
        <v>15</v>
      </c>
      <c r="I1300" s="20" t="s">
        <v>55</v>
      </c>
      <c r="J1300" s="20"/>
      <c r="K1300" s="20"/>
      <c r="M1300" s="28" t="str">
        <f t="shared" si="20"/>
        <v>dkn</v>
      </c>
    </row>
    <row r="1301" spans="2:13" x14ac:dyDescent="0.25">
      <c r="B1301" s="20" t="s">
        <v>19</v>
      </c>
      <c r="C1301" s="20" t="s">
        <v>20</v>
      </c>
      <c r="D1301" s="20" t="s">
        <v>281</v>
      </c>
      <c r="E1301" s="21">
        <v>43626</v>
      </c>
      <c r="F1301" s="1" t="str">
        <f>IF(tblXuatKho[[#This Row],[2]]="","",VLOOKUP(tblXuatKho[[#This Row],[2]],tblMaVatTu[],2,0))</f>
        <v>Dầu DO 0.05S (PT)</v>
      </c>
      <c r="G1301" s="30" t="str">
        <f>IF(tblXuatKho[[#This Row],[2]]="","",VLOOKUP(tblXuatKho[[#This Row],[2]],tblMaVatTu[],3,0))</f>
        <v>lít</v>
      </c>
      <c r="H1301" s="27">
        <v>278</v>
      </c>
      <c r="I1301" s="20" t="s">
        <v>58</v>
      </c>
      <c r="J1301" s="20"/>
      <c r="K1301" s="20" t="s">
        <v>1946</v>
      </c>
      <c r="M1301" s="28" t="str">
        <f t="shared" si="20"/>
        <v>dkn</v>
      </c>
    </row>
    <row r="1302" spans="2:13" x14ac:dyDescent="0.25">
      <c r="B1302" s="20" t="s">
        <v>19</v>
      </c>
      <c r="C1302" s="20" t="s">
        <v>20</v>
      </c>
      <c r="D1302" s="20" t="s">
        <v>282</v>
      </c>
      <c r="E1302" s="21">
        <v>43627</v>
      </c>
      <c r="F1302" s="1" t="str">
        <f>IF(tblXuatKho[[#This Row],[2]]="","",VLOOKUP(tblXuatKho[[#This Row],[2]],tblMaVatTu[],2,0))</f>
        <v>Dầu DO 0.05S (PT)</v>
      </c>
      <c r="G1302" s="30" t="str">
        <f>IF(tblXuatKho[[#This Row],[2]]="","",VLOOKUP(tblXuatKho[[#This Row],[2]],tblMaVatTu[],3,0))</f>
        <v>lít</v>
      </c>
      <c r="H1302" s="27">
        <v>300</v>
      </c>
      <c r="I1302" s="20" t="s">
        <v>58</v>
      </c>
      <c r="J1302" s="20"/>
      <c r="K1302" s="20" t="s">
        <v>1947</v>
      </c>
      <c r="M1302" s="28" t="str">
        <f t="shared" si="20"/>
        <v>dkn</v>
      </c>
    </row>
    <row r="1303" spans="2:13" x14ac:dyDescent="0.25">
      <c r="B1303" s="20" t="s">
        <v>19</v>
      </c>
      <c r="C1303" s="20" t="s">
        <v>23</v>
      </c>
      <c r="D1303" s="20" t="s">
        <v>283</v>
      </c>
      <c r="E1303" s="21">
        <v>43627</v>
      </c>
      <c r="F1303" s="1" t="str">
        <f>IF(tblXuatKho[[#This Row],[2]]="","",VLOOKUP(tblXuatKho[[#This Row],[2]],tblMaVatTu[],2,0))</f>
        <v>Dâu nhờn Hyspin AWS68 (nhớt thủy lực) (209 lít/phuy) (PT)</v>
      </c>
      <c r="G1303" s="30" t="str">
        <f>IF(tblXuatKho[[#This Row],[2]]="","",VLOOKUP(tblXuatKho[[#This Row],[2]],tblMaVatTu[],3,0))</f>
        <v>lít</v>
      </c>
      <c r="H1303" s="27">
        <v>40</v>
      </c>
      <c r="I1303" s="20" t="s">
        <v>54</v>
      </c>
      <c r="J1303" s="20"/>
      <c r="K1303" s="20"/>
      <c r="M1303" s="28" t="str">
        <f t="shared" si="20"/>
        <v>dkn</v>
      </c>
    </row>
    <row r="1304" spans="2:13" x14ac:dyDescent="0.25">
      <c r="B1304" s="20" t="s">
        <v>19</v>
      </c>
      <c r="C1304" s="20" t="s">
        <v>23</v>
      </c>
      <c r="D1304" s="20" t="s">
        <v>284</v>
      </c>
      <c r="E1304" s="21">
        <v>43627</v>
      </c>
      <c r="F1304" s="1" t="str">
        <f>IF(tblXuatKho[[#This Row],[2]]="","",VLOOKUP(tblXuatKho[[#This Row],[2]],tblMaVatTu[],2,0))</f>
        <v>Dâu nhờn Hyspin AWS68 (nhớt thủy lực) (209 lít/phuy) (PT)</v>
      </c>
      <c r="G1304" s="30" t="str">
        <f>IF(tblXuatKho[[#This Row],[2]]="","",VLOOKUP(tblXuatKho[[#This Row],[2]],tblMaVatTu[],3,0))</f>
        <v>lít</v>
      </c>
      <c r="H1304" s="27">
        <v>95</v>
      </c>
      <c r="I1304" s="20" t="s">
        <v>58</v>
      </c>
      <c r="J1304" s="20"/>
      <c r="K1304" s="20"/>
      <c r="M1304" s="28" t="str">
        <f t="shared" si="20"/>
        <v>dkn</v>
      </c>
    </row>
    <row r="1305" spans="2:13" x14ac:dyDescent="0.25">
      <c r="B1305" s="20" t="s">
        <v>19</v>
      </c>
      <c r="C1305" s="20" t="s">
        <v>20</v>
      </c>
      <c r="D1305" s="20" t="s">
        <v>285</v>
      </c>
      <c r="E1305" s="21">
        <v>43627</v>
      </c>
      <c r="F1305" s="1" t="str">
        <f>IF(tblXuatKho[[#This Row],[2]]="","",VLOOKUP(tblXuatKho[[#This Row],[2]],tblMaVatTu[],2,0))</f>
        <v>Dầu DO 0.05S (PT)</v>
      </c>
      <c r="G1305" s="30" t="str">
        <f>IF(tblXuatKho[[#This Row],[2]]="","",VLOOKUP(tblXuatKho[[#This Row],[2]],tblMaVatTu[],3,0))</f>
        <v>lít</v>
      </c>
      <c r="H1305" s="27">
        <v>200</v>
      </c>
      <c r="I1305" s="20" t="s">
        <v>58</v>
      </c>
      <c r="J1305" s="20"/>
      <c r="K1305" s="20" t="s">
        <v>1948</v>
      </c>
      <c r="M1305" s="28" t="str">
        <f t="shared" si="20"/>
        <v>dkn</v>
      </c>
    </row>
    <row r="1306" spans="2:13" x14ac:dyDescent="0.25">
      <c r="B1306" s="20" t="s">
        <v>19</v>
      </c>
      <c r="C1306" s="20" t="s">
        <v>20</v>
      </c>
      <c r="D1306" s="20" t="s">
        <v>286</v>
      </c>
      <c r="E1306" s="21">
        <v>43628</v>
      </c>
      <c r="F1306" s="1" t="str">
        <f>IF(tblXuatKho[[#This Row],[2]]="","",VLOOKUP(tblXuatKho[[#This Row],[2]],tblMaVatTu[],2,0))</f>
        <v>Dầu DO 0.05S (PT)</v>
      </c>
      <c r="G1306" s="30" t="str">
        <f>IF(tblXuatKho[[#This Row],[2]]="","",VLOOKUP(tblXuatKho[[#This Row],[2]],tblMaVatTu[],3,0))</f>
        <v>lít</v>
      </c>
      <c r="H1306" s="27">
        <v>273</v>
      </c>
      <c r="I1306" s="20" t="s">
        <v>58</v>
      </c>
      <c r="J1306" s="20"/>
      <c r="K1306" s="20" t="s">
        <v>1949</v>
      </c>
      <c r="M1306" s="28" t="str">
        <f t="shared" si="20"/>
        <v>dkn</v>
      </c>
    </row>
    <row r="1307" spans="2:13" x14ac:dyDescent="0.25">
      <c r="B1307" s="20" t="s">
        <v>19</v>
      </c>
      <c r="C1307" s="20" t="s">
        <v>20</v>
      </c>
      <c r="D1307" s="20" t="s">
        <v>287</v>
      </c>
      <c r="E1307" s="21">
        <v>43628</v>
      </c>
      <c r="F1307" s="1" t="str">
        <f>IF(tblXuatKho[[#This Row],[2]]="","",VLOOKUP(tblXuatKho[[#This Row],[2]],tblMaVatTu[],2,0))</f>
        <v>Dầu DO 0.05S (PT)</v>
      </c>
      <c r="G1307" s="30" t="str">
        <f>IF(tblXuatKho[[#This Row],[2]]="","",VLOOKUP(tblXuatKho[[#This Row],[2]],tblMaVatTu[],3,0))</f>
        <v>lít</v>
      </c>
      <c r="H1307" s="27">
        <v>331</v>
      </c>
      <c r="I1307" s="20" t="s">
        <v>54</v>
      </c>
      <c r="J1307" s="20"/>
      <c r="K1307" s="20" t="s">
        <v>1950</v>
      </c>
      <c r="M1307" s="28" t="str">
        <f t="shared" si="20"/>
        <v>dkn</v>
      </c>
    </row>
    <row r="1308" spans="2:13" x14ac:dyDescent="0.25">
      <c r="B1308" s="20" t="s">
        <v>19</v>
      </c>
      <c r="C1308" s="20" t="s">
        <v>20</v>
      </c>
      <c r="D1308" s="20" t="s">
        <v>288</v>
      </c>
      <c r="E1308" s="21">
        <v>43629</v>
      </c>
      <c r="F1308" s="1" t="str">
        <f>IF(tblXuatKho[[#This Row],[2]]="","",VLOOKUP(tblXuatKho[[#This Row],[2]],tblMaVatTu[],2,0))</f>
        <v>Dầu DO 0.05S (PT)</v>
      </c>
      <c r="G1308" s="30" t="str">
        <f>IF(tblXuatKho[[#This Row],[2]]="","",VLOOKUP(tblXuatKho[[#This Row],[2]],tblMaVatTu[],3,0))</f>
        <v>lít</v>
      </c>
      <c r="H1308" s="27">
        <v>300</v>
      </c>
      <c r="I1308" s="20" t="s">
        <v>58</v>
      </c>
      <c r="J1308" s="20"/>
      <c r="K1308" s="20" t="s">
        <v>1951</v>
      </c>
      <c r="M1308" s="28" t="str">
        <f t="shared" si="20"/>
        <v>dkn</v>
      </c>
    </row>
    <row r="1309" spans="2:13" x14ac:dyDescent="0.25">
      <c r="B1309" s="20" t="s">
        <v>19</v>
      </c>
      <c r="C1309" s="20" t="s">
        <v>23</v>
      </c>
      <c r="D1309" s="20" t="s">
        <v>289</v>
      </c>
      <c r="E1309" s="21">
        <v>43629</v>
      </c>
      <c r="F1309" s="1" t="str">
        <f>IF(tblXuatKho[[#This Row],[2]]="","",VLOOKUP(tblXuatKho[[#This Row],[2]],tblMaVatTu[],2,0))</f>
        <v>Dâu nhờn Hyspin AWS68 (nhớt thủy lực) (209 lít/phuy) (PT)</v>
      </c>
      <c r="G1309" s="30" t="str">
        <f>IF(tblXuatKho[[#This Row],[2]]="","",VLOOKUP(tblXuatKho[[#This Row],[2]],tblMaVatTu[],3,0))</f>
        <v>lít</v>
      </c>
      <c r="H1309" s="27">
        <v>30</v>
      </c>
      <c r="I1309" s="20" t="s">
        <v>54</v>
      </c>
      <c r="J1309" s="20"/>
      <c r="K1309" s="20"/>
      <c r="M1309" s="28" t="str">
        <f t="shared" si="20"/>
        <v>dkn</v>
      </c>
    </row>
    <row r="1310" spans="2:13" x14ac:dyDescent="0.25">
      <c r="B1310" s="20" t="s">
        <v>19</v>
      </c>
      <c r="C1310" s="20" t="s">
        <v>20</v>
      </c>
      <c r="D1310" s="20" t="s">
        <v>290</v>
      </c>
      <c r="E1310" s="21">
        <v>43629</v>
      </c>
      <c r="F1310" s="1" t="str">
        <f>IF(tblXuatKho[[#This Row],[2]]="","",VLOOKUP(tblXuatKho[[#This Row],[2]],tblMaVatTu[],2,0))</f>
        <v>Dầu DO 0.05S (PT)</v>
      </c>
      <c r="G1310" s="30" t="str">
        <f>IF(tblXuatKho[[#This Row],[2]]="","",VLOOKUP(tblXuatKho[[#This Row],[2]],tblMaVatTu[],3,0))</f>
        <v>lít</v>
      </c>
      <c r="H1310" s="27">
        <v>290</v>
      </c>
      <c r="I1310" s="20" t="s">
        <v>58</v>
      </c>
      <c r="J1310" s="20"/>
      <c r="K1310" s="20" t="s">
        <v>1952</v>
      </c>
      <c r="M1310" s="28" t="str">
        <f t="shared" si="20"/>
        <v>dkn</v>
      </c>
    </row>
    <row r="1311" spans="2:13" x14ac:dyDescent="0.25">
      <c r="B1311" s="20" t="s">
        <v>19</v>
      </c>
      <c r="C1311" s="20" t="s">
        <v>20</v>
      </c>
      <c r="D1311" s="20" t="s">
        <v>291</v>
      </c>
      <c r="E1311" s="21">
        <v>43630</v>
      </c>
      <c r="F1311" s="1" t="str">
        <f>IF(tblXuatKho[[#This Row],[2]]="","",VLOOKUP(tblXuatKho[[#This Row],[2]],tblMaVatTu[],2,0))</f>
        <v>Dầu DO 0.05S (PT)</v>
      </c>
      <c r="G1311" s="30" t="str">
        <f>IF(tblXuatKho[[#This Row],[2]]="","",VLOOKUP(tblXuatKho[[#This Row],[2]],tblMaVatTu[],3,0))</f>
        <v>lít</v>
      </c>
      <c r="H1311" s="27">
        <v>312</v>
      </c>
      <c r="I1311" s="20" t="s">
        <v>54</v>
      </c>
      <c r="J1311" s="20"/>
      <c r="K1311" s="20" t="s">
        <v>1953</v>
      </c>
      <c r="M1311" s="28" t="str">
        <f t="shared" si="20"/>
        <v>dkn</v>
      </c>
    </row>
    <row r="1312" spans="2:13" x14ac:dyDescent="0.25">
      <c r="B1312" s="20" t="s">
        <v>19</v>
      </c>
      <c r="C1312" s="20" t="s">
        <v>20</v>
      </c>
      <c r="D1312" s="20" t="s">
        <v>292</v>
      </c>
      <c r="E1312" s="21">
        <v>43630</v>
      </c>
      <c r="F1312" s="1" t="str">
        <f>IF(tblXuatKho[[#This Row],[2]]="","",VLOOKUP(tblXuatKho[[#This Row],[2]],tblMaVatTu[],2,0))</f>
        <v>Dầu DO 0.05S (PT)</v>
      </c>
      <c r="G1312" s="30" t="str">
        <f>IF(tblXuatKho[[#This Row],[2]]="","",VLOOKUP(tblXuatKho[[#This Row],[2]],tblMaVatTu[],3,0))</f>
        <v>lít</v>
      </c>
      <c r="H1312" s="27">
        <v>300</v>
      </c>
      <c r="I1312" s="20" t="s">
        <v>58</v>
      </c>
      <c r="J1312" s="20"/>
      <c r="K1312" s="20" t="s">
        <v>1954</v>
      </c>
      <c r="M1312" s="28" t="str">
        <f t="shared" si="20"/>
        <v>dkn</v>
      </c>
    </row>
    <row r="1313" spans="2:13" x14ac:dyDescent="0.25">
      <c r="B1313" s="20" t="s">
        <v>19</v>
      </c>
      <c r="C1313" s="20" t="s">
        <v>20</v>
      </c>
      <c r="D1313" s="20" t="s">
        <v>293</v>
      </c>
      <c r="E1313" s="21">
        <v>43630</v>
      </c>
      <c r="F1313" s="1" t="str">
        <f>IF(tblXuatKho[[#This Row],[2]]="","",VLOOKUP(tblXuatKho[[#This Row],[2]],tblMaVatTu[],2,0))</f>
        <v>Dầu DO 0.05S (PT)</v>
      </c>
      <c r="G1313" s="30" t="str">
        <f>IF(tblXuatKho[[#This Row],[2]]="","",VLOOKUP(tblXuatKho[[#This Row],[2]],tblMaVatTu[],3,0))</f>
        <v>lít</v>
      </c>
      <c r="H1313" s="27">
        <v>234</v>
      </c>
      <c r="I1313" s="20" t="s">
        <v>58</v>
      </c>
      <c r="J1313" s="20"/>
      <c r="K1313" s="20" t="s">
        <v>1955</v>
      </c>
      <c r="M1313" s="28" t="str">
        <f t="shared" si="20"/>
        <v>dkn</v>
      </c>
    </row>
    <row r="1314" spans="2:13" x14ac:dyDescent="0.25">
      <c r="B1314" s="20" t="s">
        <v>19</v>
      </c>
      <c r="C1314" s="20" t="s">
        <v>20</v>
      </c>
      <c r="D1314" s="20" t="s">
        <v>294</v>
      </c>
      <c r="E1314" s="21">
        <v>43631</v>
      </c>
      <c r="F1314" s="1" t="str">
        <f>IF(tblXuatKho[[#This Row],[2]]="","",VLOOKUP(tblXuatKho[[#This Row],[2]],tblMaVatTu[],2,0))</f>
        <v>Dầu DO 0.05S (PT)</v>
      </c>
      <c r="G1314" s="30" t="str">
        <f>IF(tblXuatKho[[#This Row],[2]]="","",VLOOKUP(tblXuatKho[[#This Row],[2]],tblMaVatTu[],3,0))</f>
        <v>lít</v>
      </c>
      <c r="H1314" s="27">
        <v>300</v>
      </c>
      <c r="I1314" s="20" t="s">
        <v>54</v>
      </c>
      <c r="J1314" s="20"/>
      <c r="K1314" s="20" t="s">
        <v>1956</v>
      </c>
      <c r="M1314" s="28" t="str">
        <f t="shared" si="20"/>
        <v>dkn</v>
      </c>
    </row>
    <row r="1315" spans="2:13" x14ac:dyDescent="0.25">
      <c r="B1315" s="20" t="s">
        <v>19</v>
      </c>
      <c r="C1315" s="20" t="s">
        <v>20</v>
      </c>
      <c r="D1315" s="20" t="s">
        <v>295</v>
      </c>
      <c r="E1315" s="21">
        <v>43631</v>
      </c>
      <c r="F1315" s="1" t="str">
        <f>IF(tblXuatKho[[#This Row],[2]]="","",VLOOKUP(tblXuatKho[[#This Row],[2]],tblMaVatTu[],2,0))</f>
        <v>Dầu DO 0.05S (PT)</v>
      </c>
      <c r="G1315" s="30" t="str">
        <f>IF(tblXuatKho[[#This Row],[2]]="","",VLOOKUP(tblXuatKho[[#This Row],[2]],tblMaVatTu[],3,0))</f>
        <v>lít</v>
      </c>
      <c r="H1315" s="27">
        <v>200</v>
      </c>
      <c r="I1315" s="20" t="s">
        <v>58</v>
      </c>
      <c r="J1315" s="20"/>
      <c r="K1315" s="20" t="s">
        <v>1957</v>
      </c>
      <c r="M1315" s="28" t="str">
        <f t="shared" si="20"/>
        <v>dkn</v>
      </c>
    </row>
    <row r="1316" spans="2:13" x14ac:dyDescent="0.25">
      <c r="B1316" s="20" t="s">
        <v>19</v>
      </c>
      <c r="C1316" s="20" t="s">
        <v>25</v>
      </c>
      <c r="D1316" s="20" t="s">
        <v>296</v>
      </c>
      <c r="E1316" s="21">
        <v>43631</v>
      </c>
      <c r="F1316" s="1" t="str">
        <f>IF(tblXuatKho[[#This Row],[2]]="","",VLOOKUP(tblXuatKho[[#This Row],[2]],tblMaVatTu[],2,0))</f>
        <v>Mỡ nhờn (180kg) (PT)</v>
      </c>
      <c r="G1316" s="30" t="str">
        <f>IF(tblXuatKho[[#This Row],[2]]="","",VLOOKUP(tblXuatKho[[#This Row],[2]],tblMaVatTu[],3,0))</f>
        <v>kg</v>
      </c>
      <c r="H1316" s="27">
        <v>20</v>
      </c>
      <c r="I1316" s="20" t="s">
        <v>55</v>
      </c>
      <c r="J1316" s="20"/>
      <c r="K1316" s="20"/>
      <c r="M1316" s="28" t="str">
        <f t="shared" si="20"/>
        <v>dkn</v>
      </c>
    </row>
    <row r="1317" spans="2:13" x14ac:dyDescent="0.25">
      <c r="B1317" s="20" t="s">
        <v>19</v>
      </c>
      <c r="C1317" s="20" t="s">
        <v>20</v>
      </c>
      <c r="D1317" s="20" t="s">
        <v>297</v>
      </c>
      <c r="E1317" s="21">
        <v>43631</v>
      </c>
      <c r="F1317" s="1" t="str">
        <f>IF(tblXuatKho[[#This Row],[2]]="","",VLOOKUP(tblXuatKho[[#This Row],[2]],tblMaVatTu[],2,0))</f>
        <v>Dầu DO 0.05S (PT)</v>
      </c>
      <c r="G1317" s="30" t="str">
        <f>IF(tblXuatKho[[#This Row],[2]]="","",VLOOKUP(tblXuatKho[[#This Row],[2]],tblMaVatTu[],3,0))</f>
        <v>lít</v>
      </c>
      <c r="H1317" s="27">
        <v>218</v>
      </c>
      <c r="I1317" s="20" t="s">
        <v>58</v>
      </c>
      <c r="J1317" s="20"/>
      <c r="K1317" s="20" t="s">
        <v>1958</v>
      </c>
      <c r="M1317" s="28" t="str">
        <f t="shared" si="20"/>
        <v>dkn</v>
      </c>
    </row>
    <row r="1318" spans="2:13" x14ac:dyDescent="0.25">
      <c r="B1318" s="20" t="s">
        <v>19</v>
      </c>
      <c r="C1318" s="20" t="s">
        <v>20</v>
      </c>
      <c r="D1318" s="20" t="s">
        <v>298</v>
      </c>
      <c r="E1318" s="21">
        <v>43632</v>
      </c>
      <c r="F1318" s="1" t="str">
        <f>IF(tblXuatKho[[#This Row],[2]]="","",VLOOKUP(tblXuatKho[[#This Row],[2]],tblMaVatTu[],2,0))</f>
        <v>Dầu DO 0.05S (PT)</v>
      </c>
      <c r="G1318" s="30" t="str">
        <f>IF(tblXuatKho[[#This Row],[2]]="","",VLOOKUP(tblXuatKho[[#This Row],[2]],tblMaVatTu[],3,0))</f>
        <v>lít</v>
      </c>
      <c r="H1318" s="27">
        <v>300</v>
      </c>
      <c r="I1318" s="20" t="s">
        <v>58</v>
      </c>
      <c r="J1318" s="20"/>
      <c r="K1318" s="20" t="s">
        <v>1959</v>
      </c>
      <c r="M1318" s="28" t="str">
        <f t="shared" si="20"/>
        <v>dkn</v>
      </c>
    </row>
    <row r="1319" spans="2:13" x14ac:dyDescent="0.25">
      <c r="B1319" s="20" t="s">
        <v>19</v>
      </c>
      <c r="C1319" s="20" t="s">
        <v>23</v>
      </c>
      <c r="D1319" s="20" t="s">
        <v>299</v>
      </c>
      <c r="E1319" s="21">
        <v>43632</v>
      </c>
      <c r="F1319" s="1" t="str">
        <f>IF(tblXuatKho[[#This Row],[2]]="","",VLOOKUP(tblXuatKho[[#This Row],[2]],tblMaVatTu[],2,0))</f>
        <v>Dâu nhờn Hyspin AWS68 (nhớt thủy lực) (209 lít/phuy) (PT)</v>
      </c>
      <c r="G1319" s="30" t="str">
        <f>IF(tblXuatKho[[#This Row],[2]]="","",VLOOKUP(tblXuatKho[[#This Row],[2]],tblMaVatTu[],3,0))</f>
        <v>lít</v>
      </c>
      <c r="H1319" s="27">
        <v>40</v>
      </c>
      <c r="I1319" s="20" t="s">
        <v>54</v>
      </c>
      <c r="J1319" s="20"/>
      <c r="K1319" s="20"/>
      <c r="M1319" s="28" t="str">
        <f t="shared" si="20"/>
        <v>dkn</v>
      </c>
    </row>
    <row r="1320" spans="2:13" x14ac:dyDescent="0.25">
      <c r="B1320" s="20" t="s">
        <v>19</v>
      </c>
      <c r="C1320" s="20" t="s">
        <v>20</v>
      </c>
      <c r="D1320" s="20" t="s">
        <v>300</v>
      </c>
      <c r="E1320" s="21">
        <v>43633</v>
      </c>
      <c r="F1320" s="1" t="str">
        <f>IF(tblXuatKho[[#This Row],[2]]="","",VLOOKUP(tblXuatKho[[#This Row],[2]],tblMaVatTu[],2,0))</f>
        <v>Dầu DO 0.05S (PT)</v>
      </c>
      <c r="G1320" s="30" t="str">
        <f>IF(tblXuatKho[[#This Row],[2]]="","",VLOOKUP(tblXuatKho[[#This Row],[2]],tblMaVatTu[],3,0))</f>
        <v>lít</v>
      </c>
      <c r="H1320" s="27">
        <v>250</v>
      </c>
      <c r="I1320" s="20" t="s">
        <v>58</v>
      </c>
      <c r="J1320" s="20"/>
      <c r="K1320" s="20" t="s">
        <v>1960</v>
      </c>
      <c r="M1320" s="28" t="str">
        <f t="shared" si="20"/>
        <v>dkn</v>
      </c>
    </row>
    <row r="1321" spans="2:13" x14ac:dyDescent="0.25">
      <c r="B1321" s="20" t="s">
        <v>19</v>
      </c>
      <c r="C1321" s="20" t="s">
        <v>23</v>
      </c>
      <c r="D1321" s="20" t="s">
        <v>301</v>
      </c>
      <c r="E1321" s="21">
        <v>43633</v>
      </c>
      <c r="F1321" s="1" t="str">
        <f>IF(tblXuatKho[[#This Row],[2]]="","",VLOOKUP(tblXuatKho[[#This Row],[2]],tblMaVatTu[],2,0))</f>
        <v>Dâu nhờn Hyspin AWS68 (nhớt thủy lực) (209 lít/phuy) (PT)</v>
      </c>
      <c r="G1321" s="30" t="str">
        <f>IF(tblXuatKho[[#This Row],[2]]="","",VLOOKUP(tblXuatKho[[#This Row],[2]],tblMaVatTu[],3,0))</f>
        <v>lít</v>
      </c>
      <c r="H1321" s="27">
        <v>80</v>
      </c>
      <c r="I1321" s="20" t="s">
        <v>58</v>
      </c>
      <c r="J1321" s="20"/>
      <c r="K1321" s="20"/>
      <c r="M1321" s="28" t="str">
        <f t="shared" si="20"/>
        <v>dkn</v>
      </c>
    </row>
    <row r="1322" spans="2:13" x14ac:dyDescent="0.25">
      <c r="B1322" s="20" t="s">
        <v>19</v>
      </c>
      <c r="C1322" s="20" t="s">
        <v>28</v>
      </c>
      <c r="D1322" s="20" t="s">
        <v>302</v>
      </c>
      <c r="E1322" s="21">
        <v>43634</v>
      </c>
      <c r="F1322" s="1" t="str">
        <f>IF(tblXuatKho[[#This Row],[2]]="","",VLOOKUP(tblXuatKho[[#This Row],[2]],tblMaVatTu[],2,0))</f>
        <v>Dầu nhờn Vecton 15w40 (Nhớt máy) (PT)</v>
      </c>
      <c r="G1322" s="30" t="str">
        <f>IF(tblXuatKho[[#This Row],[2]]="","",VLOOKUP(tblXuatKho[[#This Row],[2]],tblMaVatTu[],3,0))</f>
        <v>lít</v>
      </c>
      <c r="H1322" s="27">
        <v>38</v>
      </c>
      <c r="I1322" s="20" t="s">
        <v>58</v>
      </c>
      <c r="J1322" s="20"/>
      <c r="K1322" s="20" t="s">
        <v>1485</v>
      </c>
      <c r="M1322" s="28" t="str">
        <f t="shared" si="20"/>
        <v>dkn</v>
      </c>
    </row>
    <row r="1323" spans="2:13" x14ac:dyDescent="0.25">
      <c r="B1323" s="20" t="s">
        <v>19</v>
      </c>
      <c r="C1323" s="20" t="s">
        <v>28</v>
      </c>
      <c r="D1323" s="20" t="s">
        <v>303</v>
      </c>
      <c r="E1323" s="21">
        <v>43634</v>
      </c>
      <c r="F1323" s="1" t="str">
        <f>IF(tblXuatKho[[#This Row],[2]]="","",VLOOKUP(tblXuatKho[[#This Row],[2]],tblMaVatTu[],2,0))</f>
        <v>Dầu nhờn Vecton 15w40 (Nhớt máy) (PT)</v>
      </c>
      <c r="G1323" s="30" t="str">
        <f>IF(tblXuatKho[[#This Row],[2]]="","",VLOOKUP(tblXuatKho[[#This Row],[2]],tblMaVatTu[],3,0))</f>
        <v>lít</v>
      </c>
      <c r="H1323" s="27">
        <v>60</v>
      </c>
      <c r="I1323" s="20" t="s">
        <v>59</v>
      </c>
      <c r="J1323" s="20"/>
      <c r="K1323" s="20" t="s">
        <v>1484</v>
      </c>
      <c r="M1323" s="28" t="str">
        <f t="shared" si="20"/>
        <v>dkn</v>
      </c>
    </row>
    <row r="1324" spans="2:13" x14ac:dyDescent="0.25">
      <c r="B1324" s="20" t="s">
        <v>19</v>
      </c>
      <c r="C1324" s="20" t="s">
        <v>20</v>
      </c>
      <c r="D1324" s="20" t="s">
        <v>304</v>
      </c>
      <c r="E1324" s="21">
        <v>43634</v>
      </c>
      <c r="F1324" s="1" t="str">
        <f>IF(tblXuatKho[[#This Row],[2]]="","",VLOOKUP(tblXuatKho[[#This Row],[2]],tblMaVatTu[],2,0))</f>
        <v>Dầu DO 0.05S (PT)</v>
      </c>
      <c r="G1324" s="30" t="str">
        <f>IF(tblXuatKho[[#This Row],[2]]="","",VLOOKUP(tblXuatKho[[#This Row],[2]],tblMaVatTu[],3,0))</f>
        <v>lít</v>
      </c>
      <c r="H1324" s="27">
        <v>280</v>
      </c>
      <c r="I1324" s="20" t="s">
        <v>54</v>
      </c>
      <c r="J1324" s="20"/>
      <c r="K1324" s="20" t="s">
        <v>1961</v>
      </c>
      <c r="M1324" s="28" t="str">
        <f t="shared" si="20"/>
        <v>dkn</v>
      </c>
    </row>
    <row r="1325" spans="2:13" x14ac:dyDescent="0.25">
      <c r="B1325" s="20" t="s">
        <v>19</v>
      </c>
      <c r="C1325" s="20" t="s">
        <v>20</v>
      </c>
      <c r="D1325" s="20" t="s">
        <v>305</v>
      </c>
      <c r="E1325" s="21">
        <v>43634</v>
      </c>
      <c r="F1325" s="1" t="str">
        <f>IF(tblXuatKho[[#This Row],[2]]="","",VLOOKUP(tblXuatKho[[#This Row],[2]],tblMaVatTu[],2,0))</f>
        <v>Dầu DO 0.05S (PT)</v>
      </c>
      <c r="G1325" s="30" t="str">
        <f>IF(tblXuatKho[[#This Row],[2]]="","",VLOOKUP(tblXuatKho[[#This Row],[2]],tblMaVatTu[],3,0))</f>
        <v>lít</v>
      </c>
      <c r="H1325" s="27">
        <v>303</v>
      </c>
      <c r="I1325" s="20" t="s">
        <v>58</v>
      </c>
      <c r="J1325" s="20"/>
      <c r="K1325" s="20" t="s">
        <v>1962</v>
      </c>
      <c r="M1325" s="28" t="str">
        <f t="shared" si="20"/>
        <v>dkn</v>
      </c>
    </row>
    <row r="1326" spans="2:13" x14ac:dyDescent="0.25">
      <c r="B1326" s="20" t="s">
        <v>19</v>
      </c>
      <c r="C1326" s="20" t="s">
        <v>20</v>
      </c>
      <c r="D1326" s="20" t="s">
        <v>306</v>
      </c>
      <c r="E1326" s="21">
        <v>43635</v>
      </c>
      <c r="F1326" s="1" t="str">
        <f>IF(tblXuatKho[[#This Row],[2]]="","",VLOOKUP(tblXuatKho[[#This Row],[2]],tblMaVatTu[],2,0))</f>
        <v>Dầu DO 0.05S (PT)</v>
      </c>
      <c r="G1326" s="30" t="str">
        <f>IF(tblXuatKho[[#This Row],[2]]="","",VLOOKUP(tblXuatKho[[#This Row],[2]],tblMaVatTu[],3,0))</f>
        <v>lít</v>
      </c>
      <c r="H1326" s="27">
        <v>250</v>
      </c>
      <c r="I1326" s="20" t="s">
        <v>58</v>
      </c>
      <c r="J1326" s="20"/>
      <c r="K1326" s="20" t="s">
        <v>1963</v>
      </c>
      <c r="M1326" s="28" t="str">
        <f t="shared" si="20"/>
        <v>dkn</v>
      </c>
    </row>
    <row r="1327" spans="2:13" x14ac:dyDescent="0.25">
      <c r="B1327" s="20" t="s">
        <v>19</v>
      </c>
      <c r="C1327" s="20" t="s">
        <v>20</v>
      </c>
      <c r="D1327" s="20" t="s">
        <v>307</v>
      </c>
      <c r="E1327" s="21">
        <v>43636</v>
      </c>
      <c r="F1327" s="1" t="str">
        <f>IF(tblXuatKho[[#This Row],[2]]="","",VLOOKUP(tblXuatKho[[#This Row],[2]],tblMaVatTu[],2,0))</f>
        <v>Dầu DO 0.05S (PT)</v>
      </c>
      <c r="G1327" s="30" t="str">
        <f>IF(tblXuatKho[[#This Row],[2]]="","",VLOOKUP(tblXuatKho[[#This Row],[2]],tblMaVatTu[],3,0))</f>
        <v>lít</v>
      </c>
      <c r="H1327" s="27">
        <v>300</v>
      </c>
      <c r="I1327" s="20" t="s">
        <v>58</v>
      </c>
      <c r="J1327" s="20"/>
      <c r="K1327" s="20" t="s">
        <v>1964</v>
      </c>
      <c r="M1327" s="28" t="str">
        <f t="shared" si="20"/>
        <v>dkn</v>
      </c>
    </row>
    <row r="1328" spans="2:13" x14ac:dyDescent="0.25">
      <c r="B1328" s="20" t="s">
        <v>19</v>
      </c>
      <c r="C1328" s="20" t="s">
        <v>20</v>
      </c>
      <c r="D1328" s="20" t="s">
        <v>308</v>
      </c>
      <c r="E1328" s="21">
        <v>43636</v>
      </c>
      <c r="F1328" s="1" t="str">
        <f>IF(tblXuatKho[[#This Row],[2]]="","",VLOOKUP(tblXuatKho[[#This Row],[2]],tblMaVatTu[],2,0))</f>
        <v>Dầu DO 0.05S (PT)</v>
      </c>
      <c r="G1328" s="30" t="str">
        <f>IF(tblXuatKho[[#This Row],[2]]="","",VLOOKUP(tblXuatKho[[#This Row],[2]],tblMaVatTu[],3,0))</f>
        <v>lít</v>
      </c>
      <c r="H1328" s="27">
        <v>275</v>
      </c>
      <c r="I1328" s="20" t="s">
        <v>54</v>
      </c>
      <c r="J1328" s="20"/>
      <c r="K1328" s="20" t="s">
        <v>1965</v>
      </c>
      <c r="M1328" s="28" t="str">
        <f t="shared" si="20"/>
        <v>dkn</v>
      </c>
    </row>
    <row r="1329" spans="2:13" x14ac:dyDescent="0.25">
      <c r="B1329" s="20" t="s">
        <v>19</v>
      </c>
      <c r="C1329" s="20" t="s">
        <v>28</v>
      </c>
      <c r="D1329" s="20" t="s">
        <v>309</v>
      </c>
      <c r="E1329" s="21">
        <v>43636</v>
      </c>
      <c r="F1329" s="1" t="str">
        <f>IF(tblXuatKho[[#This Row],[2]]="","",VLOOKUP(tblXuatKho[[#This Row],[2]],tblMaVatTu[],2,0))</f>
        <v>Dầu nhờn Vecton 15w40 (Nhớt máy) (PT)</v>
      </c>
      <c r="G1329" s="30" t="str">
        <f>IF(tblXuatKho[[#This Row],[2]]="","",VLOOKUP(tblXuatKho[[#This Row],[2]],tblMaVatTu[],3,0))</f>
        <v>lít</v>
      </c>
      <c r="H1329" s="27">
        <v>100</v>
      </c>
      <c r="I1329" s="20" t="s">
        <v>59</v>
      </c>
      <c r="J1329" s="20"/>
      <c r="K1329" s="20" t="s">
        <v>1484</v>
      </c>
      <c r="M1329" s="28" t="str">
        <f t="shared" si="20"/>
        <v>dkn</v>
      </c>
    </row>
    <row r="1330" spans="2:13" x14ac:dyDescent="0.25">
      <c r="B1330" s="20" t="s">
        <v>19</v>
      </c>
      <c r="C1330" s="20" t="s">
        <v>20</v>
      </c>
      <c r="D1330" s="20" t="s">
        <v>310</v>
      </c>
      <c r="E1330" s="21">
        <v>43637</v>
      </c>
      <c r="F1330" s="1" t="str">
        <f>IF(tblXuatKho[[#This Row],[2]]="","",VLOOKUP(tblXuatKho[[#This Row],[2]],tblMaVatTu[],2,0))</f>
        <v>Dầu DO 0.05S (PT)</v>
      </c>
      <c r="G1330" s="30" t="str">
        <f>IF(tblXuatKho[[#This Row],[2]]="","",VLOOKUP(tblXuatKho[[#This Row],[2]],tblMaVatTu[],3,0))</f>
        <v>lít</v>
      </c>
      <c r="H1330" s="27">
        <v>300</v>
      </c>
      <c r="I1330" s="20" t="s">
        <v>58</v>
      </c>
      <c r="J1330" s="20"/>
      <c r="K1330" s="20" t="s">
        <v>1966</v>
      </c>
      <c r="M1330" s="28" t="str">
        <f t="shared" si="20"/>
        <v>dkn</v>
      </c>
    </row>
    <row r="1331" spans="2:13" x14ac:dyDescent="0.25">
      <c r="B1331" s="20" t="s">
        <v>19</v>
      </c>
      <c r="C1331" s="20" t="s">
        <v>20</v>
      </c>
      <c r="D1331" s="20" t="s">
        <v>311</v>
      </c>
      <c r="E1331" s="21">
        <v>43637</v>
      </c>
      <c r="F1331" s="1" t="str">
        <f>IF(tblXuatKho[[#This Row],[2]]="","",VLOOKUP(tblXuatKho[[#This Row],[2]],tblMaVatTu[],2,0))</f>
        <v>Dầu DO 0.05S (PT)</v>
      </c>
      <c r="G1331" s="30" t="str">
        <f>IF(tblXuatKho[[#This Row],[2]]="","",VLOOKUP(tblXuatKho[[#This Row],[2]],tblMaVatTu[],3,0))</f>
        <v>lít</v>
      </c>
      <c r="H1331" s="27">
        <v>292</v>
      </c>
      <c r="I1331" s="20" t="s">
        <v>54</v>
      </c>
      <c r="J1331" s="20"/>
      <c r="K1331" s="20" t="s">
        <v>1967</v>
      </c>
      <c r="M1331" s="28" t="str">
        <f t="shared" si="20"/>
        <v>dkn</v>
      </c>
    </row>
    <row r="1332" spans="2:13" x14ac:dyDescent="0.25">
      <c r="B1332" s="20" t="s">
        <v>19</v>
      </c>
      <c r="C1332" s="20" t="s">
        <v>23</v>
      </c>
      <c r="D1332" s="20" t="s">
        <v>312</v>
      </c>
      <c r="E1332" s="21">
        <v>43637</v>
      </c>
      <c r="F1332" s="1" t="str">
        <f>IF(tblXuatKho[[#This Row],[2]]="","",VLOOKUP(tblXuatKho[[#This Row],[2]],tblMaVatTu[],2,0))</f>
        <v>Dâu nhờn Hyspin AWS68 (nhớt thủy lực) (209 lít/phuy) (PT)</v>
      </c>
      <c r="G1332" s="30" t="str">
        <f>IF(tblXuatKho[[#This Row],[2]]="","",VLOOKUP(tblXuatKho[[#This Row],[2]],tblMaVatTu[],3,0))</f>
        <v>lít</v>
      </c>
      <c r="H1332" s="27">
        <v>20</v>
      </c>
      <c r="I1332" s="20" t="s">
        <v>54</v>
      </c>
      <c r="J1332" s="20"/>
      <c r="K1332" s="20" t="s">
        <v>1484</v>
      </c>
      <c r="M1332" s="28" t="str">
        <f t="shared" si="20"/>
        <v>dkn</v>
      </c>
    </row>
    <row r="1333" spans="2:13" x14ac:dyDescent="0.25">
      <c r="B1333" s="20" t="s">
        <v>19</v>
      </c>
      <c r="C1333" s="20" t="s">
        <v>20</v>
      </c>
      <c r="D1333" s="20" t="s">
        <v>313</v>
      </c>
      <c r="E1333" s="21">
        <v>43638</v>
      </c>
      <c r="F1333" s="1" t="str">
        <f>IF(tblXuatKho[[#This Row],[2]]="","",VLOOKUP(tblXuatKho[[#This Row],[2]],tblMaVatTu[],2,0))</f>
        <v>Dầu DO 0.05S (PT)</v>
      </c>
      <c r="G1333" s="30" t="str">
        <f>IF(tblXuatKho[[#This Row],[2]]="","",VLOOKUP(tblXuatKho[[#This Row],[2]],tblMaVatTu[],3,0))</f>
        <v>lít</v>
      </c>
      <c r="H1333" s="27">
        <v>200</v>
      </c>
      <c r="I1333" s="20" t="s">
        <v>58</v>
      </c>
      <c r="J1333" s="20"/>
      <c r="K1333" s="20" t="s">
        <v>1968</v>
      </c>
      <c r="M1333" s="28" t="str">
        <f t="shared" si="20"/>
        <v>dkn</v>
      </c>
    </row>
    <row r="1334" spans="2:13" x14ac:dyDescent="0.25">
      <c r="B1334" s="20" t="s">
        <v>19</v>
      </c>
      <c r="C1334" s="20" t="s">
        <v>20</v>
      </c>
      <c r="D1334" s="20" t="s">
        <v>314</v>
      </c>
      <c r="E1334" s="21">
        <v>43638</v>
      </c>
      <c r="F1334" s="1" t="str">
        <f>IF(tblXuatKho[[#This Row],[2]]="","",VLOOKUP(tblXuatKho[[#This Row],[2]],tblMaVatTu[],2,0))</f>
        <v>Dầu DO 0.05S (PT)</v>
      </c>
      <c r="G1334" s="30" t="str">
        <f>IF(tblXuatKho[[#This Row],[2]]="","",VLOOKUP(tblXuatKho[[#This Row],[2]],tblMaVatTu[],3,0))</f>
        <v>lít</v>
      </c>
      <c r="H1334" s="27">
        <v>250</v>
      </c>
      <c r="I1334" s="20" t="s">
        <v>58</v>
      </c>
      <c r="J1334" s="20"/>
      <c r="K1334" s="20" t="s">
        <v>1969</v>
      </c>
      <c r="M1334" s="28" t="str">
        <f t="shared" si="20"/>
        <v>dkn</v>
      </c>
    </row>
    <row r="1335" spans="2:13" x14ac:dyDescent="0.25">
      <c r="B1335" s="20" t="s">
        <v>19</v>
      </c>
      <c r="C1335" s="20" t="s">
        <v>20</v>
      </c>
      <c r="D1335" s="20" t="s">
        <v>315</v>
      </c>
      <c r="E1335" s="21">
        <v>43639</v>
      </c>
      <c r="F1335" s="1" t="str">
        <f>IF(tblXuatKho[[#This Row],[2]]="","",VLOOKUP(tblXuatKho[[#This Row],[2]],tblMaVatTu[],2,0))</f>
        <v>Dầu DO 0.05S (PT)</v>
      </c>
      <c r="G1335" s="30" t="str">
        <f>IF(tblXuatKho[[#This Row],[2]]="","",VLOOKUP(tblXuatKho[[#This Row],[2]],tblMaVatTu[],3,0))</f>
        <v>lít</v>
      </c>
      <c r="H1335" s="27">
        <v>270</v>
      </c>
      <c r="I1335" s="20" t="s">
        <v>58</v>
      </c>
      <c r="J1335" s="20"/>
      <c r="K1335" s="20" t="s">
        <v>1970</v>
      </c>
      <c r="M1335" s="28" t="str">
        <f t="shared" si="20"/>
        <v>dkn</v>
      </c>
    </row>
    <row r="1336" spans="2:13" x14ac:dyDescent="0.25">
      <c r="B1336" s="20" t="s">
        <v>19</v>
      </c>
      <c r="C1336" s="20" t="s">
        <v>20</v>
      </c>
      <c r="D1336" s="20" t="s">
        <v>316</v>
      </c>
      <c r="E1336" s="21">
        <v>43640</v>
      </c>
      <c r="F1336" s="1" t="str">
        <f>IF(tblXuatKho[[#This Row],[2]]="","",VLOOKUP(tblXuatKho[[#This Row],[2]],tblMaVatTu[],2,0))</f>
        <v>Dầu DO 0.05S (PT)</v>
      </c>
      <c r="G1336" s="30" t="str">
        <f>IF(tblXuatKho[[#This Row],[2]]="","",VLOOKUP(tblXuatKho[[#This Row],[2]],tblMaVatTu[],3,0))</f>
        <v>lít</v>
      </c>
      <c r="H1336" s="27">
        <v>290</v>
      </c>
      <c r="I1336" s="20" t="s">
        <v>58</v>
      </c>
      <c r="J1336" s="20"/>
      <c r="K1336" s="20" t="s">
        <v>1971</v>
      </c>
      <c r="M1336" s="28" t="str">
        <f t="shared" si="20"/>
        <v>dkn</v>
      </c>
    </row>
    <row r="1337" spans="2:13" x14ac:dyDescent="0.25">
      <c r="B1337" s="20" t="s">
        <v>19</v>
      </c>
      <c r="C1337" s="20" t="s">
        <v>20</v>
      </c>
      <c r="D1337" s="20" t="s">
        <v>317</v>
      </c>
      <c r="E1337" s="21">
        <v>43640</v>
      </c>
      <c r="F1337" s="1" t="str">
        <f>IF(tblXuatKho[[#This Row],[2]]="","",VLOOKUP(tblXuatKho[[#This Row],[2]],tblMaVatTu[],2,0))</f>
        <v>Dầu DO 0.05S (PT)</v>
      </c>
      <c r="G1337" s="30" t="str">
        <f>IF(tblXuatKho[[#This Row],[2]]="","",VLOOKUP(tblXuatKho[[#This Row],[2]],tblMaVatTu[],3,0))</f>
        <v>lít</v>
      </c>
      <c r="H1337" s="27">
        <v>300</v>
      </c>
      <c r="I1337" s="20" t="s">
        <v>54</v>
      </c>
      <c r="J1337" s="20"/>
      <c r="K1337" s="20" t="s">
        <v>1972</v>
      </c>
      <c r="M1337" s="28" t="str">
        <f t="shared" si="20"/>
        <v>dkn</v>
      </c>
    </row>
    <row r="1338" spans="2:13" x14ac:dyDescent="0.25">
      <c r="B1338" s="20" t="s">
        <v>19</v>
      </c>
      <c r="C1338" s="20" t="s">
        <v>20</v>
      </c>
      <c r="D1338" s="20" t="s">
        <v>318</v>
      </c>
      <c r="E1338" s="21">
        <v>43641</v>
      </c>
      <c r="F1338" s="1" t="str">
        <f>IF(tblXuatKho[[#This Row],[2]]="","",VLOOKUP(tblXuatKho[[#This Row],[2]],tblMaVatTu[],2,0))</f>
        <v>Dầu DO 0.05S (PT)</v>
      </c>
      <c r="G1338" s="30" t="str">
        <f>IF(tblXuatKho[[#This Row],[2]]="","",VLOOKUP(tblXuatKho[[#This Row],[2]],tblMaVatTu[],3,0))</f>
        <v>lít</v>
      </c>
      <c r="H1338" s="27">
        <v>310</v>
      </c>
      <c r="I1338" s="20" t="s">
        <v>58</v>
      </c>
      <c r="J1338" s="20"/>
      <c r="K1338" s="20" t="s">
        <v>1973</v>
      </c>
      <c r="M1338" s="28" t="str">
        <f t="shared" si="20"/>
        <v>dkn</v>
      </c>
    </row>
    <row r="1339" spans="2:13" x14ac:dyDescent="0.25">
      <c r="B1339" s="20" t="s">
        <v>19</v>
      </c>
      <c r="C1339" s="20" t="s">
        <v>20</v>
      </c>
      <c r="D1339" s="20" t="s">
        <v>319</v>
      </c>
      <c r="E1339" s="21">
        <v>43641</v>
      </c>
      <c r="F1339" s="1" t="str">
        <f>IF(tblXuatKho[[#This Row],[2]]="","",VLOOKUP(tblXuatKho[[#This Row],[2]],tblMaVatTu[],2,0))</f>
        <v>Dầu DO 0.05S (PT)</v>
      </c>
      <c r="G1339" s="30" t="str">
        <f>IF(tblXuatKho[[#This Row],[2]]="","",VLOOKUP(tblXuatKho[[#This Row],[2]],tblMaVatTu[],3,0))</f>
        <v>lít</v>
      </c>
      <c r="H1339" s="27">
        <v>200</v>
      </c>
      <c r="I1339" s="20" t="s">
        <v>58</v>
      </c>
      <c r="J1339" s="20"/>
      <c r="K1339" s="20" t="s">
        <v>1974</v>
      </c>
      <c r="M1339" s="28" t="str">
        <f t="shared" si="20"/>
        <v>dkn</v>
      </c>
    </row>
    <row r="1340" spans="2:13" x14ac:dyDescent="0.25">
      <c r="B1340" s="20" t="s">
        <v>19</v>
      </c>
      <c r="C1340" s="20" t="s">
        <v>20</v>
      </c>
      <c r="D1340" s="20" t="s">
        <v>320</v>
      </c>
      <c r="E1340" s="21">
        <v>43641</v>
      </c>
      <c r="F1340" s="1" t="str">
        <f>IF(tblXuatKho[[#This Row],[2]]="","",VLOOKUP(tblXuatKho[[#This Row],[2]],tblMaVatTu[],2,0))</f>
        <v>Dầu DO 0.05S (PT)</v>
      </c>
      <c r="G1340" s="30" t="str">
        <f>IF(tblXuatKho[[#This Row],[2]]="","",VLOOKUP(tblXuatKho[[#This Row],[2]],tblMaVatTu[],3,0))</f>
        <v>lít</v>
      </c>
      <c r="H1340" s="27">
        <v>235</v>
      </c>
      <c r="I1340" s="20" t="s">
        <v>58</v>
      </c>
      <c r="J1340" s="20"/>
      <c r="K1340" s="20" t="s">
        <v>1975</v>
      </c>
      <c r="M1340" s="28" t="str">
        <f t="shared" si="20"/>
        <v>dkn</v>
      </c>
    </row>
    <row r="1341" spans="2:13" x14ac:dyDescent="0.25">
      <c r="B1341" s="20" t="s">
        <v>19</v>
      </c>
      <c r="C1341" s="20" t="s">
        <v>20</v>
      </c>
      <c r="D1341" s="20" t="s">
        <v>321</v>
      </c>
      <c r="E1341" s="21">
        <v>43642</v>
      </c>
      <c r="F1341" s="1" t="str">
        <f>IF(tblXuatKho[[#This Row],[2]]="","",VLOOKUP(tblXuatKho[[#This Row],[2]],tblMaVatTu[],2,0))</f>
        <v>Dầu DO 0.05S (PT)</v>
      </c>
      <c r="G1341" s="30" t="str">
        <f>IF(tblXuatKho[[#This Row],[2]]="","",VLOOKUP(tblXuatKho[[#This Row],[2]],tblMaVatTu[],3,0))</f>
        <v>lít</v>
      </c>
      <c r="H1341" s="27">
        <v>260</v>
      </c>
      <c r="I1341" s="20" t="s">
        <v>58</v>
      </c>
      <c r="J1341" s="20"/>
      <c r="K1341" s="20" t="s">
        <v>1976</v>
      </c>
      <c r="M1341" s="28" t="str">
        <f t="shared" si="20"/>
        <v>dkn</v>
      </c>
    </row>
    <row r="1342" spans="2:13" x14ac:dyDescent="0.25">
      <c r="B1342" s="20" t="s">
        <v>19</v>
      </c>
      <c r="C1342" s="20" t="s">
        <v>20</v>
      </c>
      <c r="D1342" s="20" t="s">
        <v>322</v>
      </c>
      <c r="E1342" s="21">
        <v>43643</v>
      </c>
      <c r="F1342" s="1" t="str">
        <f>IF(tblXuatKho[[#This Row],[2]]="","",VLOOKUP(tblXuatKho[[#This Row],[2]],tblMaVatTu[],2,0))</f>
        <v>Dầu DO 0.05S (PT)</v>
      </c>
      <c r="G1342" s="30" t="str">
        <f>IF(tblXuatKho[[#This Row],[2]]="","",VLOOKUP(tblXuatKho[[#This Row],[2]],tblMaVatTu[],3,0))</f>
        <v>lít</v>
      </c>
      <c r="H1342" s="27">
        <v>258</v>
      </c>
      <c r="I1342" s="20" t="s">
        <v>58</v>
      </c>
      <c r="J1342" s="20"/>
      <c r="K1342" s="20" t="s">
        <v>1977</v>
      </c>
      <c r="M1342" s="28" t="str">
        <f t="shared" si="20"/>
        <v>dkn</v>
      </c>
    </row>
    <row r="1343" spans="2:13" x14ac:dyDescent="0.25">
      <c r="B1343" s="20" t="s">
        <v>19</v>
      </c>
      <c r="C1343" s="20" t="s">
        <v>20</v>
      </c>
      <c r="D1343" s="20" t="s">
        <v>323</v>
      </c>
      <c r="E1343" s="21">
        <v>43643</v>
      </c>
      <c r="F1343" s="1" t="str">
        <f>IF(tblXuatKho[[#This Row],[2]]="","",VLOOKUP(tblXuatKho[[#This Row],[2]],tblMaVatTu[],2,0))</f>
        <v>Dầu DO 0.05S (PT)</v>
      </c>
      <c r="G1343" s="30" t="str">
        <f>IF(tblXuatKho[[#This Row],[2]]="","",VLOOKUP(tblXuatKho[[#This Row],[2]],tblMaVatTu[],3,0))</f>
        <v>lít</v>
      </c>
      <c r="H1343" s="27">
        <v>334</v>
      </c>
      <c r="I1343" s="20" t="s">
        <v>54</v>
      </c>
      <c r="J1343" s="20"/>
      <c r="K1343" s="20" t="s">
        <v>1978</v>
      </c>
      <c r="M1343" s="28" t="str">
        <f t="shared" si="20"/>
        <v>dkn</v>
      </c>
    </row>
    <row r="1344" spans="2:13" x14ac:dyDescent="0.25">
      <c r="B1344" s="20" t="s">
        <v>19</v>
      </c>
      <c r="C1344" s="20" t="s">
        <v>20</v>
      </c>
      <c r="D1344" s="20" t="s">
        <v>324</v>
      </c>
      <c r="E1344" s="21">
        <v>43644</v>
      </c>
      <c r="F1344" s="1" t="str">
        <f>IF(tblXuatKho[[#This Row],[2]]="","",VLOOKUP(tblXuatKho[[#This Row],[2]],tblMaVatTu[],2,0))</f>
        <v>Dầu DO 0.05S (PT)</v>
      </c>
      <c r="G1344" s="30" t="str">
        <f>IF(tblXuatKho[[#This Row],[2]]="","",VLOOKUP(tblXuatKho[[#This Row],[2]],tblMaVatTu[],3,0))</f>
        <v>lít</v>
      </c>
      <c r="H1344" s="27">
        <v>330</v>
      </c>
      <c r="I1344" s="20" t="s">
        <v>58</v>
      </c>
      <c r="J1344" s="20"/>
      <c r="K1344" s="20" t="s">
        <v>1979</v>
      </c>
      <c r="M1344" s="28" t="str">
        <f t="shared" si="20"/>
        <v>dkn</v>
      </c>
    </row>
    <row r="1345" spans="2:13" x14ac:dyDescent="0.25">
      <c r="B1345" s="20" t="s">
        <v>19</v>
      </c>
      <c r="C1345" s="20" t="s">
        <v>20</v>
      </c>
      <c r="D1345" s="20" t="s">
        <v>325</v>
      </c>
      <c r="E1345" s="21">
        <v>43644</v>
      </c>
      <c r="F1345" s="1" t="str">
        <f>IF(tblXuatKho[[#This Row],[2]]="","",VLOOKUP(tblXuatKho[[#This Row],[2]],tblMaVatTu[],2,0))</f>
        <v>Dầu DO 0.05S (PT)</v>
      </c>
      <c r="G1345" s="30" t="str">
        <f>IF(tblXuatKho[[#This Row],[2]]="","",VLOOKUP(tblXuatKho[[#This Row],[2]],tblMaVatTu[],3,0))</f>
        <v>lít</v>
      </c>
      <c r="H1345" s="27">
        <v>320</v>
      </c>
      <c r="I1345" s="20" t="s">
        <v>58</v>
      </c>
      <c r="J1345" s="20"/>
      <c r="K1345" s="20" t="s">
        <v>1980</v>
      </c>
      <c r="M1345" s="28" t="str">
        <f t="shared" si="20"/>
        <v>dkn</v>
      </c>
    </row>
    <row r="1346" spans="2:13" x14ac:dyDescent="0.25">
      <c r="B1346" s="20" t="s">
        <v>19</v>
      </c>
      <c r="C1346" s="20" t="s">
        <v>23</v>
      </c>
      <c r="D1346" s="20" t="s">
        <v>326</v>
      </c>
      <c r="E1346" s="21">
        <v>43644</v>
      </c>
      <c r="F1346" s="1" t="str">
        <f>IF(tblXuatKho[[#This Row],[2]]="","",VLOOKUP(tblXuatKho[[#This Row],[2]],tblMaVatTu[],2,0))</f>
        <v>Dâu nhờn Hyspin AWS68 (nhớt thủy lực) (209 lít/phuy) (PT)</v>
      </c>
      <c r="G1346" s="30" t="str">
        <f>IF(tblXuatKho[[#This Row],[2]]="","",VLOOKUP(tblXuatKho[[#This Row],[2]],tblMaVatTu[],3,0))</f>
        <v>lít</v>
      </c>
      <c r="H1346" s="27">
        <v>40</v>
      </c>
      <c r="I1346" s="20" t="s">
        <v>54</v>
      </c>
      <c r="J1346" s="20"/>
      <c r="K1346" s="20"/>
      <c r="M1346" s="28" t="str">
        <f t="shared" si="20"/>
        <v>dkn</v>
      </c>
    </row>
    <row r="1347" spans="2:13" x14ac:dyDescent="0.25">
      <c r="B1347" s="20" t="s">
        <v>19</v>
      </c>
      <c r="C1347" s="20" t="s">
        <v>23</v>
      </c>
      <c r="D1347" s="20" t="s">
        <v>327</v>
      </c>
      <c r="E1347" s="21">
        <v>43644</v>
      </c>
      <c r="F1347" s="1" t="str">
        <f>IF(tblXuatKho[[#This Row],[2]]="","",VLOOKUP(tblXuatKho[[#This Row],[2]],tblMaVatTu[],2,0))</f>
        <v>Dâu nhờn Hyspin AWS68 (nhớt thủy lực) (209 lít/phuy) (PT)</v>
      </c>
      <c r="G1347" s="30" t="str">
        <f>IF(tblXuatKho[[#This Row],[2]]="","",VLOOKUP(tblXuatKho[[#This Row],[2]],tblMaVatTu[],3,0))</f>
        <v>lít</v>
      </c>
      <c r="H1347" s="27">
        <v>70</v>
      </c>
      <c r="I1347" s="20" t="s">
        <v>58</v>
      </c>
      <c r="J1347" s="20"/>
      <c r="K1347" s="20"/>
      <c r="M1347" s="28" t="str">
        <f t="shared" si="20"/>
        <v>dkn</v>
      </c>
    </row>
    <row r="1348" spans="2:13" x14ac:dyDescent="0.25">
      <c r="B1348" s="20" t="s">
        <v>19</v>
      </c>
      <c r="C1348" s="20" t="s">
        <v>20</v>
      </c>
      <c r="D1348" s="20" t="s">
        <v>328</v>
      </c>
      <c r="E1348" s="21">
        <v>43645</v>
      </c>
      <c r="F1348" s="1" t="str">
        <f>IF(tblXuatKho[[#This Row],[2]]="","",VLOOKUP(tblXuatKho[[#This Row],[2]],tblMaVatTu[],2,0))</f>
        <v>Dầu DO 0.05S (PT)</v>
      </c>
      <c r="G1348" s="30" t="str">
        <f>IF(tblXuatKho[[#This Row],[2]]="","",VLOOKUP(tblXuatKho[[#This Row],[2]],tblMaVatTu[],3,0))</f>
        <v>lít</v>
      </c>
      <c r="H1348" s="27">
        <v>200</v>
      </c>
      <c r="I1348" s="20" t="s">
        <v>58</v>
      </c>
      <c r="J1348" s="20"/>
      <c r="K1348" s="20" t="s">
        <v>1981</v>
      </c>
      <c r="M1348" s="28" t="str">
        <f t="shared" si="20"/>
        <v>dkn</v>
      </c>
    </row>
    <row r="1349" spans="2:13" x14ac:dyDescent="0.25">
      <c r="B1349" s="20" t="s">
        <v>19</v>
      </c>
      <c r="C1349" s="20" t="s">
        <v>20</v>
      </c>
      <c r="D1349" s="20" t="s">
        <v>329</v>
      </c>
      <c r="E1349" s="21">
        <v>43645</v>
      </c>
      <c r="F1349" s="1" t="str">
        <f>IF(tblXuatKho[[#This Row],[2]]="","",VLOOKUP(tblXuatKho[[#This Row],[2]],tblMaVatTu[],2,0))</f>
        <v>Dầu DO 0.05S (PT)</v>
      </c>
      <c r="G1349" s="30" t="str">
        <f>IF(tblXuatKho[[#This Row],[2]]="","",VLOOKUP(tblXuatKho[[#This Row],[2]],tblMaVatTu[],3,0))</f>
        <v>lít</v>
      </c>
      <c r="H1349" s="27">
        <v>309</v>
      </c>
      <c r="I1349" s="20" t="s">
        <v>54</v>
      </c>
      <c r="J1349" s="20"/>
      <c r="K1349" s="20" t="s">
        <v>1982</v>
      </c>
      <c r="M1349" s="28" t="str">
        <f t="shared" si="20"/>
        <v>dkn</v>
      </c>
    </row>
    <row r="1350" spans="2:13" x14ac:dyDescent="0.25">
      <c r="B1350" s="20" t="s">
        <v>19</v>
      </c>
      <c r="C1350" s="20" t="s">
        <v>23</v>
      </c>
      <c r="D1350" s="20" t="s">
        <v>330</v>
      </c>
      <c r="E1350" s="21">
        <v>43645</v>
      </c>
      <c r="F1350" s="1" t="str">
        <f>IF(tblXuatKho[[#This Row],[2]]="","",VLOOKUP(tblXuatKho[[#This Row],[2]],tblMaVatTu[],2,0))</f>
        <v>Dâu nhờn Hyspin AWS68 (nhớt thủy lực) (209 lít/phuy) (PT)</v>
      </c>
      <c r="G1350" s="30" t="str">
        <f>IF(tblXuatKho[[#This Row],[2]]="","",VLOOKUP(tblXuatKho[[#This Row],[2]],tblMaVatTu[],3,0))</f>
        <v>lít</v>
      </c>
      <c r="H1350" s="27">
        <v>210</v>
      </c>
      <c r="I1350" s="20" t="s">
        <v>66</v>
      </c>
      <c r="J1350" s="20"/>
      <c r="K1350" s="20" t="s">
        <v>1983</v>
      </c>
      <c r="M1350" s="28" t="str">
        <f t="shared" si="20"/>
        <v>dkn</v>
      </c>
    </row>
    <row r="1351" spans="2:13" x14ac:dyDescent="0.25">
      <c r="B1351" s="20" t="s">
        <v>19</v>
      </c>
      <c r="C1351" s="20" t="s">
        <v>20</v>
      </c>
      <c r="D1351" s="20" t="s">
        <v>331</v>
      </c>
      <c r="E1351" s="21">
        <v>43645</v>
      </c>
      <c r="F1351" s="1" t="str">
        <f>IF(tblXuatKho[[#This Row],[2]]="","",VLOOKUP(tblXuatKho[[#This Row],[2]],tblMaVatTu[],2,0))</f>
        <v>Dầu DO 0.05S (PT)</v>
      </c>
      <c r="G1351" s="30" t="str">
        <f>IF(tblXuatKho[[#This Row],[2]]="","",VLOOKUP(tblXuatKho[[#This Row],[2]],tblMaVatTu[],3,0))</f>
        <v>lít</v>
      </c>
      <c r="H1351" s="27">
        <v>300</v>
      </c>
      <c r="I1351" s="20" t="s">
        <v>66</v>
      </c>
      <c r="J1351" s="20"/>
      <c r="K1351" s="20" t="s">
        <v>1984</v>
      </c>
      <c r="M1351" s="28" t="str">
        <f t="shared" si="20"/>
        <v>dkn</v>
      </c>
    </row>
    <row r="1352" spans="2:13" x14ac:dyDescent="0.25">
      <c r="B1352" s="20" t="s">
        <v>19</v>
      </c>
      <c r="C1352" s="20" t="s">
        <v>25</v>
      </c>
      <c r="D1352" s="20" t="s">
        <v>332</v>
      </c>
      <c r="E1352" s="21">
        <v>43646</v>
      </c>
      <c r="F1352" s="1" t="str">
        <f>IF(tblXuatKho[[#This Row],[2]]="","",VLOOKUP(tblXuatKho[[#This Row],[2]],tblMaVatTu[],2,0))</f>
        <v>Mỡ nhờn (180kg) (PT)</v>
      </c>
      <c r="G1352" s="30" t="str">
        <f>IF(tblXuatKho[[#This Row],[2]]="","",VLOOKUP(tblXuatKho[[#This Row],[2]],tblMaVatTu[],3,0))</f>
        <v>kg</v>
      </c>
      <c r="H1352" s="27">
        <v>30</v>
      </c>
      <c r="I1352" s="20" t="s">
        <v>55</v>
      </c>
      <c r="J1352" s="20"/>
      <c r="K1352" s="20"/>
      <c r="M1352" s="28" t="str">
        <f t="shared" si="20"/>
        <v>dkn</v>
      </c>
    </row>
    <row r="1353" spans="2:13" x14ac:dyDescent="0.25">
      <c r="B1353" s="20" t="s">
        <v>19</v>
      </c>
      <c r="C1353" s="20" t="s">
        <v>20</v>
      </c>
      <c r="D1353" s="20" t="s">
        <v>333</v>
      </c>
      <c r="E1353" s="21">
        <v>43646</v>
      </c>
      <c r="F1353" s="1" t="str">
        <f>IF(tblXuatKho[[#This Row],[2]]="","",VLOOKUP(tblXuatKho[[#This Row],[2]],tblMaVatTu[],2,0))</f>
        <v>Dầu DO 0.05S (PT)</v>
      </c>
      <c r="G1353" s="30" t="str">
        <f>IF(tblXuatKho[[#This Row],[2]]="","",VLOOKUP(tblXuatKho[[#This Row],[2]],tblMaVatTu[],3,0))</f>
        <v>lít</v>
      </c>
      <c r="H1353" s="27">
        <v>310</v>
      </c>
      <c r="I1353" s="20" t="s">
        <v>58</v>
      </c>
      <c r="J1353" s="20"/>
      <c r="K1353" s="20" t="s">
        <v>1985</v>
      </c>
      <c r="M1353" s="28" t="str">
        <f t="shared" si="20"/>
        <v>dkn</v>
      </c>
    </row>
    <row r="1354" spans="2:13" x14ac:dyDescent="0.25">
      <c r="B1354" s="20" t="s">
        <v>19</v>
      </c>
      <c r="C1354" s="20" t="s">
        <v>20</v>
      </c>
      <c r="D1354" s="20" t="s">
        <v>334</v>
      </c>
      <c r="E1354" s="21">
        <v>43647</v>
      </c>
      <c r="F1354" s="1" t="str">
        <f>IF(tblXuatKho[[#This Row],[2]]="","",VLOOKUP(tblXuatKho[[#This Row],[2]],tblMaVatTu[],2,0))</f>
        <v>Dầu DO 0.05S (PT)</v>
      </c>
      <c r="G1354" s="30" t="str">
        <f>IF(tblXuatKho[[#This Row],[2]]="","",VLOOKUP(tblXuatKho[[#This Row],[2]],tblMaVatTu[],3,0))</f>
        <v>lít</v>
      </c>
      <c r="H1354" s="27">
        <v>300</v>
      </c>
      <c r="I1354" s="20" t="s">
        <v>58</v>
      </c>
      <c r="J1354" s="20"/>
      <c r="K1354" s="20" t="s">
        <v>1986</v>
      </c>
      <c r="M1354" s="28" t="str">
        <f t="shared" si="20"/>
        <v>dkn</v>
      </c>
    </row>
    <row r="1355" spans="2:13" x14ac:dyDescent="0.25">
      <c r="B1355" s="20" t="s">
        <v>19</v>
      </c>
      <c r="C1355" s="20" t="s">
        <v>20</v>
      </c>
      <c r="D1355" s="20" t="s">
        <v>335</v>
      </c>
      <c r="E1355" s="21">
        <v>43647</v>
      </c>
      <c r="F1355" s="1" t="str">
        <f>IF(tblXuatKho[[#This Row],[2]]="","",VLOOKUP(tblXuatKho[[#This Row],[2]],tblMaVatTu[],2,0))</f>
        <v>Dầu DO 0.05S (PT)</v>
      </c>
      <c r="G1355" s="30" t="str">
        <f>IF(tblXuatKho[[#This Row],[2]]="","",VLOOKUP(tblXuatKho[[#This Row],[2]],tblMaVatTu[],3,0))</f>
        <v>lít</v>
      </c>
      <c r="H1355" s="27">
        <v>320</v>
      </c>
      <c r="I1355" s="20" t="s">
        <v>54</v>
      </c>
      <c r="J1355" s="20"/>
      <c r="K1355" s="20" t="s">
        <v>1987</v>
      </c>
      <c r="M1355" s="28" t="str">
        <f t="shared" si="20"/>
        <v>dkn</v>
      </c>
    </row>
    <row r="1356" spans="2:13" x14ac:dyDescent="0.25">
      <c r="B1356" s="20" t="s">
        <v>19</v>
      </c>
      <c r="C1356" s="20" t="s">
        <v>20</v>
      </c>
      <c r="D1356" s="20" t="s">
        <v>336</v>
      </c>
      <c r="E1356" s="21">
        <v>43648</v>
      </c>
      <c r="F1356" s="1" t="str">
        <f>IF(tblXuatKho[[#This Row],[2]]="","",VLOOKUP(tblXuatKho[[#This Row],[2]],tblMaVatTu[],2,0))</f>
        <v>Dầu DO 0.05S (PT)</v>
      </c>
      <c r="G1356" s="30" t="str">
        <f>IF(tblXuatKho[[#This Row],[2]]="","",VLOOKUP(tblXuatKho[[#This Row],[2]],tblMaVatTu[],3,0))</f>
        <v>lít</v>
      </c>
      <c r="H1356" s="27">
        <v>308</v>
      </c>
      <c r="I1356" s="20" t="s">
        <v>58</v>
      </c>
      <c r="J1356" s="20"/>
      <c r="K1356" s="20" t="s">
        <v>1988</v>
      </c>
      <c r="M1356" s="28" t="str">
        <f t="shared" ref="M1356:M1419" si="21">IF(E1356="","",IF(AND($E1356&gt;=$M$5,$E1356&lt;=$M$6),"psn",IF($E1356&lt;$M$5,"dkn",IF($E1356&gt;$M$6,"ckn",""))))</f>
        <v>dkn</v>
      </c>
    </row>
    <row r="1357" spans="2:13" x14ac:dyDescent="0.25">
      <c r="B1357" s="20" t="s">
        <v>19</v>
      </c>
      <c r="C1357" s="20" t="s">
        <v>20</v>
      </c>
      <c r="D1357" s="20" t="s">
        <v>337</v>
      </c>
      <c r="E1357" s="21">
        <v>43648</v>
      </c>
      <c r="F1357" s="1" t="str">
        <f>IF(tblXuatKho[[#This Row],[2]]="","",VLOOKUP(tblXuatKho[[#This Row],[2]],tblMaVatTu[],2,0))</f>
        <v>Dầu DO 0.05S (PT)</v>
      </c>
      <c r="G1357" s="30" t="str">
        <f>IF(tblXuatKho[[#This Row],[2]]="","",VLOOKUP(tblXuatKho[[#This Row],[2]],tblMaVatTu[],3,0))</f>
        <v>lít</v>
      </c>
      <c r="H1357" s="27">
        <v>200</v>
      </c>
      <c r="I1357" s="20" t="s">
        <v>66</v>
      </c>
      <c r="J1357" s="20"/>
      <c r="K1357" s="20" t="s">
        <v>1989</v>
      </c>
      <c r="M1357" s="28" t="str">
        <f t="shared" si="21"/>
        <v>dkn</v>
      </c>
    </row>
    <row r="1358" spans="2:13" x14ac:dyDescent="0.25">
      <c r="B1358" s="20" t="s">
        <v>19</v>
      </c>
      <c r="C1358" s="20" t="s">
        <v>20</v>
      </c>
      <c r="D1358" s="20" t="s">
        <v>338</v>
      </c>
      <c r="E1358" s="21">
        <v>43649</v>
      </c>
      <c r="F1358" s="1" t="str">
        <f>IF(tblXuatKho[[#This Row],[2]]="","",VLOOKUP(tblXuatKho[[#This Row],[2]],tblMaVatTu[],2,0))</f>
        <v>Dầu DO 0.05S (PT)</v>
      </c>
      <c r="G1358" s="30" t="str">
        <f>IF(tblXuatKho[[#This Row],[2]]="","",VLOOKUP(tblXuatKho[[#This Row],[2]],tblMaVatTu[],3,0))</f>
        <v>lít</v>
      </c>
      <c r="H1358" s="27">
        <v>300</v>
      </c>
      <c r="I1358" s="20" t="s">
        <v>58</v>
      </c>
      <c r="J1358" s="20"/>
      <c r="K1358" s="20" t="s">
        <v>1990</v>
      </c>
      <c r="M1358" s="28" t="str">
        <f t="shared" si="21"/>
        <v>dkn</v>
      </c>
    </row>
    <row r="1359" spans="2:13" x14ac:dyDescent="0.25">
      <c r="B1359" s="20" t="s">
        <v>19</v>
      </c>
      <c r="C1359" s="20" t="s">
        <v>20</v>
      </c>
      <c r="D1359" s="20" t="s">
        <v>339</v>
      </c>
      <c r="E1359" s="21">
        <v>43650</v>
      </c>
      <c r="F1359" s="1" t="str">
        <f>IF(tblXuatKho[[#This Row],[2]]="","",VLOOKUP(tblXuatKho[[#This Row],[2]],tblMaVatTu[],2,0))</f>
        <v>Dầu DO 0.05S (PT)</v>
      </c>
      <c r="G1359" s="30" t="str">
        <f>IF(tblXuatKho[[#This Row],[2]]="","",VLOOKUP(tblXuatKho[[#This Row],[2]],tblMaVatTu[],3,0))</f>
        <v>lít</v>
      </c>
      <c r="H1359" s="27">
        <v>263</v>
      </c>
      <c r="I1359" s="20" t="s">
        <v>66</v>
      </c>
      <c r="J1359" s="20"/>
      <c r="K1359" s="20" t="s">
        <v>1991</v>
      </c>
      <c r="M1359" s="28" t="str">
        <f t="shared" si="21"/>
        <v>dkn</v>
      </c>
    </row>
    <row r="1360" spans="2:13" x14ac:dyDescent="0.25">
      <c r="B1360" s="20" t="s">
        <v>19</v>
      </c>
      <c r="C1360" s="20" t="s">
        <v>23</v>
      </c>
      <c r="D1360" s="20" t="s">
        <v>340</v>
      </c>
      <c r="E1360" s="21">
        <v>43650</v>
      </c>
      <c r="F1360" s="1" t="str">
        <f>IF(tblXuatKho[[#This Row],[2]]="","",VLOOKUP(tblXuatKho[[#This Row],[2]],tblMaVatTu[],2,0))</f>
        <v>Dâu nhờn Hyspin AWS68 (nhớt thủy lực) (209 lít/phuy) (PT)</v>
      </c>
      <c r="G1360" s="30" t="str">
        <f>IF(tblXuatKho[[#This Row],[2]]="","",VLOOKUP(tblXuatKho[[#This Row],[2]],tblMaVatTu[],3,0))</f>
        <v>lít</v>
      </c>
      <c r="H1360" s="27">
        <v>40</v>
      </c>
      <c r="I1360" s="20" t="s">
        <v>58</v>
      </c>
      <c r="J1360" s="20"/>
      <c r="K1360" s="20" t="s">
        <v>1484</v>
      </c>
      <c r="M1360" s="28" t="str">
        <f t="shared" si="21"/>
        <v>dkn</v>
      </c>
    </row>
    <row r="1361" spans="2:13" x14ac:dyDescent="0.25">
      <c r="B1361" s="20" t="s">
        <v>19</v>
      </c>
      <c r="C1361" s="20" t="s">
        <v>20</v>
      </c>
      <c r="D1361" s="20" t="s">
        <v>341</v>
      </c>
      <c r="E1361" s="21">
        <v>43650</v>
      </c>
      <c r="F1361" s="1" t="str">
        <f>IF(tblXuatKho[[#This Row],[2]]="","",VLOOKUP(tblXuatKho[[#This Row],[2]],tblMaVatTu[],2,0))</f>
        <v>Dầu DO 0.05S (PT)</v>
      </c>
      <c r="G1361" s="30" t="str">
        <f>IF(tblXuatKho[[#This Row],[2]]="","",VLOOKUP(tblXuatKho[[#This Row],[2]],tblMaVatTu[],3,0))</f>
        <v>lít</v>
      </c>
      <c r="H1361" s="27">
        <v>348</v>
      </c>
      <c r="I1361" s="20" t="s">
        <v>54</v>
      </c>
      <c r="J1361" s="20"/>
      <c r="K1361" s="20" t="s">
        <v>1992</v>
      </c>
      <c r="M1361" s="28" t="str">
        <f t="shared" si="21"/>
        <v>dkn</v>
      </c>
    </row>
    <row r="1362" spans="2:13" x14ac:dyDescent="0.25">
      <c r="B1362" s="20" t="s">
        <v>19</v>
      </c>
      <c r="C1362" s="20" t="s">
        <v>20</v>
      </c>
      <c r="D1362" s="20" t="s">
        <v>342</v>
      </c>
      <c r="E1362" s="21">
        <v>43650</v>
      </c>
      <c r="F1362" s="1" t="str">
        <f>IF(tblXuatKho[[#This Row],[2]]="","",VLOOKUP(tblXuatKho[[#This Row],[2]],tblMaVatTu[],2,0))</f>
        <v>Dầu DO 0.05S (PT)</v>
      </c>
      <c r="G1362" s="30" t="str">
        <f>IF(tblXuatKho[[#This Row],[2]]="","",VLOOKUP(tblXuatKho[[#This Row],[2]],tblMaVatTu[],3,0))</f>
        <v>lít</v>
      </c>
      <c r="H1362" s="27">
        <v>256</v>
      </c>
      <c r="I1362" s="20" t="s">
        <v>58</v>
      </c>
      <c r="J1362" s="20"/>
      <c r="K1362" s="20" t="s">
        <v>1993</v>
      </c>
      <c r="M1362" s="28" t="str">
        <f t="shared" si="21"/>
        <v>dkn</v>
      </c>
    </row>
    <row r="1363" spans="2:13" x14ac:dyDescent="0.25">
      <c r="B1363" s="20" t="s">
        <v>19</v>
      </c>
      <c r="C1363" s="20" t="s">
        <v>20</v>
      </c>
      <c r="D1363" s="20" t="s">
        <v>343</v>
      </c>
      <c r="E1363" s="21">
        <v>43651</v>
      </c>
      <c r="F1363" s="1" t="str">
        <f>IF(tblXuatKho[[#This Row],[2]]="","",VLOOKUP(tblXuatKho[[#This Row],[2]],tblMaVatTu[],2,0))</f>
        <v>Dầu DO 0.05S (PT)</v>
      </c>
      <c r="G1363" s="30" t="str">
        <f>IF(tblXuatKho[[#This Row],[2]]="","",VLOOKUP(tblXuatKho[[#This Row],[2]],tblMaVatTu[],3,0))</f>
        <v>lít</v>
      </c>
      <c r="H1363" s="27">
        <v>300</v>
      </c>
      <c r="I1363" s="20" t="s">
        <v>58</v>
      </c>
      <c r="J1363" s="20"/>
      <c r="K1363" s="20" t="s">
        <v>1994</v>
      </c>
      <c r="M1363" s="28" t="str">
        <f t="shared" si="21"/>
        <v>dkn</v>
      </c>
    </row>
    <row r="1364" spans="2:13" x14ac:dyDescent="0.25">
      <c r="B1364" s="20" t="s">
        <v>19</v>
      </c>
      <c r="C1364" s="20" t="s">
        <v>20</v>
      </c>
      <c r="D1364" s="20" t="s">
        <v>344</v>
      </c>
      <c r="E1364" s="21">
        <v>43652</v>
      </c>
      <c r="F1364" s="1" t="str">
        <f>IF(tblXuatKho[[#This Row],[2]]="","",VLOOKUP(tblXuatKho[[#This Row],[2]],tblMaVatTu[],2,0))</f>
        <v>Dầu DO 0.05S (PT)</v>
      </c>
      <c r="G1364" s="30" t="str">
        <f>IF(tblXuatKho[[#This Row],[2]]="","",VLOOKUP(tblXuatKho[[#This Row],[2]],tblMaVatTu[],3,0))</f>
        <v>lít</v>
      </c>
      <c r="H1364" s="27">
        <v>300</v>
      </c>
      <c r="I1364" s="20" t="s">
        <v>58</v>
      </c>
      <c r="J1364" s="20"/>
      <c r="K1364" s="20" t="s">
        <v>1995</v>
      </c>
      <c r="M1364" s="28" t="str">
        <f t="shared" si="21"/>
        <v>dkn</v>
      </c>
    </row>
    <row r="1365" spans="2:13" x14ac:dyDescent="0.25">
      <c r="B1365" s="20" t="s">
        <v>19</v>
      </c>
      <c r="C1365" s="20" t="s">
        <v>20</v>
      </c>
      <c r="D1365" s="20" t="s">
        <v>345</v>
      </c>
      <c r="E1365" s="21">
        <v>43652</v>
      </c>
      <c r="F1365" s="1" t="str">
        <f>IF(tblXuatKho[[#This Row],[2]]="","",VLOOKUP(tblXuatKho[[#This Row],[2]],tblMaVatTu[],2,0))</f>
        <v>Dầu DO 0.05S (PT)</v>
      </c>
      <c r="G1365" s="30" t="str">
        <f>IF(tblXuatKho[[#This Row],[2]]="","",VLOOKUP(tblXuatKho[[#This Row],[2]],tblMaVatTu[],3,0))</f>
        <v>lít</v>
      </c>
      <c r="H1365" s="27">
        <v>315</v>
      </c>
      <c r="I1365" s="20" t="s">
        <v>54</v>
      </c>
      <c r="J1365" s="20"/>
      <c r="K1365" s="20" t="s">
        <v>1996</v>
      </c>
      <c r="M1365" s="28" t="str">
        <f t="shared" si="21"/>
        <v>dkn</v>
      </c>
    </row>
    <row r="1366" spans="2:13" x14ac:dyDescent="0.25">
      <c r="B1366" s="20" t="s">
        <v>19</v>
      </c>
      <c r="C1366" s="20" t="s">
        <v>20</v>
      </c>
      <c r="D1366" s="20" t="s">
        <v>346</v>
      </c>
      <c r="E1366" s="21">
        <v>43653</v>
      </c>
      <c r="F1366" s="1" t="str">
        <f>IF(tblXuatKho[[#This Row],[2]]="","",VLOOKUP(tblXuatKho[[#This Row],[2]],tblMaVatTu[],2,0))</f>
        <v>Dầu DO 0.05S (PT)</v>
      </c>
      <c r="G1366" s="30" t="str">
        <f>IF(tblXuatKho[[#This Row],[2]]="","",VLOOKUP(tblXuatKho[[#This Row],[2]],tblMaVatTu[],3,0))</f>
        <v>lít</v>
      </c>
      <c r="H1366" s="27">
        <v>300</v>
      </c>
      <c r="I1366" s="20" t="s">
        <v>58</v>
      </c>
      <c r="J1366" s="20"/>
      <c r="K1366" s="20" t="s">
        <v>1997</v>
      </c>
      <c r="M1366" s="28" t="str">
        <f t="shared" si="21"/>
        <v>dkn</v>
      </c>
    </row>
    <row r="1367" spans="2:13" x14ac:dyDescent="0.25">
      <c r="B1367" s="20" t="s">
        <v>19</v>
      </c>
      <c r="C1367" s="20" t="s">
        <v>20</v>
      </c>
      <c r="D1367" s="20" t="s">
        <v>347</v>
      </c>
      <c r="E1367" s="21">
        <v>43653</v>
      </c>
      <c r="F1367" s="1" t="str">
        <f>IF(tblXuatKho[[#This Row],[2]]="","",VLOOKUP(tblXuatKho[[#This Row],[2]],tblMaVatTu[],2,0))</f>
        <v>Dầu DO 0.05S (PT)</v>
      </c>
      <c r="G1367" s="30" t="str">
        <f>IF(tblXuatKho[[#This Row],[2]]="","",VLOOKUP(tblXuatKho[[#This Row],[2]],tblMaVatTu[],3,0))</f>
        <v>lít</v>
      </c>
      <c r="H1367" s="27">
        <v>300</v>
      </c>
      <c r="I1367" s="20" t="s">
        <v>66</v>
      </c>
      <c r="J1367" s="20"/>
      <c r="K1367" s="20" t="s">
        <v>1998</v>
      </c>
      <c r="M1367" s="28" t="str">
        <f t="shared" si="21"/>
        <v>dkn</v>
      </c>
    </row>
    <row r="1368" spans="2:13" x14ac:dyDescent="0.25">
      <c r="B1368" s="20" t="s">
        <v>19</v>
      </c>
      <c r="C1368" s="20" t="s">
        <v>20</v>
      </c>
      <c r="D1368" s="20" t="s">
        <v>348</v>
      </c>
      <c r="E1368" s="21">
        <v>43654</v>
      </c>
      <c r="F1368" s="1" t="str">
        <f>IF(tblXuatKho[[#This Row],[2]]="","",VLOOKUP(tblXuatKho[[#This Row],[2]],tblMaVatTu[],2,0))</f>
        <v>Dầu DO 0.05S (PT)</v>
      </c>
      <c r="G1368" s="30" t="str">
        <f>IF(tblXuatKho[[#This Row],[2]]="","",VLOOKUP(tblXuatKho[[#This Row],[2]],tblMaVatTu[],3,0))</f>
        <v>lít</v>
      </c>
      <c r="H1368" s="27">
        <v>300</v>
      </c>
      <c r="I1368" s="20" t="s">
        <v>54</v>
      </c>
      <c r="J1368" s="20"/>
      <c r="K1368" s="20" t="s">
        <v>1999</v>
      </c>
      <c r="M1368" s="28" t="str">
        <f t="shared" si="21"/>
        <v>dkn</v>
      </c>
    </row>
    <row r="1369" spans="2:13" x14ac:dyDescent="0.25">
      <c r="B1369" s="20" t="s">
        <v>19</v>
      </c>
      <c r="C1369" s="20" t="s">
        <v>20</v>
      </c>
      <c r="D1369" s="20" t="s">
        <v>349</v>
      </c>
      <c r="E1369" s="21">
        <v>43654</v>
      </c>
      <c r="F1369" s="1" t="str">
        <f>IF(tblXuatKho[[#This Row],[2]]="","",VLOOKUP(tblXuatKho[[#This Row],[2]],tblMaVatTu[],2,0))</f>
        <v>Dầu DO 0.05S (PT)</v>
      </c>
      <c r="G1369" s="30" t="str">
        <f>IF(tblXuatKho[[#This Row],[2]]="","",VLOOKUP(tblXuatKho[[#This Row],[2]],tblMaVatTu[],3,0))</f>
        <v>lít</v>
      </c>
      <c r="H1369" s="27">
        <v>300</v>
      </c>
      <c r="I1369" s="20" t="s">
        <v>58</v>
      </c>
      <c r="J1369" s="20"/>
      <c r="K1369" s="20" t="s">
        <v>2000</v>
      </c>
      <c r="M1369" s="28" t="str">
        <f t="shared" si="21"/>
        <v>dkn</v>
      </c>
    </row>
    <row r="1370" spans="2:13" x14ac:dyDescent="0.25">
      <c r="B1370" s="20" t="s">
        <v>19</v>
      </c>
      <c r="C1370" s="20" t="s">
        <v>20</v>
      </c>
      <c r="D1370" s="20" t="s">
        <v>350</v>
      </c>
      <c r="E1370" s="21">
        <v>43655</v>
      </c>
      <c r="F1370" s="1" t="str">
        <f>IF(tblXuatKho[[#This Row],[2]]="","",VLOOKUP(tblXuatKho[[#This Row],[2]],tblMaVatTu[],2,0))</f>
        <v>Dầu DO 0.05S (PT)</v>
      </c>
      <c r="G1370" s="30" t="str">
        <f>IF(tblXuatKho[[#This Row],[2]]="","",VLOOKUP(tblXuatKho[[#This Row],[2]],tblMaVatTu[],3,0))</f>
        <v>lít</v>
      </c>
      <c r="H1370" s="27">
        <v>300</v>
      </c>
      <c r="I1370" s="20" t="s">
        <v>66</v>
      </c>
      <c r="J1370" s="20"/>
      <c r="K1370" s="20" t="s">
        <v>2001</v>
      </c>
      <c r="M1370" s="28" t="str">
        <f t="shared" si="21"/>
        <v>dkn</v>
      </c>
    </row>
    <row r="1371" spans="2:13" x14ac:dyDescent="0.25">
      <c r="B1371" s="20" t="s">
        <v>19</v>
      </c>
      <c r="C1371" s="20" t="s">
        <v>20</v>
      </c>
      <c r="D1371" s="20" t="s">
        <v>351</v>
      </c>
      <c r="E1371" s="21">
        <v>43655</v>
      </c>
      <c r="F1371" s="1" t="str">
        <f>IF(tblXuatKho[[#This Row],[2]]="","",VLOOKUP(tblXuatKho[[#This Row],[2]],tblMaVatTu[],2,0))</f>
        <v>Dầu DO 0.05S (PT)</v>
      </c>
      <c r="G1371" s="30" t="str">
        <f>IF(tblXuatKho[[#This Row],[2]]="","",VLOOKUP(tblXuatKho[[#This Row],[2]],tblMaVatTu[],3,0))</f>
        <v>lít</v>
      </c>
      <c r="H1371" s="27">
        <v>300</v>
      </c>
      <c r="I1371" s="20" t="s">
        <v>58</v>
      </c>
      <c r="J1371" s="20"/>
      <c r="K1371" s="20" t="s">
        <v>2002</v>
      </c>
      <c r="M1371" s="28" t="str">
        <f t="shared" si="21"/>
        <v>dkn</v>
      </c>
    </row>
    <row r="1372" spans="2:13" x14ac:dyDescent="0.25">
      <c r="B1372" s="20" t="s">
        <v>19</v>
      </c>
      <c r="C1372" s="20" t="s">
        <v>20</v>
      </c>
      <c r="D1372" s="20" t="s">
        <v>352</v>
      </c>
      <c r="E1372" s="21">
        <v>43656</v>
      </c>
      <c r="F1372" s="1" t="str">
        <f>IF(tblXuatKho[[#This Row],[2]]="","",VLOOKUP(tblXuatKho[[#This Row],[2]],tblMaVatTu[],2,0))</f>
        <v>Dầu DO 0.05S (PT)</v>
      </c>
      <c r="G1372" s="30" t="str">
        <f>IF(tblXuatKho[[#This Row],[2]]="","",VLOOKUP(tblXuatKho[[#This Row],[2]],tblMaVatTu[],3,0))</f>
        <v>lít</v>
      </c>
      <c r="H1372" s="27">
        <v>300</v>
      </c>
      <c r="I1372" s="20" t="s">
        <v>58</v>
      </c>
      <c r="J1372" s="20"/>
      <c r="K1372" s="20" t="s">
        <v>2003</v>
      </c>
      <c r="M1372" s="28" t="str">
        <f t="shared" si="21"/>
        <v>dkn</v>
      </c>
    </row>
    <row r="1373" spans="2:13" x14ac:dyDescent="0.25">
      <c r="B1373" s="20" t="s">
        <v>19</v>
      </c>
      <c r="C1373" s="20" t="s">
        <v>20</v>
      </c>
      <c r="D1373" s="20" t="s">
        <v>353</v>
      </c>
      <c r="E1373" s="21">
        <v>43656</v>
      </c>
      <c r="F1373" s="1" t="str">
        <f>IF(tblXuatKho[[#This Row],[2]]="","",VLOOKUP(tblXuatKho[[#This Row],[2]],tblMaVatTu[],2,0))</f>
        <v>Dầu DO 0.05S (PT)</v>
      </c>
      <c r="G1373" s="30" t="str">
        <f>IF(tblXuatKho[[#This Row],[2]]="","",VLOOKUP(tblXuatKho[[#This Row],[2]],tblMaVatTu[],3,0))</f>
        <v>lít</v>
      </c>
      <c r="H1373" s="27">
        <v>300</v>
      </c>
      <c r="I1373" s="20" t="s">
        <v>54</v>
      </c>
      <c r="J1373" s="20"/>
      <c r="K1373" s="20" t="s">
        <v>2004</v>
      </c>
      <c r="M1373" s="28" t="str">
        <f t="shared" si="21"/>
        <v>dkn</v>
      </c>
    </row>
    <row r="1374" spans="2:13" x14ac:dyDescent="0.25">
      <c r="B1374" s="20" t="s">
        <v>19</v>
      </c>
      <c r="C1374" s="20" t="s">
        <v>23</v>
      </c>
      <c r="D1374" s="20" t="s">
        <v>354</v>
      </c>
      <c r="E1374" s="21">
        <v>43656</v>
      </c>
      <c r="F1374" s="1" t="str">
        <f>IF(tblXuatKho[[#This Row],[2]]="","",VLOOKUP(tblXuatKho[[#This Row],[2]],tblMaVatTu[],2,0))</f>
        <v>Dâu nhờn Hyspin AWS68 (nhớt thủy lực) (209 lít/phuy) (PT)</v>
      </c>
      <c r="G1374" s="30" t="str">
        <f>IF(tblXuatKho[[#This Row],[2]]="","",VLOOKUP(tblXuatKho[[#This Row],[2]],tblMaVatTu[],3,0))</f>
        <v>lít</v>
      </c>
      <c r="H1374" s="27">
        <v>70</v>
      </c>
      <c r="I1374" s="20" t="s">
        <v>54</v>
      </c>
      <c r="J1374" s="20"/>
      <c r="K1374" s="20" t="s">
        <v>1484</v>
      </c>
      <c r="M1374" s="28" t="str">
        <f t="shared" si="21"/>
        <v>dkn</v>
      </c>
    </row>
    <row r="1375" spans="2:13" x14ac:dyDescent="0.25">
      <c r="B1375" s="20" t="s">
        <v>19</v>
      </c>
      <c r="C1375" s="20" t="s">
        <v>20</v>
      </c>
      <c r="D1375" s="20" t="s">
        <v>355</v>
      </c>
      <c r="E1375" s="21">
        <v>43657</v>
      </c>
      <c r="F1375" s="1" t="str">
        <f>IF(tblXuatKho[[#This Row],[2]]="","",VLOOKUP(tblXuatKho[[#This Row],[2]],tblMaVatTu[],2,0))</f>
        <v>Dầu DO 0.05S (PT)</v>
      </c>
      <c r="G1375" s="30" t="str">
        <f>IF(tblXuatKho[[#This Row],[2]]="","",VLOOKUP(tblXuatKho[[#This Row],[2]],tblMaVatTu[],3,0))</f>
        <v>lít</v>
      </c>
      <c r="H1375" s="27">
        <v>300</v>
      </c>
      <c r="I1375" s="20" t="s">
        <v>58</v>
      </c>
      <c r="J1375" s="20"/>
      <c r="K1375" s="20" t="s">
        <v>2005</v>
      </c>
      <c r="M1375" s="28" t="str">
        <f t="shared" si="21"/>
        <v>dkn</v>
      </c>
    </row>
    <row r="1376" spans="2:13" x14ac:dyDescent="0.25">
      <c r="B1376" s="20" t="s">
        <v>19</v>
      </c>
      <c r="C1376" s="20" t="s">
        <v>23</v>
      </c>
      <c r="D1376" s="20" t="s">
        <v>356</v>
      </c>
      <c r="E1376" s="21">
        <v>43657</v>
      </c>
      <c r="F1376" s="1" t="str">
        <f>IF(tblXuatKho[[#This Row],[2]]="","",VLOOKUP(tblXuatKho[[#This Row],[2]],tblMaVatTu[],2,0))</f>
        <v>Dâu nhờn Hyspin AWS68 (nhớt thủy lực) (209 lít/phuy) (PT)</v>
      </c>
      <c r="G1376" s="30" t="str">
        <f>IF(tblXuatKho[[#This Row],[2]]="","",VLOOKUP(tblXuatKho[[#This Row],[2]],tblMaVatTu[],3,0))</f>
        <v>lít</v>
      </c>
      <c r="H1376" s="27">
        <v>30</v>
      </c>
      <c r="I1376" s="20" t="s">
        <v>58</v>
      </c>
      <c r="J1376" s="20"/>
      <c r="K1376" s="20" t="s">
        <v>1484</v>
      </c>
      <c r="M1376" s="28" t="str">
        <f t="shared" si="21"/>
        <v>dkn</v>
      </c>
    </row>
    <row r="1377" spans="2:13" x14ac:dyDescent="0.25">
      <c r="B1377" s="20" t="s">
        <v>19</v>
      </c>
      <c r="C1377" s="20" t="s">
        <v>20</v>
      </c>
      <c r="D1377" s="20" t="s">
        <v>357</v>
      </c>
      <c r="E1377" s="21">
        <v>43658</v>
      </c>
      <c r="F1377" s="1" t="str">
        <f>IF(tblXuatKho[[#This Row],[2]]="","",VLOOKUP(tblXuatKho[[#This Row],[2]],tblMaVatTu[],2,0))</f>
        <v>Dầu DO 0.05S (PT)</v>
      </c>
      <c r="G1377" s="30" t="str">
        <f>IF(tblXuatKho[[#This Row],[2]]="","",VLOOKUP(tblXuatKho[[#This Row],[2]],tblMaVatTu[],3,0))</f>
        <v>lít</v>
      </c>
      <c r="H1377" s="27">
        <v>300</v>
      </c>
      <c r="I1377" s="20" t="s">
        <v>58</v>
      </c>
      <c r="J1377" s="20"/>
      <c r="K1377" s="20" t="s">
        <v>2006</v>
      </c>
      <c r="M1377" s="28" t="str">
        <f t="shared" si="21"/>
        <v>dkn</v>
      </c>
    </row>
    <row r="1378" spans="2:13" x14ac:dyDescent="0.25">
      <c r="B1378" s="20" t="s">
        <v>19</v>
      </c>
      <c r="C1378" s="20" t="s">
        <v>25</v>
      </c>
      <c r="D1378" s="20" t="s">
        <v>358</v>
      </c>
      <c r="E1378" s="21">
        <v>43658</v>
      </c>
      <c r="F1378" s="1" t="str">
        <f>IF(tblXuatKho[[#This Row],[2]]="","",VLOOKUP(tblXuatKho[[#This Row],[2]],tblMaVatTu[],2,0))</f>
        <v>Mỡ nhờn (180kg) (PT)</v>
      </c>
      <c r="G1378" s="30" t="str">
        <f>IF(tblXuatKho[[#This Row],[2]]="","",VLOOKUP(tblXuatKho[[#This Row],[2]],tblMaVatTu[],3,0))</f>
        <v>kg</v>
      </c>
      <c r="H1378" s="27">
        <v>30</v>
      </c>
      <c r="I1378" s="20" t="s">
        <v>55</v>
      </c>
      <c r="J1378" s="20"/>
      <c r="K1378" s="20"/>
      <c r="M1378" s="28" t="str">
        <f t="shared" si="21"/>
        <v>dkn</v>
      </c>
    </row>
    <row r="1379" spans="2:13" x14ac:dyDescent="0.25">
      <c r="B1379" s="20" t="s">
        <v>19</v>
      </c>
      <c r="C1379" s="20" t="s">
        <v>23</v>
      </c>
      <c r="D1379" s="20" t="s">
        <v>359</v>
      </c>
      <c r="E1379" s="21">
        <v>43658</v>
      </c>
      <c r="F1379" s="1" t="str">
        <f>IF(tblXuatKho[[#This Row],[2]]="","",VLOOKUP(tblXuatKho[[#This Row],[2]],tblMaVatTu[],2,0))</f>
        <v>Dâu nhờn Hyspin AWS68 (nhớt thủy lực) (209 lít/phuy) (PT)</v>
      </c>
      <c r="G1379" s="30" t="str">
        <f>IF(tblXuatKho[[#This Row],[2]]="","",VLOOKUP(tblXuatKho[[#This Row],[2]],tblMaVatTu[],3,0))</f>
        <v>lít</v>
      </c>
      <c r="H1379" s="27">
        <v>10</v>
      </c>
      <c r="I1379" s="20" t="s">
        <v>66</v>
      </c>
      <c r="J1379" s="20"/>
      <c r="K1379" s="20" t="s">
        <v>1484</v>
      </c>
      <c r="M1379" s="28" t="str">
        <f t="shared" si="21"/>
        <v>dkn</v>
      </c>
    </row>
    <row r="1380" spans="2:13" x14ac:dyDescent="0.25">
      <c r="B1380" s="20" t="s">
        <v>19</v>
      </c>
      <c r="C1380" s="20" t="s">
        <v>20</v>
      </c>
      <c r="D1380" s="20" t="s">
        <v>360</v>
      </c>
      <c r="E1380" s="21">
        <v>43659</v>
      </c>
      <c r="F1380" s="1" t="str">
        <f>IF(tblXuatKho[[#This Row],[2]]="","",VLOOKUP(tblXuatKho[[#This Row],[2]],tblMaVatTu[],2,0))</f>
        <v>Dầu DO 0.05S (PT)</v>
      </c>
      <c r="G1380" s="30" t="str">
        <f>IF(tblXuatKho[[#This Row],[2]]="","",VLOOKUP(tblXuatKho[[#This Row],[2]],tblMaVatTu[],3,0))</f>
        <v>lít</v>
      </c>
      <c r="H1380" s="27">
        <v>300</v>
      </c>
      <c r="I1380" s="20" t="s">
        <v>58</v>
      </c>
      <c r="J1380" s="20"/>
      <c r="K1380" s="20" t="s">
        <v>2007</v>
      </c>
      <c r="M1380" s="28" t="str">
        <f t="shared" si="21"/>
        <v>dkn</v>
      </c>
    </row>
    <row r="1381" spans="2:13" x14ac:dyDescent="0.25">
      <c r="B1381" s="20" t="s">
        <v>19</v>
      </c>
      <c r="C1381" s="20" t="s">
        <v>20</v>
      </c>
      <c r="D1381" s="20" t="s">
        <v>361</v>
      </c>
      <c r="E1381" s="21">
        <v>43660</v>
      </c>
      <c r="F1381" s="1" t="str">
        <f>IF(tblXuatKho[[#This Row],[2]]="","",VLOOKUP(tblXuatKho[[#This Row],[2]],tblMaVatTu[],2,0))</f>
        <v>Dầu DO 0.05S (PT)</v>
      </c>
      <c r="G1381" s="30" t="str">
        <f>IF(tblXuatKho[[#This Row],[2]]="","",VLOOKUP(tblXuatKho[[#This Row],[2]],tblMaVatTu[],3,0))</f>
        <v>lít</v>
      </c>
      <c r="H1381" s="27">
        <v>294</v>
      </c>
      <c r="I1381" s="20" t="s">
        <v>58</v>
      </c>
      <c r="J1381" s="20"/>
      <c r="K1381" s="20" t="s">
        <v>2008</v>
      </c>
      <c r="M1381" s="28" t="str">
        <f t="shared" si="21"/>
        <v>dkn</v>
      </c>
    </row>
    <row r="1382" spans="2:13" x14ac:dyDescent="0.25">
      <c r="B1382" s="20" t="s">
        <v>19</v>
      </c>
      <c r="C1382" s="20" t="s">
        <v>28</v>
      </c>
      <c r="D1382" s="20" t="s">
        <v>362</v>
      </c>
      <c r="E1382" s="21">
        <v>43660</v>
      </c>
      <c r="F1382" s="1" t="str">
        <f>IF(tblXuatKho[[#This Row],[2]]="","",VLOOKUP(tblXuatKho[[#This Row],[2]],tblMaVatTu[],2,0))</f>
        <v>Dầu nhờn Vecton 15w40 (Nhớt máy) (PT)</v>
      </c>
      <c r="G1382" s="30" t="str">
        <f>IF(tblXuatKho[[#This Row],[2]]="","",VLOOKUP(tblXuatKho[[#This Row],[2]],tblMaVatTu[],3,0))</f>
        <v>lít</v>
      </c>
      <c r="H1382" s="27">
        <v>6</v>
      </c>
      <c r="I1382" s="20" t="s">
        <v>54</v>
      </c>
      <c r="J1382" s="20"/>
      <c r="K1382" s="20" t="s">
        <v>1484</v>
      </c>
      <c r="M1382" s="28" t="str">
        <f t="shared" si="21"/>
        <v>dkn</v>
      </c>
    </row>
    <row r="1383" spans="2:13" x14ac:dyDescent="0.25">
      <c r="B1383" s="20" t="s">
        <v>19</v>
      </c>
      <c r="C1383" s="20" t="s">
        <v>20</v>
      </c>
      <c r="D1383" s="20" t="s">
        <v>363</v>
      </c>
      <c r="E1383" s="21">
        <v>43661</v>
      </c>
      <c r="F1383" s="1" t="str">
        <f>IF(tblXuatKho[[#This Row],[2]]="","",VLOOKUP(tblXuatKho[[#This Row],[2]],tblMaVatTu[],2,0))</f>
        <v>Dầu DO 0.05S (PT)</v>
      </c>
      <c r="G1383" s="30" t="str">
        <f>IF(tblXuatKho[[#This Row],[2]]="","",VLOOKUP(tblXuatKho[[#This Row],[2]],tblMaVatTu[],3,0))</f>
        <v>lít</v>
      </c>
      <c r="H1383" s="27">
        <v>310</v>
      </c>
      <c r="I1383" s="20" t="s">
        <v>54</v>
      </c>
      <c r="J1383" s="20"/>
      <c r="K1383" s="20" t="s">
        <v>2009</v>
      </c>
      <c r="M1383" s="28" t="str">
        <f t="shared" si="21"/>
        <v>dkn</v>
      </c>
    </row>
    <row r="1384" spans="2:13" x14ac:dyDescent="0.25">
      <c r="B1384" s="20" t="s">
        <v>19</v>
      </c>
      <c r="C1384" s="20" t="s">
        <v>20</v>
      </c>
      <c r="D1384" s="20" t="s">
        <v>364</v>
      </c>
      <c r="E1384" s="21">
        <v>43661</v>
      </c>
      <c r="F1384" s="1" t="str">
        <f>IF(tblXuatKho[[#This Row],[2]]="","",VLOOKUP(tblXuatKho[[#This Row],[2]],tblMaVatTu[],2,0))</f>
        <v>Dầu DO 0.05S (PT)</v>
      </c>
      <c r="G1384" s="30" t="str">
        <f>IF(tblXuatKho[[#This Row],[2]]="","",VLOOKUP(tblXuatKho[[#This Row],[2]],tblMaVatTu[],3,0))</f>
        <v>lít</v>
      </c>
      <c r="H1384" s="27">
        <v>300</v>
      </c>
      <c r="I1384" s="20" t="s">
        <v>58</v>
      </c>
      <c r="J1384" s="20"/>
      <c r="K1384" s="20" t="s">
        <v>2010</v>
      </c>
      <c r="M1384" s="28" t="str">
        <f t="shared" si="21"/>
        <v>dkn</v>
      </c>
    </row>
    <row r="1385" spans="2:13" x14ac:dyDescent="0.25">
      <c r="B1385" s="20" t="s">
        <v>19</v>
      </c>
      <c r="C1385" s="20" t="s">
        <v>20</v>
      </c>
      <c r="D1385" s="20" t="s">
        <v>365</v>
      </c>
      <c r="E1385" s="21">
        <v>43662</v>
      </c>
      <c r="F1385" s="1" t="str">
        <f>IF(tblXuatKho[[#This Row],[2]]="","",VLOOKUP(tblXuatKho[[#This Row],[2]],tblMaVatTu[],2,0))</f>
        <v>Dầu DO 0.05S (PT)</v>
      </c>
      <c r="G1385" s="30" t="str">
        <f>IF(tblXuatKho[[#This Row],[2]]="","",VLOOKUP(tblXuatKho[[#This Row],[2]],tblMaVatTu[],3,0))</f>
        <v>lít</v>
      </c>
      <c r="H1385" s="27">
        <v>310</v>
      </c>
      <c r="I1385" s="20" t="s">
        <v>58</v>
      </c>
      <c r="J1385" s="20"/>
      <c r="K1385" s="20" t="s">
        <v>2011</v>
      </c>
      <c r="M1385" s="28" t="str">
        <f t="shared" si="21"/>
        <v>dkn</v>
      </c>
    </row>
    <row r="1386" spans="2:13" x14ac:dyDescent="0.25">
      <c r="B1386" s="20" t="s">
        <v>19</v>
      </c>
      <c r="C1386" s="20" t="s">
        <v>20</v>
      </c>
      <c r="D1386" s="20" t="s">
        <v>366</v>
      </c>
      <c r="E1386" s="21">
        <v>43662</v>
      </c>
      <c r="F1386" s="1" t="str">
        <f>IF(tblXuatKho[[#This Row],[2]]="","",VLOOKUP(tblXuatKho[[#This Row],[2]],tblMaVatTu[],2,0))</f>
        <v>Dầu DO 0.05S (PT)</v>
      </c>
      <c r="G1386" s="30" t="str">
        <f>IF(tblXuatKho[[#This Row],[2]]="","",VLOOKUP(tblXuatKho[[#This Row],[2]],tblMaVatTu[],3,0))</f>
        <v>lít</v>
      </c>
      <c r="H1386" s="27">
        <v>300</v>
      </c>
      <c r="I1386" s="20" t="s">
        <v>66</v>
      </c>
      <c r="J1386" s="20"/>
      <c r="K1386" s="20" t="s">
        <v>2012</v>
      </c>
      <c r="M1386" s="28" t="str">
        <f t="shared" si="21"/>
        <v>dkn</v>
      </c>
    </row>
    <row r="1387" spans="2:13" x14ac:dyDescent="0.25">
      <c r="B1387" s="20" t="s">
        <v>19</v>
      </c>
      <c r="C1387" s="20" t="s">
        <v>23</v>
      </c>
      <c r="D1387" s="20" t="s">
        <v>367</v>
      </c>
      <c r="E1387" s="21">
        <v>43663</v>
      </c>
      <c r="F1387" s="1" t="str">
        <f>IF(tblXuatKho[[#This Row],[2]]="","",VLOOKUP(tblXuatKho[[#This Row],[2]],tblMaVatTu[],2,0))</f>
        <v>Dâu nhờn Hyspin AWS68 (nhớt thủy lực) (209 lít/phuy) (PT)</v>
      </c>
      <c r="G1387" s="30" t="str">
        <f>IF(tblXuatKho[[#This Row],[2]]="","",VLOOKUP(tblXuatKho[[#This Row],[2]],tblMaVatTu[],3,0))</f>
        <v>lít</v>
      </c>
      <c r="H1387" s="27">
        <v>18</v>
      </c>
      <c r="I1387" s="20" t="s">
        <v>66</v>
      </c>
      <c r="J1387" s="20"/>
      <c r="K1387" s="20" t="s">
        <v>1484</v>
      </c>
      <c r="M1387" s="28" t="str">
        <f t="shared" si="21"/>
        <v>dkn</v>
      </c>
    </row>
    <row r="1388" spans="2:13" x14ac:dyDescent="0.25">
      <c r="B1388" s="20" t="s">
        <v>19</v>
      </c>
      <c r="C1388" s="20" t="s">
        <v>20</v>
      </c>
      <c r="D1388" s="20" t="s">
        <v>368</v>
      </c>
      <c r="E1388" s="21">
        <v>43663</v>
      </c>
      <c r="F1388" s="1" t="str">
        <f>IF(tblXuatKho[[#This Row],[2]]="","",VLOOKUP(tblXuatKho[[#This Row],[2]],tblMaVatTu[],2,0))</f>
        <v>Dầu DO 0.05S (PT)</v>
      </c>
      <c r="G1388" s="30" t="str">
        <f>IF(tblXuatKho[[#This Row],[2]]="","",VLOOKUP(tblXuatKho[[#This Row],[2]],tblMaVatTu[],3,0))</f>
        <v>lít</v>
      </c>
      <c r="H1388" s="27">
        <v>324</v>
      </c>
      <c r="I1388" s="20" t="s">
        <v>58</v>
      </c>
      <c r="J1388" s="20"/>
      <c r="K1388" s="20" t="s">
        <v>2013</v>
      </c>
      <c r="M1388" s="28" t="str">
        <f t="shared" si="21"/>
        <v>dkn</v>
      </c>
    </row>
    <row r="1389" spans="2:13" x14ac:dyDescent="0.25">
      <c r="B1389" s="20" t="s">
        <v>19</v>
      </c>
      <c r="C1389" s="20" t="s">
        <v>20</v>
      </c>
      <c r="D1389" s="20" t="s">
        <v>369</v>
      </c>
      <c r="E1389" s="21">
        <v>43663</v>
      </c>
      <c r="F1389" s="1" t="str">
        <f>IF(tblXuatKho[[#This Row],[2]]="","",VLOOKUP(tblXuatKho[[#This Row],[2]],tblMaVatTu[],2,0))</f>
        <v>Dầu DO 0.05S (PT)</v>
      </c>
      <c r="G1389" s="30" t="str">
        <f>IF(tblXuatKho[[#This Row],[2]]="","",VLOOKUP(tblXuatKho[[#This Row],[2]],tblMaVatTu[],3,0))</f>
        <v>lít</v>
      </c>
      <c r="H1389" s="27">
        <v>310</v>
      </c>
      <c r="I1389" s="20" t="s">
        <v>54</v>
      </c>
      <c r="J1389" s="20"/>
      <c r="K1389" s="20" t="s">
        <v>2014</v>
      </c>
      <c r="M1389" s="28" t="str">
        <f t="shared" si="21"/>
        <v>dkn</v>
      </c>
    </row>
    <row r="1390" spans="2:13" x14ac:dyDescent="0.25">
      <c r="B1390" s="20" t="s">
        <v>19</v>
      </c>
      <c r="C1390" s="20" t="s">
        <v>20</v>
      </c>
      <c r="D1390" s="20" t="s">
        <v>370</v>
      </c>
      <c r="E1390" s="21">
        <v>43664</v>
      </c>
      <c r="F1390" s="1" t="str">
        <f>IF(tblXuatKho[[#This Row],[2]]="","",VLOOKUP(tblXuatKho[[#This Row],[2]],tblMaVatTu[],2,0))</f>
        <v>Dầu DO 0.05S (PT)</v>
      </c>
      <c r="G1390" s="30" t="str">
        <f>IF(tblXuatKho[[#This Row],[2]]="","",VLOOKUP(tblXuatKho[[#This Row],[2]],tblMaVatTu[],3,0))</f>
        <v>lít</v>
      </c>
      <c r="H1390" s="27">
        <v>300</v>
      </c>
      <c r="I1390" s="20" t="s">
        <v>58</v>
      </c>
      <c r="J1390" s="20"/>
      <c r="K1390" s="20" t="s">
        <v>2015</v>
      </c>
      <c r="M1390" s="28" t="str">
        <f t="shared" si="21"/>
        <v>dkn</v>
      </c>
    </row>
    <row r="1391" spans="2:13" x14ac:dyDescent="0.25">
      <c r="B1391" s="20" t="s">
        <v>19</v>
      </c>
      <c r="C1391" s="20" t="s">
        <v>20</v>
      </c>
      <c r="D1391" s="20" t="s">
        <v>371</v>
      </c>
      <c r="E1391" s="21">
        <v>43665</v>
      </c>
      <c r="F1391" s="1" t="str">
        <f>IF(tblXuatKho[[#This Row],[2]]="","",VLOOKUP(tblXuatKho[[#This Row],[2]],tblMaVatTu[],2,0))</f>
        <v>Dầu DO 0.05S (PT)</v>
      </c>
      <c r="G1391" s="30" t="str">
        <f>IF(tblXuatKho[[#This Row],[2]]="","",VLOOKUP(tblXuatKho[[#This Row],[2]],tblMaVatTu[],3,0))</f>
        <v>lít</v>
      </c>
      <c r="H1391" s="27">
        <v>249</v>
      </c>
      <c r="I1391" s="20" t="s">
        <v>58</v>
      </c>
      <c r="J1391" s="20"/>
      <c r="K1391" s="20" t="s">
        <v>2016</v>
      </c>
      <c r="M1391" s="28" t="str">
        <f t="shared" si="21"/>
        <v>dkn</v>
      </c>
    </row>
    <row r="1392" spans="2:13" x14ac:dyDescent="0.25">
      <c r="B1392" s="20" t="s">
        <v>19</v>
      </c>
      <c r="C1392" s="20" t="s">
        <v>20</v>
      </c>
      <c r="D1392" s="20" t="s">
        <v>372</v>
      </c>
      <c r="E1392" s="21">
        <v>43665</v>
      </c>
      <c r="F1392" s="1" t="str">
        <f>IF(tblXuatKho[[#This Row],[2]]="","",VLOOKUP(tblXuatKho[[#This Row],[2]],tblMaVatTu[],2,0))</f>
        <v>Dầu DO 0.05S (PT)</v>
      </c>
      <c r="G1392" s="30" t="str">
        <f>IF(tblXuatKho[[#This Row],[2]]="","",VLOOKUP(tblXuatKho[[#This Row],[2]],tblMaVatTu[],3,0))</f>
        <v>lít</v>
      </c>
      <c r="H1392" s="27">
        <v>320</v>
      </c>
      <c r="I1392" s="20" t="s">
        <v>58</v>
      </c>
      <c r="J1392" s="20"/>
      <c r="K1392" s="20" t="s">
        <v>2017</v>
      </c>
      <c r="M1392" s="28" t="str">
        <f t="shared" si="21"/>
        <v>dkn</v>
      </c>
    </row>
    <row r="1393" spans="2:13" x14ac:dyDescent="0.25">
      <c r="B1393" s="20" t="s">
        <v>19</v>
      </c>
      <c r="C1393" s="20" t="s">
        <v>20</v>
      </c>
      <c r="D1393" s="20" t="s">
        <v>373</v>
      </c>
      <c r="E1393" s="21">
        <v>43666</v>
      </c>
      <c r="F1393" s="1" t="str">
        <f>IF(tblXuatKho[[#This Row],[2]]="","",VLOOKUP(tblXuatKho[[#This Row],[2]],tblMaVatTu[],2,0))</f>
        <v>Dầu DO 0.05S (PT)</v>
      </c>
      <c r="G1393" s="30" t="str">
        <f>IF(tblXuatKho[[#This Row],[2]]="","",VLOOKUP(tblXuatKho[[#This Row],[2]],tblMaVatTu[],3,0))</f>
        <v>lít</v>
      </c>
      <c r="H1393" s="27">
        <v>327</v>
      </c>
      <c r="I1393" s="20" t="s">
        <v>58</v>
      </c>
      <c r="J1393" s="20"/>
      <c r="K1393" s="20" t="s">
        <v>2018</v>
      </c>
      <c r="M1393" s="28" t="str">
        <f t="shared" si="21"/>
        <v>dkn</v>
      </c>
    </row>
    <row r="1394" spans="2:13" x14ac:dyDescent="0.25">
      <c r="B1394" s="20" t="s">
        <v>19</v>
      </c>
      <c r="C1394" s="20" t="s">
        <v>20</v>
      </c>
      <c r="D1394" s="20" t="s">
        <v>374</v>
      </c>
      <c r="E1394" s="21">
        <v>43667</v>
      </c>
      <c r="F1394" s="1" t="str">
        <f>IF(tblXuatKho[[#This Row],[2]]="","",VLOOKUP(tblXuatKho[[#This Row],[2]],tblMaVatTu[],2,0))</f>
        <v>Dầu DO 0.05S (PT)</v>
      </c>
      <c r="G1394" s="30" t="str">
        <f>IF(tblXuatKho[[#This Row],[2]]="","",VLOOKUP(tblXuatKho[[#This Row],[2]],tblMaVatTu[],3,0))</f>
        <v>lít</v>
      </c>
      <c r="H1394" s="27">
        <v>325</v>
      </c>
      <c r="I1394" s="20" t="s">
        <v>54</v>
      </c>
      <c r="J1394" s="20"/>
      <c r="K1394" s="20" t="s">
        <v>2019</v>
      </c>
      <c r="M1394" s="28" t="str">
        <f t="shared" si="21"/>
        <v>dkn</v>
      </c>
    </row>
    <row r="1395" spans="2:13" x14ac:dyDescent="0.25">
      <c r="B1395" s="20" t="s">
        <v>19</v>
      </c>
      <c r="C1395" s="20" t="s">
        <v>23</v>
      </c>
      <c r="D1395" s="20" t="s">
        <v>375</v>
      </c>
      <c r="E1395" s="21">
        <v>43667</v>
      </c>
      <c r="F1395" s="1" t="str">
        <f>IF(tblXuatKho[[#This Row],[2]]="","",VLOOKUP(tblXuatKho[[#This Row],[2]],tblMaVatTu[],2,0))</f>
        <v>Dâu nhờn Hyspin AWS68 (nhớt thủy lực) (209 lít/phuy) (PT)</v>
      </c>
      <c r="G1395" s="30" t="str">
        <f>IF(tblXuatKho[[#This Row],[2]]="","",VLOOKUP(tblXuatKho[[#This Row],[2]],tblMaVatTu[],3,0))</f>
        <v>lít</v>
      </c>
      <c r="H1395" s="27">
        <v>20</v>
      </c>
      <c r="I1395" s="20" t="s">
        <v>54</v>
      </c>
      <c r="J1395" s="20"/>
      <c r="K1395" s="20" t="s">
        <v>1484</v>
      </c>
      <c r="M1395" s="28" t="str">
        <f t="shared" si="21"/>
        <v>dkn</v>
      </c>
    </row>
    <row r="1396" spans="2:13" x14ac:dyDescent="0.25">
      <c r="B1396" s="20" t="s">
        <v>19</v>
      </c>
      <c r="C1396" s="20" t="s">
        <v>20</v>
      </c>
      <c r="D1396" s="20" t="s">
        <v>376</v>
      </c>
      <c r="E1396" s="21">
        <v>43667</v>
      </c>
      <c r="F1396" s="1" t="str">
        <f>IF(tblXuatKho[[#This Row],[2]]="","",VLOOKUP(tblXuatKho[[#This Row],[2]],tblMaVatTu[],2,0))</f>
        <v>Dầu DO 0.05S (PT)</v>
      </c>
      <c r="G1396" s="30" t="str">
        <f>IF(tblXuatKho[[#This Row],[2]]="","",VLOOKUP(tblXuatKho[[#This Row],[2]],tblMaVatTu[],3,0))</f>
        <v>lít</v>
      </c>
      <c r="H1396" s="27">
        <v>331</v>
      </c>
      <c r="I1396" s="20" t="s">
        <v>66</v>
      </c>
      <c r="J1396" s="20"/>
      <c r="K1396" s="20" t="s">
        <v>2020</v>
      </c>
      <c r="M1396" s="28" t="str">
        <f t="shared" si="21"/>
        <v>dkn</v>
      </c>
    </row>
    <row r="1397" spans="2:13" x14ac:dyDescent="0.25">
      <c r="B1397" s="20" t="s">
        <v>19</v>
      </c>
      <c r="C1397" s="20" t="s">
        <v>20</v>
      </c>
      <c r="D1397" s="20" t="s">
        <v>377</v>
      </c>
      <c r="E1397" s="21">
        <v>43668</v>
      </c>
      <c r="F1397" s="1" t="str">
        <f>IF(tblXuatKho[[#This Row],[2]]="","",VLOOKUP(tblXuatKho[[#This Row],[2]],tblMaVatTu[],2,0))</f>
        <v>Dầu DO 0.05S (PT)</v>
      </c>
      <c r="G1397" s="30" t="str">
        <f>IF(tblXuatKho[[#This Row],[2]]="","",VLOOKUP(tblXuatKho[[#This Row],[2]],tblMaVatTu[],3,0))</f>
        <v>lít</v>
      </c>
      <c r="H1397" s="27">
        <v>336</v>
      </c>
      <c r="I1397" s="20" t="s">
        <v>58</v>
      </c>
      <c r="J1397" s="20"/>
      <c r="K1397" s="20" t="s">
        <v>2020</v>
      </c>
      <c r="M1397" s="28" t="str">
        <f t="shared" si="21"/>
        <v>dkn</v>
      </c>
    </row>
    <row r="1398" spans="2:13" x14ac:dyDescent="0.25">
      <c r="B1398" s="20" t="s">
        <v>19</v>
      </c>
      <c r="C1398" s="20" t="s">
        <v>20</v>
      </c>
      <c r="D1398" s="20" t="s">
        <v>378</v>
      </c>
      <c r="E1398" s="21">
        <v>43668</v>
      </c>
      <c r="F1398" s="1" t="str">
        <f>IF(tblXuatKho[[#This Row],[2]]="","",VLOOKUP(tblXuatKho[[#This Row],[2]],tblMaVatTu[],2,0))</f>
        <v>Dầu DO 0.05S (PT)</v>
      </c>
      <c r="G1398" s="30" t="str">
        <f>IF(tblXuatKho[[#This Row],[2]]="","",VLOOKUP(tblXuatKho[[#This Row],[2]],tblMaVatTu[],3,0))</f>
        <v>lít</v>
      </c>
      <c r="H1398" s="27">
        <v>310</v>
      </c>
      <c r="I1398" s="20" t="s">
        <v>66</v>
      </c>
      <c r="J1398" s="20"/>
      <c r="K1398" s="20" t="s">
        <v>2021</v>
      </c>
      <c r="M1398" s="28" t="str">
        <f t="shared" si="21"/>
        <v>dkn</v>
      </c>
    </row>
    <row r="1399" spans="2:13" x14ac:dyDescent="0.25">
      <c r="B1399" s="20" t="s">
        <v>19</v>
      </c>
      <c r="C1399" s="20" t="s">
        <v>20</v>
      </c>
      <c r="D1399" s="20" t="s">
        <v>379</v>
      </c>
      <c r="E1399" s="21">
        <v>43669</v>
      </c>
      <c r="F1399" s="1" t="str">
        <f>IF(tblXuatKho[[#This Row],[2]]="","",VLOOKUP(tblXuatKho[[#This Row],[2]],tblMaVatTu[],2,0))</f>
        <v>Dầu DO 0.05S (PT)</v>
      </c>
      <c r="G1399" s="30" t="str">
        <f>IF(tblXuatKho[[#This Row],[2]]="","",VLOOKUP(tblXuatKho[[#This Row],[2]],tblMaVatTu[],3,0))</f>
        <v>lít</v>
      </c>
      <c r="H1399" s="27">
        <v>330</v>
      </c>
      <c r="I1399" s="20" t="s">
        <v>54</v>
      </c>
      <c r="J1399" s="20"/>
      <c r="K1399" s="20" t="s">
        <v>2022</v>
      </c>
      <c r="M1399" s="28" t="str">
        <f t="shared" si="21"/>
        <v>dkn</v>
      </c>
    </row>
    <row r="1400" spans="2:13" x14ac:dyDescent="0.25">
      <c r="B1400" s="20" t="s">
        <v>19</v>
      </c>
      <c r="C1400" s="20" t="s">
        <v>20</v>
      </c>
      <c r="D1400" s="20" t="s">
        <v>380</v>
      </c>
      <c r="E1400" s="21">
        <v>43669</v>
      </c>
      <c r="F1400" s="1" t="str">
        <f>IF(tblXuatKho[[#This Row],[2]]="","",VLOOKUP(tblXuatKho[[#This Row],[2]],tblMaVatTu[],2,0))</f>
        <v>Dầu DO 0.05S (PT)</v>
      </c>
      <c r="G1400" s="30" t="str">
        <f>IF(tblXuatKho[[#This Row],[2]]="","",VLOOKUP(tblXuatKho[[#This Row],[2]],tblMaVatTu[],3,0))</f>
        <v>lít</v>
      </c>
      <c r="H1400" s="27">
        <v>315</v>
      </c>
      <c r="I1400" s="20" t="s">
        <v>66</v>
      </c>
      <c r="J1400" s="20"/>
      <c r="K1400" s="20" t="s">
        <v>2023</v>
      </c>
      <c r="M1400" s="28" t="str">
        <f t="shared" si="21"/>
        <v>dkn</v>
      </c>
    </row>
    <row r="1401" spans="2:13" x14ac:dyDescent="0.25">
      <c r="B1401" s="20" t="s">
        <v>19</v>
      </c>
      <c r="C1401" s="20" t="s">
        <v>23</v>
      </c>
      <c r="D1401" s="20" t="s">
        <v>381</v>
      </c>
      <c r="E1401" s="21">
        <v>43669</v>
      </c>
      <c r="F1401" s="1" t="str">
        <f>IF(tblXuatKho[[#This Row],[2]]="","",VLOOKUP(tblXuatKho[[#This Row],[2]],tblMaVatTu[],2,0))</f>
        <v>Dâu nhờn Hyspin AWS68 (nhớt thủy lực) (209 lít/phuy) (PT)</v>
      </c>
      <c r="G1401" s="30" t="str">
        <f>IF(tblXuatKho[[#This Row],[2]]="","",VLOOKUP(tblXuatKho[[#This Row],[2]],tblMaVatTu[],3,0))</f>
        <v>lít</v>
      </c>
      <c r="H1401" s="27">
        <v>30</v>
      </c>
      <c r="I1401" s="20" t="s">
        <v>54</v>
      </c>
      <c r="J1401" s="20"/>
      <c r="K1401" s="20" t="s">
        <v>1484</v>
      </c>
      <c r="M1401" s="28" t="str">
        <f t="shared" si="21"/>
        <v>dkn</v>
      </c>
    </row>
    <row r="1402" spans="2:13" x14ac:dyDescent="0.25">
      <c r="B1402" s="20" t="s">
        <v>19</v>
      </c>
      <c r="C1402" s="20" t="s">
        <v>20</v>
      </c>
      <c r="D1402" s="20" t="s">
        <v>382</v>
      </c>
      <c r="E1402" s="21">
        <v>43670</v>
      </c>
      <c r="F1402" s="1" t="str">
        <f>IF(tblXuatKho[[#This Row],[2]]="","",VLOOKUP(tblXuatKho[[#This Row],[2]],tblMaVatTu[],2,0))</f>
        <v>Dầu DO 0.05S (PT)</v>
      </c>
      <c r="G1402" s="30" t="str">
        <f>IF(tblXuatKho[[#This Row],[2]]="","",VLOOKUP(tblXuatKho[[#This Row],[2]],tblMaVatTu[],3,0))</f>
        <v>lít</v>
      </c>
      <c r="H1402" s="27">
        <v>275</v>
      </c>
      <c r="I1402" s="20" t="s">
        <v>66</v>
      </c>
      <c r="J1402" s="20"/>
      <c r="K1402" s="20" t="s">
        <v>2024</v>
      </c>
      <c r="M1402" s="28" t="str">
        <f t="shared" si="21"/>
        <v>dkn</v>
      </c>
    </row>
    <row r="1403" spans="2:13" x14ac:dyDescent="0.25">
      <c r="B1403" s="20" t="s">
        <v>19</v>
      </c>
      <c r="C1403" s="20" t="s">
        <v>25</v>
      </c>
      <c r="D1403" s="20" t="s">
        <v>383</v>
      </c>
      <c r="E1403" s="21">
        <v>43670</v>
      </c>
      <c r="F1403" s="1" t="str">
        <f>IF(tblXuatKho[[#This Row],[2]]="","",VLOOKUP(tblXuatKho[[#This Row],[2]],tblMaVatTu[],2,0))</f>
        <v>Mỡ nhờn (180kg) (PT)</v>
      </c>
      <c r="G1403" s="30" t="str">
        <f>IF(tblXuatKho[[#This Row],[2]]="","",VLOOKUP(tblXuatKho[[#This Row],[2]],tblMaVatTu[],3,0))</f>
        <v>kg</v>
      </c>
      <c r="H1403" s="27">
        <v>30</v>
      </c>
      <c r="I1403" s="20" t="s">
        <v>55</v>
      </c>
      <c r="J1403" s="20"/>
      <c r="K1403" s="20"/>
      <c r="M1403" s="28" t="str">
        <f t="shared" si="21"/>
        <v>dkn</v>
      </c>
    </row>
    <row r="1404" spans="2:13" x14ac:dyDescent="0.25">
      <c r="B1404" s="20" t="s">
        <v>19</v>
      </c>
      <c r="C1404" s="20" t="s">
        <v>20</v>
      </c>
      <c r="D1404" s="20" t="s">
        <v>384</v>
      </c>
      <c r="E1404" s="21">
        <v>43671</v>
      </c>
      <c r="F1404" s="1" t="str">
        <f>IF(tblXuatKho[[#This Row],[2]]="","",VLOOKUP(tblXuatKho[[#This Row],[2]],tblMaVatTu[],2,0))</f>
        <v>Dầu DO 0.05S (PT)</v>
      </c>
      <c r="G1404" s="30" t="str">
        <f>IF(tblXuatKho[[#This Row],[2]]="","",VLOOKUP(tblXuatKho[[#This Row],[2]],tblMaVatTu[],3,0))</f>
        <v>lít</v>
      </c>
      <c r="H1404" s="27">
        <v>250</v>
      </c>
      <c r="I1404" s="20" t="s">
        <v>66</v>
      </c>
      <c r="J1404" s="20"/>
      <c r="K1404" s="20" t="s">
        <v>2024</v>
      </c>
      <c r="M1404" s="28" t="str">
        <f t="shared" si="21"/>
        <v>dkn</v>
      </c>
    </row>
    <row r="1405" spans="2:13" x14ac:dyDescent="0.25">
      <c r="B1405" s="20" t="s">
        <v>19</v>
      </c>
      <c r="C1405" s="20" t="s">
        <v>20</v>
      </c>
      <c r="D1405" s="20" t="s">
        <v>385</v>
      </c>
      <c r="E1405" s="21">
        <v>43671</v>
      </c>
      <c r="F1405" s="1" t="str">
        <f>IF(tblXuatKho[[#This Row],[2]]="","",VLOOKUP(tblXuatKho[[#This Row],[2]],tblMaVatTu[],2,0))</f>
        <v>Dầu DO 0.05S (PT)</v>
      </c>
      <c r="G1405" s="30" t="str">
        <f>IF(tblXuatKho[[#This Row],[2]]="","",VLOOKUP(tblXuatKho[[#This Row],[2]],tblMaVatTu[],3,0))</f>
        <v>lít</v>
      </c>
      <c r="H1405" s="27">
        <v>325</v>
      </c>
      <c r="I1405" s="20" t="s">
        <v>54</v>
      </c>
      <c r="J1405" s="20"/>
      <c r="K1405" s="20" t="s">
        <v>2025</v>
      </c>
      <c r="M1405" s="28" t="str">
        <f t="shared" si="21"/>
        <v>dkn</v>
      </c>
    </row>
    <row r="1406" spans="2:13" x14ac:dyDescent="0.25">
      <c r="B1406" s="20" t="s">
        <v>19</v>
      </c>
      <c r="C1406" s="20" t="s">
        <v>28</v>
      </c>
      <c r="D1406" s="20" t="s">
        <v>386</v>
      </c>
      <c r="E1406" s="21">
        <v>43671</v>
      </c>
      <c r="F1406" s="1" t="str">
        <f>IF(tblXuatKho[[#This Row],[2]]="","",VLOOKUP(tblXuatKho[[#This Row],[2]],tblMaVatTu[],2,0))</f>
        <v>Dầu nhờn Vecton 15w40 (Nhớt máy) (PT)</v>
      </c>
      <c r="G1406" s="30" t="str">
        <f>IF(tblXuatKho[[#This Row],[2]]="","",VLOOKUP(tblXuatKho[[#This Row],[2]],tblMaVatTu[],3,0))</f>
        <v>lít</v>
      </c>
      <c r="H1406" s="27">
        <v>38</v>
      </c>
      <c r="I1406" s="20" t="s">
        <v>66</v>
      </c>
      <c r="J1406" s="20"/>
      <c r="K1406" s="20" t="s">
        <v>1485</v>
      </c>
      <c r="M1406" s="28" t="str">
        <f t="shared" si="21"/>
        <v>dkn</v>
      </c>
    </row>
    <row r="1407" spans="2:13" x14ac:dyDescent="0.25">
      <c r="B1407" s="20" t="s">
        <v>19</v>
      </c>
      <c r="C1407" s="20" t="s">
        <v>20</v>
      </c>
      <c r="D1407" s="20" t="s">
        <v>387</v>
      </c>
      <c r="E1407" s="21">
        <v>43672</v>
      </c>
      <c r="F1407" s="1" t="str">
        <f>IF(tblXuatKho[[#This Row],[2]]="","",VLOOKUP(tblXuatKho[[#This Row],[2]],tblMaVatTu[],2,0))</f>
        <v>Dầu DO 0.05S (PT)</v>
      </c>
      <c r="G1407" s="30" t="str">
        <f>IF(tblXuatKho[[#This Row],[2]]="","",VLOOKUP(tblXuatKho[[#This Row],[2]],tblMaVatTu[],3,0))</f>
        <v>lít</v>
      </c>
      <c r="H1407" s="27">
        <v>222</v>
      </c>
      <c r="I1407" s="20" t="s">
        <v>66</v>
      </c>
      <c r="J1407" s="20"/>
      <c r="K1407" s="20" t="s">
        <v>2026</v>
      </c>
      <c r="M1407" s="28" t="str">
        <f t="shared" si="21"/>
        <v>dkn</v>
      </c>
    </row>
    <row r="1408" spans="2:13" x14ac:dyDescent="0.25">
      <c r="B1408" s="20" t="s">
        <v>19</v>
      </c>
      <c r="C1408" s="20" t="s">
        <v>23</v>
      </c>
      <c r="D1408" s="20" t="s">
        <v>388</v>
      </c>
      <c r="E1408" s="21">
        <v>43672</v>
      </c>
      <c r="F1408" s="1" t="str">
        <f>IF(tblXuatKho[[#This Row],[2]]="","",VLOOKUP(tblXuatKho[[#This Row],[2]],tblMaVatTu[],2,0))</f>
        <v>Dâu nhờn Hyspin AWS68 (nhớt thủy lực) (209 lít/phuy) (PT)</v>
      </c>
      <c r="G1408" s="30" t="str">
        <f>IF(tblXuatKho[[#This Row],[2]]="","",VLOOKUP(tblXuatKho[[#This Row],[2]],tblMaVatTu[],3,0))</f>
        <v>lít</v>
      </c>
      <c r="H1408" s="27">
        <v>90</v>
      </c>
      <c r="I1408" s="20" t="s">
        <v>58</v>
      </c>
      <c r="J1408" s="20"/>
      <c r="K1408" s="20" t="s">
        <v>1484</v>
      </c>
      <c r="M1408" s="28" t="str">
        <f t="shared" si="21"/>
        <v>dkn</v>
      </c>
    </row>
    <row r="1409" spans="2:13" x14ac:dyDescent="0.25">
      <c r="B1409" s="20" t="s">
        <v>19</v>
      </c>
      <c r="C1409" s="20" t="s">
        <v>20</v>
      </c>
      <c r="D1409" s="20" t="s">
        <v>389</v>
      </c>
      <c r="E1409" s="21">
        <v>43672</v>
      </c>
      <c r="F1409" s="1" t="str">
        <f>IF(tblXuatKho[[#This Row],[2]]="","",VLOOKUP(tblXuatKho[[#This Row],[2]],tblMaVatTu[],2,0))</f>
        <v>Dầu DO 0.05S (PT)</v>
      </c>
      <c r="G1409" s="30" t="str">
        <f>IF(tblXuatKho[[#This Row],[2]]="","",VLOOKUP(tblXuatKho[[#This Row],[2]],tblMaVatTu[],3,0))</f>
        <v>lít</v>
      </c>
      <c r="H1409" s="27">
        <v>237</v>
      </c>
      <c r="I1409" s="20" t="s">
        <v>58</v>
      </c>
      <c r="J1409" s="20"/>
      <c r="K1409" s="20" t="s">
        <v>2027</v>
      </c>
      <c r="M1409" s="28" t="str">
        <f t="shared" si="21"/>
        <v>dkn</v>
      </c>
    </row>
    <row r="1410" spans="2:13" x14ac:dyDescent="0.25">
      <c r="B1410" s="20" t="s">
        <v>19</v>
      </c>
      <c r="C1410" s="20" t="s">
        <v>20</v>
      </c>
      <c r="D1410" s="20" t="s">
        <v>390</v>
      </c>
      <c r="E1410" s="21">
        <v>43673</v>
      </c>
      <c r="F1410" s="1" t="str">
        <f>IF(tblXuatKho[[#This Row],[2]]="","",VLOOKUP(tblXuatKho[[#This Row],[2]],tblMaVatTu[],2,0))</f>
        <v>Dầu DO 0.05S (PT)</v>
      </c>
      <c r="G1410" s="30" t="str">
        <f>IF(tblXuatKho[[#This Row],[2]]="","",VLOOKUP(tblXuatKho[[#This Row],[2]],tblMaVatTu[],3,0))</f>
        <v>lít</v>
      </c>
      <c r="H1410" s="27">
        <v>210</v>
      </c>
      <c r="I1410" s="20" t="s">
        <v>58</v>
      </c>
      <c r="J1410" s="20"/>
      <c r="K1410" s="20" t="s">
        <v>2028</v>
      </c>
      <c r="M1410" s="28" t="str">
        <f t="shared" si="21"/>
        <v>dkn</v>
      </c>
    </row>
    <row r="1411" spans="2:13" x14ac:dyDescent="0.25">
      <c r="B1411" s="20" t="s">
        <v>19</v>
      </c>
      <c r="C1411" s="20" t="s">
        <v>20</v>
      </c>
      <c r="D1411" s="20" t="s">
        <v>391</v>
      </c>
      <c r="E1411" s="21">
        <v>43673</v>
      </c>
      <c r="F1411" s="1" t="str">
        <f>IF(tblXuatKho[[#This Row],[2]]="","",VLOOKUP(tblXuatKho[[#This Row],[2]],tblMaVatTu[],2,0))</f>
        <v>Dầu DO 0.05S (PT)</v>
      </c>
      <c r="G1411" s="30" t="str">
        <f>IF(tblXuatKho[[#This Row],[2]]="","",VLOOKUP(tblXuatKho[[#This Row],[2]],tblMaVatTu[],3,0))</f>
        <v>lít</v>
      </c>
      <c r="H1411" s="27">
        <v>204</v>
      </c>
      <c r="I1411" s="20" t="s">
        <v>66</v>
      </c>
      <c r="J1411" s="20"/>
      <c r="K1411" s="20" t="s">
        <v>2029</v>
      </c>
      <c r="M1411" s="28" t="str">
        <f t="shared" si="21"/>
        <v>dkn</v>
      </c>
    </row>
    <row r="1412" spans="2:13" x14ac:dyDescent="0.25">
      <c r="B1412" s="20" t="s">
        <v>19</v>
      </c>
      <c r="C1412" s="20" t="s">
        <v>20</v>
      </c>
      <c r="D1412" s="20" t="s">
        <v>392</v>
      </c>
      <c r="E1412" s="21">
        <v>43673</v>
      </c>
      <c r="F1412" s="1" t="str">
        <f>IF(tblXuatKho[[#This Row],[2]]="","",VLOOKUP(tblXuatKho[[#This Row],[2]],tblMaVatTu[],2,0))</f>
        <v>Dầu DO 0.05S (PT)</v>
      </c>
      <c r="G1412" s="30" t="str">
        <f>IF(tblXuatKho[[#This Row],[2]]="","",VLOOKUP(tblXuatKho[[#This Row],[2]],tblMaVatTu[],3,0))</f>
        <v>lít</v>
      </c>
      <c r="H1412" s="27">
        <v>318</v>
      </c>
      <c r="I1412" s="20" t="s">
        <v>54</v>
      </c>
      <c r="J1412" s="20"/>
      <c r="K1412" s="20" t="s">
        <v>2030</v>
      </c>
      <c r="M1412" s="28" t="str">
        <f t="shared" si="21"/>
        <v>dkn</v>
      </c>
    </row>
    <row r="1413" spans="2:13" x14ac:dyDescent="0.25">
      <c r="B1413" s="20" t="s">
        <v>19</v>
      </c>
      <c r="C1413" s="20" t="s">
        <v>28</v>
      </c>
      <c r="D1413" s="20" t="s">
        <v>393</v>
      </c>
      <c r="E1413" s="21">
        <v>43673</v>
      </c>
      <c r="F1413" s="1" t="str">
        <f>IF(tblXuatKho[[#This Row],[2]]="","",VLOOKUP(tblXuatKho[[#This Row],[2]],tblMaVatTu[],2,0))</f>
        <v>Dầu nhờn Vecton 15w40 (Nhớt máy) (PT)</v>
      </c>
      <c r="G1413" s="30" t="str">
        <f>IF(tblXuatKho[[#This Row],[2]]="","",VLOOKUP(tblXuatKho[[#This Row],[2]],tblMaVatTu[],3,0))</f>
        <v>lít</v>
      </c>
      <c r="H1413" s="27">
        <v>25</v>
      </c>
      <c r="I1413" s="20" t="s">
        <v>54</v>
      </c>
      <c r="J1413" s="20"/>
      <c r="K1413" s="20" t="s">
        <v>1485</v>
      </c>
      <c r="M1413" s="28" t="str">
        <f t="shared" si="21"/>
        <v>dkn</v>
      </c>
    </row>
    <row r="1414" spans="2:13" x14ac:dyDescent="0.25">
      <c r="B1414" s="20" t="s">
        <v>19</v>
      </c>
      <c r="C1414" s="20" t="s">
        <v>23</v>
      </c>
      <c r="D1414" s="20" t="s">
        <v>394</v>
      </c>
      <c r="E1414" s="21">
        <v>43673</v>
      </c>
      <c r="F1414" s="1" t="str">
        <f>IF(tblXuatKho[[#This Row],[2]]="","",VLOOKUP(tblXuatKho[[#This Row],[2]],tblMaVatTu[],2,0))</f>
        <v>Dâu nhờn Hyspin AWS68 (nhớt thủy lực) (209 lít/phuy) (PT)</v>
      </c>
      <c r="G1414" s="30" t="str">
        <f>IF(tblXuatKho[[#This Row],[2]]="","",VLOOKUP(tblXuatKho[[#This Row],[2]],tblMaVatTu[],3,0))</f>
        <v>lít</v>
      </c>
      <c r="H1414" s="27">
        <v>40</v>
      </c>
      <c r="I1414" s="20" t="s">
        <v>54</v>
      </c>
      <c r="J1414" s="20"/>
      <c r="K1414" s="20" t="s">
        <v>1484</v>
      </c>
      <c r="M1414" s="28" t="str">
        <f t="shared" si="21"/>
        <v>dkn</v>
      </c>
    </row>
    <row r="1415" spans="2:13" x14ac:dyDescent="0.25">
      <c r="B1415" s="20" t="s">
        <v>19</v>
      </c>
      <c r="C1415" s="20" t="s">
        <v>23</v>
      </c>
      <c r="D1415" s="20" t="s">
        <v>395</v>
      </c>
      <c r="E1415" s="21">
        <v>43673</v>
      </c>
      <c r="F1415" s="1" t="str">
        <f>IF(tblXuatKho[[#This Row],[2]]="","",VLOOKUP(tblXuatKho[[#This Row],[2]],tblMaVatTu[],2,0))</f>
        <v>Dâu nhờn Hyspin AWS68 (nhớt thủy lực) (209 lít/phuy) (PT)</v>
      </c>
      <c r="G1415" s="30" t="str">
        <f>IF(tblXuatKho[[#This Row],[2]]="","",VLOOKUP(tblXuatKho[[#This Row],[2]],tblMaVatTu[],3,0))</f>
        <v>lít</v>
      </c>
      <c r="H1415" s="27">
        <v>20</v>
      </c>
      <c r="I1415" s="20" t="s">
        <v>66</v>
      </c>
      <c r="J1415" s="20"/>
      <c r="K1415" s="20" t="s">
        <v>1484</v>
      </c>
      <c r="M1415" s="28" t="str">
        <f t="shared" si="21"/>
        <v>dkn</v>
      </c>
    </row>
    <row r="1416" spans="2:13" x14ac:dyDescent="0.25">
      <c r="B1416" s="20" t="s">
        <v>19</v>
      </c>
      <c r="C1416" s="20" t="s">
        <v>20</v>
      </c>
      <c r="D1416" s="20" t="s">
        <v>396</v>
      </c>
      <c r="E1416" s="21">
        <v>43674</v>
      </c>
      <c r="F1416" s="1" t="str">
        <f>IF(tblXuatKho[[#This Row],[2]]="","",VLOOKUP(tblXuatKho[[#This Row],[2]],tblMaVatTu[],2,0))</f>
        <v>Dầu DO 0.05S (PT)</v>
      </c>
      <c r="G1416" s="30" t="str">
        <f>IF(tblXuatKho[[#This Row],[2]]="","",VLOOKUP(tblXuatKho[[#This Row],[2]],tblMaVatTu[],3,0))</f>
        <v>lít</v>
      </c>
      <c r="H1416" s="27">
        <v>280</v>
      </c>
      <c r="I1416" s="20" t="s">
        <v>58</v>
      </c>
      <c r="J1416" s="20"/>
      <c r="K1416" s="20" t="s">
        <v>2031</v>
      </c>
      <c r="M1416" s="28" t="str">
        <f t="shared" si="21"/>
        <v>dkn</v>
      </c>
    </row>
    <row r="1417" spans="2:13" x14ac:dyDescent="0.25">
      <c r="B1417" s="20" t="s">
        <v>19</v>
      </c>
      <c r="C1417" s="20" t="s">
        <v>20</v>
      </c>
      <c r="D1417" s="20" t="s">
        <v>397</v>
      </c>
      <c r="E1417" s="21">
        <v>43675</v>
      </c>
      <c r="F1417" s="1" t="str">
        <f>IF(tblXuatKho[[#This Row],[2]]="","",VLOOKUP(tblXuatKho[[#This Row],[2]],tblMaVatTu[],2,0))</f>
        <v>Dầu DO 0.05S (PT)</v>
      </c>
      <c r="G1417" s="30" t="str">
        <f>IF(tblXuatKho[[#This Row],[2]]="","",VLOOKUP(tblXuatKho[[#This Row],[2]],tblMaVatTu[],3,0))</f>
        <v>lít</v>
      </c>
      <c r="H1417" s="27">
        <v>275</v>
      </c>
      <c r="I1417" s="20" t="s">
        <v>58</v>
      </c>
      <c r="J1417" s="20"/>
      <c r="K1417" s="20" t="s">
        <v>2032</v>
      </c>
      <c r="M1417" s="28" t="str">
        <f t="shared" si="21"/>
        <v>dkn</v>
      </c>
    </row>
    <row r="1418" spans="2:13" x14ac:dyDescent="0.25">
      <c r="B1418" s="20" t="s">
        <v>19</v>
      </c>
      <c r="C1418" s="20" t="s">
        <v>20</v>
      </c>
      <c r="D1418" s="20" t="s">
        <v>398</v>
      </c>
      <c r="E1418" s="21">
        <v>43675</v>
      </c>
      <c r="F1418" s="1" t="str">
        <f>IF(tblXuatKho[[#This Row],[2]]="","",VLOOKUP(tblXuatKho[[#This Row],[2]],tblMaVatTu[],2,0))</f>
        <v>Dầu DO 0.05S (PT)</v>
      </c>
      <c r="G1418" s="30" t="str">
        <f>IF(tblXuatKho[[#This Row],[2]]="","",VLOOKUP(tblXuatKho[[#This Row],[2]],tblMaVatTu[],3,0))</f>
        <v>lít</v>
      </c>
      <c r="H1418" s="27">
        <v>325</v>
      </c>
      <c r="I1418" s="20" t="s">
        <v>54</v>
      </c>
      <c r="J1418" s="20"/>
      <c r="K1418" s="20" t="s">
        <v>2033</v>
      </c>
      <c r="M1418" s="28" t="str">
        <f t="shared" si="21"/>
        <v>dkn</v>
      </c>
    </row>
    <row r="1419" spans="2:13" x14ac:dyDescent="0.25">
      <c r="B1419" s="20" t="s">
        <v>19</v>
      </c>
      <c r="C1419" s="20" t="s">
        <v>23</v>
      </c>
      <c r="D1419" s="20" t="s">
        <v>399</v>
      </c>
      <c r="E1419" s="21">
        <v>43675</v>
      </c>
      <c r="F1419" s="1" t="str">
        <f>IF(tblXuatKho[[#This Row],[2]]="","",VLOOKUP(tblXuatKho[[#This Row],[2]],tblMaVatTu[],2,0))</f>
        <v>Dâu nhờn Hyspin AWS68 (nhớt thủy lực) (209 lít/phuy) (PT)</v>
      </c>
      <c r="G1419" s="30" t="str">
        <f>IF(tblXuatKho[[#This Row],[2]]="","",VLOOKUP(tblXuatKho[[#This Row],[2]],tblMaVatTu[],3,0))</f>
        <v>lít</v>
      </c>
      <c r="H1419" s="27">
        <v>35</v>
      </c>
      <c r="I1419" s="20" t="s">
        <v>58</v>
      </c>
      <c r="J1419" s="20"/>
      <c r="K1419" s="20" t="s">
        <v>1484</v>
      </c>
      <c r="M1419" s="28" t="str">
        <f t="shared" si="21"/>
        <v>dkn</v>
      </c>
    </row>
    <row r="1420" spans="2:13" x14ac:dyDescent="0.25">
      <c r="B1420" s="20" t="s">
        <v>19</v>
      </c>
      <c r="C1420" s="20" t="s">
        <v>20</v>
      </c>
      <c r="D1420" s="20" t="s">
        <v>400</v>
      </c>
      <c r="E1420" s="21">
        <v>43675</v>
      </c>
      <c r="F1420" s="1" t="str">
        <f>IF(tblXuatKho[[#This Row],[2]]="","",VLOOKUP(tblXuatKho[[#This Row],[2]],tblMaVatTu[],2,0))</f>
        <v>Dầu DO 0.05S (PT)</v>
      </c>
      <c r="G1420" s="30" t="str">
        <f>IF(tblXuatKho[[#This Row],[2]]="","",VLOOKUP(tblXuatKho[[#This Row],[2]],tblMaVatTu[],3,0))</f>
        <v>lít</v>
      </c>
      <c r="H1420" s="27">
        <v>310</v>
      </c>
      <c r="I1420" s="20" t="s">
        <v>66</v>
      </c>
      <c r="J1420" s="20"/>
      <c r="K1420" s="20" t="s">
        <v>2034</v>
      </c>
      <c r="M1420" s="28" t="str">
        <f t="shared" ref="M1420:M1483" si="22">IF(E1420="","",IF(AND($E1420&gt;=$M$5,$E1420&lt;=$M$6),"psn",IF($E1420&lt;$M$5,"dkn",IF($E1420&gt;$M$6,"ckn",""))))</f>
        <v>dkn</v>
      </c>
    </row>
    <row r="1421" spans="2:13" x14ac:dyDescent="0.25">
      <c r="B1421" s="20" t="s">
        <v>19</v>
      </c>
      <c r="C1421" s="20" t="s">
        <v>20</v>
      </c>
      <c r="D1421" s="20" t="s">
        <v>401</v>
      </c>
      <c r="E1421" s="21">
        <v>43676</v>
      </c>
      <c r="F1421" s="1" t="str">
        <f>IF(tblXuatKho[[#This Row],[2]]="","",VLOOKUP(tblXuatKho[[#This Row],[2]],tblMaVatTu[],2,0))</f>
        <v>Dầu DO 0.05S (PT)</v>
      </c>
      <c r="G1421" s="30" t="str">
        <f>IF(tblXuatKho[[#This Row],[2]]="","",VLOOKUP(tblXuatKho[[#This Row],[2]],tblMaVatTu[],3,0))</f>
        <v>lít</v>
      </c>
      <c r="H1421" s="27">
        <v>195</v>
      </c>
      <c r="I1421" s="20" t="s">
        <v>58</v>
      </c>
      <c r="J1421" s="20"/>
      <c r="K1421" s="20" t="s">
        <v>2035</v>
      </c>
      <c r="M1421" s="28" t="str">
        <f t="shared" si="22"/>
        <v>dkn</v>
      </c>
    </row>
    <row r="1422" spans="2:13" x14ac:dyDescent="0.25">
      <c r="B1422" s="20" t="s">
        <v>19</v>
      </c>
      <c r="C1422" s="20" t="s">
        <v>20</v>
      </c>
      <c r="D1422" s="20" t="s">
        <v>402</v>
      </c>
      <c r="E1422" s="21">
        <v>43676</v>
      </c>
      <c r="F1422" s="1" t="str">
        <f>IF(tblXuatKho[[#This Row],[2]]="","",VLOOKUP(tblXuatKho[[#This Row],[2]],tblMaVatTu[],2,0))</f>
        <v>Dầu DO 0.05S (PT)</v>
      </c>
      <c r="G1422" s="30" t="str">
        <f>IF(tblXuatKho[[#This Row],[2]]="","",VLOOKUP(tblXuatKho[[#This Row],[2]],tblMaVatTu[],3,0))</f>
        <v>lít</v>
      </c>
      <c r="H1422" s="27">
        <v>181</v>
      </c>
      <c r="I1422" s="20" t="s">
        <v>66</v>
      </c>
      <c r="J1422" s="20"/>
      <c r="K1422" s="20" t="s">
        <v>2036</v>
      </c>
      <c r="M1422" s="28" t="str">
        <f t="shared" si="22"/>
        <v>dkn</v>
      </c>
    </row>
    <row r="1423" spans="2:13" x14ac:dyDescent="0.25">
      <c r="B1423" s="20" t="s">
        <v>19</v>
      </c>
      <c r="C1423" s="20" t="s">
        <v>20</v>
      </c>
      <c r="D1423" s="20" t="s">
        <v>403</v>
      </c>
      <c r="E1423" s="21">
        <v>43676</v>
      </c>
      <c r="F1423" s="1" t="str">
        <f>IF(tblXuatKho[[#This Row],[2]]="","",VLOOKUP(tblXuatKho[[#This Row],[2]],tblMaVatTu[],2,0))</f>
        <v>Dầu DO 0.05S (PT)</v>
      </c>
      <c r="G1423" s="30" t="str">
        <f>IF(tblXuatKho[[#This Row],[2]]="","",VLOOKUP(tblXuatKho[[#This Row],[2]],tblMaVatTu[],3,0))</f>
        <v>lít</v>
      </c>
      <c r="H1423" s="27">
        <v>283</v>
      </c>
      <c r="I1423" s="20" t="s">
        <v>54</v>
      </c>
      <c r="J1423" s="20"/>
      <c r="K1423" s="20" t="s">
        <v>2037</v>
      </c>
      <c r="M1423" s="28" t="str">
        <f t="shared" si="22"/>
        <v>dkn</v>
      </c>
    </row>
    <row r="1424" spans="2:13" x14ac:dyDescent="0.25">
      <c r="B1424" s="20" t="s">
        <v>19</v>
      </c>
      <c r="C1424" s="20" t="s">
        <v>23</v>
      </c>
      <c r="D1424" s="20" t="s">
        <v>404</v>
      </c>
      <c r="E1424" s="21">
        <v>43677</v>
      </c>
      <c r="F1424" s="1" t="str">
        <f>IF(tblXuatKho[[#This Row],[2]]="","",VLOOKUP(tblXuatKho[[#This Row],[2]],tblMaVatTu[],2,0))</f>
        <v>Dâu nhờn Hyspin AWS68 (nhớt thủy lực) (209 lít/phuy) (PT)</v>
      </c>
      <c r="G1424" s="30" t="str">
        <f>IF(tblXuatKho[[#This Row],[2]]="","",VLOOKUP(tblXuatKho[[#This Row],[2]],tblMaVatTu[],3,0))</f>
        <v>lít</v>
      </c>
      <c r="H1424" s="27">
        <v>40</v>
      </c>
      <c r="I1424" s="20" t="s">
        <v>58</v>
      </c>
      <c r="J1424" s="20"/>
      <c r="K1424" s="20" t="s">
        <v>1484</v>
      </c>
      <c r="M1424" s="28" t="str">
        <f t="shared" si="22"/>
        <v>dkn</v>
      </c>
    </row>
    <row r="1425" spans="2:13" x14ac:dyDescent="0.25">
      <c r="B1425" s="20" t="s">
        <v>19</v>
      </c>
      <c r="C1425" s="20" t="s">
        <v>23</v>
      </c>
      <c r="D1425" s="20" t="s">
        <v>405</v>
      </c>
      <c r="E1425" s="21">
        <v>43677</v>
      </c>
      <c r="F1425" s="1" t="str">
        <f>IF(tblXuatKho[[#This Row],[2]]="","",VLOOKUP(tblXuatKho[[#This Row],[2]],tblMaVatTu[],2,0))</f>
        <v>Dâu nhờn Hyspin AWS68 (nhớt thủy lực) (209 lít/phuy) (PT)</v>
      </c>
      <c r="G1425" s="30" t="str">
        <f>IF(tblXuatKho[[#This Row],[2]]="","",VLOOKUP(tblXuatKho[[#This Row],[2]],tblMaVatTu[],3,0))</f>
        <v>lít</v>
      </c>
      <c r="H1425" s="27">
        <v>32</v>
      </c>
      <c r="I1425" s="20" t="s">
        <v>66</v>
      </c>
      <c r="J1425" s="20"/>
      <c r="K1425" s="20" t="s">
        <v>1484</v>
      </c>
      <c r="M1425" s="28" t="str">
        <f t="shared" si="22"/>
        <v>dkn</v>
      </c>
    </row>
    <row r="1426" spans="2:13" x14ac:dyDescent="0.25">
      <c r="B1426" s="20" t="s">
        <v>19</v>
      </c>
      <c r="C1426" s="20" t="s">
        <v>20</v>
      </c>
      <c r="D1426" s="20" t="s">
        <v>406</v>
      </c>
      <c r="E1426" s="21">
        <v>43677</v>
      </c>
      <c r="F1426" s="1" t="str">
        <f>IF(tblXuatKho[[#This Row],[2]]="","",VLOOKUP(tblXuatKho[[#This Row],[2]],tblMaVatTu[],2,0))</f>
        <v>Dầu DO 0.05S (PT)</v>
      </c>
      <c r="G1426" s="30" t="str">
        <f>IF(tblXuatKho[[#This Row],[2]]="","",VLOOKUP(tblXuatKho[[#This Row],[2]],tblMaVatTu[],3,0))</f>
        <v>lít</v>
      </c>
      <c r="H1426" s="27">
        <v>310</v>
      </c>
      <c r="I1426" s="20" t="s">
        <v>58</v>
      </c>
      <c r="J1426" s="20"/>
      <c r="K1426" s="20" t="s">
        <v>2038</v>
      </c>
      <c r="M1426" s="28" t="str">
        <f t="shared" si="22"/>
        <v>dkn</v>
      </c>
    </row>
    <row r="1427" spans="2:13" x14ac:dyDescent="0.25">
      <c r="B1427" s="20" t="s">
        <v>19</v>
      </c>
      <c r="C1427" s="20" t="s">
        <v>20</v>
      </c>
      <c r="D1427" s="20" t="s">
        <v>407</v>
      </c>
      <c r="E1427" s="21">
        <v>43677</v>
      </c>
      <c r="F1427" s="1" t="str">
        <f>IF(tblXuatKho[[#This Row],[2]]="","",VLOOKUP(tblXuatKho[[#This Row],[2]],tblMaVatTu[],2,0))</f>
        <v>Dầu DO 0.05S (PT)</v>
      </c>
      <c r="G1427" s="30" t="str">
        <f>IF(tblXuatKho[[#This Row],[2]]="","",VLOOKUP(tblXuatKho[[#This Row],[2]],tblMaVatTu[],3,0))</f>
        <v>lít</v>
      </c>
      <c r="H1427" s="27">
        <v>300</v>
      </c>
      <c r="I1427" s="20" t="s">
        <v>66</v>
      </c>
      <c r="J1427" s="20"/>
      <c r="K1427" s="20" t="s">
        <v>2039</v>
      </c>
      <c r="M1427" s="28" t="str">
        <f t="shared" si="22"/>
        <v>dkn</v>
      </c>
    </row>
    <row r="1428" spans="2:13" x14ac:dyDescent="0.25">
      <c r="B1428" s="20" t="s">
        <v>19</v>
      </c>
      <c r="C1428" s="20" t="s">
        <v>20</v>
      </c>
      <c r="D1428" s="20" t="s">
        <v>408</v>
      </c>
      <c r="E1428" s="21">
        <v>43678</v>
      </c>
      <c r="F1428" s="1" t="str">
        <f>IF(tblXuatKho[[#This Row],[2]]="","",VLOOKUP(tblXuatKho[[#This Row],[2]],tblMaVatTu[],2,0))</f>
        <v>Dầu DO 0.05S (PT)</v>
      </c>
      <c r="G1428" s="30" t="str">
        <f>IF(tblXuatKho[[#This Row],[2]]="","",VLOOKUP(tblXuatKho[[#This Row],[2]],tblMaVatTu[],3,0))</f>
        <v>lít</v>
      </c>
      <c r="H1428" s="27">
        <v>263</v>
      </c>
      <c r="I1428" s="20" t="s">
        <v>58</v>
      </c>
      <c r="J1428" s="20"/>
      <c r="K1428" s="20" t="s">
        <v>2040</v>
      </c>
      <c r="M1428" s="28" t="str">
        <f t="shared" si="22"/>
        <v>dkn</v>
      </c>
    </row>
    <row r="1429" spans="2:13" x14ac:dyDescent="0.25">
      <c r="B1429" s="20" t="s">
        <v>19</v>
      </c>
      <c r="C1429" s="20" t="s">
        <v>23</v>
      </c>
      <c r="D1429" s="20" t="s">
        <v>409</v>
      </c>
      <c r="E1429" s="21">
        <v>43678</v>
      </c>
      <c r="F1429" s="1" t="str">
        <f>IF(tblXuatKho[[#This Row],[2]]="","",VLOOKUP(tblXuatKho[[#This Row],[2]],tblMaVatTu[],2,0))</f>
        <v>Dâu nhờn Hyspin AWS68 (nhớt thủy lực) (209 lít/phuy) (PT)</v>
      </c>
      <c r="G1429" s="30" t="str">
        <f>IF(tblXuatKho[[#This Row],[2]]="","",VLOOKUP(tblXuatKho[[#This Row],[2]],tblMaVatTu[],3,0))</f>
        <v>lít</v>
      </c>
      <c r="H1429" s="27">
        <v>30</v>
      </c>
      <c r="I1429" s="20" t="s">
        <v>54</v>
      </c>
      <c r="J1429" s="20"/>
      <c r="K1429" s="20" t="s">
        <v>1484</v>
      </c>
      <c r="M1429" s="28" t="str">
        <f t="shared" si="22"/>
        <v>dkn</v>
      </c>
    </row>
    <row r="1430" spans="2:13" x14ac:dyDescent="0.25">
      <c r="B1430" s="20" t="s">
        <v>19</v>
      </c>
      <c r="C1430" s="20" t="s">
        <v>20</v>
      </c>
      <c r="D1430" s="20" t="s">
        <v>410</v>
      </c>
      <c r="E1430" s="21">
        <v>43678</v>
      </c>
      <c r="F1430" s="1" t="str">
        <f>IF(tblXuatKho[[#This Row],[2]]="","",VLOOKUP(tblXuatKho[[#This Row],[2]],tblMaVatTu[],2,0))</f>
        <v>Dầu DO 0.05S (PT)</v>
      </c>
      <c r="G1430" s="30" t="str">
        <f>IF(tblXuatKho[[#This Row],[2]]="","",VLOOKUP(tblXuatKho[[#This Row],[2]],tblMaVatTu[],3,0))</f>
        <v>lít</v>
      </c>
      <c r="H1430" s="27">
        <v>320</v>
      </c>
      <c r="I1430" s="20" t="s">
        <v>54</v>
      </c>
      <c r="J1430" s="20"/>
      <c r="K1430" s="20" t="s">
        <v>2041</v>
      </c>
      <c r="M1430" s="28" t="str">
        <f t="shared" si="22"/>
        <v>dkn</v>
      </c>
    </row>
    <row r="1431" spans="2:13" x14ac:dyDescent="0.25">
      <c r="B1431" s="20" t="s">
        <v>19</v>
      </c>
      <c r="C1431" s="20" t="s">
        <v>23</v>
      </c>
      <c r="D1431" s="20" t="s">
        <v>411</v>
      </c>
      <c r="E1431" s="21">
        <v>43679</v>
      </c>
      <c r="F1431" s="1" t="str">
        <f>IF(tblXuatKho[[#This Row],[2]]="","",VLOOKUP(tblXuatKho[[#This Row],[2]],tblMaVatTu[],2,0))</f>
        <v>Dâu nhờn Hyspin AWS68 (nhớt thủy lực) (209 lít/phuy) (PT)</v>
      </c>
      <c r="G1431" s="30" t="str">
        <f>IF(tblXuatKho[[#This Row],[2]]="","",VLOOKUP(tblXuatKho[[#This Row],[2]],tblMaVatTu[],3,0))</f>
        <v>lít</v>
      </c>
      <c r="H1431" s="27">
        <v>20</v>
      </c>
      <c r="I1431" s="20" t="s">
        <v>66</v>
      </c>
      <c r="J1431" s="20"/>
      <c r="K1431" s="20" t="s">
        <v>1484</v>
      </c>
      <c r="M1431" s="28" t="str">
        <f t="shared" si="22"/>
        <v>dkn</v>
      </c>
    </row>
    <row r="1432" spans="2:13" x14ac:dyDescent="0.25">
      <c r="B1432" s="20" t="s">
        <v>19</v>
      </c>
      <c r="C1432" s="20" t="s">
        <v>20</v>
      </c>
      <c r="D1432" s="20" t="s">
        <v>412</v>
      </c>
      <c r="E1432" s="21">
        <v>43679</v>
      </c>
      <c r="F1432" s="1" t="str">
        <f>IF(tblXuatKho[[#This Row],[2]]="","",VLOOKUP(tblXuatKho[[#This Row],[2]],tblMaVatTu[],2,0))</f>
        <v>Dầu DO 0.05S (PT)</v>
      </c>
      <c r="G1432" s="30" t="str">
        <f>IF(tblXuatKho[[#This Row],[2]]="","",VLOOKUP(tblXuatKho[[#This Row],[2]],tblMaVatTu[],3,0))</f>
        <v>lít</v>
      </c>
      <c r="H1432" s="27">
        <v>310</v>
      </c>
      <c r="I1432" s="20" t="s">
        <v>58</v>
      </c>
      <c r="J1432" s="20"/>
      <c r="K1432" s="20" t="s">
        <v>2042</v>
      </c>
      <c r="M1432" s="28" t="str">
        <f t="shared" si="22"/>
        <v>dkn</v>
      </c>
    </row>
    <row r="1433" spans="2:13" x14ac:dyDescent="0.25">
      <c r="B1433" s="20" t="s">
        <v>19</v>
      </c>
      <c r="C1433" s="20" t="s">
        <v>20</v>
      </c>
      <c r="D1433" s="20" t="s">
        <v>413</v>
      </c>
      <c r="E1433" s="21">
        <v>43679</v>
      </c>
      <c r="F1433" s="1" t="str">
        <f>IF(tblXuatKho[[#This Row],[2]]="","",VLOOKUP(tblXuatKho[[#This Row],[2]],tblMaVatTu[],2,0))</f>
        <v>Dầu DO 0.05S (PT)</v>
      </c>
      <c r="G1433" s="30" t="str">
        <f>IF(tblXuatKho[[#This Row],[2]]="","",VLOOKUP(tblXuatKho[[#This Row],[2]],tblMaVatTu[],3,0))</f>
        <v>lít</v>
      </c>
      <c r="H1433" s="27">
        <v>300</v>
      </c>
      <c r="I1433" s="20" t="s">
        <v>66</v>
      </c>
      <c r="J1433" s="20"/>
      <c r="K1433" s="20" t="s">
        <v>2043</v>
      </c>
      <c r="M1433" s="28" t="str">
        <f t="shared" si="22"/>
        <v>dkn</v>
      </c>
    </row>
    <row r="1434" spans="2:13" x14ac:dyDescent="0.25">
      <c r="B1434" s="20" t="s">
        <v>19</v>
      </c>
      <c r="C1434" s="20" t="s">
        <v>23</v>
      </c>
      <c r="D1434" s="20" t="s">
        <v>414</v>
      </c>
      <c r="E1434" s="21">
        <v>43679</v>
      </c>
      <c r="F1434" s="1" t="str">
        <f>IF(tblXuatKho[[#This Row],[2]]="","",VLOOKUP(tblXuatKho[[#This Row],[2]],tblMaVatTu[],2,0))</f>
        <v>Dâu nhờn Hyspin AWS68 (nhớt thủy lực) (209 lít/phuy) (PT)</v>
      </c>
      <c r="G1434" s="30" t="str">
        <f>IF(tblXuatKho[[#This Row],[2]]="","",VLOOKUP(tblXuatKho[[#This Row],[2]],tblMaVatTu[],3,0))</f>
        <v>lít</v>
      </c>
      <c r="H1434" s="27">
        <v>20</v>
      </c>
      <c r="I1434" s="20" t="s">
        <v>58</v>
      </c>
      <c r="J1434" s="20"/>
      <c r="K1434" s="20" t="s">
        <v>1484</v>
      </c>
      <c r="M1434" s="28" t="str">
        <f t="shared" si="22"/>
        <v>dkn</v>
      </c>
    </row>
    <row r="1435" spans="2:13" x14ac:dyDescent="0.25">
      <c r="B1435" s="20" t="s">
        <v>19</v>
      </c>
      <c r="C1435" s="20" t="s">
        <v>20</v>
      </c>
      <c r="D1435" s="20" t="s">
        <v>415</v>
      </c>
      <c r="E1435" s="21">
        <v>43680</v>
      </c>
      <c r="F1435" s="1" t="str">
        <f>IF(tblXuatKho[[#This Row],[2]]="","",VLOOKUP(tblXuatKho[[#This Row],[2]],tblMaVatTu[],2,0))</f>
        <v>Dầu DO 0.05S (PT)</v>
      </c>
      <c r="G1435" s="30" t="str">
        <f>IF(tblXuatKho[[#This Row],[2]]="","",VLOOKUP(tblXuatKho[[#This Row],[2]],tblMaVatTu[],3,0))</f>
        <v>lít</v>
      </c>
      <c r="H1435" s="27">
        <v>200</v>
      </c>
      <c r="I1435" s="20" t="s">
        <v>58</v>
      </c>
      <c r="J1435" s="20"/>
      <c r="K1435" s="20" t="s">
        <v>2044</v>
      </c>
      <c r="M1435" s="28" t="str">
        <f t="shared" si="22"/>
        <v>dkn</v>
      </c>
    </row>
    <row r="1436" spans="2:13" x14ac:dyDescent="0.25">
      <c r="B1436" s="20" t="s">
        <v>19</v>
      </c>
      <c r="C1436" s="20" t="s">
        <v>20</v>
      </c>
      <c r="D1436" s="20" t="s">
        <v>416</v>
      </c>
      <c r="E1436" s="21">
        <v>43680</v>
      </c>
      <c r="F1436" s="1" t="str">
        <f>IF(tblXuatKho[[#This Row],[2]]="","",VLOOKUP(tblXuatKho[[#This Row],[2]],tblMaVatTu[],2,0))</f>
        <v>Dầu DO 0.05S (PT)</v>
      </c>
      <c r="G1436" s="30" t="str">
        <f>IF(tblXuatKho[[#This Row],[2]]="","",VLOOKUP(tblXuatKho[[#This Row],[2]],tblMaVatTu[],3,0))</f>
        <v>lít</v>
      </c>
      <c r="H1436" s="27">
        <v>171</v>
      </c>
      <c r="I1436" s="20" t="s">
        <v>54</v>
      </c>
      <c r="J1436" s="20"/>
      <c r="K1436" s="20" t="s">
        <v>2045</v>
      </c>
      <c r="M1436" s="28" t="str">
        <f t="shared" si="22"/>
        <v>dkn</v>
      </c>
    </row>
    <row r="1437" spans="2:13" x14ac:dyDescent="0.25">
      <c r="B1437" s="20" t="s">
        <v>19</v>
      </c>
      <c r="C1437" s="20" t="s">
        <v>20</v>
      </c>
      <c r="D1437" s="20" t="s">
        <v>417</v>
      </c>
      <c r="E1437" s="21">
        <v>43681</v>
      </c>
      <c r="F1437" s="1" t="str">
        <f>IF(tblXuatKho[[#This Row],[2]]="","",VLOOKUP(tblXuatKho[[#This Row],[2]],tblMaVatTu[],2,0))</f>
        <v>Dầu DO 0.05S (PT)</v>
      </c>
      <c r="G1437" s="30" t="str">
        <f>IF(tblXuatKho[[#This Row],[2]]="","",VLOOKUP(tblXuatKho[[#This Row],[2]],tblMaVatTu[],3,0))</f>
        <v>lít</v>
      </c>
      <c r="H1437" s="27">
        <v>310</v>
      </c>
      <c r="I1437" s="20" t="s">
        <v>58</v>
      </c>
      <c r="J1437" s="20"/>
      <c r="K1437" s="20" t="s">
        <v>2046</v>
      </c>
      <c r="M1437" s="28" t="str">
        <f t="shared" si="22"/>
        <v>dkn</v>
      </c>
    </row>
    <row r="1438" spans="2:13" x14ac:dyDescent="0.25">
      <c r="B1438" s="20" t="s">
        <v>19</v>
      </c>
      <c r="C1438" s="20" t="s">
        <v>20</v>
      </c>
      <c r="D1438" s="20" t="s">
        <v>418</v>
      </c>
      <c r="E1438" s="21">
        <v>43681</v>
      </c>
      <c r="F1438" s="1" t="str">
        <f>IF(tblXuatKho[[#This Row],[2]]="","",VLOOKUP(tblXuatKho[[#This Row],[2]],tblMaVatTu[],2,0))</f>
        <v>Dầu DO 0.05S (PT)</v>
      </c>
      <c r="G1438" s="30" t="str">
        <f>IF(tblXuatKho[[#This Row],[2]]="","",VLOOKUP(tblXuatKho[[#This Row],[2]],tblMaVatTu[],3,0))</f>
        <v>lít</v>
      </c>
      <c r="H1438" s="27">
        <v>310</v>
      </c>
      <c r="I1438" s="20" t="s">
        <v>66</v>
      </c>
      <c r="J1438" s="20"/>
      <c r="K1438" s="20" t="s">
        <v>2047</v>
      </c>
      <c r="M1438" s="28" t="str">
        <f t="shared" si="22"/>
        <v>dkn</v>
      </c>
    </row>
    <row r="1439" spans="2:13" x14ac:dyDescent="0.25">
      <c r="B1439" s="20" t="s">
        <v>19</v>
      </c>
      <c r="C1439" s="20" t="s">
        <v>20</v>
      </c>
      <c r="D1439" s="20" t="s">
        <v>419</v>
      </c>
      <c r="E1439" s="21">
        <v>43682</v>
      </c>
      <c r="F1439" s="1" t="str">
        <f>IF(tblXuatKho[[#This Row],[2]]="","",VLOOKUP(tblXuatKho[[#This Row],[2]],tblMaVatTu[],2,0))</f>
        <v>Dầu DO 0.05S (PT)</v>
      </c>
      <c r="G1439" s="30" t="str">
        <f>IF(tblXuatKho[[#This Row],[2]]="","",VLOOKUP(tblXuatKho[[#This Row],[2]],tblMaVatTu[],3,0))</f>
        <v>lít</v>
      </c>
      <c r="H1439" s="27">
        <v>300</v>
      </c>
      <c r="I1439" s="20" t="s">
        <v>54</v>
      </c>
      <c r="J1439" s="20"/>
      <c r="K1439" s="20" t="s">
        <v>2048</v>
      </c>
      <c r="M1439" s="28" t="str">
        <f t="shared" si="22"/>
        <v>dkn</v>
      </c>
    </row>
    <row r="1440" spans="2:13" x14ac:dyDescent="0.25">
      <c r="B1440" s="20" t="s">
        <v>19</v>
      </c>
      <c r="C1440" s="20" t="s">
        <v>20</v>
      </c>
      <c r="D1440" s="20" t="s">
        <v>420</v>
      </c>
      <c r="E1440" s="21">
        <v>43682</v>
      </c>
      <c r="F1440" s="1" t="str">
        <f>IF(tblXuatKho[[#This Row],[2]]="","",VLOOKUP(tblXuatKho[[#This Row],[2]],tblMaVatTu[],2,0))</f>
        <v>Dầu DO 0.05S (PT)</v>
      </c>
      <c r="G1440" s="30" t="str">
        <f>IF(tblXuatKho[[#This Row],[2]]="","",VLOOKUP(tblXuatKho[[#This Row],[2]],tblMaVatTu[],3,0))</f>
        <v>lít</v>
      </c>
      <c r="H1440" s="27">
        <v>300</v>
      </c>
      <c r="I1440" s="20" t="s">
        <v>58</v>
      </c>
      <c r="J1440" s="20"/>
      <c r="K1440" s="20" t="s">
        <v>2049</v>
      </c>
      <c r="M1440" s="28" t="str">
        <f t="shared" si="22"/>
        <v>dkn</v>
      </c>
    </row>
    <row r="1441" spans="2:13" x14ac:dyDescent="0.25">
      <c r="B1441" s="20" t="s">
        <v>19</v>
      </c>
      <c r="C1441" s="20" t="s">
        <v>20</v>
      </c>
      <c r="D1441" s="20" t="s">
        <v>421</v>
      </c>
      <c r="E1441" s="21">
        <v>43683</v>
      </c>
      <c r="F1441" s="1" t="str">
        <f>IF(tblXuatKho[[#This Row],[2]]="","",VLOOKUP(tblXuatKho[[#This Row],[2]],tblMaVatTu[],2,0))</f>
        <v>Dầu DO 0.05S (PT)</v>
      </c>
      <c r="G1441" s="30" t="str">
        <f>IF(tblXuatKho[[#This Row],[2]]="","",VLOOKUP(tblXuatKho[[#This Row],[2]],tblMaVatTu[],3,0))</f>
        <v>lít</v>
      </c>
      <c r="H1441" s="27">
        <v>300</v>
      </c>
      <c r="I1441" s="20" t="s">
        <v>58</v>
      </c>
      <c r="J1441" s="20"/>
      <c r="K1441" s="20" t="s">
        <v>2049</v>
      </c>
      <c r="M1441" s="28" t="str">
        <f t="shared" si="22"/>
        <v>dkn</v>
      </c>
    </row>
    <row r="1442" spans="2:13" x14ac:dyDescent="0.25">
      <c r="B1442" s="20" t="s">
        <v>19</v>
      </c>
      <c r="C1442" s="20" t="s">
        <v>23</v>
      </c>
      <c r="D1442" s="20" t="s">
        <v>422</v>
      </c>
      <c r="E1442" s="21">
        <v>43683</v>
      </c>
      <c r="F1442" s="1" t="str">
        <f>IF(tblXuatKho[[#This Row],[2]]="","",VLOOKUP(tblXuatKho[[#This Row],[2]],tblMaVatTu[],2,0))</f>
        <v>Dâu nhờn Hyspin AWS68 (nhớt thủy lực) (209 lít/phuy) (PT)</v>
      </c>
      <c r="G1442" s="30" t="str">
        <f>IF(tblXuatKho[[#This Row],[2]]="","",VLOOKUP(tblXuatKho[[#This Row],[2]],tblMaVatTu[],3,0))</f>
        <v>lít</v>
      </c>
      <c r="H1442" s="27">
        <v>32</v>
      </c>
      <c r="I1442" s="20" t="s">
        <v>58</v>
      </c>
      <c r="J1442" s="20"/>
      <c r="K1442" s="20" t="s">
        <v>1484</v>
      </c>
      <c r="M1442" s="28" t="str">
        <f t="shared" si="22"/>
        <v>dkn</v>
      </c>
    </row>
    <row r="1443" spans="2:13" x14ac:dyDescent="0.25">
      <c r="B1443" s="20" t="s">
        <v>19</v>
      </c>
      <c r="C1443" s="20" t="s">
        <v>20</v>
      </c>
      <c r="D1443" s="20" t="s">
        <v>423</v>
      </c>
      <c r="E1443" s="21">
        <v>43684</v>
      </c>
      <c r="F1443" s="1" t="str">
        <f>IF(tblXuatKho[[#This Row],[2]]="","",VLOOKUP(tblXuatKho[[#This Row],[2]],tblMaVatTu[],2,0))</f>
        <v>Dầu DO 0.05S (PT)</v>
      </c>
      <c r="G1443" s="30" t="str">
        <f>IF(tblXuatKho[[#This Row],[2]]="","",VLOOKUP(tblXuatKho[[#This Row],[2]],tblMaVatTu[],3,0))</f>
        <v>lít</v>
      </c>
      <c r="H1443" s="27">
        <v>316</v>
      </c>
      <c r="I1443" s="20" t="s">
        <v>58</v>
      </c>
      <c r="J1443" s="20"/>
      <c r="K1443" s="20" t="s">
        <v>2050</v>
      </c>
      <c r="M1443" s="28" t="str">
        <f t="shared" si="22"/>
        <v>dkn</v>
      </c>
    </row>
    <row r="1444" spans="2:13" x14ac:dyDescent="0.25">
      <c r="B1444" s="20" t="s">
        <v>19</v>
      </c>
      <c r="C1444" s="20" t="s">
        <v>23</v>
      </c>
      <c r="D1444" s="20" t="s">
        <v>424</v>
      </c>
      <c r="E1444" s="21">
        <v>43684</v>
      </c>
      <c r="F1444" s="1" t="str">
        <f>IF(tblXuatKho[[#This Row],[2]]="","",VLOOKUP(tblXuatKho[[#This Row],[2]],tblMaVatTu[],2,0))</f>
        <v>Dâu nhờn Hyspin AWS68 (nhớt thủy lực) (209 lít/phuy) (PT)</v>
      </c>
      <c r="G1444" s="30" t="str">
        <f>IF(tblXuatKho[[#This Row],[2]]="","",VLOOKUP(tblXuatKho[[#This Row],[2]],tblMaVatTu[],3,0))</f>
        <v>lít</v>
      </c>
      <c r="H1444" s="27">
        <v>16</v>
      </c>
      <c r="I1444" s="20" t="s">
        <v>66</v>
      </c>
      <c r="J1444" s="20"/>
      <c r="K1444" s="20" t="s">
        <v>1484</v>
      </c>
      <c r="M1444" s="28" t="str">
        <f t="shared" si="22"/>
        <v>dkn</v>
      </c>
    </row>
    <row r="1445" spans="2:13" x14ac:dyDescent="0.25">
      <c r="B1445" s="20" t="s">
        <v>19</v>
      </c>
      <c r="C1445" s="20" t="s">
        <v>20</v>
      </c>
      <c r="D1445" s="20" t="s">
        <v>425</v>
      </c>
      <c r="E1445" s="21">
        <v>43684</v>
      </c>
      <c r="F1445" s="1" t="str">
        <f>IF(tblXuatKho[[#This Row],[2]]="","",VLOOKUP(tblXuatKho[[#This Row],[2]],tblMaVatTu[],2,0))</f>
        <v>Dầu DO 0.05S (PT)</v>
      </c>
      <c r="G1445" s="30" t="str">
        <f>IF(tblXuatKho[[#This Row],[2]]="","",VLOOKUP(tblXuatKho[[#This Row],[2]],tblMaVatTu[],3,0))</f>
        <v>lít</v>
      </c>
      <c r="H1445" s="27">
        <v>110</v>
      </c>
      <c r="I1445" s="20" t="s">
        <v>54</v>
      </c>
      <c r="J1445" s="20"/>
      <c r="K1445" s="20" t="s">
        <v>2051</v>
      </c>
      <c r="M1445" s="28" t="str">
        <f t="shared" si="22"/>
        <v>dkn</v>
      </c>
    </row>
    <row r="1446" spans="2:13" x14ac:dyDescent="0.25">
      <c r="B1446" s="20" t="s">
        <v>19</v>
      </c>
      <c r="C1446" s="20" t="s">
        <v>23</v>
      </c>
      <c r="D1446" s="20" t="s">
        <v>426</v>
      </c>
      <c r="E1446" s="21">
        <v>43685</v>
      </c>
      <c r="F1446" s="1" t="str">
        <f>IF(tblXuatKho[[#This Row],[2]]="","",VLOOKUP(tblXuatKho[[#This Row],[2]],tblMaVatTu[],2,0))</f>
        <v>Dâu nhờn Hyspin AWS68 (nhớt thủy lực) (209 lít/phuy) (PT)</v>
      </c>
      <c r="G1446" s="30" t="str">
        <f>IF(tblXuatKho[[#This Row],[2]]="","",VLOOKUP(tblXuatKho[[#This Row],[2]],tblMaVatTu[],3,0))</f>
        <v>lít</v>
      </c>
      <c r="H1446" s="27">
        <v>20</v>
      </c>
      <c r="I1446" s="20" t="s">
        <v>54</v>
      </c>
      <c r="J1446" s="20"/>
      <c r="K1446" s="20" t="s">
        <v>1484</v>
      </c>
      <c r="M1446" s="28" t="str">
        <f t="shared" si="22"/>
        <v>dkn</v>
      </c>
    </row>
    <row r="1447" spans="2:13" x14ac:dyDescent="0.25">
      <c r="B1447" s="20" t="s">
        <v>19</v>
      </c>
      <c r="C1447" s="20" t="s">
        <v>20</v>
      </c>
      <c r="D1447" s="20" t="s">
        <v>427</v>
      </c>
      <c r="E1447" s="21">
        <v>43685</v>
      </c>
      <c r="F1447" s="1" t="str">
        <f>IF(tblXuatKho[[#This Row],[2]]="","",VLOOKUP(tblXuatKho[[#This Row],[2]],tblMaVatTu[],2,0))</f>
        <v>Dầu DO 0.05S (PT)</v>
      </c>
      <c r="G1447" s="30" t="str">
        <f>IF(tblXuatKho[[#This Row],[2]]="","",VLOOKUP(tblXuatKho[[#This Row],[2]],tblMaVatTu[],3,0))</f>
        <v>lít</v>
      </c>
      <c r="H1447" s="27">
        <v>270</v>
      </c>
      <c r="I1447" s="20" t="s">
        <v>58</v>
      </c>
      <c r="J1447" s="20"/>
      <c r="K1447" s="20" t="s">
        <v>2052</v>
      </c>
      <c r="M1447" s="28" t="str">
        <f t="shared" si="22"/>
        <v>dkn</v>
      </c>
    </row>
    <row r="1448" spans="2:13" x14ac:dyDescent="0.25">
      <c r="B1448" s="20" t="s">
        <v>19</v>
      </c>
      <c r="C1448" s="20" t="s">
        <v>20</v>
      </c>
      <c r="D1448" s="20" t="s">
        <v>428</v>
      </c>
      <c r="E1448" s="21">
        <v>43685</v>
      </c>
      <c r="F1448" s="1" t="str">
        <f>IF(tblXuatKho[[#This Row],[2]]="","",VLOOKUP(tblXuatKho[[#This Row],[2]],tblMaVatTu[],2,0))</f>
        <v>Dầu DO 0.05S (PT)</v>
      </c>
      <c r="G1448" s="30" t="str">
        <f>IF(tblXuatKho[[#This Row],[2]]="","",VLOOKUP(tblXuatKho[[#This Row],[2]],tblMaVatTu[],3,0))</f>
        <v>lít</v>
      </c>
      <c r="H1448" s="27">
        <v>280</v>
      </c>
      <c r="I1448" s="20" t="s">
        <v>66</v>
      </c>
      <c r="J1448" s="20"/>
      <c r="K1448" s="20" t="s">
        <v>2053</v>
      </c>
      <c r="M1448" s="28" t="str">
        <f t="shared" si="22"/>
        <v>dkn</v>
      </c>
    </row>
    <row r="1449" spans="2:13" x14ac:dyDescent="0.25">
      <c r="B1449" s="20" t="s">
        <v>19</v>
      </c>
      <c r="C1449" s="20" t="s">
        <v>20</v>
      </c>
      <c r="D1449" s="20" t="s">
        <v>429</v>
      </c>
      <c r="E1449" s="21">
        <v>43686</v>
      </c>
      <c r="F1449" s="1" t="str">
        <f>IF(tblXuatKho[[#This Row],[2]]="","",VLOOKUP(tblXuatKho[[#This Row],[2]],tblMaVatTu[],2,0))</f>
        <v>Dầu DO 0.05S (PT)</v>
      </c>
      <c r="G1449" s="30" t="str">
        <f>IF(tblXuatKho[[#This Row],[2]]="","",VLOOKUP(tblXuatKho[[#This Row],[2]],tblMaVatTu[],3,0))</f>
        <v>lít</v>
      </c>
      <c r="H1449" s="27">
        <v>210</v>
      </c>
      <c r="I1449" s="20" t="s">
        <v>58</v>
      </c>
      <c r="J1449" s="20"/>
      <c r="K1449" s="20" t="s">
        <v>2054</v>
      </c>
      <c r="M1449" s="28" t="str">
        <f t="shared" si="22"/>
        <v>dkn</v>
      </c>
    </row>
    <row r="1450" spans="2:13" x14ac:dyDescent="0.25">
      <c r="B1450" s="20" t="s">
        <v>19</v>
      </c>
      <c r="C1450" s="20" t="s">
        <v>23</v>
      </c>
      <c r="D1450" s="20" t="s">
        <v>430</v>
      </c>
      <c r="E1450" s="21">
        <v>43686</v>
      </c>
      <c r="F1450" s="1" t="str">
        <f>IF(tblXuatKho[[#This Row],[2]]="","",VLOOKUP(tblXuatKho[[#This Row],[2]],tblMaVatTu[],2,0))</f>
        <v>Dâu nhờn Hyspin AWS68 (nhớt thủy lực) (209 lít/phuy) (PT)</v>
      </c>
      <c r="G1450" s="30" t="str">
        <f>IF(tblXuatKho[[#This Row],[2]]="","",VLOOKUP(tblXuatKho[[#This Row],[2]],tblMaVatTu[],3,0))</f>
        <v>lít</v>
      </c>
      <c r="H1450" s="27">
        <v>20</v>
      </c>
      <c r="I1450" s="20" t="s">
        <v>58</v>
      </c>
      <c r="J1450" s="20"/>
      <c r="K1450" s="20" t="s">
        <v>1484</v>
      </c>
      <c r="M1450" s="28" t="str">
        <f t="shared" si="22"/>
        <v>dkn</v>
      </c>
    </row>
    <row r="1451" spans="2:13" x14ac:dyDescent="0.25">
      <c r="B1451" s="20" t="s">
        <v>19</v>
      </c>
      <c r="C1451" s="20" t="s">
        <v>20</v>
      </c>
      <c r="D1451" s="20" t="s">
        <v>431</v>
      </c>
      <c r="E1451" s="21">
        <v>43686</v>
      </c>
      <c r="F1451" s="1" t="str">
        <f>IF(tblXuatKho[[#This Row],[2]]="","",VLOOKUP(tblXuatKho[[#This Row],[2]],tblMaVatTu[],2,0))</f>
        <v>Dầu DO 0.05S (PT)</v>
      </c>
      <c r="G1451" s="30" t="str">
        <f>IF(tblXuatKho[[#This Row],[2]]="","",VLOOKUP(tblXuatKho[[#This Row],[2]],tblMaVatTu[],3,0))</f>
        <v>lít</v>
      </c>
      <c r="H1451" s="27">
        <v>266</v>
      </c>
      <c r="I1451" s="20" t="s">
        <v>54</v>
      </c>
      <c r="J1451" s="20"/>
      <c r="K1451" s="20" t="s">
        <v>2055</v>
      </c>
      <c r="M1451" s="28" t="str">
        <f t="shared" si="22"/>
        <v>dkn</v>
      </c>
    </row>
    <row r="1452" spans="2:13" x14ac:dyDescent="0.25">
      <c r="B1452" s="20" t="s">
        <v>19</v>
      </c>
      <c r="C1452" s="20" t="s">
        <v>25</v>
      </c>
      <c r="D1452" s="20" t="s">
        <v>432</v>
      </c>
      <c r="E1452" s="21">
        <v>43686</v>
      </c>
      <c r="F1452" s="1" t="str">
        <f>IF(tblXuatKho[[#This Row],[2]]="","",VLOOKUP(tblXuatKho[[#This Row],[2]],tblMaVatTu[],2,0))</f>
        <v>Mỡ nhờn (180kg) (PT)</v>
      </c>
      <c r="G1452" s="30" t="str">
        <f>IF(tblXuatKho[[#This Row],[2]]="","",VLOOKUP(tblXuatKho[[#This Row],[2]],tblMaVatTu[],3,0))</f>
        <v>kg</v>
      </c>
      <c r="H1452" s="27">
        <v>20</v>
      </c>
      <c r="I1452" s="20" t="s">
        <v>55</v>
      </c>
      <c r="J1452" s="20"/>
      <c r="K1452" s="20"/>
      <c r="M1452" s="28" t="str">
        <f t="shared" si="22"/>
        <v>dkn</v>
      </c>
    </row>
    <row r="1453" spans="2:13" x14ac:dyDescent="0.25">
      <c r="B1453" s="20" t="s">
        <v>19</v>
      </c>
      <c r="C1453" s="20" t="s">
        <v>20</v>
      </c>
      <c r="D1453" s="20" t="s">
        <v>433</v>
      </c>
      <c r="E1453" s="21">
        <v>43686</v>
      </c>
      <c r="F1453" s="1" t="str">
        <f>IF(tblXuatKho[[#This Row],[2]]="","",VLOOKUP(tblXuatKho[[#This Row],[2]],tblMaVatTu[],2,0))</f>
        <v>Dầu DO 0.05S (PT)</v>
      </c>
      <c r="G1453" s="30" t="str">
        <f>IF(tblXuatKho[[#This Row],[2]]="","",VLOOKUP(tblXuatKho[[#This Row],[2]],tblMaVatTu[],3,0))</f>
        <v>lít</v>
      </c>
      <c r="H1453" s="27">
        <v>260</v>
      </c>
      <c r="I1453" s="20" t="s">
        <v>66</v>
      </c>
      <c r="J1453" s="20"/>
      <c r="K1453" s="20" t="s">
        <v>2056</v>
      </c>
      <c r="M1453" s="28" t="str">
        <f t="shared" si="22"/>
        <v>dkn</v>
      </c>
    </row>
    <row r="1454" spans="2:13" x14ac:dyDescent="0.25">
      <c r="B1454" s="20" t="s">
        <v>19</v>
      </c>
      <c r="C1454" s="20" t="s">
        <v>20</v>
      </c>
      <c r="D1454" s="20" t="s">
        <v>434</v>
      </c>
      <c r="E1454" s="21">
        <v>43687</v>
      </c>
      <c r="F1454" s="1" t="str">
        <f>IF(tblXuatKho[[#This Row],[2]]="","",VLOOKUP(tblXuatKho[[#This Row],[2]],tblMaVatTu[],2,0))</f>
        <v>Dầu DO 0.05S (PT)</v>
      </c>
      <c r="G1454" s="30" t="str">
        <f>IF(tblXuatKho[[#This Row],[2]]="","",VLOOKUP(tblXuatKho[[#This Row],[2]],tblMaVatTu[],3,0))</f>
        <v>lít</v>
      </c>
      <c r="H1454" s="27">
        <v>250</v>
      </c>
      <c r="I1454" s="20" t="s">
        <v>58</v>
      </c>
      <c r="J1454" s="20"/>
      <c r="K1454" s="20" t="s">
        <v>2057</v>
      </c>
      <c r="M1454" s="28" t="str">
        <f t="shared" si="22"/>
        <v>dkn</v>
      </c>
    </row>
    <row r="1455" spans="2:13" x14ac:dyDescent="0.25">
      <c r="B1455" s="20" t="s">
        <v>19</v>
      </c>
      <c r="C1455" s="20" t="s">
        <v>20</v>
      </c>
      <c r="D1455" s="20" t="s">
        <v>435</v>
      </c>
      <c r="E1455" s="21">
        <v>43687</v>
      </c>
      <c r="F1455" s="1" t="str">
        <f>IF(tblXuatKho[[#This Row],[2]]="","",VLOOKUP(tblXuatKho[[#This Row],[2]],tblMaVatTu[],2,0))</f>
        <v>Dầu DO 0.05S (PT)</v>
      </c>
      <c r="G1455" s="30" t="str">
        <f>IF(tblXuatKho[[#This Row],[2]]="","",VLOOKUP(tblXuatKho[[#This Row],[2]],tblMaVatTu[],3,0))</f>
        <v>lít</v>
      </c>
      <c r="H1455" s="27">
        <v>258</v>
      </c>
      <c r="I1455" s="20" t="s">
        <v>54</v>
      </c>
      <c r="J1455" s="20"/>
      <c r="K1455" s="20" t="s">
        <v>2058</v>
      </c>
      <c r="M1455" s="28" t="str">
        <f t="shared" si="22"/>
        <v>dkn</v>
      </c>
    </row>
    <row r="1456" spans="2:13" x14ac:dyDescent="0.25">
      <c r="B1456" s="20" t="s">
        <v>19</v>
      </c>
      <c r="C1456" s="20" t="s">
        <v>20</v>
      </c>
      <c r="D1456" s="20" t="s">
        <v>436</v>
      </c>
      <c r="E1456" s="21">
        <v>43687</v>
      </c>
      <c r="F1456" s="1" t="str">
        <f>IF(tblXuatKho[[#This Row],[2]]="","",VLOOKUP(tblXuatKho[[#This Row],[2]],tblMaVatTu[],2,0))</f>
        <v>Dầu DO 0.05S (PT)</v>
      </c>
      <c r="G1456" s="30" t="str">
        <f>IF(tblXuatKho[[#This Row],[2]]="","",VLOOKUP(tblXuatKho[[#This Row],[2]],tblMaVatTu[],3,0))</f>
        <v>lít</v>
      </c>
      <c r="H1456" s="27">
        <v>259</v>
      </c>
      <c r="I1456" s="20" t="s">
        <v>66</v>
      </c>
      <c r="J1456" s="20"/>
      <c r="K1456" s="20" t="s">
        <v>2059</v>
      </c>
      <c r="M1456" s="28" t="str">
        <f t="shared" si="22"/>
        <v>dkn</v>
      </c>
    </row>
    <row r="1457" spans="2:13" x14ac:dyDescent="0.25">
      <c r="B1457" s="20" t="s">
        <v>19</v>
      </c>
      <c r="C1457" s="20" t="s">
        <v>20</v>
      </c>
      <c r="D1457" s="20" t="s">
        <v>437</v>
      </c>
      <c r="E1457" s="21">
        <v>43688</v>
      </c>
      <c r="F1457" s="1" t="str">
        <f>IF(tblXuatKho[[#This Row],[2]]="","",VLOOKUP(tblXuatKho[[#This Row],[2]],tblMaVatTu[],2,0))</f>
        <v>Dầu DO 0.05S (PT)</v>
      </c>
      <c r="G1457" s="30" t="str">
        <f>IF(tblXuatKho[[#This Row],[2]]="","",VLOOKUP(tblXuatKho[[#This Row],[2]],tblMaVatTu[],3,0))</f>
        <v>lít</v>
      </c>
      <c r="H1457" s="27">
        <v>270</v>
      </c>
      <c r="I1457" s="20" t="s">
        <v>58</v>
      </c>
      <c r="J1457" s="20"/>
      <c r="K1457" s="20" t="s">
        <v>2060</v>
      </c>
      <c r="M1457" s="28" t="str">
        <f t="shared" si="22"/>
        <v>dkn</v>
      </c>
    </row>
    <row r="1458" spans="2:13" x14ac:dyDescent="0.25">
      <c r="B1458" s="20" t="s">
        <v>19</v>
      </c>
      <c r="C1458" s="20" t="s">
        <v>20</v>
      </c>
      <c r="D1458" s="20" t="s">
        <v>438</v>
      </c>
      <c r="E1458" s="21">
        <v>43688</v>
      </c>
      <c r="F1458" s="1" t="str">
        <f>IF(tblXuatKho[[#This Row],[2]]="","",VLOOKUP(tblXuatKho[[#This Row],[2]],tblMaVatTu[],2,0))</f>
        <v>Dầu DO 0.05S (PT)</v>
      </c>
      <c r="G1458" s="30" t="str">
        <f>IF(tblXuatKho[[#This Row],[2]]="","",VLOOKUP(tblXuatKho[[#This Row],[2]],tblMaVatTu[],3,0))</f>
        <v>lít</v>
      </c>
      <c r="H1458" s="27">
        <v>265</v>
      </c>
      <c r="I1458" s="20" t="s">
        <v>66</v>
      </c>
      <c r="J1458" s="20"/>
      <c r="K1458" s="20" t="s">
        <v>2061</v>
      </c>
      <c r="M1458" s="28" t="str">
        <f t="shared" si="22"/>
        <v>dkn</v>
      </c>
    </row>
    <row r="1459" spans="2:13" x14ac:dyDescent="0.25">
      <c r="B1459" s="20" t="s">
        <v>19</v>
      </c>
      <c r="C1459" s="20" t="s">
        <v>20</v>
      </c>
      <c r="D1459" s="20" t="s">
        <v>439</v>
      </c>
      <c r="E1459" s="21">
        <v>43688</v>
      </c>
      <c r="F1459" s="1" t="str">
        <f>IF(tblXuatKho[[#This Row],[2]]="","",VLOOKUP(tblXuatKho[[#This Row],[2]],tblMaVatTu[],2,0))</f>
        <v>Dầu DO 0.05S (PT)</v>
      </c>
      <c r="G1459" s="30" t="str">
        <f>IF(tblXuatKho[[#This Row],[2]]="","",VLOOKUP(tblXuatKho[[#This Row],[2]],tblMaVatTu[],3,0))</f>
        <v>lít</v>
      </c>
      <c r="H1459" s="27">
        <v>240</v>
      </c>
      <c r="I1459" s="20" t="s">
        <v>54</v>
      </c>
      <c r="J1459" s="20"/>
      <c r="K1459" s="20" t="s">
        <v>2062</v>
      </c>
      <c r="M1459" s="28" t="str">
        <f t="shared" si="22"/>
        <v>dkn</v>
      </c>
    </row>
    <row r="1460" spans="2:13" x14ac:dyDescent="0.25">
      <c r="B1460" s="20" t="s">
        <v>19</v>
      </c>
      <c r="C1460" s="20" t="s">
        <v>23</v>
      </c>
      <c r="D1460" s="20" t="s">
        <v>440</v>
      </c>
      <c r="E1460" s="21">
        <v>43689</v>
      </c>
      <c r="F1460" s="1" t="str">
        <f>IF(tblXuatKho[[#This Row],[2]]="","",VLOOKUP(tblXuatKho[[#This Row],[2]],tblMaVatTu[],2,0))</f>
        <v>Dâu nhờn Hyspin AWS68 (nhớt thủy lực) (209 lít/phuy) (PT)</v>
      </c>
      <c r="G1460" s="30" t="str">
        <f>IF(tblXuatKho[[#This Row],[2]]="","",VLOOKUP(tblXuatKho[[#This Row],[2]],tblMaVatTu[],3,0))</f>
        <v>lít</v>
      </c>
      <c r="H1460" s="27">
        <v>50</v>
      </c>
      <c r="I1460" s="20" t="s">
        <v>58</v>
      </c>
      <c r="J1460" s="20"/>
      <c r="K1460" s="20" t="s">
        <v>1484</v>
      </c>
      <c r="M1460" s="28" t="str">
        <f t="shared" si="22"/>
        <v>dkn</v>
      </c>
    </row>
    <row r="1461" spans="2:13" x14ac:dyDescent="0.25">
      <c r="B1461" s="20" t="s">
        <v>19</v>
      </c>
      <c r="C1461" s="20" t="s">
        <v>20</v>
      </c>
      <c r="D1461" s="20" t="s">
        <v>441</v>
      </c>
      <c r="E1461" s="21">
        <v>43689</v>
      </c>
      <c r="F1461" s="1" t="str">
        <f>IF(tblXuatKho[[#This Row],[2]]="","",VLOOKUP(tblXuatKho[[#This Row],[2]],tblMaVatTu[],2,0))</f>
        <v>Dầu DO 0.05S (PT)</v>
      </c>
      <c r="G1461" s="30" t="str">
        <f>IF(tblXuatKho[[#This Row],[2]]="","",VLOOKUP(tblXuatKho[[#This Row],[2]],tblMaVatTu[],3,0))</f>
        <v>lít</v>
      </c>
      <c r="H1461" s="27">
        <v>184</v>
      </c>
      <c r="I1461" s="20" t="s">
        <v>58</v>
      </c>
      <c r="J1461" s="20"/>
      <c r="K1461" s="20" t="s">
        <v>2063</v>
      </c>
      <c r="M1461" s="28" t="str">
        <f t="shared" si="22"/>
        <v>dkn</v>
      </c>
    </row>
    <row r="1462" spans="2:13" x14ac:dyDescent="0.25">
      <c r="B1462" s="20" t="s">
        <v>19</v>
      </c>
      <c r="C1462" s="20" t="s">
        <v>20</v>
      </c>
      <c r="D1462" s="20" t="s">
        <v>442</v>
      </c>
      <c r="E1462" s="21">
        <v>43690</v>
      </c>
      <c r="F1462" s="1" t="str">
        <f>IF(tblXuatKho[[#This Row],[2]]="","",VLOOKUP(tblXuatKho[[#This Row],[2]],tblMaVatTu[],2,0))</f>
        <v>Dầu DO 0.05S (PT)</v>
      </c>
      <c r="G1462" s="30" t="str">
        <f>IF(tblXuatKho[[#This Row],[2]]="","",VLOOKUP(tblXuatKho[[#This Row],[2]],tblMaVatTu[],3,0))</f>
        <v>lít</v>
      </c>
      <c r="H1462" s="27">
        <v>200</v>
      </c>
      <c r="I1462" s="20" t="s">
        <v>66</v>
      </c>
      <c r="J1462" s="20"/>
      <c r="K1462" s="20" t="s">
        <v>2064</v>
      </c>
      <c r="M1462" s="28" t="str">
        <f t="shared" si="22"/>
        <v>dkn</v>
      </c>
    </row>
    <row r="1463" spans="2:13" x14ac:dyDescent="0.25">
      <c r="B1463" s="20" t="s">
        <v>19</v>
      </c>
      <c r="C1463" s="20" t="s">
        <v>20</v>
      </c>
      <c r="D1463" s="20" t="s">
        <v>443</v>
      </c>
      <c r="E1463" s="21">
        <v>43690</v>
      </c>
      <c r="F1463" s="1" t="str">
        <f>IF(tblXuatKho[[#This Row],[2]]="","",VLOOKUP(tblXuatKho[[#This Row],[2]],tblMaVatTu[],2,0))</f>
        <v>Dầu DO 0.05S (PT)</v>
      </c>
      <c r="G1463" s="30" t="str">
        <f>IF(tblXuatKho[[#This Row],[2]]="","",VLOOKUP(tblXuatKho[[#This Row],[2]],tblMaVatTu[],3,0))</f>
        <v>lít</v>
      </c>
      <c r="H1463" s="27">
        <v>166</v>
      </c>
      <c r="I1463" s="20" t="s">
        <v>58</v>
      </c>
      <c r="J1463" s="20"/>
      <c r="K1463" s="20" t="s">
        <v>2065</v>
      </c>
      <c r="M1463" s="28" t="str">
        <f t="shared" si="22"/>
        <v>dkn</v>
      </c>
    </row>
    <row r="1464" spans="2:13" x14ac:dyDescent="0.25">
      <c r="B1464" s="20" t="s">
        <v>19</v>
      </c>
      <c r="C1464" s="20" t="s">
        <v>20</v>
      </c>
      <c r="D1464" s="20" t="s">
        <v>444</v>
      </c>
      <c r="E1464" s="21">
        <v>43690</v>
      </c>
      <c r="F1464" s="1" t="str">
        <f>IF(tblXuatKho[[#This Row],[2]]="","",VLOOKUP(tblXuatKho[[#This Row],[2]],tblMaVatTu[],2,0))</f>
        <v>Dầu DO 0.05S (PT)</v>
      </c>
      <c r="G1464" s="30" t="str">
        <f>IF(tblXuatKho[[#This Row],[2]]="","",VLOOKUP(tblXuatKho[[#This Row],[2]],tblMaVatTu[],3,0))</f>
        <v>lít</v>
      </c>
      <c r="H1464" s="27">
        <v>342</v>
      </c>
      <c r="I1464" s="20" t="s">
        <v>54</v>
      </c>
      <c r="J1464" s="20"/>
      <c r="K1464" s="20" t="s">
        <v>2066</v>
      </c>
      <c r="M1464" s="28" t="str">
        <f t="shared" si="22"/>
        <v>dkn</v>
      </c>
    </row>
    <row r="1465" spans="2:13" x14ac:dyDescent="0.25">
      <c r="B1465" s="20" t="s">
        <v>19</v>
      </c>
      <c r="C1465" s="20" t="s">
        <v>23</v>
      </c>
      <c r="D1465" s="20" t="s">
        <v>445</v>
      </c>
      <c r="E1465" s="21">
        <v>43690</v>
      </c>
      <c r="F1465" s="1" t="str">
        <f>IF(tblXuatKho[[#This Row],[2]]="","",VLOOKUP(tblXuatKho[[#This Row],[2]],tblMaVatTu[],2,0))</f>
        <v>Dâu nhờn Hyspin AWS68 (nhớt thủy lực) (209 lít/phuy) (PT)</v>
      </c>
      <c r="G1465" s="30" t="str">
        <f>IF(tblXuatKho[[#This Row],[2]]="","",VLOOKUP(tblXuatKho[[#This Row],[2]],tblMaVatTu[],3,0))</f>
        <v>lít</v>
      </c>
      <c r="H1465" s="27">
        <v>30</v>
      </c>
      <c r="I1465" s="20" t="s">
        <v>66</v>
      </c>
      <c r="J1465" s="20"/>
      <c r="K1465" s="20" t="s">
        <v>1484</v>
      </c>
      <c r="M1465" s="28" t="str">
        <f t="shared" si="22"/>
        <v>dkn</v>
      </c>
    </row>
    <row r="1466" spans="2:13" x14ac:dyDescent="0.25">
      <c r="B1466" s="20" t="s">
        <v>19</v>
      </c>
      <c r="C1466" s="20" t="s">
        <v>23</v>
      </c>
      <c r="D1466" s="20" t="s">
        <v>446</v>
      </c>
      <c r="E1466" s="21">
        <v>43690</v>
      </c>
      <c r="F1466" s="1" t="str">
        <f>IF(tblXuatKho[[#This Row],[2]]="","",VLOOKUP(tblXuatKho[[#This Row],[2]],tblMaVatTu[],2,0))</f>
        <v>Dâu nhờn Hyspin AWS68 (nhớt thủy lực) (209 lít/phuy) (PT)</v>
      </c>
      <c r="G1466" s="30" t="str">
        <f>IF(tblXuatKho[[#This Row],[2]]="","",VLOOKUP(tblXuatKho[[#This Row],[2]],tblMaVatTu[],3,0))</f>
        <v>lít</v>
      </c>
      <c r="H1466" s="27">
        <v>60</v>
      </c>
      <c r="I1466" s="20" t="s">
        <v>58</v>
      </c>
      <c r="J1466" s="20"/>
      <c r="K1466" s="20" t="s">
        <v>1484</v>
      </c>
      <c r="M1466" s="28" t="str">
        <f t="shared" si="22"/>
        <v>dkn</v>
      </c>
    </row>
    <row r="1467" spans="2:13" x14ac:dyDescent="0.25">
      <c r="B1467" s="20" t="s">
        <v>19</v>
      </c>
      <c r="C1467" s="20" t="s">
        <v>20</v>
      </c>
      <c r="D1467" s="20" t="s">
        <v>447</v>
      </c>
      <c r="E1467" s="21">
        <v>43691</v>
      </c>
      <c r="F1467" s="1" t="str">
        <f>IF(tblXuatKho[[#This Row],[2]]="","",VLOOKUP(tblXuatKho[[#This Row],[2]],tblMaVatTu[],2,0))</f>
        <v>Dầu DO 0.05S (PT)</v>
      </c>
      <c r="G1467" s="30" t="str">
        <f>IF(tblXuatKho[[#This Row],[2]]="","",VLOOKUP(tblXuatKho[[#This Row],[2]],tblMaVatTu[],3,0))</f>
        <v>lít</v>
      </c>
      <c r="H1467" s="27">
        <v>300</v>
      </c>
      <c r="I1467" s="20" t="s">
        <v>58</v>
      </c>
      <c r="J1467" s="20"/>
      <c r="K1467" s="20" t="s">
        <v>2067</v>
      </c>
      <c r="M1467" s="28" t="str">
        <f t="shared" si="22"/>
        <v>dkn</v>
      </c>
    </row>
    <row r="1468" spans="2:13" x14ac:dyDescent="0.25">
      <c r="B1468" s="20" t="s">
        <v>19</v>
      </c>
      <c r="C1468" s="20" t="s">
        <v>20</v>
      </c>
      <c r="D1468" s="20" t="s">
        <v>448</v>
      </c>
      <c r="E1468" s="21">
        <v>43691</v>
      </c>
      <c r="F1468" s="1" t="str">
        <f>IF(tblXuatKho[[#This Row],[2]]="","",VLOOKUP(tblXuatKho[[#This Row],[2]],tblMaVatTu[],2,0))</f>
        <v>Dầu DO 0.05S (PT)</v>
      </c>
      <c r="G1468" s="30" t="str">
        <f>IF(tblXuatKho[[#This Row],[2]]="","",VLOOKUP(tblXuatKho[[#This Row],[2]],tblMaVatTu[],3,0))</f>
        <v>lít</v>
      </c>
      <c r="H1468" s="27">
        <v>270</v>
      </c>
      <c r="I1468" s="20" t="s">
        <v>66</v>
      </c>
      <c r="J1468" s="20"/>
      <c r="K1468" s="20" t="s">
        <v>2068</v>
      </c>
      <c r="M1468" s="28" t="str">
        <f t="shared" si="22"/>
        <v>dkn</v>
      </c>
    </row>
    <row r="1469" spans="2:13" x14ac:dyDescent="0.25">
      <c r="B1469" s="20" t="s">
        <v>19</v>
      </c>
      <c r="C1469" s="20" t="s">
        <v>20</v>
      </c>
      <c r="D1469" s="20" t="s">
        <v>449</v>
      </c>
      <c r="E1469" s="21">
        <v>43691</v>
      </c>
      <c r="F1469" s="1" t="str">
        <f>IF(tblXuatKho[[#This Row],[2]]="","",VLOOKUP(tblXuatKho[[#This Row],[2]],tblMaVatTu[],2,0))</f>
        <v>Dầu DO 0.05S (PT)</v>
      </c>
      <c r="G1469" s="30" t="str">
        <f>IF(tblXuatKho[[#This Row],[2]]="","",VLOOKUP(tblXuatKho[[#This Row],[2]],tblMaVatTu[],3,0))</f>
        <v>lít</v>
      </c>
      <c r="H1469" s="27">
        <v>290</v>
      </c>
      <c r="I1469" s="20" t="s">
        <v>58</v>
      </c>
      <c r="J1469" s="20"/>
      <c r="K1469" s="20" t="s">
        <v>2069</v>
      </c>
      <c r="M1469" s="28" t="str">
        <f t="shared" si="22"/>
        <v>dkn</v>
      </c>
    </row>
    <row r="1470" spans="2:13" x14ac:dyDescent="0.25">
      <c r="B1470" s="20" t="s">
        <v>19</v>
      </c>
      <c r="C1470" s="20" t="s">
        <v>20</v>
      </c>
      <c r="D1470" s="20" t="s">
        <v>450</v>
      </c>
      <c r="E1470" s="21">
        <v>43692</v>
      </c>
      <c r="F1470" s="1" t="str">
        <f>IF(tblXuatKho[[#This Row],[2]]="","",VLOOKUP(tblXuatKho[[#This Row],[2]],tblMaVatTu[],2,0))</f>
        <v>Dầu DO 0.05S (PT)</v>
      </c>
      <c r="G1470" s="30" t="str">
        <f>IF(tblXuatKho[[#This Row],[2]]="","",VLOOKUP(tblXuatKho[[#This Row],[2]],tblMaVatTu[],3,0))</f>
        <v>lít</v>
      </c>
      <c r="H1470" s="27">
        <v>275</v>
      </c>
      <c r="I1470" s="20" t="s">
        <v>58</v>
      </c>
      <c r="J1470" s="20"/>
      <c r="K1470" s="20" t="s">
        <v>2070</v>
      </c>
      <c r="M1470" s="28" t="str">
        <f t="shared" si="22"/>
        <v>dkn</v>
      </c>
    </row>
    <row r="1471" spans="2:13" x14ac:dyDescent="0.25">
      <c r="B1471" s="20" t="s">
        <v>19</v>
      </c>
      <c r="C1471" s="20" t="s">
        <v>20</v>
      </c>
      <c r="D1471" s="20" t="s">
        <v>451</v>
      </c>
      <c r="E1471" s="21">
        <v>43693</v>
      </c>
      <c r="F1471" s="1" t="str">
        <f>IF(tblXuatKho[[#This Row],[2]]="","",VLOOKUP(tblXuatKho[[#This Row],[2]],tblMaVatTu[],2,0))</f>
        <v>Dầu DO 0.05S (PT)</v>
      </c>
      <c r="G1471" s="30" t="str">
        <f>IF(tblXuatKho[[#This Row],[2]]="","",VLOOKUP(tblXuatKho[[#This Row],[2]],tblMaVatTu[],3,0))</f>
        <v>lít</v>
      </c>
      <c r="H1471" s="27">
        <v>290</v>
      </c>
      <c r="I1471" s="20" t="s">
        <v>54</v>
      </c>
      <c r="J1471" s="20"/>
      <c r="K1471" s="20" t="s">
        <v>2071</v>
      </c>
      <c r="M1471" s="28" t="str">
        <f t="shared" si="22"/>
        <v>dkn</v>
      </c>
    </row>
    <row r="1472" spans="2:13" x14ac:dyDescent="0.25">
      <c r="B1472" s="20" t="s">
        <v>19</v>
      </c>
      <c r="C1472" s="20" t="s">
        <v>23</v>
      </c>
      <c r="D1472" s="20" t="s">
        <v>452</v>
      </c>
      <c r="E1472" s="21">
        <v>43693</v>
      </c>
      <c r="F1472" s="1" t="str">
        <f>IF(tblXuatKho[[#This Row],[2]]="","",VLOOKUP(tblXuatKho[[#This Row],[2]],tblMaVatTu[],2,0))</f>
        <v>Dâu nhờn Hyspin AWS68 (nhớt thủy lực) (209 lít/phuy) (PT)</v>
      </c>
      <c r="G1472" s="30" t="str">
        <f>IF(tblXuatKho[[#This Row],[2]]="","",VLOOKUP(tblXuatKho[[#This Row],[2]],tblMaVatTu[],3,0))</f>
        <v>lít</v>
      </c>
      <c r="H1472" s="27">
        <v>40</v>
      </c>
      <c r="I1472" s="20" t="s">
        <v>54</v>
      </c>
      <c r="J1472" s="20"/>
      <c r="K1472" s="20" t="s">
        <v>1484</v>
      </c>
      <c r="M1472" s="28" t="str">
        <f t="shared" si="22"/>
        <v>dkn</v>
      </c>
    </row>
    <row r="1473" spans="2:13" x14ac:dyDescent="0.25">
      <c r="B1473" s="20" t="s">
        <v>19</v>
      </c>
      <c r="C1473" s="20" t="s">
        <v>28</v>
      </c>
      <c r="D1473" s="20" t="s">
        <v>453</v>
      </c>
      <c r="E1473" s="21">
        <v>43694</v>
      </c>
      <c r="F1473" s="1" t="str">
        <f>IF(tblXuatKho[[#This Row],[2]]="","",VLOOKUP(tblXuatKho[[#This Row],[2]],tblMaVatTu[],2,0))</f>
        <v>Dầu nhờn Vecton 15w40 (Nhớt máy) (PT)</v>
      </c>
      <c r="G1473" s="30" t="str">
        <f>IF(tblXuatKho[[#This Row],[2]]="","",VLOOKUP(tblXuatKho[[#This Row],[2]],tblMaVatTu[],3,0))</f>
        <v>lít</v>
      </c>
      <c r="H1473" s="27">
        <v>5</v>
      </c>
      <c r="I1473" s="20" t="s">
        <v>54</v>
      </c>
      <c r="J1473" s="20"/>
      <c r="K1473" s="20" t="s">
        <v>1484</v>
      </c>
      <c r="M1473" s="28" t="str">
        <f t="shared" si="22"/>
        <v>dkn</v>
      </c>
    </row>
    <row r="1474" spans="2:13" x14ac:dyDescent="0.25">
      <c r="B1474" s="20" t="s">
        <v>19</v>
      </c>
      <c r="C1474" s="20" t="s">
        <v>20</v>
      </c>
      <c r="D1474" s="20" t="s">
        <v>454</v>
      </c>
      <c r="E1474" s="21">
        <v>43694</v>
      </c>
      <c r="F1474" s="1" t="str">
        <f>IF(tblXuatKho[[#This Row],[2]]="","",VLOOKUP(tblXuatKho[[#This Row],[2]],tblMaVatTu[],2,0))</f>
        <v>Dầu DO 0.05S (PT)</v>
      </c>
      <c r="G1474" s="30" t="str">
        <f>IF(tblXuatKho[[#This Row],[2]]="","",VLOOKUP(tblXuatKho[[#This Row],[2]],tblMaVatTu[],3,0))</f>
        <v>lít</v>
      </c>
      <c r="H1474" s="27">
        <v>200</v>
      </c>
      <c r="I1474" s="20" t="s">
        <v>66</v>
      </c>
      <c r="J1474" s="20"/>
      <c r="K1474" s="20" t="s">
        <v>2072</v>
      </c>
      <c r="M1474" s="28" t="str">
        <f t="shared" si="22"/>
        <v>dkn</v>
      </c>
    </row>
    <row r="1475" spans="2:13" x14ac:dyDescent="0.25">
      <c r="B1475" s="20" t="s">
        <v>19</v>
      </c>
      <c r="C1475" s="20" t="s">
        <v>20</v>
      </c>
      <c r="D1475" s="20" t="s">
        <v>455</v>
      </c>
      <c r="E1475" s="21">
        <v>43694</v>
      </c>
      <c r="F1475" s="1" t="str">
        <f>IF(tblXuatKho[[#This Row],[2]]="","",VLOOKUP(tblXuatKho[[#This Row],[2]],tblMaVatTu[],2,0))</f>
        <v>Dầu DO 0.05S (PT)</v>
      </c>
      <c r="G1475" s="30" t="str">
        <f>IF(tblXuatKho[[#This Row],[2]]="","",VLOOKUP(tblXuatKho[[#This Row],[2]],tblMaVatTu[],3,0))</f>
        <v>lít</v>
      </c>
      <c r="H1475" s="27">
        <v>238</v>
      </c>
      <c r="I1475" s="20" t="s">
        <v>58</v>
      </c>
      <c r="J1475" s="20"/>
      <c r="K1475" s="20" t="s">
        <v>2073</v>
      </c>
      <c r="M1475" s="28" t="str">
        <f t="shared" si="22"/>
        <v>dkn</v>
      </c>
    </row>
    <row r="1476" spans="2:13" x14ac:dyDescent="0.25">
      <c r="B1476" s="20" t="s">
        <v>19</v>
      </c>
      <c r="C1476" s="20" t="s">
        <v>20</v>
      </c>
      <c r="D1476" s="20" t="s">
        <v>456</v>
      </c>
      <c r="E1476" s="21">
        <v>43694</v>
      </c>
      <c r="F1476" s="1" t="str">
        <f>IF(tblXuatKho[[#This Row],[2]]="","",VLOOKUP(tblXuatKho[[#This Row],[2]],tblMaVatTu[],2,0))</f>
        <v>Dầu DO 0.05S (PT)</v>
      </c>
      <c r="G1476" s="30" t="str">
        <f>IF(tblXuatKho[[#This Row],[2]]="","",VLOOKUP(tblXuatKho[[#This Row],[2]],tblMaVatTu[],3,0))</f>
        <v>lít</v>
      </c>
      <c r="H1476" s="27">
        <v>281</v>
      </c>
      <c r="I1476" s="20" t="s">
        <v>54</v>
      </c>
      <c r="J1476" s="20"/>
      <c r="K1476" s="20" t="s">
        <v>2074</v>
      </c>
      <c r="M1476" s="28" t="str">
        <f t="shared" si="22"/>
        <v>dkn</v>
      </c>
    </row>
    <row r="1477" spans="2:13" x14ac:dyDescent="0.25">
      <c r="B1477" s="20" t="s">
        <v>19</v>
      </c>
      <c r="C1477" s="20" t="s">
        <v>20</v>
      </c>
      <c r="D1477" s="20" t="s">
        <v>457</v>
      </c>
      <c r="E1477" s="21">
        <v>43695</v>
      </c>
      <c r="F1477" s="1" t="str">
        <f>IF(tblXuatKho[[#This Row],[2]]="","",VLOOKUP(tblXuatKho[[#This Row],[2]],tblMaVatTu[],2,0))</f>
        <v>Dầu DO 0.05S (PT)</v>
      </c>
      <c r="G1477" s="30" t="str">
        <f>IF(tblXuatKho[[#This Row],[2]]="","",VLOOKUP(tblXuatKho[[#This Row],[2]],tblMaVatTu[],3,0))</f>
        <v>lít</v>
      </c>
      <c r="H1477" s="27">
        <v>280</v>
      </c>
      <c r="I1477" s="20" t="s">
        <v>66</v>
      </c>
      <c r="J1477" s="20"/>
      <c r="K1477" s="20" t="s">
        <v>2075</v>
      </c>
      <c r="M1477" s="28" t="str">
        <f t="shared" si="22"/>
        <v>dkn</v>
      </c>
    </row>
    <row r="1478" spans="2:13" x14ac:dyDescent="0.25">
      <c r="B1478" s="20" t="s">
        <v>19</v>
      </c>
      <c r="C1478" s="20" t="s">
        <v>20</v>
      </c>
      <c r="D1478" s="20" t="s">
        <v>458</v>
      </c>
      <c r="E1478" s="21">
        <v>43695</v>
      </c>
      <c r="F1478" s="1" t="str">
        <f>IF(tblXuatKho[[#This Row],[2]]="","",VLOOKUP(tblXuatKho[[#This Row],[2]],tblMaVatTu[],2,0))</f>
        <v>Dầu DO 0.05S (PT)</v>
      </c>
      <c r="G1478" s="30" t="str">
        <f>IF(tblXuatKho[[#This Row],[2]]="","",VLOOKUP(tblXuatKho[[#This Row],[2]],tblMaVatTu[],3,0))</f>
        <v>lít</v>
      </c>
      <c r="H1478" s="27">
        <v>300</v>
      </c>
      <c r="I1478" s="20" t="s">
        <v>58</v>
      </c>
      <c r="J1478" s="20"/>
      <c r="K1478" s="20" t="s">
        <v>2076</v>
      </c>
      <c r="M1478" s="28" t="str">
        <f t="shared" si="22"/>
        <v>dkn</v>
      </c>
    </row>
    <row r="1479" spans="2:13" x14ac:dyDescent="0.25">
      <c r="B1479" s="20" t="s">
        <v>19</v>
      </c>
      <c r="C1479" s="20" t="s">
        <v>20</v>
      </c>
      <c r="D1479" s="20" t="s">
        <v>459</v>
      </c>
      <c r="E1479" s="21">
        <v>43696</v>
      </c>
      <c r="F1479" s="1" t="str">
        <f>IF(tblXuatKho[[#This Row],[2]]="","",VLOOKUP(tblXuatKho[[#This Row],[2]],tblMaVatTu[],2,0))</f>
        <v>Dầu DO 0.05S (PT)</v>
      </c>
      <c r="G1479" s="30" t="str">
        <f>IF(tblXuatKho[[#This Row],[2]]="","",VLOOKUP(tblXuatKho[[#This Row],[2]],tblMaVatTu[],3,0))</f>
        <v>lít</v>
      </c>
      <c r="H1479" s="27">
        <v>342</v>
      </c>
      <c r="I1479" s="20" t="s">
        <v>54</v>
      </c>
      <c r="J1479" s="20"/>
      <c r="K1479" s="20" t="s">
        <v>2077</v>
      </c>
      <c r="M1479" s="28" t="str">
        <f t="shared" si="22"/>
        <v>dkn</v>
      </c>
    </row>
    <row r="1480" spans="2:13" x14ac:dyDescent="0.25">
      <c r="B1480" s="20" t="s">
        <v>19</v>
      </c>
      <c r="C1480" s="20" t="s">
        <v>20</v>
      </c>
      <c r="D1480" s="20" t="s">
        <v>460</v>
      </c>
      <c r="E1480" s="21">
        <v>43696</v>
      </c>
      <c r="F1480" s="1" t="str">
        <f>IF(tblXuatKho[[#This Row],[2]]="","",VLOOKUP(tblXuatKho[[#This Row],[2]],tblMaVatTu[],2,0))</f>
        <v>Dầu DO 0.05S (PT)</v>
      </c>
      <c r="G1480" s="30" t="str">
        <f>IF(tblXuatKho[[#This Row],[2]]="","",VLOOKUP(tblXuatKho[[#This Row],[2]],tblMaVatTu[],3,0))</f>
        <v>lít</v>
      </c>
      <c r="H1480" s="27">
        <v>284</v>
      </c>
      <c r="I1480" s="20" t="s">
        <v>58</v>
      </c>
      <c r="J1480" s="20"/>
      <c r="K1480" s="20" t="s">
        <v>2078</v>
      </c>
      <c r="M1480" s="28" t="str">
        <f t="shared" si="22"/>
        <v>dkn</v>
      </c>
    </row>
    <row r="1481" spans="2:13" x14ac:dyDescent="0.25">
      <c r="B1481" s="20" t="s">
        <v>19</v>
      </c>
      <c r="C1481" s="20" t="s">
        <v>23</v>
      </c>
      <c r="D1481" s="20" t="s">
        <v>461</v>
      </c>
      <c r="E1481" s="21">
        <v>43697</v>
      </c>
      <c r="F1481" s="1" t="str">
        <f>IF(tblXuatKho[[#This Row],[2]]="","",VLOOKUP(tblXuatKho[[#This Row],[2]],tblMaVatTu[],2,0))</f>
        <v>Dâu nhờn Hyspin AWS68 (nhớt thủy lực) (209 lít/phuy) (PT)</v>
      </c>
      <c r="G1481" s="30" t="str">
        <f>IF(tblXuatKho[[#This Row],[2]]="","",VLOOKUP(tblXuatKho[[#This Row],[2]],tblMaVatTu[],3,0))</f>
        <v>lít</v>
      </c>
      <c r="H1481" s="27">
        <v>20</v>
      </c>
      <c r="I1481" s="20" t="s">
        <v>54</v>
      </c>
      <c r="J1481" s="20"/>
      <c r="K1481" s="20" t="s">
        <v>1484</v>
      </c>
      <c r="M1481" s="28" t="str">
        <f t="shared" si="22"/>
        <v>dkn</v>
      </c>
    </row>
    <row r="1482" spans="2:13" x14ac:dyDescent="0.25">
      <c r="B1482" s="20" t="s">
        <v>19</v>
      </c>
      <c r="C1482" s="20" t="s">
        <v>20</v>
      </c>
      <c r="D1482" s="20" t="s">
        <v>462</v>
      </c>
      <c r="E1482" s="21">
        <v>43697</v>
      </c>
      <c r="F1482" s="1" t="str">
        <f>IF(tblXuatKho[[#This Row],[2]]="","",VLOOKUP(tblXuatKho[[#This Row],[2]],tblMaVatTu[],2,0))</f>
        <v>Dầu DO 0.05S (PT)</v>
      </c>
      <c r="G1482" s="30" t="str">
        <f>IF(tblXuatKho[[#This Row],[2]]="","",VLOOKUP(tblXuatKho[[#This Row],[2]],tblMaVatTu[],3,0))</f>
        <v>lít</v>
      </c>
      <c r="H1482" s="27">
        <v>300</v>
      </c>
      <c r="I1482" s="20" t="s">
        <v>66</v>
      </c>
      <c r="J1482" s="20"/>
      <c r="K1482" s="20" t="s">
        <v>2079</v>
      </c>
      <c r="M1482" s="28" t="str">
        <f t="shared" si="22"/>
        <v>dkn</v>
      </c>
    </row>
    <row r="1483" spans="2:13" x14ac:dyDescent="0.25">
      <c r="B1483" s="20" t="s">
        <v>19</v>
      </c>
      <c r="C1483" s="20" t="s">
        <v>20</v>
      </c>
      <c r="D1483" s="20" t="s">
        <v>463</v>
      </c>
      <c r="E1483" s="21">
        <v>43697</v>
      </c>
      <c r="F1483" s="1" t="str">
        <f>IF(tblXuatKho[[#This Row],[2]]="","",VLOOKUP(tblXuatKho[[#This Row],[2]],tblMaVatTu[],2,0))</f>
        <v>Dầu DO 0.05S (PT)</v>
      </c>
      <c r="G1483" s="30" t="str">
        <f>IF(tblXuatKho[[#This Row],[2]]="","",VLOOKUP(tblXuatKho[[#This Row],[2]],tblMaVatTu[],3,0))</f>
        <v>lít</v>
      </c>
      <c r="H1483" s="27">
        <v>310</v>
      </c>
      <c r="I1483" s="20" t="s">
        <v>58</v>
      </c>
      <c r="J1483" s="20"/>
      <c r="K1483" s="20" t="s">
        <v>2080</v>
      </c>
      <c r="M1483" s="28" t="str">
        <f t="shared" si="22"/>
        <v>dkn</v>
      </c>
    </row>
    <row r="1484" spans="2:13" x14ac:dyDescent="0.25">
      <c r="B1484" s="20" t="s">
        <v>19</v>
      </c>
      <c r="C1484" s="20" t="s">
        <v>20</v>
      </c>
      <c r="D1484" s="20" t="s">
        <v>464</v>
      </c>
      <c r="E1484" s="21">
        <v>43698</v>
      </c>
      <c r="F1484" s="1" t="str">
        <f>IF(tblXuatKho[[#This Row],[2]]="","",VLOOKUP(tblXuatKho[[#This Row],[2]],tblMaVatTu[],2,0))</f>
        <v>Dầu DO 0.05S (PT)</v>
      </c>
      <c r="G1484" s="30" t="str">
        <f>IF(tblXuatKho[[#This Row],[2]]="","",VLOOKUP(tblXuatKho[[#This Row],[2]],tblMaVatTu[],3,0))</f>
        <v>lít</v>
      </c>
      <c r="H1484" s="27">
        <v>325</v>
      </c>
      <c r="I1484" s="20" t="s">
        <v>54</v>
      </c>
      <c r="J1484" s="20"/>
      <c r="K1484" s="20" t="s">
        <v>2081</v>
      </c>
      <c r="M1484" s="28" t="str">
        <f t="shared" ref="M1484:M1547" si="23">IF(E1484="","",IF(AND($E1484&gt;=$M$5,$E1484&lt;=$M$6),"psn",IF($E1484&lt;$M$5,"dkn",IF($E1484&gt;$M$6,"ckn",""))))</f>
        <v>dkn</v>
      </c>
    </row>
    <row r="1485" spans="2:13" x14ac:dyDescent="0.25">
      <c r="B1485" s="20" t="s">
        <v>19</v>
      </c>
      <c r="C1485" s="20" t="s">
        <v>23</v>
      </c>
      <c r="D1485" s="20" t="s">
        <v>465</v>
      </c>
      <c r="E1485" s="21">
        <v>43698</v>
      </c>
      <c r="F1485" s="1" t="str">
        <f>IF(tblXuatKho[[#This Row],[2]]="","",VLOOKUP(tblXuatKho[[#This Row],[2]],tblMaVatTu[],2,0))</f>
        <v>Dâu nhờn Hyspin AWS68 (nhớt thủy lực) (209 lít/phuy) (PT)</v>
      </c>
      <c r="G1485" s="30" t="str">
        <f>IF(tblXuatKho[[#This Row],[2]]="","",VLOOKUP(tblXuatKho[[#This Row],[2]],tblMaVatTu[],3,0))</f>
        <v>lít</v>
      </c>
      <c r="H1485" s="27">
        <v>36</v>
      </c>
      <c r="I1485" s="20" t="s">
        <v>58</v>
      </c>
      <c r="J1485" s="20"/>
      <c r="K1485" s="20" t="s">
        <v>1484</v>
      </c>
      <c r="M1485" s="28" t="str">
        <f t="shared" si="23"/>
        <v>dkn</v>
      </c>
    </row>
    <row r="1486" spans="2:13" x14ac:dyDescent="0.25">
      <c r="B1486" s="20" t="s">
        <v>19</v>
      </c>
      <c r="C1486" s="20" t="s">
        <v>20</v>
      </c>
      <c r="D1486" s="20" t="s">
        <v>466</v>
      </c>
      <c r="E1486" s="21">
        <v>43698</v>
      </c>
      <c r="F1486" s="1" t="str">
        <f>IF(tblXuatKho[[#This Row],[2]]="","",VLOOKUP(tblXuatKho[[#This Row],[2]],tblMaVatTu[],2,0))</f>
        <v>Dầu DO 0.05S (PT)</v>
      </c>
      <c r="G1486" s="30" t="str">
        <f>IF(tblXuatKho[[#This Row],[2]]="","",VLOOKUP(tblXuatKho[[#This Row],[2]],tblMaVatTu[],3,0))</f>
        <v>lít</v>
      </c>
      <c r="H1486" s="27">
        <v>310</v>
      </c>
      <c r="I1486" s="20" t="s">
        <v>58</v>
      </c>
      <c r="J1486" s="20"/>
      <c r="K1486" s="20" t="s">
        <v>2082</v>
      </c>
      <c r="M1486" s="28" t="str">
        <f t="shared" si="23"/>
        <v>dkn</v>
      </c>
    </row>
    <row r="1487" spans="2:13" x14ac:dyDescent="0.25">
      <c r="B1487" s="20" t="s">
        <v>19</v>
      </c>
      <c r="C1487" s="20" t="s">
        <v>28</v>
      </c>
      <c r="D1487" s="20" t="s">
        <v>467</v>
      </c>
      <c r="E1487" s="21">
        <v>43698</v>
      </c>
      <c r="F1487" s="1" t="str">
        <f>IF(tblXuatKho[[#This Row],[2]]="","",VLOOKUP(tblXuatKho[[#This Row],[2]],tblMaVatTu[],2,0))</f>
        <v>Dầu nhờn Vecton 15w40 (Nhớt máy) (PT)</v>
      </c>
      <c r="G1487" s="30" t="str">
        <f>IF(tblXuatKho[[#This Row],[2]]="","",VLOOKUP(tblXuatKho[[#This Row],[2]],tblMaVatTu[],3,0))</f>
        <v>lít</v>
      </c>
      <c r="H1487" s="27">
        <v>30</v>
      </c>
      <c r="I1487" s="20" t="s">
        <v>59</v>
      </c>
      <c r="J1487" s="20"/>
      <c r="K1487" s="20" t="s">
        <v>1484</v>
      </c>
      <c r="M1487" s="28" t="str">
        <f t="shared" si="23"/>
        <v>dkn</v>
      </c>
    </row>
    <row r="1488" spans="2:13" x14ac:dyDescent="0.25">
      <c r="B1488" s="20" t="s">
        <v>19</v>
      </c>
      <c r="C1488" s="20" t="s">
        <v>20</v>
      </c>
      <c r="D1488" s="20" t="s">
        <v>468</v>
      </c>
      <c r="E1488" s="21">
        <v>43699</v>
      </c>
      <c r="F1488" s="1" t="str">
        <f>IF(tblXuatKho[[#This Row],[2]]="","",VLOOKUP(tblXuatKho[[#This Row],[2]],tblMaVatTu[],2,0))</f>
        <v>Dầu DO 0.05S (PT)</v>
      </c>
      <c r="G1488" s="30" t="str">
        <f>IF(tblXuatKho[[#This Row],[2]]="","",VLOOKUP(tblXuatKho[[#This Row],[2]],tblMaVatTu[],3,0))</f>
        <v>lít</v>
      </c>
      <c r="H1488" s="27">
        <v>256</v>
      </c>
      <c r="I1488" s="20" t="s">
        <v>58</v>
      </c>
      <c r="J1488" s="20"/>
      <c r="K1488" s="20" t="s">
        <v>2083</v>
      </c>
      <c r="M1488" s="28" t="str">
        <f t="shared" si="23"/>
        <v>dkn</v>
      </c>
    </row>
    <row r="1489" spans="2:13" x14ac:dyDescent="0.25">
      <c r="B1489" s="20" t="s">
        <v>19</v>
      </c>
      <c r="C1489" s="20" t="s">
        <v>20</v>
      </c>
      <c r="D1489" s="20" t="s">
        <v>469</v>
      </c>
      <c r="E1489" s="21">
        <v>43699</v>
      </c>
      <c r="F1489" s="1" t="str">
        <f>IF(tblXuatKho[[#This Row],[2]]="","",VLOOKUP(tblXuatKho[[#This Row],[2]],tblMaVatTu[],2,0))</f>
        <v>Dầu DO 0.05S (PT)</v>
      </c>
      <c r="G1489" s="30" t="str">
        <f>IF(tblXuatKho[[#This Row],[2]]="","",VLOOKUP(tblXuatKho[[#This Row],[2]],tblMaVatTu[],3,0))</f>
        <v>lít</v>
      </c>
      <c r="H1489" s="27">
        <v>190</v>
      </c>
      <c r="I1489" s="20" t="s">
        <v>66</v>
      </c>
      <c r="J1489" s="20"/>
      <c r="K1489" s="20" t="s">
        <v>2084</v>
      </c>
      <c r="M1489" s="28" t="str">
        <f t="shared" si="23"/>
        <v>dkn</v>
      </c>
    </row>
    <row r="1490" spans="2:13" x14ac:dyDescent="0.25">
      <c r="B1490" s="20" t="s">
        <v>19</v>
      </c>
      <c r="C1490" s="20" t="s">
        <v>25</v>
      </c>
      <c r="D1490" s="20" t="s">
        <v>470</v>
      </c>
      <c r="E1490" s="21">
        <v>43699</v>
      </c>
      <c r="F1490" s="1" t="str">
        <f>IF(tblXuatKho[[#This Row],[2]]="","",VLOOKUP(tblXuatKho[[#This Row],[2]],tblMaVatTu[],2,0))</f>
        <v>Mỡ nhờn (180kg) (PT)</v>
      </c>
      <c r="G1490" s="30" t="str">
        <f>IF(tblXuatKho[[#This Row],[2]]="","",VLOOKUP(tblXuatKho[[#This Row],[2]],tblMaVatTu[],3,0))</f>
        <v>kg</v>
      </c>
      <c r="H1490" s="27">
        <v>20</v>
      </c>
      <c r="I1490" s="20" t="s">
        <v>55</v>
      </c>
      <c r="J1490" s="20"/>
      <c r="K1490" s="20"/>
      <c r="M1490" s="28" t="str">
        <f t="shared" si="23"/>
        <v>dkn</v>
      </c>
    </row>
    <row r="1491" spans="2:13" x14ac:dyDescent="0.25">
      <c r="B1491" s="20" t="s">
        <v>19</v>
      </c>
      <c r="C1491" s="20" t="s">
        <v>20</v>
      </c>
      <c r="D1491" s="20" t="s">
        <v>471</v>
      </c>
      <c r="E1491" s="21">
        <v>43700</v>
      </c>
      <c r="F1491" s="1" t="str">
        <f>IF(tblXuatKho[[#This Row],[2]]="","",VLOOKUP(tblXuatKho[[#This Row],[2]],tblMaVatTu[],2,0))</f>
        <v>Dầu DO 0.05S (PT)</v>
      </c>
      <c r="G1491" s="30" t="str">
        <f>IF(tblXuatKho[[#This Row],[2]]="","",VLOOKUP(tblXuatKho[[#This Row],[2]],tblMaVatTu[],3,0))</f>
        <v>lít</v>
      </c>
      <c r="H1491" s="27">
        <v>255</v>
      </c>
      <c r="I1491" s="20" t="s">
        <v>58</v>
      </c>
      <c r="J1491" s="20"/>
      <c r="K1491" s="20" t="s">
        <v>2085</v>
      </c>
      <c r="M1491" s="28" t="str">
        <f t="shared" si="23"/>
        <v>dkn</v>
      </c>
    </row>
    <row r="1492" spans="2:13" x14ac:dyDescent="0.25">
      <c r="B1492" s="20" t="s">
        <v>19</v>
      </c>
      <c r="C1492" s="20" t="s">
        <v>20</v>
      </c>
      <c r="D1492" s="20" t="s">
        <v>472</v>
      </c>
      <c r="E1492" s="21">
        <v>43700</v>
      </c>
      <c r="F1492" s="1" t="str">
        <f>IF(tblXuatKho[[#This Row],[2]]="","",VLOOKUP(tblXuatKho[[#This Row],[2]],tblMaVatTu[],2,0))</f>
        <v>Dầu DO 0.05S (PT)</v>
      </c>
      <c r="G1492" s="30" t="str">
        <f>IF(tblXuatKho[[#This Row],[2]]="","",VLOOKUP(tblXuatKho[[#This Row],[2]],tblMaVatTu[],3,0))</f>
        <v>lít</v>
      </c>
      <c r="H1492" s="27">
        <v>250</v>
      </c>
      <c r="I1492" s="20" t="s">
        <v>66</v>
      </c>
      <c r="J1492" s="20"/>
      <c r="K1492" s="20" t="s">
        <v>2086</v>
      </c>
      <c r="M1492" s="28" t="str">
        <f t="shared" si="23"/>
        <v>dkn</v>
      </c>
    </row>
    <row r="1493" spans="2:13" x14ac:dyDescent="0.25">
      <c r="B1493" s="20" t="s">
        <v>19</v>
      </c>
      <c r="C1493" s="20" t="s">
        <v>20</v>
      </c>
      <c r="D1493" s="20" t="s">
        <v>473</v>
      </c>
      <c r="E1493" s="21">
        <v>43700</v>
      </c>
      <c r="F1493" s="1" t="str">
        <f>IF(tblXuatKho[[#This Row],[2]]="","",VLOOKUP(tblXuatKho[[#This Row],[2]],tblMaVatTu[],2,0))</f>
        <v>Dầu DO 0.05S (PT)</v>
      </c>
      <c r="G1493" s="30" t="str">
        <f>IF(tblXuatKho[[#This Row],[2]]="","",VLOOKUP(tblXuatKho[[#This Row],[2]],tblMaVatTu[],3,0))</f>
        <v>lít</v>
      </c>
      <c r="H1493" s="27">
        <v>358</v>
      </c>
      <c r="I1493" s="20" t="s">
        <v>54</v>
      </c>
      <c r="J1493" s="20"/>
      <c r="K1493" s="20" t="s">
        <v>2087</v>
      </c>
      <c r="M1493" s="28" t="str">
        <f t="shared" si="23"/>
        <v>dkn</v>
      </c>
    </row>
    <row r="1494" spans="2:13" x14ac:dyDescent="0.25">
      <c r="B1494" s="20" t="s">
        <v>19</v>
      </c>
      <c r="C1494" s="20" t="s">
        <v>23</v>
      </c>
      <c r="D1494" s="20" t="s">
        <v>474</v>
      </c>
      <c r="E1494" s="21">
        <v>43700</v>
      </c>
      <c r="F1494" s="1" t="str">
        <f>IF(tblXuatKho[[#This Row],[2]]="","",VLOOKUP(tblXuatKho[[#This Row],[2]],tblMaVatTu[],2,0))</f>
        <v>Dâu nhờn Hyspin AWS68 (nhớt thủy lực) (209 lít/phuy) (PT)</v>
      </c>
      <c r="G1494" s="30" t="str">
        <f>IF(tblXuatKho[[#This Row],[2]]="","",VLOOKUP(tblXuatKho[[#This Row],[2]],tblMaVatTu[],3,0))</f>
        <v>lít</v>
      </c>
      <c r="H1494" s="27">
        <v>40</v>
      </c>
      <c r="I1494" s="20" t="s">
        <v>66</v>
      </c>
      <c r="J1494" s="20"/>
      <c r="K1494" s="20" t="s">
        <v>1484</v>
      </c>
      <c r="M1494" s="28" t="str">
        <f t="shared" si="23"/>
        <v>dkn</v>
      </c>
    </row>
    <row r="1495" spans="2:13" x14ac:dyDescent="0.25">
      <c r="B1495" s="20" t="s">
        <v>19</v>
      </c>
      <c r="C1495" s="20" t="s">
        <v>20</v>
      </c>
      <c r="D1495" s="20" t="s">
        <v>475</v>
      </c>
      <c r="E1495" s="21">
        <v>43701</v>
      </c>
      <c r="F1495" s="1" t="str">
        <f>IF(tblXuatKho[[#This Row],[2]]="","",VLOOKUP(tblXuatKho[[#This Row],[2]],tblMaVatTu[],2,0))</f>
        <v>Dầu DO 0.05S (PT)</v>
      </c>
      <c r="G1495" s="30" t="str">
        <f>IF(tblXuatKho[[#This Row],[2]]="","",VLOOKUP(tblXuatKho[[#This Row],[2]],tblMaVatTu[],3,0))</f>
        <v>lít</v>
      </c>
      <c r="H1495" s="27">
        <v>453</v>
      </c>
      <c r="I1495" s="20" t="s">
        <v>58</v>
      </c>
      <c r="J1495" s="20"/>
      <c r="K1495" s="20" t="s">
        <v>2088</v>
      </c>
      <c r="M1495" s="28" t="str">
        <f t="shared" si="23"/>
        <v>dkn</v>
      </c>
    </row>
    <row r="1496" spans="2:13" x14ac:dyDescent="0.25">
      <c r="B1496" s="20" t="s">
        <v>19</v>
      </c>
      <c r="C1496" s="20" t="s">
        <v>23</v>
      </c>
      <c r="D1496" s="20" t="s">
        <v>476</v>
      </c>
      <c r="E1496" s="21">
        <v>43701</v>
      </c>
      <c r="F1496" s="1" t="str">
        <f>IF(tblXuatKho[[#This Row],[2]]="","",VLOOKUP(tblXuatKho[[#This Row],[2]],tblMaVatTu[],2,0))</f>
        <v>Dâu nhờn Hyspin AWS68 (nhớt thủy lực) (209 lít/phuy) (PT)</v>
      </c>
      <c r="G1496" s="30" t="str">
        <f>IF(tblXuatKho[[#This Row],[2]]="","",VLOOKUP(tblXuatKho[[#This Row],[2]],tblMaVatTu[],3,0))</f>
        <v>lít</v>
      </c>
      <c r="H1496" s="27">
        <v>20</v>
      </c>
      <c r="I1496" s="20" t="s">
        <v>58</v>
      </c>
      <c r="J1496" s="20"/>
      <c r="K1496" s="20" t="s">
        <v>1484</v>
      </c>
      <c r="M1496" s="28" t="str">
        <f t="shared" si="23"/>
        <v>dkn</v>
      </c>
    </row>
    <row r="1497" spans="2:13" x14ac:dyDescent="0.25">
      <c r="B1497" s="20" t="s">
        <v>19</v>
      </c>
      <c r="C1497" s="20" t="s">
        <v>20</v>
      </c>
      <c r="D1497" s="20" t="s">
        <v>477</v>
      </c>
      <c r="E1497" s="21">
        <v>43702</v>
      </c>
      <c r="F1497" s="1" t="str">
        <f>IF(tblXuatKho[[#This Row],[2]]="","",VLOOKUP(tblXuatKho[[#This Row],[2]],tblMaVatTu[],2,0))</f>
        <v>Dầu DO 0.05S (PT)</v>
      </c>
      <c r="G1497" s="30" t="str">
        <f>IF(tblXuatKho[[#This Row],[2]]="","",VLOOKUP(tblXuatKho[[#This Row],[2]],tblMaVatTu[],3,0))</f>
        <v>lít</v>
      </c>
      <c r="H1497" s="27">
        <v>280</v>
      </c>
      <c r="I1497" s="20" t="s">
        <v>66</v>
      </c>
      <c r="J1497" s="20"/>
      <c r="K1497" s="20" t="s">
        <v>2089</v>
      </c>
      <c r="M1497" s="28" t="str">
        <f t="shared" si="23"/>
        <v>dkn</v>
      </c>
    </row>
    <row r="1498" spans="2:13" x14ac:dyDescent="0.25">
      <c r="B1498" s="20" t="s">
        <v>19</v>
      </c>
      <c r="C1498" s="20" t="s">
        <v>23</v>
      </c>
      <c r="D1498" s="20" t="s">
        <v>478</v>
      </c>
      <c r="E1498" s="21">
        <v>43702</v>
      </c>
      <c r="F1498" s="1" t="str">
        <f>IF(tblXuatKho[[#This Row],[2]]="","",VLOOKUP(tblXuatKho[[#This Row],[2]],tblMaVatTu[],2,0))</f>
        <v>Dâu nhờn Hyspin AWS68 (nhớt thủy lực) (209 lít/phuy) (PT)</v>
      </c>
      <c r="G1498" s="30" t="str">
        <f>IF(tblXuatKho[[#This Row],[2]]="","",VLOOKUP(tblXuatKho[[#This Row],[2]],tblMaVatTu[],3,0))</f>
        <v>lít</v>
      </c>
      <c r="H1498" s="27">
        <v>20</v>
      </c>
      <c r="I1498" s="20" t="s">
        <v>54</v>
      </c>
      <c r="J1498" s="20"/>
      <c r="K1498" s="20" t="s">
        <v>1484</v>
      </c>
      <c r="M1498" s="28" t="str">
        <f t="shared" si="23"/>
        <v>dkn</v>
      </c>
    </row>
    <row r="1499" spans="2:13" x14ac:dyDescent="0.25">
      <c r="B1499" s="20" t="s">
        <v>19</v>
      </c>
      <c r="C1499" s="20" t="s">
        <v>23</v>
      </c>
      <c r="D1499" s="20" t="s">
        <v>479</v>
      </c>
      <c r="E1499" s="21">
        <v>43702</v>
      </c>
      <c r="F1499" s="1" t="str">
        <f>IF(tblXuatKho[[#This Row],[2]]="","",VLOOKUP(tblXuatKho[[#This Row],[2]],tblMaVatTu[],2,0))</f>
        <v>Dâu nhờn Hyspin AWS68 (nhớt thủy lực) (209 lít/phuy) (PT)</v>
      </c>
      <c r="G1499" s="30" t="str">
        <f>IF(tblXuatKho[[#This Row],[2]]="","",VLOOKUP(tblXuatKho[[#This Row],[2]],tblMaVatTu[],3,0))</f>
        <v>lít</v>
      </c>
      <c r="H1499" s="27">
        <v>20</v>
      </c>
      <c r="I1499" s="20" t="s">
        <v>66</v>
      </c>
      <c r="J1499" s="20"/>
      <c r="K1499" s="20" t="s">
        <v>1484</v>
      </c>
      <c r="M1499" s="28" t="str">
        <f t="shared" si="23"/>
        <v>dkn</v>
      </c>
    </row>
    <row r="1500" spans="2:13" x14ac:dyDescent="0.25">
      <c r="B1500" s="20" t="s">
        <v>19</v>
      </c>
      <c r="C1500" s="20" t="s">
        <v>20</v>
      </c>
      <c r="D1500" s="20" t="s">
        <v>480</v>
      </c>
      <c r="E1500" s="21">
        <v>43702</v>
      </c>
      <c r="F1500" s="1" t="str">
        <f>IF(tblXuatKho[[#This Row],[2]]="","",VLOOKUP(tblXuatKho[[#This Row],[2]],tblMaVatTu[],2,0))</f>
        <v>Dầu DO 0.05S (PT)</v>
      </c>
      <c r="G1500" s="30" t="str">
        <f>IF(tblXuatKho[[#This Row],[2]]="","",VLOOKUP(tblXuatKho[[#This Row],[2]],tblMaVatTu[],3,0))</f>
        <v>lít</v>
      </c>
      <c r="H1500" s="27">
        <v>310</v>
      </c>
      <c r="I1500" s="20" t="s">
        <v>54</v>
      </c>
      <c r="J1500" s="20"/>
      <c r="K1500" s="20" t="s">
        <v>2090</v>
      </c>
      <c r="M1500" s="28" t="str">
        <f t="shared" si="23"/>
        <v>dkn</v>
      </c>
    </row>
    <row r="1501" spans="2:13" x14ac:dyDescent="0.25">
      <c r="B1501" s="20" t="s">
        <v>19</v>
      </c>
      <c r="C1501" s="20" t="s">
        <v>20</v>
      </c>
      <c r="D1501" s="20" t="s">
        <v>481</v>
      </c>
      <c r="E1501" s="21">
        <v>43703</v>
      </c>
      <c r="F1501" s="1" t="str">
        <f>IF(tblXuatKho[[#This Row],[2]]="","",VLOOKUP(tblXuatKho[[#This Row],[2]],tblMaVatTu[],2,0))</f>
        <v>Dầu DO 0.05S (PT)</v>
      </c>
      <c r="G1501" s="30" t="str">
        <f>IF(tblXuatKho[[#This Row],[2]]="","",VLOOKUP(tblXuatKho[[#This Row],[2]],tblMaVatTu[],3,0))</f>
        <v>lít</v>
      </c>
      <c r="H1501" s="27">
        <v>300</v>
      </c>
      <c r="I1501" s="20" t="s">
        <v>58</v>
      </c>
      <c r="J1501" s="20"/>
      <c r="K1501" s="20" t="s">
        <v>2091</v>
      </c>
      <c r="M1501" s="28" t="str">
        <f t="shared" si="23"/>
        <v>dkn</v>
      </c>
    </row>
    <row r="1502" spans="2:13" x14ac:dyDescent="0.25">
      <c r="B1502" s="20" t="s">
        <v>19</v>
      </c>
      <c r="C1502" s="20" t="s">
        <v>20</v>
      </c>
      <c r="D1502" s="20" t="s">
        <v>482</v>
      </c>
      <c r="E1502" s="21">
        <v>43703</v>
      </c>
      <c r="F1502" s="1" t="str">
        <f>IF(tblXuatKho[[#This Row],[2]]="","",VLOOKUP(tblXuatKho[[#This Row],[2]],tblMaVatTu[],2,0))</f>
        <v>Dầu DO 0.05S (PT)</v>
      </c>
      <c r="G1502" s="30" t="str">
        <f>IF(tblXuatKho[[#This Row],[2]]="","",VLOOKUP(tblXuatKho[[#This Row],[2]],tblMaVatTu[],3,0))</f>
        <v>lít</v>
      </c>
      <c r="H1502" s="27">
        <v>300</v>
      </c>
      <c r="I1502" s="20" t="s">
        <v>66</v>
      </c>
      <c r="J1502" s="20"/>
      <c r="K1502" s="20" t="s">
        <v>2092</v>
      </c>
      <c r="M1502" s="28" t="str">
        <f t="shared" si="23"/>
        <v>dkn</v>
      </c>
    </row>
    <row r="1503" spans="2:13" x14ac:dyDescent="0.25">
      <c r="B1503" s="20" t="s">
        <v>19</v>
      </c>
      <c r="C1503" s="20" t="s">
        <v>20</v>
      </c>
      <c r="D1503" s="20" t="s">
        <v>483</v>
      </c>
      <c r="E1503" s="21">
        <v>43704</v>
      </c>
      <c r="F1503" s="1" t="str">
        <f>IF(tblXuatKho[[#This Row],[2]]="","",VLOOKUP(tblXuatKho[[#This Row],[2]],tblMaVatTu[],2,0))</f>
        <v>Dầu DO 0.05S (PT)</v>
      </c>
      <c r="G1503" s="30" t="str">
        <f>IF(tblXuatKho[[#This Row],[2]]="","",VLOOKUP(tblXuatKho[[#This Row],[2]],tblMaVatTu[],3,0))</f>
        <v>lít</v>
      </c>
      <c r="H1503" s="27">
        <v>336</v>
      </c>
      <c r="I1503" s="20" t="s">
        <v>54</v>
      </c>
      <c r="J1503" s="20"/>
      <c r="K1503" s="20" t="s">
        <v>2093</v>
      </c>
      <c r="M1503" s="28" t="str">
        <f t="shared" si="23"/>
        <v>dkn</v>
      </c>
    </row>
    <row r="1504" spans="2:13" x14ac:dyDescent="0.25">
      <c r="B1504" s="20" t="s">
        <v>19</v>
      </c>
      <c r="C1504" s="20" t="s">
        <v>20</v>
      </c>
      <c r="D1504" s="20" t="s">
        <v>484</v>
      </c>
      <c r="E1504" s="21">
        <v>43704</v>
      </c>
      <c r="F1504" s="1" t="str">
        <f>IF(tblXuatKho[[#This Row],[2]]="","",VLOOKUP(tblXuatKho[[#This Row],[2]],tblMaVatTu[],2,0))</f>
        <v>Dầu DO 0.05S (PT)</v>
      </c>
      <c r="G1504" s="30" t="str">
        <f>IF(tblXuatKho[[#This Row],[2]]="","",VLOOKUP(tblXuatKho[[#This Row],[2]],tblMaVatTu[],3,0))</f>
        <v>lít</v>
      </c>
      <c r="H1504" s="27">
        <v>250</v>
      </c>
      <c r="I1504" s="20" t="s">
        <v>66</v>
      </c>
      <c r="J1504" s="20"/>
      <c r="K1504" s="20" t="s">
        <v>2094</v>
      </c>
      <c r="M1504" s="28" t="str">
        <f t="shared" si="23"/>
        <v>dkn</v>
      </c>
    </row>
    <row r="1505" spans="2:13" x14ac:dyDescent="0.25">
      <c r="B1505" s="20" t="s">
        <v>19</v>
      </c>
      <c r="C1505" s="20" t="s">
        <v>20</v>
      </c>
      <c r="D1505" s="20" t="s">
        <v>485</v>
      </c>
      <c r="E1505" s="21">
        <v>43704</v>
      </c>
      <c r="F1505" s="1" t="str">
        <f>IF(tblXuatKho[[#This Row],[2]]="","",VLOOKUP(tblXuatKho[[#This Row],[2]],tblMaVatTu[],2,0))</f>
        <v>Dầu DO 0.05S (PT)</v>
      </c>
      <c r="G1505" s="30" t="str">
        <f>IF(tblXuatKho[[#This Row],[2]]="","",VLOOKUP(tblXuatKho[[#This Row],[2]],tblMaVatTu[],3,0))</f>
        <v>lít</v>
      </c>
      <c r="H1505" s="27">
        <v>263</v>
      </c>
      <c r="I1505" s="20" t="s">
        <v>58</v>
      </c>
      <c r="J1505" s="20"/>
      <c r="K1505" s="20" t="s">
        <v>2095</v>
      </c>
      <c r="M1505" s="28" t="str">
        <f t="shared" si="23"/>
        <v>dkn</v>
      </c>
    </row>
    <row r="1506" spans="2:13" x14ac:dyDescent="0.25">
      <c r="B1506" s="20" t="s">
        <v>19</v>
      </c>
      <c r="C1506" s="20" t="s">
        <v>23</v>
      </c>
      <c r="D1506" s="20" t="s">
        <v>486</v>
      </c>
      <c r="E1506" s="21">
        <v>43704</v>
      </c>
      <c r="F1506" s="1" t="str">
        <f>IF(tblXuatKho[[#This Row],[2]]="","",VLOOKUP(tblXuatKho[[#This Row],[2]],tblMaVatTu[],2,0))</f>
        <v>Dâu nhờn Hyspin AWS68 (nhớt thủy lực) (209 lít/phuy) (PT)</v>
      </c>
      <c r="G1506" s="30" t="str">
        <f>IF(tblXuatKho[[#This Row],[2]]="","",VLOOKUP(tblXuatKho[[#This Row],[2]],tblMaVatTu[],3,0))</f>
        <v>lít</v>
      </c>
      <c r="H1506" s="27">
        <v>18</v>
      </c>
      <c r="I1506" s="20" t="s">
        <v>54</v>
      </c>
      <c r="J1506" s="20"/>
      <c r="K1506" s="20" t="s">
        <v>1484</v>
      </c>
      <c r="M1506" s="28" t="str">
        <f t="shared" si="23"/>
        <v>dkn</v>
      </c>
    </row>
    <row r="1507" spans="2:13" x14ac:dyDescent="0.25">
      <c r="B1507" s="20" t="s">
        <v>19</v>
      </c>
      <c r="C1507" s="20" t="s">
        <v>20</v>
      </c>
      <c r="D1507" s="20" t="s">
        <v>487</v>
      </c>
      <c r="E1507" s="21">
        <v>43705</v>
      </c>
      <c r="F1507" s="1" t="str">
        <f>IF(tblXuatKho[[#This Row],[2]]="","",VLOOKUP(tblXuatKho[[#This Row],[2]],tblMaVatTu[],2,0))</f>
        <v>Dầu DO 0.05S (PT)</v>
      </c>
      <c r="G1507" s="30" t="str">
        <f>IF(tblXuatKho[[#This Row],[2]]="","",VLOOKUP(tblXuatKho[[#This Row],[2]],tblMaVatTu[],3,0))</f>
        <v>lít</v>
      </c>
      <c r="H1507" s="27">
        <v>260</v>
      </c>
      <c r="I1507" s="20" t="s">
        <v>58</v>
      </c>
      <c r="J1507" s="20"/>
      <c r="K1507" s="20" t="s">
        <v>2096</v>
      </c>
      <c r="M1507" s="28" t="str">
        <f t="shared" si="23"/>
        <v>dkn</v>
      </c>
    </row>
    <row r="1508" spans="2:13" x14ac:dyDescent="0.25">
      <c r="B1508" s="20" t="s">
        <v>19</v>
      </c>
      <c r="C1508" s="20" t="s">
        <v>20</v>
      </c>
      <c r="D1508" s="20" t="s">
        <v>488</v>
      </c>
      <c r="E1508" s="21">
        <v>43705</v>
      </c>
      <c r="F1508" s="1" t="str">
        <f>IF(tblXuatKho[[#This Row],[2]]="","",VLOOKUP(tblXuatKho[[#This Row],[2]],tblMaVatTu[],2,0))</f>
        <v>Dầu DO 0.05S (PT)</v>
      </c>
      <c r="G1508" s="30" t="str">
        <f>IF(tblXuatKho[[#This Row],[2]]="","",VLOOKUP(tblXuatKho[[#This Row],[2]],tblMaVatTu[],3,0))</f>
        <v>lít</v>
      </c>
      <c r="H1508" s="27">
        <v>258</v>
      </c>
      <c r="I1508" s="20" t="s">
        <v>66</v>
      </c>
      <c r="J1508" s="20"/>
      <c r="K1508" s="20" t="s">
        <v>2097</v>
      </c>
      <c r="M1508" s="28" t="str">
        <f t="shared" si="23"/>
        <v>dkn</v>
      </c>
    </row>
    <row r="1509" spans="2:13" x14ac:dyDescent="0.25">
      <c r="B1509" s="20" t="s">
        <v>19</v>
      </c>
      <c r="C1509" s="20" t="s">
        <v>20</v>
      </c>
      <c r="D1509" s="20" t="s">
        <v>489</v>
      </c>
      <c r="E1509" s="21">
        <v>43705</v>
      </c>
      <c r="F1509" s="1" t="str">
        <f>IF(tblXuatKho[[#This Row],[2]]="","",VLOOKUP(tblXuatKho[[#This Row],[2]],tblMaVatTu[],2,0))</f>
        <v>Dầu DO 0.05S (PT)</v>
      </c>
      <c r="G1509" s="30" t="str">
        <f>IF(tblXuatKho[[#This Row],[2]]="","",VLOOKUP(tblXuatKho[[#This Row],[2]],tblMaVatTu[],3,0))</f>
        <v>lít</v>
      </c>
      <c r="H1509" s="27">
        <v>326</v>
      </c>
      <c r="I1509" s="20" t="s">
        <v>54</v>
      </c>
      <c r="J1509" s="20"/>
      <c r="K1509" s="20" t="s">
        <v>2098</v>
      </c>
      <c r="M1509" s="28" t="str">
        <f t="shared" si="23"/>
        <v>dkn</v>
      </c>
    </row>
    <row r="1510" spans="2:13" x14ac:dyDescent="0.25">
      <c r="B1510" s="20" t="s">
        <v>19</v>
      </c>
      <c r="C1510" s="20" t="s">
        <v>20</v>
      </c>
      <c r="D1510" s="20" t="s">
        <v>490</v>
      </c>
      <c r="E1510" s="21">
        <v>43706</v>
      </c>
      <c r="F1510" s="1" t="str">
        <f>IF(tblXuatKho[[#This Row],[2]]="","",VLOOKUP(tblXuatKho[[#This Row],[2]],tblMaVatTu[],2,0))</f>
        <v>Dầu DO 0.05S (PT)</v>
      </c>
      <c r="G1510" s="30" t="str">
        <f>IF(tblXuatKho[[#This Row],[2]]="","",VLOOKUP(tblXuatKho[[#This Row],[2]],tblMaVatTu[],3,0))</f>
        <v>lít</v>
      </c>
      <c r="H1510" s="27">
        <v>300</v>
      </c>
      <c r="I1510" s="20" t="s">
        <v>58</v>
      </c>
      <c r="J1510" s="20"/>
      <c r="K1510" s="20" t="s">
        <v>2099</v>
      </c>
      <c r="M1510" s="28" t="str">
        <f t="shared" si="23"/>
        <v>dkn</v>
      </c>
    </row>
    <row r="1511" spans="2:13" x14ac:dyDescent="0.25">
      <c r="B1511" s="20" t="s">
        <v>19</v>
      </c>
      <c r="C1511" s="20" t="s">
        <v>20</v>
      </c>
      <c r="D1511" s="20" t="s">
        <v>491</v>
      </c>
      <c r="E1511" s="21">
        <v>43706</v>
      </c>
      <c r="F1511" s="1" t="str">
        <f>IF(tblXuatKho[[#This Row],[2]]="","",VLOOKUP(tblXuatKho[[#This Row],[2]],tblMaVatTu[],2,0))</f>
        <v>Dầu DO 0.05S (PT)</v>
      </c>
      <c r="G1511" s="30" t="str">
        <f>IF(tblXuatKho[[#This Row],[2]]="","",VLOOKUP(tblXuatKho[[#This Row],[2]],tblMaVatTu[],3,0))</f>
        <v>lít</v>
      </c>
      <c r="H1511" s="27">
        <v>300</v>
      </c>
      <c r="I1511" s="20" t="s">
        <v>66</v>
      </c>
      <c r="J1511" s="20"/>
      <c r="K1511" s="20" t="s">
        <v>2100</v>
      </c>
      <c r="M1511" s="28" t="str">
        <f t="shared" si="23"/>
        <v>dkn</v>
      </c>
    </row>
    <row r="1512" spans="2:13" x14ac:dyDescent="0.25">
      <c r="B1512" s="20" t="s">
        <v>19</v>
      </c>
      <c r="C1512" s="20" t="s">
        <v>20</v>
      </c>
      <c r="D1512" s="20" t="s">
        <v>492</v>
      </c>
      <c r="E1512" s="21">
        <v>43706</v>
      </c>
      <c r="F1512" s="1" t="str">
        <f>IF(tblXuatKho[[#This Row],[2]]="","",VLOOKUP(tblXuatKho[[#This Row],[2]],tblMaVatTu[],2,0))</f>
        <v>Dầu DO 0.05S (PT)</v>
      </c>
      <c r="G1512" s="30" t="str">
        <f>IF(tblXuatKho[[#This Row],[2]]="","",VLOOKUP(tblXuatKho[[#This Row],[2]],tblMaVatTu[],3,0))</f>
        <v>lít</v>
      </c>
      <c r="H1512" s="27">
        <v>285</v>
      </c>
      <c r="I1512" s="20" t="s">
        <v>54</v>
      </c>
      <c r="J1512" s="20"/>
      <c r="K1512" s="20" t="s">
        <v>2101</v>
      </c>
      <c r="M1512" s="28" t="str">
        <f t="shared" si="23"/>
        <v>dkn</v>
      </c>
    </row>
    <row r="1513" spans="2:13" x14ac:dyDescent="0.25">
      <c r="B1513" s="20" t="s">
        <v>19</v>
      </c>
      <c r="C1513" s="20" t="s">
        <v>28</v>
      </c>
      <c r="D1513" s="20" t="s">
        <v>493</v>
      </c>
      <c r="E1513" s="21">
        <v>43706</v>
      </c>
      <c r="F1513" s="1" t="str">
        <f>IF(tblXuatKho[[#This Row],[2]]="","",VLOOKUP(tblXuatKho[[#This Row],[2]],tblMaVatTu[],2,0))</f>
        <v>Dầu nhờn Vecton 15w40 (Nhớt máy) (PT)</v>
      </c>
      <c r="G1513" s="30" t="str">
        <f>IF(tblXuatKho[[#This Row],[2]]="","",VLOOKUP(tblXuatKho[[#This Row],[2]],tblMaVatTu[],3,0))</f>
        <v>lít</v>
      </c>
      <c r="H1513" s="27">
        <v>5</v>
      </c>
      <c r="I1513" s="20" t="s">
        <v>54</v>
      </c>
      <c r="J1513" s="20"/>
      <c r="K1513" s="20" t="s">
        <v>1484</v>
      </c>
      <c r="M1513" s="28" t="str">
        <f t="shared" si="23"/>
        <v>dkn</v>
      </c>
    </row>
    <row r="1514" spans="2:13" x14ac:dyDescent="0.25">
      <c r="B1514" s="20" t="s">
        <v>19</v>
      </c>
      <c r="C1514" s="20" t="s">
        <v>20</v>
      </c>
      <c r="D1514" s="20" t="s">
        <v>494</v>
      </c>
      <c r="E1514" s="21">
        <v>43707</v>
      </c>
      <c r="F1514" s="1" t="str">
        <f>IF(tblXuatKho[[#This Row],[2]]="","",VLOOKUP(tblXuatKho[[#This Row],[2]],tblMaVatTu[],2,0))</f>
        <v>Dầu DO 0.05S (PT)</v>
      </c>
      <c r="G1514" s="30" t="str">
        <f>IF(tblXuatKho[[#This Row],[2]]="","",VLOOKUP(tblXuatKho[[#This Row],[2]],tblMaVatTu[],3,0))</f>
        <v>lít</v>
      </c>
      <c r="H1514" s="27">
        <v>176</v>
      </c>
      <c r="I1514" s="20" t="s">
        <v>66</v>
      </c>
      <c r="J1514" s="20"/>
      <c r="K1514" s="20" t="s">
        <v>2102</v>
      </c>
      <c r="M1514" s="28" t="str">
        <f t="shared" si="23"/>
        <v>dkn</v>
      </c>
    </row>
    <row r="1515" spans="2:13" x14ac:dyDescent="0.25">
      <c r="B1515" s="20" t="s">
        <v>19</v>
      </c>
      <c r="C1515" s="20" t="s">
        <v>20</v>
      </c>
      <c r="D1515" s="20" t="s">
        <v>495</v>
      </c>
      <c r="E1515" s="21">
        <v>43707</v>
      </c>
      <c r="F1515" s="1" t="str">
        <f>IF(tblXuatKho[[#This Row],[2]]="","",VLOOKUP(tblXuatKho[[#This Row],[2]],tblMaVatTu[],2,0))</f>
        <v>Dầu DO 0.05S (PT)</v>
      </c>
      <c r="G1515" s="30" t="str">
        <f>IF(tblXuatKho[[#This Row],[2]]="","",VLOOKUP(tblXuatKho[[#This Row],[2]],tblMaVatTu[],3,0))</f>
        <v>lít</v>
      </c>
      <c r="H1515" s="27">
        <v>200</v>
      </c>
      <c r="I1515" s="20" t="s">
        <v>58</v>
      </c>
      <c r="J1515" s="20"/>
      <c r="K1515" s="20" t="s">
        <v>2103</v>
      </c>
      <c r="M1515" s="28" t="str">
        <f t="shared" si="23"/>
        <v>dkn</v>
      </c>
    </row>
    <row r="1516" spans="2:13" x14ac:dyDescent="0.25">
      <c r="B1516" s="20" t="s">
        <v>19</v>
      </c>
      <c r="C1516" s="20" t="s">
        <v>23</v>
      </c>
      <c r="D1516" s="20" t="s">
        <v>496</v>
      </c>
      <c r="E1516" s="21">
        <v>43707</v>
      </c>
      <c r="F1516" s="1" t="str">
        <f>IF(tblXuatKho[[#This Row],[2]]="","",VLOOKUP(tblXuatKho[[#This Row],[2]],tblMaVatTu[],2,0))</f>
        <v>Dâu nhờn Hyspin AWS68 (nhớt thủy lực) (209 lít/phuy) (PT)</v>
      </c>
      <c r="G1516" s="30" t="str">
        <f>IF(tblXuatKho[[#This Row],[2]]="","",VLOOKUP(tblXuatKho[[#This Row],[2]],tblMaVatTu[],3,0))</f>
        <v>lít</v>
      </c>
      <c r="H1516" s="27">
        <v>50</v>
      </c>
      <c r="I1516" s="20" t="s">
        <v>54</v>
      </c>
      <c r="J1516" s="20"/>
      <c r="K1516" s="20" t="s">
        <v>1484</v>
      </c>
      <c r="M1516" s="28" t="str">
        <f t="shared" si="23"/>
        <v>dkn</v>
      </c>
    </row>
    <row r="1517" spans="2:13" x14ac:dyDescent="0.25">
      <c r="B1517" s="20" t="s">
        <v>19</v>
      </c>
      <c r="C1517" s="20" t="s">
        <v>28</v>
      </c>
      <c r="D1517" s="20" t="s">
        <v>497</v>
      </c>
      <c r="E1517" s="21">
        <v>43707</v>
      </c>
      <c r="F1517" s="1" t="str">
        <f>IF(tblXuatKho[[#This Row],[2]]="","",VLOOKUP(tblXuatKho[[#This Row],[2]],tblMaVatTu[],2,0))</f>
        <v>Dầu nhờn Vecton 15w40 (Nhớt máy) (PT)</v>
      </c>
      <c r="G1517" s="30" t="str">
        <f>IF(tblXuatKho[[#This Row],[2]]="","",VLOOKUP(tblXuatKho[[#This Row],[2]],tblMaVatTu[],3,0))</f>
        <v>lít</v>
      </c>
      <c r="H1517" s="27">
        <v>38</v>
      </c>
      <c r="I1517" s="20" t="s">
        <v>66</v>
      </c>
      <c r="J1517" s="20"/>
      <c r="K1517" s="20" t="s">
        <v>1485</v>
      </c>
      <c r="M1517" s="28" t="str">
        <f t="shared" si="23"/>
        <v>dkn</v>
      </c>
    </row>
    <row r="1518" spans="2:13" x14ac:dyDescent="0.25">
      <c r="B1518" s="20" t="s">
        <v>19</v>
      </c>
      <c r="C1518" s="20" t="s">
        <v>20</v>
      </c>
      <c r="D1518" s="20" t="s">
        <v>498</v>
      </c>
      <c r="E1518" s="21">
        <v>43708</v>
      </c>
      <c r="F1518" s="1" t="str">
        <f>IF(tblXuatKho[[#This Row],[2]]="","",VLOOKUP(tblXuatKho[[#This Row],[2]],tblMaVatTu[],2,0))</f>
        <v>Dầu DO 0.05S (PT)</v>
      </c>
      <c r="G1518" s="30" t="str">
        <f>IF(tblXuatKho[[#This Row],[2]]="","",VLOOKUP(tblXuatKho[[#This Row],[2]],tblMaVatTu[],3,0))</f>
        <v>lít</v>
      </c>
      <c r="H1518" s="27">
        <v>300</v>
      </c>
      <c r="I1518" s="20" t="s">
        <v>58</v>
      </c>
      <c r="J1518" s="20"/>
      <c r="K1518" s="20" t="s">
        <v>2104</v>
      </c>
      <c r="M1518" s="28" t="str">
        <f t="shared" si="23"/>
        <v>dkn</v>
      </c>
    </row>
    <row r="1519" spans="2:13" x14ac:dyDescent="0.25">
      <c r="B1519" s="20" t="s">
        <v>19</v>
      </c>
      <c r="C1519" s="20" t="s">
        <v>20</v>
      </c>
      <c r="D1519" s="20" t="s">
        <v>499</v>
      </c>
      <c r="E1519" s="21">
        <v>43708</v>
      </c>
      <c r="F1519" s="1" t="str">
        <f>IF(tblXuatKho[[#This Row],[2]]="","",VLOOKUP(tblXuatKho[[#This Row],[2]],tblMaVatTu[],2,0))</f>
        <v>Dầu DO 0.05S (PT)</v>
      </c>
      <c r="G1519" s="30" t="str">
        <f>IF(tblXuatKho[[#This Row],[2]]="","",VLOOKUP(tblXuatKho[[#This Row],[2]],tblMaVatTu[],3,0))</f>
        <v>lít</v>
      </c>
      <c r="H1519" s="27">
        <v>295</v>
      </c>
      <c r="I1519" s="20" t="s">
        <v>66</v>
      </c>
      <c r="J1519" s="20"/>
      <c r="K1519" s="20" t="s">
        <v>2105</v>
      </c>
      <c r="M1519" s="28" t="str">
        <f t="shared" si="23"/>
        <v>dkn</v>
      </c>
    </row>
    <row r="1520" spans="2:13" x14ac:dyDescent="0.25">
      <c r="B1520" s="20" t="s">
        <v>19</v>
      </c>
      <c r="C1520" s="20" t="s">
        <v>20</v>
      </c>
      <c r="D1520" s="20" t="s">
        <v>500</v>
      </c>
      <c r="E1520" s="21">
        <v>43708</v>
      </c>
      <c r="F1520" s="1" t="str">
        <f>IF(tblXuatKho[[#This Row],[2]]="","",VLOOKUP(tblXuatKho[[#This Row],[2]],tblMaVatTu[],2,0))</f>
        <v>Dầu DO 0.05S (PT)</v>
      </c>
      <c r="G1520" s="30" t="str">
        <f>IF(tblXuatKho[[#This Row],[2]]="","",VLOOKUP(tblXuatKho[[#This Row],[2]],tblMaVatTu[],3,0))</f>
        <v>lít</v>
      </c>
      <c r="H1520" s="27">
        <v>320</v>
      </c>
      <c r="I1520" s="20" t="s">
        <v>54</v>
      </c>
      <c r="J1520" s="20"/>
      <c r="K1520" s="20" t="s">
        <v>2106</v>
      </c>
      <c r="M1520" s="28" t="str">
        <f t="shared" si="23"/>
        <v>dkn</v>
      </c>
    </row>
    <row r="1521" spans="2:13" x14ac:dyDescent="0.25">
      <c r="B1521" s="20" t="s">
        <v>19</v>
      </c>
      <c r="C1521" s="20" t="s">
        <v>20</v>
      </c>
      <c r="D1521" s="20" t="s">
        <v>501</v>
      </c>
      <c r="E1521" s="21">
        <v>43709</v>
      </c>
      <c r="F1521" s="1" t="str">
        <f>IF(tblXuatKho[[#This Row],[2]]="","",VLOOKUP(tblXuatKho[[#This Row],[2]],tblMaVatTu[],2,0))</f>
        <v>Dầu DO 0.05S (PT)</v>
      </c>
      <c r="G1521" s="30" t="str">
        <f>IF(tblXuatKho[[#This Row],[2]]="","",VLOOKUP(tblXuatKho[[#This Row],[2]],tblMaVatTu[],3,0))</f>
        <v>lít</v>
      </c>
      <c r="H1521" s="27">
        <v>300</v>
      </c>
      <c r="I1521" s="20" t="s">
        <v>58</v>
      </c>
      <c r="J1521" s="20"/>
      <c r="K1521" s="20" t="s">
        <v>2107</v>
      </c>
      <c r="M1521" s="28" t="str">
        <f t="shared" si="23"/>
        <v>dkn</v>
      </c>
    </row>
    <row r="1522" spans="2:13" x14ac:dyDescent="0.25">
      <c r="B1522" s="20" t="s">
        <v>19</v>
      </c>
      <c r="C1522" s="20" t="s">
        <v>23</v>
      </c>
      <c r="D1522" s="20" t="s">
        <v>502</v>
      </c>
      <c r="E1522" s="21">
        <v>43709</v>
      </c>
      <c r="F1522" s="1" t="str">
        <f>IF(tblXuatKho[[#This Row],[2]]="","",VLOOKUP(tblXuatKho[[#This Row],[2]],tblMaVatTu[],2,0))</f>
        <v>Dâu nhờn Hyspin AWS68 (nhớt thủy lực) (209 lít/phuy) (PT)</v>
      </c>
      <c r="G1522" s="30" t="str">
        <f>IF(tblXuatKho[[#This Row],[2]]="","",VLOOKUP(tblXuatKho[[#This Row],[2]],tblMaVatTu[],3,0))</f>
        <v>lít</v>
      </c>
      <c r="H1522" s="27">
        <v>30</v>
      </c>
      <c r="I1522" s="20" t="s">
        <v>58</v>
      </c>
      <c r="J1522" s="20"/>
      <c r="K1522" s="20" t="s">
        <v>1484</v>
      </c>
      <c r="M1522" s="28" t="str">
        <f t="shared" si="23"/>
        <v>dkn</v>
      </c>
    </row>
    <row r="1523" spans="2:13" x14ac:dyDescent="0.25">
      <c r="B1523" s="20" t="s">
        <v>19</v>
      </c>
      <c r="C1523" s="20" t="s">
        <v>20</v>
      </c>
      <c r="D1523" s="20" t="s">
        <v>503</v>
      </c>
      <c r="E1523" s="21">
        <v>43710</v>
      </c>
      <c r="F1523" s="1" t="str">
        <f>IF(tblXuatKho[[#This Row],[2]]="","",VLOOKUP(tblXuatKho[[#This Row],[2]],tblMaVatTu[],2,0))</f>
        <v>Dầu DO 0.05S (PT)</v>
      </c>
      <c r="G1523" s="30" t="str">
        <f>IF(tblXuatKho[[#This Row],[2]]="","",VLOOKUP(tblXuatKho[[#This Row],[2]],tblMaVatTu[],3,0))</f>
        <v>lít</v>
      </c>
      <c r="H1523" s="27">
        <v>300</v>
      </c>
      <c r="I1523" s="20" t="s">
        <v>58</v>
      </c>
      <c r="J1523" s="20"/>
      <c r="K1523" s="20" t="s">
        <v>2108</v>
      </c>
      <c r="M1523" s="28" t="str">
        <f t="shared" si="23"/>
        <v>dkn</v>
      </c>
    </row>
    <row r="1524" spans="2:13" x14ac:dyDescent="0.25">
      <c r="B1524" s="20" t="s">
        <v>19</v>
      </c>
      <c r="C1524" s="20" t="s">
        <v>20</v>
      </c>
      <c r="D1524" s="20" t="s">
        <v>504</v>
      </c>
      <c r="E1524" s="21">
        <v>43711</v>
      </c>
      <c r="F1524" s="1" t="str">
        <f>IF(tblXuatKho[[#This Row],[2]]="","",VLOOKUP(tblXuatKho[[#This Row],[2]],tblMaVatTu[],2,0))</f>
        <v>Dầu DO 0.05S (PT)</v>
      </c>
      <c r="G1524" s="30" t="str">
        <f>IF(tblXuatKho[[#This Row],[2]]="","",VLOOKUP(tblXuatKho[[#This Row],[2]],tblMaVatTu[],3,0))</f>
        <v>lít</v>
      </c>
      <c r="H1524" s="27">
        <v>200</v>
      </c>
      <c r="I1524" s="20" t="s">
        <v>66</v>
      </c>
      <c r="J1524" s="20"/>
      <c r="K1524" s="20" t="s">
        <v>2109</v>
      </c>
      <c r="M1524" s="28" t="str">
        <f t="shared" si="23"/>
        <v>dkn</v>
      </c>
    </row>
    <row r="1525" spans="2:13" x14ac:dyDescent="0.25">
      <c r="B1525" s="20" t="s">
        <v>19</v>
      </c>
      <c r="C1525" s="20" t="s">
        <v>23</v>
      </c>
      <c r="D1525" s="20" t="s">
        <v>505</v>
      </c>
      <c r="E1525" s="21">
        <v>43711</v>
      </c>
      <c r="F1525" s="1" t="str">
        <f>IF(tblXuatKho[[#This Row],[2]]="","",VLOOKUP(tblXuatKho[[#This Row],[2]],tblMaVatTu[],2,0))</f>
        <v>Dâu nhờn Hyspin AWS68 (nhớt thủy lực) (209 lít/phuy) (PT)</v>
      </c>
      <c r="G1525" s="30" t="str">
        <f>IF(tblXuatKho[[#This Row],[2]]="","",VLOOKUP(tblXuatKho[[#This Row],[2]],tblMaVatTu[],3,0))</f>
        <v>lít</v>
      </c>
      <c r="H1525" s="27">
        <v>18</v>
      </c>
      <c r="I1525" s="20" t="s">
        <v>66</v>
      </c>
      <c r="J1525" s="20"/>
      <c r="K1525" s="20" t="s">
        <v>1484</v>
      </c>
      <c r="M1525" s="28" t="str">
        <f t="shared" si="23"/>
        <v>dkn</v>
      </c>
    </row>
    <row r="1526" spans="2:13" x14ac:dyDescent="0.25">
      <c r="B1526" s="20" t="s">
        <v>19</v>
      </c>
      <c r="C1526" s="20" t="s">
        <v>28</v>
      </c>
      <c r="D1526" s="20" t="s">
        <v>506</v>
      </c>
      <c r="E1526" s="21">
        <v>43711</v>
      </c>
      <c r="F1526" s="1" t="str">
        <f>IF(tblXuatKho[[#This Row],[2]]="","",VLOOKUP(tblXuatKho[[#This Row],[2]],tblMaVatTu[],2,0))</f>
        <v>Dầu nhờn Vecton 15w40 (Nhớt máy) (PT)</v>
      </c>
      <c r="G1526" s="30" t="str">
        <f>IF(tblXuatKho[[#This Row],[2]]="","",VLOOKUP(tblXuatKho[[#This Row],[2]],tblMaVatTu[],3,0))</f>
        <v>lít</v>
      </c>
      <c r="H1526" s="27">
        <v>26</v>
      </c>
      <c r="I1526" s="20" t="s">
        <v>54</v>
      </c>
      <c r="J1526" s="20"/>
      <c r="K1526" s="20" t="s">
        <v>1485</v>
      </c>
      <c r="M1526" s="28" t="str">
        <f t="shared" si="23"/>
        <v>dkn</v>
      </c>
    </row>
    <row r="1527" spans="2:13" x14ac:dyDescent="0.25">
      <c r="B1527" s="20" t="s">
        <v>19</v>
      </c>
      <c r="C1527" s="20" t="s">
        <v>20</v>
      </c>
      <c r="D1527" s="20" t="s">
        <v>507</v>
      </c>
      <c r="E1527" s="21">
        <v>43712</v>
      </c>
      <c r="F1527" s="1" t="str">
        <f>IF(tblXuatKho[[#This Row],[2]]="","",VLOOKUP(tblXuatKho[[#This Row],[2]],tblMaVatTu[],2,0))</f>
        <v>Dầu DO 0.05S (PT)</v>
      </c>
      <c r="G1527" s="30" t="str">
        <f>IF(tblXuatKho[[#This Row],[2]]="","",VLOOKUP(tblXuatKho[[#This Row],[2]],tblMaVatTu[],3,0))</f>
        <v>lít</v>
      </c>
      <c r="H1527" s="27">
        <v>272</v>
      </c>
      <c r="I1527" s="20" t="s">
        <v>58</v>
      </c>
      <c r="J1527" s="20"/>
      <c r="K1527" s="20" t="s">
        <v>2110</v>
      </c>
      <c r="M1527" s="28" t="str">
        <f t="shared" si="23"/>
        <v>dkn</v>
      </c>
    </row>
    <row r="1528" spans="2:13" x14ac:dyDescent="0.25">
      <c r="B1528" s="20" t="s">
        <v>19</v>
      </c>
      <c r="C1528" s="20" t="s">
        <v>20</v>
      </c>
      <c r="D1528" s="20" t="s">
        <v>508</v>
      </c>
      <c r="E1528" s="21">
        <v>43712</v>
      </c>
      <c r="F1528" s="1" t="str">
        <f>IF(tblXuatKho[[#This Row],[2]]="","",VLOOKUP(tblXuatKho[[#This Row],[2]],tblMaVatTu[],2,0))</f>
        <v>Dầu DO 0.05S (PT)</v>
      </c>
      <c r="G1528" s="30" t="str">
        <f>IF(tblXuatKho[[#This Row],[2]]="","",VLOOKUP(tblXuatKho[[#This Row],[2]],tblMaVatTu[],3,0))</f>
        <v>lít</v>
      </c>
      <c r="H1528" s="27">
        <v>300</v>
      </c>
      <c r="I1528" s="20" t="s">
        <v>66</v>
      </c>
      <c r="J1528" s="20"/>
      <c r="K1528" s="20" t="s">
        <v>2111</v>
      </c>
      <c r="M1528" s="28" t="str">
        <f t="shared" si="23"/>
        <v>dkn</v>
      </c>
    </row>
    <row r="1529" spans="2:13" x14ac:dyDescent="0.25">
      <c r="B1529" s="20" t="s">
        <v>19</v>
      </c>
      <c r="C1529" s="20" t="s">
        <v>20</v>
      </c>
      <c r="D1529" s="20" t="s">
        <v>509</v>
      </c>
      <c r="E1529" s="21">
        <v>43713</v>
      </c>
      <c r="F1529" s="1" t="str">
        <f>IF(tblXuatKho[[#This Row],[2]]="","",VLOOKUP(tblXuatKho[[#This Row],[2]],tblMaVatTu[],2,0))</f>
        <v>Dầu DO 0.05S (PT)</v>
      </c>
      <c r="G1529" s="30" t="str">
        <f>IF(tblXuatKho[[#This Row],[2]]="","",VLOOKUP(tblXuatKho[[#This Row],[2]],tblMaVatTu[],3,0))</f>
        <v>lít</v>
      </c>
      <c r="H1529" s="27">
        <v>310</v>
      </c>
      <c r="I1529" s="20" t="s">
        <v>58</v>
      </c>
      <c r="J1529" s="20"/>
      <c r="K1529" s="20" t="s">
        <v>2112</v>
      </c>
      <c r="M1529" s="28" t="str">
        <f t="shared" si="23"/>
        <v>dkn</v>
      </c>
    </row>
    <row r="1530" spans="2:13" x14ac:dyDescent="0.25">
      <c r="B1530" s="20" t="s">
        <v>19</v>
      </c>
      <c r="C1530" s="20" t="s">
        <v>20</v>
      </c>
      <c r="D1530" s="20" t="s">
        <v>510</v>
      </c>
      <c r="E1530" s="21">
        <v>43713</v>
      </c>
      <c r="F1530" s="1" t="str">
        <f>IF(tblXuatKho[[#This Row],[2]]="","",VLOOKUP(tblXuatKho[[#This Row],[2]],tblMaVatTu[],2,0))</f>
        <v>Dầu DO 0.05S (PT)</v>
      </c>
      <c r="G1530" s="30" t="str">
        <f>IF(tblXuatKho[[#This Row],[2]]="","",VLOOKUP(tblXuatKho[[#This Row],[2]],tblMaVatTu[],3,0))</f>
        <v>lít</v>
      </c>
      <c r="H1530" s="27">
        <v>310</v>
      </c>
      <c r="I1530" s="20" t="s">
        <v>66</v>
      </c>
      <c r="J1530" s="20"/>
      <c r="K1530" s="20" t="s">
        <v>2113</v>
      </c>
      <c r="M1530" s="28" t="str">
        <f t="shared" si="23"/>
        <v>dkn</v>
      </c>
    </row>
    <row r="1531" spans="2:13" x14ac:dyDescent="0.25">
      <c r="B1531" s="20" t="s">
        <v>19</v>
      </c>
      <c r="C1531" s="20" t="s">
        <v>23</v>
      </c>
      <c r="D1531" s="20" t="s">
        <v>511</v>
      </c>
      <c r="E1531" s="21">
        <v>43713</v>
      </c>
      <c r="F1531" s="1" t="str">
        <f>IF(tblXuatKho[[#This Row],[2]]="","",VLOOKUP(tblXuatKho[[#This Row],[2]],tblMaVatTu[],2,0))</f>
        <v>Dâu nhờn Hyspin AWS68 (nhớt thủy lực) (209 lít/phuy) (PT)</v>
      </c>
      <c r="G1531" s="30" t="str">
        <f>IF(tblXuatKho[[#This Row],[2]]="","",VLOOKUP(tblXuatKho[[#This Row],[2]],tblMaVatTu[],3,0))</f>
        <v>lít</v>
      </c>
      <c r="H1531" s="27">
        <v>30</v>
      </c>
      <c r="I1531" s="20" t="s">
        <v>58</v>
      </c>
      <c r="J1531" s="20"/>
      <c r="K1531" s="20" t="s">
        <v>1484</v>
      </c>
      <c r="M1531" s="28" t="str">
        <f t="shared" si="23"/>
        <v>dkn</v>
      </c>
    </row>
    <row r="1532" spans="2:13" x14ac:dyDescent="0.25">
      <c r="B1532" s="20" t="s">
        <v>19</v>
      </c>
      <c r="C1532" s="20" t="s">
        <v>20</v>
      </c>
      <c r="D1532" s="20" t="s">
        <v>512</v>
      </c>
      <c r="E1532" s="21">
        <v>43714</v>
      </c>
      <c r="F1532" s="1" t="str">
        <f>IF(tblXuatKho[[#This Row],[2]]="","",VLOOKUP(tblXuatKho[[#This Row],[2]],tblMaVatTu[],2,0))</f>
        <v>Dầu DO 0.05S (PT)</v>
      </c>
      <c r="G1532" s="30" t="str">
        <f>IF(tblXuatKho[[#This Row],[2]]="","",VLOOKUP(tblXuatKho[[#This Row],[2]],tblMaVatTu[],3,0))</f>
        <v>lít</v>
      </c>
      <c r="H1532" s="27">
        <v>300</v>
      </c>
      <c r="I1532" s="20" t="s">
        <v>58</v>
      </c>
      <c r="J1532" s="20"/>
      <c r="K1532" s="20" t="s">
        <v>2114</v>
      </c>
      <c r="M1532" s="28" t="str">
        <f t="shared" si="23"/>
        <v>dkn</v>
      </c>
    </row>
    <row r="1533" spans="2:13" x14ac:dyDescent="0.25">
      <c r="B1533" s="20" t="s">
        <v>19</v>
      </c>
      <c r="C1533" s="20" t="s">
        <v>20</v>
      </c>
      <c r="D1533" s="20" t="s">
        <v>513</v>
      </c>
      <c r="E1533" s="21">
        <v>43714</v>
      </c>
      <c r="F1533" s="1" t="str">
        <f>IF(tblXuatKho[[#This Row],[2]]="","",VLOOKUP(tblXuatKho[[#This Row],[2]],tblMaVatTu[],2,0))</f>
        <v>Dầu DO 0.05S (PT)</v>
      </c>
      <c r="G1533" s="30" t="str">
        <f>IF(tblXuatKho[[#This Row],[2]]="","",VLOOKUP(tblXuatKho[[#This Row],[2]],tblMaVatTu[],3,0))</f>
        <v>lít</v>
      </c>
      <c r="H1533" s="27">
        <v>310</v>
      </c>
      <c r="I1533" s="20" t="s">
        <v>66</v>
      </c>
      <c r="J1533" s="20"/>
      <c r="K1533" s="20" t="s">
        <v>2115</v>
      </c>
      <c r="M1533" s="28" t="str">
        <f t="shared" si="23"/>
        <v>dkn</v>
      </c>
    </row>
    <row r="1534" spans="2:13" x14ac:dyDescent="0.25">
      <c r="B1534" s="20" t="s">
        <v>19</v>
      </c>
      <c r="C1534" s="20" t="s">
        <v>20</v>
      </c>
      <c r="D1534" s="20" t="s">
        <v>514</v>
      </c>
      <c r="E1534" s="21">
        <v>43714</v>
      </c>
      <c r="F1534" s="1" t="str">
        <f>IF(tblXuatKho[[#This Row],[2]]="","",VLOOKUP(tblXuatKho[[#This Row],[2]],tblMaVatTu[],2,0))</f>
        <v>Dầu DO 0.05S (PT)</v>
      </c>
      <c r="G1534" s="30" t="str">
        <f>IF(tblXuatKho[[#This Row],[2]]="","",VLOOKUP(tblXuatKho[[#This Row],[2]],tblMaVatTu[],3,0))</f>
        <v>lít</v>
      </c>
      <c r="H1534" s="27">
        <v>225</v>
      </c>
      <c r="I1534" s="20" t="s">
        <v>58</v>
      </c>
      <c r="J1534" s="20"/>
      <c r="K1534" s="20" t="s">
        <v>2116</v>
      </c>
      <c r="M1534" s="28" t="str">
        <f t="shared" si="23"/>
        <v>dkn</v>
      </c>
    </row>
    <row r="1535" spans="2:13" x14ac:dyDescent="0.25">
      <c r="B1535" s="20" t="s">
        <v>19</v>
      </c>
      <c r="C1535" s="20" t="s">
        <v>20</v>
      </c>
      <c r="D1535" s="20" t="s">
        <v>515</v>
      </c>
      <c r="E1535" s="21">
        <v>43715</v>
      </c>
      <c r="F1535" s="1" t="str">
        <f>IF(tblXuatKho[[#This Row],[2]]="","",VLOOKUP(tblXuatKho[[#This Row],[2]],tblMaVatTu[],2,0))</f>
        <v>Dầu DO 0.05S (PT)</v>
      </c>
      <c r="G1535" s="30" t="str">
        <f>IF(tblXuatKho[[#This Row],[2]]="","",VLOOKUP(tblXuatKho[[#This Row],[2]],tblMaVatTu[],3,0))</f>
        <v>lít</v>
      </c>
      <c r="H1535" s="27">
        <v>250</v>
      </c>
      <c r="I1535" s="20" t="s">
        <v>66</v>
      </c>
      <c r="J1535" s="20"/>
      <c r="K1535" s="20" t="s">
        <v>2117</v>
      </c>
      <c r="M1535" s="28" t="str">
        <f t="shared" si="23"/>
        <v>dkn</v>
      </c>
    </row>
    <row r="1536" spans="2:13" x14ac:dyDescent="0.25">
      <c r="B1536" s="20" t="s">
        <v>19</v>
      </c>
      <c r="C1536" s="20" t="s">
        <v>20</v>
      </c>
      <c r="D1536" s="20" t="s">
        <v>516</v>
      </c>
      <c r="E1536" s="21">
        <v>43715</v>
      </c>
      <c r="F1536" s="1" t="str">
        <f>IF(tblXuatKho[[#This Row],[2]]="","",VLOOKUP(tblXuatKho[[#This Row],[2]],tblMaVatTu[],2,0))</f>
        <v>Dầu DO 0.05S (PT)</v>
      </c>
      <c r="G1536" s="30" t="str">
        <f>IF(tblXuatKho[[#This Row],[2]]="","",VLOOKUP(tblXuatKho[[#This Row],[2]],tblMaVatTu[],3,0))</f>
        <v>lít</v>
      </c>
      <c r="H1536" s="27">
        <v>222</v>
      </c>
      <c r="I1536" s="20" t="s">
        <v>58</v>
      </c>
      <c r="J1536" s="20"/>
      <c r="K1536" s="20" t="s">
        <v>2118</v>
      </c>
      <c r="M1536" s="28" t="str">
        <f t="shared" si="23"/>
        <v>dkn</v>
      </c>
    </row>
    <row r="1537" spans="2:13" x14ac:dyDescent="0.25">
      <c r="B1537" s="20" t="s">
        <v>19</v>
      </c>
      <c r="C1537" s="20" t="s">
        <v>23</v>
      </c>
      <c r="D1537" s="20" t="s">
        <v>517</v>
      </c>
      <c r="E1537" s="21">
        <v>43715</v>
      </c>
      <c r="F1537" s="1" t="str">
        <f>IF(tblXuatKho[[#This Row],[2]]="","",VLOOKUP(tblXuatKho[[#This Row],[2]],tblMaVatTu[],2,0))</f>
        <v>Dâu nhờn Hyspin AWS68 (nhớt thủy lực) (209 lít/phuy) (PT)</v>
      </c>
      <c r="G1537" s="30" t="str">
        <f>IF(tblXuatKho[[#This Row],[2]]="","",VLOOKUP(tblXuatKho[[#This Row],[2]],tblMaVatTu[],3,0))</f>
        <v>lít</v>
      </c>
      <c r="H1537" s="27">
        <v>30</v>
      </c>
      <c r="I1537" s="20" t="s">
        <v>54</v>
      </c>
      <c r="J1537" s="20"/>
      <c r="K1537" s="20" t="s">
        <v>1484</v>
      </c>
      <c r="M1537" s="28" t="str">
        <f t="shared" si="23"/>
        <v>dkn</v>
      </c>
    </row>
    <row r="1538" spans="2:13" x14ac:dyDescent="0.25">
      <c r="B1538" s="20" t="s">
        <v>19</v>
      </c>
      <c r="C1538" s="20" t="s">
        <v>23</v>
      </c>
      <c r="D1538" s="20" t="s">
        <v>518</v>
      </c>
      <c r="E1538" s="21">
        <v>43716</v>
      </c>
      <c r="F1538" s="1" t="str">
        <f>IF(tblXuatKho[[#This Row],[2]]="","",VLOOKUP(tblXuatKho[[#This Row],[2]],tblMaVatTu[],2,0))</f>
        <v>Dâu nhờn Hyspin AWS68 (nhớt thủy lực) (209 lít/phuy) (PT)</v>
      </c>
      <c r="G1538" s="30" t="str">
        <f>IF(tblXuatKho[[#This Row],[2]]="","",VLOOKUP(tblXuatKho[[#This Row],[2]],tblMaVatTu[],3,0))</f>
        <v>lít</v>
      </c>
      <c r="H1538" s="27">
        <v>50</v>
      </c>
      <c r="I1538" s="20" t="s">
        <v>66</v>
      </c>
      <c r="J1538" s="20"/>
      <c r="K1538" s="20" t="s">
        <v>1484</v>
      </c>
      <c r="M1538" s="28" t="str">
        <f t="shared" si="23"/>
        <v>dkn</v>
      </c>
    </row>
    <row r="1539" spans="2:13" x14ac:dyDescent="0.25">
      <c r="B1539" s="20" t="s">
        <v>19</v>
      </c>
      <c r="C1539" s="20" t="s">
        <v>20</v>
      </c>
      <c r="D1539" s="20" t="s">
        <v>519</v>
      </c>
      <c r="E1539" s="21">
        <v>43716</v>
      </c>
      <c r="F1539" s="1" t="str">
        <f>IF(tblXuatKho[[#This Row],[2]]="","",VLOOKUP(tblXuatKho[[#This Row],[2]],tblMaVatTu[],2,0))</f>
        <v>Dầu DO 0.05S (PT)</v>
      </c>
      <c r="G1539" s="30" t="str">
        <f>IF(tblXuatKho[[#This Row],[2]]="","",VLOOKUP(tblXuatKho[[#This Row],[2]],tblMaVatTu[],3,0))</f>
        <v>lít</v>
      </c>
      <c r="H1539" s="27">
        <v>300</v>
      </c>
      <c r="I1539" s="20" t="s">
        <v>58</v>
      </c>
      <c r="J1539" s="20"/>
      <c r="K1539" s="20" t="s">
        <v>2119</v>
      </c>
      <c r="M1539" s="28" t="str">
        <f t="shared" si="23"/>
        <v>dkn</v>
      </c>
    </row>
    <row r="1540" spans="2:13" x14ac:dyDescent="0.25">
      <c r="B1540" s="20" t="s">
        <v>19</v>
      </c>
      <c r="C1540" s="20" t="s">
        <v>20</v>
      </c>
      <c r="D1540" s="20" t="s">
        <v>520</v>
      </c>
      <c r="E1540" s="21">
        <v>43716</v>
      </c>
      <c r="F1540" s="1" t="str">
        <f>IF(tblXuatKho[[#This Row],[2]]="","",VLOOKUP(tblXuatKho[[#This Row],[2]],tblMaVatTu[],2,0))</f>
        <v>Dầu DO 0.05S (PT)</v>
      </c>
      <c r="G1540" s="30" t="str">
        <f>IF(tblXuatKho[[#This Row],[2]]="","",VLOOKUP(tblXuatKho[[#This Row],[2]],tblMaVatTu[],3,0))</f>
        <v>lít</v>
      </c>
      <c r="H1540" s="27">
        <v>300</v>
      </c>
      <c r="I1540" s="20" t="s">
        <v>66</v>
      </c>
      <c r="J1540" s="20"/>
      <c r="K1540" s="20" t="s">
        <v>2120</v>
      </c>
      <c r="M1540" s="28" t="str">
        <f t="shared" si="23"/>
        <v>dkn</v>
      </c>
    </row>
    <row r="1541" spans="2:13" x14ac:dyDescent="0.25">
      <c r="B1541" s="20" t="s">
        <v>19</v>
      </c>
      <c r="C1541" s="20" t="s">
        <v>20</v>
      </c>
      <c r="D1541" s="20" t="s">
        <v>521</v>
      </c>
      <c r="E1541" s="21">
        <v>43717</v>
      </c>
      <c r="F1541" s="1" t="str">
        <f>IF(tblXuatKho[[#This Row],[2]]="","",VLOOKUP(tblXuatKho[[#This Row],[2]],tblMaVatTu[],2,0))</f>
        <v>Dầu DO 0.05S (PT)</v>
      </c>
      <c r="G1541" s="30" t="str">
        <f>IF(tblXuatKho[[#This Row],[2]]="","",VLOOKUP(tblXuatKho[[#This Row],[2]],tblMaVatTu[],3,0))</f>
        <v>lít</v>
      </c>
      <c r="H1541" s="27">
        <v>297</v>
      </c>
      <c r="I1541" s="20" t="s">
        <v>58</v>
      </c>
      <c r="J1541" s="20"/>
      <c r="K1541" s="20" t="s">
        <v>2121</v>
      </c>
      <c r="M1541" s="28" t="str">
        <f t="shared" si="23"/>
        <v>dkn</v>
      </c>
    </row>
    <row r="1542" spans="2:13" x14ac:dyDescent="0.25">
      <c r="B1542" s="20" t="s">
        <v>19</v>
      </c>
      <c r="C1542" s="20" t="s">
        <v>25</v>
      </c>
      <c r="D1542" s="20" t="s">
        <v>522</v>
      </c>
      <c r="E1542" s="21">
        <v>43717</v>
      </c>
      <c r="F1542" s="1" t="str">
        <f>IF(tblXuatKho[[#This Row],[2]]="","",VLOOKUP(tblXuatKho[[#This Row],[2]],tblMaVatTu[],2,0))</f>
        <v>Mỡ nhờn (180kg) (PT)</v>
      </c>
      <c r="G1542" s="30" t="str">
        <f>IF(tblXuatKho[[#This Row],[2]]="","",VLOOKUP(tblXuatKho[[#This Row],[2]],tblMaVatTu[],3,0))</f>
        <v>kg</v>
      </c>
      <c r="H1542" s="27">
        <v>30</v>
      </c>
      <c r="I1542" s="20" t="s">
        <v>55</v>
      </c>
      <c r="J1542" s="20"/>
      <c r="K1542" s="20"/>
      <c r="M1542" s="28" t="str">
        <f t="shared" si="23"/>
        <v>dkn</v>
      </c>
    </row>
    <row r="1543" spans="2:13" x14ac:dyDescent="0.25">
      <c r="B1543" s="20" t="s">
        <v>19</v>
      </c>
      <c r="C1543" s="20" t="s">
        <v>20</v>
      </c>
      <c r="D1543" s="20" t="s">
        <v>523</v>
      </c>
      <c r="E1543" s="21">
        <v>43718</v>
      </c>
      <c r="F1543" s="1" t="str">
        <f>IF(tblXuatKho[[#This Row],[2]]="","",VLOOKUP(tblXuatKho[[#This Row],[2]],tblMaVatTu[],2,0))</f>
        <v>Dầu DO 0.05S (PT)</v>
      </c>
      <c r="G1543" s="30" t="str">
        <f>IF(tblXuatKho[[#This Row],[2]]="","",VLOOKUP(tblXuatKho[[#This Row],[2]],tblMaVatTu[],3,0))</f>
        <v>lít</v>
      </c>
      <c r="H1543" s="27">
        <v>320</v>
      </c>
      <c r="I1543" s="20" t="s">
        <v>58</v>
      </c>
      <c r="J1543" s="20"/>
      <c r="K1543" s="20" t="s">
        <v>2122</v>
      </c>
      <c r="M1543" s="28" t="str">
        <f t="shared" si="23"/>
        <v>dkn</v>
      </c>
    </row>
    <row r="1544" spans="2:13" x14ac:dyDescent="0.25">
      <c r="B1544" s="20" t="s">
        <v>19</v>
      </c>
      <c r="C1544" s="20" t="s">
        <v>20</v>
      </c>
      <c r="D1544" s="20" t="s">
        <v>524</v>
      </c>
      <c r="E1544" s="21">
        <v>43718</v>
      </c>
      <c r="F1544" s="1" t="str">
        <f>IF(tblXuatKho[[#This Row],[2]]="","",VLOOKUP(tblXuatKho[[#This Row],[2]],tblMaVatTu[],2,0))</f>
        <v>Dầu DO 0.05S (PT)</v>
      </c>
      <c r="G1544" s="30" t="str">
        <f>IF(tblXuatKho[[#This Row],[2]]="","",VLOOKUP(tblXuatKho[[#This Row],[2]],tblMaVatTu[],3,0))</f>
        <v>lít</v>
      </c>
      <c r="H1544" s="27">
        <v>331</v>
      </c>
      <c r="I1544" s="20" t="s">
        <v>54</v>
      </c>
      <c r="J1544" s="20"/>
      <c r="K1544" s="20" t="s">
        <v>2123</v>
      </c>
      <c r="M1544" s="28" t="str">
        <f t="shared" si="23"/>
        <v>dkn</v>
      </c>
    </row>
    <row r="1545" spans="2:13" x14ac:dyDescent="0.25">
      <c r="B1545" s="20" t="s">
        <v>19</v>
      </c>
      <c r="C1545" s="20" t="s">
        <v>20</v>
      </c>
      <c r="D1545" s="20" t="s">
        <v>525</v>
      </c>
      <c r="E1545" s="21">
        <v>43719</v>
      </c>
      <c r="F1545" s="1" t="str">
        <f>IF(tblXuatKho[[#This Row],[2]]="","",VLOOKUP(tblXuatKho[[#This Row],[2]],tblMaVatTu[],2,0))</f>
        <v>Dầu DO 0.05S (PT)</v>
      </c>
      <c r="G1545" s="30" t="str">
        <f>IF(tblXuatKho[[#This Row],[2]]="","",VLOOKUP(tblXuatKho[[#This Row],[2]],tblMaVatTu[],3,0))</f>
        <v>lít</v>
      </c>
      <c r="H1545" s="27">
        <v>300</v>
      </c>
      <c r="I1545" s="20" t="s">
        <v>58</v>
      </c>
      <c r="J1545" s="20"/>
      <c r="K1545" s="20" t="s">
        <v>2124</v>
      </c>
      <c r="M1545" s="28" t="str">
        <f t="shared" si="23"/>
        <v>dkn</v>
      </c>
    </row>
    <row r="1546" spans="2:13" x14ac:dyDescent="0.25">
      <c r="B1546" s="20" t="s">
        <v>19</v>
      </c>
      <c r="C1546" s="20" t="s">
        <v>23</v>
      </c>
      <c r="D1546" s="20" t="s">
        <v>526</v>
      </c>
      <c r="E1546" s="21">
        <v>43719</v>
      </c>
      <c r="F1546" s="1" t="str">
        <f>IF(tblXuatKho[[#This Row],[2]]="","",VLOOKUP(tblXuatKho[[#This Row],[2]],tblMaVatTu[],2,0))</f>
        <v>Dâu nhờn Hyspin AWS68 (nhớt thủy lực) (209 lít/phuy) (PT)</v>
      </c>
      <c r="G1546" s="30" t="str">
        <f>IF(tblXuatKho[[#This Row],[2]]="","",VLOOKUP(tblXuatKho[[#This Row],[2]],tblMaVatTu[],3,0))</f>
        <v>lít</v>
      </c>
      <c r="H1546" s="27">
        <v>30</v>
      </c>
      <c r="I1546" s="20" t="s">
        <v>66</v>
      </c>
      <c r="J1546" s="20"/>
      <c r="K1546" s="20" t="s">
        <v>1484</v>
      </c>
      <c r="M1546" s="28" t="str">
        <f t="shared" si="23"/>
        <v>dkn</v>
      </c>
    </row>
    <row r="1547" spans="2:13" x14ac:dyDescent="0.25">
      <c r="B1547" s="20" t="s">
        <v>19</v>
      </c>
      <c r="C1547" s="20" t="s">
        <v>20</v>
      </c>
      <c r="D1547" s="20" t="s">
        <v>527</v>
      </c>
      <c r="E1547" s="21">
        <v>43720</v>
      </c>
      <c r="F1547" s="1" t="str">
        <f>IF(tblXuatKho[[#This Row],[2]]="","",VLOOKUP(tblXuatKho[[#This Row],[2]],tblMaVatTu[],2,0))</f>
        <v>Dầu DO 0.05S (PT)</v>
      </c>
      <c r="G1547" s="30" t="str">
        <f>IF(tblXuatKho[[#This Row],[2]]="","",VLOOKUP(tblXuatKho[[#This Row],[2]],tblMaVatTu[],3,0))</f>
        <v>lít</v>
      </c>
      <c r="H1547" s="27">
        <v>310</v>
      </c>
      <c r="I1547" s="20" t="s">
        <v>58</v>
      </c>
      <c r="J1547" s="20"/>
      <c r="K1547" s="20" t="s">
        <v>2125</v>
      </c>
      <c r="M1547" s="28" t="str">
        <f t="shared" si="23"/>
        <v>dkn</v>
      </c>
    </row>
    <row r="1548" spans="2:13" x14ac:dyDescent="0.25">
      <c r="B1548" s="20" t="s">
        <v>19</v>
      </c>
      <c r="C1548" s="20" t="s">
        <v>28</v>
      </c>
      <c r="D1548" s="20" t="s">
        <v>528</v>
      </c>
      <c r="E1548" s="21">
        <v>43720</v>
      </c>
      <c r="F1548" s="1" t="str">
        <f>IF(tblXuatKho[[#This Row],[2]]="","",VLOOKUP(tblXuatKho[[#This Row],[2]],tblMaVatTu[],2,0))</f>
        <v>Dầu nhờn Vecton 15w40 (Nhớt máy) (PT)</v>
      </c>
      <c r="G1548" s="30" t="str">
        <f>IF(tblXuatKho[[#This Row],[2]]="","",VLOOKUP(tblXuatKho[[#This Row],[2]],tblMaVatTu[],3,0))</f>
        <v>lít</v>
      </c>
      <c r="H1548" s="27">
        <v>38</v>
      </c>
      <c r="I1548" s="20" t="s">
        <v>58</v>
      </c>
      <c r="J1548" s="20"/>
      <c r="K1548" s="20" t="s">
        <v>1485</v>
      </c>
      <c r="M1548" s="28" t="str">
        <f t="shared" ref="M1548:M1611" si="24">IF(E1548="","",IF(AND($E1548&gt;=$M$5,$E1548&lt;=$M$6),"psn",IF($E1548&lt;$M$5,"dkn",IF($E1548&gt;$M$6,"ckn",""))))</f>
        <v>dkn</v>
      </c>
    </row>
    <row r="1549" spans="2:13" x14ac:dyDescent="0.25">
      <c r="B1549" s="20" t="s">
        <v>19</v>
      </c>
      <c r="C1549" s="20" t="s">
        <v>20</v>
      </c>
      <c r="D1549" s="20" t="s">
        <v>529</v>
      </c>
      <c r="E1549" s="21">
        <v>43720</v>
      </c>
      <c r="F1549" s="1" t="str">
        <f>IF(tblXuatKho[[#This Row],[2]]="","",VLOOKUP(tblXuatKho[[#This Row],[2]],tblMaVatTu[],2,0))</f>
        <v>Dầu DO 0.05S (PT)</v>
      </c>
      <c r="G1549" s="30" t="str">
        <f>IF(tblXuatKho[[#This Row],[2]]="","",VLOOKUP(tblXuatKho[[#This Row],[2]],tblMaVatTu[],3,0))</f>
        <v>lít</v>
      </c>
      <c r="H1549" s="27">
        <v>214</v>
      </c>
      <c r="I1549" s="20" t="s">
        <v>54</v>
      </c>
      <c r="J1549" s="20"/>
      <c r="K1549" s="20" t="s">
        <v>2126</v>
      </c>
      <c r="M1549" s="28" t="str">
        <f t="shared" si="24"/>
        <v>dkn</v>
      </c>
    </row>
    <row r="1550" spans="2:13" x14ac:dyDescent="0.25">
      <c r="B1550" s="20" t="s">
        <v>19</v>
      </c>
      <c r="C1550" s="20" t="s">
        <v>23</v>
      </c>
      <c r="D1550" s="20" t="s">
        <v>530</v>
      </c>
      <c r="E1550" s="21">
        <v>43720</v>
      </c>
      <c r="F1550" s="1" t="str">
        <f>IF(tblXuatKho[[#This Row],[2]]="","",VLOOKUP(tblXuatKho[[#This Row],[2]],tblMaVatTu[],2,0))</f>
        <v>Dâu nhờn Hyspin AWS68 (nhớt thủy lực) (209 lít/phuy) (PT)</v>
      </c>
      <c r="G1550" s="30" t="str">
        <f>IF(tblXuatKho[[#This Row],[2]]="","",VLOOKUP(tblXuatKho[[#This Row],[2]],tblMaVatTu[],3,0))</f>
        <v>lít</v>
      </c>
      <c r="H1550" s="27">
        <v>50</v>
      </c>
      <c r="I1550" s="20" t="s">
        <v>54</v>
      </c>
      <c r="J1550" s="20"/>
      <c r="K1550" s="20" t="s">
        <v>1484</v>
      </c>
      <c r="M1550" s="28" t="str">
        <f t="shared" si="24"/>
        <v>dkn</v>
      </c>
    </row>
    <row r="1551" spans="2:13" x14ac:dyDescent="0.25">
      <c r="B1551" s="20" t="s">
        <v>19</v>
      </c>
      <c r="C1551" s="20" t="s">
        <v>20</v>
      </c>
      <c r="D1551" s="20" t="s">
        <v>531</v>
      </c>
      <c r="E1551" s="21">
        <v>43721</v>
      </c>
      <c r="F1551" s="1" t="str">
        <f>IF(tblXuatKho[[#This Row],[2]]="","",VLOOKUP(tblXuatKho[[#This Row],[2]],tblMaVatTu[],2,0))</f>
        <v>Dầu DO 0.05S (PT)</v>
      </c>
      <c r="G1551" s="30" t="str">
        <f>IF(tblXuatKho[[#This Row],[2]]="","",VLOOKUP(tblXuatKho[[#This Row],[2]],tblMaVatTu[],3,0))</f>
        <v>lít</v>
      </c>
      <c r="H1551" s="27">
        <v>300</v>
      </c>
      <c r="I1551" s="20" t="s">
        <v>58</v>
      </c>
      <c r="J1551" s="20"/>
      <c r="K1551" s="20" t="s">
        <v>2127</v>
      </c>
      <c r="M1551" s="28" t="str">
        <f t="shared" si="24"/>
        <v>dkn</v>
      </c>
    </row>
    <row r="1552" spans="2:13" x14ac:dyDescent="0.25">
      <c r="B1552" s="20" t="s">
        <v>19</v>
      </c>
      <c r="C1552" s="20" t="s">
        <v>20</v>
      </c>
      <c r="D1552" s="20" t="s">
        <v>532</v>
      </c>
      <c r="E1552" s="21">
        <v>43722</v>
      </c>
      <c r="F1552" s="1" t="str">
        <f>IF(tblXuatKho[[#This Row],[2]]="","",VLOOKUP(tblXuatKho[[#This Row],[2]],tblMaVatTu[],2,0))</f>
        <v>Dầu DO 0.05S (PT)</v>
      </c>
      <c r="G1552" s="30" t="str">
        <f>IF(tblXuatKho[[#This Row],[2]]="","",VLOOKUP(tblXuatKho[[#This Row],[2]],tblMaVatTu[],3,0))</f>
        <v>lít</v>
      </c>
      <c r="H1552" s="27">
        <v>310</v>
      </c>
      <c r="I1552" s="20" t="s">
        <v>58</v>
      </c>
      <c r="J1552" s="20"/>
      <c r="K1552" s="20" t="s">
        <v>2128</v>
      </c>
      <c r="M1552" s="28" t="str">
        <f t="shared" si="24"/>
        <v>dkn</v>
      </c>
    </row>
    <row r="1553" spans="2:13" x14ac:dyDescent="0.25">
      <c r="B1553" s="20" t="s">
        <v>19</v>
      </c>
      <c r="C1553" s="20" t="s">
        <v>20</v>
      </c>
      <c r="D1553" s="20" t="s">
        <v>533</v>
      </c>
      <c r="E1553" s="21">
        <v>43722</v>
      </c>
      <c r="F1553" s="1" t="str">
        <f>IF(tblXuatKho[[#This Row],[2]]="","",VLOOKUP(tblXuatKho[[#This Row],[2]],tblMaVatTu[],2,0))</f>
        <v>Dầu DO 0.05S (PT)</v>
      </c>
      <c r="G1553" s="30" t="str">
        <f>IF(tblXuatKho[[#This Row],[2]]="","",VLOOKUP(tblXuatKho[[#This Row],[2]],tblMaVatTu[],3,0))</f>
        <v>lít</v>
      </c>
      <c r="H1553" s="27">
        <v>280</v>
      </c>
      <c r="I1553" s="20" t="s">
        <v>66</v>
      </c>
      <c r="J1553" s="20"/>
      <c r="K1553" s="20" t="s">
        <v>2129</v>
      </c>
      <c r="M1553" s="28" t="str">
        <f t="shared" si="24"/>
        <v>dkn</v>
      </c>
    </row>
    <row r="1554" spans="2:13" x14ac:dyDescent="0.25">
      <c r="B1554" s="20" t="s">
        <v>19</v>
      </c>
      <c r="C1554" s="20" t="s">
        <v>20</v>
      </c>
      <c r="D1554" s="20" t="s">
        <v>534</v>
      </c>
      <c r="E1554" s="21">
        <v>43723</v>
      </c>
      <c r="F1554" s="1" t="str">
        <f>IF(tblXuatKho[[#This Row],[2]]="","",VLOOKUP(tblXuatKho[[#This Row],[2]],tblMaVatTu[],2,0))</f>
        <v>Dầu DO 0.05S (PT)</v>
      </c>
      <c r="G1554" s="30" t="str">
        <f>IF(tblXuatKho[[#This Row],[2]]="","",VLOOKUP(tblXuatKho[[#This Row],[2]],tblMaVatTu[],3,0))</f>
        <v>lít</v>
      </c>
      <c r="H1554" s="27">
        <v>285</v>
      </c>
      <c r="I1554" s="20" t="s">
        <v>58</v>
      </c>
      <c r="J1554" s="20"/>
      <c r="K1554" s="20" t="s">
        <v>2130</v>
      </c>
      <c r="M1554" s="28" t="str">
        <f t="shared" si="24"/>
        <v>dkn</v>
      </c>
    </row>
    <row r="1555" spans="2:13" x14ac:dyDescent="0.25">
      <c r="B1555" s="20" t="s">
        <v>19</v>
      </c>
      <c r="C1555" s="20" t="s">
        <v>23</v>
      </c>
      <c r="D1555" s="20" t="s">
        <v>535</v>
      </c>
      <c r="E1555" s="21">
        <v>43723</v>
      </c>
      <c r="F1555" s="1" t="str">
        <f>IF(tblXuatKho[[#This Row],[2]]="","",VLOOKUP(tblXuatKho[[#This Row],[2]],tblMaVatTu[],2,0))</f>
        <v>Dâu nhờn Hyspin AWS68 (nhớt thủy lực) (209 lít/phuy) (PT)</v>
      </c>
      <c r="G1555" s="30" t="str">
        <f>IF(tblXuatKho[[#This Row],[2]]="","",VLOOKUP(tblXuatKho[[#This Row],[2]],tblMaVatTu[],3,0))</f>
        <v>lít</v>
      </c>
      <c r="H1555" s="27">
        <v>30</v>
      </c>
      <c r="I1555" s="20" t="s">
        <v>58</v>
      </c>
      <c r="J1555" s="20"/>
      <c r="K1555" s="20" t="s">
        <v>1484</v>
      </c>
      <c r="M1555" s="28" t="str">
        <f t="shared" si="24"/>
        <v>dkn</v>
      </c>
    </row>
    <row r="1556" spans="2:13" x14ac:dyDescent="0.25">
      <c r="B1556" s="20" t="s">
        <v>19</v>
      </c>
      <c r="C1556" s="20" t="s">
        <v>20</v>
      </c>
      <c r="D1556" s="20" t="s">
        <v>536</v>
      </c>
      <c r="E1556" s="21">
        <v>43724</v>
      </c>
      <c r="F1556" s="1" t="str">
        <f>IF(tblXuatKho[[#This Row],[2]]="","",VLOOKUP(tblXuatKho[[#This Row],[2]],tblMaVatTu[],2,0))</f>
        <v>Dầu DO 0.05S (PT)</v>
      </c>
      <c r="G1556" s="30" t="str">
        <f>IF(tblXuatKho[[#This Row],[2]]="","",VLOOKUP(tblXuatKho[[#This Row],[2]],tblMaVatTu[],3,0))</f>
        <v>lít</v>
      </c>
      <c r="H1556" s="27">
        <v>310</v>
      </c>
      <c r="I1556" s="20" t="s">
        <v>54</v>
      </c>
      <c r="J1556" s="20"/>
      <c r="K1556" s="20" t="s">
        <v>2131</v>
      </c>
      <c r="M1556" s="28" t="str">
        <f t="shared" si="24"/>
        <v>dkn</v>
      </c>
    </row>
    <row r="1557" spans="2:13" x14ac:dyDescent="0.25">
      <c r="B1557" s="20" t="s">
        <v>19</v>
      </c>
      <c r="C1557" s="20" t="s">
        <v>20</v>
      </c>
      <c r="D1557" s="20" t="s">
        <v>537</v>
      </c>
      <c r="E1557" s="21">
        <v>43724</v>
      </c>
      <c r="F1557" s="1" t="str">
        <f>IF(tblXuatKho[[#This Row],[2]]="","",VLOOKUP(tblXuatKho[[#This Row],[2]],tblMaVatTu[],2,0))</f>
        <v>Dầu DO 0.05S (PT)</v>
      </c>
      <c r="G1557" s="30" t="str">
        <f>IF(tblXuatKho[[#This Row],[2]]="","",VLOOKUP(tblXuatKho[[#This Row],[2]],tblMaVatTu[],3,0))</f>
        <v>lít</v>
      </c>
      <c r="H1557" s="27">
        <v>270</v>
      </c>
      <c r="I1557" s="20" t="s">
        <v>58</v>
      </c>
      <c r="J1557" s="20"/>
      <c r="K1557" s="20" t="s">
        <v>2132</v>
      </c>
      <c r="M1557" s="28" t="str">
        <f t="shared" si="24"/>
        <v>dkn</v>
      </c>
    </row>
    <row r="1558" spans="2:13" x14ac:dyDescent="0.25">
      <c r="B1558" s="20" t="s">
        <v>19</v>
      </c>
      <c r="C1558" s="20" t="s">
        <v>20</v>
      </c>
      <c r="D1558" s="20" t="s">
        <v>538</v>
      </c>
      <c r="E1558" s="21">
        <v>43724</v>
      </c>
      <c r="F1558" s="1" t="str">
        <f>IF(tblXuatKho[[#This Row],[2]]="","",VLOOKUP(tblXuatKho[[#This Row],[2]],tblMaVatTu[],2,0))</f>
        <v>Dầu DO 0.05S (PT)</v>
      </c>
      <c r="G1558" s="30" t="str">
        <f>IF(tblXuatKho[[#This Row],[2]]="","",VLOOKUP(tblXuatKho[[#This Row],[2]],tblMaVatTu[],3,0))</f>
        <v>lít</v>
      </c>
      <c r="H1558" s="27">
        <v>164</v>
      </c>
      <c r="I1558" s="20" t="s">
        <v>66</v>
      </c>
      <c r="J1558" s="20"/>
      <c r="K1558" s="20" t="s">
        <v>2133</v>
      </c>
      <c r="M1558" s="28" t="str">
        <f t="shared" si="24"/>
        <v>dkn</v>
      </c>
    </row>
    <row r="1559" spans="2:13" x14ac:dyDescent="0.25">
      <c r="B1559" s="20" t="s">
        <v>19</v>
      </c>
      <c r="C1559" s="20" t="s">
        <v>20</v>
      </c>
      <c r="D1559" s="20" t="s">
        <v>539</v>
      </c>
      <c r="E1559" s="21">
        <v>43725</v>
      </c>
      <c r="F1559" s="1" t="str">
        <f>IF(tblXuatKho[[#This Row],[2]]="","",VLOOKUP(tblXuatKho[[#This Row],[2]],tblMaVatTu[],2,0))</f>
        <v>Dầu DO 0.05S (PT)</v>
      </c>
      <c r="G1559" s="30" t="str">
        <f>IF(tblXuatKho[[#This Row],[2]]="","",VLOOKUP(tblXuatKho[[#This Row],[2]],tblMaVatTu[],3,0))</f>
        <v>lít</v>
      </c>
      <c r="H1559" s="27">
        <v>290</v>
      </c>
      <c r="I1559" s="20" t="s">
        <v>58</v>
      </c>
      <c r="J1559" s="20"/>
      <c r="K1559" s="20" t="s">
        <v>2134</v>
      </c>
      <c r="M1559" s="28" t="str">
        <f t="shared" si="24"/>
        <v>dkn</v>
      </c>
    </row>
    <row r="1560" spans="2:13" x14ac:dyDescent="0.25">
      <c r="B1560" s="20" t="s">
        <v>19</v>
      </c>
      <c r="C1560" s="20" t="s">
        <v>20</v>
      </c>
      <c r="D1560" s="20" t="s">
        <v>540</v>
      </c>
      <c r="E1560" s="21">
        <v>43725</v>
      </c>
      <c r="F1560" s="1" t="str">
        <f>IF(tblXuatKho[[#This Row],[2]]="","",VLOOKUP(tblXuatKho[[#This Row],[2]],tblMaVatTu[],2,0))</f>
        <v>Dầu DO 0.05S (PT)</v>
      </c>
      <c r="G1560" s="30" t="str">
        <f>IF(tblXuatKho[[#This Row],[2]]="","",VLOOKUP(tblXuatKho[[#This Row],[2]],tblMaVatTu[],3,0))</f>
        <v>lít</v>
      </c>
      <c r="H1560" s="27">
        <v>280</v>
      </c>
      <c r="I1560" s="20" t="s">
        <v>66</v>
      </c>
      <c r="J1560" s="20"/>
      <c r="K1560" s="20" t="s">
        <v>2135</v>
      </c>
      <c r="M1560" s="28" t="str">
        <f t="shared" si="24"/>
        <v>dkn</v>
      </c>
    </row>
    <row r="1561" spans="2:13" x14ac:dyDescent="0.25">
      <c r="B1561" s="20" t="s">
        <v>19</v>
      </c>
      <c r="C1561" s="20" t="s">
        <v>20</v>
      </c>
      <c r="D1561" s="20" t="s">
        <v>541</v>
      </c>
      <c r="E1561" s="21">
        <v>43726</v>
      </c>
      <c r="F1561" s="1" t="str">
        <f>IF(tblXuatKho[[#This Row],[2]]="","",VLOOKUP(tblXuatKho[[#This Row],[2]],tblMaVatTu[],2,0))</f>
        <v>Dầu DO 0.05S (PT)</v>
      </c>
      <c r="G1561" s="30" t="str">
        <f>IF(tblXuatKho[[#This Row],[2]]="","",VLOOKUP(tblXuatKho[[#This Row],[2]],tblMaVatTu[],3,0))</f>
        <v>lít</v>
      </c>
      <c r="H1561" s="27">
        <v>275</v>
      </c>
      <c r="I1561" s="20" t="s">
        <v>58</v>
      </c>
      <c r="J1561" s="20"/>
      <c r="K1561" s="20" t="s">
        <v>2136</v>
      </c>
      <c r="M1561" s="28" t="str">
        <f t="shared" si="24"/>
        <v>dkn</v>
      </c>
    </row>
    <row r="1562" spans="2:13" x14ac:dyDescent="0.25">
      <c r="B1562" s="20" t="s">
        <v>19</v>
      </c>
      <c r="C1562" s="20" t="s">
        <v>20</v>
      </c>
      <c r="D1562" s="20" t="s">
        <v>542</v>
      </c>
      <c r="E1562" s="21">
        <v>43726</v>
      </c>
      <c r="F1562" s="1" t="str">
        <f>IF(tblXuatKho[[#This Row],[2]]="","",VLOOKUP(tblXuatKho[[#This Row],[2]],tblMaVatTu[],2,0))</f>
        <v>Dầu DO 0.05S (PT)</v>
      </c>
      <c r="G1562" s="30" t="str">
        <f>IF(tblXuatKho[[#This Row],[2]]="","",VLOOKUP(tblXuatKho[[#This Row],[2]],tblMaVatTu[],3,0))</f>
        <v>lít</v>
      </c>
      <c r="H1562" s="27">
        <v>310</v>
      </c>
      <c r="I1562" s="20" t="s">
        <v>54</v>
      </c>
      <c r="J1562" s="20"/>
      <c r="K1562" s="20" t="s">
        <v>2137</v>
      </c>
      <c r="M1562" s="28" t="str">
        <f t="shared" si="24"/>
        <v>dkn</v>
      </c>
    </row>
    <row r="1563" spans="2:13" x14ac:dyDescent="0.25">
      <c r="B1563" s="20" t="s">
        <v>19</v>
      </c>
      <c r="C1563" s="20" t="s">
        <v>20</v>
      </c>
      <c r="D1563" s="20" t="s">
        <v>543</v>
      </c>
      <c r="E1563" s="21">
        <v>43727</v>
      </c>
      <c r="F1563" s="1" t="str">
        <f>IF(tblXuatKho[[#This Row],[2]]="","",VLOOKUP(tblXuatKho[[#This Row],[2]],tblMaVatTu[],2,0))</f>
        <v>Dầu DO 0.05S (PT)</v>
      </c>
      <c r="G1563" s="30" t="str">
        <f>IF(tblXuatKho[[#This Row],[2]]="","",VLOOKUP(tblXuatKho[[#This Row],[2]],tblMaVatTu[],3,0))</f>
        <v>lít</v>
      </c>
      <c r="H1563" s="27">
        <v>209</v>
      </c>
      <c r="I1563" s="20" t="s">
        <v>58</v>
      </c>
      <c r="J1563" s="20"/>
      <c r="K1563" s="20" t="s">
        <v>2138</v>
      </c>
      <c r="M1563" s="28" t="str">
        <f t="shared" si="24"/>
        <v>dkn</v>
      </c>
    </row>
    <row r="1564" spans="2:13" x14ac:dyDescent="0.25">
      <c r="B1564" s="20" t="s">
        <v>19</v>
      </c>
      <c r="C1564" s="20" t="s">
        <v>20</v>
      </c>
      <c r="D1564" s="20" t="s">
        <v>544</v>
      </c>
      <c r="E1564" s="21">
        <v>43727</v>
      </c>
      <c r="F1564" s="1" t="str">
        <f>IF(tblXuatKho[[#This Row],[2]]="","",VLOOKUP(tblXuatKho[[#This Row],[2]],tblMaVatTu[],2,0))</f>
        <v>Dầu DO 0.05S (PT)</v>
      </c>
      <c r="G1564" s="30" t="str">
        <f>IF(tblXuatKho[[#This Row],[2]]="","",VLOOKUP(tblXuatKho[[#This Row],[2]],tblMaVatTu[],3,0))</f>
        <v>lít</v>
      </c>
      <c r="H1564" s="27">
        <v>300</v>
      </c>
      <c r="I1564" s="20" t="s">
        <v>66</v>
      </c>
      <c r="J1564" s="20"/>
      <c r="K1564" s="20" t="s">
        <v>2139</v>
      </c>
      <c r="M1564" s="28" t="str">
        <f t="shared" si="24"/>
        <v>dkn</v>
      </c>
    </row>
    <row r="1565" spans="2:13" x14ac:dyDescent="0.25">
      <c r="B1565" s="20" t="s">
        <v>19</v>
      </c>
      <c r="C1565" s="20" t="s">
        <v>23</v>
      </c>
      <c r="D1565" s="20" t="s">
        <v>545</v>
      </c>
      <c r="E1565" s="21">
        <v>43727</v>
      </c>
      <c r="F1565" s="1" t="str">
        <f>IF(tblXuatKho[[#This Row],[2]]="","",VLOOKUP(tblXuatKho[[#This Row],[2]],tblMaVatTu[],2,0))</f>
        <v>Dâu nhờn Hyspin AWS68 (nhớt thủy lực) (209 lít/phuy) (PT)</v>
      </c>
      <c r="G1565" s="30" t="str">
        <f>IF(tblXuatKho[[#This Row],[2]]="","",VLOOKUP(tblXuatKho[[#This Row],[2]],tblMaVatTu[],3,0))</f>
        <v>lít</v>
      </c>
      <c r="H1565" s="27">
        <v>30</v>
      </c>
      <c r="I1565" s="20" t="s">
        <v>58</v>
      </c>
      <c r="J1565" s="20"/>
      <c r="K1565" s="20" t="s">
        <v>1484</v>
      </c>
      <c r="M1565" s="28" t="str">
        <f t="shared" si="24"/>
        <v>dkn</v>
      </c>
    </row>
    <row r="1566" spans="2:13" x14ac:dyDescent="0.25">
      <c r="B1566" s="20" t="s">
        <v>19</v>
      </c>
      <c r="C1566" s="20" t="s">
        <v>20</v>
      </c>
      <c r="D1566" s="20" t="s">
        <v>546</v>
      </c>
      <c r="E1566" s="21">
        <v>43728</v>
      </c>
      <c r="F1566" s="1" t="str">
        <f>IF(tblXuatKho[[#This Row],[2]]="","",VLOOKUP(tblXuatKho[[#This Row],[2]],tblMaVatTu[],2,0))</f>
        <v>Dầu DO 0.05S (PT)</v>
      </c>
      <c r="G1566" s="30" t="str">
        <f>IF(tblXuatKho[[#This Row],[2]]="","",VLOOKUP(tblXuatKho[[#This Row],[2]],tblMaVatTu[],3,0))</f>
        <v>lít</v>
      </c>
      <c r="H1566" s="27">
        <v>307</v>
      </c>
      <c r="I1566" s="20" t="s">
        <v>58</v>
      </c>
      <c r="J1566" s="20"/>
      <c r="K1566" s="20" t="s">
        <v>2140</v>
      </c>
      <c r="M1566" s="28" t="str">
        <f t="shared" si="24"/>
        <v>dkn</v>
      </c>
    </row>
    <row r="1567" spans="2:13" x14ac:dyDescent="0.25">
      <c r="B1567" s="20" t="s">
        <v>19</v>
      </c>
      <c r="C1567" s="20" t="s">
        <v>20</v>
      </c>
      <c r="D1567" s="20" t="s">
        <v>547</v>
      </c>
      <c r="E1567" s="21">
        <v>43729</v>
      </c>
      <c r="F1567" s="1" t="str">
        <f>IF(tblXuatKho[[#This Row],[2]]="","",VLOOKUP(tblXuatKho[[#This Row],[2]],tblMaVatTu[],2,0))</f>
        <v>Dầu DO 0.05S (PT)</v>
      </c>
      <c r="G1567" s="30" t="str">
        <f>IF(tblXuatKho[[#This Row],[2]]="","",VLOOKUP(tblXuatKho[[#This Row],[2]],tblMaVatTu[],3,0))</f>
        <v>lít</v>
      </c>
      <c r="H1567" s="27">
        <v>300</v>
      </c>
      <c r="I1567" s="20" t="s">
        <v>58</v>
      </c>
      <c r="J1567" s="20"/>
      <c r="K1567" s="20" t="s">
        <v>2141</v>
      </c>
      <c r="M1567" s="28" t="str">
        <f t="shared" si="24"/>
        <v>dkn</v>
      </c>
    </row>
    <row r="1568" spans="2:13" x14ac:dyDescent="0.25">
      <c r="B1568" s="20" t="s">
        <v>19</v>
      </c>
      <c r="C1568" s="20" t="s">
        <v>20</v>
      </c>
      <c r="D1568" s="20" t="s">
        <v>548</v>
      </c>
      <c r="E1568" s="21">
        <v>43729</v>
      </c>
      <c r="F1568" s="1" t="str">
        <f>IF(tblXuatKho[[#This Row],[2]]="","",VLOOKUP(tblXuatKho[[#This Row],[2]],tblMaVatTu[],2,0))</f>
        <v>Dầu DO 0.05S (PT)</v>
      </c>
      <c r="G1568" s="30" t="str">
        <f>IF(tblXuatKho[[#This Row],[2]]="","",VLOOKUP(tblXuatKho[[#This Row],[2]],tblMaVatTu[],3,0))</f>
        <v>lít</v>
      </c>
      <c r="H1568" s="27">
        <v>300</v>
      </c>
      <c r="I1568" s="20" t="s">
        <v>66</v>
      </c>
      <c r="J1568" s="20"/>
      <c r="K1568" s="20" t="s">
        <v>2142</v>
      </c>
      <c r="M1568" s="28" t="str">
        <f t="shared" si="24"/>
        <v>dkn</v>
      </c>
    </row>
    <row r="1569" spans="2:13" x14ac:dyDescent="0.25">
      <c r="B1569" s="20" t="s">
        <v>19</v>
      </c>
      <c r="C1569" s="20" t="s">
        <v>20</v>
      </c>
      <c r="D1569" s="20" t="s">
        <v>549</v>
      </c>
      <c r="E1569" s="21">
        <v>43730</v>
      </c>
      <c r="F1569" s="1" t="str">
        <f>IF(tblXuatKho[[#This Row],[2]]="","",VLOOKUP(tblXuatKho[[#This Row],[2]],tblMaVatTu[],2,0))</f>
        <v>Dầu DO 0.05S (PT)</v>
      </c>
      <c r="G1569" s="30" t="str">
        <f>IF(tblXuatKho[[#This Row],[2]]="","",VLOOKUP(tblXuatKho[[#This Row],[2]],tblMaVatTu[],3,0))</f>
        <v>lít</v>
      </c>
      <c r="H1569" s="27">
        <v>310</v>
      </c>
      <c r="I1569" s="20" t="s">
        <v>58</v>
      </c>
      <c r="J1569" s="20"/>
      <c r="K1569" s="20" t="s">
        <v>2143</v>
      </c>
      <c r="M1569" s="28" t="str">
        <f t="shared" si="24"/>
        <v>dkn</v>
      </c>
    </row>
    <row r="1570" spans="2:13" x14ac:dyDescent="0.25">
      <c r="B1570" s="20" t="s">
        <v>19</v>
      </c>
      <c r="C1570" s="20" t="s">
        <v>20</v>
      </c>
      <c r="D1570" s="20" t="s">
        <v>550</v>
      </c>
      <c r="E1570" s="21">
        <v>43730</v>
      </c>
      <c r="F1570" s="1" t="str">
        <f>IF(tblXuatKho[[#This Row],[2]]="","",VLOOKUP(tblXuatKho[[#This Row],[2]],tblMaVatTu[],2,0))</f>
        <v>Dầu DO 0.05S (PT)</v>
      </c>
      <c r="G1570" s="30" t="str">
        <f>IF(tblXuatKho[[#This Row],[2]]="","",VLOOKUP(tblXuatKho[[#This Row],[2]],tblMaVatTu[],3,0))</f>
        <v>lít</v>
      </c>
      <c r="H1570" s="27">
        <v>307</v>
      </c>
      <c r="I1570" s="20" t="s">
        <v>54</v>
      </c>
      <c r="J1570" s="20"/>
      <c r="K1570" s="20" t="s">
        <v>2144</v>
      </c>
      <c r="M1570" s="28" t="str">
        <f t="shared" si="24"/>
        <v>dkn</v>
      </c>
    </row>
    <row r="1571" spans="2:13" x14ac:dyDescent="0.25">
      <c r="B1571" s="20" t="s">
        <v>19</v>
      </c>
      <c r="C1571" s="20" t="s">
        <v>20</v>
      </c>
      <c r="D1571" s="20" t="s">
        <v>551</v>
      </c>
      <c r="E1571" s="21">
        <v>43731</v>
      </c>
      <c r="F1571" s="1" t="str">
        <f>IF(tblXuatKho[[#This Row],[2]]="","",VLOOKUP(tblXuatKho[[#This Row],[2]],tblMaVatTu[],2,0))</f>
        <v>Dầu DO 0.05S (PT)</v>
      </c>
      <c r="G1571" s="30" t="str">
        <f>IF(tblXuatKho[[#This Row],[2]]="","",VLOOKUP(tblXuatKho[[#This Row],[2]],tblMaVatTu[],3,0))</f>
        <v>lít</v>
      </c>
      <c r="H1571" s="27">
        <v>300</v>
      </c>
      <c r="I1571" s="20" t="s">
        <v>58</v>
      </c>
      <c r="J1571" s="20"/>
      <c r="K1571" s="20" t="s">
        <v>2145</v>
      </c>
      <c r="M1571" s="28" t="str">
        <f t="shared" si="24"/>
        <v>dkn</v>
      </c>
    </row>
    <row r="1572" spans="2:13" x14ac:dyDescent="0.25">
      <c r="B1572" s="20" t="s">
        <v>19</v>
      </c>
      <c r="C1572" s="20" t="s">
        <v>23</v>
      </c>
      <c r="D1572" s="20" t="s">
        <v>552</v>
      </c>
      <c r="E1572" s="21">
        <v>43731</v>
      </c>
      <c r="F1572" s="1" t="str">
        <f>IF(tblXuatKho[[#This Row],[2]]="","",VLOOKUP(tblXuatKho[[#This Row],[2]],tblMaVatTu[],2,0))</f>
        <v>Dâu nhờn Hyspin AWS68 (nhớt thủy lực) (209 lít/phuy) (PT)</v>
      </c>
      <c r="G1572" s="30" t="str">
        <f>IF(tblXuatKho[[#This Row],[2]]="","",VLOOKUP(tblXuatKho[[#This Row],[2]],tblMaVatTu[],3,0))</f>
        <v>lít</v>
      </c>
      <c r="H1572" s="27">
        <v>30</v>
      </c>
      <c r="I1572" s="20" t="s">
        <v>66</v>
      </c>
      <c r="J1572" s="20"/>
      <c r="K1572" s="20" t="s">
        <v>1484</v>
      </c>
      <c r="M1572" s="28" t="str">
        <f t="shared" si="24"/>
        <v>dkn</v>
      </c>
    </row>
    <row r="1573" spans="2:13" x14ac:dyDescent="0.25">
      <c r="B1573" s="20" t="s">
        <v>19</v>
      </c>
      <c r="C1573" s="20" t="s">
        <v>20</v>
      </c>
      <c r="D1573" s="20" t="s">
        <v>553</v>
      </c>
      <c r="E1573" s="21">
        <v>43732</v>
      </c>
      <c r="F1573" s="1" t="str">
        <f>IF(tblXuatKho[[#This Row],[2]]="","",VLOOKUP(tblXuatKho[[#This Row],[2]],tblMaVatTu[],2,0))</f>
        <v>Dầu DO 0.05S (PT)</v>
      </c>
      <c r="G1573" s="30" t="str">
        <f>IF(tblXuatKho[[#This Row],[2]]="","",VLOOKUP(tblXuatKho[[#This Row],[2]],tblMaVatTu[],3,0))</f>
        <v>lít</v>
      </c>
      <c r="H1573" s="27">
        <v>285</v>
      </c>
      <c r="I1573" s="20" t="s">
        <v>58</v>
      </c>
      <c r="J1573" s="20"/>
      <c r="K1573" s="20" t="s">
        <v>2146</v>
      </c>
      <c r="M1573" s="28" t="str">
        <f t="shared" si="24"/>
        <v>dkn</v>
      </c>
    </row>
    <row r="1574" spans="2:13" x14ac:dyDescent="0.25">
      <c r="B1574" s="20" t="s">
        <v>19</v>
      </c>
      <c r="C1574" s="20" t="s">
        <v>20</v>
      </c>
      <c r="D1574" s="20" t="s">
        <v>554</v>
      </c>
      <c r="E1574" s="21">
        <v>43732</v>
      </c>
      <c r="F1574" s="1" t="str">
        <f>IF(tblXuatKho[[#This Row],[2]]="","",VLOOKUP(tblXuatKho[[#This Row],[2]],tblMaVatTu[],2,0))</f>
        <v>Dầu DO 0.05S (PT)</v>
      </c>
      <c r="G1574" s="30" t="str">
        <f>IF(tblXuatKho[[#This Row],[2]]="","",VLOOKUP(tblXuatKho[[#This Row],[2]],tblMaVatTu[],3,0))</f>
        <v>lít</v>
      </c>
      <c r="H1574" s="27">
        <v>290</v>
      </c>
      <c r="I1574" s="20" t="s">
        <v>66</v>
      </c>
      <c r="J1574" s="20"/>
      <c r="K1574" s="20" t="s">
        <v>2147</v>
      </c>
      <c r="M1574" s="28" t="str">
        <f t="shared" si="24"/>
        <v>dkn</v>
      </c>
    </row>
    <row r="1575" spans="2:13" x14ac:dyDescent="0.25">
      <c r="B1575" s="20" t="s">
        <v>19</v>
      </c>
      <c r="C1575" s="20" t="s">
        <v>20</v>
      </c>
      <c r="D1575" s="20" t="s">
        <v>555</v>
      </c>
      <c r="E1575" s="21">
        <v>43733</v>
      </c>
      <c r="F1575" s="1" t="str">
        <f>IF(tblXuatKho[[#This Row],[2]]="","",VLOOKUP(tblXuatKho[[#This Row],[2]],tblMaVatTu[],2,0))</f>
        <v>Dầu DO 0.05S (PT)</v>
      </c>
      <c r="G1575" s="30" t="str">
        <f>IF(tblXuatKho[[#This Row],[2]]="","",VLOOKUP(tblXuatKho[[#This Row],[2]],tblMaVatTu[],3,0))</f>
        <v>lít</v>
      </c>
      <c r="H1575" s="27">
        <v>234</v>
      </c>
      <c r="I1575" s="20" t="s">
        <v>58</v>
      </c>
      <c r="J1575" s="20"/>
      <c r="K1575" s="20" t="s">
        <v>2148</v>
      </c>
      <c r="M1575" s="28" t="str">
        <f t="shared" si="24"/>
        <v>dkn</v>
      </c>
    </row>
    <row r="1576" spans="2:13" x14ac:dyDescent="0.25">
      <c r="B1576" s="20" t="s">
        <v>19</v>
      </c>
      <c r="C1576" s="20" t="s">
        <v>20</v>
      </c>
      <c r="D1576" s="20" t="s">
        <v>556</v>
      </c>
      <c r="E1576" s="21">
        <v>43733</v>
      </c>
      <c r="F1576" s="1" t="str">
        <f>IF(tblXuatKho[[#This Row],[2]]="","",VLOOKUP(tblXuatKho[[#This Row],[2]],tblMaVatTu[],2,0))</f>
        <v>Dầu DO 0.05S (PT)</v>
      </c>
      <c r="G1576" s="30" t="str">
        <f>IF(tblXuatKho[[#This Row],[2]]="","",VLOOKUP(tblXuatKho[[#This Row],[2]],tblMaVatTu[],3,0))</f>
        <v>lít</v>
      </c>
      <c r="H1576" s="27">
        <v>255</v>
      </c>
      <c r="I1576" s="20" t="s">
        <v>54</v>
      </c>
      <c r="J1576" s="20"/>
      <c r="K1576" s="20" t="s">
        <v>2149</v>
      </c>
      <c r="M1576" s="28" t="str">
        <f t="shared" si="24"/>
        <v>dkn</v>
      </c>
    </row>
    <row r="1577" spans="2:13" x14ac:dyDescent="0.25">
      <c r="B1577" s="20" t="s">
        <v>19</v>
      </c>
      <c r="C1577" s="20" t="s">
        <v>23</v>
      </c>
      <c r="D1577" s="20" t="s">
        <v>557</v>
      </c>
      <c r="E1577" s="21">
        <v>43733</v>
      </c>
      <c r="F1577" s="1" t="str">
        <f>IF(tblXuatKho[[#This Row],[2]]="","",VLOOKUP(tblXuatKho[[#This Row],[2]],tblMaVatTu[],2,0))</f>
        <v>Dâu nhờn Hyspin AWS68 (nhớt thủy lực) (209 lít/phuy) (PT)</v>
      </c>
      <c r="G1577" s="30" t="str">
        <f>IF(tblXuatKho[[#This Row],[2]]="","",VLOOKUP(tblXuatKho[[#This Row],[2]],tblMaVatTu[],3,0))</f>
        <v>lít</v>
      </c>
      <c r="H1577" s="27">
        <v>40</v>
      </c>
      <c r="I1577" s="20" t="s">
        <v>54</v>
      </c>
      <c r="J1577" s="20"/>
      <c r="K1577" s="20" t="s">
        <v>1484</v>
      </c>
      <c r="M1577" s="28" t="str">
        <f t="shared" si="24"/>
        <v>dkn</v>
      </c>
    </row>
    <row r="1578" spans="2:13" x14ac:dyDescent="0.25">
      <c r="B1578" s="20" t="s">
        <v>19</v>
      </c>
      <c r="C1578" s="20" t="s">
        <v>20</v>
      </c>
      <c r="D1578" s="20" t="s">
        <v>558</v>
      </c>
      <c r="E1578" s="21">
        <v>43734</v>
      </c>
      <c r="F1578" s="1" t="str">
        <f>IF(tblXuatKho[[#This Row],[2]]="","",VLOOKUP(tblXuatKho[[#This Row],[2]],tblMaVatTu[],2,0))</f>
        <v>Dầu DO 0.05S (PT)</v>
      </c>
      <c r="G1578" s="30" t="str">
        <f>IF(tblXuatKho[[#This Row],[2]]="","",VLOOKUP(tblXuatKho[[#This Row],[2]],tblMaVatTu[],3,0))</f>
        <v>lít</v>
      </c>
      <c r="H1578" s="27">
        <v>290</v>
      </c>
      <c r="I1578" s="20" t="s">
        <v>58</v>
      </c>
      <c r="J1578" s="20"/>
      <c r="K1578" s="20" t="s">
        <v>2150</v>
      </c>
      <c r="M1578" s="28" t="str">
        <f t="shared" si="24"/>
        <v>dkn</v>
      </c>
    </row>
    <row r="1579" spans="2:13" x14ac:dyDescent="0.25">
      <c r="B1579" s="20" t="s">
        <v>19</v>
      </c>
      <c r="C1579" s="20" t="s">
        <v>20</v>
      </c>
      <c r="D1579" s="20" t="s">
        <v>559</v>
      </c>
      <c r="E1579" s="21">
        <v>43734</v>
      </c>
      <c r="F1579" s="1" t="str">
        <f>IF(tblXuatKho[[#This Row],[2]]="","",VLOOKUP(tblXuatKho[[#This Row],[2]],tblMaVatTu[],2,0))</f>
        <v>Dầu DO 0.05S (PT)</v>
      </c>
      <c r="G1579" s="30" t="str">
        <f>IF(tblXuatKho[[#This Row],[2]]="","",VLOOKUP(tblXuatKho[[#This Row],[2]],tblMaVatTu[],3,0))</f>
        <v>lít</v>
      </c>
      <c r="H1579" s="27">
        <v>310</v>
      </c>
      <c r="I1579" s="20" t="s">
        <v>66</v>
      </c>
      <c r="J1579" s="20"/>
      <c r="K1579" s="20" t="s">
        <v>2151</v>
      </c>
      <c r="M1579" s="28" t="str">
        <f t="shared" si="24"/>
        <v>dkn</v>
      </c>
    </row>
    <row r="1580" spans="2:13" x14ac:dyDescent="0.25">
      <c r="B1580" s="20" t="s">
        <v>19</v>
      </c>
      <c r="C1580" s="20" t="s">
        <v>20</v>
      </c>
      <c r="D1580" s="20" t="s">
        <v>560</v>
      </c>
      <c r="E1580" s="21">
        <v>43735</v>
      </c>
      <c r="F1580" s="1" t="str">
        <f>IF(tblXuatKho[[#This Row],[2]]="","",VLOOKUP(tblXuatKho[[#This Row],[2]],tblMaVatTu[],2,0))</f>
        <v>Dầu DO 0.05S (PT)</v>
      </c>
      <c r="G1580" s="30" t="str">
        <f>IF(tblXuatKho[[#This Row],[2]]="","",VLOOKUP(tblXuatKho[[#This Row],[2]],tblMaVatTu[],3,0))</f>
        <v>lít</v>
      </c>
      <c r="H1580" s="27">
        <v>194</v>
      </c>
      <c r="I1580" s="20" t="s">
        <v>58</v>
      </c>
      <c r="J1580" s="20"/>
      <c r="K1580" s="20" t="s">
        <v>2152</v>
      </c>
      <c r="M1580" s="28" t="str">
        <f t="shared" si="24"/>
        <v>dkn</v>
      </c>
    </row>
    <row r="1581" spans="2:13" x14ac:dyDescent="0.25">
      <c r="B1581" s="20" t="s">
        <v>19</v>
      </c>
      <c r="C1581" s="20" t="s">
        <v>20</v>
      </c>
      <c r="D1581" s="20" t="s">
        <v>561</v>
      </c>
      <c r="E1581" s="21">
        <v>43735</v>
      </c>
      <c r="F1581" s="1" t="str">
        <f>IF(tblXuatKho[[#This Row],[2]]="","",VLOOKUP(tblXuatKho[[#This Row],[2]],tblMaVatTu[],2,0))</f>
        <v>Dầu DO 0.05S (PT)</v>
      </c>
      <c r="G1581" s="30" t="str">
        <f>IF(tblXuatKho[[#This Row],[2]]="","",VLOOKUP(tblXuatKho[[#This Row],[2]],tblMaVatTu[],3,0))</f>
        <v>lít</v>
      </c>
      <c r="H1581" s="27">
        <v>200</v>
      </c>
      <c r="I1581" s="20" t="s">
        <v>66</v>
      </c>
      <c r="J1581" s="20"/>
      <c r="K1581" s="20" t="s">
        <v>2153</v>
      </c>
      <c r="M1581" s="28" t="str">
        <f t="shared" si="24"/>
        <v>dkn</v>
      </c>
    </row>
    <row r="1582" spans="2:13" x14ac:dyDescent="0.25">
      <c r="B1582" s="20" t="s">
        <v>19</v>
      </c>
      <c r="C1582" s="20" t="s">
        <v>20</v>
      </c>
      <c r="D1582" s="20" t="s">
        <v>562</v>
      </c>
      <c r="E1582" s="21">
        <v>43735</v>
      </c>
      <c r="F1582" s="1" t="str">
        <f>IF(tblXuatKho[[#This Row],[2]]="","",VLOOKUP(tblXuatKho[[#This Row],[2]],tblMaVatTu[],2,0))</f>
        <v>Dầu DO 0.05S (PT)</v>
      </c>
      <c r="G1582" s="30" t="str">
        <f>IF(tblXuatKho[[#This Row],[2]]="","",VLOOKUP(tblXuatKho[[#This Row],[2]],tblMaVatTu[],3,0))</f>
        <v>lít</v>
      </c>
      <c r="H1582" s="27">
        <v>277</v>
      </c>
      <c r="I1582" s="20" t="s">
        <v>54</v>
      </c>
      <c r="J1582" s="20"/>
      <c r="K1582" s="20" t="s">
        <v>2154</v>
      </c>
      <c r="M1582" s="28" t="str">
        <f t="shared" si="24"/>
        <v>dkn</v>
      </c>
    </row>
    <row r="1583" spans="2:13" x14ac:dyDescent="0.25">
      <c r="B1583" s="20" t="s">
        <v>19</v>
      </c>
      <c r="C1583" s="20" t="s">
        <v>20</v>
      </c>
      <c r="D1583" s="20" t="s">
        <v>563</v>
      </c>
      <c r="E1583" s="21">
        <v>43736</v>
      </c>
      <c r="F1583" s="1" t="str">
        <f>IF(tblXuatKho[[#This Row],[2]]="","",VLOOKUP(tblXuatKho[[#This Row],[2]],tblMaVatTu[],2,0))</f>
        <v>Dầu DO 0.05S (PT)</v>
      </c>
      <c r="G1583" s="30" t="str">
        <f>IF(tblXuatKho[[#This Row],[2]]="","",VLOOKUP(tblXuatKho[[#This Row],[2]],tblMaVatTu[],3,0))</f>
        <v>lít</v>
      </c>
      <c r="H1583" s="27">
        <v>310</v>
      </c>
      <c r="I1583" s="20" t="s">
        <v>58</v>
      </c>
      <c r="J1583" s="20"/>
      <c r="K1583" s="20" t="s">
        <v>2155</v>
      </c>
      <c r="M1583" s="28" t="str">
        <f t="shared" si="24"/>
        <v>dkn</v>
      </c>
    </row>
    <row r="1584" spans="2:13" x14ac:dyDescent="0.25">
      <c r="B1584" s="20" t="s">
        <v>19</v>
      </c>
      <c r="C1584" s="20" t="s">
        <v>20</v>
      </c>
      <c r="D1584" s="20" t="s">
        <v>564</v>
      </c>
      <c r="E1584" s="21">
        <v>43736</v>
      </c>
      <c r="F1584" s="1" t="str">
        <f>IF(tblXuatKho[[#This Row],[2]]="","",VLOOKUP(tblXuatKho[[#This Row],[2]],tblMaVatTu[],2,0))</f>
        <v>Dầu DO 0.05S (PT)</v>
      </c>
      <c r="G1584" s="30" t="str">
        <f>IF(tblXuatKho[[#This Row],[2]]="","",VLOOKUP(tblXuatKho[[#This Row],[2]],tblMaVatTu[],3,0))</f>
        <v>lít</v>
      </c>
      <c r="H1584" s="27">
        <v>285</v>
      </c>
      <c r="I1584" s="20" t="s">
        <v>66</v>
      </c>
      <c r="J1584" s="20"/>
      <c r="K1584" s="20" t="s">
        <v>2156</v>
      </c>
      <c r="M1584" s="28" t="str">
        <f t="shared" si="24"/>
        <v>dkn</v>
      </c>
    </row>
    <row r="1585" spans="2:13" x14ac:dyDescent="0.25">
      <c r="B1585" s="20" t="s">
        <v>19</v>
      </c>
      <c r="C1585" s="20" t="s">
        <v>20</v>
      </c>
      <c r="D1585" s="20" t="s">
        <v>565</v>
      </c>
      <c r="E1585" s="21">
        <v>43737</v>
      </c>
      <c r="F1585" s="1" t="str">
        <f>IF(tblXuatKho[[#This Row],[2]]="","",VLOOKUP(tblXuatKho[[#This Row],[2]],tblMaVatTu[],2,0))</f>
        <v>Dầu DO 0.05S (PT)</v>
      </c>
      <c r="G1585" s="30" t="str">
        <f>IF(tblXuatKho[[#This Row],[2]]="","",VLOOKUP(tblXuatKho[[#This Row],[2]],tblMaVatTu[],3,0))</f>
        <v>lít</v>
      </c>
      <c r="H1585" s="27">
        <v>290</v>
      </c>
      <c r="I1585" s="20" t="s">
        <v>58</v>
      </c>
      <c r="J1585" s="20"/>
      <c r="K1585" s="20" t="s">
        <v>2157</v>
      </c>
      <c r="M1585" s="28" t="str">
        <f t="shared" si="24"/>
        <v>dkn</v>
      </c>
    </row>
    <row r="1586" spans="2:13" x14ac:dyDescent="0.25">
      <c r="B1586" s="20" t="s">
        <v>19</v>
      </c>
      <c r="C1586" s="20" t="s">
        <v>20</v>
      </c>
      <c r="D1586" s="20" t="s">
        <v>566</v>
      </c>
      <c r="E1586" s="21">
        <v>43737</v>
      </c>
      <c r="F1586" s="1" t="str">
        <f>IF(tblXuatKho[[#This Row],[2]]="","",VLOOKUP(tblXuatKho[[#This Row],[2]],tblMaVatTu[],2,0))</f>
        <v>Dầu DO 0.05S (PT)</v>
      </c>
      <c r="G1586" s="30" t="str">
        <f>IF(tblXuatKho[[#This Row],[2]]="","",VLOOKUP(tblXuatKho[[#This Row],[2]],tblMaVatTu[],3,0))</f>
        <v>lít</v>
      </c>
      <c r="H1586" s="27">
        <v>337</v>
      </c>
      <c r="I1586" s="20" t="s">
        <v>54</v>
      </c>
      <c r="J1586" s="20"/>
      <c r="K1586" s="20" t="s">
        <v>2158</v>
      </c>
      <c r="M1586" s="28" t="str">
        <f t="shared" si="24"/>
        <v>dkn</v>
      </c>
    </row>
    <row r="1587" spans="2:13" x14ac:dyDescent="0.25">
      <c r="B1587" s="20" t="s">
        <v>19</v>
      </c>
      <c r="C1587" s="20" t="s">
        <v>23</v>
      </c>
      <c r="D1587" s="20" t="s">
        <v>567</v>
      </c>
      <c r="E1587" s="21">
        <v>43737</v>
      </c>
      <c r="F1587" s="1" t="str">
        <f>IF(tblXuatKho[[#This Row],[2]]="","",VLOOKUP(tblXuatKho[[#This Row],[2]],tblMaVatTu[],2,0))</f>
        <v>Dâu nhờn Hyspin AWS68 (nhớt thủy lực) (209 lít/phuy) (PT)</v>
      </c>
      <c r="G1587" s="30" t="str">
        <f>IF(tblXuatKho[[#This Row],[2]]="","",VLOOKUP(tblXuatKho[[#This Row],[2]],tblMaVatTu[],3,0))</f>
        <v>lít</v>
      </c>
      <c r="H1587" s="27">
        <v>20</v>
      </c>
      <c r="I1587" s="20" t="s">
        <v>54</v>
      </c>
      <c r="J1587" s="20"/>
      <c r="K1587" s="20" t="s">
        <v>1484</v>
      </c>
      <c r="M1587" s="28" t="str">
        <f t="shared" si="24"/>
        <v>dkn</v>
      </c>
    </row>
    <row r="1588" spans="2:13" x14ac:dyDescent="0.25">
      <c r="B1588" s="20" t="s">
        <v>19</v>
      </c>
      <c r="C1588" s="20" t="s">
        <v>20</v>
      </c>
      <c r="D1588" s="20" t="s">
        <v>568</v>
      </c>
      <c r="E1588" s="21">
        <v>43738</v>
      </c>
      <c r="F1588" s="1" t="str">
        <f>IF(tblXuatKho[[#This Row],[2]]="","",VLOOKUP(tblXuatKho[[#This Row],[2]],tblMaVatTu[],2,0))</f>
        <v>Dầu DO 0.05S (PT)</v>
      </c>
      <c r="G1588" s="30" t="str">
        <f>IF(tblXuatKho[[#This Row],[2]]="","",VLOOKUP(tblXuatKho[[#This Row],[2]],tblMaVatTu[],3,0))</f>
        <v>lít</v>
      </c>
      <c r="H1588" s="27">
        <v>142</v>
      </c>
      <c r="I1588" s="20" t="s">
        <v>58</v>
      </c>
      <c r="J1588" s="20"/>
      <c r="K1588" s="20" t="s">
        <v>2159</v>
      </c>
      <c r="M1588" s="28" t="str">
        <f t="shared" si="24"/>
        <v>dkn</v>
      </c>
    </row>
    <row r="1589" spans="2:13" x14ac:dyDescent="0.25">
      <c r="B1589" s="20" t="s">
        <v>19</v>
      </c>
      <c r="C1589" s="20" t="s">
        <v>20</v>
      </c>
      <c r="D1589" s="20" t="s">
        <v>569</v>
      </c>
      <c r="E1589" s="21">
        <v>43739</v>
      </c>
      <c r="F1589" s="1" t="str">
        <f>IF(tblXuatKho[[#This Row],[2]]="","",VLOOKUP(tblXuatKho[[#This Row],[2]],tblMaVatTu[],2,0))</f>
        <v>Dầu DO 0.05S (PT)</v>
      </c>
      <c r="G1589" s="30" t="str">
        <f>IF(tblXuatKho[[#This Row],[2]]="","",VLOOKUP(tblXuatKho[[#This Row],[2]],tblMaVatTu[],3,0))</f>
        <v>lít</v>
      </c>
      <c r="H1589" s="27">
        <v>300</v>
      </c>
      <c r="I1589" s="20" t="s">
        <v>58</v>
      </c>
      <c r="J1589" s="20"/>
      <c r="K1589" s="20" t="s">
        <v>2160</v>
      </c>
      <c r="M1589" s="28" t="str">
        <f t="shared" si="24"/>
        <v>dkn</v>
      </c>
    </row>
    <row r="1590" spans="2:13" x14ac:dyDescent="0.25">
      <c r="B1590" s="20" t="s">
        <v>19</v>
      </c>
      <c r="C1590" s="20" t="s">
        <v>20</v>
      </c>
      <c r="D1590" s="20" t="s">
        <v>570</v>
      </c>
      <c r="E1590" s="21">
        <v>43739</v>
      </c>
      <c r="F1590" s="1" t="str">
        <f>IF(tblXuatKho[[#This Row],[2]]="","",VLOOKUP(tblXuatKho[[#This Row],[2]],tblMaVatTu[],2,0))</f>
        <v>Dầu DO 0.05S (PT)</v>
      </c>
      <c r="G1590" s="30" t="str">
        <f>IF(tblXuatKho[[#This Row],[2]]="","",VLOOKUP(tblXuatKho[[#This Row],[2]],tblMaVatTu[],3,0))</f>
        <v>lít</v>
      </c>
      <c r="H1590" s="27">
        <v>279</v>
      </c>
      <c r="I1590" s="20" t="s">
        <v>66</v>
      </c>
      <c r="J1590" s="20"/>
      <c r="K1590" s="20" t="s">
        <v>2161</v>
      </c>
      <c r="M1590" s="28" t="str">
        <f t="shared" si="24"/>
        <v>dkn</v>
      </c>
    </row>
    <row r="1591" spans="2:13" x14ac:dyDescent="0.25">
      <c r="B1591" s="20" t="s">
        <v>19</v>
      </c>
      <c r="C1591" s="20" t="s">
        <v>28</v>
      </c>
      <c r="D1591" s="20" t="s">
        <v>571</v>
      </c>
      <c r="E1591" s="21">
        <v>43739</v>
      </c>
      <c r="F1591" s="1" t="str">
        <f>IF(tblXuatKho[[#This Row],[2]]="","",VLOOKUP(tblXuatKho[[#This Row],[2]],tblMaVatTu[],2,0))</f>
        <v>Dầu nhờn Vecton 15w40 (Nhớt máy) (PT)</v>
      </c>
      <c r="G1591" s="30" t="str">
        <f>IF(tblXuatKho[[#This Row],[2]]="","",VLOOKUP(tblXuatKho[[#This Row],[2]],tblMaVatTu[],3,0))</f>
        <v>lít</v>
      </c>
      <c r="H1591" s="27">
        <v>38</v>
      </c>
      <c r="I1591" s="20" t="s">
        <v>66</v>
      </c>
      <c r="J1591" s="20"/>
      <c r="K1591" s="20" t="s">
        <v>1485</v>
      </c>
      <c r="M1591" s="28" t="str">
        <f t="shared" si="24"/>
        <v>dkn</v>
      </c>
    </row>
    <row r="1592" spans="2:13" x14ac:dyDescent="0.25">
      <c r="B1592" s="20" t="s">
        <v>19</v>
      </c>
      <c r="C1592" s="20" t="s">
        <v>23</v>
      </c>
      <c r="D1592" s="20" t="s">
        <v>572</v>
      </c>
      <c r="E1592" s="21">
        <v>43739</v>
      </c>
      <c r="F1592" s="1" t="str">
        <f>IF(tblXuatKho[[#This Row],[2]]="","",VLOOKUP(tblXuatKho[[#This Row],[2]],tblMaVatTu[],2,0))</f>
        <v>Dâu nhờn Hyspin AWS68 (nhớt thủy lực) (209 lít/phuy) (PT)</v>
      </c>
      <c r="G1592" s="30" t="str">
        <f>IF(tblXuatKho[[#This Row],[2]]="","",VLOOKUP(tblXuatKho[[#This Row],[2]],tblMaVatTu[],3,0))</f>
        <v>lít</v>
      </c>
      <c r="H1592" s="27">
        <v>20</v>
      </c>
      <c r="I1592" s="20" t="s">
        <v>54</v>
      </c>
      <c r="J1592" s="20"/>
      <c r="K1592" s="20" t="s">
        <v>1484</v>
      </c>
      <c r="M1592" s="28" t="str">
        <f t="shared" si="24"/>
        <v>dkn</v>
      </c>
    </row>
    <row r="1593" spans="2:13" x14ac:dyDescent="0.25">
      <c r="B1593" s="20" t="s">
        <v>19</v>
      </c>
      <c r="C1593" s="20" t="s">
        <v>20</v>
      </c>
      <c r="D1593" s="20" t="s">
        <v>573</v>
      </c>
      <c r="E1593" s="21">
        <v>43740</v>
      </c>
      <c r="F1593" s="1" t="str">
        <f>IF(tblXuatKho[[#This Row],[2]]="","",VLOOKUP(tblXuatKho[[#This Row],[2]],tblMaVatTu[],2,0))</f>
        <v>Dầu DO 0.05S (PT)</v>
      </c>
      <c r="G1593" s="30" t="str">
        <f>IF(tblXuatKho[[#This Row],[2]]="","",VLOOKUP(tblXuatKho[[#This Row],[2]],tblMaVatTu[],3,0))</f>
        <v>lít</v>
      </c>
      <c r="H1593" s="27">
        <v>310</v>
      </c>
      <c r="I1593" s="20" t="s">
        <v>58</v>
      </c>
      <c r="J1593" s="20"/>
      <c r="K1593" s="20" t="s">
        <v>2162</v>
      </c>
      <c r="M1593" s="28" t="str">
        <f t="shared" si="24"/>
        <v>dkn</v>
      </c>
    </row>
    <row r="1594" spans="2:13" x14ac:dyDescent="0.25">
      <c r="B1594" s="20" t="s">
        <v>19</v>
      </c>
      <c r="C1594" s="20" t="s">
        <v>20</v>
      </c>
      <c r="D1594" s="20" t="s">
        <v>574</v>
      </c>
      <c r="E1594" s="21">
        <v>43740</v>
      </c>
      <c r="F1594" s="1" t="str">
        <f>IF(tblXuatKho[[#This Row],[2]]="","",VLOOKUP(tblXuatKho[[#This Row],[2]],tblMaVatTu[],2,0))</f>
        <v>Dầu DO 0.05S (PT)</v>
      </c>
      <c r="G1594" s="30" t="str">
        <f>IF(tblXuatKho[[#This Row],[2]]="","",VLOOKUP(tblXuatKho[[#This Row],[2]],tblMaVatTu[],3,0))</f>
        <v>lít</v>
      </c>
      <c r="H1594" s="27">
        <v>310</v>
      </c>
      <c r="I1594" s="20" t="s">
        <v>54</v>
      </c>
      <c r="J1594" s="20"/>
      <c r="K1594" s="20" t="s">
        <v>2163</v>
      </c>
      <c r="M1594" s="28" t="str">
        <f t="shared" si="24"/>
        <v>dkn</v>
      </c>
    </row>
    <row r="1595" spans="2:13" x14ac:dyDescent="0.25">
      <c r="B1595" s="20" t="s">
        <v>19</v>
      </c>
      <c r="C1595" s="20" t="s">
        <v>20</v>
      </c>
      <c r="D1595" s="20" t="s">
        <v>575</v>
      </c>
      <c r="E1595" s="21">
        <v>43740</v>
      </c>
      <c r="F1595" s="1" t="str">
        <f>IF(tblXuatKho[[#This Row],[2]]="","",VLOOKUP(tblXuatKho[[#This Row],[2]],tblMaVatTu[],2,0))</f>
        <v>Dầu DO 0.05S (PT)</v>
      </c>
      <c r="G1595" s="30" t="str">
        <f>IF(tblXuatKho[[#This Row],[2]]="","",VLOOKUP(tblXuatKho[[#This Row],[2]],tblMaVatTu[],3,0))</f>
        <v>lít</v>
      </c>
      <c r="H1595" s="27">
        <v>300</v>
      </c>
      <c r="I1595" s="20" t="s">
        <v>66</v>
      </c>
      <c r="J1595" s="20"/>
      <c r="K1595" s="20" t="s">
        <v>2164</v>
      </c>
      <c r="M1595" s="28" t="str">
        <f t="shared" si="24"/>
        <v>dkn</v>
      </c>
    </row>
    <row r="1596" spans="2:13" x14ac:dyDescent="0.25">
      <c r="B1596" s="20" t="s">
        <v>19</v>
      </c>
      <c r="C1596" s="20" t="s">
        <v>20</v>
      </c>
      <c r="D1596" s="20" t="s">
        <v>576</v>
      </c>
      <c r="E1596" s="21">
        <v>43741</v>
      </c>
      <c r="F1596" s="1" t="str">
        <f>IF(tblXuatKho[[#This Row],[2]]="","",VLOOKUP(tblXuatKho[[#This Row],[2]],tblMaVatTu[],2,0))</f>
        <v>Dầu DO 0.05S (PT)</v>
      </c>
      <c r="G1596" s="30" t="str">
        <f>IF(tblXuatKho[[#This Row],[2]]="","",VLOOKUP(tblXuatKho[[#This Row],[2]],tblMaVatTu[],3,0))</f>
        <v>lít</v>
      </c>
      <c r="H1596" s="27">
        <v>295</v>
      </c>
      <c r="I1596" s="20" t="s">
        <v>58</v>
      </c>
      <c r="J1596" s="20"/>
      <c r="K1596" s="20" t="s">
        <v>2165</v>
      </c>
      <c r="M1596" s="28" t="str">
        <f t="shared" si="24"/>
        <v>dkn</v>
      </c>
    </row>
    <row r="1597" spans="2:13" x14ac:dyDescent="0.25">
      <c r="B1597" s="20" t="s">
        <v>19</v>
      </c>
      <c r="C1597" s="20" t="s">
        <v>20</v>
      </c>
      <c r="D1597" s="20" t="s">
        <v>577</v>
      </c>
      <c r="E1597" s="21">
        <v>43741</v>
      </c>
      <c r="F1597" s="1" t="str">
        <f>IF(tblXuatKho[[#This Row],[2]]="","",VLOOKUP(tblXuatKho[[#This Row],[2]],tblMaVatTu[],2,0))</f>
        <v>Dầu DO 0.05S (PT)</v>
      </c>
      <c r="G1597" s="30" t="str">
        <f>IF(tblXuatKho[[#This Row],[2]]="","",VLOOKUP(tblXuatKho[[#This Row],[2]],tblMaVatTu[],3,0))</f>
        <v>lít</v>
      </c>
      <c r="H1597" s="27">
        <v>260</v>
      </c>
      <c r="I1597" s="20" t="s">
        <v>66</v>
      </c>
      <c r="J1597" s="20"/>
      <c r="K1597" s="20" t="s">
        <v>2166</v>
      </c>
      <c r="M1597" s="28" t="str">
        <f t="shared" si="24"/>
        <v>dkn</v>
      </c>
    </row>
    <row r="1598" spans="2:13" x14ac:dyDescent="0.25">
      <c r="B1598" s="20" t="s">
        <v>19</v>
      </c>
      <c r="C1598" s="20" t="s">
        <v>20</v>
      </c>
      <c r="D1598" s="20" t="s">
        <v>578</v>
      </c>
      <c r="E1598" s="21">
        <v>43742</v>
      </c>
      <c r="F1598" s="1" t="str">
        <f>IF(tblXuatKho[[#This Row],[2]]="","",VLOOKUP(tblXuatKho[[#This Row],[2]],tblMaVatTu[],2,0))</f>
        <v>Dầu DO 0.05S (PT)</v>
      </c>
      <c r="G1598" s="30" t="str">
        <f>IF(tblXuatKho[[#This Row],[2]]="","",VLOOKUP(tblXuatKho[[#This Row],[2]],tblMaVatTu[],3,0))</f>
        <v>lít</v>
      </c>
      <c r="H1598" s="27">
        <v>240</v>
      </c>
      <c r="I1598" s="20" t="s">
        <v>58</v>
      </c>
      <c r="J1598" s="20"/>
      <c r="K1598" s="20" t="s">
        <v>2167</v>
      </c>
      <c r="M1598" s="28" t="str">
        <f t="shared" si="24"/>
        <v>dkn</v>
      </c>
    </row>
    <row r="1599" spans="2:13" x14ac:dyDescent="0.25">
      <c r="B1599" s="20" t="s">
        <v>19</v>
      </c>
      <c r="C1599" s="20" t="s">
        <v>23</v>
      </c>
      <c r="D1599" s="20" t="s">
        <v>579</v>
      </c>
      <c r="E1599" s="21">
        <v>43742</v>
      </c>
      <c r="F1599" s="1" t="str">
        <f>IF(tblXuatKho[[#This Row],[2]]="","",VLOOKUP(tblXuatKho[[#This Row],[2]],tblMaVatTu[],2,0))</f>
        <v>Dâu nhờn Hyspin AWS68 (nhớt thủy lực) (209 lít/phuy) (PT)</v>
      </c>
      <c r="G1599" s="30" t="str">
        <f>IF(tblXuatKho[[#This Row],[2]]="","",VLOOKUP(tblXuatKho[[#This Row],[2]],tblMaVatTu[],3,0))</f>
        <v>lít</v>
      </c>
      <c r="H1599" s="27">
        <v>20</v>
      </c>
      <c r="I1599" s="20" t="s">
        <v>66</v>
      </c>
      <c r="J1599" s="20"/>
      <c r="K1599" s="20" t="s">
        <v>1484</v>
      </c>
      <c r="M1599" s="28" t="str">
        <f t="shared" si="24"/>
        <v>dkn</v>
      </c>
    </row>
    <row r="1600" spans="2:13" x14ac:dyDescent="0.25">
      <c r="B1600" s="20" t="s">
        <v>19</v>
      </c>
      <c r="C1600" s="20" t="s">
        <v>20</v>
      </c>
      <c r="D1600" s="20" t="s">
        <v>580</v>
      </c>
      <c r="E1600" s="21">
        <v>43742</v>
      </c>
      <c r="F1600" s="1" t="str">
        <f>IF(tblXuatKho[[#This Row],[2]]="","",VLOOKUP(tblXuatKho[[#This Row],[2]],tblMaVatTu[],2,0))</f>
        <v>Dầu DO 0.05S (PT)</v>
      </c>
      <c r="G1600" s="30" t="str">
        <f>IF(tblXuatKho[[#This Row],[2]]="","",VLOOKUP(tblXuatKho[[#This Row],[2]],tblMaVatTu[],3,0))</f>
        <v>lít</v>
      </c>
      <c r="H1600" s="27">
        <v>310</v>
      </c>
      <c r="I1600" s="20" t="s">
        <v>66</v>
      </c>
      <c r="J1600" s="20"/>
      <c r="K1600" s="20" t="s">
        <v>2168</v>
      </c>
      <c r="M1600" s="28" t="str">
        <f t="shared" si="24"/>
        <v>dkn</v>
      </c>
    </row>
    <row r="1601" spans="2:13" x14ac:dyDescent="0.25">
      <c r="B1601" s="20" t="s">
        <v>19</v>
      </c>
      <c r="C1601" s="20" t="s">
        <v>20</v>
      </c>
      <c r="D1601" s="20" t="s">
        <v>581</v>
      </c>
      <c r="E1601" s="21">
        <v>43742</v>
      </c>
      <c r="F1601" s="1" t="str">
        <f>IF(tblXuatKho[[#This Row],[2]]="","",VLOOKUP(tblXuatKho[[#This Row],[2]],tblMaVatTu[],2,0))</f>
        <v>Dầu DO 0.05S (PT)</v>
      </c>
      <c r="G1601" s="30" t="str">
        <f>IF(tblXuatKho[[#This Row],[2]]="","",VLOOKUP(tblXuatKho[[#This Row],[2]],tblMaVatTu[],3,0))</f>
        <v>lít</v>
      </c>
      <c r="H1601" s="27">
        <v>325</v>
      </c>
      <c r="I1601" s="20" t="s">
        <v>54</v>
      </c>
      <c r="J1601" s="20"/>
      <c r="K1601" s="20" t="s">
        <v>2169</v>
      </c>
      <c r="M1601" s="28" t="str">
        <f t="shared" si="24"/>
        <v>dkn</v>
      </c>
    </row>
    <row r="1602" spans="2:13" x14ac:dyDescent="0.25">
      <c r="B1602" s="20" t="s">
        <v>19</v>
      </c>
      <c r="C1602" s="20" t="s">
        <v>20</v>
      </c>
      <c r="D1602" s="20" t="s">
        <v>582</v>
      </c>
      <c r="E1602" s="21">
        <v>43743</v>
      </c>
      <c r="F1602" s="1" t="str">
        <f>IF(tblXuatKho[[#This Row],[2]]="","",VLOOKUP(tblXuatKho[[#This Row],[2]],tblMaVatTu[],2,0))</f>
        <v>Dầu DO 0.05S (PT)</v>
      </c>
      <c r="G1602" s="30" t="str">
        <f>IF(tblXuatKho[[#This Row],[2]]="","",VLOOKUP(tblXuatKho[[#This Row],[2]],tblMaVatTu[],3,0))</f>
        <v>lít</v>
      </c>
      <c r="H1602" s="27">
        <v>310</v>
      </c>
      <c r="I1602" s="20" t="s">
        <v>58</v>
      </c>
      <c r="J1602" s="20"/>
      <c r="K1602" s="20" t="s">
        <v>2170</v>
      </c>
      <c r="M1602" s="28" t="str">
        <f t="shared" si="24"/>
        <v>dkn</v>
      </c>
    </row>
    <row r="1603" spans="2:13" x14ac:dyDescent="0.25">
      <c r="B1603" s="20" t="s">
        <v>19</v>
      </c>
      <c r="C1603" s="20" t="s">
        <v>23</v>
      </c>
      <c r="D1603" s="20" t="s">
        <v>583</v>
      </c>
      <c r="E1603" s="21">
        <v>43743</v>
      </c>
      <c r="F1603" s="1" t="str">
        <f>IF(tblXuatKho[[#This Row],[2]]="","",VLOOKUP(tblXuatKho[[#This Row],[2]],tblMaVatTu[],2,0))</f>
        <v>Dâu nhờn Hyspin AWS68 (nhớt thủy lực) (209 lít/phuy) (PT)</v>
      </c>
      <c r="G1603" s="30" t="str">
        <f>IF(tblXuatKho[[#This Row],[2]]="","",VLOOKUP(tblXuatKho[[#This Row],[2]],tblMaVatTu[],3,0))</f>
        <v>lít</v>
      </c>
      <c r="H1603" s="27">
        <v>20</v>
      </c>
      <c r="I1603" s="20" t="s">
        <v>58</v>
      </c>
      <c r="J1603" s="20"/>
      <c r="K1603" s="20" t="s">
        <v>1484</v>
      </c>
      <c r="M1603" s="28" t="str">
        <f t="shared" si="24"/>
        <v>dkn</v>
      </c>
    </row>
    <row r="1604" spans="2:13" x14ac:dyDescent="0.25">
      <c r="B1604" s="20" t="s">
        <v>19</v>
      </c>
      <c r="C1604" s="20" t="s">
        <v>20</v>
      </c>
      <c r="D1604" s="20" t="s">
        <v>584</v>
      </c>
      <c r="E1604" s="21">
        <v>43743</v>
      </c>
      <c r="F1604" s="1" t="str">
        <f>IF(tblXuatKho[[#This Row],[2]]="","",VLOOKUP(tblXuatKho[[#This Row],[2]],tblMaVatTu[],2,0))</f>
        <v>Dầu DO 0.05S (PT)</v>
      </c>
      <c r="G1604" s="30" t="str">
        <f>IF(tblXuatKho[[#This Row],[2]]="","",VLOOKUP(tblXuatKho[[#This Row],[2]],tblMaVatTu[],3,0))</f>
        <v>lít</v>
      </c>
      <c r="H1604" s="27">
        <v>300</v>
      </c>
      <c r="I1604" s="20" t="s">
        <v>66</v>
      </c>
      <c r="J1604" s="20"/>
      <c r="K1604" s="20" t="s">
        <v>2171</v>
      </c>
      <c r="M1604" s="28" t="str">
        <f t="shared" si="24"/>
        <v>dkn</v>
      </c>
    </row>
    <row r="1605" spans="2:13" x14ac:dyDescent="0.25">
      <c r="B1605" s="20" t="s">
        <v>19</v>
      </c>
      <c r="C1605" s="20" t="s">
        <v>20</v>
      </c>
      <c r="D1605" s="20" t="s">
        <v>585</v>
      </c>
      <c r="E1605" s="21">
        <v>43744</v>
      </c>
      <c r="F1605" s="1" t="str">
        <f>IF(tblXuatKho[[#This Row],[2]]="","",VLOOKUP(tblXuatKho[[#This Row],[2]],tblMaVatTu[],2,0))</f>
        <v>Dầu DO 0.05S (PT)</v>
      </c>
      <c r="G1605" s="30" t="str">
        <f>IF(tblXuatKho[[#This Row],[2]]="","",VLOOKUP(tblXuatKho[[#This Row],[2]],tblMaVatTu[],3,0))</f>
        <v>lít</v>
      </c>
      <c r="H1605" s="27">
        <v>310</v>
      </c>
      <c r="I1605" s="20" t="s">
        <v>58</v>
      </c>
      <c r="J1605" s="20"/>
      <c r="K1605" s="20" t="s">
        <v>2172</v>
      </c>
      <c r="M1605" s="28" t="str">
        <f t="shared" si="24"/>
        <v>dkn</v>
      </c>
    </row>
    <row r="1606" spans="2:13" x14ac:dyDescent="0.25">
      <c r="B1606" s="20" t="s">
        <v>19</v>
      </c>
      <c r="C1606" s="20" t="s">
        <v>20</v>
      </c>
      <c r="D1606" s="20" t="s">
        <v>586</v>
      </c>
      <c r="E1606" s="21">
        <v>43744</v>
      </c>
      <c r="F1606" s="1" t="str">
        <f>IF(tblXuatKho[[#This Row],[2]]="","",VLOOKUP(tblXuatKho[[#This Row],[2]],tblMaVatTu[],2,0))</f>
        <v>Dầu DO 0.05S (PT)</v>
      </c>
      <c r="G1606" s="30" t="str">
        <f>IF(tblXuatKho[[#This Row],[2]]="","",VLOOKUP(tblXuatKho[[#This Row],[2]],tblMaVatTu[],3,0))</f>
        <v>lít</v>
      </c>
      <c r="H1606" s="27">
        <v>300</v>
      </c>
      <c r="I1606" s="20" t="s">
        <v>54</v>
      </c>
      <c r="J1606" s="20"/>
      <c r="K1606" s="20" t="s">
        <v>2173</v>
      </c>
      <c r="M1606" s="28" t="str">
        <f t="shared" si="24"/>
        <v>dkn</v>
      </c>
    </row>
    <row r="1607" spans="2:13" x14ac:dyDescent="0.25">
      <c r="B1607" s="20" t="s">
        <v>19</v>
      </c>
      <c r="C1607" s="20" t="s">
        <v>20</v>
      </c>
      <c r="D1607" s="20" t="s">
        <v>587</v>
      </c>
      <c r="E1607" s="21">
        <v>43745</v>
      </c>
      <c r="F1607" s="1" t="str">
        <f>IF(tblXuatKho[[#This Row],[2]]="","",VLOOKUP(tblXuatKho[[#This Row],[2]],tblMaVatTu[],2,0))</f>
        <v>Dầu DO 0.05S (PT)</v>
      </c>
      <c r="G1607" s="30" t="str">
        <f>IF(tblXuatKho[[#This Row],[2]]="","",VLOOKUP(tblXuatKho[[#This Row],[2]],tblMaVatTu[],3,0))</f>
        <v>lít</v>
      </c>
      <c r="H1607" s="27">
        <v>310</v>
      </c>
      <c r="I1607" s="20" t="s">
        <v>58</v>
      </c>
      <c r="J1607" s="20"/>
      <c r="K1607" s="20" t="s">
        <v>2174</v>
      </c>
      <c r="M1607" s="28" t="str">
        <f t="shared" si="24"/>
        <v>dkn</v>
      </c>
    </row>
    <row r="1608" spans="2:13" x14ac:dyDescent="0.25">
      <c r="B1608" s="20" t="s">
        <v>19</v>
      </c>
      <c r="C1608" s="20" t="s">
        <v>20</v>
      </c>
      <c r="D1608" s="20" t="s">
        <v>588</v>
      </c>
      <c r="E1608" s="21">
        <v>43745</v>
      </c>
      <c r="F1608" s="1" t="str">
        <f>IF(tblXuatKho[[#This Row],[2]]="","",VLOOKUP(tblXuatKho[[#This Row],[2]],tblMaVatTu[],2,0))</f>
        <v>Dầu DO 0.05S (PT)</v>
      </c>
      <c r="G1608" s="30" t="str">
        <f>IF(tblXuatKho[[#This Row],[2]]="","",VLOOKUP(tblXuatKho[[#This Row],[2]],tblMaVatTu[],3,0))</f>
        <v>lít</v>
      </c>
      <c r="H1608" s="27">
        <v>300</v>
      </c>
      <c r="I1608" s="20" t="s">
        <v>66</v>
      </c>
      <c r="J1608" s="20"/>
      <c r="K1608" s="20" t="s">
        <v>2175</v>
      </c>
      <c r="M1608" s="28" t="str">
        <f t="shared" si="24"/>
        <v>dkn</v>
      </c>
    </row>
    <row r="1609" spans="2:13" x14ac:dyDescent="0.25">
      <c r="B1609" s="20" t="s">
        <v>19</v>
      </c>
      <c r="C1609" s="20" t="s">
        <v>20</v>
      </c>
      <c r="D1609" s="20" t="s">
        <v>589</v>
      </c>
      <c r="E1609" s="21">
        <v>43746</v>
      </c>
      <c r="F1609" s="1" t="str">
        <f>IF(tblXuatKho[[#This Row],[2]]="","",VLOOKUP(tblXuatKho[[#This Row],[2]],tblMaVatTu[],2,0))</f>
        <v>Dầu DO 0.05S (PT)</v>
      </c>
      <c r="G1609" s="30" t="str">
        <f>IF(tblXuatKho[[#This Row],[2]]="","",VLOOKUP(tblXuatKho[[#This Row],[2]],tblMaVatTu[],3,0))</f>
        <v>lít</v>
      </c>
      <c r="H1609" s="27">
        <v>278</v>
      </c>
      <c r="I1609" s="20" t="s">
        <v>58</v>
      </c>
      <c r="J1609" s="20"/>
      <c r="K1609" s="20" t="s">
        <v>2176</v>
      </c>
      <c r="M1609" s="28" t="str">
        <f t="shared" si="24"/>
        <v>dkn</v>
      </c>
    </row>
    <row r="1610" spans="2:13" x14ac:dyDescent="0.25">
      <c r="B1610" s="20" t="s">
        <v>19</v>
      </c>
      <c r="C1610" s="20" t="s">
        <v>23</v>
      </c>
      <c r="D1610" s="20" t="s">
        <v>590</v>
      </c>
      <c r="E1610" s="21">
        <v>43747</v>
      </c>
      <c r="F1610" s="1" t="str">
        <f>IF(tblXuatKho[[#This Row],[2]]="","",VLOOKUP(tblXuatKho[[#This Row],[2]],tblMaVatTu[],2,0))</f>
        <v>Dâu nhờn Hyspin AWS68 (nhớt thủy lực) (209 lít/phuy) (PT)</v>
      </c>
      <c r="G1610" s="30" t="str">
        <f>IF(tblXuatKho[[#This Row],[2]]="","",VLOOKUP(tblXuatKho[[#This Row],[2]],tblMaVatTu[],3,0))</f>
        <v>lít</v>
      </c>
      <c r="H1610" s="27">
        <v>20</v>
      </c>
      <c r="I1610" s="20" t="s">
        <v>66</v>
      </c>
      <c r="J1610" s="20"/>
      <c r="K1610" s="20" t="s">
        <v>1484</v>
      </c>
      <c r="M1610" s="28" t="str">
        <f t="shared" si="24"/>
        <v>dkn</v>
      </c>
    </row>
    <row r="1611" spans="2:13" x14ac:dyDescent="0.25">
      <c r="B1611" s="20" t="s">
        <v>19</v>
      </c>
      <c r="C1611" s="20" t="s">
        <v>23</v>
      </c>
      <c r="D1611" s="20" t="s">
        <v>591</v>
      </c>
      <c r="E1611" s="21">
        <v>43747</v>
      </c>
      <c r="F1611" s="1" t="str">
        <f>IF(tblXuatKho[[#This Row],[2]]="","",VLOOKUP(tblXuatKho[[#This Row],[2]],tblMaVatTu[],2,0))</f>
        <v>Dâu nhờn Hyspin AWS68 (nhớt thủy lực) (209 lít/phuy) (PT)</v>
      </c>
      <c r="G1611" s="30" t="str">
        <f>IF(tblXuatKho[[#This Row],[2]]="","",VLOOKUP(tblXuatKho[[#This Row],[2]],tblMaVatTu[],3,0))</f>
        <v>lít</v>
      </c>
      <c r="H1611" s="27">
        <v>20</v>
      </c>
      <c r="I1611" s="20" t="s">
        <v>54</v>
      </c>
      <c r="J1611" s="20"/>
      <c r="K1611" s="20" t="s">
        <v>1484</v>
      </c>
      <c r="M1611" s="28" t="str">
        <f t="shared" si="24"/>
        <v>dkn</v>
      </c>
    </row>
    <row r="1612" spans="2:13" x14ac:dyDescent="0.25">
      <c r="B1612" s="20" t="s">
        <v>19</v>
      </c>
      <c r="C1612" s="20" t="s">
        <v>20</v>
      </c>
      <c r="D1612" s="20" t="s">
        <v>592</v>
      </c>
      <c r="E1612" s="21">
        <v>43747</v>
      </c>
      <c r="F1612" s="1" t="str">
        <f>IF(tblXuatKho[[#This Row],[2]]="","",VLOOKUP(tblXuatKho[[#This Row],[2]],tblMaVatTu[],2,0))</f>
        <v>Dầu DO 0.05S (PT)</v>
      </c>
      <c r="G1612" s="30" t="str">
        <f>IF(tblXuatKho[[#This Row],[2]]="","",VLOOKUP(tblXuatKho[[#This Row],[2]],tblMaVatTu[],3,0))</f>
        <v>lít</v>
      </c>
      <c r="H1612" s="27">
        <v>300</v>
      </c>
      <c r="I1612" s="20" t="s">
        <v>58</v>
      </c>
      <c r="J1612" s="20"/>
      <c r="K1612" s="20" t="s">
        <v>2177</v>
      </c>
      <c r="M1612" s="28" t="str">
        <f t="shared" ref="M1612:M1675" si="25">IF(E1612="","",IF(AND($E1612&gt;=$M$5,$E1612&lt;=$M$6),"psn",IF($E1612&lt;$M$5,"dkn",IF($E1612&gt;$M$6,"ckn",""))))</f>
        <v>dkn</v>
      </c>
    </row>
    <row r="1613" spans="2:13" x14ac:dyDescent="0.25">
      <c r="B1613" s="20" t="s">
        <v>19</v>
      </c>
      <c r="C1613" s="20" t="s">
        <v>20</v>
      </c>
      <c r="D1613" s="20" t="s">
        <v>593</v>
      </c>
      <c r="E1613" s="21">
        <v>43748</v>
      </c>
      <c r="F1613" s="1" t="str">
        <f>IF(tblXuatKho[[#This Row],[2]]="","",VLOOKUP(tblXuatKho[[#This Row],[2]],tblMaVatTu[],2,0))</f>
        <v>Dầu DO 0.05S (PT)</v>
      </c>
      <c r="G1613" s="30" t="str">
        <f>IF(tblXuatKho[[#This Row],[2]]="","",VLOOKUP(tblXuatKho[[#This Row],[2]],tblMaVatTu[],3,0))</f>
        <v>lít</v>
      </c>
      <c r="H1613" s="27">
        <v>310</v>
      </c>
      <c r="I1613" s="20" t="s">
        <v>54</v>
      </c>
      <c r="J1613" s="20"/>
      <c r="K1613" s="20" t="s">
        <v>2178</v>
      </c>
      <c r="M1613" s="28" t="str">
        <f t="shared" si="25"/>
        <v>dkn</v>
      </c>
    </row>
    <row r="1614" spans="2:13" x14ac:dyDescent="0.25">
      <c r="B1614" s="20" t="s">
        <v>19</v>
      </c>
      <c r="C1614" s="20" t="s">
        <v>20</v>
      </c>
      <c r="D1614" s="20" t="s">
        <v>594</v>
      </c>
      <c r="E1614" s="21">
        <v>43748</v>
      </c>
      <c r="F1614" s="1" t="str">
        <f>IF(tblXuatKho[[#This Row],[2]]="","",VLOOKUP(tblXuatKho[[#This Row],[2]],tblMaVatTu[],2,0))</f>
        <v>Dầu DO 0.05S (PT)</v>
      </c>
      <c r="G1614" s="30" t="str">
        <f>IF(tblXuatKho[[#This Row],[2]]="","",VLOOKUP(tblXuatKho[[#This Row],[2]],tblMaVatTu[],3,0))</f>
        <v>lít</v>
      </c>
      <c r="H1614" s="27">
        <v>300</v>
      </c>
      <c r="I1614" s="20" t="s">
        <v>58</v>
      </c>
      <c r="J1614" s="20"/>
      <c r="K1614" s="20" t="s">
        <v>2179</v>
      </c>
      <c r="M1614" s="28" t="str">
        <f t="shared" si="25"/>
        <v>dkn</v>
      </c>
    </row>
    <row r="1615" spans="2:13" x14ac:dyDescent="0.25">
      <c r="B1615" s="20" t="s">
        <v>19</v>
      </c>
      <c r="C1615" s="20" t="s">
        <v>20</v>
      </c>
      <c r="D1615" s="20" t="s">
        <v>595</v>
      </c>
      <c r="E1615" s="21">
        <v>43749</v>
      </c>
      <c r="F1615" s="1" t="str">
        <f>IF(tblXuatKho[[#This Row],[2]]="","",VLOOKUP(tblXuatKho[[#This Row],[2]],tblMaVatTu[],2,0))</f>
        <v>Dầu DO 0.05S (PT)</v>
      </c>
      <c r="G1615" s="30" t="str">
        <f>IF(tblXuatKho[[#This Row],[2]]="","",VLOOKUP(tblXuatKho[[#This Row],[2]],tblMaVatTu[],3,0))</f>
        <v>lít</v>
      </c>
      <c r="H1615" s="27">
        <v>265</v>
      </c>
      <c r="I1615" s="20" t="s">
        <v>58</v>
      </c>
      <c r="J1615" s="20"/>
      <c r="K1615" s="20" t="s">
        <v>2180</v>
      </c>
      <c r="M1615" s="28" t="str">
        <f t="shared" si="25"/>
        <v>dkn</v>
      </c>
    </row>
    <row r="1616" spans="2:13" x14ac:dyDescent="0.25">
      <c r="B1616" s="20" t="s">
        <v>19</v>
      </c>
      <c r="C1616" s="20" t="s">
        <v>20</v>
      </c>
      <c r="D1616" s="20" t="s">
        <v>596</v>
      </c>
      <c r="E1616" s="21">
        <v>43749</v>
      </c>
      <c r="F1616" s="1" t="str">
        <f>IF(tblXuatKho[[#This Row],[2]]="","",VLOOKUP(tblXuatKho[[#This Row],[2]],tblMaVatTu[],2,0))</f>
        <v>Dầu DO 0.05S (PT)</v>
      </c>
      <c r="G1616" s="30" t="str">
        <f>IF(tblXuatKho[[#This Row],[2]]="","",VLOOKUP(tblXuatKho[[#This Row],[2]],tblMaVatTu[],3,0))</f>
        <v>lít</v>
      </c>
      <c r="H1616" s="27">
        <v>214</v>
      </c>
      <c r="I1616" s="20" t="s">
        <v>66</v>
      </c>
      <c r="J1616" s="20"/>
      <c r="K1616" s="20" t="s">
        <v>2181</v>
      </c>
      <c r="M1616" s="28" t="str">
        <f t="shared" si="25"/>
        <v>dkn</v>
      </c>
    </row>
    <row r="1617" spans="2:13" x14ac:dyDescent="0.25">
      <c r="B1617" s="20" t="s">
        <v>19</v>
      </c>
      <c r="C1617" s="20" t="s">
        <v>23</v>
      </c>
      <c r="D1617" s="20" t="s">
        <v>597</v>
      </c>
      <c r="E1617" s="21">
        <v>43749</v>
      </c>
      <c r="F1617" s="1" t="str">
        <f>IF(tblXuatKho[[#This Row],[2]]="","",VLOOKUP(tblXuatKho[[#This Row],[2]],tblMaVatTu[],2,0))</f>
        <v>Dâu nhờn Hyspin AWS68 (nhớt thủy lực) (209 lít/phuy) (PT)</v>
      </c>
      <c r="G1617" s="30" t="str">
        <f>IF(tblXuatKho[[#This Row],[2]]="","",VLOOKUP(tblXuatKho[[#This Row],[2]],tblMaVatTu[],3,0))</f>
        <v>lít</v>
      </c>
      <c r="H1617" s="27">
        <v>30</v>
      </c>
      <c r="I1617" s="20" t="s">
        <v>58</v>
      </c>
      <c r="J1617" s="20"/>
      <c r="K1617" s="20" t="s">
        <v>1484</v>
      </c>
      <c r="M1617" s="28" t="str">
        <f t="shared" si="25"/>
        <v>dkn</v>
      </c>
    </row>
    <row r="1618" spans="2:13" x14ac:dyDescent="0.25">
      <c r="B1618" s="20" t="s">
        <v>19</v>
      </c>
      <c r="C1618" s="20" t="s">
        <v>20</v>
      </c>
      <c r="D1618" s="20" t="s">
        <v>598</v>
      </c>
      <c r="E1618" s="21">
        <v>43750</v>
      </c>
      <c r="F1618" s="1" t="str">
        <f>IF(tblXuatKho[[#This Row],[2]]="","",VLOOKUP(tblXuatKho[[#This Row],[2]],tblMaVatTu[],2,0))</f>
        <v>Dầu DO 0.05S (PT)</v>
      </c>
      <c r="G1618" s="30" t="str">
        <f>IF(tblXuatKho[[#This Row],[2]]="","",VLOOKUP(tblXuatKho[[#This Row],[2]],tblMaVatTu[],3,0))</f>
        <v>lít</v>
      </c>
      <c r="H1618" s="27">
        <v>290</v>
      </c>
      <c r="I1618" s="20" t="s">
        <v>58</v>
      </c>
      <c r="J1618" s="20"/>
      <c r="K1618" s="20" t="s">
        <v>2182</v>
      </c>
      <c r="M1618" s="28" t="str">
        <f t="shared" si="25"/>
        <v>dkn</v>
      </c>
    </row>
    <row r="1619" spans="2:13" x14ac:dyDescent="0.25">
      <c r="B1619" s="20" t="s">
        <v>19</v>
      </c>
      <c r="C1619" s="20" t="s">
        <v>23</v>
      </c>
      <c r="D1619" s="20" t="s">
        <v>599</v>
      </c>
      <c r="E1619" s="21">
        <v>43750</v>
      </c>
      <c r="F1619" s="1" t="str">
        <f>IF(tblXuatKho[[#This Row],[2]]="","",VLOOKUP(tblXuatKho[[#This Row],[2]],tblMaVatTu[],2,0))</f>
        <v>Dâu nhờn Hyspin AWS68 (nhớt thủy lực) (209 lít/phuy) (PT)</v>
      </c>
      <c r="G1619" s="30" t="str">
        <f>IF(tblXuatKho[[#This Row],[2]]="","",VLOOKUP(tblXuatKho[[#This Row],[2]],tblMaVatTu[],3,0))</f>
        <v>lít</v>
      </c>
      <c r="H1619" s="27">
        <v>30</v>
      </c>
      <c r="I1619" s="20" t="s">
        <v>54</v>
      </c>
      <c r="J1619" s="20"/>
      <c r="K1619" s="20" t="s">
        <v>1484</v>
      </c>
      <c r="M1619" s="28" t="str">
        <f t="shared" si="25"/>
        <v>dkn</v>
      </c>
    </row>
    <row r="1620" spans="2:13" x14ac:dyDescent="0.25">
      <c r="B1620" s="20" t="s">
        <v>19</v>
      </c>
      <c r="C1620" s="20" t="s">
        <v>20</v>
      </c>
      <c r="D1620" s="20" t="s">
        <v>600</v>
      </c>
      <c r="E1620" s="21">
        <v>43750</v>
      </c>
      <c r="F1620" s="1" t="str">
        <f>IF(tblXuatKho[[#This Row],[2]]="","",VLOOKUP(tblXuatKho[[#This Row],[2]],tblMaVatTu[],2,0))</f>
        <v>Dầu DO 0.05S (PT)</v>
      </c>
      <c r="G1620" s="30" t="str">
        <f>IF(tblXuatKho[[#This Row],[2]]="","",VLOOKUP(tblXuatKho[[#This Row],[2]],tblMaVatTu[],3,0))</f>
        <v>lít</v>
      </c>
      <c r="H1620" s="27">
        <v>300</v>
      </c>
      <c r="I1620" s="20" t="s">
        <v>54</v>
      </c>
      <c r="J1620" s="20"/>
      <c r="K1620" s="20" t="s">
        <v>2183</v>
      </c>
      <c r="M1620" s="28" t="str">
        <f t="shared" si="25"/>
        <v>dkn</v>
      </c>
    </row>
    <row r="1621" spans="2:13" x14ac:dyDescent="0.25">
      <c r="B1621" s="20" t="s">
        <v>19</v>
      </c>
      <c r="C1621" s="20" t="s">
        <v>20</v>
      </c>
      <c r="D1621" s="20" t="s">
        <v>601</v>
      </c>
      <c r="E1621" s="21">
        <v>43751</v>
      </c>
      <c r="F1621" s="1" t="str">
        <f>IF(tblXuatKho[[#This Row],[2]]="","",VLOOKUP(tblXuatKho[[#This Row],[2]],tblMaVatTu[],2,0))</f>
        <v>Dầu DO 0.05S (PT)</v>
      </c>
      <c r="G1621" s="30" t="str">
        <f>IF(tblXuatKho[[#This Row],[2]]="","",VLOOKUP(tblXuatKho[[#This Row],[2]],tblMaVatTu[],3,0))</f>
        <v>lít</v>
      </c>
      <c r="H1621" s="27">
        <v>262</v>
      </c>
      <c r="I1621" s="20" t="s">
        <v>58</v>
      </c>
      <c r="J1621" s="20"/>
      <c r="K1621" s="20" t="s">
        <v>2184</v>
      </c>
      <c r="M1621" s="28" t="str">
        <f t="shared" si="25"/>
        <v>dkn</v>
      </c>
    </row>
    <row r="1622" spans="2:13" x14ac:dyDescent="0.25">
      <c r="B1622" s="20" t="s">
        <v>19</v>
      </c>
      <c r="C1622" s="20" t="s">
        <v>20</v>
      </c>
      <c r="D1622" s="20" t="s">
        <v>602</v>
      </c>
      <c r="E1622" s="21">
        <v>43751</v>
      </c>
      <c r="F1622" s="1" t="str">
        <f>IF(tblXuatKho[[#This Row],[2]]="","",VLOOKUP(tblXuatKho[[#This Row],[2]],tblMaVatTu[],2,0))</f>
        <v>Dầu DO 0.05S (PT)</v>
      </c>
      <c r="G1622" s="30" t="str">
        <f>IF(tblXuatKho[[#This Row],[2]]="","",VLOOKUP(tblXuatKho[[#This Row],[2]],tblMaVatTu[],3,0))</f>
        <v>lít</v>
      </c>
      <c r="H1622" s="27">
        <v>220</v>
      </c>
      <c r="I1622" s="20" t="s">
        <v>66</v>
      </c>
      <c r="J1622" s="20"/>
      <c r="K1622" s="20" t="s">
        <v>2185</v>
      </c>
      <c r="M1622" s="28" t="str">
        <f t="shared" si="25"/>
        <v>dkn</v>
      </c>
    </row>
    <row r="1623" spans="2:13" x14ac:dyDescent="0.25">
      <c r="B1623" s="20" t="s">
        <v>19</v>
      </c>
      <c r="C1623" s="20" t="s">
        <v>23</v>
      </c>
      <c r="D1623" s="20" t="s">
        <v>603</v>
      </c>
      <c r="E1623" s="21">
        <v>43751</v>
      </c>
      <c r="F1623" s="1" t="str">
        <f>IF(tblXuatKho[[#This Row],[2]]="","",VLOOKUP(tblXuatKho[[#This Row],[2]],tblMaVatTu[],2,0))</f>
        <v>Dâu nhờn Hyspin AWS68 (nhớt thủy lực) (209 lít/phuy) (PT)</v>
      </c>
      <c r="G1623" s="30" t="str">
        <f>IF(tblXuatKho[[#This Row],[2]]="","",VLOOKUP(tblXuatKho[[#This Row],[2]],tblMaVatTu[],3,0))</f>
        <v>lít</v>
      </c>
      <c r="H1623" s="27">
        <v>30</v>
      </c>
      <c r="I1623" s="20" t="s">
        <v>66</v>
      </c>
      <c r="J1623" s="20"/>
      <c r="K1623" s="20" t="s">
        <v>1484</v>
      </c>
      <c r="M1623" s="28" t="str">
        <f t="shared" si="25"/>
        <v>dkn</v>
      </c>
    </row>
    <row r="1624" spans="2:13" x14ac:dyDescent="0.25">
      <c r="B1624" s="20" t="s">
        <v>19</v>
      </c>
      <c r="C1624" s="20" t="s">
        <v>20</v>
      </c>
      <c r="D1624" s="20" t="s">
        <v>604</v>
      </c>
      <c r="E1624" s="21">
        <v>43752</v>
      </c>
      <c r="F1624" s="1" t="str">
        <f>IF(tblXuatKho[[#This Row],[2]]="","",VLOOKUP(tblXuatKho[[#This Row],[2]],tblMaVatTu[],2,0))</f>
        <v>Dầu DO 0.05S (PT)</v>
      </c>
      <c r="G1624" s="30" t="str">
        <f>IF(tblXuatKho[[#This Row],[2]]="","",VLOOKUP(tblXuatKho[[#This Row],[2]],tblMaVatTu[],3,0))</f>
        <v>lít</v>
      </c>
      <c r="H1624" s="27">
        <v>290</v>
      </c>
      <c r="I1624" s="20" t="s">
        <v>58</v>
      </c>
      <c r="J1624" s="20"/>
      <c r="K1624" s="20" t="s">
        <v>2186</v>
      </c>
      <c r="M1624" s="28" t="str">
        <f t="shared" si="25"/>
        <v>dkn</v>
      </c>
    </row>
    <row r="1625" spans="2:13" x14ac:dyDescent="0.25">
      <c r="B1625" s="20" t="s">
        <v>19</v>
      </c>
      <c r="C1625" s="20" t="s">
        <v>20</v>
      </c>
      <c r="D1625" s="20" t="s">
        <v>605</v>
      </c>
      <c r="E1625" s="21">
        <v>43752</v>
      </c>
      <c r="F1625" s="1" t="str">
        <f>IF(tblXuatKho[[#This Row],[2]]="","",VLOOKUP(tblXuatKho[[#This Row],[2]],tblMaVatTu[],2,0))</f>
        <v>Dầu DO 0.05S (PT)</v>
      </c>
      <c r="G1625" s="30" t="str">
        <f>IF(tblXuatKho[[#This Row],[2]]="","",VLOOKUP(tblXuatKho[[#This Row],[2]],tblMaVatTu[],3,0))</f>
        <v>lít</v>
      </c>
      <c r="H1625" s="27">
        <v>285</v>
      </c>
      <c r="I1625" s="20" t="s">
        <v>66</v>
      </c>
      <c r="J1625" s="20"/>
      <c r="K1625" s="20" t="s">
        <v>2187</v>
      </c>
      <c r="M1625" s="28" t="str">
        <f t="shared" si="25"/>
        <v>dkn</v>
      </c>
    </row>
    <row r="1626" spans="2:13" x14ac:dyDescent="0.25">
      <c r="B1626" s="20" t="s">
        <v>19</v>
      </c>
      <c r="C1626" s="20" t="s">
        <v>20</v>
      </c>
      <c r="D1626" s="20" t="s">
        <v>606</v>
      </c>
      <c r="E1626" s="21">
        <v>43753</v>
      </c>
      <c r="F1626" s="1" t="str">
        <f>IF(tblXuatKho[[#This Row],[2]]="","",VLOOKUP(tblXuatKho[[#This Row],[2]],tblMaVatTu[],2,0))</f>
        <v>Dầu DO 0.05S (PT)</v>
      </c>
      <c r="G1626" s="30" t="str">
        <f>IF(tblXuatKho[[#This Row],[2]]="","",VLOOKUP(tblXuatKho[[#This Row],[2]],tblMaVatTu[],3,0))</f>
        <v>lít</v>
      </c>
      <c r="H1626" s="27">
        <v>310</v>
      </c>
      <c r="I1626" s="20" t="s">
        <v>54</v>
      </c>
      <c r="J1626" s="20"/>
      <c r="K1626" s="20" t="s">
        <v>2188</v>
      </c>
      <c r="M1626" s="28" t="str">
        <f t="shared" si="25"/>
        <v>dkn</v>
      </c>
    </row>
    <row r="1627" spans="2:13" x14ac:dyDescent="0.25">
      <c r="B1627" s="20" t="s">
        <v>19</v>
      </c>
      <c r="C1627" s="20" t="s">
        <v>20</v>
      </c>
      <c r="D1627" s="20" t="s">
        <v>607</v>
      </c>
      <c r="E1627" s="21">
        <v>43753</v>
      </c>
      <c r="F1627" s="1" t="str">
        <f>IF(tblXuatKho[[#This Row],[2]]="","",VLOOKUP(tblXuatKho[[#This Row],[2]],tblMaVatTu[],2,0))</f>
        <v>Dầu DO 0.05S (PT)</v>
      </c>
      <c r="G1627" s="30" t="str">
        <f>IF(tblXuatKho[[#This Row],[2]]="","",VLOOKUP(tblXuatKho[[#This Row],[2]],tblMaVatTu[],3,0))</f>
        <v>lít</v>
      </c>
      <c r="H1627" s="27">
        <v>250</v>
      </c>
      <c r="I1627" s="20" t="s">
        <v>58</v>
      </c>
      <c r="J1627" s="20"/>
      <c r="K1627" s="20" t="s">
        <v>2189</v>
      </c>
      <c r="M1627" s="28" t="str">
        <f t="shared" si="25"/>
        <v>dkn</v>
      </c>
    </row>
    <row r="1628" spans="2:13" x14ac:dyDescent="0.25">
      <c r="B1628" s="20" t="s">
        <v>19</v>
      </c>
      <c r="C1628" s="20" t="s">
        <v>20</v>
      </c>
      <c r="D1628" s="20" t="s">
        <v>608</v>
      </c>
      <c r="E1628" s="21">
        <v>43754</v>
      </c>
      <c r="F1628" s="1" t="str">
        <f>IF(tblXuatKho[[#This Row],[2]]="","",VLOOKUP(tblXuatKho[[#This Row],[2]],tblMaVatTu[],2,0))</f>
        <v>Dầu DO 0.05S (PT)</v>
      </c>
      <c r="G1628" s="30" t="str">
        <f>IF(tblXuatKho[[#This Row],[2]]="","",VLOOKUP(tblXuatKho[[#This Row],[2]],tblMaVatTu[],3,0))</f>
        <v>lít</v>
      </c>
      <c r="H1628" s="27">
        <v>265</v>
      </c>
      <c r="I1628" s="20" t="s">
        <v>58</v>
      </c>
      <c r="J1628" s="20"/>
      <c r="K1628" s="20" t="s">
        <v>2190</v>
      </c>
      <c r="M1628" s="28" t="str">
        <f t="shared" si="25"/>
        <v>dkn</v>
      </c>
    </row>
    <row r="1629" spans="2:13" x14ac:dyDescent="0.25">
      <c r="B1629" s="20" t="s">
        <v>19</v>
      </c>
      <c r="C1629" s="20" t="s">
        <v>20</v>
      </c>
      <c r="D1629" s="20" t="s">
        <v>609</v>
      </c>
      <c r="E1629" s="21">
        <v>43754</v>
      </c>
      <c r="F1629" s="1" t="str">
        <f>IF(tblXuatKho[[#This Row],[2]]="","",VLOOKUP(tblXuatKho[[#This Row],[2]],tblMaVatTu[],2,0))</f>
        <v>Dầu DO 0.05S (PT)</v>
      </c>
      <c r="G1629" s="30" t="str">
        <f>IF(tblXuatKho[[#This Row],[2]]="","",VLOOKUP(tblXuatKho[[#This Row],[2]],tblMaVatTu[],3,0))</f>
        <v>lít</v>
      </c>
      <c r="H1629" s="27">
        <v>285</v>
      </c>
      <c r="I1629" s="20" t="s">
        <v>54</v>
      </c>
      <c r="J1629" s="20"/>
      <c r="K1629" s="20" t="s">
        <v>2191</v>
      </c>
      <c r="M1629" s="28" t="str">
        <f t="shared" si="25"/>
        <v>dkn</v>
      </c>
    </row>
    <row r="1630" spans="2:13" x14ac:dyDescent="0.25">
      <c r="B1630" s="20" t="s">
        <v>19</v>
      </c>
      <c r="C1630" s="20" t="s">
        <v>20</v>
      </c>
      <c r="D1630" s="20" t="s">
        <v>610</v>
      </c>
      <c r="E1630" s="21">
        <v>43754</v>
      </c>
      <c r="F1630" s="1" t="str">
        <f>IF(tblXuatKho[[#This Row],[2]]="","",VLOOKUP(tblXuatKho[[#This Row],[2]],tblMaVatTu[],2,0))</f>
        <v>Dầu DO 0.05S (PT)</v>
      </c>
      <c r="G1630" s="30" t="str">
        <f>IF(tblXuatKho[[#This Row],[2]]="","",VLOOKUP(tblXuatKho[[#This Row],[2]],tblMaVatTu[],3,0))</f>
        <v>lít</v>
      </c>
      <c r="H1630" s="27">
        <v>265</v>
      </c>
      <c r="I1630" s="20" t="s">
        <v>66</v>
      </c>
      <c r="J1630" s="20"/>
      <c r="K1630" s="20" t="s">
        <v>2192</v>
      </c>
      <c r="M1630" s="28" t="str">
        <f t="shared" si="25"/>
        <v>dkn</v>
      </c>
    </row>
    <row r="1631" spans="2:13" x14ac:dyDescent="0.25">
      <c r="B1631" s="20" t="s">
        <v>19</v>
      </c>
      <c r="C1631" s="20" t="s">
        <v>20</v>
      </c>
      <c r="D1631" s="20" t="s">
        <v>611</v>
      </c>
      <c r="E1631" s="21">
        <v>43755</v>
      </c>
      <c r="F1631" s="1" t="str">
        <f>IF(tblXuatKho[[#This Row],[2]]="","",VLOOKUP(tblXuatKho[[#This Row],[2]],tblMaVatTu[],2,0))</f>
        <v>Dầu DO 0.05S (PT)</v>
      </c>
      <c r="G1631" s="30" t="str">
        <f>IF(tblXuatKho[[#This Row],[2]]="","",VLOOKUP(tblXuatKho[[#This Row],[2]],tblMaVatTu[],3,0))</f>
        <v>lít</v>
      </c>
      <c r="H1631" s="27">
        <v>250</v>
      </c>
      <c r="I1631" s="20" t="s">
        <v>58</v>
      </c>
      <c r="J1631" s="20"/>
      <c r="K1631" s="20" t="s">
        <v>2193</v>
      </c>
      <c r="M1631" s="28" t="str">
        <f t="shared" si="25"/>
        <v>dkn</v>
      </c>
    </row>
    <row r="1632" spans="2:13" x14ac:dyDescent="0.25">
      <c r="B1632" s="20" t="s">
        <v>19</v>
      </c>
      <c r="C1632" s="20" t="s">
        <v>20</v>
      </c>
      <c r="D1632" s="20" t="s">
        <v>612</v>
      </c>
      <c r="E1632" s="21">
        <v>43755</v>
      </c>
      <c r="F1632" s="1" t="str">
        <f>IF(tblXuatKho[[#This Row],[2]]="","",VLOOKUP(tblXuatKho[[#This Row],[2]],tblMaVatTu[],2,0))</f>
        <v>Dầu DO 0.05S (PT)</v>
      </c>
      <c r="G1632" s="30" t="str">
        <f>IF(tblXuatKho[[#This Row],[2]]="","",VLOOKUP(tblXuatKho[[#This Row],[2]],tblMaVatTu[],3,0))</f>
        <v>lít</v>
      </c>
      <c r="H1632" s="27">
        <v>180</v>
      </c>
      <c r="I1632" s="20" t="s">
        <v>66</v>
      </c>
      <c r="J1632" s="20"/>
      <c r="K1632" s="20" t="s">
        <v>2194</v>
      </c>
      <c r="M1632" s="28" t="str">
        <f t="shared" si="25"/>
        <v>dkn</v>
      </c>
    </row>
    <row r="1633" spans="2:13" x14ac:dyDescent="0.25">
      <c r="B1633" s="20" t="s">
        <v>19</v>
      </c>
      <c r="C1633" s="20" t="s">
        <v>20</v>
      </c>
      <c r="D1633" s="20" t="s">
        <v>613</v>
      </c>
      <c r="E1633" s="21">
        <v>43756</v>
      </c>
      <c r="F1633" s="1" t="str">
        <f>IF(tblXuatKho[[#This Row],[2]]="","",VLOOKUP(tblXuatKho[[#This Row],[2]],tblMaVatTu[],2,0))</f>
        <v>Dầu DO 0.05S (PT)</v>
      </c>
      <c r="G1633" s="30" t="str">
        <f>IF(tblXuatKho[[#This Row],[2]]="","",VLOOKUP(tblXuatKho[[#This Row],[2]],tblMaVatTu[],3,0))</f>
        <v>lít</v>
      </c>
      <c r="H1633" s="27">
        <v>300</v>
      </c>
      <c r="I1633" s="20" t="s">
        <v>58</v>
      </c>
      <c r="J1633" s="20"/>
      <c r="K1633" s="20" t="s">
        <v>2195</v>
      </c>
      <c r="M1633" s="28" t="str">
        <f t="shared" si="25"/>
        <v>dkn</v>
      </c>
    </row>
    <row r="1634" spans="2:13" x14ac:dyDescent="0.25">
      <c r="B1634" s="20" t="s">
        <v>19</v>
      </c>
      <c r="C1634" s="20" t="s">
        <v>20</v>
      </c>
      <c r="D1634" s="20" t="s">
        <v>614</v>
      </c>
      <c r="E1634" s="21">
        <v>43756</v>
      </c>
      <c r="F1634" s="1" t="str">
        <f>IF(tblXuatKho[[#This Row],[2]]="","",VLOOKUP(tblXuatKho[[#This Row],[2]],tblMaVatTu[],2,0))</f>
        <v>Dầu DO 0.05S (PT)</v>
      </c>
      <c r="G1634" s="30" t="str">
        <f>IF(tblXuatKho[[#This Row],[2]]="","",VLOOKUP(tblXuatKho[[#This Row],[2]],tblMaVatTu[],3,0))</f>
        <v>lít</v>
      </c>
      <c r="H1634" s="27">
        <v>320</v>
      </c>
      <c r="I1634" s="20" t="s">
        <v>54</v>
      </c>
      <c r="J1634" s="20"/>
      <c r="K1634" s="20" t="s">
        <v>2196</v>
      </c>
      <c r="M1634" s="28" t="str">
        <f t="shared" si="25"/>
        <v>dkn</v>
      </c>
    </row>
    <row r="1635" spans="2:13" x14ac:dyDescent="0.25">
      <c r="B1635" s="20" t="s">
        <v>19</v>
      </c>
      <c r="C1635" s="20" t="s">
        <v>20</v>
      </c>
      <c r="D1635" s="20" t="s">
        <v>615</v>
      </c>
      <c r="E1635" s="21">
        <v>43756</v>
      </c>
      <c r="F1635" s="1" t="str">
        <f>IF(tblXuatKho[[#This Row],[2]]="","",VLOOKUP(tblXuatKho[[#This Row],[2]],tblMaVatTu[],2,0))</f>
        <v>Dầu DO 0.05S (PT)</v>
      </c>
      <c r="G1635" s="30" t="str">
        <f>IF(tblXuatKho[[#This Row],[2]]="","",VLOOKUP(tblXuatKho[[#This Row],[2]],tblMaVatTu[],3,0))</f>
        <v>lít</v>
      </c>
      <c r="H1635" s="27">
        <v>300</v>
      </c>
      <c r="I1635" s="20" t="s">
        <v>66</v>
      </c>
      <c r="J1635" s="20"/>
      <c r="K1635" s="20" t="s">
        <v>2197</v>
      </c>
      <c r="M1635" s="28" t="str">
        <f t="shared" si="25"/>
        <v>dkn</v>
      </c>
    </row>
    <row r="1636" spans="2:13" x14ac:dyDescent="0.25">
      <c r="B1636" s="20" t="s">
        <v>19</v>
      </c>
      <c r="C1636" s="20" t="s">
        <v>23</v>
      </c>
      <c r="D1636" s="20" t="s">
        <v>616</v>
      </c>
      <c r="E1636" s="21">
        <v>43756</v>
      </c>
      <c r="F1636" s="1" t="str">
        <f>IF(tblXuatKho[[#This Row],[2]]="","",VLOOKUP(tblXuatKho[[#This Row],[2]],tblMaVatTu[],2,0))</f>
        <v>Dâu nhờn Hyspin AWS68 (nhớt thủy lực) (209 lít/phuy) (PT)</v>
      </c>
      <c r="G1636" s="30" t="str">
        <f>IF(tblXuatKho[[#This Row],[2]]="","",VLOOKUP(tblXuatKho[[#This Row],[2]],tblMaVatTu[],3,0))</f>
        <v>lít</v>
      </c>
      <c r="H1636" s="27">
        <v>30</v>
      </c>
      <c r="I1636" s="20" t="s">
        <v>54</v>
      </c>
      <c r="J1636" s="20"/>
      <c r="K1636" s="20" t="s">
        <v>1484</v>
      </c>
      <c r="M1636" s="28" t="str">
        <f t="shared" si="25"/>
        <v>dkn</v>
      </c>
    </row>
    <row r="1637" spans="2:13" x14ac:dyDescent="0.25">
      <c r="B1637" s="20" t="s">
        <v>19</v>
      </c>
      <c r="C1637" s="20" t="s">
        <v>20</v>
      </c>
      <c r="D1637" s="20" t="s">
        <v>617</v>
      </c>
      <c r="E1637" s="21">
        <v>43757</v>
      </c>
      <c r="F1637" s="1" t="str">
        <f>IF(tblXuatKho[[#This Row],[2]]="","",VLOOKUP(tblXuatKho[[#This Row],[2]],tblMaVatTu[],2,0))</f>
        <v>Dầu DO 0.05S (PT)</v>
      </c>
      <c r="G1637" s="30" t="str">
        <f>IF(tblXuatKho[[#This Row],[2]]="","",VLOOKUP(tblXuatKho[[#This Row],[2]],tblMaVatTu[],3,0))</f>
        <v>lít</v>
      </c>
      <c r="H1637" s="27">
        <v>300</v>
      </c>
      <c r="I1637" s="20" t="s">
        <v>58</v>
      </c>
      <c r="J1637" s="20"/>
      <c r="K1637" s="20" t="s">
        <v>2198</v>
      </c>
      <c r="M1637" s="28" t="str">
        <f t="shared" si="25"/>
        <v>dkn</v>
      </c>
    </row>
    <row r="1638" spans="2:13" x14ac:dyDescent="0.25">
      <c r="B1638" s="20" t="s">
        <v>19</v>
      </c>
      <c r="C1638" s="20" t="s">
        <v>20</v>
      </c>
      <c r="D1638" s="20" t="s">
        <v>618</v>
      </c>
      <c r="E1638" s="21">
        <v>43757</v>
      </c>
      <c r="F1638" s="1" t="str">
        <f>IF(tblXuatKho[[#This Row],[2]]="","",VLOOKUP(tblXuatKho[[#This Row],[2]],tblMaVatTu[],2,0))</f>
        <v>Dầu DO 0.05S (PT)</v>
      </c>
      <c r="G1638" s="30" t="str">
        <f>IF(tblXuatKho[[#This Row],[2]]="","",VLOOKUP(tblXuatKho[[#This Row],[2]],tblMaVatTu[],3,0))</f>
        <v>lít</v>
      </c>
      <c r="H1638" s="27">
        <v>310</v>
      </c>
      <c r="I1638" s="20" t="s">
        <v>66</v>
      </c>
      <c r="J1638" s="20"/>
      <c r="K1638" s="20" t="s">
        <v>2199</v>
      </c>
      <c r="M1638" s="28" t="str">
        <f t="shared" si="25"/>
        <v>dkn</v>
      </c>
    </row>
    <row r="1639" spans="2:13" x14ac:dyDescent="0.25">
      <c r="B1639" s="20" t="s">
        <v>19</v>
      </c>
      <c r="C1639" s="20" t="s">
        <v>23</v>
      </c>
      <c r="D1639" s="20" t="s">
        <v>619</v>
      </c>
      <c r="E1639" s="21">
        <v>43757</v>
      </c>
      <c r="F1639" s="1" t="str">
        <f>IF(tblXuatKho[[#This Row],[2]]="","",VLOOKUP(tblXuatKho[[#This Row],[2]],tblMaVatTu[],2,0))</f>
        <v>Dâu nhờn Hyspin AWS68 (nhớt thủy lực) (209 lít/phuy) (PT)</v>
      </c>
      <c r="G1639" s="30" t="str">
        <f>IF(tblXuatKho[[#This Row],[2]]="","",VLOOKUP(tblXuatKho[[#This Row],[2]],tblMaVatTu[],3,0))</f>
        <v>lít</v>
      </c>
      <c r="H1639" s="27">
        <v>30</v>
      </c>
      <c r="I1639" s="20" t="s">
        <v>58</v>
      </c>
      <c r="J1639" s="20"/>
      <c r="K1639" s="20" t="s">
        <v>1484</v>
      </c>
      <c r="M1639" s="28" t="str">
        <f t="shared" si="25"/>
        <v>dkn</v>
      </c>
    </row>
    <row r="1640" spans="2:13" x14ac:dyDescent="0.25">
      <c r="B1640" s="20" t="s">
        <v>19</v>
      </c>
      <c r="C1640" s="20" t="s">
        <v>20</v>
      </c>
      <c r="D1640" s="20" t="s">
        <v>620</v>
      </c>
      <c r="E1640" s="21">
        <v>43758</v>
      </c>
      <c r="F1640" s="1" t="str">
        <f>IF(tblXuatKho[[#This Row],[2]]="","",VLOOKUP(tblXuatKho[[#This Row],[2]],tblMaVatTu[],2,0))</f>
        <v>Dầu DO 0.05S (PT)</v>
      </c>
      <c r="G1640" s="30" t="str">
        <f>IF(tblXuatKho[[#This Row],[2]]="","",VLOOKUP(tblXuatKho[[#This Row],[2]],tblMaVatTu[],3,0))</f>
        <v>lít</v>
      </c>
      <c r="H1640" s="27">
        <v>319</v>
      </c>
      <c r="I1640" s="20" t="s">
        <v>54</v>
      </c>
      <c r="J1640" s="20"/>
      <c r="K1640" s="20" t="s">
        <v>2200</v>
      </c>
      <c r="M1640" s="28" t="str">
        <f t="shared" si="25"/>
        <v>dkn</v>
      </c>
    </row>
    <row r="1641" spans="2:13" x14ac:dyDescent="0.25">
      <c r="B1641" s="20" t="s">
        <v>19</v>
      </c>
      <c r="C1641" s="20" t="s">
        <v>20</v>
      </c>
      <c r="D1641" s="20" t="s">
        <v>621</v>
      </c>
      <c r="E1641" s="21">
        <v>43758</v>
      </c>
      <c r="F1641" s="1" t="str">
        <f>IF(tblXuatKho[[#This Row],[2]]="","",VLOOKUP(tblXuatKho[[#This Row],[2]],tblMaVatTu[],2,0))</f>
        <v>Dầu DO 0.05S (PT)</v>
      </c>
      <c r="G1641" s="30" t="str">
        <f>IF(tblXuatKho[[#This Row],[2]]="","",VLOOKUP(tblXuatKho[[#This Row],[2]],tblMaVatTu[],3,0))</f>
        <v>lít</v>
      </c>
      <c r="H1641" s="27">
        <v>200</v>
      </c>
      <c r="I1641" s="20" t="s">
        <v>58</v>
      </c>
      <c r="J1641" s="20"/>
      <c r="K1641" s="20" t="s">
        <v>2201</v>
      </c>
      <c r="M1641" s="28" t="str">
        <f t="shared" si="25"/>
        <v>dkn</v>
      </c>
    </row>
    <row r="1642" spans="2:13" x14ac:dyDescent="0.25">
      <c r="B1642" s="20" t="s">
        <v>19</v>
      </c>
      <c r="C1642" s="20" t="s">
        <v>23</v>
      </c>
      <c r="D1642" s="20" t="s">
        <v>622</v>
      </c>
      <c r="E1642" s="21">
        <v>43759</v>
      </c>
      <c r="F1642" s="1" t="str">
        <f>IF(tblXuatKho[[#This Row],[2]]="","",VLOOKUP(tblXuatKho[[#This Row],[2]],tblMaVatTu[],2,0))</f>
        <v>Dâu nhờn Hyspin AWS68 (nhớt thủy lực) (209 lít/phuy) (PT)</v>
      </c>
      <c r="G1642" s="30" t="str">
        <f>IF(tblXuatKho[[#This Row],[2]]="","",VLOOKUP(tblXuatKho[[#This Row],[2]],tblMaVatTu[],3,0))</f>
        <v>lít</v>
      </c>
      <c r="H1642" s="27">
        <v>30</v>
      </c>
      <c r="I1642" s="20" t="s">
        <v>66</v>
      </c>
      <c r="J1642" s="20"/>
      <c r="K1642" s="20" t="s">
        <v>1484</v>
      </c>
      <c r="M1642" s="28" t="str">
        <f t="shared" si="25"/>
        <v>dkn</v>
      </c>
    </row>
    <row r="1643" spans="2:13" x14ac:dyDescent="0.25">
      <c r="B1643" s="20" t="s">
        <v>19</v>
      </c>
      <c r="C1643" s="20" t="s">
        <v>20</v>
      </c>
      <c r="D1643" s="20" t="s">
        <v>623</v>
      </c>
      <c r="E1643" s="21">
        <v>43759</v>
      </c>
      <c r="F1643" s="1" t="str">
        <f>IF(tblXuatKho[[#This Row],[2]]="","",VLOOKUP(tblXuatKho[[#This Row],[2]],tblMaVatTu[],2,0))</f>
        <v>Dầu DO 0.05S (PT)</v>
      </c>
      <c r="G1643" s="30" t="str">
        <f>IF(tblXuatKho[[#This Row],[2]]="","",VLOOKUP(tblXuatKho[[#This Row],[2]],tblMaVatTu[],3,0))</f>
        <v>lít</v>
      </c>
      <c r="H1643" s="27">
        <v>280</v>
      </c>
      <c r="I1643" s="20" t="s">
        <v>66</v>
      </c>
      <c r="J1643" s="20"/>
      <c r="K1643" s="20" t="s">
        <v>2202</v>
      </c>
      <c r="M1643" s="28" t="str">
        <f t="shared" si="25"/>
        <v>dkn</v>
      </c>
    </row>
    <row r="1644" spans="2:13" x14ac:dyDescent="0.25">
      <c r="B1644" s="20" t="s">
        <v>19</v>
      </c>
      <c r="C1644" s="20" t="s">
        <v>20</v>
      </c>
      <c r="D1644" s="20" t="s">
        <v>624</v>
      </c>
      <c r="E1644" s="21">
        <v>43760</v>
      </c>
      <c r="F1644" s="1" t="str">
        <f>IF(tblXuatKho[[#This Row],[2]]="","",VLOOKUP(tblXuatKho[[#This Row],[2]],tblMaVatTu[],2,0))</f>
        <v>Dầu DO 0.05S (PT)</v>
      </c>
      <c r="G1644" s="30" t="str">
        <f>IF(tblXuatKho[[#This Row],[2]]="","",VLOOKUP(tblXuatKho[[#This Row],[2]],tblMaVatTu[],3,0))</f>
        <v>lít</v>
      </c>
      <c r="H1644" s="27">
        <v>239</v>
      </c>
      <c r="I1644" s="20" t="s">
        <v>58</v>
      </c>
      <c r="J1644" s="20"/>
      <c r="K1644" s="20" t="s">
        <v>2203</v>
      </c>
      <c r="M1644" s="28" t="str">
        <f t="shared" si="25"/>
        <v>dkn</v>
      </c>
    </row>
    <row r="1645" spans="2:13" x14ac:dyDescent="0.25">
      <c r="B1645" s="20" t="s">
        <v>19</v>
      </c>
      <c r="C1645" s="20" t="s">
        <v>25</v>
      </c>
      <c r="D1645" s="20" t="s">
        <v>625</v>
      </c>
      <c r="E1645" s="21">
        <v>43760</v>
      </c>
      <c r="F1645" s="1" t="str">
        <f>IF(tblXuatKho[[#This Row],[2]]="","",VLOOKUP(tblXuatKho[[#This Row],[2]],tblMaVatTu[],2,0))</f>
        <v>Mỡ nhờn (180kg) (PT)</v>
      </c>
      <c r="G1645" s="30" t="str">
        <f>IF(tblXuatKho[[#This Row],[2]]="","",VLOOKUP(tblXuatKho[[#This Row],[2]],tblMaVatTu[],3,0))</f>
        <v>kg</v>
      </c>
      <c r="H1645" s="27">
        <v>20</v>
      </c>
      <c r="I1645" s="20" t="s">
        <v>55</v>
      </c>
      <c r="J1645" s="20"/>
      <c r="K1645" s="20"/>
      <c r="M1645" s="28" t="str">
        <f t="shared" si="25"/>
        <v>dkn</v>
      </c>
    </row>
    <row r="1646" spans="2:13" x14ac:dyDescent="0.25">
      <c r="B1646" s="20" t="s">
        <v>19</v>
      </c>
      <c r="C1646" s="20" t="s">
        <v>20</v>
      </c>
      <c r="D1646" s="20" t="s">
        <v>626</v>
      </c>
      <c r="E1646" s="21">
        <v>43760</v>
      </c>
      <c r="F1646" s="1" t="str">
        <f>IF(tblXuatKho[[#This Row],[2]]="","",VLOOKUP(tblXuatKho[[#This Row],[2]],tblMaVatTu[],2,0))</f>
        <v>Dầu DO 0.05S (PT)</v>
      </c>
      <c r="G1646" s="30" t="str">
        <f>IF(tblXuatKho[[#This Row],[2]]="","",VLOOKUP(tblXuatKho[[#This Row],[2]],tblMaVatTu[],3,0))</f>
        <v>lít</v>
      </c>
      <c r="H1646" s="27">
        <v>324</v>
      </c>
      <c r="I1646" s="20" t="s">
        <v>54</v>
      </c>
      <c r="J1646" s="20"/>
      <c r="K1646" s="20" t="s">
        <v>2204</v>
      </c>
      <c r="M1646" s="28" t="str">
        <f t="shared" si="25"/>
        <v>dkn</v>
      </c>
    </row>
    <row r="1647" spans="2:13" x14ac:dyDescent="0.25">
      <c r="B1647" s="20" t="s">
        <v>19</v>
      </c>
      <c r="C1647" s="20" t="s">
        <v>20</v>
      </c>
      <c r="D1647" s="20" t="s">
        <v>627</v>
      </c>
      <c r="E1647" s="21">
        <v>43761</v>
      </c>
      <c r="F1647" s="1" t="str">
        <f>IF(tblXuatKho[[#This Row],[2]]="","",VLOOKUP(tblXuatKho[[#This Row],[2]],tblMaVatTu[],2,0))</f>
        <v>Dầu DO 0.05S (PT)</v>
      </c>
      <c r="G1647" s="30" t="str">
        <f>IF(tblXuatKho[[#This Row],[2]]="","",VLOOKUP(tblXuatKho[[#This Row],[2]],tblMaVatTu[],3,0))</f>
        <v>lít</v>
      </c>
      <c r="H1647" s="27">
        <v>310</v>
      </c>
      <c r="I1647" s="20" t="s">
        <v>66</v>
      </c>
      <c r="J1647" s="20"/>
      <c r="K1647" s="20" t="s">
        <v>2205</v>
      </c>
      <c r="M1647" s="28" t="str">
        <f t="shared" si="25"/>
        <v>dkn</v>
      </c>
    </row>
    <row r="1648" spans="2:13" x14ac:dyDescent="0.25">
      <c r="B1648" s="20" t="s">
        <v>19</v>
      </c>
      <c r="C1648" s="20" t="s">
        <v>20</v>
      </c>
      <c r="D1648" s="20" t="s">
        <v>628</v>
      </c>
      <c r="E1648" s="21">
        <v>43761</v>
      </c>
      <c r="F1648" s="1" t="str">
        <f>IF(tblXuatKho[[#This Row],[2]]="","",VLOOKUP(tblXuatKho[[#This Row],[2]],tblMaVatTu[],2,0))</f>
        <v>Dầu DO 0.05S (PT)</v>
      </c>
      <c r="G1648" s="30" t="str">
        <f>IF(tblXuatKho[[#This Row],[2]]="","",VLOOKUP(tblXuatKho[[#This Row],[2]],tblMaVatTu[],3,0))</f>
        <v>lít</v>
      </c>
      <c r="H1648" s="27">
        <v>310</v>
      </c>
      <c r="I1648" s="20" t="s">
        <v>58</v>
      </c>
      <c r="J1648" s="20"/>
      <c r="K1648" s="20" t="s">
        <v>2206</v>
      </c>
      <c r="M1648" s="28" t="str">
        <f t="shared" si="25"/>
        <v>dkn</v>
      </c>
    </row>
    <row r="1649" spans="2:13" x14ac:dyDescent="0.25">
      <c r="B1649" s="20" t="s">
        <v>19</v>
      </c>
      <c r="C1649" s="20" t="s">
        <v>20</v>
      </c>
      <c r="D1649" s="20" t="s">
        <v>629</v>
      </c>
      <c r="E1649" s="21">
        <v>43762</v>
      </c>
      <c r="F1649" s="1" t="str">
        <f>IF(tblXuatKho[[#This Row],[2]]="","",VLOOKUP(tblXuatKho[[#This Row],[2]],tblMaVatTu[],2,0))</f>
        <v>Dầu DO 0.05S (PT)</v>
      </c>
      <c r="G1649" s="30" t="str">
        <f>IF(tblXuatKho[[#This Row],[2]]="","",VLOOKUP(tblXuatKho[[#This Row],[2]],tblMaVatTu[],3,0))</f>
        <v>lít</v>
      </c>
      <c r="H1649" s="27">
        <v>300</v>
      </c>
      <c r="I1649" s="20" t="s">
        <v>58</v>
      </c>
      <c r="J1649" s="20"/>
      <c r="K1649" s="20" t="s">
        <v>2207</v>
      </c>
      <c r="M1649" s="28" t="str">
        <f t="shared" si="25"/>
        <v>dkn</v>
      </c>
    </row>
    <row r="1650" spans="2:13" x14ac:dyDescent="0.25">
      <c r="B1650" s="20" t="s">
        <v>19</v>
      </c>
      <c r="C1650" s="20" t="s">
        <v>20</v>
      </c>
      <c r="D1650" s="20" t="s">
        <v>630</v>
      </c>
      <c r="E1650" s="21">
        <v>43763</v>
      </c>
      <c r="F1650" s="1" t="str">
        <f>IF(tblXuatKho[[#This Row],[2]]="","",VLOOKUP(tblXuatKho[[#This Row],[2]],tblMaVatTu[],2,0))</f>
        <v>Dầu DO 0.05S (PT)</v>
      </c>
      <c r="G1650" s="30" t="str">
        <f>IF(tblXuatKho[[#This Row],[2]]="","",VLOOKUP(tblXuatKho[[#This Row],[2]],tblMaVatTu[],3,0))</f>
        <v>lít</v>
      </c>
      <c r="H1650" s="27">
        <v>313</v>
      </c>
      <c r="I1650" s="20" t="s">
        <v>58</v>
      </c>
      <c r="J1650" s="20"/>
      <c r="K1650" s="20" t="s">
        <v>2208</v>
      </c>
      <c r="M1650" s="28" t="str">
        <f t="shared" si="25"/>
        <v>dkn</v>
      </c>
    </row>
    <row r="1651" spans="2:13" x14ac:dyDescent="0.25">
      <c r="B1651" s="20" t="s">
        <v>19</v>
      </c>
      <c r="C1651" s="20" t="s">
        <v>20</v>
      </c>
      <c r="D1651" s="20" t="s">
        <v>631</v>
      </c>
      <c r="E1651" s="21">
        <v>43763</v>
      </c>
      <c r="F1651" s="1" t="str">
        <f>IF(tblXuatKho[[#This Row],[2]]="","",VLOOKUP(tblXuatKho[[#This Row],[2]],tblMaVatTu[],2,0))</f>
        <v>Dầu DO 0.05S (PT)</v>
      </c>
      <c r="G1651" s="30" t="str">
        <f>IF(tblXuatKho[[#This Row],[2]]="","",VLOOKUP(tblXuatKho[[#This Row],[2]],tblMaVatTu[],3,0))</f>
        <v>lít</v>
      </c>
      <c r="H1651" s="27">
        <v>315</v>
      </c>
      <c r="I1651" s="20" t="s">
        <v>54</v>
      </c>
      <c r="J1651" s="20"/>
      <c r="K1651" s="20" t="s">
        <v>2209</v>
      </c>
      <c r="M1651" s="28" t="str">
        <f t="shared" si="25"/>
        <v>dkn</v>
      </c>
    </row>
    <row r="1652" spans="2:13" x14ac:dyDescent="0.25">
      <c r="B1652" s="20" t="s">
        <v>19</v>
      </c>
      <c r="C1652" s="20" t="s">
        <v>20</v>
      </c>
      <c r="D1652" s="20" t="s">
        <v>632</v>
      </c>
      <c r="E1652" s="21">
        <v>43764</v>
      </c>
      <c r="F1652" s="1" t="str">
        <f>IF(tblXuatKho[[#This Row],[2]]="","",VLOOKUP(tblXuatKho[[#This Row],[2]],tblMaVatTu[],2,0))</f>
        <v>Dầu DO 0.05S (PT)</v>
      </c>
      <c r="G1652" s="30" t="str">
        <f>IF(tblXuatKho[[#This Row],[2]]="","",VLOOKUP(tblXuatKho[[#This Row],[2]],tblMaVatTu[],3,0))</f>
        <v>lít</v>
      </c>
      <c r="H1652" s="27">
        <v>270</v>
      </c>
      <c r="I1652" s="20" t="s">
        <v>58</v>
      </c>
      <c r="J1652" s="20"/>
      <c r="K1652" s="20" t="s">
        <v>2210</v>
      </c>
      <c r="M1652" s="28" t="str">
        <f t="shared" si="25"/>
        <v>dkn</v>
      </c>
    </row>
    <row r="1653" spans="2:13" x14ac:dyDescent="0.25">
      <c r="B1653" s="20" t="s">
        <v>19</v>
      </c>
      <c r="C1653" s="20" t="s">
        <v>20</v>
      </c>
      <c r="D1653" s="20" t="s">
        <v>633</v>
      </c>
      <c r="E1653" s="21">
        <v>43764</v>
      </c>
      <c r="F1653" s="1" t="str">
        <f>IF(tblXuatKho[[#This Row],[2]]="","",VLOOKUP(tblXuatKho[[#This Row],[2]],tblMaVatTu[],2,0))</f>
        <v>Dầu DO 0.05S (PT)</v>
      </c>
      <c r="G1653" s="30" t="str">
        <f>IF(tblXuatKho[[#This Row],[2]]="","",VLOOKUP(tblXuatKho[[#This Row],[2]],tblMaVatTu[],3,0))</f>
        <v>lít</v>
      </c>
      <c r="H1653" s="27">
        <v>275</v>
      </c>
      <c r="I1653" s="20" t="s">
        <v>66</v>
      </c>
      <c r="J1653" s="20"/>
      <c r="K1653" s="20" t="s">
        <v>2211</v>
      </c>
      <c r="M1653" s="28" t="str">
        <f t="shared" si="25"/>
        <v>dkn</v>
      </c>
    </row>
    <row r="1654" spans="2:13" x14ac:dyDescent="0.25">
      <c r="B1654" s="20" t="s">
        <v>19</v>
      </c>
      <c r="C1654" s="20" t="s">
        <v>20</v>
      </c>
      <c r="D1654" s="20" t="s">
        <v>634</v>
      </c>
      <c r="E1654" s="21">
        <v>43765</v>
      </c>
      <c r="F1654" s="1" t="str">
        <f>IF(tblXuatKho[[#This Row],[2]]="","",VLOOKUP(tblXuatKho[[#This Row],[2]],tblMaVatTu[],2,0))</f>
        <v>Dầu DO 0.05S (PT)</v>
      </c>
      <c r="G1654" s="30" t="str">
        <f>IF(tblXuatKho[[#This Row],[2]]="","",VLOOKUP(tblXuatKho[[#This Row],[2]],tblMaVatTu[],3,0))</f>
        <v>lít</v>
      </c>
      <c r="H1654" s="27">
        <v>265</v>
      </c>
      <c r="I1654" s="20" t="s">
        <v>54</v>
      </c>
      <c r="J1654" s="20"/>
      <c r="K1654" s="20" t="s">
        <v>2212</v>
      </c>
      <c r="M1654" s="28" t="str">
        <f t="shared" si="25"/>
        <v>dkn</v>
      </c>
    </row>
    <row r="1655" spans="2:13" x14ac:dyDescent="0.25">
      <c r="B1655" s="20" t="s">
        <v>19</v>
      </c>
      <c r="C1655" s="20" t="s">
        <v>23</v>
      </c>
      <c r="D1655" s="20" t="s">
        <v>635</v>
      </c>
      <c r="E1655" s="21">
        <v>43765</v>
      </c>
      <c r="F1655" s="1" t="str">
        <f>IF(tblXuatKho[[#This Row],[2]]="","",VLOOKUP(tblXuatKho[[#This Row],[2]],tblMaVatTu[],2,0))</f>
        <v>Dâu nhờn Hyspin AWS68 (nhớt thủy lực) (209 lít/phuy) (PT)</v>
      </c>
      <c r="G1655" s="30" t="str">
        <f>IF(tblXuatKho[[#This Row],[2]]="","",VLOOKUP(tblXuatKho[[#This Row],[2]],tblMaVatTu[],3,0))</f>
        <v>lít</v>
      </c>
      <c r="H1655" s="27">
        <v>20</v>
      </c>
      <c r="I1655" s="20" t="s">
        <v>54</v>
      </c>
      <c r="J1655" s="20"/>
      <c r="K1655" s="20" t="s">
        <v>1484</v>
      </c>
      <c r="M1655" s="28" t="str">
        <f t="shared" si="25"/>
        <v>dkn</v>
      </c>
    </row>
    <row r="1656" spans="2:13" x14ac:dyDescent="0.25">
      <c r="B1656" s="20" t="s">
        <v>19</v>
      </c>
      <c r="C1656" s="20" t="s">
        <v>20</v>
      </c>
      <c r="D1656" s="20" t="s">
        <v>636</v>
      </c>
      <c r="E1656" s="21">
        <v>43765</v>
      </c>
      <c r="F1656" s="1" t="str">
        <f>IF(tblXuatKho[[#This Row],[2]]="","",VLOOKUP(tblXuatKho[[#This Row],[2]],tblMaVatTu[],2,0))</f>
        <v>Dầu DO 0.05S (PT)</v>
      </c>
      <c r="G1656" s="30" t="str">
        <f>IF(tblXuatKho[[#This Row],[2]]="","",VLOOKUP(tblXuatKho[[#This Row],[2]],tblMaVatTu[],3,0))</f>
        <v>lít</v>
      </c>
      <c r="H1656" s="27">
        <v>184</v>
      </c>
      <c r="I1656" s="20" t="s">
        <v>58</v>
      </c>
      <c r="J1656" s="20"/>
      <c r="K1656" s="20" t="s">
        <v>2213</v>
      </c>
      <c r="M1656" s="28" t="str">
        <f t="shared" si="25"/>
        <v>dkn</v>
      </c>
    </row>
    <row r="1657" spans="2:13" x14ac:dyDescent="0.25">
      <c r="B1657" s="20" t="s">
        <v>19</v>
      </c>
      <c r="C1657" s="20" t="s">
        <v>20</v>
      </c>
      <c r="D1657" s="20" t="s">
        <v>637</v>
      </c>
      <c r="E1657" s="21">
        <v>43766</v>
      </c>
      <c r="F1657" s="1" t="str">
        <f>IF(tblXuatKho[[#This Row],[2]]="","",VLOOKUP(tblXuatKho[[#This Row],[2]],tblMaVatTu[],2,0))</f>
        <v>Dầu DO 0.05S (PT)</v>
      </c>
      <c r="G1657" s="30" t="str">
        <f>IF(tblXuatKho[[#This Row],[2]]="","",VLOOKUP(tblXuatKho[[#This Row],[2]],tblMaVatTu[],3,0))</f>
        <v>lít</v>
      </c>
      <c r="H1657" s="27">
        <v>200</v>
      </c>
      <c r="I1657" s="20" t="s">
        <v>66</v>
      </c>
      <c r="J1657" s="20"/>
      <c r="K1657" s="20" t="s">
        <v>2214</v>
      </c>
      <c r="M1657" s="28" t="str">
        <f t="shared" si="25"/>
        <v>dkn</v>
      </c>
    </row>
    <row r="1658" spans="2:13" x14ac:dyDescent="0.25">
      <c r="B1658" s="20" t="s">
        <v>19</v>
      </c>
      <c r="C1658" s="20" t="s">
        <v>20</v>
      </c>
      <c r="D1658" s="20" t="s">
        <v>638</v>
      </c>
      <c r="E1658" s="21">
        <v>43766</v>
      </c>
      <c r="F1658" s="1" t="str">
        <f>IF(tblXuatKho[[#This Row],[2]]="","",VLOOKUP(tblXuatKho[[#This Row],[2]],tblMaVatTu[],2,0))</f>
        <v>Dầu DO 0.05S (PT)</v>
      </c>
      <c r="G1658" s="30" t="str">
        <f>IF(tblXuatKho[[#This Row],[2]]="","",VLOOKUP(tblXuatKho[[#This Row],[2]],tblMaVatTu[],3,0))</f>
        <v>lít</v>
      </c>
      <c r="H1658" s="27">
        <v>216</v>
      </c>
      <c r="I1658" s="20" t="s">
        <v>58</v>
      </c>
      <c r="J1658" s="20"/>
      <c r="K1658" s="20" t="s">
        <v>2215</v>
      </c>
      <c r="M1658" s="28" t="str">
        <f t="shared" si="25"/>
        <v>dkn</v>
      </c>
    </row>
    <row r="1659" spans="2:13" x14ac:dyDescent="0.25">
      <c r="B1659" s="20" t="s">
        <v>19</v>
      </c>
      <c r="C1659" s="20" t="s">
        <v>23</v>
      </c>
      <c r="D1659" s="20" t="s">
        <v>639</v>
      </c>
      <c r="E1659" s="21">
        <v>43766</v>
      </c>
      <c r="F1659" s="1" t="str">
        <f>IF(tblXuatKho[[#This Row],[2]]="","",VLOOKUP(tblXuatKho[[#This Row],[2]],tblMaVatTu[],2,0))</f>
        <v>Dâu nhờn Hyspin AWS68 (nhớt thủy lực) (209 lít/phuy) (PT)</v>
      </c>
      <c r="G1659" s="30" t="str">
        <f>IF(tblXuatKho[[#This Row],[2]]="","",VLOOKUP(tblXuatKho[[#This Row],[2]],tblMaVatTu[],3,0))</f>
        <v>lít</v>
      </c>
      <c r="H1659" s="27">
        <v>20</v>
      </c>
      <c r="I1659" s="20" t="s">
        <v>58</v>
      </c>
      <c r="J1659" s="20"/>
      <c r="K1659" s="20" t="s">
        <v>1484</v>
      </c>
      <c r="M1659" s="28" t="str">
        <f t="shared" si="25"/>
        <v>dkn</v>
      </c>
    </row>
    <row r="1660" spans="2:13" x14ac:dyDescent="0.25">
      <c r="B1660" s="20" t="s">
        <v>19</v>
      </c>
      <c r="C1660" s="20" t="s">
        <v>20</v>
      </c>
      <c r="D1660" s="20" t="s">
        <v>640</v>
      </c>
      <c r="E1660" s="21">
        <v>43767</v>
      </c>
      <c r="F1660" s="1" t="str">
        <f>IF(tblXuatKho[[#This Row],[2]]="","",VLOOKUP(tblXuatKho[[#This Row],[2]],tblMaVatTu[],2,0))</f>
        <v>Dầu DO 0.05S (PT)</v>
      </c>
      <c r="G1660" s="30" t="str">
        <f>IF(tblXuatKho[[#This Row],[2]]="","",VLOOKUP(tblXuatKho[[#This Row],[2]],tblMaVatTu[],3,0))</f>
        <v>lít</v>
      </c>
      <c r="H1660" s="27">
        <v>290</v>
      </c>
      <c r="I1660" s="20" t="s">
        <v>54</v>
      </c>
      <c r="J1660" s="20"/>
      <c r="K1660" s="20" t="s">
        <v>2216</v>
      </c>
      <c r="M1660" s="28" t="str">
        <f t="shared" si="25"/>
        <v>dkn</v>
      </c>
    </row>
    <row r="1661" spans="2:13" x14ac:dyDescent="0.25">
      <c r="B1661" s="20" t="s">
        <v>19</v>
      </c>
      <c r="C1661" s="20" t="s">
        <v>20</v>
      </c>
      <c r="D1661" s="20" t="s">
        <v>641</v>
      </c>
      <c r="E1661" s="21">
        <v>43767</v>
      </c>
      <c r="F1661" s="1" t="str">
        <f>IF(tblXuatKho[[#This Row],[2]]="","",VLOOKUP(tblXuatKho[[#This Row],[2]],tblMaVatTu[],2,0))</f>
        <v>Dầu DO 0.05S (PT)</v>
      </c>
      <c r="G1661" s="30" t="str">
        <f>IF(tblXuatKho[[#This Row],[2]]="","",VLOOKUP(tblXuatKho[[#This Row],[2]],tblMaVatTu[],3,0))</f>
        <v>lít</v>
      </c>
      <c r="H1661" s="27">
        <v>282</v>
      </c>
      <c r="I1661" s="20" t="s">
        <v>58</v>
      </c>
      <c r="J1661" s="20"/>
      <c r="K1661" s="20" t="s">
        <v>2217</v>
      </c>
      <c r="M1661" s="28" t="str">
        <f t="shared" si="25"/>
        <v>dkn</v>
      </c>
    </row>
    <row r="1662" spans="2:13" x14ac:dyDescent="0.25">
      <c r="B1662" s="20" t="s">
        <v>19</v>
      </c>
      <c r="C1662" s="20" t="s">
        <v>20</v>
      </c>
      <c r="D1662" s="20" t="s">
        <v>642</v>
      </c>
      <c r="E1662" s="21">
        <v>43767</v>
      </c>
      <c r="F1662" s="1" t="str">
        <f>IF(tblXuatKho[[#This Row],[2]]="","",VLOOKUP(tblXuatKho[[#This Row],[2]],tblMaVatTu[],2,0))</f>
        <v>Dầu DO 0.05S (PT)</v>
      </c>
      <c r="G1662" s="30" t="str">
        <f>IF(tblXuatKho[[#This Row],[2]]="","",VLOOKUP(tblXuatKho[[#This Row],[2]],tblMaVatTu[],3,0))</f>
        <v>lít</v>
      </c>
      <c r="H1662" s="27">
        <v>275</v>
      </c>
      <c r="I1662" s="20" t="s">
        <v>66</v>
      </c>
      <c r="J1662" s="20"/>
      <c r="K1662" s="20" t="s">
        <v>2218</v>
      </c>
      <c r="M1662" s="28" t="str">
        <f t="shared" si="25"/>
        <v>dkn</v>
      </c>
    </row>
    <row r="1663" spans="2:13" x14ac:dyDescent="0.25">
      <c r="B1663" s="20" t="s">
        <v>19</v>
      </c>
      <c r="C1663" s="20" t="s">
        <v>20</v>
      </c>
      <c r="D1663" s="20" t="s">
        <v>643</v>
      </c>
      <c r="E1663" s="21">
        <v>43768</v>
      </c>
      <c r="F1663" s="1" t="str">
        <f>IF(tblXuatKho[[#This Row],[2]]="","",VLOOKUP(tblXuatKho[[#This Row],[2]],tblMaVatTu[],2,0))</f>
        <v>Dầu DO 0.05S (PT)</v>
      </c>
      <c r="G1663" s="30" t="str">
        <f>IF(tblXuatKho[[#This Row],[2]]="","",VLOOKUP(tblXuatKho[[#This Row],[2]],tblMaVatTu[],3,0))</f>
        <v>lít</v>
      </c>
      <c r="H1663" s="27">
        <v>200</v>
      </c>
      <c r="I1663" s="20" t="s">
        <v>58</v>
      </c>
      <c r="J1663" s="20"/>
      <c r="K1663" s="20" t="s">
        <v>2219</v>
      </c>
      <c r="M1663" s="28" t="str">
        <f t="shared" si="25"/>
        <v>dkn</v>
      </c>
    </row>
    <row r="1664" spans="2:13" x14ac:dyDescent="0.25">
      <c r="B1664" s="20" t="s">
        <v>19</v>
      </c>
      <c r="C1664" s="20" t="s">
        <v>20</v>
      </c>
      <c r="D1664" s="20" t="s">
        <v>644</v>
      </c>
      <c r="E1664" s="21">
        <v>43769</v>
      </c>
      <c r="F1664" s="1" t="str">
        <f>IF(tblXuatKho[[#This Row],[2]]="","",VLOOKUP(tblXuatKho[[#This Row],[2]],tblMaVatTu[],2,0))</f>
        <v>Dầu DO 0.05S (PT)</v>
      </c>
      <c r="G1664" s="30" t="str">
        <f>IF(tblXuatKho[[#This Row],[2]]="","",VLOOKUP(tblXuatKho[[#This Row],[2]],tblMaVatTu[],3,0))</f>
        <v>lít</v>
      </c>
      <c r="H1664" s="27">
        <v>230</v>
      </c>
      <c r="I1664" s="20" t="s">
        <v>58</v>
      </c>
      <c r="J1664" s="20"/>
      <c r="K1664" s="20" t="s">
        <v>2220</v>
      </c>
      <c r="M1664" s="28" t="str">
        <f t="shared" si="25"/>
        <v>dkn</v>
      </c>
    </row>
    <row r="1665" spans="2:13" x14ac:dyDescent="0.25">
      <c r="B1665" s="20" t="s">
        <v>19</v>
      </c>
      <c r="C1665" s="20" t="s">
        <v>25</v>
      </c>
      <c r="D1665" s="20" t="s">
        <v>645</v>
      </c>
      <c r="E1665" s="21">
        <v>43769</v>
      </c>
      <c r="F1665" s="1" t="str">
        <f>IF(tblXuatKho[[#This Row],[2]]="","",VLOOKUP(tblXuatKho[[#This Row],[2]],tblMaVatTu[],2,0))</f>
        <v>Mỡ nhờn (180kg) (PT)</v>
      </c>
      <c r="G1665" s="30" t="str">
        <f>IF(tblXuatKho[[#This Row],[2]]="","",VLOOKUP(tblXuatKho[[#This Row],[2]],tblMaVatTu[],3,0))</f>
        <v>kg</v>
      </c>
      <c r="H1665" s="27">
        <v>30</v>
      </c>
      <c r="I1665" s="20" t="s">
        <v>55</v>
      </c>
      <c r="J1665" s="20"/>
      <c r="K1665" s="20"/>
      <c r="M1665" s="28" t="str">
        <f t="shared" si="25"/>
        <v>dkn</v>
      </c>
    </row>
    <row r="1666" spans="2:13" x14ac:dyDescent="0.25">
      <c r="B1666" s="20" t="s">
        <v>19</v>
      </c>
      <c r="C1666" s="20" t="s">
        <v>23</v>
      </c>
      <c r="D1666" s="20" t="s">
        <v>646</v>
      </c>
      <c r="E1666" s="21">
        <v>43770</v>
      </c>
      <c r="F1666" s="1" t="str">
        <f>IF(tblXuatKho[[#This Row],[2]]="","",VLOOKUP(tblXuatKho[[#This Row],[2]],tblMaVatTu[],2,0))</f>
        <v>Dâu nhờn Hyspin AWS68 (nhớt thủy lực) (209 lít/phuy) (PT)</v>
      </c>
      <c r="G1666" s="30" t="str">
        <f>IF(tblXuatKho[[#This Row],[2]]="","",VLOOKUP(tblXuatKho[[#This Row],[2]],tblMaVatTu[],3,0))</f>
        <v>lít</v>
      </c>
      <c r="H1666" s="27">
        <v>30</v>
      </c>
      <c r="I1666" s="20" t="s">
        <v>54</v>
      </c>
      <c r="J1666" s="20"/>
      <c r="K1666" s="20" t="s">
        <v>1484</v>
      </c>
      <c r="M1666" s="28" t="str">
        <f t="shared" si="25"/>
        <v>dkn</v>
      </c>
    </row>
    <row r="1667" spans="2:13" x14ac:dyDescent="0.25">
      <c r="B1667" s="20" t="s">
        <v>19</v>
      </c>
      <c r="C1667" s="20" t="s">
        <v>20</v>
      </c>
      <c r="D1667" s="20" t="s">
        <v>647</v>
      </c>
      <c r="E1667" s="21">
        <v>43770</v>
      </c>
      <c r="F1667" s="1" t="str">
        <f>IF(tblXuatKho[[#This Row],[2]]="","",VLOOKUP(tblXuatKho[[#This Row],[2]],tblMaVatTu[],2,0))</f>
        <v>Dầu DO 0.05S (PT)</v>
      </c>
      <c r="G1667" s="30" t="str">
        <f>IF(tblXuatKho[[#This Row],[2]]="","",VLOOKUP(tblXuatKho[[#This Row],[2]],tblMaVatTu[],3,0))</f>
        <v>lít</v>
      </c>
      <c r="H1667" s="27">
        <v>300</v>
      </c>
      <c r="I1667" s="20" t="s">
        <v>58</v>
      </c>
      <c r="J1667" s="20"/>
      <c r="K1667" s="20" t="s">
        <v>2221</v>
      </c>
      <c r="M1667" s="28" t="str">
        <f t="shared" si="25"/>
        <v>dkn</v>
      </c>
    </row>
    <row r="1668" spans="2:13" x14ac:dyDescent="0.25">
      <c r="B1668" s="20" t="s">
        <v>19</v>
      </c>
      <c r="C1668" s="20" t="s">
        <v>20</v>
      </c>
      <c r="D1668" s="20" t="s">
        <v>648</v>
      </c>
      <c r="E1668" s="21">
        <v>43770</v>
      </c>
      <c r="F1668" s="1" t="str">
        <f>IF(tblXuatKho[[#This Row],[2]]="","",VLOOKUP(tblXuatKho[[#This Row],[2]],tblMaVatTu[],2,0))</f>
        <v>Dầu DO 0.05S (PT)</v>
      </c>
      <c r="G1668" s="30" t="str">
        <f>IF(tblXuatKho[[#This Row],[2]]="","",VLOOKUP(tblXuatKho[[#This Row],[2]],tblMaVatTu[],3,0))</f>
        <v>lít</v>
      </c>
      <c r="H1668" s="27">
        <v>300</v>
      </c>
      <c r="I1668" s="20" t="s">
        <v>66</v>
      </c>
      <c r="J1668" s="20"/>
      <c r="K1668" s="20" t="s">
        <v>2222</v>
      </c>
      <c r="M1668" s="28" t="str">
        <f t="shared" si="25"/>
        <v>dkn</v>
      </c>
    </row>
    <row r="1669" spans="2:13" x14ac:dyDescent="0.25">
      <c r="B1669" s="20" t="s">
        <v>19</v>
      </c>
      <c r="C1669" s="20" t="s">
        <v>20</v>
      </c>
      <c r="D1669" s="20" t="s">
        <v>649</v>
      </c>
      <c r="E1669" s="21">
        <v>43771</v>
      </c>
      <c r="F1669" s="1" t="str">
        <f>IF(tblXuatKho[[#This Row],[2]]="","",VLOOKUP(tblXuatKho[[#This Row],[2]],tblMaVatTu[],2,0))</f>
        <v>Dầu DO 0.05S (PT)</v>
      </c>
      <c r="G1669" s="30" t="str">
        <f>IF(tblXuatKho[[#This Row],[2]]="","",VLOOKUP(tblXuatKho[[#This Row],[2]],tblMaVatTu[],3,0))</f>
        <v>lít</v>
      </c>
      <c r="H1669" s="27">
        <v>302</v>
      </c>
      <c r="I1669" s="20" t="s">
        <v>54</v>
      </c>
      <c r="J1669" s="20"/>
      <c r="K1669" s="20" t="s">
        <v>2223</v>
      </c>
      <c r="M1669" s="28" t="str">
        <f t="shared" si="25"/>
        <v>dkn</v>
      </c>
    </row>
    <row r="1670" spans="2:13" x14ac:dyDescent="0.25">
      <c r="B1670" s="20" t="s">
        <v>19</v>
      </c>
      <c r="C1670" s="20" t="s">
        <v>20</v>
      </c>
      <c r="D1670" s="20" t="s">
        <v>650</v>
      </c>
      <c r="E1670" s="21">
        <v>43772</v>
      </c>
      <c r="F1670" s="1" t="str">
        <f>IF(tblXuatKho[[#This Row],[2]]="","",VLOOKUP(tblXuatKho[[#This Row],[2]],tblMaVatTu[],2,0))</f>
        <v>Dầu DO 0.05S (PT)</v>
      </c>
      <c r="G1670" s="30" t="str">
        <f>IF(tblXuatKho[[#This Row],[2]]="","",VLOOKUP(tblXuatKho[[#This Row],[2]],tblMaVatTu[],3,0))</f>
        <v>lít</v>
      </c>
      <c r="H1670" s="27">
        <v>300</v>
      </c>
      <c r="I1670" s="20" t="s">
        <v>58</v>
      </c>
      <c r="J1670" s="20"/>
      <c r="K1670" s="20" t="s">
        <v>2224</v>
      </c>
      <c r="M1670" s="28" t="str">
        <f t="shared" si="25"/>
        <v>dkn</v>
      </c>
    </row>
    <row r="1671" spans="2:13" x14ac:dyDescent="0.25">
      <c r="B1671" s="20" t="s">
        <v>19</v>
      </c>
      <c r="C1671" s="20" t="s">
        <v>28</v>
      </c>
      <c r="D1671" s="20" t="s">
        <v>651</v>
      </c>
      <c r="E1671" s="21">
        <v>43772</v>
      </c>
      <c r="F1671" s="1" t="str">
        <f>IF(tblXuatKho[[#This Row],[2]]="","",VLOOKUP(tblXuatKho[[#This Row],[2]],tblMaVatTu[],2,0))</f>
        <v>Dầu nhờn Vecton 15w40 (Nhớt máy) (PT)</v>
      </c>
      <c r="G1671" s="30" t="str">
        <f>IF(tblXuatKho[[#This Row],[2]]="","",VLOOKUP(tblXuatKho[[#This Row],[2]],tblMaVatTu[],3,0))</f>
        <v>lít</v>
      </c>
      <c r="H1671" s="27">
        <v>38</v>
      </c>
      <c r="I1671" s="20" t="s">
        <v>58</v>
      </c>
      <c r="J1671" s="20"/>
      <c r="K1671" s="20" t="s">
        <v>1485</v>
      </c>
      <c r="M1671" s="28" t="str">
        <f t="shared" si="25"/>
        <v>dkn</v>
      </c>
    </row>
    <row r="1672" spans="2:13" x14ac:dyDescent="0.25">
      <c r="B1672" s="20" t="s">
        <v>19</v>
      </c>
      <c r="C1672" s="20" t="s">
        <v>23</v>
      </c>
      <c r="D1672" s="20" t="s">
        <v>652</v>
      </c>
      <c r="E1672" s="21">
        <v>43772</v>
      </c>
      <c r="F1672" s="1" t="str">
        <f>IF(tblXuatKho[[#This Row],[2]]="","",VLOOKUP(tblXuatKho[[#This Row],[2]],tblMaVatTu[],2,0))</f>
        <v>Dâu nhờn Hyspin AWS68 (nhớt thủy lực) (209 lít/phuy) (PT)</v>
      </c>
      <c r="G1672" s="30" t="str">
        <f>IF(tblXuatKho[[#This Row],[2]]="","",VLOOKUP(tblXuatKho[[#This Row],[2]],tblMaVatTu[],3,0))</f>
        <v>lít</v>
      </c>
      <c r="H1672" s="27">
        <v>20</v>
      </c>
      <c r="I1672" s="20" t="s">
        <v>66</v>
      </c>
      <c r="J1672" s="20"/>
      <c r="K1672" s="20" t="s">
        <v>1484</v>
      </c>
      <c r="M1672" s="28" t="str">
        <f t="shared" si="25"/>
        <v>dkn</v>
      </c>
    </row>
    <row r="1673" spans="2:13" x14ac:dyDescent="0.25">
      <c r="B1673" s="20" t="s">
        <v>19</v>
      </c>
      <c r="C1673" s="20" t="s">
        <v>20</v>
      </c>
      <c r="D1673" s="20" t="s">
        <v>653</v>
      </c>
      <c r="E1673" s="21">
        <v>43773</v>
      </c>
      <c r="F1673" s="1" t="str">
        <f>IF(tblXuatKho[[#This Row],[2]]="","",VLOOKUP(tblXuatKho[[#This Row],[2]],tblMaVatTu[],2,0))</f>
        <v>Dầu DO 0.05S (PT)</v>
      </c>
      <c r="G1673" s="30" t="str">
        <f>IF(tblXuatKho[[#This Row],[2]]="","",VLOOKUP(tblXuatKho[[#This Row],[2]],tblMaVatTu[],3,0))</f>
        <v>lít</v>
      </c>
      <c r="H1673" s="27">
        <v>300</v>
      </c>
      <c r="I1673" s="20" t="s">
        <v>58</v>
      </c>
      <c r="J1673" s="20"/>
      <c r="K1673" s="20" t="s">
        <v>2225</v>
      </c>
      <c r="M1673" s="28" t="str">
        <f t="shared" si="25"/>
        <v>dkn</v>
      </c>
    </row>
    <row r="1674" spans="2:13" x14ac:dyDescent="0.25">
      <c r="B1674" s="20" t="s">
        <v>19</v>
      </c>
      <c r="C1674" s="20" t="s">
        <v>20</v>
      </c>
      <c r="D1674" s="20" t="s">
        <v>654</v>
      </c>
      <c r="E1674" s="21">
        <v>43773</v>
      </c>
      <c r="F1674" s="1" t="str">
        <f>IF(tblXuatKho[[#This Row],[2]]="","",VLOOKUP(tblXuatKho[[#This Row],[2]],tblMaVatTu[],2,0))</f>
        <v>Dầu DO 0.05S (PT)</v>
      </c>
      <c r="G1674" s="30" t="str">
        <f>IF(tblXuatKho[[#This Row],[2]]="","",VLOOKUP(tblXuatKho[[#This Row],[2]],tblMaVatTu[],3,0))</f>
        <v>lít</v>
      </c>
      <c r="H1674" s="27">
        <v>300</v>
      </c>
      <c r="I1674" s="20" t="s">
        <v>66</v>
      </c>
      <c r="J1674" s="20"/>
      <c r="K1674" s="20" t="s">
        <v>2226</v>
      </c>
      <c r="M1674" s="28" t="str">
        <f t="shared" si="25"/>
        <v>dkn</v>
      </c>
    </row>
    <row r="1675" spans="2:13" x14ac:dyDescent="0.25">
      <c r="B1675" s="20" t="s">
        <v>19</v>
      </c>
      <c r="C1675" s="20" t="s">
        <v>28</v>
      </c>
      <c r="D1675" s="20" t="s">
        <v>655</v>
      </c>
      <c r="E1675" s="21">
        <v>43773</v>
      </c>
      <c r="F1675" s="1" t="str">
        <f>IF(tblXuatKho[[#This Row],[2]]="","",VLOOKUP(tblXuatKho[[#This Row],[2]],tblMaVatTu[],2,0))</f>
        <v>Dầu nhờn Vecton 15w40 (Nhớt máy) (PT)</v>
      </c>
      <c r="G1675" s="30" t="str">
        <f>IF(tblXuatKho[[#This Row],[2]]="","",VLOOKUP(tblXuatKho[[#This Row],[2]],tblMaVatTu[],3,0))</f>
        <v>lít</v>
      </c>
      <c r="H1675" s="27">
        <v>38</v>
      </c>
      <c r="I1675" s="20" t="s">
        <v>66</v>
      </c>
      <c r="J1675" s="20"/>
      <c r="K1675" s="20" t="s">
        <v>1485</v>
      </c>
      <c r="M1675" s="28" t="str">
        <f t="shared" si="25"/>
        <v>dkn</v>
      </c>
    </row>
    <row r="1676" spans="2:13" x14ac:dyDescent="0.25">
      <c r="B1676" s="20" t="s">
        <v>19</v>
      </c>
      <c r="C1676" s="20" t="s">
        <v>28</v>
      </c>
      <c r="D1676" s="20" t="s">
        <v>656</v>
      </c>
      <c r="E1676" s="21">
        <v>43773</v>
      </c>
      <c r="F1676" s="1" t="str">
        <f>IF(tblXuatKho[[#This Row],[2]]="","",VLOOKUP(tblXuatKho[[#This Row],[2]],tblMaVatTu[],2,0))</f>
        <v>Dầu nhờn Vecton 15w40 (Nhớt máy) (PT)</v>
      </c>
      <c r="G1676" s="30" t="str">
        <f>IF(tblXuatKho[[#This Row],[2]]="","",VLOOKUP(tblXuatKho[[#This Row],[2]],tblMaVatTu[],3,0))</f>
        <v>lít</v>
      </c>
      <c r="H1676" s="27">
        <v>28</v>
      </c>
      <c r="I1676" s="20" t="s">
        <v>54</v>
      </c>
      <c r="J1676" s="20"/>
      <c r="K1676" s="20" t="s">
        <v>1485</v>
      </c>
      <c r="M1676" s="28" t="str">
        <f t="shared" ref="M1676:M1739" si="26">IF(E1676="","",IF(AND($E1676&gt;=$M$5,$E1676&lt;=$M$6),"psn",IF($E1676&lt;$M$5,"dkn",IF($E1676&gt;$M$6,"ckn",""))))</f>
        <v>dkn</v>
      </c>
    </row>
    <row r="1677" spans="2:13" x14ac:dyDescent="0.25">
      <c r="B1677" s="20" t="s">
        <v>19</v>
      </c>
      <c r="C1677" s="20" t="s">
        <v>20</v>
      </c>
      <c r="D1677" s="20" t="s">
        <v>657</v>
      </c>
      <c r="E1677" s="21">
        <v>43774</v>
      </c>
      <c r="F1677" s="1" t="str">
        <f>IF(tblXuatKho[[#This Row],[2]]="","",VLOOKUP(tblXuatKho[[#This Row],[2]],tblMaVatTu[],2,0))</f>
        <v>Dầu DO 0.05S (PT)</v>
      </c>
      <c r="G1677" s="30" t="str">
        <f>IF(tblXuatKho[[#This Row],[2]]="","",VLOOKUP(tblXuatKho[[#This Row],[2]],tblMaVatTu[],3,0))</f>
        <v>lít</v>
      </c>
      <c r="H1677" s="27">
        <v>320</v>
      </c>
      <c r="I1677" s="20" t="s">
        <v>54</v>
      </c>
      <c r="J1677" s="20"/>
      <c r="K1677" s="20" t="s">
        <v>2227</v>
      </c>
      <c r="M1677" s="28" t="str">
        <f t="shared" si="26"/>
        <v>dkn</v>
      </c>
    </row>
    <row r="1678" spans="2:13" x14ac:dyDescent="0.25">
      <c r="B1678" s="20" t="s">
        <v>19</v>
      </c>
      <c r="C1678" s="20" t="s">
        <v>23</v>
      </c>
      <c r="D1678" s="20" t="s">
        <v>658</v>
      </c>
      <c r="E1678" s="21">
        <v>43774</v>
      </c>
      <c r="F1678" s="1" t="str">
        <f>IF(tblXuatKho[[#This Row],[2]]="","",VLOOKUP(tblXuatKho[[#This Row],[2]],tblMaVatTu[],2,0))</f>
        <v>Dâu nhờn Hyspin AWS68 (nhớt thủy lực) (209 lít/phuy) (PT)</v>
      </c>
      <c r="G1678" s="30" t="str">
        <f>IF(tblXuatKho[[#This Row],[2]]="","",VLOOKUP(tblXuatKho[[#This Row],[2]],tblMaVatTu[],3,0))</f>
        <v>lít</v>
      </c>
      <c r="H1678" s="27">
        <v>20</v>
      </c>
      <c r="I1678" s="20" t="s">
        <v>54</v>
      </c>
      <c r="J1678" s="20"/>
      <c r="K1678" s="20" t="s">
        <v>1484</v>
      </c>
      <c r="M1678" s="28" t="str">
        <f t="shared" si="26"/>
        <v>dkn</v>
      </c>
    </row>
    <row r="1679" spans="2:13" x14ac:dyDescent="0.25">
      <c r="B1679" s="20" t="s">
        <v>19</v>
      </c>
      <c r="C1679" s="20" t="s">
        <v>20</v>
      </c>
      <c r="D1679" s="20" t="s">
        <v>659</v>
      </c>
      <c r="E1679" s="21">
        <v>43774</v>
      </c>
      <c r="F1679" s="1" t="str">
        <f>IF(tblXuatKho[[#This Row],[2]]="","",VLOOKUP(tblXuatKho[[#This Row],[2]],tblMaVatTu[],2,0))</f>
        <v>Dầu DO 0.05S (PT)</v>
      </c>
      <c r="G1679" s="30" t="str">
        <f>IF(tblXuatKho[[#This Row],[2]]="","",VLOOKUP(tblXuatKho[[#This Row],[2]],tblMaVatTu[],3,0))</f>
        <v>lít</v>
      </c>
      <c r="H1679" s="27">
        <v>310</v>
      </c>
      <c r="I1679" s="20" t="s">
        <v>66</v>
      </c>
      <c r="J1679" s="20"/>
      <c r="K1679" s="20" t="s">
        <v>2228</v>
      </c>
      <c r="M1679" s="28" t="str">
        <f t="shared" si="26"/>
        <v>dkn</v>
      </c>
    </row>
    <row r="1680" spans="2:13" x14ac:dyDescent="0.25">
      <c r="B1680" s="20" t="s">
        <v>19</v>
      </c>
      <c r="C1680" s="20" t="s">
        <v>20</v>
      </c>
      <c r="D1680" s="20" t="s">
        <v>660</v>
      </c>
      <c r="E1680" s="21">
        <v>43774</v>
      </c>
      <c r="F1680" s="1" t="str">
        <f>IF(tblXuatKho[[#This Row],[2]]="","",VLOOKUP(tblXuatKho[[#This Row],[2]],tblMaVatTu[],2,0))</f>
        <v>Dầu DO 0.05S (PT)</v>
      </c>
      <c r="G1680" s="30" t="str">
        <f>IF(tblXuatKho[[#This Row],[2]]="","",VLOOKUP(tblXuatKho[[#This Row],[2]],tblMaVatTu[],3,0))</f>
        <v>lít</v>
      </c>
      <c r="H1680" s="27">
        <v>320</v>
      </c>
      <c r="I1680" s="20" t="s">
        <v>58</v>
      </c>
      <c r="J1680" s="20"/>
      <c r="K1680" s="20" t="s">
        <v>2229</v>
      </c>
      <c r="M1680" s="28" t="str">
        <f t="shared" si="26"/>
        <v>dkn</v>
      </c>
    </row>
    <row r="1681" spans="2:13" x14ac:dyDescent="0.25">
      <c r="B1681" s="20" t="s">
        <v>19</v>
      </c>
      <c r="C1681" s="20" t="s">
        <v>20</v>
      </c>
      <c r="D1681" s="20" t="s">
        <v>661</v>
      </c>
      <c r="E1681" s="21">
        <v>43775</v>
      </c>
      <c r="F1681" s="1" t="str">
        <f>IF(tblXuatKho[[#This Row],[2]]="","",VLOOKUP(tblXuatKho[[#This Row],[2]],tblMaVatTu[],2,0))</f>
        <v>Dầu DO 0.05S (PT)</v>
      </c>
      <c r="G1681" s="30" t="str">
        <f>IF(tblXuatKho[[#This Row],[2]]="","",VLOOKUP(tblXuatKho[[#This Row],[2]],tblMaVatTu[],3,0))</f>
        <v>lít</v>
      </c>
      <c r="H1681" s="27">
        <v>300</v>
      </c>
      <c r="I1681" s="20" t="s">
        <v>58</v>
      </c>
      <c r="J1681" s="20"/>
      <c r="K1681" s="20" t="s">
        <v>2230</v>
      </c>
      <c r="M1681" s="28" t="str">
        <f t="shared" si="26"/>
        <v>dkn</v>
      </c>
    </row>
    <row r="1682" spans="2:13" x14ac:dyDescent="0.25">
      <c r="B1682" s="20" t="s">
        <v>19</v>
      </c>
      <c r="C1682" s="20" t="s">
        <v>20</v>
      </c>
      <c r="D1682" s="20" t="s">
        <v>662</v>
      </c>
      <c r="E1682" s="21">
        <v>43775</v>
      </c>
      <c r="F1682" s="1" t="str">
        <f>IF(tblXuatKho[[#This Row],[2]]="","",VLOOKUP(tblXuatKho[[#This Row],[2]],tblMaVatTu[],2,0))</f>
        <v>Dầu DO 0.05S (PT)</v>
      </c>
      <c r="G1682" s="30" t="str">
        <f>IF(tblXuatKho[[#This Row],[2]]="","",VLOOKUP(tblXuatKho[[#This Row],[2]],tblMaVatTu[],3,0))</f>
        <v>lít</v>
      </c>
      <c r="H1682" s="27">
        <v>300</v>
      </c>
      <c r="I1682" s="20" t="s">
        <v>54</v>
      </c>
      <c r="J1682" s="20"/>
      <c r="K1682" s="20" t="s">
        <v>2231</v>
      </c>
      <c r="M1682" s="28" t="str">
        <f t="shared" si="26"/>
        <v>dkn</v>
      </c>
    </row>
    <row r="1683" spans="2:13" x14ac:dyDescent="0.25">
      <c r="B1683" s="20" t="s">
        <v>19</v>
      </c>
      <c r="C1683" s="20" t="s">
        <v>20</v>
      </c>
      <c r="D1683" s="20" t="s">
        <v>663</v>
      </c>
      <c r="E1683" s="21">
        <v>43776</v>
      </c>
      <c r="F1683" s="1" t="str">
        <f>IF(tblXuatKho[[#This Row],[2]]="","",VLOOKUP(tblXuatKho[[#This Row],[2]],tblMaVatTu[],2,0))</f>
        <v>Dầu DO 0.05S (PT)</v>
      </c>
      <c r="G1683" s="30" t="str">
        <f>IF(tblXuatKho[[#This Row],[2]]="","",VLOOKUP(tblXuatKho[[#This Row],[2]],tblMaVatTu[],3,0))</f>
        <v>lít</v>
      </c>
      <c r="H1683" s="27">
        <v>310</v>
      </c>
      <c r="I1683" s="20" t="s">
        <v>58</v>
      </c>
      <c r="J1683" s="20"/>
      <c r="K1683" s="20" t="s">
        <v>2232</v>
      </c>
      <c r="M1683" s="28" t="str">
        <f t="shared" si="26"/>
        <v>dkn</v>
      </c>
    </row>
    <row r="1684" spans="2:13" x14ac:dyDescent="0.25">
      <c r="B1684" s="20" t="s">
        <v>19</v>
      </c>
      <c r="C1684" s="20" t="s">
        <v>20</v>
      </c>
      <c r="D1684" s="20" t="s">
        <v>664</v>
      </c>
      <c r="E1684" s="21">
        <v>43776</v>
      </c>
      <c r="F1684" s="1" t="str">
        <f>IF(tblXuatKho[[#This Row],[2]]="","",VLOOKUP(tblXuatKho[[#This Row],[2]],tblMaVatTu[],2,0))</f>
        <v>Dầu DO 0.05S (PT)</v>
      </c>
      <c r="G1684" s="30" t="str">
        <f>IF(tblXuatKho[[#This Row],[2]]="","",VLOOKUP(tblXuatKho[[#This Row],[2]],tblMaVatTu[],3,0))</f>
        <v>lít</v>
      </c>
      <c r="H1684" s="27">
        <v>300</v>
      </c>
      <c r="I1684" s="20" t="s">
        <v>54</v>
      </c>
      <c r="J1684" s="20"/>
      <c r="K1684" s="20" t="s">
        <v>2233</v>
      </c>
      <c r="M1684" s="28" t="str">
        <f t="shared" si="26"/>
        <v>dkn</v>
      </c>
    </row>
    <row r="1685" spans="2:13" x14ac:dyDescent="0.25">
      <c r="B1685" s="20" t="s">
        <v>19</v>
      </c>
      <c r="C1685" s="20" t="s">
        <v>20</v>
      </c>
      <c r="D1685" s="20" t="s">
        <v>665</v>
      </c>
      <c r="E1685" s="21">
        <v>43777</v>
      </c>
      <c r="F1685" s="1" t="str">
        <f>IF(tblXuatKho[[#This Row],[2]]="","",VLOOKUP(tblXuatKho[[#This Row],[2]],tblMaVatTu[],2,0))</f>
        <v>Dầu DO 0.05S (PT)</v>
      </c>
      <c r="G1685" s="30" t="str">
        <f>IF(tblXuatKho[[#This Row],[2]]="","",VLOOKUP(tblXuatKho[[#This Row],[2]],tblMaVatTu[],3,0))</f>
        <v>lít</v>
      </c>
      <c r="H1685" s="27">
        <v>300</v>
      </c>
      <c r="I1685" s="20" t="s">
        <v>58</v>
      </c>
      <c r="J1685" s="20"/>
      <c r="K1685" s="20" t="s">
        <v>2234</v>
      </c>
      <c r="M1685" s="28" t="str">
        <f t="shared" si="26"/>
        <v>dkn</v>
      </c>
    </row>
    <row r="1686" spans="2:13" x14ac:dyDescent="0.25">
      <c r="B1686" s="20" t="s">
        <v>19</v>
      </c>
      <c r="C1686" s="20" t="s">
        <v>20</v>
      </c>
      <c r="D1686" s="20" t="s">
        <v>666</v>
      </c>
      <c r="E1686" s="21">
        <v>43777</v>
      </c>
      <c r="F1686" s="1" t="str">
        <f>IF(tblXuatKho[[#This Row],[2]]="","",VLOOKUP(tblXuatKho[[#This Row],[2]],tblMaVatTu[],2,0))</f>
        <v>Dầu DO 0.05S (PT)</v>
      </c>
      <c r="G1686" s="30" t="str">
        <f>IF(tblXuatKho[[#This Row],[2]]="","",VLOOKUP(tblXuatKho[[#This Row],[2]],tblMaVatTu[],3,0))</f>
        <v>lít</v>
      </c>
      <c r="H1686" s="27">
        <v>300</v>
      </c>
      <c r="I1686" s="20" t="s">
        <v>54</v>
      </c>
      <c r="J1686" s="20"/>
      <c r="K1686" s="20" t="s">
        <v>2235</v>
      </c>
      <c r="M1686" s="28" t="str">
        <f t="shared" si="26"/>
        <v>dkn</v>
      </c>
    </row>
    <row r="1687" spans="2:13" x14ac:dyDescent="0.25">
      <c r="B1687" s="20" t="s">
        <v>19</v>
      </c>
      <c r="C1687" s="20" t="s">
        <v>20</v>
      </c>
      <c r="D1687" s="20" t="s">
        <v>667</v>
      </c>
      <c r="E1687" s="21">
        <v>43777</v>
      </c>
      <c r="F1687" s="1" t="str">
        <f>IF(tblXuatKho[[#This Row],[2]]="","",VLOOKUP(tblXuatKho[[#This Row],[2]],tblMaVatTu[],2,0))</f>
        <v>Dầu DO 0.05S (PT)</v>
      </c>
      <c r="G1687" s="30" t="str">
        <f>IF(tblXuatKho[[#This Row],[2]]="","",VLOOKUP(tblXuatKho[[#This Row],[2]],tblMaVatTu[],3,0))</f>
        <v>lít</v>
      </c>
      <c r="H1687" s="27">
        <v>210</v>
      </c>
      <c r="I1687" s="20" t="s">
        <v>66</v>
      </c>
      <c r="J1687" s="20"/>
      <c r="K1687" s="20" t="s">
        <v>2236</v>
      </c>
      <c r="M1687" s="28" t="str">
        <f t="shared" si="26"/>
        <v>dkn</v>
      </c>
    </row>
    <row r="1688" spans="2:13" x14ac:dyDescent="0.25">
      <c r="B1688" s="20" t="s">
        <v>19</v>
      </c>
      <c r="C1688" s="20" t="s">
        <v>28</v>
      </c>
      <c r="D1688" s="20" t="s">
        <v>668</v>
      </c>
      <c r="E1688" s="21">
        <v>43777</v>
      </c>
      <c r="F1688" s="1" t="str">
        <f>IF(tblXuatKho[[#This Row],[2]]="","",VLOOKUP(tblXuatKho[[#This Row],[2]],tblMaVatTu[],2,0))</f>
        <v>Dầu nhờn Vecton 15w40 (Nhớt máy) (PT)</v>
      </c>
      <c r="G1688" s="30" t="str">
        <f>IF(tblXuatKho[[#This Row],[2]]="","",VLOOKUP(tblXuatKho[[#This Row],[2]],tblMaVatTu[],3,0))</f>
        <v>lít</v>
      </c>
      <c r="H1688" s="27">
        <v>20</v>
      </c>
      <c r="I1688" s="20" t="s">
        <v>59</v>
      </c>
      <c r="J1688" s="20"/>
      <c r="K1688" s="20" t="s">
        <v>1484</v>
      </c>
      <c r="M1688" s="28" t="str">
        <f t="shared" si="26"/>
        <v>dkn</v>
      </c>
    </row>
    <row r="1689" spans="2:13" x14ac:dyDescent="0.25">
      <c r="B1689" s="20" t="s">
        <v>19</v>
      </c>
      <c r="C1689" s="20" t="s">
        <v>20</v>
      </c>
      <c r="D1689" s="20" t="s">
        <v>669</v>
      </c>
      <c r="E1689" s="21">
        <v>43778</v>
      </c>
      <c r="F1689" s="1" t="str">
        <f>IF(tblXuatKho[[#This Row],[2]]="","",VLOOKUP(tblXuatKho[[#This Row],[2]],tblMaVatTu[],2,0))</f>
        <v>Dầu DO 0.05S (PT)</v>
      </c>
      <c r="G1689" s="30" t="str">
        <f>IF(tblXuatKho[[#This Row],[2]]="","",VLOOKUP(tblXuatKho[[#This Row],[2]],tblMaVatTu[],3,0))</f>
        <v>lít</v>
      </c>
      <c r="H1689" s="27">
        <v>235</v>
      </c>
      <c r="I1689" s="20" t="s">
        <v>58</v>
      </c>
      <c r="J1689" s="20"/>
      <c r="K1689" s="20" t="s">
        <v>2237</v>
      </c>
      <c r="M1689" s="28" t="str">
        <f t="shared" si="26"/>
        <v>dkn</v>
      </c>
    </row>
    <row r="1690" spans="2:13" x14ac:dyDescent="0.25">
      <c r="B1690" s="20" t="s">
        <v>19</v>
      </c>
      <c r="C1690" s="20" t="s">
        <v>28</v>
      </c>
      <c r="D1690" s="20" t="s">
        <v>670</v>
      </c>
      <c r="E1690" s="21">
        <v>43778</v>
      </c>
      <c r="F1690" s="1" t="str">
        <f>IF(tblXuatKho[[#This Row],[2]]="","",VLOOKUP(tblXuatKho[[#This Row],[2]],tblMaVatTu[],2,0))</f>
        <v>Dầu nhờn Vecton 15w40 (Nhớt máy) (PT)</v>
      </c>
      <c r="G1690" s="30" t="str">
        <f>IF(tblXuatKho[[#This Row],[2]]="","",VLOOKUP(tblXuatKho[[#This Row],[2]],tblMaVatTu[],3,0))</f>
        <v>lít</v>
      </c>
      <c r="H1690" s="27">
        <v>28</v>
      </c>
      <c r="I1690" s="20" t="s">
        <v>54</v>
      </c>
      <c r="J1690" s="20"/>
      <c r="K1690" s="20" t="s">
        <v>1485</v>
      </c>
      <c r="M1690" s="28" t="str">
        <f t="shared" si="26"/>
        <v>dkn</v>
      </c>
    </row>
    <row r="1691" spans="2:13" x14ac:dyDescent="0.25">
      <c r="B1691" s="20" t="s">
        <v>19</v>
      </c>
      <c r="C1691" s="20" t="s">
        <v>23</v>
      </c>
      <c r="D1691" s="20" t="s">
        <v>671</v>
      </c>
      <c r="E1691" s="21">
        <v>43778</v>
      </c>
      <c r="F1691" s="1" t="str">
        <f>IF(tblXuatKho[[#This Row],[2]]="","",VLOOKUP(tblXuatKho[[#This Row],[2]],tblMaVatTu[],2,0))</f>
        <v>Dâu nhờn Hyspin AWS68 (nhớt thủy lực) (209 lít/phuy) (PT)</v>
      </c>
      <c r="G1691" s="30" t="str">
        <f>IF(tblXuatKho[[#This Row],[2]]="","",VLOOKUP(tblXuatKho[[#This Row],[2]],tblMaVatTu[],3,0))</f>
        <v>lít</v>
      </c>
      <c r="H1691" s="27">
        <v>20</v>
      </c>
      <c r="I1691" s="20" t="s">
        <v>58</v>
      </c>
      <c r="J1691" s="20"/>
      <c r="K1691" s="20" t="s">
        <v>1484</v>
      </c>
      <c r="M1691" s="28" t="str">
        <f t="shared" si="26"/>
        <v>dkn</v>
      </c>
    </row>
    <row r="1692" spans="2:13" x14ac:dyDescent="0.25">
      <c r="B1692" s="20" t="s">
        <v>19</v>
      </c>
      <c r="C1692" s="20" t="s">
        <v>23</v>
      </c>
      <c r="D1692" s="20" t="s">
        <v>672</v>
      </c>
      <c r="E1692" s="21">
        <v>43779</v>
      </c>
      <c r="F1692" s="1" t="str">
        <f>IF(tblXuatKho[[#This Row],[2]]="","",VLOOKUP(tblXuatKho[[#This Row],[2]],tblMaVatTu[],2,0))</f>
        <v>Dâu nhờn Hyspin AWS68 (nhớt thủy lực) (209 lít/phuy) (PT)</v>
      </c>
      <c r="G1692" s="30" t="str">
        <f>IF(tblXuatKho[[#This Row],[2]]="","",VLOOKUP(tblXuatKho[[#This Row],[2]],tblMaVatTu[],3,0))</f>
        <v>lít</v>
      </c>
      <c r="H1692" s="27">
        <v>20</v>
      </c>
      <c r="I1692" s="20" t="s">
        <v>66</v>
      </c>
      <c r="J1692" s="20"/>
      <c r="K1692" s="20" t="s">
        <v>1484</v>
      </c>
      <c r="M1692" s="28" t="str">
        <f t="shared" si="26"/>
        <v>dkn</v>
      </c>
    </row>
    <row r="1693" spans="2:13" x14ac:dyDescent="0.25">
      <c r="B1693" s="20" t="s">
        <v>19</v>
      </c>
      <c r="C1693" s="20" t="s">
        <v>23</v>
      </c>
      <c r="D1693" s="20" t="s">
        <v>673</v>
      </c>
      <c r="E1693" s="21">
        <v>43779</v>
      </c>
      <c r="F1693" s="1" t="str">
        <f>IF(tblXuatKho[[#This Row],[2]]="","",VLOOKUP(tblXuatKho[[#This Row],[2]],tblMaVatTu[],2,0))</f>
        <v>Dâu nhờn Hyspin AWS68 (nhớt thủy lực) (209 lít/phuy) (PT)</v>
      </c>
      <c r="G1693" s="30" t="str">
        <f>IF(tblXuatKho[[#This Row],[2]]="","",VLOOKUP(tblXuatKho[[#This Row],[2]],tblMaVatTu[],3,0))</f>
        <v>lít</v>
      </c>
      <c r="H1693" s="27">
        <v>20</v>
      </c>
      <c r="I1693" s="20" t="s">
        <v>54</v>
      </c>
      <c r="J1693" s="20"/>
      <c r="K1693" s="20" t="s">
        <v>1484</v>
      </c>
      <c r="M1693" s="28" t="str">
        <f t="shared" si="26"/>
        <v>dkn</v>
      </c>
    </row>
    <row r="1694" spans="2:13" x14ac:dyDescent="0.25">
      <c r="B1694" s="20" t="s">
        <v>19</v>
      </c>
      <c r="C1694" s="20" t="s">
        <v>20</v>
      </c>
      <c r="D1694" s="20" t="s">
        <v>674</v>
      </c>
      <c r="E1694" s="21">
        <v>43779</v>
      </c>
      <c r="F1694" s="1" t="str">
        <f>IF(tblXuatKho[[#This Row],[2]]="","",VLOOKUP(tblXuatKho[[#This Row],[2]],tblMaVatTu[],2,0))</f>
        <v>Dầu DO 0.05S (PT)</v>
      </c>
      <c r="G1694" s="30" t="str">
        <f>IF(tblXuatKho[[#This Row],[2]]="","",VLOOKUP(tblXuatKho[[#This Row],[2]],tblMaVatTu[],3,0))</f>
        <v>lít</v>
      </c>
      <c r="H1694" s="27">
        <v>274</v>
      </c>
      <c r="I1694" s="20" t="s">
        <v>54</v>
      </c>
      <c r="J1694" s="20"/>
      <c r="K1694" s="20" t="s">
        <v>2238</v>
      </c>
      <c r="M1694" s="28" t="str">
        <f t="shared" si="26"/>
        <v>dkn</v>
      </c>
    </row>
    <row r="1695" spans="2:13" x14ac:dyDescent="0.25">
      <c r="B1695" s="20" t="s">
        <v>19</v>
      </c>
      <c r="C1695" s="20" t="s">
        <v>20</v>
      </c>
      <c r="D1695" s="20" t="s">
        <v>675</v>
      </c>
      <c r="E1695" s="21">
        <v>43779</v>
      </c>
      <c r="F1695" s="1" t="str">
        <f>IF(tblXuatKho[[#This Row],[2]]="","",VLOOKUP(tblXuatKho[[#This Row],[2]],tblMaVatTu[],2,0))</f>
        <v>Dầu DO 0.05S (PT)</v>
      </c>
      <c r="G1695" s="30" t="str">
        <f>IF(tblXuatKho[[#This Row],[2]]="","",VLOOKUP(tblXuatKho[[#This Row],[2]],tblMaVatTu[],3,0))</f>
        <v>lít</v>
      </c>
      <c r="H1695" s="27">
        <v>290</v>
      </c>
      <c r="I1695" s="20" t="s">
        <v>58</v>
      </c>
      <c r="J1695" s="20"/>
      <c r="K1695" s="20" t="s">
        <v>2239</v>
      </c>
      <c r="M1695" s="28" t="str">
        <f t="shared" si="26"/>
        <v>dkn</v>
      </c>
    </row>
    <row r="1696" spans="2:13" x14ac:dyDescent="0.25">
      <c r="B1696" s="20" t="s">
        <v>19</v>
      </c>
      <c r="C1696" s="20" t="s">
        <v>20</v>
      </c>
      <c r="D1696" s="20" t="s">
        <v>676</v>
      </c>
      <c r="E1696" s="21">
        <v>43780</v>
      </c>
      <c r="F1696" s="1" t="str">
        <f>IF(tblXuatKho[[#This Row],[2]]="","",VLOOKUP(tblXuatKho[[#This Row],[2]],tblMaVatTu[],2,0))</f>
        <v>Dầu DO 0.05S (PT)</v>
      </c>
      <c r="G1696" s="30" t="str">
        <f>IF(tblXuatKho[[#This Row],[2]]="","",VLOOKUP(tblXuatKho[[#This Row],[2]],tblMaVatTu[],3,0))</f>
        <v>lít</v>
      </c>
      <c r="H1696" s="27">
        <v>285</v>
      </c>
      <c r="I1696" s="20" t="s">
        <v>58</v>
      </c>
      <c r="J1696" s="20"/>
      <c r="K1696" s="20" t="s">
        <v>2240</v>
      </c>
      <c r="M1696" s="28" t="str">
        <f t="shared" si="26"/>
        <v>dkn</v>
      </c>
    </row>
    <row r="1697" spans="2:13" x14ac:dyDescent="0.25">
      <c r="B1697" s="20" t="s">
        <v>19</v>
      </c>
      <c r="C1697" s="20" t="s">
        <v>20</v>
      </c>
      <c r="D1697" s="20" t="s">
        <v>677</v>
      </c>
      <c r="E1697" s="21">
        <v>43780</v>
      </c>
      <c r="F1697" s="1" t="str">
        <f>IF(tblXuatKho[[#This Row],[2]]="","",VLOOKUP(tblXuatKho[[#This Row],[2]],tblMaVatTu[],2,0))</f>
        <v>Dầu DO 0.05S (PT)</v>
      </c>
      <c r="G1697" s="30" t="str">
        <f>IF(tblXuatKho[[#This Row],[2]]="","",VLOOKUP(tblXuatKho[[#This Row],[2]],tblMaVatTu[],3,0))</f>
        <v>lít</v>
      </c>
      <c r="H1697" s="27">
        <v>290</v>
      </c>
      <c r="I1697" s="20" t="s">
        <v>54</v>
      </c>
      <c r="J1697" s="20"/>
      <c r="K1697" s="20" t="s">
        <v>2241</v>
      </c>
      <c r="M1697" s="28" t="str">
        <f t="shared" si="26"/>
        <v>dkn</v>
      </c>
    </row>
    <row r="1698" spans="2:13" x14ac:dyDescent="0.25">
      <c r="B1698" s="20" t="s">
        <v>19</v>
      </c>
      <c r="C1698" s="20" t="s">
        <v>20</v>
      </c>
      <c r="D1698" s="20" t="s">
        <v>678</v>
      </c>
      <c r="E1698" s="21">
        <v>43781</v>
      </c>
      <c r="F1698" s="1" t="str">
        <f>IF(tblXuatKho[[#This Row],[2]]="","",VLOOKUP(tblXuatKho[[#This Row],[2]],tblMaVatTu[],2,0))</f>
        <v>Dầu DO 0.05S (PT)</v>
      </c>
      <c r="G1698" s="30" t="str">
        <f>IF(tblXuatKho[[#This Row],[2]]="","",VLOOKUP(tblXuatKho[[#This Row],[2]],tblMaVatTu[],3,0))</f>
        <v>lít</v>
      </c>
      <c r="H1698" s="27">
        <v>270</v>
      </c>
      <c r="I1698" s="20" t="s">
        <v>66</v>
      </c>
      <c r="J1698" s="20"/>
      <c r="K1698" s="20" t="s">
        <v>2242</v>
      </c>
      <c r="M1698" s="28" t="str">
        <f t="shared" si="26"/>
        <v>dkn</v>
      </c>
    </row>
    <row r="1699" spans="2:13" x14ac:dyDescent="0.25">
      <c r="B1699" s="20" t="s">
        <v>19</v>
      </c>
      <c r="C1699" s="20" t="s">
        <v>20</v>
      </c>
      <c r="D1699" s="20" t="s">
        <v>679</v>
      </c>
      <c r="E1699" s="21">
        <v>43781</v>
      </c>
      <c r="F1699" s="1" t="str">
        <f>IF(tblXuatKho[[#This Row],[2]]="","",VLOOKUP(tblXuatKho[[#This Row],[2]],tblMaVatTu[],2,0))</f>
        <v>Dầu DO 0.05S (PT)</v>
      </c>
      <c r="G1699" s="30" t="str">
        <f>IF(tblXuatKho[[#This Row],[2]]="","",VLOOKUP(tblXuatKho[[#This Row],[2]],tblMaVatTu[],3,0))</f>
        <v>lít</v>
      </c>
      <c r="H1699" s="27">
        <v>253</v>
      </c>
      <c r="I1699" s="20" t="s">
        <v>58</v>
      </c>
      <c r="J1699" s="20"/>
      <c r="K1699" s="20" t="s">
        <v>2243</v>
      </c>
      <c r="M1699" s="28" t="str">
        <f t="shared" si="26"/>
        <v>dkn</v>
      </c>
    </row>
    <row r="1700" spans="2:13" x14ac:dyDescent="0.25">
      <c r="B1700" s="20" t="s">
        <v>19</v>
      </c>
      <c r="C1700" s="20" t="s">
        <v>20</v>
      </c>
      <c r="D1700" s="20" t="s">
        <v>680</v>
      </c>
      <c r="E1700" s="21">
        <v>43782</v>
      </c>
      <c r="F1700" s="1" t="str">
        <f>IF(tblXuatKho[[#This Row],[2]]="","",VLOOKUP(tblXuatKho[[#This Row],[2]],tblMaVatTu[],2,0))</f>
        <v>Dầu DO 0.05S (PT)</v>
      </c>
      <c r="G1700" s="30" t="str">
        <f>IF(tblXuatKho[[#This Row],[2]]="","",VLOOKUP(tblXuatKho[[#This Row],[2]],tblMaVatTu[],3,0))</f>
        <v>lít</v>
      </c>
      <c r="H1700" s="27">
        <v>290</v>
      </c>
      <c r="I1700" s="20" t="s">
        <v>58</v>
      </c>
      <c r="J1700" s="20"/>
      <c r="K1700" s="20" t="s">
        <v>2244</v>
      </c>
      <c r="M1700" s="28" t="str">
        <f t="shared" si="26"/>
        <v>dkn</v>
      </c>
    </row>
    <row r="1701" spans="2:13" x14ac:dyDescent="0.25">
      <c r="B1701" s="20" t="s">
        <v>19</v>
      </c>
      <c r="C1701" s="20" t="s">
        <v>20</v>
      </c>
      <c r="D1701" s="20" t="s">
        <v>681</v>
      </c>
      <c r="E1701" s="21">
        <v>43782</v>
      </c>
      <c r="F1701" s="1" t="str">
        <f>IF(tblXuatKho[[#This Row],[2]]="","",VLOOKUP(tblXuatKho[[#This Row],[2]],tblMaVatTu[],2,0))</f>
        <v>Dầu DO 0.05S (PT)</v>
      </c>
      <c r="G1701" s="30" t="str">
        <f>IF(tblXuatKho[[#This Row],[2]]="","",VLOOKUP(tblXuatKho[[#This Row],[2]],tblMaVatTu[],3,0))</f>
        <v>lít</v>
      </c>
      <c r="H1701" s="27">
        <v>275</v>
      </c>
      <c r="I1701" s="20" t="s">
        <v>66</v>
      </c>
      <c r="J1701" s="20"/>
      <c r="K1701" s="20" t="s">
        <v>2245</v>
      </c>
      <c r="M1701" s="28" t="str">
        <f t="shared" si="26"/>
        <v>dkn</v>
      </c>
    </row>
    <row r="1702" spans="2:13" x14ac:dyDescent="0.25">
      <c r="B1702" s="20" t="s">
        <v>19</v>
      </c>
      <c r="C1702" s="20" t="s">
        <v>20</v>
      </c>
      <c r="D1702" s="20" t="s">
        <v>682</v>
      </c>
      <c r="E1702" s="21">
        <v>43783</v>
      </c>
      <c r="F1702" s="1" t="str">
        <f>IF(tblXuatKho[[#This Row],[2]]="","",VLOOKUP(tblXuatKho[[#This Row],[2]],tblMaVatTu[],2,0))</f>
        <v>Dầu DO 0.05S (PT)</v>
      </c>
      <c r="G1702" s="30" t="str">
        <f>IF(tblXuatKho[[#This Row],[2]]="","",VLOOKUP(tblXuatKho[[#This Row],[2]],tblMaVatTu[],3,0))</f>
        <v>lít</v>
      </c>
      <c r="H1702" s="27">
        <v>305</v>
      </c>
      <c r="I1702" s="20" t="s">
        <v>54</v>
      </c>
      <c r="J1702" s="20"/>
      <c r="K1702" s="20" t="s">
        <v>2246</v>
      </c>
      <c r="M1702" s="28" t="str">
        <f t="shared" si="26"/>
        <v>dkn</v>
      </c>
    </row>
    <row r="1703" spans="2:13" x14ac:dyDescent="0.25">
      <c r="B1703" s="20" t="s">
        <v>19</v>
      </c>
      <c r="C1703" s="20" t="s">
        <v>20</v>
      </c>
      <c r="D1703" s="20" t="s">
        <v>683</v>
      </c>
      <c r="E1703" s="21">
        <v>43783</v>
      </c>
      <c r="F1703" s="1" t="str">
        <f>IF(tblXuatKho[[#This Row],[2]]="","",VLOOKUP(tblXuatKho[[#This Row],[2]],tblMaVatTu[],2,0))</f>
        <v>Dầu DO 0.05S (PT)</v>
      </c>
      <c r="G1703" s="30" t="str">
        <f>IF(tblXuatKho[[#This Row],[2]]="","",VLOOKUP(tblXuatKho[[#This Row],[2]],tblMaVatTu[],3,0))</f>
        <v>lít</v>
      </c>
      <c r="H1703" s="27">
        <v>285</v>
      </c>
      <c r="I1703" s="20" t="s">
        <v>58</v>
      </c>
      <c r="J1703" s="20"/>
      <c r="K1703" s="20" t="s">
        <v>2247</v>
      </c>
      <c r="M1703" s="28" t="str">
        <f t="shared" si="26"/>
        <v>dkn</v>
      </c>
    </row>
    <row r="1704" spans="2:13" x14ac:dyDescent="0.25">
      <c r="B1704" s="20" t="s">
        <v>19</v>
      </c>
      <c r="C1704" s="20" t="s">
        <v>20</v>
      </c>
      <c r="D1704" s="20" t="s">
        <v>684</v>
      </c>
      <c r="E1704" s="21">
        <v>43783</v>
      </c>
      <c r="F1704" s="1" t="str">
        <f>IF(tblXuatKho[[#This Row],[2]]="","",VLOOKUP(tblXuatKho[[#This Row],[2]],tblMaVatTu[],2,0))</f>
        <v>Dầu DO 0.05S (PT)</v>
      </c>
      <c r="G1704" s="30" t="str">
        <f>IF(tblXuatKho[[#This Row],[2]]="","",VLOOKUP(tblXuatKho[[#This Row],[2]],tblMaVatTu[],3,0))</f>
        <v>lít</v>
      </c>
      <c r="H1704" s="27">
        <v>285</v>
      </c>
      <c r="I1704" s="20" t="s">
        <v>66</v>
      </c>
      <c r="J1704" s="20"/>
      <c r="K1704" s="20" t="s">
        <v>2248</v>
      </c>
      <c r="M1704" s="28" t="str">
        <f t="shared" si="26"/>
        <v>dkn</v>
      </c>
    </row>
    <row r="1705" spans="2:13" x14ac:dyDescent="0.25">
      <c r="B1705" s="20" t="s">
        <v>19</v>
      </c>
      <c r="C1705" s="20" t="s">
        <v>20</v>
      </c>
      <c r="D1705" s="20" t="s">
        <v>685</v>
      </c>
      <c r="E1705" s="21">
        <v>43784</v>
      </c>
      <c r="F1705" s="1" t="str">
        <f>IF(tblXuatKho[[#This Row],[2]]="","",VLOOKUP(tblXuatKho[[#This Row],[2]],tblMaVatTu[],2,0))</f>
        <v>Dầu DO 0.05S (PT)</v>
      </c>
      <c r="G1705" s="30" t="str">
        <f>IF(tblXuatKho[[#This Row],[2]]="","",VLOOKUP(tblXuatKho[[#This Row],[2]],tblMaVatTu[],3,0))</f>
        <v>lít</v>
      </c>
      <c r="H1705" s="27">
        <v>280</v>
      </c>
      <c r="I1705" s="20" t="s">
        <v>58</v>
      </c>
      <c r="J1705" s="20"/>
      <c r="K1705" s="20" t="s">
        <v>2249</v>
      </c>
      <c r="M1705" s="28" t="str">
        <f t="shared" si="26"/>
        <v>dkn</v>
      </c>
    </row>
    <row r="1706" spans="2:13" x14ac:dyDescent="0.25">
      <c r="B1706" s="20" t="s">
        <v>19</v>
      </c>
      <c r="C1706" s="20" t="s">
        <v>20</v>
      </c>
      <c r="D1706" s="20" t="s">
        <v>686</v>
      </c>
      <c r="E1706" s="21">
        <v>43784</v>
      </c>
      <c r="F1706" s="1" t="str">
        <f>IF(tblXuatKho[[#This Row],[2]]="","",VLOOKUP(tblXuatKho[[#This Row],[2]],tblMaVatTu[],2,0))</f>
        <v>Dầu DO 0.05S (PT)</v>
      </c>
      <c r="G1706" s="30" t="str">
        <f>IF(tblXuatKho[[#This Row],[2]]="","",VLOOKUP(tblXuatKho[[#This Row],[2]],tblMaVatTu[],3,0))</f>
        <v>lít</v>
      </c>
      <c r="H1706" s="27">
        <v>282</v>
      </c>
      <c r="I1706" s="20" t="s">
        <v>66</v>
      </c>
      <c r="J1706" s="20"/>
      <c r="K1706" s="20" t="s">
        <v>2250</v>
      </c>
      <c r="M1706" s="28" t="str">
        <f t="shared" si="26"/>
        <v>dkn</v>
      </c>
    </row>
    <row r="1707" spans="2:13" x14ac:dyDescent="0.25">
      <c r="B1707" s="20" t="s">
        <v>19</v>
      </c>
      <c r="C1707" s="20" t="s">
        <v>28</v>
      </c>
      <c r="D1707" s="20" t="s">
        <v>687</v>
      </c>
      <c r="E1707" s="21">
        <v>43784</v>
      </c>
      <c r="F1707" s="1" t="str">
        <f>IF(tblXuatKho[[#This Row],[2]]="","",VLOOKUP(tblXuatKho[[#This Row],[2]],tblMaVatTu[],2,0))</f>
        <v>Dầu nhờn Vecton 15w40 (Nhớt máy) (PT)</v>
      </c>
      <c r="G1707" s="30" t="str">
        <f>IF(tblXuatKho[[#This Row],[2]]="","",VLOOKUP(tblXuatKho[[#This Row],[2]],tblMaVatTu[],3,0))</f>
        <v>lít</v>
      </c>
      <c r="H1707" s="27">
        <v>38</v>
      </c>
      <c r="I1707" s="20" t="s">
        <v>58</v>
      </c>
      <c r="J1707" s="20"/>
      <c r="K1707" s="20" t="s">
        <v>1485</v>
      </c>
      <c r="M1707" s="28" t="str">
        <f t="shared" si="26"/>
        <v>dkn</v>
      </c>
    </row>
    <row r="1708" spans="2:13" x14ac:dyDescent="0.25">
      <c r="B1708" s="20" t="s">
        <v>19</v>
      </c>
      <c r="C1708" s="20" t="s">
        <v>25</v>
      </c>
      <c r="D1708" s="20" t="s">
        <v>688</v>
      </c>
      <c r="E1708" s="21">
        <v>43785</v>
      </c>
      <c r="F1708" s="1" t="str">
        <f>IF(tblXuatKho[[#This Row],[2]]="","",VLOOKUP(tblXuatKho[[#This Row],[2]],tblMaVatTu[],2,0))</f>
        <v>Mỡ nhờn (180kg) (PT)</v>
      </c>
      <c r="G1708" s="30" t="str">
        <f>IF(tblXuatKho[[#This Row],[2]]="","",VLOOKUP(tblXuatKho[[#This Row],[2]],tblMaVatTu[],3,0))</f>
        <v>kg</v>
      </c>
      <c r="H1708" s="27">
        <v>30</v>
      </c>
      <c r="I1708" s="20" t="s">
        <v>55</v>
      </c>
      <c r="J1708" s="20"/>
      <c r="K1708" s="20"/>
      <c r="M1708" s="28" t="str">
        <f t="shared" si="26"/>
        <v>dkn</v>
      </c>
    </row>
    <row r="1709" spans="2:13" x14ac:dyDescent="0.25">
      <c r="B1709" s="20" t="s">
        <v>19</v>
      </c>
      <c r="C1709" s="20" t="s">
        <v>20</v>
      </c>
      <c r="D1709" s="20" t="s">
        <v>689</v>
      </c>
      <c r="E1709" s="21">
        <v>43785</v>
      </c>
      <c r="F1709" s="1" t="str">
        <f>IF(tblXuatKho[[#This Row],[2]]="","",VLOOKUP(tblXuatKho[[#This Row],[2]],tblMaVatTu[],2,0))</f>
        <v>Dầu DO 0.05S (PT)</v>
      </c>
      <c r="G1709" s="30" t="str">
        <f>IF(tblXuatKho[[#This Row],[2]]="","",VLOOKUP(tblXuatKho[[#This Row],[2]],tblMaVatTu[],3,0))</f>
        <v>lít</v>
      </c>
      <c r="H1709" s="27">
        <v>278</v>
      </c>
      <c r="I1709" s="20" t="s">
        <v>58</v>
      </c>
      <c r="J1709" s="20"/>
      <c r="K1709" s="20" t="s">
        <v>2251</v>
      </c>
      <c r="M1709" s="28" t="str">
        <f t="shared" si="26"/>
        <v>dkn</v>
      </c>
    </row>
    <row r="1710" spans="2:13" x14ac:dyDescent="0.25">
      <c r="B1710" s="20" t="s">
        <v>19</v>
      </c>
      <c r="C1710" s="20" t="s">
        <v>20</v>
      </c>
      <c r="D1710" s="20" t="s">
        <v>690</v>
      </c>
      <c r="E1710" s="21">
        <v>43785</v>
      </c>
      <c r="F1710" s="1" t="str">
        <f>IF(tblXuatKho[[#This Row],[2]]="","",VLOOKUP(tblXuatKho[[#This Row],[2]],tblMaVatTu[],2,0))</f>
        <v>Dầu DO 0.05S (PT)</v>
      </c>
      <c r="G1710" s="30" t="str">
        <f>IF(tblXuatKho[[#This Row],[2]]="","",VLOOKUP(tblXuatKho[[#This Row],[2]],tblMaVatTu[],3,0))</f>
        <v>lít</v>
      </c>
      <c r="H1710" s="27">
        <v>270</v>
      </c>
      <c r="I1710" s="20" t="s">
        <v>66</v>
      </c>
      <c r="J1710" s="20"/>
      <c r="K1710" s="20" t="s">
        <v>2252</v>
      </c>
      <c r="M1710" s="28" t="str">
        <f t="shared" si="26"/>
        <v>dkn</v>
      </c>
    </row>
    <row r="1711" spans="2:13" x14ac:dyDescent="0.25">
      <c r="B1711" s="20" t="s">
        <v>19</v>
      </c>
      <c r="C1711" s="20" t="s">
        <v>20</v>
      </c>
      <c r="D1711" s="20" t="s">
        <v>691</v>
      </c>
      <c r="E1711" s="21">
        <v>43786</v>
      </c>
      <c r="F1711" s="1" t="str">
        <f>IF(tblXuatKho[[#This Row],[2]]="","",VLOOKUP(tblXuatKho[[#This Row],[2]],tblMaVatTu[],2,0))</f>
        <v>Dầu DO 0.05S (PT)</v>
      </c>
      <c r="G1711" s="30" t="str">
        <f>IF(tblXuatKho[[#This Row],[2]]="","",VLOOKUP(tblXuatKho[[#This Row],[2]],tblMaVatTu[],3,0))</f>
        <v>lít</v>
      </c>
      <c r="H1711" s="27">
        <v>265</v>
      </c>
      <c r="I1711" s="20" t="s">
        <v>58</v>
      </c>
      <c r="J1711" s="20"/>
      <c r="K1711" s="20" t="s">
        <v>2253</v>
      </c>
      <c r="M1711" s="28" t="str">
        <f t="shared" si="26"/>
        <v>dkn</v>
      </c>
    </row>
    <row r="1712" spans="2:13" x14ac:dyDescent="0.25">
      <c r="B1712" s="20" t="s">
        <v>19</v>
      </c>
      <c r="C1712" s="20" t="s">
        <v>20</v>
      </c>
      <c r="D1712" s="20" t="s">
        <v>692</v>
      </c>
      <c r="E1712" s="21">
        <v>43786</v>
      </c>
      <c r="F1712" s="1" t="str">
        <f>IF(tblXuatKho[[#This Row],[2]]="","",VLOOKUP(tblXuatKho[[#This Row],[2]],tblMaVatTu[],2,0))</f>
        <v>Dầu DO 0.05S (PT)</v>
      </c>
      <c r="G1712" s="30" t="str">
        <f>IF(tblXuatKho[[#This Row],[2]]="","",VLOOKUP(tblXuatKho[[#This Row],[2]],tblMaVatTu[],3,0))</f>
        <v>lít</v>
      </c>
      <c r="H1712" s="27">
        <v>250</v>
      </c>
      <c r="I1712" s="20" t="s">
        <v>54</v>
      </c>
      <c r="J1712" s="20"/>
      <c r="K1712" s="20" t="s">
        <v>2254</v>
      </c>
      <c r="M1712" s="28" t="str">
        <f t="shared" si="26"/>
        <v>dkn</v>
      </c>
    </row>
    <row r="1713" spans="2:13" x14ac:dyDescent="0.25">
      <c r="B1713" s="20" t="s">
        <v>19</v>
      </c>
      <c r="C1713" s="20" t="s">
        <v>20</v>
      </c>
      <c r="D1713" s="20" t="s">
        <v>693</v>
      </c>
      <c r="E1713" s="21">
        <v>43787</v>
      </c>
      <c r="F1713" s="1" t="str">
        <f>IF(tblXuatKho[[#This Row],[2]]="","",VLOOKUP(tblXuatKho[[#This Row],[2]],tblMaVatTu[],2,0))</f>
        <v>Dầu DO 0.05S (PT)</v>
      </c>
      <c r="G1713" s="30" t="str">
        <f>IF(tblXuatKho[[#This Row],[2]]="","",VLOOKUP(tblXuatKho[[#This Row],[2]],tblMaVatTu[],3,0))</f>
        <v>lít</v>
      </c>
      <c r="H1713" s="27">
        <v>260</v>
      </c>
      <c r="I1713" s="20" t="s">
        <v>58</v>
      </c>
      <c r="J1713" s="20"/>
      <c r="K1713" s="20" t="s">
        <v>2255</v>
      </c>
      <c r="M1713" s="28" t="str">
        <f t="shared" si="26"/>
        <v>dkn</v>
      </c>
    </row>
    <row r="1714" spans="2:13" x14ac:dyDescent="0.25">
      <c r="B1714" s="20" t="s">
        <v>19</v>
      </c>
      <c r="C1714" s="20" t="s">
        <v>23</v>
      </c>
      <c r="D1714" s="20" t="s">
        <v>694</v>
      </c>
      <c r="E1714" s="21">
        <v>43787</v>
      </c>
      <c r="F1714" s="1" t="str">
        <f>IF(tblXuatKho[[#This Row],[2]]="","",VLOOKUP(tblXuatKho[[#This Row],[2]],tblMaVatTu[],2,0))</f>
        <v>Dâu nhờn Hyspin AWS68 (nhớt thủy lực) (209 lít/phuy) (PT)</v>
      </c>
      <c r="G1714" s="30" t="str">
        <f>IF(tblXuatKho[[#This Row],[2]]="","",VLOOKUP(tblXuatKho[[#This Row],[2]],tblMaVatTu[],3,0))</f>
        <v>lít</v>
      </c>
      <c r="H1714" s="27">
        <v>20</v>
      </c>
      <c r="I1714" s="20" t="s">
        <v>58</v>
      </c>
      <c r="J1714" s="20"/>
      <c r="K1714" s="20" t="s">
        <v>1484</v>
      </c>
      <c r="M1714" s="28" t="str">
        <f t="shared" si="26"/>
        <v>dkn</v>
      </c>
    </row>
    <row r="1715" spans="2:13" x14ac:dyDescent="0.25">
      <c r="B1715" s="20" t="s">
        <v>19</v>
      </c>
      <c r="C1715" s="20" t="s">
        <v>20</v>
      </c>
      <c r="D1715" s="20" t="s">
        <v>695</v>
      </c>
      <c r="E1715" s="21">
        <v>43788</v>
      </c>
      <c r="F1715" s="1" t="str">
        <f>IF(tblXuatKho[[#This Row],[2]]="","",VLOOKUP(tblXuatKho[[#This Row],[2]],tblMaVatTu[],2,0))</f>
        <v>Dầu DO 0.05S (PT)</v>
      </c>
      <c r="G1715" s="30" t="str">
        <f>IF(tblXuatKho[[#This Row],[2]]="","",VLOOKUP(tblXuatKho[[#This Row],[2]],tblMaVatTu[],3,0))</f>
        <v>lít</v>
      </c>
      <c r="H1715" s="27">
        <v>245</v>
      </c>
      <c r="I1715" s="20" t="s">
        <v>58</v>
      </c>
      <c r="J1715" s="20"/>
      <c r="K1715" s="20" t="s">
        <v>2256</v>
      </c>
      <c r="M1715" s="28" t="str">
        <f t="shared" si="26"/>
        <v>dkn</v>
      </c>
    </row>
    <row r="1716" spans="2:13" x14ac:dyDescent="0.25">
      <c r="B1716" s="20" t="s">
        <v>19</v>
      </c>
      <c r="C1716" s="20" t="s">
        <v>20</v>
      </c>
      <c r="D1716" s="20" t="s">
        <v>696</v>
      </c>
      <c r="E1716" s="21">
        <v>43788</v>
      </c>
      <c r="F1716" s="1" t="str">
        <f>IF(tblXuatKho[[#This Row],[2]]="","",VLOOKUP(tblXuatKho[[#This Row],[2]],tblMaVatTu[],2,0))</f>
        <v>Dầu DO 0.05S (PT)</v>
      </c>
      <c r="G1716" s="30" t="str">
        <f>IF(tblXuatKho[[#This Row],[2]]="","",VLOOKUP(tblXuatKho[[#This Row],[2]],tblMaVatTu[],3,0))</f>
        <v>lít</v>
      </c>
      <c r="H1716" s="27">
        <v>290</v>
      </c>
      <c r="I1716" s="20" t="s">
        <v>66</v>
      </c>
      <c r="J1716" s="20"/>
      <c r="K1716" s="20" t="s">
        <v>2257</v>
      </c>
      <c r="M1716" s="28" t="str">
        <f t="shared" si="26"/>
        <v>dkn</v>
      </c>
    </row>
    <row r="1717" spans="2:13" x14ac:dyDescent="0.25">
      <c r="B1717" s="20" t="s">
        <v>19</v>
      </c>
      <c r="C1717" s="20" t="s">
        <v>20</v>
      </c>
      <c r="D1717" s="20" t="s">
        <v>697</v>
      </c>
      <c r="E1717" s="21">
        <v>43789</v>
      </c>
      <c r="F1717" s="1" t="str">
        <f>IF(tblXuatKho[[#This Row],[2]]="","",VLOOKUP(tblXuatKho[[#This Row],[2]],tblMaVatTu[],2,0))</f>
        <v>Dầu DO 0.05S (PT)</v>
      </c>
      <c r="G1717" s="30" t="str">
        <f>IF(tblXuatKho[[#This Row],[2]]="","",VLOOKUP(tblXuatKho[[#This Row],[2]],tblMaVatTu[],3,0))</f>
        <v>lít</v>
      </c>
      <c r="H1717" s="27">
        <v>300</v>
      </c>
      <c r="I1717" s="20" t="s">
        <v>58</v>
      </c>
      <c r="J1717" s="20"/>
      <c r="K1717" s="20" t="s">
        <v>2258</v>
      </c>
      <c r="M1717" s="28" t="str">
        <f t="shared" si="26"/>
        <v>dkn</v>
      </c>
    </row>
    <row r="1718" spans="2:13" x14ac:dyDescent="0.25">
      <c r="B1718" s="20" t="s">
        <v>19</v>
      </c>
      <c r="C1718" s="20" t="s">
        <v>20</v>
      </c>
      <c r="D1718" s="20" t="s">
        <v>698</v>
      </c>
      <c r="E1718" s="21">
        <v>43789</v>
      </c>
      <c r="F1718" s="1" t="str">
        <f>IF(tblXuatKho[[#This Row],[2]]="","",VLOOKUP(tblXuatKho[[#This Row],[2]],tblMaVatTu[],2,0))</f>
        <v>Dầu DO 0.05S (PT)</v>
      </c>
      <c r="G1718" s="30" t="str">
        <f>IF(tblXuatKho[[#This Row],[2]]="","",VLOOKUP(tblXuatKho[[#This Row],[2]],tblMaVatTu[],3,0))</f>
        <v>lít</v>
      </c>
      <c r="H1718" s="27">
        <v>290</v>
      </c>
      <c r="I1718" s="20" t="s">
        <v>54</v>
      </c>
      <c r="J1718" s="20"/>
      <c r="K1718" s="20" t="s">
        <v>2259</v>
      </c>
      <c r="M1718" s="28" t="str">
        <f t="shared" si="26"/>
        <v>dkn</v>
      </c>
    </row>
    <row r="1719" spans="2:13" x14ac:dyDescent="0.25">
      <c r="B1719" s="20" t="s">
        <v>19</v>
      </c>
      <c r="C1719" s="20" t="s">
        <v>23</v>
      </c>
      <c r="D1719" s="20" t="s">
        <v>699</v>
      </c>
      <c r="E1719" s="21">
        <v>43789</v>
      </c>
      <c r="F1719" s="1" t="str">
        <f>IF(tblXuatKho[[#This Row],[2]]="","",VLOOKUP(tblXuatKho[[#This Row],[2]],tblMaVatTu[],2,0))</f>
        <v>Dâu nhờn Hyspin AWS68 (nhớt thủy lực) (209 lít/phuy) (PT)</v>
      </c>
      <c r="G1719" s="30" t="str">
        <f>IF(tblXuatKho[[#This Row],[2]]="","",VLOOKUP(tblXuatKho[[#This Row],[2]],tblMaVatTu[],3,0))</f>
        <v>lít</v>
      </c>
      <c r="H1719" s="27">
        <v>30</v>
      </c>
      <c r="I1719" s="20" t="s">
        <v>66</v>
      </c>
      <c r="J1719" s="20"/>
      <c r="K1719" s="20" t="s">
        <v>1484</v>
      </c>
      <c r="M1719" s="28" t="str">
        <f t="shared" si="26"/>
        <v>dkn</v>
      </c>
    </row>
    <row r="1720" spans="2:13" x14ac:dyDescent="0.25">
      <c r="B1720" s="20" t="s">
        <v>19</v>
      </c>
      <c r="C1720" s="20" t="s">
        <v>20</v>
      </c>
      <c r="D1720" s="20" t="s">
        <v>700</v>
      </c>
      <c r="E1720" s="21">
        <v>43790</v>
      </c>
      <c r="F1720" s="1" t="str">
        <f>IF(tblXuatKho[[#This Row],[2]]="","",VLOOKUP(tblXuatKho[[#This Row],[2]],tblMaVatTu[],2,0))</f>
        <v>Dầu DO 0.05S (PT)</v>
      </c>
      <c r="G1720" s="30" t="str">
        <f>IF(tblXuatKho[[#This Row],[2]]="","",VLOOKUP(tblXuatKho[[#This Row],[2]],tblMaVatTu[],3,0))</f>
        <v>lít</v>
      </c>
      <c r="H1720" s="27">
        <v>285</v>
      </c>
      <c r="I1720" s="20" t="s">
        <v>58</v>
      </c>
      <c r="J1720" s="20"/>
      <c r="K1720" s="20" t="s">
        <v>2260</v>
      </c>
      <c r="M1720" s="28" t="str">
        <f t="shared" si="26"/>
        <v>dkn</v>
      </c>
    </row>
    <row r="1721" spans="2:13" x14ac:dyDescent="0.25">
      <c r="B1721" s="20" t="s">
        <v>19</v>
      </c>
      <c r="C1721" s="20" t="s">
        <v>20</v>
      </c>
      <c r="D1721" s="20" t="s">
        <v>701</v>
      </c>
      <c r="E1721" s="21">
        <v>43790</v>
      </c>
      <c r="F1721" s="1" t="str">
        <f>IF(tblXuatKho[[#This Row],[2]]="","",VLOOKUP(tblXuatKho[[#This Row],[2]],tblMaVatTu[],2,0))</f>
        <v>Dầu DO 0.05S (PT)</v>
      </c>
      <c r="G1721" s="30" t="str">
        <f>IF(tblXuatKho[[#This Row],[2]]="","",VLOOKUP(tblXuatKho[[#This Row],[2]],tblMaVatTu[],3,0))</f>
        <v>lít</v>
      </c>
      <c r="H1721" s="27">
        <v>300</v>
      </c>
      <c r="I1721" s="20" t="s">
        <v>66</v>
      </c>
      <c r="J1721" s="20"/>
      <c r="K1721" s="20" t="s">
        <v>2261</v>
      </c>
      <c r="M1721" s="28" t="str">
        <f t="shared" si="26"/>
        <v>dkn</v>
      </c>
    </row>
    <row r="1722" spans="2:13" x14ac:dyDescent="0.25">
      <c r="B1722" s="20" t="s">
        <v>19</v>
      </c>
      <c r="C1722" s="20" t="s">
        <v>25</v>
      </c>
      <c r="D1722" s="20" t="s">
        <v>702</v>
      </c>
      <c r="E1722" s="21">
        <v>43790</v>
      </c>
      <c r="F1722" s="1" t="str">
        <f>IF(tblXuatKho[[#This Row],[2]]="","",VLOOKUP(tblXuatKho[[#This Row],[2]],tblMaVatTu[],2,0))</f>
        <v>Mỡ nhờn (180kg) (PT)</v>
      </c>
      <c r="G1722" s="30" t="str">
        <f>IF(tblXuatKho[[#This Row],[2]]="","",VLOOKUP(tblXuatKho[[#This Row],[2]],tblMaVatTu[],3,0))</f>
        <v>kg</v>
      </c>
      <c r="H1722" s="27">
        <v>20</v>
      </c>
      <c r="I1722" s="20" t="s">
        <v>55</v>
      </c>
      <c r="J1722" s="20"/>
      <c r="K1722" s="20"/>
      <c r="M1722" s="28" t="str">
        <f t="shared" si="26"/>
        <v>dkn</v>
      </c>
    </row>
    <row r="1723" spans="2:13" x14ac:dyDescent="0.25">
      <c r="B1723" s="20" t="s">
        <v>19</v>
      </c>
      <c r="C1723" s="20" t="s">
        <v>20</v>
      </c>
      <c r="D1723" s="20" t="s">
        <v>703</v>
      </c>
      <c r="E1723" s="21">
        <v>43791</v>
      </c>
      <c r="F1723" s="1" t="str">
        <f>IF(tblXuatKho[[#This Row],[2]]="","",VLOOKUP(tblXuatKho[[#This Row],[2]],tblMaVatTu[],2,0))</f>
        <v>Dầu DO 0.05S (PT)</v>
      </c>
      <c r="G1723" s="30" t="str">
        <f>IF(tblXuatKho[[#This Row],[2]]="","",VLOOKUP(tblXuatKho[[#This Row],[2]],tblMaVatTu[],3,0))</f>
        <v>lít</v>
      </c>
      <c r="H1723" s="27">
        <v>300</v>
      </c>
      <c r="I1723" s="20" t="s">
        <v>58</v>
      </c>
      <c r="J1723" s="20"/>
      <c r="K1723" s="20" t="s">
        <v>2262</v>
      </c>
      <c r="M1723" s="28" t="str">
        <f t="shared" si="26"/>
        <v>dkn</v>
      </c>
    </row>
    <row r="1724" spans="2:13" x14ac:dyDescent="0.25">
      <c r="B1724" s="20" t="s">
        <v>19</v>
      </c>
      <c r="C1724" s="20" t="s">
        <v>20</v>
      </c>
      <c r="D1724" s="20" t="s">
        <v>704</v>
      </c>
      <c r="E1724" s="21">
        <v>43792</v>
      </c>
      <c r="F1724" s="1" t="str">
        <f>IF(tblXuatKho[[#This Row],[2]]="","",VLOOKUP(tblXuatKho[[#This Row],[2]],tblMaVatTu[],2,0))</f>
        <v>Dầu DO 0.05S (PT)</v>
      </c>
      <c r="G1724" s="30" t="str">
        <f>IF(tblXuatKho[[#This Row],[2]]="","",VLOOKUP(tblXuatKho[[#This Row],[2]],tblMaVatTu[],3,0))</f>
        <v>lít</v>
      </c>
      <c r="H1724" s="27">
        <v>300</v>
      </c>
      <c r="I1724" s="20" t="s">
        <v>58</v>
      </c>
      <c r="J1724" s="20"/>
      <c r="K1724" s="20" t="s">
        <v>2263</v>
      </c>
      <c r="M1724" s="28" t="str">
        <f t="shared" si="26"/>
        <v>dkn</v>
      </c>
    </row>
    <row r="1725" spans="2:13" x14ac:dyDescent="0.25">
      <c r="B1725" s="20" t="s">
        <v>19</v>
      </c>
      <c r="C1725" s="20" t="s">
        <v>20</v>
      </c>
      <c r="D1725" s="20" t="s">
        <v>705</v>
      </c>
      <c r="E1725" s="21">
        <v>43792</v>
      </c>
      <c r="F1725" s="1" t="str">
        <f>IF(tblXuatKho[[#This Row],[2]]="","",VLOOKUP(tblXuatKho[[#This Row],[2]],tblMaVatTu[],2,0))</f>
        <v>Dầu DO 0.05S (PT)</v>
      </c>
      <c r="G1725" s="30" t="str">
        <f>IF(tblXuatKho[[#This Row],[2]]="","",VLOOKUP(tblXuatKho[[#This Row],[2]],tblMaVatTu[],3,0))</f>
        <v>lít</v>
      </c>
      <c r="H1725" s="27">
        <v>300</v>
      </c>
      <c r="I1725" s="20" t="s">
        <v>54</v>
      </c>
      <c r="J1725" s="20"/>
      <c r="K1725" s="20" t="s">
        <v>2264</v>
      </c>
      <c r="M1725" s="28" t="str">
        <f t="shared" si="26"/>
        <v>dkn</v>
      </c>
    </row>
    <row r="1726" spans="2:13" x14ac:dyDescent="0.25">
      <c r="B1726" s="20" t="s">
        <v>19</v>
      </c>
      <c r="C1726" s="20" t="s">
        <v>20</v>
      </c>
      <c r="D1726" s="20" t="s">
        <v>706</v>
      </c>
      <c r="E1726" s="21">
        <v>43792</v>
      </c>
      <c r="F1726" s="1" t="str">
        <f>IF(tblXuatKho[[#This Row],[2]]="","",VLOOKUP(tblXuatKho[[#This Row],[2]],tblMaVatTu[],2,0))</f>
        <v>Dầu DO 0.05S (PT)</v>
      </c>
      <c r="G1726" s="30" t="str">
        <f>IF(tblXuatKho[[#This Row],[2]]="","",VLOOKUP(tblXuatKho[[#This Row],[2]],tblMaVatTu[],3,0))</f>
        <v>lít</v>
      </c>
      <c r="H1726" s="27">
        <v>310</v>
      </c>
      <c r="I1726" s="20" t="s">
        <v>66</v>
      </c>
      <c r="J1726" s="20"/>
      <c r="K1726" s="20" t="s">
        <v>2265</v>
      </c>
      <c r="M1726" s="28" t="str">
        <f t="shared" si="26"/>
        <v>dkn</v>
      </c>
    </row>
    <row r="1727" spans="2:13" x14ac:dyDescent="0.25">
      <c r="B1727" s="20" t="s">
        <v>19</v>
      </c>
      <c r="C1727" s="20" t="s">
        <v>20</v>
      </c>
      <c r="D1727" s="20" t="s">
        <v>707</v>
      </c>
      <c r="E1727" s="21">
        <v>43794</v>
      </c>
      <c r="F1727" s="1" t="str">
        <f>IF(tblXuatKho[[#This Row],[2]]="","",VLOOKUP(tblXuatKho[[#This Row],[2]],tblMaVatTu[],2,0))</f>
        <v>Dầu DO 0.05S (PT)</v>
      </c>
      <c r="G1727" s="30" t="str">
        <f>IF(tblXuatKho[[#This Row],[2]]="","",VLOOKUP(tblXuatKho[[#This Row],[2]],tblMaVatTu[],3,0))</f>
        <v>lít</v>
      </c>
      <c r="H1727" s="27">
        <v>285</v>
      </c>
      <c r="I1727" s="20" t="s">
        <v>58</v>
      </c>
      <c r="J1727" s="20"/>
      <c r="K1727" s="20" t="s">
        <v>2266</v>
      </c>
      <c r="M1727" s="28" t="str">
        <f t="shared" si="26"/>
        <v>dkn</v>
      </c>
    </row>
    <row r="1728" spans="2:13" x14ac:dyDescent="0.25">
      <c r="B1728" s="20" t="s">
        <v>19</v>
      </c>
      <c r="C1728" s="20" t="s">
        <v>20</v>
      </c>
      <c r="D1728" s="20" t="s">
        <v>708</v>
      </c>
      <c r="E1728" s="21">
        <v>43795</v>
      </c>
      <c r="F1728" s="1" t="str">
        <f>IF(tblXuatKho[[#This Row],[2]]="","",VLOOKUP(tblXuatKho[[#This Row],[2]],tblMaVatTu[],2,0))</f>
        <v>Dầu DO 0.05S (PT)</v>
      </c>
      <c r="G1728" s="30" t="str">
        <f>IF(tblXuatKho[[#This Row],[2]]="","",VLOOKUP(tblXuatKho[[#This Row],[2]],tblMaVatTu[],3,0))</f>
        <v>lít</v>
      </c>
      <c r="H1728" s="27">
        <v>300</v>
      </c>
      <c r="I1728" s="20" t="s">
        <v>66</v>
      </c>
      <c r="J1728" s="20"/>
      <c r="K1728" s="20" t="s">
        <v>2267</v>
      </c>
      <c r="M1728" s="28" t="str">
        <f t="shared" si="26"/>
        <v>dkn</v>
      </c>
    </row>
    <row r="1729" spans="2:13" x14ac:dyDescent="0.25">
      <c r="B1729" s="20" t="s">
        <v>19</v>
      </c>
      <c r="C1729" s="20" t="s">
        <v>20</v>
      </c>
      <c r="D1729" s="20" t="s">
        <v>709</v>
      </c>
      <c r="E1729" s="21">
        <v>43796</v>
      </c>
      <c r="F1729" s="1" t="str">
        <f>IF(tblXuatKho[[#This Row],[2]]="","",VLOOKUP(tblXuatKho[[#This Row],[2]],tblMaVatTu[],2,0))</f>
        <v>Dầu DO 0.05S (PT)</v>
      </c>
      <c r="G1729" s="30" t="str">
        <f>IF(tblXuatKho[[#This Row],[2]]="","",VLOOKUP(tblXuatKho[[#This Row],[2]],tblMaVatTu[],3,0))</f>
        <v>lít</v>
      </c>
      <c r="H1729" s="27">
        <v>300</v>
      </c>
      <c r="I1729" s="20" t="s">
        <v>58</v>
      </c>
      <c r="J1729" s="20"/>
      <c r="K1729" s="20" t="s">
        <v>2268</v>
      </c>
      <c r="M1729" s="28" t="str">
        <f t="shared" si="26"/>
        <v>dkn</v>
      </c>
    </row>
    <row r="1730" spans="2:13" x14ac:dyDescent="0.25">
      <c r="B1730" s="20" t="s">
        <v>19</v>
      </c>
      <c r="C1730" s="20" t="s">
        <v>20</v>
      </c>
      <c r="D1730" s="20" t="s">
        <v>710</v>
      </c>
      <c r="E1730" s="21">
        <v>43797</v>
      </c>
      <c r="F1730" s="1" t="str">
        <f>IF(tblXuatKho[[#This Row],[2]]="","",VLOOKUP(tblXuatKho[[#This Row],[2]],tblMaVatTu[],2,0))</f>
        <v>Dầu DO 0.05S (PT)</v>
      </c>
      <c r="G1730" s="30" t="str">
        <f>IF(tblXuatKho[[#This Row],[2]]="","",VLOOKUP(tblXuatKho[[#This Row],[2]],tblMaVatTu[],3,0))</f>
        <v>lít</v>
      </c>
      <c r="H1730" s="27">
        <v>293</v>
      </c>
      <c r="I1730" s="20" t="s">
        <v>54</v>
      </c>
      <c r="J1730" s="20"/>
      <c r="K1730" s="20" t="s">
        <v>2269</v>
      </c>
      <c r="M1730" s="28" t="str">
        <f t="shared" si="26"/>
        <v>dkn</v>
      </c>
    </row>
    <row r="1731" spans="2:13" x14ac:dyDescent="0.25">
      <c r="B1731" s="20" t="s">
        <v>19</v>
      </c>
      <c r="C1731" s="20" t="s">
        <v>20</v>
      </c>
      <c r="D1731" s="20" t="s">
        <v>711</v>
      </c>
      <c r="E1731" s="21">
        <v>43798</v>
      </c>
      <c r="F1731" s="1" t="str">
        <f>IF(tblXuatKho[[#This Row],[2]]="","",VLOOKUP(tblXuatKho[[#This Row],[2]],tblMaVatTu[],2,0))</f>
        <v>Dầu DO 0.05S (PT)</v>
      </c>
      <c r="G1731" s="30" t="str">
        <f>IF(tblXuatKho[[#This Row],[2]]="","",VLOOKUP(tblXuatKho[[#This Row],[2]],tblMaVatTu[],3,0))</f>
        <v>lít</v>
      </c>
      <c r="H1731" s="27">
        <v>300</v>
      </c>
      <c r="I1731" s="20" t="s">
        <v>58</v>
      </c>
      <c r="J1731" s="20"/>
      <c r="K1731" s="20" t="s">
        <v>2270</v>
      </c>
      <c r="M1731" s="28" t="str">
        <f t="shared" si="26"/>
        <v>dkn</v>
      </c>
    </row>
    <row r="1732" spans="2:13" x14ac:dyDescent="0.25">
      <c r="B1732" s="20" t="s">
        <v>19</v>
      </c>
      <c r="C1732" s="20" t="s">
        <v>23</v>
      </c>
      <c r="D1732" s="20" t="s">
        <v>712</v>
      </c>
      <c r="E1732" s="21">
        <v>43798</v>
      </c>
      <c r="F1732" s="1" t="str">
        <f>IF(tblXuatKho[[#This Row],[2]]="","",VLOOKUP(tblXuatKho[[#This Row],[2]],tblMaVatTu[],2,0))</f>
        <v>Dâu nhờn Hyspin AWS68 (nhớt thủy lực) (209 lít/phuy) (PT)</v>
      </c>
      <c r="G1732" s="30" t="str">
        <f>IF(tblXuatKho[[#This Row],[2]]="","",VLOOKUP(tblXuatKho[[#This Row],[2]],tblMaVatTu[],3,0))</f>
        <v>lít</v>
      </c>
      <c r="H1732" s="27">
        <v>60</v>
      </c>
      <c r="I1732" s="20" t="s">
        <v>54</v>
      </c>
      <c r="J1732" s="20"/>
      <c r="K1732" s="20" t="s">
        <v>1484</v>
      </c>
      <c r="M1732" s="28" t="str">
        <f t="shared" si="26"/>
        <v>dkn</v>
      </c>
    </row>
    <row r="1733" spans="2:13" x14ac:dyDescent="0.25">
      <c r="B1733" s="20" t="s">
        <v>19</v>
      </c>
      <c r="C1733" s="20" t="s">
        <v>20</v>
      </c>
      <c r="D1733" s="20" t="s">
        <v>713</v>
      </c>
      <c r="E1733" s="21">
        <v>43799</v>
      </c>
      <c r="F1733" s="1" t="str">
        <f>IF(tblXuatKho[[#This Row],[2]]="","",VLOOKUP(tblXuatKho[[#This Row],[2]],tblMaVatTu[],2,0))</f>
        <v>Dầu DO 0.05S (PT)</v>
      </c>
      <c r="G1733" s="30" t="str">
        <f>IF(tblXuatKho[[#This Row],[2]]="","",VLOOKUP(tblXuatKho[[#This Row],[2]],tblMaVatTu[],3,0))</f>
        <v>lít</v>
      </c>
      <c r="H1733" s="27">
        <v>310</v>
      </c>
      <c r="I1733" s="20" t="s">
        <v>66</v>
      </c>
      <c r="J1733" s="20"/>
      <c r="K1733" s="20" t="s">
        <v>2271</v>
      </c>
      <c r="M1733" s="28" t="str">
        <f t="shared" si="26"/>
        <v>dkn</v>
      </c>
    </row>
    <row r="1734" spans="2:13" x14ac:dyDescent="0.25">
      <c r="B1734" s="20" t="s">
        <v>19</v>
      </c>
      <c r="C1734" s="20" t="s">
        <v>28</v>
      </c>
      <c r="D1734" s="20" t="s">
        <v>714</v>
      </c>
      <c r="E1734" s="21">
        <v>43800</v>
      </c>
      <c r="F1734" s="1" t="str">
        <f>IF(tblXuatKho[[#This Row],[2]]="","",VLOOKUP(tblXuatKho[[#This Row],[2]],tblMaVatTu[],2,0))</f>
        <v>Dầu nhờn Vecton 15w40 (Nhớt máy) (PT)</v>
      </c>
      <c r="G1734" s="30" t="str">
        <f>IF(tblXuatKho[[#This Row],[2]]="","",VLOOKUP(tblXuatKho[[#This Row],[2]],tblMaVatTu[],3,0))</f>
        <v>lít</v>
      </c>
      <c r="H1734" s="27">
        <v>36</v>
      </c>
      <c r="I1734" s="20" t="s">
        <v>66</v>
      </c>
      <c r="J1734" s="20"/>
      <c r="K1734" s="20" t="s">
        <v>1485</v>
      </c>
      <c r="M1734" s="28" t="str">
        <f t="shared" si="26"/>
        <v>dkn</v>
      </c>
    </row>
    <row r="1735" spans="2:13" x14ac:dyDescent="0.25">
      <c r="B1735" s="20" t="s">
        <v>19</v>
      </c>
      <c r="C1735" s="20" t="s">
        <v>28</v>
      </c>
      <c r="D1735" s="20" t="s">
        <v>715</v>
      </c>
      <c r="E1735" s="21">
        <v>43800</v>
      </c>
      <c r="F1735" s="1" t="str">
        <f>IF(tblXuatKho[[#This Row],[2]]="","",VLOOKUP(tblXuatKho[[#This Row],[2]],tblMaVatTu[],2,0))</f>
        <v>Dầu nhờn Vecton 15w40 (Nhớt máy) (PT)</v>
      </c>
      <c r="G1735" s="30" t="str">
        <f>IF(tblXuatKho[[#This Row],[2]]="","",VLOOKUP(tblXuatKho[[#This Row],[2]],tblMaVatTu[],3,0))</f>
        <v>lít</v>
      </c>
      <c r="H1735" s="27">
        <v>26</v>
      </c>
      <c r="I1735" s="20" t="s">
        <v>54</v>
      </c>
      <c r="J1735" s="20"/>
      <c r="K1735" s="20" t="s">
        <v>1485</v>
      </c>
      <c r="M1735" s="28" t="str">
        <f t="shared" si="26"/>
        <v>dkn</v>
      </c>
    </row>
    <row r="1736" spans="2:13" x14ac:dyDescent="0.25">
      <c r="B1736" s="20" t="s">
        <v>19</v>
      </c>
      <c r="C1736" s="20" t="s">
        <v>20</v>
      </c>
      <c r="D1736" s="20" t="s">
        <v>716</v>
      </c>
      <c r="E1736" s="21">
        <v>43800</v>
      </c>
      <c r="F1736" s="1" t="str">
        <f>IF(tblXuatKho[[#This Row],[2]]="","",VLOOKUP(tblXuatKho[[#This Row],[2]],tblMaVatTu[],2,0))</f>
        <v>Dầu DO 0.05S (PT)</v>
      </c>
      <c r="G1736" s="30" t="str">
        <f>IF(tblXuatKho[[#This Row],[2]]="","",VLOOKUP(tblXuatKho[[#This Row],[2]],tblMaVatTu[],3,0))</f>
        <v>lít</v>
      </c>
      <c r="H1736" s="27">
        <v>275</v>
      </c>
      <c r="I1736" s="20" t="s">
        <v>58</v>
      </c>
      <c r="J1736" s="20"/>
      <c r="K1736" s="20" t="s">
        <v>2272</v>
      </c>
      <c r="M1736" s="28" t="str">
        <f t="shared" si="26"/>
        <v>dkn</v>
      </c>
    </row>
    <row r="1737" spans="2:13" x14ac:dyDescent="0.25">
      <c r="B1737" s="20" t="s">
        <v>19</v>
      </c>
      <c r="C1737" s="20" t="s">
        <v>20</v>
      </c>
      <c r="D1737" s="20" t="s">
        <v>717</v>
      </c>
      <c r="E1737" s="21">
        <v>43801</v>
      </c>
      <c r="F1737" s="1" t="str">
        <f>IF(tblXuatKho[[#This Row],[2]]="","",VLOOKUP(tblXuatKho[[#This Row],[2]],tblMaVatTu[],2,0))</f>
        <v>Dầu DO 0.05S (PT)</v>
      </c>
      <c r="G1737" s="30" t="str">
        <f>IF(tblXuatKho[[#This Row],[2]]="","",VLOOKUP(tblXuatKho[[#This Row],[2]],tblMaVatTu[],3,0))</f>
        <v>lít</v>
      </c>
      <c r="H1737" s="27">
        <v>280</v>
      </c>
      <c r="I1737" s="20" t="s">
        <v>58</v>
      </c>
      <c r="J1737" s="20"/>
      <c r="K1737" s="20" t="s">
        <v>2273</v>
      </c>
      <c r="M1737" s="28" t="str">
        <f t="shared" si="26"/>
        <v>dkn</v>
      </c>
    </row>
    <row r="1738" spans="2:13" x14ac:dyDescent="0.25">
      <c r="B1738" s="20" t="s">
        <v>19</v>
      </c>
      <c r="C1738" s="20" t="s">
        <v>23</v>
      </c>
      <c r="D1738" s="20" t="s">
        <v>718</v>
      </c>
      <c r="E1738" s="21">
        <v>43801</v>
      </c>
      <c r="F1738" s="1" t="str">
        <f>IF(tblXuatKho[[#This Row],[2]]="","",VLOOKUP(tblXuatKho[[#This Row],[2]],tblMaVatTu[],2,0))</f>
        <v>Dâu nhờn Hyspin AWS68 (nhớt thủy lực) (209 lít/phuy) (PT)</v>
      </c>
      <c r="G1738" s="30" t="str">
        <f>IF(tblXuatKho[[#This Row],[2]]="","",VLOOKUP(tblXuatKho[[#This Row],[2]],tblMaVatTu[],3,0))</f>
        <v>lít</v>
      </c>
      <c r="H1738" s="27">
        <v>30</v>
      </c>
      <c r="I1738" s="20" t="s">
        <v>58</v>
      </c>
      <c r="J1738" s="20"/>
      <c r="K1738" s="20" t="s">
        <v>1484</v>
      </c>
      <c r="M1738" s="28" t="str">
        <f t="shared" si="26"/>
        <v>dkn</v>
      </c>
    </row>
    <row r="1739" spans="2:13" x14ac:dyDescent="0.25">
      <c r="B1739" s="20" t="s">
        <v>19</v>
      </c>
      <c r="C1739" s="20" t="s">
        <v>20</v>
      </c>
      <c r="D1739" s="20" t="s">
        <v>719</v>
      </c>
      <c r="E1739" s="21">
        <v>43802</v>
      </c>
      <c r="F1739" s="1" t="str">
        <f>IF(tblXuatKho[[#This Row],[2]]="","",VLOOKUP(tblXuatKho[[#This Row],[2]],tblMaVatTu[],2,0))</f>
        <v>Dầu DO 0.05S (PT)</v>
      </c>
      <c r="G1739" s="30" t="str">
        <f>IF(tblXuatKho[[#This Row],[2]]="","",VLOOKUP(tblXuatKho[[#This Row],[2]],tblMaVatTu[],3,0))</f>
        <v>lít</v>
      </c>
      <c r="H1739" s="27">
        <v>246</v>
      </c>
      <c r="I1739" s="20" t="s">
        <v>54</v>
      </c>
      <c r="J1739" s="20"/>
      <c r="K1739" s="20" t="s">
        <v>2274</v>
      </c>
      <c r="M1739" s="28" t="str">
        <f t="shared" si="26"/>
        <v>dkn</v>
      </c>
    </row>
    <row r="1740" spans="2:13" x14ac:dyDescent="0.25">
      <c r="B1740" s="20" t="s">
        <v>19</v>
      </c>
      <c r="C1740" s="20" t="s">
        <v>20</v>
      </c>
      <c r="D1740" s="20" t="s">
        <v>720</v>
      </c>
      <c r="E1740" s="21">
        <v>43802</v>
      </c>
      <c r="F1740" s="1" t="str">
        <f>IF(tblXuatKho[[#This Row],[2]]="","",VLOOKUP(tblXuatKho[[#This Row],[2]],tblMaVatTu[],2,0))</f>
        <v>Dầu DO 0.05S (PT)</v>
      </c>
      <c r="G1740" s="30" t="str">
        <f>IF(tblXuatKho[[#This Row],[2]]="","",VLOOKUP(tblXuatKho[[#This Row],[2]],tblMaVatTu[],3,0))</f>
        <v>lít</v>
      </c>
      <c r="H1740" s="27">
        <v>117</v>
      </c>
      <c r="I1740" s="20" t="s">
        <v>58</v>
      </c>
      <c r="J1740" s="20"/>
      <c r="K1740" s="20" t="s">
        <v>2275</v>
      </c>
      <c r="M1740" s="28" t="str">
        <f t="shared" ref="M1740:M1803" si="27">IF(E1740="","",IF(AND($E1740&gt;=$M$5,$E1740&lt;=$M$6),"psn",IF($E1740&lt;$M$5,"dkn",IF($E1740&gt;$M$6,"ckn",""))))</f>
        <v>dkn</v>
      </c>
    </row>
    <row r="1741" spans="2:13" x14ac:dyDescent="0.25">
      <c r="B1741" s="20" t="s">
        <v>19</v>
      </c>
      <c r="C1741" s="20" t="s">
        <v>20</v>
      </c>
      <c r="D1741" s="20" t="s">
        <v>721</v>
      </c>
      <c r="E1741" s="21">
        <v>43803</v>
      </c>
      <c r="F1741" s="1" t="str">
        <f>IF(tblXuatKho[[#This Row],[2]]="","",VLOOKUP(tblXuatKho[[#This Row],[2]],tblMaVatTu[],2,0))</f>
        <v>Dầu DO 0.05S (PT)</v>
      </c>
      <c r="G1741" s="30" t="str">
        <f>IF(tblXuatKho[[#This Row],[2]]="","",VLOOKUP(tblXuatKho[[#This Row],[2]],tblMaVatTu[],3,0))</f>
        <v>lít</v>
      </c>
      <c r="H1741" s="27">
        <v>270</v>
      </c>
      <c r="I1741" s="20" t="s">
        <v>58</v>
      </c>
      <c r="J1741" s="20"/>
      <c r="K1741" s="20" t="s">
        <v>2276</v>
      </c>
      <c r="M1741" s="28" t="str">
        <f t="shared" si="27"/>
        <v>dkn</v>
      </c>
    </row>
    <row r="1742" spans="2:13" x14ac:dyDescent="0.25">
      <c r="B1742" s="20" t="s">
        <v>19</v>
      </c>
      <c r="C1742" s="20" t="s">
        <v>20</v>
      </c>
      <c r="D1742" s="20" t="s">
        <v>722</v>
      </c>
      <c r="E1742" s="21">
        <v>43803</v>
      </c>
      <c r="F1742" s="1" t="str">
        <f>IF(tblXuatKho[[#This Row],[2]]="","",VLOOKUP(tblXuatKho[[#This Row],[2]],tblMaVatTu[],2,0))</f>
        <v>Dầu DO 0.05S (PT)</v>
      </c>
      <c r="G1742" s="30" t="str">
        <f>IF(tblXuatKho[[#This Row],[2]]="","",VLOOKUP(tblXuatKho[[#This Row],[2]],tblMaVatTu[],3,0))</f>
        <v>lít</v>
      </c>
      <c r="H1742" s="27">
        <v>265</v>
      </c>
      <c r="I1742" s="20" t="s">
        <v>66</v>
      </c>
      <c r="J1742" s="20"/>
      <c r="K1742" s="20" t="s">
        <v>2277</v>
      </c>
      <c r="M1742" s="28" t="str">
        <f t="shared" si="27"/>
        <v>dkn</v>
      </c>
    </row>
    <row r="1743" spans="2:13" x14ac:dyDescent="0.25">
      <c r="B1743" s="20" t="s">
        <v>19</v>
      </c>
      <c r="C1743" s="20" t="s">
        <v>20</v>
      </c>
      <c r="D1743" s="20" t="s">
        <v>723</v>
      </c>
      <c r="E1743" s="21">
        <v>43804</v>
      </c>
      <c r="F1743" s="1" t="str">
        <f>IF(tblXuatKho[[#This Row],[2]]="","",VLOOKUP(tblXuatKho[[#This Row],[2]],tblMaVatTu[],2,0))</f>
        <v>Dầu DO 0.05S (PT)</v>
      </c>
      <c r="G1743" s="30" t="str">
        <f>IF(tblXuatKho[[#This Row],[2]]="","",VLOOKUP(tblXuatKho[[#This Row],[2]],tblMaVatTu[],3,0))</f>
        <v>lít</v>
      </c>
      <c r="H1743" s="27">
        <v>243</v>
      </c>
      <c r="I1743" s="20" t="s">
        <v>58</v>
      </c>
      <c r="J1743" s="20"/>
      <c r="K1743" s="20" t="s">
        <v>2278</v>
      </c>
      <c r="M1743" s="28" t="str">
        <f t="shared" si="27"/>
        <v>dkn</v>
      </c>
    </row>
    <row r="1744" spans="2:13" x14ac:dyDescent="0.25">
      <c r="B1744" s="20" t="s">
        <v>19</v>
      </c>
      <c r="C1744" s="20" t="s">
        <v>20</v>
      </c>
      <c r="D1744" s="20" t="s">
        <v>724</v>
      </c>
      <c r="E1744" s="21">
        <v>43805</v>
      </c>
      <c r="F1744" s="1" t="str">
        <f>IF(tblXuatKho[[#This Row],[2]]="","",VLOOKUP(tblXuatKho[[#This Row],[2]],tblMaVatTu[],2,0))</f>
        <v>Dầu DO 0.05S (PT)</v>
      </c>
      <c r="G1744" s="30" t="str">
        <f>IF(tblXuatKho[[#This Row],[2]]="","",VLOOKUP(tblXuatKho[[#This Row],[2]],tblMaVatTu[],3,0))</f>
        <v>lít</v>
      </c>
      <c r="H1744" s="27">
        <v>280</v>
      </c>
      <c r="I1744" s="20" t="s">
        <v>58</v>
      </c>
      <c r="J1744" s="20"/>
      <c r="K1744" s="20" t="s">
        <v>2279</v>
      </c>
      <c r="M1744" s="28" t="str">
        <f t="shared" si="27"/>
        <v>dkn</v>
      </c>
    </row>
    <row r="1745" spans="2:13" x14ac:dyDescent="0.25">
      <c r="B1745" s="20" t="s">
        <v>19</v>
      </c>
      <c r="C1745" s="20" t="s">
        <v>20</v>
      </c>
      <c r="D1745" s="20" t="s">
        <v>725</v>
      </c>
      <c r="E1745" s="21">
        <v>43806</v>
      </c>
      <c r="F1745" s="1" t="str">
        <f>IF(tblXuatKho[[#This Row],[2]]="","",VLOOKUP(tblXuatKho[[#This Row],[2]],tblMaVatTu[],2,0))</f>
        <v>Dầu DO 0.05S (PT)</v>
      </c>
      <c r="G1745" s="30" t="str">
        <f>IF(tblXuatKho[[#This Row],[2]]="","",VLOOKUP(tblXuatKho[[#This Row],[2]],tblMaVatTu[],3,0))</f>
        <v>lít</v>
      </c>
      <c r="H1745" s="27">
        <v>276</v>
      </c>
      <c r="I1745" s="20" t="s">
        <v>58</v>
      </c>
      <c r="J1745" s="20"/>
      <c r="K1745" s="20" t="s">
        <v>2280</v>
      </c>
      <c r="M1745" s="28" t="str">
        <f t="shared" si="27"/>
        <v>dkn</v>
      </c>
    </row>
    <row r="1746" spans="2:13" x14ac:dyDescent="0.25">
      <c r="B1746" s="20" t="s">
        <v>19</v>
      </c>
      <c r="C1746" s="20" t="s">
        <v>20</v>
      </c>
      <c r="D1746" s="20" t="s">
        <v>726</v>
      </c>
      <c r="E1746" s="21">
        <v>43806</v>
      </c>
      <c r="F1746" s="1" t="str">
        <f>IF(tblXuatKho[[#This Row],[2]]="","",VLOOKUP(tblXuatKho[[#This Row],[2]],tblMaVatTu[],2,0))</f>
        <v>Dầu DO 0.05S (PT)</v>
      </c>
      <c r="G1746" s="30" t="str">
        <f>IF(tblXuatKho[[#This Row],[2]]="","",VLOOKUP(tblXuatKho[[#This Row],[2]],tblMaVatTu[],3,0))</f>
        <v>lít</v>
      </c>
      <c r="H1746" s="27">
        <v>290</v>
      </c>
      <c r="I1746" s="20" t="s">
        <v>54</v>
      </c>
      <c r="J1746" s="20"/>
      <c r="K1746" s="20" t="s">
        <v>2281</v>
      </c>
      <c r="M1746" s="28" t="str">
        <f t="shared" si="27"/>
        <v>dkn</v>
      </c>
    </row>
    <row r="1747" spans="2:13" x14ac:dyDescent="0.25">
      <c r="B1747" s="20" t="s">
        <v>19</v>
      </c>
      <c r="C1747" s="20" t="s">
        <v>20</v>
      </c>
      <c r="D1747" s="20" t="s">
        <v>727</v>
      </c>
      <c r="E1747" s="21">
        <v>43807</v>
      </c>
      <c r="F1747" s="1" t="str">
        <f>IF(tblXuatKho[[#This Row],[2]]="","",VLOOKUP(tblXuatKho[[#This Row],[2]],tblMaVatTu[],2,0))</f>
        <v>Dầu DO 0.05S (PT)</v>
      </c>
      <c r="G1747" s="30" t="str">
        <f>IF(tblXuatKho[[#This Row],[2]]="","",VLOOKUP(tblXuatKho[[#This Row],[2]],tblMaVatTu[],3,0))</f>
        <v>lít</v>
      </c>
      <c r="H1747" s="27">
        <v>285</v>
      </c>
      <c r="I1747" s="20" t="s">
        <v>66</v>
      </c>
      <c r="J1747" s="20"/>
      <c r="K1747" s="20" t="s">
        <v>2282</v>
      </c>
      <c r="M1747" s="28" t="str">
        <f t="shared" si="27"/>
        <v>dkn</v>
      </c>
    </row>
    <row r="1748" spans="2:13" x14ac:dyDescent="0.25">
      <c r="B1748" s="20" t="s">
        <v>19</v>
      </c>
      <c r="C1748" s="20" t="s">
        <v>23</v>
      </c>
      <c r="D1748" s="20" t="s">
        <v>728</v>
      </c>
      <c r="E1748" s="21">
        <v>43807</v>
      </c>
      <c r="F1748" s="1" t="str">
        <f>IF(tblXuatKho[[#This Row],[2]]="","",VLOOKUP(tblXuatKho[[#This Row],[2]],tblMaVatTu[],2,0))</f>
        <v>Dâu nhờn Hyspin AWS68 (nhớt thủy lực) (209 lít/phuy) (PT)</v>
      </c>
      <c r="G1748" s="30" t="str">
        <f>IF(tblXuatKho[[#This Row],[2]]="","",VLOOKUP(tblXuatKho[[#This Row],[2]],tblMaVatTu[],3,0))</f>
        <v>lít</v>
      </c>
      <c r="H1748" s="27">
        <v>20</v>
      </c>
      <c r="I1748" s="20" t="s">
        <v>66</v>
      </c>
      <c r="J1748" s="20"/>
      <c r="K1748" s="20" t="s">
        <v>1484</v>
      </c>
      <c r="M1748" s="28" t="str">
        <f t="shared" si="27"/>
        <v>dkn</v>
      </c>
    </row>
    <row r="1749" spans="2:13" x14ac:dyDescent="0.25">
      <c r="B1749" s="20" t="s">
        <v>19</v>
      </c>
      <c r="C1749" s="20" t="s">
        <v>20</v>
      </c>
      <c r="D1749" s="20" t="s">
        <v>729</v>
      </c>
      <c r="E1749" s="21">
        <v>43808</v>
      </c>
      <c r="F1749" s="1" t="str">
        <f>IF(tblXuatKho[[#This Row],[2]]="","",VLOOKUP(tblXuatKho[[#This Row],[2]],tblMaVatTu[],2,0))</f>
        <v>Dầu DO 0.05S (PT)</v>
      </c>
      <c r="G1749" s="30" t="str">
        <f>IF(tblXuatKho[[#This Row],[2]]="","",VLOOKUP(tblXuatKho[[#This Row],[2]],tblMaVatTu[],3,0))</f>
        <v>lít</v>
      </c>
      <c r="H1749" s="27">
        <v>275</v>
      </c>
      <c r="I1749" s="20" t="s">
        <v>58</v>
      </c>
      <c r="J1749" s="20"/>
      <c r="K1749" s="20" t="s">
        <v>2283</v>
      </c>
      <c r="M1749" s="28" t="str">
        <f t="shared" si="27"/>
        <v>dkn</v>
      </c>
    </row>
    <row r="1750" spans="2:13" x14ac:dyDescent="0.25">
      <c r="B1750" s="20" t="s">
        <v>19</v>
      </c>
      <c r="C1750" s="20" t="s">
        <v>20</v>
      </c>
      <c r="D1750" s="20" t="s">
        <v>730</v>
      </c>
      <c r="E1750" s="21">
        <v>43809</v>
      </c>
      <c r="F1750" s="1" t="str">
        <f>IF(tblXuatKho[[#This Row],[2]]="","",VLOOKUP(tblXuatKho[[#This Row],[2]],tblMaVatTu[],2,0))</f>
        <v>Dầu DO 0.05S (PT)</v>
      </c>
      <c r="G1750" s="30" t="str">
        <f>IF(tblXuatKho[[#This Row],[2]]="","",VLOOKUP(tblXuatKho[[#This Row],[2]],tblMaVatTu[],3,0))</f>
        <v>lít</v>
      </c>
      <c r="H1750" s="27">
        <v>284</v>
      </c>
      <c r="I1750" s="20" t="s">
        <v>58</v>
      </c>
      <c r="J1750" s="20"/>
      <c r="K1750" s="20" t="s">
        <v>2284</v>
      </c>
      <c r="M1750" s="28" t="str">
        <f t="shared" si="27"/>
        <v>dkn</v>
      </c>
    </row>
    <row r="1751" spans="2:13" x14ac:dyDescent="0.25">
      <c r="B1751" s="20" t="s">
        <v>19</v>
      </c>
      <c r="C1751" s="20" t="s">
        <v>23</v>
      </c>
      <c r="D1751" s="20" t="s">
        <v>731</v>
      </c>
      <c r="E1751" s="21">
        <v>43809</v>
      </c>
      <c r="F1751" s="1" t="str">
        <f>IF(tblXuatKho[[#This Row],[2]]="","",VLOOKUP(tblXuatKho[[#This Row],[2]],tblMaVatTu[],2,0))</f>
        <v>Dâu nhờn Hyspin AWS68 (nhớt thủy lực) (209 lít/phuy) (PT)</v>
      </c>
      <c r="G1751" s="30" t="str">
        <f>IF(tblXuatKho[[#This Row],[2]]="","",VLOOKUP(tblXuatKho[[#This Row],[2]],tblMaVatTu[],3,0))</f>
        <v>lít</v>
      </c>
      <c r="H1751" s="27">
        <v>20</v>
      </c>
      <c r="I1751" s="20" t="s">
        <v>58</v>
      </c>
      <c r="J1751" s="20"/>
      <c r="K1751" s="20" t="s">
        <v>1484</v>
      </c>
      <c r="M1751" s="28" t="str">
        <f t="shared" si="27"/>
        <v>dkn</v>
      </c>
    </row>
    <row r="1752" spans="2:13" x14ac:dyDescent="0.25">
      <c r="B1752" s="20" t="s">
        <v>19</v>
      </c>
      <c r="C1752" s="20" t="s">
        <v>20</v>
      </c>
      <c r="D1752" s="20" t="s">
        <v>732</v>
      </c>
      <c r="E1752" s="21">
        <v>43810</v>
      </c>
      <c r="F1752" s="1" t="str">
        <f>IF(tblXuatKho[[#This Row],[2]]="","",VLOOKUP(tblXuatKho[[#This Row],[2]],tblMaVatTu[],2,0))</f>
        <v>Dầu DO 0.05S (PT)</v>
      </c>
      <c r="G1752" s="30" t="str">
        <f>IF(tblXuatKho[[#This Row],[2]]="","",VLOOKUP(tblXuatKho[[#This Row],[2]],tblMaVatTu[],3,0))</f>
        <v>lít</v>
      </c>
      <c r="H1752" s="27">
        <v>300</v>
      </c>
      <c r="I1752" s="20" t="s">
        <v>58</v>
      </c>
      <c r="J1752" s="20"/>
      <c r="K1752" s="20" t="s">
        <v>2285</v>
      </c>
      <c r="M1752" s="28" t="str">
        <f t="shared" si="27"/>
        <v>dkn</v>
      </c>
    </row>
    <row r="1753" spans="2:13" x14ac:dyDescent="0.25">
      <c r="B1753" s="20" t="s">
        <v>19</v>
      </c>
      <c r="C1753" s="20" t="s">
        <v>20</v>
      </c>
      <c r="D1753" s="20" t="s">
        <v>733</v>
      </c>
      <c r="E1753" s="21">
        <v>43810</v>
      </c>
      <c r="F1753" s="1" t="str">
        <f>IF(tblXuatKho[[#This Row],[2]]="","",VLOOKUP(tblXuatKho[[#This Row],[2]],tblMaVatTu[],2,0))</f>
        <v>Dầu DO 0.05S (PT)</v>
      </c>
      <c r="G1753" s="30" t="str">
        <f>IF(tblXuatKho[[#This Row],[2]]="","",VLOOKUP(tblXuatKho[[#This Row],[2]],tblMaVatTu[],3,0))</f>
        <v>lít</v>
      </c>
      <c r="H1753" s="27">
        <v>292</v>
      </c>
      <c r="I1753" s="20" t="s">
        <v>66</v>
      </c>
      <c r="J1753" s="20"/>
      <c r="K1753" s="20" t="s">
        <v>2286</v>
      </c>
      <c r="M1753" s="28" t="str">
        <f t="shared" si="27"/>
        <v>dkn</v>
      </c>
    </row>
    <row r="1754" spans="2:13" x14ac:dyDescent="0.25">
      <c r="B1754" s="20" t="s">
        <v>19</v>
      </c>
      <c r="C1754" s="20" t="s">
        <v>20</v>
      </c>
      <c r="D1754" s="20" t="s">
        <v>734</v>
      </c>
      <c r="E1754" s="21">
        <v>43811</v>
      </c>
      <c r="F1754" s="1" t="str">
        <f>IF(tblXuatKho[[#This Row],[2]]="","",VLOOKUP(tblXuatKho[[#This Row],[2]],tblMaVatTu[],2,0))</f>
        <v>Dầu DO 0.05S (PT)</v>
      </c>
      <c r="G1754" s="30" t="str">
        <f>IF(tblXuatKho[[#This Row],[2]]="","",VLOOKUP(tblXuatKho[[#This Row],[2]],tblMaVatTu[],3,0))</f>
        <v>lít</v>
      </c>
      <c r="H1754" s="27">
        <v>245</v>
      </c>
      <c r="I1754" s="20" t="s">
        <v>58</v>
      </c>
      <c r="J1754" s="20"/>
      <c r="K1754" s="20" t="s">
        <v>2287</v>
      </c>
      <c r="M1754" s="28" t="str">
        <f t="shared" si="27"/>
        <v>dkn</v>
      </c>
    </row>
    <row r="1755" spans="2:13" x14ac:dyDescent="0.25">
      <c r="B1755" s="20" t="s">
        <v>19</v>
      </c>
      <c r="C1755" s="20" t="s">
        <v>20</v>
      </c>
      <c r="D1755" s="20" t="s">
        <v>735</v>
      </c>
      <c r="E1755" s="21">
        <v>43811</v>
      </c>
      <c r="F1755" s="1" t="str">
        <f>IF(tblXuatKho[[#This Row],[2]]="","",VLOOKUP(tblXuatKho[[#This Row],[2]],tblMaVatTu[],2,0))</f>
        <v>Dầu DO 0.05S (PT)</v>
      </c>
      <c r="G1755" s="30" t="str">
        <f>IF(tblXuatKho[[#This Row],[2]]="","",VLOOKUP(tblXuatKho[[#This Row],[2]],tblMaVatTu[],3,0))</f>
        <v>lít</v>
      </c>
      <c r="H1755" s="27">
        <v>250</v>
      </c>
      <c r="I1755" s="20" t="s">
        <v>66</v>
      </c>
      <c r="J1755" s="20"/>
      <c r="K1755" s="20" t="s">
        <v>2288</v>
      </c>
      <c r="M1755" s="28" t="str">
        <f t="shared" si="27"/>
        <v>dkn</v>
      </c>
    </row>
    <row r="1756" spans="2:13" x14ac:dyDescent="0.25">
      <c r="B1756" s="20" t="s">
        <v>19</v>
      </c>
      <c r="C1756" s="20" t="s">
        <v>20</v>
      </c>
      <c r="D1756" s="20" t="s">
        <v>736</v>
      </c>
      <c r="E1756" s="21">
        <v>43812</v>
      </c>
      <c r="F1756" s="1" t="str">
        <f>IF(tblXuatKho[[#This Row],[2]]="","",VLOOKUP(tblXuatKho[[#This Row],[2]],tblMaVatTu[],2,0))</f>
        <v>Dầu DO 0.05S (PT)</v>
      </c>
      <c r="G1756" s="30" t="str">
        <f>IF(tblXuatKho[[#This Row],[2]]="","",VLOOKUP(tblXuatKho[[#This Row],[2]],tblMaVatTu[],3,0))</f>
        <v>lít</v>
      </c>
      <c r="H1756" s="27">
        <v>265</v>
      </c>
      <c r="I1756" s="20" t="s">
        <v>58</v>
      </c>
      <c r="J1756" s="20"/>
      <c r="K1756" s="20" t="s">
        <v>2289</v>
      </c>
      <c r="M1756" s="28" t="str">
        <f t="shared" si="27"/>
        <v>dkn</v>
      </c>
    </row>
    <row r="1757" spans="2:13" x14ac:dyDescent="0.25">
      <c r="B1757" s="20" t="s">
        <v>19</v>
      </c>
      <c r="C1757" s="20" t="s">
        <v>20</v>
      </c>
      <c r="D1757" s="20" t="s">
        <v>737</v>
      </c>
      <c r="E1757" s="21">
        <v>43813</v>
      </c>
      <c r="F1757" s="1" t="str">
        <f>IF(tblXuatKho[[#This Row],[2]]="","",VLOOKUP(tblXuatKho[[#This Row],[2]],tblMaVatTu[],2,0))</f>
        <v>Dầu DO 0.05S (PT)</v>
      </c>
      <c r="G1757" s="30" t="str">
        <f>IF(tblXuatKho[[#This Row],[2]]="","",VLOOKUP(tblXuatKho[[#This Row],[2]],tblMaVatTu[],3,0))</f>
        <v>lít</v>
      </c>
      <c r="H1757" s="27">
        <v>199</v>
      </c>
      <c r="I1757" s="20" t="s">
        <v>58</v>
      </c>
      <c r="J1757" s="20"/>
      <c r="K1757" s="20" t="s">
        <v>2290</v>
      </c>
      <c r="M1757" s="28" t="str">
        <f t="shared" si="27"/>
        <v>dkn</v>
      </c>
    </row>
    <row r="1758" spans="2:13" x14ac:dyDescent="0.25">
      <c r="B1758" s="20" t="s">
        <v>19</v>
      </c>
      <c r="C1758" s="20" t="s">
        <v>23</v>
      </c>
      <c r="D1758" s="20" t="s">
        <v>738</v>
      </c>
      <c r="E1758" s="21">
        <v>43813</v>
      </c>
      <c r="F1758" s="1" t="str">
        <f>IF(tblXuatKho[[#This Row],[2]]="","",VLOOKUP(tblXuatKho[[#This Row],[2]],tblMaVatTu[],2,0))</f>
        <v>Dâu nhờn Hyspin AWS68 (nhớt thủy lực) (209 lít/phuy) (PT)</v>
      </c>
      <c r="G1758" s="30" t="str">
        <f>IF(tblXuatKho[[#This Row],[2]]="","",VLOOKUP(tblXuatKho[[#This Row],[2]],tblMaVatTu[],3,0))</f>
        <v>lít</v>
      </c>
      <c r="H1758" s="27">
        <v>40</v>
      </c>
      <c r="I1758" s="20" t="s">
        <v>66</v>
      </c>
      <c r="J1758" s="20"/>
      <c r="K1758" s="20" t="s">
        <v>1484</v>
      </c>
      <c r="M1758" s="28" t="str">
        <f t="shared" si="27"/>
        <v>dkn</v>
      </c>
    </row>
    <row r="1759" spans="2:13" x14ac:dyDescent="0.25">
      <c r="B1759" s="20" t="s">
        <v>19</v>
      </c>
      <c r="C1759" s="20" t="s">
        <v>20</v>
      </c>
      <c r="D1759" s="20" t="s">
        <v>739</v>
      </c>
      <c r="E1759" s="21">
        <v>43814</v>
      </c>
      <c r="F1759" s="1" t="str">
        <f>IF(tblXuatKho[[#This Row],[2]]="","",VLOOKUP(tblXuatKho[[#This Row],[2]],tblMaVatTu[],2,0))</f>
        <v>Dầu DO 0.05S (PT)</v>
      </c>
      <c r="G1759" s="30" t="str">
        <f>IF(tblXuatKho[[#This Row],[2]]="","",VLOOKUP(tblXuatKho[[#This Row],[2]],tblMaVatTu[],3,0))</f>
        <v>lít</v>
      </c>
      <c r="H1759" s="27">
        <v>290</v>
      </c>
      <c r="I1759" s="20" t="s">
        <v>66</v>
      </c>
      <c r="J1759" s="20"/>
      <c r="K1759" s="20" t="s">
        <v>2291</v>
      </c>
      <c r="M1759" s="28" t="str">
        <f t="shared" si="27"/>
        <v>dkn</v>
      </c>
    </row>
    <row r="1760" spans="2:13" x14ac:dyDescent="0.25">
      <c r="B1760" s="20" t="s">
        <v>19</v>
      </c>
      <c r="C1760" s="20" t="s">
        <v>23</v>
      </c>
      <c r="D1760" s="20" t="s">
        <v>740</v>
      </c>
      <c r="E1760" s="21">
        <v>43814</v>
      </c>
      <c r="F1760" s="1" t="str">
        <f>IF(tblXuatKho[[#This Row],[2]]="","",VLOOKUP(tblXuatKho[[#This Row],[2]],tblMaVatTu[],2,0))</f>
        <v>Dâu nhờn Hyspin AWS68 (nhớt thủy lực) (209 lít/phuy) (PT)</v>
      </c>
      <c r="G1760" s="30" t="str">
        <f>IF(tblXuatKho[[#This Row],[2]]="","",VLOOKUP(tblXuatKho[[#This Row],[2]],tblMaVatTu[],3,0))</f>
        <v>lít</v>
      </c>
      <c r="H1760" s="27">
        <v>60</v>
      </c>
      <c r="I1760" s="20" t="s">
        <v>54</v>
      </c>
      <c r="J1760" s="20"/>
      <c r="K1760" s="20" t="s">
        <v>1484</v>
      </c>
      <c r="M1760" s="28" t="str">
        <f t="shared" si="27"/>
        <v>dkn</v>
      </c>
    </row>
    <row r="1761" spans="2:13" x14ac:dyDescent="0.25">
      <c r="B1761" s="20" t="s">
        <v>19</v>
      </c>
      <c r="C1761" s="20" t="s">
        <v>20</v>
      </c>
      <c r="D1761" s="20" t="s">
        <v>741</v>
      </c>
      <c r="E1761" s="21">
        <v>43814</v>
      </c>
      <c r="F1761" s="1" t="str">
        <f>IF(tblXuatKho[[#This Row],[2]]="","",VLOOKUP(tblXuatKho[[#This Row],[2]],tblMaVatTu[],2,0))</f>
        <v>Dầu DO 0.05S (PT)</v>
      </c>
      <c r="G1761" s="30" t="str">
        <f>IF(tblXuatKho[[#This Row],[2]]="","",VLOOKUP(tblXuatKho[[#This Row],[2]],tblMaVatTu[],3,0))</f>
        <v>lít</v>
      </c>
      <c r="H1761" s="27">
        <v>237</v>
      </c>
      <c r="I1761" s="20" t="s">
        <v>58</v>
      </c>
      <c r="J1761" s="20"/>
      <c r="K1761" s="20" t="s">
        <v>2292</v>
      </c>
      <c r="M1761" s="28" t="str">
        <f t="shared" si="27"/>
        <v>dkn</v>
      </c>
    </row>
    <row r="1762" spans="2:13" x14ac:dyDescent="0.25">
      <c r="B1762" s="20" t="s">
        <v>19</v>
      </c>
      <c r="C1762" s="20" t="s">
        <v>20</v>
      </c>
      <c r="D1762" s="20" t="s">
        <v>742</v>
      </c>
      <c r="E1762" s="21">
        <v>43815</v>
      </c>
      <c r="F1762" s="1" t="str">
        <f>IF(tblXuatKho[[#This Row],[2]]="","",VLOOKUP(tblXuatKho[[#This Row],[2]],tblMaVatTu[],2,0))</f>
        <v>Dầu DO 0.05S (PT)</v>
      </c>
      <c r="G1762" s="30" t="str">
        <f>IF(tblXuatKho[[#This Row],[2]]="","",VLOOKUP(tblXuatKho[[#This Row],[2]],tblMaVatTu[],3,0))</f>
        <v>lít</v>
      </c>
      <c r="H1762" s="27">
        <v>260</v>
      </c>
      <c r="I1762" s="20" t="s">
        <v>58</v>
      </c>
      <c r="J1762" s="20"/>
      <c r="K1762" s="20" t="s">
        <v>2293</v>
      </c>
      <c r="M1762" s="28" t="str">
        <f t="shared" si="27"/>
        <v>dkn</v>
      </c>
    </row>
    <row r="1763" spans="2:13" x14ac:dyDescent="0.25">
      <c r="B1763" s="20" t="s">
        <v>19</v>
      </c>
      <c r="C1763" s="20" t="s">
        <v>20</v>
      </c>
      <c r="D1763" s="20" t="s">
        <v>743</v>
      </c>
      <c r="E1763" s="21">
        <v>43815</v>
      </c>
      <c r="F1763" s="1" t="str">
        <f>IF(tblXuatKho[[#This Row],[2]]="","",VLOOKUP(tblXuatKho[[#This Row],[2]],tblMaVatTu[],2,0))</f>
        <v>Dầu DO 0.05S (PT)</v>
      </c>
      <c r="G1763" s="30" t="str">
        <f>IF(tblXuatKho[[#This Row],[2]]="","",VLOOKUP(tblXuatKho[[#This Row],[2]],tblMaVatTu[],3,0))</f>
        <v>lít</v>
      </c>
      <c r="H1763" s="27">
        <v>270</v>
      </c>
      <c r="I1763" s="20" t="s">
        <v>54</v>
      </c>
      <c r="J1763" s="20"/>
      <c r="K1763" s="20" t="s">
        <v>2294</v>
      </c>
      <c r="M1763" s="28" t="str">
        <f t="shared" si="27"/>
        <v>dkn</v>
      </c>
    </row>
    <row r="1764" spans="2:13" x14ac:dyDescent="0.25">
      <c r="B1764" s="20" t="s">
        <v>19</v>
      </c>
      <c r="C1764" s="20" t="s">
        <v>20</v>
      </c>
      <c r="D1764" s="20" t="s">
        <v>744</v>
      </c>
      <c r="E1764" s="21">
        <v>43816</v>
      </c>
      <c r="F1764" s="1" t="str">
        <f>IF(tblXuatKho[[#This Row],[2]]="","",VLOOKUP(tblXuatKho[[#This Row],[2]],tblMaVatTu[],2,0))</f>
        <v>Dầu DO 0.05S (PT)</v>
      </c>
      <c r="G1764" s="30" t="str">
        <f>IF(tblXuatKho[[#This Row],[2]]="","",VLOOKUP(tblXuatKho[[#This Row],[2]],tblMaVatTu[],3,0))</f>
        <v>lít</v>
      </c>
      <c r="H1764" s="27">
        <v>265</v>
      </c>
      <c r="I1764" s="20" t="s">
        <v>58</v>
      </c>
      <c r="J1764" s="20"/>
      <c r="K1764" s="20" t="s">
        <v>2295</v>
      </c>
      <c r="M1764" s="28" t="str">
        <f t="shared" si="27"/>
        <v>dkn</v>
      </c>
    </row>
    <row r="1765" spans="2:13" x14ac:dyDescent="0.25">
      <c r="B1765" s="20" t="s">
        <v>19</v>
      </c>
      <c r="C1765" s="20" t="s">
        <v>20</v>
      </c>
      <c r="D1765" s="20" t="s">
        <v>745</v>
      </c>
      <c r="E1765" s="21">
        <v>43817</v>
      </c>
      <c r="F1765" s="1" t="str">
        <f>IF(tblXuatKho[[#This Row],[2]]="","",VLOOKUP(tblXuatKho[[#This Row],[2]],tblMaVatTu[],2,0))</f>
        <v>Dầu DO 0.05S (PT)</v>
      </c>
      <c r="G1765" s="30" t="str">
        <f>IF(tblXuatKho[[#This Row],[2]]="","",VLOOKUP(tblXuatKho[[#This Row],[2]],tblMaVatTu[],3,0))</f>
        <v>lít</v>
      </c>
      <c r="H1765" s="27">
        <v>275</v>
      </c>
      <c r="I1765" s="20" t="s">
        <v>66</v>
      </c>
      <c r="J1765" s="20"/>
      <c r="K1765" s="20" t="s">
        <v>2296</v>
      </c>
      <c r="M1765" s="28" t="str">
        <f t="shared" si="27"/>
        <v>dkn</v>
      </c>
    </row>
    <row r="1766" spans="2:13" x14ac:dyDescent="0.25">
      <c r="B1766" s="20" t="s">
        <v>19</v>
      </c>
      <c r="C1766" s="20" t="s">
        <v>20</v>
      </c>
      <c r="D1766" s="20" t="s">
        <v>746</v>
      </c>
      <c r="E1766" s="21">
        <v>43817</v>
      </c>
      <c r="F1766" s="1" t="str">
        <f>IF(tblXuatKho[[#This Row],[2]]="","",VLOOKUP(tblXuatKho[[#This Row],[2]],tblMaVatTu[],2,0))</f>
        <v>Dầu DO 0.05S (PT)</v>
      </c>
      <c r="G1766" s="30" t="str">
        <f>IF(tblXuatKho[[#This Row],[2]]="","",VLOOKUP(tblXuatKho[[#This Row],[2]],tblMaVatTu[],3,0))</f>
        <v>lít</v>
      </c>
      <c r="H1766" s="27">
        <v>278</v>
      </c>
      <c r="I1766" s="20" t="s">
        <v>58</v>
      </c>
      <c r="J1766" s="20"/>
      <c r="K1766" s="20" t="s">
        <v>2297</v>
      </c>
      <c r="M1766" s="28" t="str">
        <f t="shared" si="27"/>
        <v>dkn</v>
      </c>
    </row>
    <row r="1767" spans="2:13" x14ac:dyDescent="0.25">
      <c r="B1767" s="20" t="s">
        <v>19</v>
      </c>
      <c r="C1767" s="20" t="s">
        <v>28</v>
      </c>
      <c r="D1767" s="20" t="s">
        <v>747</v>
      </c>
      <c r="E1767" s="21">
        <v>43817</v>
      </c>
      <c r="F1767" s="1" t="str">
        <f>IF(tblXuatKho[[#This Row],[2]]="","",VLOOKUP(tblXuatKho[[#This Row],[2]],tblMaVatTu[],2,0))</f>
        <v>Dầu nhờn Vecton 15w40 (Nhớt máy) (PT)</v>
      </c>
      <c r="G1767" s="30" t="str">
        <f>IF(tblXuatKho[[#This Row],[2]]="","",VLOOKUP(tblXuatKho[[#This Row],[2]],tblMaVatTu[],3,0))</f>
        <v>lít</v>
      </c>
      <c r="H1767" s="27">
        <v>38</v>
      </c>
      <c r="I1767" s="20" t="s">
        <v>58</v>
      </c>
      <c r="J1767" s="20"/>
      <c r="K1767" s="20" t="s">
        <v>1485</v>
      </c>
      <c r="M1767" s="28" t="str">
        <f t="shared" si="27"/>
        <v>dkn</v>
      </c>
    </row>
    <row r="1768" spans="2:13" x14ac:dyDescent="0.25">
      <c r="B1768" s="20" t="s">
        <v>19</v>
      </c>
      <c r="C1768" s="20" t="s">
        <v>23</v>
      </c>
      <c r="D1768" s="20" t="s">
        <v>748</v>
      </c>
      <c r="E1768" s="21">
        <v>43817</v>
      </c>
      <c r="F1768" s="1" t="str">
        <f>IF(tblXuatKho[[#This Row],[2]]="","",VLOOKUP(tblXuatKho[[#This Row],[2]],tblMaVatTu[],2,0))</f>
        <v>Dâu nhờn Hyspin AWS68 (nhớt thủy lực) (209 lít/phuy) (PT)</v>
      </c>
      <c r="G1768" s="30" t="str">
        <f>IF(tblXuatKho[[#This Row],[2]]="","",VLOOKUP(tblXuatKho[[#This Row],[2]],tblMaVatTu[],3,0))</f>
        <v>lít</v>
      </c>
      <c r="H1768" s="27">
        <v>20</v>
      </c>
      <c r="I1768" s="20" t="s">
        <v>58</v>
      </c>
      <c r="J1768" s="20"/>
      <c r="K1768" s="20" t="s">
        <v>1484</v>
      </c>
      <c r="M1768" s="28" t="str">
        <f t="shared" si="27"/>
        <v>dkn</v>
      </c>
    </row>
    <row r="1769" spans="2:13" x14ac:dyDescent="0.25">
      <c r="B1769" s="20" t="s">
        <v>19</v>
      </c>
      <c r="C1769" s="20" t="s">
        <v>20</v>
      </c>
      <c r="D1769" s="20" t="s">
        <v>749</v>
      </c>
      <c r="E1769" s="21">
        <v>43818</v>
      </c>
      <c r="F1769" s="1" t="str">
        <f>IF(tblXuatKho[[#This Row],[2]]="","",VLOOKUP(tblXuatKho[[#This Row],[2]],tblMaVatTu[],2,0))</f>
        <v>Dầu DO 0.05S (PT)</v>
      </c>
      <c r="G1769" s="30" t="str">
        <f>IF(tblXuatKho[[#This Row],[2]]="","",VLOOKUP(tblXuatKho[[#This Row],[2]],tblMaVatTu[],3,0))</f>
        <v>lít</v>
      </c>
      <c r="H1769" s="27">
        <v>264</v>
      </c>
      <c r="I1769" s="20" t="s">
        <v>66</v>
      </c>
      <c r="J1769" s="20"/>
      <c r="K1769" s="20" t="s">
        <v>2298</v>
      </c>
      <c r="M1769" s="28" t="str">
        <f t="shared" si="27"/>
        <v>dkn</v>
      </c>
    </row>
    <row r="1770" spans="2:13" x14ac:dyDescent="0.25">
      <c r="B1770" s="20" t="s">
        <v>19</v>
      </c>
      <c r="C1770" s="20" t="s">
        <v>20</v>
      </c>
      <c r="D1770" s="20" t="s">
        <v>750</v>
      </c>
      <c r="E1770" s="21">
        <v>43818</v>
      </c>
      <c r="F1770" s="1" t="str">
        <f>IF(tblXuatKho[[#This Row],[2]]="","",VLOOKUP(tblXuatKho[[#This Row],[2]],tblMaVatTu[],2,0))</f>
        <v>Dầu DO 0.05S (PT)</v>
      </c>
      <c r="G1770" s="30" t="str">
        <f>IF(tblXuatKho[[#This Row],[2]]="","",VLOOKUP(tblXuatKho[[#This Row],[2]],tblMaVatTu[],3,0))</f>
        <v>lít</v>
      </c>
      <c r="H1770" s="27">
        <v>270</v>
      </c>
      <c r="I1770" s="20" t="s">
        <v>58</v>
      </c>
      <c r="J1770" s="20"/>
      <c r="K1770" s="20" t="s">
        <v>2299</v>
      </c>
      <c r="M1770" s="28" t="str">
        <f t="shared" si="27"/>
        <v>dkn</v>
      </c>
    </row>
    <row r="1771" spans="2:13" x14ac:dyDescent="0.25">
      <c r="B1771" s="20" t="s">
        <v>19</v>
      </c>
      <c r="C1771" s="20" t="s">
        <v>20</v>
      </c>
      <c r="D1771" s="20" t="s">
        <v>751</v>
      </c>
      <c r="E1771" s="21">
        <v>43819</v>
      </c>
      <c r="F1771" s="1" t="str">
        <f>IF(tblXuatKho[[#This Row],[2]]="","",VLOOKUP(tblXuatKho[[#This Row],[2]],tblMaVatTu[],2,0))</f>
        <v>Dầu DO 0.05S (PT)</v>
      </c>
      <c r="G1771" s="30" t="str">
        <f>IF(tblXuatKho[[#This Row],[2]]="","",VLOOKUP(tblXuatKho[[#This Row],[2]],tblMaVatTu[],3,0))</f>
        <v>lít</v>
      </c>
      <c r="H1771" s="27">
        <v>250</v>
      </c>
      <c r="I1771" s="20" t="s">
        <v>58</v>
      </c>
      <c r="J1771" s="20"/>
      <c r="K1771" s="20" t="s">
        <v>2300</v>
      </c>
      <c r="M1771" s="28" t="str">
        <f t="shared" si="27"/>
        <v>dkn</v>
      </c>
    </row>
    <row r="1772" spans="2:13" x14ac:dyDescent="0.25">
      <c r="B1772" s="20" t="s">
        <v>19</v>
      </c>
      <c r="C1772" s="20" t="s">
        <v>20</v>
      </c>
      <c r="D1772" s="20" t="s">
        <v>752</v>
      </c>
      <c r="E1772" s="21">
        <v>43819</v>
      </c>
      <c r="F1772" s="1" t="str">
        <f>IF(tblXuatKho[[#This Row],[2]]="","",VLOOKUP(tblXuatKho[[#This Row],[2]],tblMaVatTu[],2,0))</f>
        <v>Dầu DO 0.05S (PT)</v>
      </c>
      <c r="G1772" s="30" t="str">
        <f>IF(tblXuatKho[[#This Row],[2]]="","",VLOOKUP(tblXuatKho[[#This Row],[2]],tblMaVatTu[],3,0))</f>
        <v>lít</v>
      </c>
      <c r="H1772" s="27">
        <v>260</v>
      </c>
      <c r="I1772" s="20" t="s">
        <v>66</v>
      </c>
      <c r="J1772" s="20"/>
      <c r="K1772" s="20" t="s">
        <v>2301</v>
      </c>
      <c r="M1772" s="28" t="str">
        <f t="shared" si="27"/>
        <v>dkn</v>
      </c>
    </row>
    <row r="1773" spans="2:13" x14ac:dyDescent="0.25">
      <c r="B1773" s="20" t="s">
        <v>19</v>
      </c>
      <c r="C1773" s="20" t="s">
        <v>20</v>
      </c>
      <c r="D1773" s="20" t="s">
        <v>753</v>
      </c>
      <c r="E1773" s="21">
        <v>43820</v>
      </c>
      <c r="F1773" s="1" t="str">
        <f>IF(tblXuatKho[[#This Row],[2]]="","",VLOOKUP(tblXuatKho[[#This Row],[2]],tblMaVatTu[],2,0))</f>
        <v>Dầu DO 0.05S (PT)</v>
      </c>
      <c r="G1773" s="30" t="str">
        <f>IF(tblXuatKho[[#This Row],[2]]="","",VLOOKUP(tblXuatKho[[#This Row],[2]],tblMaVatTu[],3,0))</f>
        <v>lít</v>
      </c>
      <c r="H1773" s="27">
        <v>251</v>
      </c>
      <c r="I1773" s="20" t="s">
        <v>58</v>
      </c>
      <c r="J1773" s="20"/>
      <c r="K1773" s="20" t="s">
        <v>2302</v>
      </c>
      <c r="M1773" s="28" t="str">
        <f t="shared" si="27"/>
        <v>dkn</v>
      </c>
    </row>
    <row r="1774" spans="2:13" x14ac:dyDescent="0.25">
      <c r="B1774" s="20" t="s">
        <v>19</v>
      </c>
      <c r="C1774" s="20" t="s">
        <v>20</v>
      </c>
      <c r="D1774" s="20" t="s">
        <v>754</v>
      </c>
      <c r="E1774" s="21">
        <v>43820</v>
      </c>
      <c r="F1774" s="1" t="str">
        <f>IF(tblXuatKho[[#This Row],[2]]="","",VLOOKUP(tblXuatKho[[#This Row],[2]],tblMaVatTu[],2,0))</f>
        <v>Dầu DO 0.05S (PT)</v>
      </c>
      <c r="G1774" s="30" t="str">
        <f>IF(tblXuatKho[[#This Row],[2]]="","",VLOOKUP(tblXuatKho[[#This Row],[2]],tblMaVatTu[],3,0))</f>
        <v>lít</v>
      </c>
      <c r="H1774" s="27">
        <v>330</v>
      </c>
      <c r="I1774" s="20" t="s">
        <v>54</v>
      </c>
      <c r="J1774" s="20"/>
      <c r="K1774" s="20" t="s">
        <v>2303</v>
      </c>
      <c r="M1774" s="28" t="str">
        <f t="shared" si="27"/>
        <v>dkn</v>
      </c>
    </row>
    <row r="1775" spans="2:13" x14ac:dyDescent="0.25">
      <c r="B1775" s="20" t="s">
        <v>19</v>
      </c>
      <c r="C1775" s="20" t="s">
        <v>25</v>
      </c>
      <c r="D1775" s="20" t="s">
        <v>755</v>
      </c>
      <c r="E1775" s="21">
        <v>43820</v>
      </c>
      <c r="F1775" s="1" t="str">
        <f>IF(tblXuatKho[[#This Row],[2]]="","",VLOOKUP(tblXuatKho[[#This Row],[2]],tblMaVatTu[],2,0))</f>
        <v>Mỡ nhờn (180kg) (PT)</v>
      </c>
      <c r="G1775" s="30" t="str">
        <f>IF(tblXuatKho[[#This Row],[2]]="","",VLOOKUP(tblXuatKho[[#This Row],[2]],tblMaVatTu[],3,0))</f>
        <v>kg</v>
      </c>
      <c r="H1775" s="27">
        <v>30</v>
      </c>
      <c r="I1775" s="20" t="s">
        <v>55</v>
      </c>
      <c r="J1775" s="20"/>
      <c r="K1775" s="20"/>
      <c r="M1775" s="28" t="str">
        <f t="shared" si="27"/>
        <v>dkn</v>
      </c>
    </row>
    <row r="1776" spans="2:13" x14ac:dyDescent="0.25">
      <c r="B1776" s="20" t="s">
        <v>19</v>
      </c>
      <c r="C1776" s="20" t="s">
        <v>20</v>
      </c>
      <c r="D1776" s="20" t="s">
        <v>756</v>
      </c>
      <c r="E1776" s="21">
        <v>43821</v>
      </c>
      <c r="F1776" s="1" t="str">
        <f>IF(tblXuatKho[[#This Row],[2]]="","",VLOOKUP(tblXuatKho[[#This Row],[2]],tblMaVatTu[],2,0))</f>
        <v>Dầu DO 0.05S (PT)</v>
      </c>
      <c r="G1776" s="30" t="str">
        <f>IF(tblXuatKho[[#This Row],[2]]="","",VLOOKUP(tblXuatKho[[#This Row],[2]],tblMaVatTu[],3,0))</f>
        <v>lít</v>
      </c>
      <c r="H1776" s="27">
        <v>250</v>
      </c>
      <c r="I1776" s="20" t="s">
        <v>58</v>
      </c>
      <c r="J1776" s="20"/>
      <c r="K1776" s="20" t="s">
        <v>2304</v>
      </c>
      <c r="M1776" s="28" t="str">
        <f t="shared" si="27"/>
        <v>dkn</v>
      </c>
    </row>
    <row r="1777" spans="2:13" x14ac:dyDescent="0.25">
      <c r="B1777" s="20" t="s">
        <v>19</v>
      </c>
      <c r="C1777" s="20" t="s">
        <v>20</v>
      </c>
      <c r="D1777" s="20" t="s">
        <v>757</v>
      </c>
      <c r="E1777" s="21">
        <v>43822</v>
      </c>
      <c r="F1777" s="1" t="str">
        <f>IF(tblXuatKho[[#This Row],[2]]="","",VLOOKUP(tblXuatKho[[#This Row],[2]],tblMaVatTu[],2,0))</f>
        <v>Dầu DO 0.05S (PT)</v>
      </c>
      <c r="G1777" s="30" t="str">
        <f>IF(tblXuatKho[[#This Row],[2]]="","",VLOOKUP(tblXuatKho[[#This Row],[2]],tblMaVatTu[],3,0))</f>
        <v>lít</v>
      </c>
      <c r="H1777" s="27">
        <v>235</v>
      </c>
      <c r="I1777" s="20" t="s">
        <v>58</v>
      </c>
      <c r="J1777" s="20"/>
      <c r="K1777" s="20" t="s">
        <v>2305</v>
      </c>
      <c r="M1777" s="28" t="str">
        <f t="shared" si="27"/>
        <v>dkn</v>
      </c>
    </row>
    <row r="1778" spans="2:13" x14ac:dyDescent="0.25">
      <c r="B1778" s="20" t="s">
        <v>19</v>
      </c>
      <c r="C1778" s="20" t="s">
        <v>20</v>
      </c>
      <c r="D1778" s="20" t="s">
        <v>758</v>
      </c>
      <c r="E1778" s="21">
        <v>43822</v>
      </c>
      <c r="F1778" s="1" t="str">
        <f>IF(tblXuatKho[[#This Row],[2]]="","",VLOOKUP(tblXuatKho[[#This Row],[2]],tblMaVatTu[],2,0))</f>
        <v>Dầu DO 0.05S (PT)</v>
      </c>
      <c r="G1778" s="30" t="str">
        <f>IF(tblXuatKho[[#This Row],[2]]="","",VLOOKUP(tblXuatKho[[#This Row],[2]],tblMaVatTu[],3,0))</f>
        <v>lít</v>
      </c>
      <c r="H1778" s="27">
        <v>260</v>
      </c>
      <c r="I1778" s="20" t="s">
        <v>66</v>
      </c>
      <c r="J1778" s="20"/>
      <c r="K1778" s="20" t="s">
        <v>2306</v>
      </c>
      <c r="M1778" s="28" t="str">
        <f t="shared" si="27"/>
        <v>dkn</v>
      </c>
    </row>
    <row r="1779" spans="2:13" x14ac:dyDescent="0.25">
      <c r="B1779" s="20" t="s">
        <v>19</v>
      </c>
      <c r="C1779" s="20" t="s">
        <v>20</v>
      </c>
      <c r="D1779" s="20" t="s">
        <v>759</v>
      </c>
      <c r="E1779" s="21">
        <v>43822</v>
      </c>
      <c r="F1779" s="1" t="str">
        <f>IF(tblXuatKho[[#This Row],[2]]="","",VLOOKUP(tblXuatKho[[#This Row],[2]],tblMaVatTu[],2,0))</f>
        <v>Dầu DO 0.05S (PT)</v>
      </c>
      <c r="G1779" s="30" t="str">
        <f>IF(tblXuatKho[[#This Row],[2]]="","",VLOOKUP(tblXuatKho[[#This Row],[2]],tblMaVatTu[],3,0))</f>
        <v>lít</v>
      </c>
      <c r="H1779" s="27">
        <v>254</v>
      </c>
      <c r="I1779" s="20" t="s">
        <v>54</v>
      </c>
      <c r="J1779" s="20"/>
      <c r="K1779" s="20" t="s">
        <v>2307</v>
      </c>
      <c r="M1779" s="28" t="str">
        <f t="shared" si="27"/>
        <v>dkn</v>
      </c>
    </row>
    <row r="1780" spans="2:13" x14ac:dyDescent="0.25">
      <c r="B1780" s="20" t="s">
        <v>19</v>
      </c>
      <c r="C1780" s="20" t="s">
        <v>20</v>
      </c>
      <c r="D1780" s="20" t="s">
        <v>760</v>
      </c>
      <c r="E1780" s="21">
        <v>43823</v>
      </c>
      <c r="F1780" s="1" t="str">
        <f>IF(tblXuatKho[[#This Row],[2]]="","",VLOOKUP(tblXuatKho[[#This Row],[2]],tblMaVatTu[],2,0))</f>
        <v>Dầu DO 0.05S (PT)</v>
      </c>
      <c r="G1780" s="30" t="str">
        <f>IF(tblXuatKho[[#This Row],[2]]="","",VLOOKUP(tblXuatKho[[#This Row],[2]],tblMaVatTu[],3,0))</f>
        <v>lít</v>
      </c>
      <c r="H1780" s="27">
        <v>245</v>
      </c>
      <c r="I1780" s="20" t="s">
        <v>58</v>
      </c>
      <c r="J1780" s="20"/>
      <c r="K1780" s="20" t="s">
        <v>2308</v>
      </c>
      <c r="M1780" s="28" t="str">
        <f t="shared" si="27"/>
        <v>dkn</v>
      </c>
    </row>
    <row r="1781" spans="2:13" x14ac:dyDescent="0.25">
      <c r="B1781" s="20" t="s">
        <v>19</v>
      </c>
      <c r="C1781" s="20" t="s">
        <v>23</v>
      </c>
      <c r="D1781" s="20" t="s">
        <v>761</v>
      </c>
      <c r="E1781" s="21">
        <v>43823</v>
      </c>
      <c r="F1781" s="1" t="str">
        <f>IF(tblXuatKho[[#This Row],[2]]="","",VLOOKUP(tblXuatKho[[#This Row],[2]],tblMaVatTu[],2,0))</f>
        <v>Dâu nhờn Hyspin AWS68 (nhớt thủy lực) (209 lít/phuy) (PT)</v>
      </c>
      <c r="G1781" s="30" t="str">
        <f>IF(tblXuatKho[[#This Row],[2]]="","",VLOOKUP(tblXuatKho[[#This Row],[2]],tblMaVatTu[],3,0))</f>
        <v>lít</v>
      </c>
      <c r="H1781" s="27">
        <v>40</v>
      </c>
      <c r="I1781" s="20" t="s">
        <v>58</v>
      </c>
      <c r="J1781" s="20"/>
      <c r="K1781" s="20" t="s">
        <v>1484</v>
      </c>
      <c r="M1781" s="28" t="str">
        <f t="shared" si="27"/>
        <v>dkn</v>
      </c>
    </row>
    <row r="1782" spans="2:13" x14ac:dyDescent="0.25">
      <c r="B1782" s="20" t="s">
        <v>19</v>
      </c>
      <c r="C1782" s="20" t="s">
        <v>20</v>
      </c>
      <c r="D1782" s="20" t="s">
        <v>762</v>
      </c>
      <c r="E1782" s="21">
        <v>43823</v>
      </c>
      <c r="F1782" s="1" t="str">
        <f>IF(tblXuatKho[[#This Row],[2]]="","",VLOOKUP(tblXuatKho[[#This Row],[2]],tblMaVatTu[],2,0))</f>
        <v>Dầu DO 0.05S (PT)</v>
      </c>
      <c r="G1782" s="30" t="str">
        <f>IF(tblXuatKho[[#This Row],[2]]="","",VLOOKUP(tblXuatKho[[#This Row],[2]],tblMaVatTu[],3,0))</f>
        <v>lít</v>
      </c>
      <c r="H1782" s="27">
        <v>290</v>
      </c>
      <c r="I1782" s="20" t="s">
        <v>66</v>
      </c>
      <c r="J1782" s="20"/>
      <c r="K1782" s="20" t="s">
        <v>2309</v>
      </c>
      <c r="M1782" s="28" t="str">
        <f t="shared" si="27"/>
        <v>dkn</v>
      </c>
    </row>
    <row r="1783" spans="2:13" x14ac:dyDescent="0.25">
      <c r="B1783" s="20" t="s">
        <v>19</v>
      </c>
      <c r="C1783" s="20" t="s">
        <v>20</v>
      </c>
      <c r="D1783" s="20" t="s">
        <v>763</v>
      </c>
      <c r="E1783" s="21">
        <v>43824</v>
      </c>
      <c r="F1783" s="1" t="str">
        <f>IF(tblXuatKho[[#This Row],[2]]="","",VLOOKUP(tblXuatKho[[#This Row],[2]],tblMaVatTu[],2,0))</f>
        <v>Dầu DO 0.05S (PT)</v>
      </c>
      <c r="G1783" s="30" t="str">
        <f>IF(tblXuatKho[[#This Row],[2]]="","",VLOOKUP(tblXuatKho[[#This Row],[2]],tblMaVatTu[],3,0))</f>
        <v>lít</v>
      </c>
      <c r="H1783" s="27">
        <v>285</v>
      </c>
      <c r="I1783" s="20" t="s">
        <v>58</v>
      </c>
      <c r="J1783" s="20"/>
      <c r="K1783" s="20" t="s">
        <v>2310</v>
      </c>
      <c r="M1783" s="28" t="str">
        <f t="shared" si="27"/>
        <v>dkn</v>
      </c>
    </row>
    <row r="1784" spans="2:13" x14ac:dyDescent="0.25">
      <c r="B1784" s="20" t="s">
        <v>19</v>
      </c>
      <c r="C1784" s="20" t="s">
        <v>20</v>
      </c>
      <c r="D1784" s="20" t="s">
        <v>764</v>
      </c>
      <c r="E1784" s="21">
        <v>43824</v>
      </c>
      <c r="F1784" s="1" t="str">
        <f>IF(tblXuatKho[[#This Row],[2]]="","",VLOOKUP(tblXuatKho[[#This Row],[2]],tblMaVatTu[],2,0))</f>
        <v>Dầu DO 0.05S (PT)</v>
      </c>
      <c r="G1784" s="30" t="str">
        <f>IF(tblXuatKho[[#This Row],[2]]="","",VLOOKUP(tblXuatKho[[#This Row],[2]],tblMaVatTu[],3,0))</f>
        <v>lít</v>
      </c>
      <c r="H1784" s="27">
        <v>295</v>
      </c>
      <c r="I1784" s="20" t="s">
        <v>54</v>
      </c>
      <c r="J1784" s="20"/>
      <c r="K1784" s="20" t="s">
        <v>2311</v>
      </c>
      <c r="M1784" s="28" t="str">
        <f t="shared" si="27"/>
        <v>dkn</v>
      </c>
    </row>
    <row r="1785" spans="2:13" x14ac:dyDescent="0.25">
      <c r="B1785" s="20" t="s">
        <v>19</v>
      </c>
      <c r="C1785" s="20" t="s">
        <v>20</v>
      </c>
      <c r="D1785" s="20" t="s">
        <v>765</v>
      </c>
      <c r="E1785" s="21">
        <v>43825</v>
      </c>
      <c r="F1785" s="1" t="str">
        <f>IF(tblXuatKho[[#This Row],[2]]="","",VLOOKUP(tblXuatKho[[#This Row],[2]],tblMaVatTu[],2,0))</f>
        <v>Dầu DO 0.05S (PT)</v>
      </c>
      <c r="G1785" s="30" t="str">
        <f>IF(tblXuatKho[[#This Row],[2]]="","",VLOOKUP(tblXuatKho[[#This Row],[2]],tblMaVatTu[],3,0))</f>
        <v>lít</v>
      </c>
      <c r="H1785" s="27">
        <v>275</v>
      </c>
      <c r="I1785" s="20" t="s">
        <v>66</v>
      </c>
      <c r="J1785" s="20"/>
      <c r="K1785" s="20" t="s">
        <v>2312</v>
      </c>
      <c r="M1785" s="28" t="str">
        <f t="shared" si="27"/>
        <v>dkn</v>
      </c>
    </row>
    <row r="1786" spans="2:13" x14ac:dyDescent="0.25">
      <c r="B1786" s="20" t="s">
        <v>19</v>
      </c>
      <c r="C1786" s="20" t="s">
        <v>20</v>
      </c>
      <c r="D1786" s="20" t="s">
        <v>766</v>
      </c>
      <c r="E1786" s="21">
        <v>43825</v>
      </c>
      <c r="F1786" s="1" t="str">
        <f>IF(tblXuatKho[[#This Row],[2]]="","",VLOOKUP(tblXuatKho[[#This Row],[2]],tblMaVatTu[],2,0))</f>
        <v>Dầu DO 0.05S (PT)</v>
      </c>
      <c r="G1786" s="30" t="str">
        <f>IF(tblXuatKho[[#This Row],[2]]="","",VLOOKUP(tblXuatKho[[#This Row],[2]],tblMaVatTu[],3,0))</f>
        <v>lít</v>
      </c>
      <c r="H1786" s="27">
        <v>280</v>
      </c>
      <c r="I1786" s="20" t="s">
        <v>58</v>
      </c>
      <c r="J1786" s="20"/>
      <c r="K1786" s="20" t="s">
        <v>2313</v>
      </c>
      <c r="M1786" s="28" t="str">
        <f t="shared" si="27"/>
        <v>dkn</v>
      </c>
    </row>
    <row r="1787" spans="2:13" x14ac:dyDescent="0.25">
      <c r="B1787" s="20" t="s">
        <v>19</v>
      </c>
      <c r="C1787" s="20" t="s">
        <v>20</v>
      </c>
      <c r="D1787" s="20" t="s">
        <v>767</v>
      </c>
      <c r="E1787" s="21">
        <v>43826</v>
      </c>
      <c r="F1787" s="1" t="str">
        <f>IF(tblXuatKho[[#This Row],[2]]="","",VLOOKUP(tblXuatKho[[#This Row],[2]],tblMaVatTu[],2,0))</f>
        <v>Dầu DO 0.05S (PT)</v>
      </c>
      <c r="G1787" s="30" t="str">
        <f>IF(tblXuatKho[[#This Row],[2]]="","",VLOOKUP(tblXuatKho[[#This Row],[2]],tblMaVatTu[],3,0))</f>
        <v>lít</v>
      </c>
      <c r="H1787" s="27">
        <v>290</v>
      </c>
      <c r="I1787" s="20" t="s">
        <v>58</v>
      </c>
      <c r="J1787" s="20"/>
      <c r="K1787" s="20" t="s">
        <v>2314</v>
      </c>
      <c r="M1787" s="28" t="str">
        <f t="shared" si="27"/>
        <v>dkn</v>
      </c>
    </row>
    <row r="1788" spans="2:13" x14ac:dyDescent="0.25">
      <c r="B1788" s="20" t="s">
        <v>19</v>
      </c>
      <c r="C1788" s="20" t="s">
        <v>20</v>
      </c>
      <c r="D1788" s="20" t="s">
        <v>768</v>
      </c>
      <c r="E1788" s="21">
        <v>43826</v>
      </c>
      <c r="F1788" s="1" t="str">
        <f>IF(tblXuatKho[[#This Row],[2]]="","",VLOOKUP(tblXuatKho[[#This Row],[2]],tblMaVatTu[],2,0))</f>
        <v>Dầu DO 0.05S (PT)</v>
      </c>
      <c r="G1788" s="30" t="str">
        <f>IF(tblXuatKho[[#This Row],[2]]="","",VLOOKUP(tblXuatKho[[#This Row],[2]],tblMaVatTu[],3,0))</f>
        <v>lít</v>
      </c>
      <c r="H1788" s="27">
        <v>296</v>
      </c>
      <c r="I1788" s="20" t="s">
        <v>54</v>
      </c>
      <c r="J1788" s="20"/>
      <c r="K1788" s="20" t="s">
        <v>2315</v>
      </c>
      <c r="M1788" s="28" t="str">
        <f t="shared" si="27"/>
        <v>dkn</v>
      </c>
    </row>
    <row r="1789" spans="2:13" x14ac:dyDescent="0.25">
      <c r="B1789" s="20" t="s">
        <v>19</v>
      </c>
      <c r="C1789" s="20" t="s">
        <v>20</v>
      </c>
      <c r="D1789" s="20" t="s">
        <v>769</v>
      </c>
      <c r="E1789" s="21">
        <v>43827</v>
      </c>
      <c r="F1789" s="1" t="str">
        <f>IF(tblXuatKho[[#This Row],[2]]="","",VLOOKUP(tblXuatKho[[#This Row],[2]],tblMaVatTu[],2,0))</f>
        <v>Dầu DO 0.05S (PT)</v>
      </c>
      <c r="G1789" s="30" t="str">
        <f>IF(tblXuatKho[[#This Row],[2]]="","",VLOOKUP(tblXuatKho[[#This Row],[2]],tblMaVatTu[],3,0))</f>
        <v>lít</v>
      </c>
      <c r="H1789" s="27">
        <v>285</v>
      </c>
      <c r="I1789" s="20" t="s">
        <v>66</v>
      </c>
      <c r="J1789" s="20"/>
      <c r="K1789" s="20" t="s">
        <v>2316</v>
      </c>
      <c r="M1789" s="28" t="str">
        <f t="shared" si="27"/>
        <v>dkn</v>
      </c>
    </row>
    <row r="1790" spans="2:13" x14ac:dyDescent="0.25">
      <c r="B1790" s="20" t="s">
        <v>19</v>
      </c>
      <c r="C1790" s="20" t="s">
        <v>20</v>
      </c>
      <c r="D1790" s="20" t="s">
        <v>770</v>
      </c>
      <c r="E1790" s="21">
        <v>43828</v>
      </c>
      <c r="F1790" s="1" t="str">
        <f>IF(tblXuatKho[[#This Row],[2]]="","",VLOOKUP(tblXuatKho[[#This Row],[2]],tblMaVatTu[],2,0))</f>
        <v>Dầu DO 0.05S (PT)</v>
      </c>
      <c r="G1790" s="30" t="str">
        <f>IF(tblXuatKho[[#This Row],[2]]="","",VLOOKUP(tblXuatKho[[#This Row],[2]],tblMaVatTu[],3,0))</f>
        <v>lít</v>
      </c>
      <c r="H1790" s="27">
        <v>305</v>
      </c>
      <c r="I1790" s="20" t="s">
        <v>58</v>
      </c>
      <c r="J1790" s="20"/>
      <c r="K1790" s="20" t="s">
        <v>2317</v>
      </c>
      <c r="M1790" s="28" t="str">
        <f t="shared" si="27"/>
        <v>dkn</v>
      </c>
    </row>
    <row r="1791" spans="2:13" x14ac:dyDescent="0.25">
      <c r="B1791" s="20" t="s">
        <v>19</v>
      </c>
      <c r="C1791" s="20" t="s">
        <v>20</v>
      </c>
      <c r="D1791" s="20" t="s">
        <v>771</v>
      </c>
      <c r="E1791" s="21">
        <v>43829</v>
      </c>
      <c r="F1791" s="1" t="str">
        <f>IF(tblXuatKho[[#This Row],[2]]="","",VLOOKUP(tblXuatKho[[#This Row],[2]],tblMaVatTu[],2,0))</f>
        <v>Dầu DO 0.05S (PT)</v>
      </c>
      <c r="G1791" s="30" t="str">
        <f>IF(tblXuatKho[[#This Row],[2]]="","",VLOOKUP(tblXuatKho[[#This Row],[2]],tblMaVatTu[],3,0))</f>
        <v>lít</v>
      </c>
      <c r="H1791" s="27">
        <v>300</v>
      </c>
      <c r="I1791" s="20" t="s">
        <v>54</v>
      </c>
      <c r="J1791" s="20"/>
      <c r="K1791" s="20" t="s">
        <v>2318</v>
      </c>
      <c r="M1791" s="28" t="str">
        <f t="shared" si="27"/>
        <v>dkn</v>
      </c>
    </row>
    <row r="1792" spans="2:13" x14ac:dyDescent="0.25">
      <c r="B1792" s="20" t="s">
        <v>19</v>
      </c>
      <c r="C1792" s="20" t="s">
        <v>28</v>
      </c>
      <c r="D1792" s="20" t="s">
        <v>772</v>
      </c>
      <c r="E1792" s="21">
        <v>43829</v>
      </c>
      <c r="F1792" s="1" t="str">
        <f>IF(tblXuatKho[[#This Row],[2]]="","",VLOOKUP(tblXuatKho[[#This Row],[2]],tblMaVatTu[],2,0))</f>
        <v>Dầu nhờn Vecton 15w40 (Nhớt máy) (PT)</v>
      </c>
      <c r="G1792" s="30" t="str">
        <f>IF(tblXuatKho[[#This Row],[2]]="","",VLOOKUP(tblXuatKho[[#This Row],[2]],tblMaVatTu[],3,0))</f>
        <v>lít</v>
      </c>
      <c r="H1792" s="27">
        <v>38</v>
      </c>
      <c r="I1792" s="20" t="s">
        <v>66</v>
      </c>
      <c r="J1792" s="20"/>
      <c r="K1792" s="20" t="s">
        <v>1485</v>
      </c>
      <c r="M1792" s="28" t="str">
        <f t="shared" si="27"/>
        <v>dkn</v>
      </c>
    </row>
    <row r="1793" spans="2:13" x14ac:dyDescent="0.25">
      <c r="B1793" s="20" t="s">
        <v>19</v>
      </c>
      <c r="C1793" s="20" t="s">
        <v>28</v>
      </c>
      <c r="D1793" s="20" t="s">
        <v>773</v>
      </c>
      <c r="E1793" s="21">
        <v>43829</v>
      </c>
      <c r="F1793" s="1" t="str">
        <f>IF(tblXuatKho[[#This Row],[2]]="","",VLOOKUP(tblXuatKho[[#This Row],[2]],tblMaVatTu[],2,0))</f>
        <v>Dầu nhờn Vecton 15w40 (Nhớt máy) (PT)</v>
      </c>
      <c r="G1793" s="30" t="str">
        <f>IF(tblXuatKho[[#This Row],[2]]="","",VLOOKUP(tblXuatKho[[#This Row],[2]],tblMaVatTu[],3,0))</f>
        <v>lít</v>
      </c>
      <c r="H1793" s="27">
        <v>230</v>
      </c>
      <c r="I1793" s="20" t="s">
        <v>59</v>
      </c>
      <c r="J1793" s="20"/>
      <c r="K1793" s="20" t="s">
        <v>1485</v>
      </c>
      <c r="M1793" s="28" t="str">
        <f t="shared" si="27"/>
        <v>dkn</v>
      </c>
    </row>
    <row r="1794" spans="2:13" x14ac:dyDescent="0.25">
      <c r="B1794" s="20" t="s">
        <v>19</v>
      </c>
      <c r="C1794" s="20" t="s">
        <v>20</v>
      </c>
      <c r="D1794" s="20" t="s">
        <v>774</v>
      </c>
      <c r="E1794" s="21">
        <v>43829</v>
      </c>
      <c r="F1794" s="1" t="str">
        <f>IF(tblXuatKho[[#This Row],[2]]="","",VLOOKUP(tblXuatKho[[#This Row],[2]],tblMaVatTu[],2,0))</f>
        <v>Dầu DO 0.05S (PT)</v>
      </c>
      <c r="G1794" s="30" t="str">
        <f>IF(tblXuatKho[[#This Row],[2]]="","",VLOOKUP(tblXuatKho[[#This Row],[2]],tblMaVatTu[],3,0))</f>
        <v>lít</v>
      </c>
      <c r="H1794" s="27">
        <v>250</v>
      </c>
      <c r="I1794" s="20" t="s">
        <v>58</v>
      </c>
      <c r="J1794" s="20"/>
      <c r="K1794" s="20" t="s">
        <v>2319</v>
      </c>
      <c r="M1794" s="28" t="str">
        <f t="shared" si="27"/>
        <v>dkn</v>
      </c>
    </row>
    <row r="1795" spans="2:13" x14ac:dyDescent="0.25">
      <c r="B1795" s="20" t="s">
        <v>19</v>
      </c>
      <c r="C1795" s="20" t="s">
        <v>20</v>
      </c>
      <c r="D1795" s="20" t="s">
        <v>775</v>
      </c>
      <c r="E1795" s="21">
        <v>43830</v>
      </c>
      <c r="F1795" s="1" t="str">
        <f>IF(tblXuatKho[[#This Row],[2]]="","",VLOOKUP(tblXuatKho[[#This Row],[2]],tblMaVatTu[],2,0))</f>
        <v>Dầu DO 0.05S (PT)</v>
      </c>
      <c r="G1795" s="30" t="str">
        <f>IF(tblXuatKho[[#This Row],[2]]="","",VLOOKUP(tblXuatKho[[#This Row],[2]],tblMaVatTu[],3,0))</f>
        <v>lít</v>
      </c>
      <c r="H1795" s="27">
        <v>265</v>
      </c>
      <c r="I1795" s="20" t="s">
        <v>66</v>
      </c>
      <c r="J1795" s="20"/>
      <c r="K1795" s="20" t="s">
        <v>2320</v>
      </c>
      <c r="M1795" s="28" t="str">
        <f t="shared" si="27"/>
        <v>dkn</v>
      </c>
    </row>
    <row r="1796" spans="2:13" x14ac:dyDescent="0.25">
      <c r="B1796" s="20" t="s">
        <v>19</v>
      </c>
      <c r="C1796" s="20" t="s">
        <v>20</v>
      </c>
      <c r="D1796" s="20" t="s">
        <v>776</v>
      </c>
      <c r="E1796" s="21">
        <v>43830</v>
      </c>
      <c r="F1796" s="1" t="str">
        <f>IF(tblXuatKho[[#This Row],[2]]="","",VLOOKUP(tblXuatKho[[#This Row],[2]],tblMaVatTu[],2,0))</f>
        <v>Dầu DO 0.05S (PT)</v>
      </c>
      <c r="G1796" s="30" t="str">
        <f>IF(tblXuatKho[[#This Row],[2]]="","",VLOOKUP(tblXuatKho[[#This Row],[2]],tblMaVatTu[],3,0))</f>
        <v>lít</v>
      </c>
      <c r="H1796" s="27">
        <v>260</v>
      </c>
      <c r="I1796" s="20" t="s">
        <v>58</v>
      </c>
      <c r="J1796" s="20"/>
      <c r="K1796" s="20" t="s">
        <v>2321</v>
      </c>
      <c r="M1796" s="28" t="str">
        <f t="shared" si="27"/>
        <v>dkn</v>
      </c>
    </row>
    <row r="1797" spans="2:13" x14ac:dyDescent="0.25">
      <c r="B1797" s="20" t="s">
        <v>19</v>
      </c>
      <c r="C1797" s="20" t="s">
        <v>20</v>
      </c>
      <c r="D1797" s="20" t="s">
        <v>777</v>
      </c>
      <c r="E1797" s="21">
        <v>43831</v>
      </c>
      <c r="F1797" s="1" t="str">
        <f>IF(tblXuatKho[[#This Row],[2]]="","",VLOOKUP(tblXuatKho[[#This Row],[2]],tblMaVatTu[],2,0))</f>
        <v>Dầu DO 0.05S (PT)</v>
      </c>
      <c r="G1797" s="30" t="str">
        <f>IF(tblXuatKho[[#This Row],[2]]="","",VLOOKUP(tblXuatKho[[#This Row],[2]],tblMaVatTu[],3,0))</f>
        <v>lít</v>
      </c>
      <c r="H1797" s="27">
        <v>265</v>
      </c>
      <c r="I1797" s="20" t="s">
        <v>54</v>
      </c>
      <c r="J1797" s="20"/>
      <c r="K1797" s="20" t="s">
        <v>2322</v>
      </c>
      <c r="M1797" s="28" t="str">
        <f t="shared" si="27"/>
        <v>dkn</v>
      </c>
    </row>
    <row r="1798" spans="2:13" x14ac:dyDescent="0.25">
      <c r="B1798" s="20" t="s">
        <v>19</v>
      </c>
      <c r="C1798" s="20" t="s">
        <v>20</v>
      </c>
      <c r="D1798" s="20" t="s">
        <v>778</v>
      </c>
      <c r="E1798" s="21">
        <v>43831</v>
      </c>
      <c r="F1798" s="1" t="str">
        <f>IF(tblXuatKho[[#This Row],[2]]="","",VLOOKUP(tblXuatKho[[#This Row],[2]],tblMaVatTu[],2,0))</f>
        <v>Dầu DO 0.05S (PT)</v>
      </c>
      <c r="G1798" s="30" t="str">
        <f>IF(tblXuatKho[[#This Row],[2]]="","",VLOOKUP(tblXuatKho[[#This Row],[2]],tblMaVatTu[],3,0))</f>
        <v>lít</v>
      </c>
      <c r="H1798" s="27">
        <v>250</v>
      </c>
      <c r="I1798" s="20" t="s">
        <v>58</v>
      </c>
      <c r="J1798" s="20"/>
      <c r="K1798" s="20" t="s">
        <v>2323</v>
      </c>
      <c r="M1798" s="28" t="str">
        <f t="shared" si="27"/>
        <v>dkn</v>
      </c>
    </row>
    <row r="1799" spans="2:13" x14ac:dyDescent="0.25">
      <c r="B1799" s="20" t="s">
        <v>19</v>
      </c>
      <c r="C1799" s="20" t="s">
        <v>23</v>
      </c>
      <c r="D1799" s="20" t="s">
        <v>779</v>
      </c>
      <c r="E1799" s="21">
        <v>43831</v>
      </c>
      <c r="F1799" s="1" t="str">
        <f>IF(tblXuatKho[[#This Row],[2]]="","",VLOOKUP(tblXuatKho[[#This Row],[2]],tblMaVatTu[],2,0))</f>
        <v>Dâu nhờn Hyspin AWS68 (nhớt thủy lực) (209 lít/phuy) (PT)</v>
      </c>
      <c r="G1799" s="30" t="str">
        <f>IF(tblXuatKho[[#This Row],[2]]="","",VLOOKUP(tblXuatKho[[#This Row],[2]],tblMaVatTu[],3,0))</f>
        <v>lít</v>
      </c>
      <c r="H1799" s="27">
        <v>26</v>
      </c>
      <c r="I1799" s="20" t="s">
        <v>54</v>
      </c>
      <c r="J1799" s="20"/>
      <c r="K1799" s="20" t="s">
        <v>1484</v>
      </c>
      <c r="M1799" s="28" t="str">
        <f t="shared" si="27"/>
        <v>dkn</v>
      </c>
    </row>
    <row r="1800" spans="2:13" x14ac:dyDescent="0.25">
      <c r="B1800" s="20" t="s">
        <v>19</v>
      </c>
      <c r="C1800" s="20" t="s">
        <v>20</v>
      </c>
      <c r="D1800" s="20" t="s">
        <v>780</v>
      </c>
      <c r="E1800" s="21">
        <v>43832</v>
      </c>
      <c r="F1800" s="1" t="str">
        <f>IF(tblXuatKho[[#This Row],[2]]="","",VLOOKUP(tblXuatKho[[#This Row],[2]],tblMaVatTu[],2,0))</f>
        <v>Dầu DO 0.05S (PT)</v>
      </c>
      <c r="G1800" s="30" t="str">
        <f>IF(tblXuatKho[[#This Row],[2]]="","",VLOOKUP(tblXuatKho[[#This Row],[2]],tblMaVatTu[],3,0))</f>
        <v>lít</v>
      </c>
      <c r="H1800" s="27">
        <v>250</v>
      </c>
      <c r="I1800" s="20" t="s">
        <v>66</v>
      </c>
      <c r="J1800" s="20"/>
      <c r="K1800" s="20" t="s">
        <v>2324</v>
      </c>
      <c r="M1800" s="28" t="str">
        <f t="shared" si="27"/>
        <v>dkn</v>
      </c>
    </row>
    <row r="1801" spans="2:13" x14ac:dyDescent="0.25">
      <c r="B1801" s="20" t="s">
        <v>19</v>
      </c>
      <c r="C1801" s="20" t="s">
        <v>20</v>
      </c>
      <c r="D1801" s="20" t="s">
        <v>781</v>
      </c>
      <c r="E1801" s="21">
        <v>43832</v>
      </c>
      <c r="F1801" s="1" t="str">
        <f>IF(tblXuatKho[[#This Row],[2]]="","",VLOOKUP(tblXuatKho[[#This Row],[2]],tblMaVatTu[],2,0))</f>
        <v>Dầu DO 0.05S (PT)</v>
      </c>
      <c r="G1801" s="30" t="str">
        <f>IF(tblXuatKho[[#This Row],[2]]="","",VLOOKUP(tblXuatKho[[#This Row],[2]],tblMaVatTu[],3,0))</f>
        <v>lít</v>
      </c>
      <c r="H1801" s="27">
        <v>223</v>
      </c>
      <c r="I1801" s="20" t="s">
        <v>58</v>
      </c>
      <c r="J1801" s="20"/>
      <c r="K1801" s="20" t="s">
        <v>2325</v>
      </c>
      <c r="M1801" s="28" t="str">
        <f t="shared" si="27"/>
        <v>dkn</v>
      </c>
    </row>
    <row r="1802" spans="2:13" x14ac:dyDescent="0.25">
      <c r="B1802" s="20" t="s">
        <v>19</v>
      </c>
      <c r="C1802" s="20" t="s">
        <v>20</v>
      </c>
      <c r="D1802" s="20" t="s">
        <v>782</v>
      </c>
      <c r="E1802" s="21">
        <v>43833</v>
      </c>
      <c r="F1802" s="1" t="str">
        <f>IF(tblXuatKho[[#This Row],[2]]="","",VLOOKUP(tblXuatKho[[#This Row],[2]],tblMaVatTu[],2,0))</f>
        <v>Dầu DO 0.05S (PT)</v>
      </c>
      <c r="G1802" s="30" t="str">
        <f>IF(tblXuatKho[[#This Row],[2]]="","",VLOOKUP(tblXuatKho[[#This Row],[2]],tblMaVatTu[],3,0))</f>
        <v>lít</v>
      </c>
      <c r="H1802" s="27">
        <v>230</v>
      </c>
      <c r="I1802" s="20" t="s">
        <v>54</v>
      </c>
      <c r="J1802" s="20"/>
      <c r="K1802" s="20" t="s">
        <v>2326</v>
      </c>
      <c r="M1802" s="28" t="str">
        <f t="shared" si="27"/>
        <v>dkn</v>
      </c>
    </row>
    <row r="1803" spans="2:13" x14ac:dyDescent="0.25">
      <c r="B1803" s="20" t="s">
        <v>19</v>
      </c>
      <c r="C1803" s="20" t="s">
        <v>25</v>
      </c>
      <c r="D1803" s="20" t="s">
        <v>783</v>
      </c>
      <c r="E1803" s="21">
        <v>43833</v>
      </c>
      <c r="F1803" s="1" t="str">
        <f>IF(tblXuatKho[[#This Row],[2]]="","",VLOOKUP(tblXuatKho[[#This Row],[2]],tblMaVatTu[],2,0))</f>
        <v>Mỡ nhờn (180kg) (PT)</v>
      </c>
      <c r="G1803" s="30" t="str">
        <f>IF(tblXuatKho[[#This Row],[2]]="","",VLOOKUP(tblXuatKho[[#This Row],[2]],tblMaVatTu[],3,0))</f>
        <v>kg</v>
      </c>
      <c r="H1803" s="27">
        <v>20</v>
      </c>
      <c r="I1803" s="20" t="s">
        <v>55</v>
      </c>
      <c r="J1803" s="20"/>
      <c r="K1803" s="20"/>
      <c r="M1803" s="28" t="str">
        <f t="shared" si="27"/>
        <v>dkn</v>
      </c>
    </row>
    <row r="1804" spans="2:13" x14ac:dyDescent="0.25">
      <c r="B1804" s="20" t="s">
        <v>19</v>
      </c>
      <c r="C1804" s="20" t="s">
        <v>28</v>
      </c>
      <c r="D1804" s="20" t="s">
        <v>784</v>
      </c>
      <c r="E1804" s="21">
        <v>43833</v>
      </c>
      <c r="F1804" s="1" t="str">
        <f>IF(tblXuatKho[[#This Row],[2]]="","",VLOOKUP(tblXuatKho[[#This Row],[2]],tblMaVatTu[],2,0))</f>
        <v>Dầu nhờn Vecton 15w40 (Nhớt máy) (PT)</v>
      </c>
      <c r="G1804" s="30" t="str">
        <f>IF(tblXuatKho[[#This Row],[2]]="","",VLOOKUP(tblXuatKho[[#This Row],[2]],tblMaVatTu[],3,0))</f>
        <v>lít</v>
      </c>
      <c r="H1804" s="27">
        <v>25</v>
      </c>
      <c r="I1804" s="20" t="s">
        <v>54</v>
      </c>
      <c r="J1804" s="20"/>
      <c r="K1804" s="20" t="s">
        <v>1485</v>
      </c>
      <c r="M1804" s="28" t="str">
        <f t="shared" ref="M1804:M1867" si="28">IF(E1804="","",IF(AND($E1804&gt;=$M$5,$E1804&lt;=$M$6),"psn",IF($E1804&lt;$M$5,"dkn",IF($E1804&gt;$M$6,"ckn",""))))</f>
        <v>dkn</v>
      </c>
    </row>
    <row r="1805" spans="2:13" x14ac:dyDescent="0.25">
      <c r="B1805" s="20" t="s">
        <v>19</v>
      </c>
      <c r="C1805" s="20" t="s">
        <v>20</v>
      </c>
      <c r="D1805" s="20" t="s">
        <v>785</v>
      </c>
      <c r="E1805" s="21">
        <v>43833</v>
      </c>
      <c r="F1805" s="1" t="str">
        <f>IF(tblXuatKho[[#This Row],[2]]="","",VLOOKUP(tblXuatKho[[#This Row],[2]],tblMaVatTu[],2,0))</f>
        <v>Dầu DO 0.05S (PT)</v>
      </c>
      <c r="G1805" s="30" t="str">
        <f>IF(tblXuatKho[[#This Row],[2]]="","",VLOOKUP(tblXuatKho[[#This Row],[2]],tblMaVatTu[],3,0))</f>
        <v>lít</v>
      </c>
      <c r="H1805" s="27">
        <v>305</v>
      </c>
      <c r="I1805" s="20" t="s">
        <v>58</v>
      </c>
      <c r="J1805" s="20"/>
      <c r="K1805" s="20" t="s">
        <v>2327</v>
      </c>
      <c r="M1805" s="28" t="str">
        <f t="shared" si="28"/>
        <v>dkn</v>
      </c>
    </row>
    <row r="1806" spans="2:13" x14ac:dyDescent="0.25">
      <c r="B1806" s="20" t="s">
        <v>19</v>
      </c>
      <c r="C1806" s="20" t="s">
        <v>20</v>
      </c>
      <c r="D1806" s="20" t="s">
        <v>786</v>
      </c>
      <c r="E1806" s="21">
        <v>43834</v>
      </c>
      <c r="F1806" s="1" t="str">
        <f>IF(tblXuatKho[[#This Row],[2]]="","",VLOOKUP(tblXuatKho[[#This Row],[2]],tblMaVatTu[],2,0))</f>
        <v>Dầu DO 0.05S (PT)</v>
      </c>
      <c r="G1806" s="30" t="str">
        <f>IF(tblXuatKho[[#This Row],[2]]="","",VLOOKUP(tblXuatKho[[#This Row],[2]],tblMaVatTu[],3,0))</f>
        <v>lít</v>
      </c>
      <c r="H1806" s="27">
        <v>300</v>
      </c>
      <c r="I1806" s="20" t="s">
        <v>58</v>
      </c>
      <c r="J1806" s="20"/>
      <c r="K1806" s="20" t="s">
        <v>2328</v>
      </c>
      <c r="M1806" s="28" t="str">
        <f t="shared" si="28"/>
        <v>dkn</v>
      </c>
    </row>
    <row r="1807" spans="2:13" x14ac:dyDescent="0.25">
      <c r="B1807" s="20" t="s">
        <v>19</v>
      </c>
      <c r="C1807" s="20" t="s">
        <v>20</v>
      </c>
      <c r="D1807" s="20" t="s">
        <v>787</v>
      </c>
      <c r="E1807" s="21">
        <v>43835</v>
      </c>
      <c r="F1807" s="1" t="str">
        <f>IF(tblXuatKho[[#This Row],[2]]="","",VLOOKUP(tblXuatKho[[#This Row],[2]],tblMaVatTu[],2,0))</f>
        <v>Dầu DO 0.05S (PT)</v>
      </c>
      <c r="G1807" s="30" t="str">
        <f>IF(tblXuatKho[[#This Row],[2]]="","",VLOOKUP(tblXuatKho[[#This Row],[2]],tblMaVatTu[],3,0))</f>
        <v>lít</v>
      </c>
      <c r="H1807" s="27">
        <v>300</v>
      </c>
      <c r="I1807" s="20" t="s">
        <v>58</v>
      </c>
      <c r="J1807" s="20"/>
      <c r="K1807" s="20" t="s">
        <v>2329</v>
      </c>
      <c r="M1807" s="28" t="str">
        <f t="shared" si="28"/>
        <v>dkn</v>
      </c>
    </row>
    <row r="1808" spans="2:13" x14ac:dyDescent="0.25">
      <c r="B1808" s="20" t="s">
        <v>19</v>
      </c>
      <c r="C1808" s="20" t="s">
        <v>20</v>
      </c>
      <c r="D1808" s="20" t="s">
        <v>788</v>
      </c>
      <c r="E1808" s="21">
        <v>43835</v>
      </c>
      <c r="F1808" s="1" t="str">
        <f>IF(tblXuatKho[[#This Row],[2]]="","",VLOOKUP(tblXuatKho[[#This Row],[2]],tblMaVatTu[],2,0))</f>
        <v>Dầu DO 0.05S (PT)</v>
      </c>
      <c r="G1808" s="30" t="str">
        <f>IF(tblXuatKho[[#This Row],[2]]="","",VLOOKUP(tblXuatKho[[#This Row],[2]],tblMaVatTu[],3,0))</f>
        <v>lít</v>
      </c>
      <c r="H1808" s="27">
        <v>305</v>
      </c>
      <c r="I1808" s="20" t="s">
        <v>66</v>
      </c>
      <c r="J1808" s="20"/>
      <c r="K1808" s="20" t="s">
        <v>2330</v>
      </c>
      <c r="M1808" s="28" t="str">
        <f t="shared" si="28"/>
        <v>dkn</v>
      </c>
    </row>
    <row r="1809" spans="2:13" x14ac:dyDescent="0.25">
      <c r="B1809" s="20" t="s">
        <v>19</v>
      </c>
      <c r="C1809" s="20" t="s">
        <v>20</v>
      </c>
      <c r="D1809" s="20" t="s">
        <v>789</v>
      </c>
      <c r="E1809" s="21">
        <v>43836</v>
      </c>
      <c r="F1809" s="1" t="str">
        <f>IF(tblXuatKho[[#This Row],[2]]="","",VLOOKUP(tblXuatKho[[#This Row],[2]],tblMaVatTu[],2,0))</f>
        <v>Dầu DO 0.05S (PT)</v>
      </c>
      <c r="G1809" s="30" t="str">
        <f>IF(tblXuatKho[[#This Row],[2]]="","",VLOOKUP(tblXuatKho[[#This Row],[2]],tblMaVatTu[],3,0))</f>
        <v>lít</v>
      </c>
      <c r="H1809" s="27">
        <v>292</v>
      </c>
      <c r="I1809" s="20" t="s">
        <v>58</v>
      </c>
      <c r="J1809" s="20"/>
      <c r="K1809" s="20" t="s">
        <v>2331</v>
      </c>
      <c r="M1809" s="28" t="str">
        <f t="shared" si="28"/>
        <v>dkn</v>
      </c>
    </row>
    <row r="1810" spans="2:13" x14ac:dyDescent="0.25">
      <c r="B1810" s="20" t="s">
        <v>19</v>
      </c>
      <c r="C1810" s="20" t="s">
        <v>20</v>
      </c>
      <c r="D1810" s="20" t="s">
        <v>790</v>
      </c>
      <c r="E1810" s="21">
        <v>43836</v>
      </c>
      <c r="F1810" s="1" t="str">
        <f>IF(tblXuatKho[[#This Row],[2]]="","",VLOOKUP(tblXuatKho[[#This Row],[2]],tblMaVatTu[],2,0))</f>
        <v>Dầu DO 0.05S (PT)</v>
      </c>
      <c r="G1810" s="30" t="str">
        <f>IF(tblXuatKho[[#This Row],[2]]="","",VLOOKUP(tblXuatKho[[#This Row],[2]],tblMaVatTu[],3,0))</f>
        <v>lít</v>
      </c>
      <c r="H1810" s="27">
        <v>300</v>
      </c>
      <c r="I1810" s="20" t="s">
        <v>54</v>
      </c>
      <c r="J1810" s="20"/>
      <c r="K1810" s="20" t="s">
        <v>2332</v>
      </c>
      <c r="M1810" s="28" t="str">
        <f t="shared" si="28"/>
        <v>dkn</v>
      </c>
    </row>
    <row r="1811" spans="2:13" x14ac:dyDescent="0.25">
      <c r="B1811" s="20" t="s">
        <v>19</v>
      </c>
      <c r="C1811" s="20" t="s">
        <v>20</v>
      </c>
      <c r="D1811" s="20" t="s">
        <v>791</v>
      </c>
      <c r="E1811" s="21">
        <v>43837</v>
      </c>
      <c r="F1811" s="1" t="str">
        <f>IF(tblXuatKho[[#This Row],[2]]="","",VLOOKUP(tblXuatKho[[#This Row],[2]],tblMaVatTu[],2,0))</f>
        <v>Dầu DO 0.05S (PT)</v>
      </c>
      <c r="G1811" s="30" t="str">
        <f>IF(tblXuatKho[[#This Row],[2]]="","",VLOOKUP(tblXuatKho[[#This Row],[2]],tblMaVatTu[],3,0))</f>
        <v>lít</v>
      </c>
      <c r="H1811" s="27">
        <v>302</v>
      </c>
      <c r="I1811" s="20" t="s">
        <v>58</v>
      </c>
      <c r="J1811" s="20"/>
      <c r="K1811" s="20" t="s">
        <v>2333</v>
      </c>
      <c r="M1811" s="28" t="str">
        <f t="shared" si="28"/>
        <v>dkn</v>
      </c>
    </row>
    <row r="1812" spans="2:13" x14ac:dyDescent="0.25">
      <c r="B1812" s="20" t="s">
        <v>19</v>
      </c>
      <c r="C1812" s="20" t="s">
        <v>20</v>
      </c>
      <c r="D1812" s="20" t="s">
        <v>792</v>
      </c>
      <c r="E1812" s="21">
        <v>43837</v>
      </c>
      <c r="F1812" s="1" t="str">
        <f>IF(tblXuatKho[[#This Row],[2]]="","",VLOOKUP(tblXuatKho[[#This Row],[2]],tblMaVatTu[],2,0))</f>
        <v>Dầu DO 0.05S (PT)</v>
      </c>
      <c r="G1812" s="30" t="str">
        <f>IF(tblXuatKho[[#This Row],[2]]="","",VLOOKUP(tblXuatKho[[#This Row],[2]],tblMaVatTu[],3,0))</f>
        <v>lít</v>
      </c>
      <c r="H1812" s="27">
        <v>305</v>
      </c>
      <c r="I1812" s="20" t="s">
        <v>66</v>
      </c>
      <c r="J1812" s="20"/>
      <c r="K1812" s="20" t="s">
        <v>2334</v>
      </c>
      <c r="M1812" s="28" t="str">
        <f t="shared" si="28"/>
        <v>dkn</v>
      </c>
    </row>
    <row r="1813" spans="2:13" x14ac:dyDescent="0.25">
      <c r="B1813" s="20" t="s">
        <v>19</v>
      </c>
      <c r="C1813" s="20" t="s">
        <v>20</v>
      </c>
      <c r="D1813" s="20" t="s">
        <v>793</v>
      </c>
      <c r="E1813" s="21">
        <v>43838</v>
      </c>
      <c r="F1813" s="1" t="str">
        <f>IF(tblXuatKho[[#This Row],[2]]="","",VLOOKUP(tblXuatKho[[#This Row],[2]],tblMaVatTu[],2,0))</f>
        <v>Dầu DO 0.05S (PT)</v>
      </c>
      <c r="G1813" s="30" t="str">
        <f>IF(tblXuatKho[[#This Row],[2]]="","",VLOOKUP(tblXuatKho[[#This Row],[2]],tblMaVatTu[],3,0))</f>
        <v>lít</v>
      </c>
      <c r="H1813" s="27">
        <v>300</v>
      </c>
      <c r="I1813" s="20" t="s">
        <v>58</v>
      </c>
      <c r="J1813" s="20"/>
      <c r="K1813" s="20" t="s">
        <v>2335</v>
      </c>
      <c r="M1813" s="28" t="str">
        <f t="shared" si="28"/>
        <v>dkn</v>
      </c>
    </row>
    <row r="1814" spans="2:13" x14ac:dyDescent="0.25">
      <c r="B1814" s="20" t="s">
        <v>19</v>
      </c>
      <c r="C1814" s="20" t="s">
        <v>20</v>
      </c>
      <c r="D1814" s="20" t="s">
        <v>794</v>
      </c>
      <c r="E1814" s="21">
        <v>43839</v>
      </c>
      <c r="F1814" s="1" t="str">
        <f>IF(tblXuatKho[[#This Row],[2]]="","",VLOOKUP(tblXuatKho[[#This Row],[2]],tblMaVatTu[],2,0))</f>
        <v>Dầu DO 0.05S (PT)</v>
      </c>
      <c r="G1814" s="30" t="str">
        <f>IF(tblXuatKho[[#This Row],[2]]="","",VLOOKUP(tblXuatKho[[#This Row],[2]],tblMaVatTu[],3,0))</f>
        <v>lít</v>
      </c>
      <c r="H1814" s="27">
        <v>300</v>
      </c>
      <c r="I1814" s="20" t="s">
        <v>66</v>
      </c>
      <c r="J1814" s="20"/>
      <c r="K1814" s="20" t="s">
        <v>2336</v>
      </c>
      <c r="M1814" s="28" t="str">
        <f t="shared" si="28"/>
        <v>dkn</v>
      </c>
    </row>
    <row r="1815" spans="2:13" x14ac:dyDescent="0.25">
      <c r="B1815" s="20" t="s">
        <v>19</v>
      </c>
      <c r="C1815" s="20" t="s">
        <v>20</v>
      </c>
      <c r="D1815" s="20" t="s">
        <v>795</v>
      </c>
      <c r="E1815" s="21">
        <v>43840</v>
      </c>
      <c r="F1815" s="1" t="str">
        <f>IF(tblXuatKho[[#This Row],[2]]="","",VLOOKUP(tblXuatKho[[#This Row],[2]],tblMaVatTu[],2,0))</f>
        <v>Dầu DO 0.05S (PT)</v>
      </c>
      <c r="G1815" s="30" t="str">
        <f>IF(tblXuatKho[[#This Row],[2]]="","",VLOOKUP(tblXuatKho[[#This Row],[2]],tblMaVatTu[],3,0))</f>
        <v>lít</v>
      </c>
      <c r="H1815" s="27">
        <v>290</v>
      </c>
      <c r="I1815" s="20" t="s">
        <v>58</v>
      </c>
      <c r="J1815" s="20"/>
      <c r="K1815" s="20" t="s">
        <v>2337</v>
      </c>
      <c r="M1815" s="28" t="str">
        <f t="shared" si="28"/>
        <v>dkn</v>
      </c>
    </row>
    <row r="1816" spans="2:13" x14ac:dyDescent="0.25">
      <c r="B1816" s="20" t="s">
        <v>19</v>
      </c>
      <c r="C1816" s="20" t="s">
        <v>20</v>
      </c>
      <c r="D1816" s="20" t="s">
        <v>796</v>
      </c>
      <c r="E1816" s="21">
        <v>43840</v>
      </c>
      <c r="F1816" s="1" t="str">
        <f>IF(tblXuatKho[[#This Row],[2]]="","",VLOOKUP(tblXuatKho[[#This Row],[2]],tblMaVatTu[],2,0))</f>
        <v>Dầu DO 0.05S (PT)</v>
      </c>
      <c r="G1816" s="30" t="str">
        <f>IF(tblXuatKho[[#This Row],[2]]="","",VLOOKUP(tblXuatKho[[#This Row],[2]],tblMaVatTu[],3,0))</f>
        <v>lít</v>
      </c>
      <c r="H1816" s="27">
        <v>300</v>
      </c>
      <c r="I1816" s="20" t="s">
        <v>54</v>
      </c>
      <c r="J1816" s="20"/>
      <c r="K1816" s="20" t="s">
        <v>2338</v>
      </c>
      <c r="M1816" s="28" t="str">
        <f t="shared" si="28"/>
        <v>dkn</v>
      </c>
    </row>
    <row r="1817" spans="2:13" x14ac:dyDescent="0.25">
      <c r="B1817" s="20" t="s">
        <v>19</v>
      </c>
      <c r="C1817" s="20" t="s">
        <v>20</v>
      </c>
      <c r="D1817" s="20" t="s">
        <v>797</v>
      </c>
      <c r="E1817" s="21">
        <v>43841</v>
      </c>
      <c r="F1817" s="1" t="str">
        <f>IF(tblXuatKho[[#This Row],[2]]="","",VLOOKUP(tblXuatKho[[#This Row],[2]],tblMaVatTu[],2,0))</f>
        <v>Dầu DO 0.05S (PT)</v>
      </c>
      <c r="G1817" s="30" t="str">
        <f>IF(tblXuatKho[[#This Row],[2]]="","",VLOOKUP(tblXuatKho[[#This Row],[2]],tblMaVatTu[],3,0))</f>
        <v>lít</v>
      </c>
      <c r="H1817" s="27">
        <v>285</v>
      </c>
      <c r="I1817" s="20" t="s">
        <v>66</v>
      </c>
      <c r="J1817" s="20"/>
      <c r="K1817" s="20" t="s">
        <v>2339</v>
      </c>
      <c r="M1817" s="28" t="str">
        <f t="shared" si="28"/>
        <v>dkn</v>
      </c>
    </row>
    <row r="1818" spans="2:13" x14ac:dyDescent="0.25">
      <c r="B1818" s="20" t="s">
        <v>19</v>
      </c>
      <c r="C1818" s="20" t="s">
        <v>20</v>
      </c>
      <c r="D1818" s="20" t="s">
        <v>798</v>
      </c>
      <c r="E1818" s="21">
        <v>43841</v>
      </c>
      <c r="F1818" s="1" t="str">
        <f>IF(tblXuatKho[[#This Row],[2]]="","",VLOOKUP(tblXuatKho[[#This Row],[2]],tblMaVatTu[],2,0))</f>
        <v>Dầu DO 0.05S (PT)</v>
      </c>
      <c r="G1818" s="30" t="str">
        <f>IF(tblXuatKho[[#This Row],[2]]="","",VLOOKUP(tblXuatKho[[#This Row],[2]],tblMaVatTu[],3,0))</f>
        <v>lít</v>
      </c>
      <c r="H1818" s="27">
        <v>300</v>
      </c>
      <c r="I1818" s="20" t="s">
        <v>58</v>
      </c>
      <c r="J1818" s="20"/>
      <c r="K1818" s="20" t="s">
        <v>2340</v>
      </c>
      <c r="M1818" s="28" t="str">
        <f t="shared" si="28"/>
        <v>dkn</v>
      </c>
    </row>
    <row r="1819" spans="2:13" x14ac:dyDescent="0.25">
      <c r="B1819" s="20" t="s">
        <v>19</v>
      </c>
      <c r="C1819" s="20" t="s">
        <v>20</v>
      </c>
      <c r="D1819" s="20" t="s">
        <v>799</v>
      </c>
      <c r="E1819" s="21">
        <v>43843</v>
      </c>
      <c r="F1819" s="1" t="str">
        <f>IF(tblXuatKho[[#This Row],[2]]="","",VLOOKUP(tblXuatKho[[#This Row],[2]],tblMaVatTu[],2,0))</f>
        <v>Dầu DO 0.05S (PT)</v>
      </c>
      <c r="G1819" s="30" t="str">
        <f>IF(tblXuatKho[[#This Row],[2]]="","",VLOOKUP(tblXuatKho[[#This Row],[2]],tblMaVatTu[],3,0))</f>
        <v>lít</v>
      </c>
      <c r="H1819" s="27">
        <v>295</v>
      </c>
      <c r="I1819" s="20" t="s">
        <v>58</v>
      </c>
      <c r="J1819" s="20"/>
      <c r="K1819" s="20" t="s">
        <v>2341</v>
      </c>
      <c r="M1819" s="28" t="str">
        <f t="shared" si="28"/>
        <v>dkn</v>
      </c>
    </row>
    <row r="1820" spans="2:13" x14ac:dyDescent="0.25">
      <c r="B1820" s="20" t="s">
        <v>19</v>
      </c>
      <c r="C1820" s="20" t="s">
        <v>20</v>
      </c>
      <c r="D1820" s="20" t="s">
        <v>800</v>
      </c>
      <c r="E1820" s="21">
        <v>43843</v>
      </c>
      <c r="F1820" s="1" t="str">
        <f>IF(tblXuatKho[[#This Row],[2]]="","",VLOOKUP(tblXuatKho[[#This Row],[2]],tblMaVatTu[],2,0))</f>
        <v>Dầu DO 0.05S (PT)</v>
      </c>
      <c r="G1820" s="30" t="str">
        <f>IF(tblXuatKho[[#This Row],[2]]="","",VLOOKUP(tblXuatKho[[#This Row],[2]],tblMaVatTu[],3,0))</f>
        <v>lít</v>
      </c>
      <c r="H1820" s="27">
        <v>300</v>
      </c>
      <c r="I1820" s="20" t="s">
        <v>66</v>
      </c>
      <c r="J1820" s="20"/>
      <c r="K1820" s="20" t="s">
        <v>2342</v>
      </c>
      <c r="M1820" s="28" t="str">
        <f t="shared" si="28"/>
        <v>dkn</v>
      </c>
    </row>
    <row r="1821" spans="2:13" x14ac:dyDescent="0.25">
      <c r="B1821" s="20" t="s">
        <v>19</v>
      </c>
      <c r="C1821" s="20" t="s">
        <v>28</v>
      </c>
      <c r="D1821" s="20" t="s">
        <v>801</v>
      </c>
      <c r="E1821" s="21">
        <v>43843</v>
      </c>
      <c r="F1821" s="1" t="str">
        <f>IF(tblXuatKho[[#This Row],[2]]="","",VLOOKUP(tblXuatKho[[#This Row],[2]],tblMaVatTu[],2,0))</f>
        <v>Dầu nhờn Vecton 15w40 (Nhớt máy) (PT)</v>
      </c>
      <c r="G1821" s="30" t="str">
        <f>IF(tblXuatKho[[#This Row],[2]]="","",VLOOKUP(tblXuatKho[[#This Row],[2]],tblMaVatTu[],3,0))</f>
        <v>lít</v>
      </c>
      <c r="H1821" s="27">
        <v>38</v>
      </c>
      <c r="I1821" s="20" t="s">
        <v>58</v>
      </c>
      <c r="J1821" s="20"/>
      <c r="K1821" s="20" t="s">
        <v>1485</v>
      </c>
      <c r="M1821" s="28" t="str">
        <f t="shared" si="28"/>
        <v>dkn</v>
      </c>
    </row>
    <row r="1822" spans="2:13" x14ac:dyDescent="0.25">
      <c r="B1822" s="20" t="s">
        <v>19</v>
      </c>
      <c r="C1822" s="20" t="s">
        <v>25</v>
      </c>
      <c r="D1822" s="20" t="s">
        <v>802</v>
      </c>
      <c r="E1822" s="21">
        <v>43844</v>
      </c>
      <c r="F1822" s="1" t="str">
        <f>IF(tblXuatKho[[#This Row],[2]]="","",VLOOKUP(tblXuatKho[[#This Row],[2]],tblMaVatTu[],2,0))</f>
        <v>Mỡ nhờn (180kg) (PT)</v>
      </c>
      <c r="G1822" s="30" t="str">
        <f>IF(tblXuatKho[[#This Row],[2]]="","",VLOOKUP(tblXuatKho[[#This Row],[2]],tblMaVatTu[],3,0))</f>
        <v>kg</v>
      </c>
      <c r="H1822" s="27">
        <v>30</v>
      </c>
      <c r="I1822" s="20" t="s">
        <v>55</v>
      </c>
      <c r="J1822" s="20"/>
      <c r="K1822" s="20"/>
      <c r="M1822" s="28" t="str">
        <f t="shared" si="28"/>
        <v>dkn</v>
      </c>
    </row>
    <row r="1823" spans="2:13" x14ac:dyDescent="0.25">
      <c r="B1823" s="20" t="s">
        <v>19</v>
      </c>
      <c r="C1823" s="20" t="s">
        <v>20</v>
      </c>
      <c r="D1823" s="20" t="s">
        <v>803</v>
      </c>
      <c r="E1823" s="21">
        <v>43844</v>
      </c>
      <c r="F1823" s="1" t="str">
        <f>IF(tblXuatKho[[#This Row],[2]]="","",VLOOKUP(tblXuatKho[[#This Row],[2]],tblMaVatTu[],2,0))</f>
        <v>Dầu DO 0.05S (PT)</v>
      </c>
      <c r="G1823" s="30" t="str">
        <f>IF(tblXuatKho[[#This Row],[2]]="","",VLOOKUP(tblXuatKho[[#This Row],[2]],tblMaVatTu[],3,0))</f>
        <v>lít</v>
      </c>
      <c r="H1823" s="27">
        <v>290</v>
      </c>
      <c r="I1823" s="20" t="s">
        <v>54</v>
      </c>
      <c r="J1823" s="20"/>
      <c r="K1823" s="20" t="s">
        <v>2343</v>
      </c>
      <c r="M1823" s="28" t="str">
        <f t="shared" si="28"/>
        <v>dkn</v>
      </c>
    </row>
    <row r="1824" spans="2:13" x14ac:dyDescent="0.25">
      <c r="B1824" s="20" t="s">
        <v>19</v>
      </c>
      <c r="C1824" s="20" t="s">
        <v>20</v>
      </c>
      <c r="D1824" s="20" t="s">
        <v>804</v>
      </c>
      <c r="E1824" s="21">
        <v>43845</v>
      </c>
      <c r="F1824" s="1" t="str">
        <f>IF(tblXuatKho[[#This Row],[2]]="","",VLOOKUP(tblXuatKho[[#This Row],[2]],tblMaVatTu[],2,0))</f>
        <v>Dầu DO 0.05S (PT)</v>
      </c>
      <c r="G1824" s="30" t="str">
        <f>IF(tblXuatKho[[#This Row],[2]]="","",VLOOKUP(tblXuatKho[[#This Row],[2]],tblMaVatTu[],3,0))</f>
        <v>lít</v>
      </c>
      <c r="H1824" s="27">
        <v>283</v>
      </c>
      <c r="I1824" s="20" t="s">
        <v>58</v>
      </c>
      <c r="J1824" s="20"/>
      <c r="K1824" s="20" t="s">
        <v>2344</v>
      </c>
      <c r="M1824" s="28" t="str">
        <f t="shared" si="28"/>
        <v>dkn</v>
      </c>
    </row>
    <row r="1825" spans="2:13" x14ac:dyDescent="0.25">
      <c r="B1825" s="20" t="s">
        <v>19</v>
      </c>
      <c r="C1825" s="20" t="s">
        <v>23</v>
      </c>
      <c r="D1825" s="20" t="s">
        <v>805</v>
      </c>
      <c r="E1825" s="21">
        <v>43845</v>
      </c>
      <c r="F1825" s="1" t="str">
        <f>IF(tblXuatKho[[#This Row],[2]]="","",VLOOKUP(tblXuatKho[[#This Row],[2]],tblMaVatTu[],2,0))</f>
        <v>Dâu nhờn Hyspin AWS68 (nhớt thủy lực) (209 lít/phuy) (PT)</v>
      </c>
      <c r="G1825" s="30" t="str">
        <f>IF(tblXuatKho[[#This Row],[2]]="","",VLOOKUP(tblXuatKho[[#This Row],[2]],tblMaVatTu[],3,0))</f>
        <v>lít</v>
      </c>
      <c r="H1825" s="27">
        <v>45</v>
      </c>
      <c r="I1825" s="20" t="s">
        <v>58</v>
      </c>
      <c r="J1825" s="20"/>
      <c r="K1825" s="20" t="s">
        <v>1484</v>
      </c>
      <c r="M1825" s="28" t="str">
        <f t="shared" si="28"/>
        <v>dkn</v>
      </c>
    </row>
    <row r="1826" spans="2:13" x14ac:dyDescent="0.25">
      <c r="B1826" s="20" t="s">
        <v>19</v>
      </c>
      <c r="C1826" s="20" t="s">
        <v>20</v>
      </c>
      <c r="D1826" s="20" t="s">
        <v>806</v>
      </c>
      <c r="E1826" s="21">
        <v>43846</v>
      </c>
      <c r="F1826" s="1" t="str">
        <f>IF(tblXuatKho[[#This Row],[2]]="","",VLOOKUP(tblXuatKho[[#This Row],[2]],tblMaVatTu[],2,0))</f>
        <v>Dầu DO 0.05S (PT)</v>
      </c>
      <c r="G1826" s="30" t="str">
        <f>IF(tblXuatKho[[#This Row],[2]]="","",VLOOKUP(tblXuatKho[[#This Row],[2]],tblMaVatTu[],3,0))</f>
        <v>lít</v>
      </c>
      <c r="H1826" s="27">
        <v>270</v>
      </c>
      <c r="I1826" s="20" t="s">
        <v>66</v>
      </c>
      <c r="J1826" s="20"/>
      <c r="K1826" s="20" t="s">
        <v>2345</v>
      </c>
      <c r="M1826" s="28" t="str">
        <f t="shared" si="28"/>
        <v>dkn</v>
      </c>
    </row>
    <row r="1827" spans="2:13" x14ac:dyDescent="0.25">
      <c r="B1827" s="20" t="s">
        <v>19</v>
      </c>
      <c r="C1827" s="20" t="s">
        <v>20</v>
      </c>
      <c r="D1827" s="20" t="s">
        <v>807</v>
      </c>
      <c r="E1827" s="21">
        <v>43846</v>
      </c>
      <c r="F1827" s="1" t="str">
        <f>IF(tblXuatKho[[#This Row],[2]]="","",VLOOKUP(tblXuatKho[[#This Row],[2]],tblMaVatTu[],2,0))</f>
        <v>Dầu DO 0.05S (PT)</v>
      </c>
      <c r="G1827" s="30" t="str">
        <f>IF(tblXuatKho[[#This Row],[2]]="","",VLOOKUP(tblXuatKho[[#This Row],[2]],tblMaVatTu[],3,0))</f>
        <v>lít</v>
      </c>
      <c r="H1827" s="27">
        <v>264</v>
      </c>
      <c r="I1827" s="20" t="s">
        <v>54</v>
      </c>
      <c r="J1827" s="20"/>
      <c r="K1827" s="20" t="s">
        <v>2346</v>
      </c>
      <c r="M1827" s="28" t="str">
        <f t="shared" si="28"/>
        <v>dkn</v>
      </c>
    </row>
    <row r="1828" spans="2:13" x14ac:dyDescent="0.25">
      <c r="B1828" s="20" t="s">
        <v>19</v>
      </c>
      <c r="C1828" s="20" t="s">
        <v>20</v>
      </c>
      <c r="D1828" s="20" t="s">
        <v>808</v>
      </c>
      <c r="E1828" s="21">
        <v>43847</v>
      </c>
      <c r="F1828" s="1" t="str">
        <f>IF(tblXuatKho[[#This Row],[2]]="","",VLOOKUP(tblXuatKho[[#This Row],[2]],tblMaVatTu[],2,0))</f>
        <v>Dầu DO 0.05S (PT)</v>
      </c>
      <c r="G1828" s="30" t="str">
        <f>IF(tblXuatKho[[#This Row],[2]]="","",VLOOKUP(tblXuatKho[[#This Row],[2]],tblMaVatTu[],3,0))</f>
        <v>lít</v>
      </c>
      <c r="H1828" s="27">
        <v>270</v>
      </c>
      <c r="I1828" s="20" t="s">
        <v>58</v>
      </c>
      <c r="J1828" s="20"/>
      <c r="K1828" s="20" t="s">
        <v>2347</v>
      </c>
      <c r="M1828" s="28" t="str">
        <f t="shared" si="28"/>
        <v>dkn</v>
      </c>
    </row>
    <row r="1829" spans="2:13" x14ac:dyDescent="0.25">
      <c r="B1829" s="20" t="s">
        <v>19</v>
      </c>
      <c r="C1829" s="20" t="s">
        <v>20</v>
      </c>
      <c r="D1829" s="20" t="s">
        <v>809</v>
      </c>
      <c r="E1829" s="21">
        <v>43848</v>
      </c>
      <c r="F1829" s="1" t="str">
        <f>IF(tblXuatKho[[#This Row],[2]]="","",VLOOKUP(tblXuatKho[[#This Row],[2]],tblMaVatTu[],2,0))</f>
        <v>Dầu DO 0.05S (PT)</v>
      </c>
      <c r="G1829" s="30" t="str">
        <f>IF(tblXuatKho[[#This Row],[2]]="","",VLOOKUP(tblXuatKho[[#This Row],[2]],tblMaVatTu[],3,0))</f>
        <v>lít</v>
      </c>
      <c r="H1829" s="27">
        <v>265</v>
      </c>
      <c r="I1829" s="20" t="s">
        <v>66</v>
      </c>
      <c r="J1829" s="20"/>
      <c r="K1829" s="20" t="s">
        <v>2348</v>
      </c>
      <c r="M1829" s="28" t="str">
        <f t="shared" si="28"/>
        <v>dkn</v>
      </c>
    </row>
    <row r="1830" spans="2:13" x14ac:dyDescent="0.25">
      <c r="B1830" s="20" t="s">
        <v>19</v>
      </c>
      <c r="C1830" s="20" t="s">
        <v>20</v>
      </c>
      <c r="D1830" s="20" t="s">
        <v>810</v>
      </c>
      <c r="E1830" s="21">
        <v>43849</v>
      </c>
      <c r="F1830" s="1" t="str">
        <f>IF(tblXuatKho[[#This Row],[2]]="","",VLOOKUP(tblXuatKho[[#This Row],[2]],tblMaVatTu[],2,0))</f>
        <v>Dầu DO 0.05S (PT)</v>
      </c>
      <c r="G1830" s="30" t="str">
        <f>IF(tblXuatKho[[#This Row],[2]]="","",VLOOKUP(tblXuatKho[[#This Row],[2]],tblMaVatTu[],3,0))</f>
        <v>lít</v>
      </c>
      <c r="H1830" s="27">
        <v>271</v>
      </c>
      <c r="I1830" s="20" t="s">
        <v>58</v>
      </c>
      <c r="J1830" s="20"/>
      <c r="K1830" s="20" t="s">
        <v>2349</v>
      </c>
      <c r="M1830" s="28" t="str">
        <f t="shared" si="28"/>
        <v>dkn</v>
      </c>
    </row>
    <row r="1831" spans="2:13" x14ac:dyDescent="0.25">
      <c r="B1831" s="20" t="s">
        <v>19</v>
      </c>
      <c r="C1831" s="20" t="s">
        <v>20</v>
      </c>
      <c r="D1831" s="20" t="s">
        <v>811</v>
      </c>
      <c r="E1831" s="21">
        <v>43850</v>
      </c>
      <c r="F1831" s="1" t="str">
        <f>IF(tblXuatKho[[#This Row],[2]]="","",VLOOKUP(tblXuatKho[[#This Row],[2]],tblMaVatTu[],2,0))</f>
        <v>Dầu DO 0.05S (PT)</v>
      </c>
      <c r="G1831" s="30" t="str">
        <f>IF(tblXuatKho[[#This Row],[2]]="","",VLOOKUP(tblXuatKho[[#This Row],[2]],tblMaVatTu[],3,0))</f>
        <v>lít</v>
      </c>
      <c r="H1831" s="27">
        <v>262</v>
      </c>
      <c r="I1831" s="20" t="s">
        <v>66</v>
      </c>
      <c r="J1831" s="20"/>
      <c r="K1831" s="20" t="s">
        <v>2350</v>
      </c>
      <c r="M1831" s="28" t="str">
        <f t="shared" si="28"/>
        <v>dkn</v>
      </c>
    </row>
    <row r="1832" spans="2:13" x14ac:dyDescent="0.25">
      <c r="B1832" s="20" t="s">
        <v>19</v>
      </c>
      <c r="C1832" s="20" t="s">
        <v>28</v>
      </c>
      <c r="D1832" s="20" t="s">
        <v>812</v>
      </c>
      <c r="E1832" s="21">
        <v>43850</v>
      </c>
      <c r="F1832" s="1" t="str">
        <f>IF(tblXuatKho[[#This Row],[2]]="","",VLOOKUP(tblXuatKho[[#This Row],[2]],tblMaVatTu[],2,0))</f>
        <v>Dầu nhờn Vecton 15w40 (Nhớt máy) (PT)</v>
      </c>
      <c r="G1832" s="30" t="str">
        <f>IF(tblXuatKho[[#This Row],[2]]="","",VLOOKUP(tblXuatKho[[#This Row],[2]],tblMaVatTu[],3,0))</f>
        <v>lít</v>
      </c>
      <c r="H1832" s="27">
        <v>38</v>
      </c>
      <c r="I1832" s="20" t="s">
        <v>66</v>
      </c>
      <c r="J1832" s="20"/>
      <c r="K1832" s="20" t="s">
        <v>1485</v>
      </c>
      <c r="M1832" s="28" t="str">
        <f t="shared" si="28"/>
        <v>dkn</v>
      </c>
    </row>
    <row r="1833" spans="2:13" x14ac:dyDescent="0.25">
      <c r="B1833" s="20" t="s">
        <v>19</v>
      </c>
      <c r="C1833" s="20" t="s">
        <v>28</v>
      </c>
      <c r="D1833" s="20" t="s">
        <v>813</v>
      </c>
      <c r="E1833" s="21">
        <v>43850</v>
      </c>
      <c r="F1833" s="1" t="str">
        <f>IF(tblXuatKho[[#This Row],[2]]="","",VLOOKUP(tblXuatKho[[#This Row],[2]],tblMaVatTu[],2,0))</f>
        <v>Dầu nhờn Vecton 15w40 (Nhớt máy) (PT)</v>
      </c>
      <c r="G1833" s="30" t="str">
        <f>IF(tblXuatKho[[#This Row],[2]]="","",VLOOKUP(tblXuatKho[[#This Row],[2]],tblMaVatTu[],3,0))</f>
        <v>lít</v>
      </c>
      <c r="H1833" s="27">
        <v>26</v>
      </c>
      <c r="I1833" s="20" t="s">
        <v>54</v>
      </c>
      <c r="J1833" s="20"/>
      <c r="K1833" s="20" t="s">
        <v>1485</v>
      </c>
      <c r="M1833" s="28" t="str">
        <f t="shared" si="28"/>
        <v>dkn</v>
      </c>
    </row>
    <row r="1834" spans="2:13" x14ac:dyDescent="0.25">
      <c r="B1834" s="20" t="s">
        <v>19</v>
      </c>
      <c r="C1834" s="20" t="s">
        <v>20</v>
      </c>
      <c r="D1834" s="20" t="s">
        <v>814</v>
      </c>
      <c r="E1834" s="21">
        <v>43850</v>
      </c>
      <c r="F1834" s="1" t="str">
        <f>IF(tblXuatKho[[#This Row],[2]]="","",VLOOKUP(tblXuatKho[[#This Row],[2]],tblMaVatTu[],2,0))</f>
        <v>Dầu DO 0.05S (PT)</v>
      </c>
      <c r="G1834" s="30" t="str">
        <f>IF(tblXuatKho[[#This Row],[2]]="","",VLOOKUP(tblXuatKho[[#This Row],[2]],tblMaVatTu[],3,0))</f>
        <v>lít</v>
      </c>
      <c r="H1834" s="27">
        <v>230</v>
      </c>
      <c r="I1834" s="20" t="s">
        <v>54</v>
      </c>
      <c r="J1834" s="20"/>
      <c r="K1834" s="20" t="s">
        <v>2351</v>
      </c>
      <c r="M1834" s="28" t="str">
        <f t="shared" si="28"/>
        <v>dkn</v>
      </c>
    </row>
    <row r="1835" spans="2:13" x14ac:dyDescent="0.25">
      <c r="B1835" s="20" t="s">
        <v>19</v>
      </c>
      <c r="C1835" s="20" t="s">
        <v>20</v>
      </c>
      <c r="D1835" s="20" t="s">
        <v>815</v>
      </c>
      <c r="E1835" s="21">
        <v>43851</v>
      </c>
      <c r="F1835" s="1" t="str">
        <f>IF(tblXuatKho[[#This Row],[2]]="","",VLOOKUP(tblXuatKho[[#This Row],[2]],tblMaVatTu[],2,0))</f>
        <v>Dầu DO 0.05S (PT)</v>
      </c>
      <c r="G1835" s="30" t="str">
        <f>IF(tblXuatKho[[#This Row],[2]]="","",VLOOKUP(tblXuatKho[[#This Row],[2]],tblMaVatTu[],3,0))</f>
        <v>lít</v>
      </c>
      <c r="H1835" s="27">
        <v>220</v>
      </c>
      <c r="I1835" s="20" t="s">
        <v>58</v>
      </c>
      <c r="J1835" s="20"/>
      <c r="K1835" s="20" t="s">
        <v>2352</v>
      </c>
      <c r="M1835" s="28" t="str">
        <f t="shared" si="28"/>
        <v>dkn</v>
      </c>
    </row>
    <row r="1836" spans="2:13" x14ac:dyDescent="0.25">
      <c r="B1836" s="20" t="s">
        <v>19</v>
      </c>
      <c r="C1836" s="20" t="s">
        <v>20</v>
      </c>
      <c r="D1836" s="20" t="s">
        <v>816</v>
      </c>
      <c r="E1836" s="21">
        <v>43852</v>
      </c>
      <c r="F1836" s="1" t="str">
        <f>IF(tblXuatKho[[#This Row],[2]]="","",VLOOKUP(tblXuatKho[[#This Row],[2]],tblMaVatTu[],2,0))</f>
        <v>Dầu DO 0.05S (PT)</v>
      </c>
      <c r="G1836" s="30" t="str">
        <f>IF(tblXuatKho[[#This Row],[2]]="","",VLOOKUP(tblXuatKho[[#This Row],[2]],tblMaVatTu[],3,0))</f>
        <v>lít</v>
      </c>
      <c r="H1836" s="27">
        <v>100</v>
      </c>
      <c r="I1836" s="20" t="s">
        <v>66</v>
      </c>
      <c r="J1836" s="20"/>
      <c r="K1836" s="20" t="s">
        <v>2353</v>
      </c>
      <c r="M1836" s="28" t="str">
        <f t="shared" si="28"/>
        <v>dkn</v>
      </c>
    </row>
    <row r="1837" spans="2:13" x14ac:dyDescent="0.25">
      <c r="B1837" s="20" t="s">
        <v>19</v>
      </c>
      <c r="C1837" s="20" t="s">
        <v>20</v>
      </c>
      <c r="D1837" s="20" t="s">
        <v>817</v>
      </c>
      <c r="E1837" s="21">
        <v>43860</v>
      </c>
      <c r="F1837" s="1" t="str">
        <f>IF(tblXuatKho[[#This Row],[2]]="","",VLOOKUP(tblXuatKho[[#This Row],[2]],tblMaVatTu[],2,0))</f>
        <v>Dầu DO 0.05S (PT)</v>
      </c>
      <c r="G1837" s="30" t="str">
        <f>IF(tblXuatKho[[#This Row],[2]]="","",VLOOKUP(tblXuatKho[[#This Row],[2]],tblMaVatTu[],3,0))</f>
        <v>lít</v>
      </c>
      <c r="H1837" s="27">
        <v>280</v>
      </c>
      <c r="I1837" s="20" t="s">
        <v>54</v>
      </c>
      <c r="J1837" s="20"/>
      <c r="K1837" s="20" t="s">
        <v>2354</v>
      </c>
      <c r="M1837" s="28" t="str">
        <f t="shared" si="28"/>
        <v>dkn</v>
      </c>
    </row>
    <row r="1838" spans="2:13" x14ac:dyDescent="0.25">
      <c r="B1838" s="20" t="s">
        <v>19</v>
      </c>
      <c r="C1838" s="20" t="s">
        <v>23</v>
      </c>
      <c r="D1838" s="20" t="s">
        <v>818</v>
      </c>
      <c r="E1838" s="21">
        <v>43860</v>
      </c>
      <c r="F1838" s="1" t="str">
        <f>IF(tblXuatKho[[#This Row],[2]]="","",VLOOKUP(tblXuatKho[[#This Row],[2]],tblMaVatTu[],2,0))</f>
        <v>Dâu nhờn Hyspin AWS68 (nhớt thủy lực) (209 lít/phuy) (PT)</v>
      </c>
      <c r="G1838" s="30" t="str">
        <f>IF(tblXuatKho[[#This Row],[2]]="","",VLOOKUP(tblXuatKho[[#This Row],[2]],tblMaVatTu[],3,0))</f>
        <v>lít</v>
      </c>
      <c r="H1838" s="27">
        <v>20</v>
      </c>
      <c r="I1838" s="20" t="s">
        <v>54</v>
      </c>
      <c r="J1838" s="20"/>
      <c r="K1838" s="20" t="s">
        <v>1484</v>
      </c>
      <c r="M1838" s="28" t="str">
        <f t="shared" si="28"/>
        <v>dkn</v>
      </c>
    </row>
    <row r="1839" spans="2:13" x14ac:dyDescent="0.25">
      <c r="B1839" s="20" t="s">
        <v>19</v>
      </c>
      <c r="C1839" s="20" t="s">
        <v>20</v>
      </c>
      <c r="D1839" s="20" t="s">
        <v>819</v>
      </c>
      <c r="E1839" s="21">
        <v>43860</v>
      </c>
      <c r="F1839" s="1" t="str">
        <f>IF(tblXuatKho[[#This Row],[2]]="","",VLOOKUP(tblXuatKho[[#This Row],[2]],tblMaVatTu[],2,0))</f>
        <v>Dầu DO 0.05S (PT)</v>
      </c>
      <c r="G1839" s="30" t="str">
        <f>IF(tblXuatKho[[#This Row],[2]]="","",VLOOKUP(tblXuatKho[[#This Row],[2]],tblMaVatTu[],3,0))</f>
        <v>lít</v>
      </c>
      <c r="H1839" s="27">
        <v>275</v>
      </c>
      <c r="I1839" s="20" t="s">
        <v>58</v>
      </c>
      <c r="J1839" s="20"/>
      <c r="K1839" s="20" t="s">
        <v>2355</v>
      </c>
      <c r="M1839" s="28" t="str">
        <f t="shared" si="28"/>
        <v>dkn</v>
      </c>
    </row>
    <row r="1840" spans="2:13" x14ac:dyDescent="0.25">
      <c r="B1840" s="20" t="s">
        <v>19</v>
      </c>
      <c r="C1840" s="20" t="s">
        <v>20</v>
      </c>
      <c r="D1840" s="20" t="s">
        <v>820</v>
      </c>
      <c r="E1840" s="21">
        <v>43861</v>
      </c>
      <c r="F1840" s="1" t="str">
        <f>IF(tblXuatKho[[#This Row],[2]]="","",VLOOKUP(tblXuatKho[[#This Row],[2]],tblMaVatTu[],2,0))</f>
        <v>Dầu DO 0.05S (PT)</v>
      </c>
      <c r="G1840" s="30" t="str">
        <f>IF(tblXuatKho[[#This Row],[2]]="","",VLOOKUP(tblXuatKho[[#This Row],[2]],tblMaVatTu[],3,0))</f>
        <v>lít</v>
      </c>
      <c r="H1840" s="27">
        <v>246</v>
      </c>
      <c r="I1840" s="20" t="s">
        <v>66</v>
      </c>
      <c r="J1840" s="20"/>
      <c r="K1840" s="20" t="s">
        <v>2356</v>
      </c>
      <c r="M1840" s="28" t="str">
        <f t="shared" si="28"/>
        <v>dkn</v>
      </c>
    </row>
    <row r="1841" spans="2:13" x14ac:dyDescent="0.25">
      <c r="B1841" s="20" t="s">
        <v>19</v>
      </c>
      <c r="C1841" s="20" t="s">
        <v>20</v>
      </c>
      <c r="D1841" s="20" t="s">
        <v>821</v>
      </c>
      <c r="E1841" s="21">
        <v>43862</v>
      </c>
      <c r="F1841" s="1" t="str">
        <f>IF(tblXuatKho[[#This Row],[2]]="","",VLOOKUP(tblXuatKho[[#This Row],[2]],tblMaVatTu[],2,0))</f>
        <v>Dầu DO 0.05S (PT)</v>
      </c>
      <c r="G1841" s="30" t="str">
        <f>IF(tblXuatKho[[#This Row],[2]]="","",VLOOKUP(tblXuatKho[[#This Row],[2]],tblMaVatTu[],3,0))</f>
        <v>lít</v>
      </c>
      <c r="H1841" s="27">
        <v>255</v>
      </c>
      <c r="I1841" s="20" t="s">
        <v>58</v>
      </c>
      <c r="J1841" s="20"/>
      <c r="K1841" s="20" t="s">
        <v>2357</v>
      </c>
      <c r="M1841" s="28" t="str">
        <f t="shared" si="28"/>
        <v>dkn</v>
      </c>
    </row>
    <row r="1842" spans="2:13" x14ac:dyDescent="0.25">
      <c r="B1842" s="20" t="s">
        <v>19</v>
      </c>
      <c r="C1842" s="20" t="s">
        <v>25</v>
      </c>
      <c r="D1842" s="20" t="s">
        <v>822</v>
      </c>
      <c r="E1842" s="21">
        <v>43862</v>
      </c>
      <c r="F1842" s="1" t="str">
        <f>IF(tblXuatKho[[#This Row],[2]]="","",VLOOKUP(tblXuatKho[[#This Row],[2]],tblMaVatTu[],2,0))</f>
        <v>Mỡ nhờn (180kg) (PT)</v>
      </c>
      <c r="G1842" s="30" t="str">
        <f>IF(tblXuatKho[[#This Row],[2]]="","",VLOOKUP(tblXuatKho[[#This Row],[2]],tblMaVatTu[],3,0))</f>
        <v>kg</v>
      </c>
      <c r="H1842" s="27">
        <v>20</v>
      </c>
      <c r="I1842" s="20" t="s">
        <v>55</v>
      </c>
      <c r="J1842" s="20"/>
      <c r="K1842" s="20"/>
      <c r="M1842" s="28" t="str">
        <f t="shared" si="28"/>
        <v>dkn</v>
      </c>
    </row>
    <row r="1843" spans="2:13" x14ac:dyDescent="0.25">
      <c r="B1843" s="20" t="s">
        <v>19</v>
      </c>
      <c r="C1843" s="20" t="s">
        <v>20</v>
      </c>
      <c r="D1843" s="20" t="s">
        <v>823</v>
      </c>
      <c r="E1843" s="21">
        <v>43863</v>
      </c>
      <c r="F1843" s="1" t="str">
        <f>IF(tblXuatKho[[#This Row],[2]]="","",VLOOKUP(tblXuatKho[[#This Row],[2]],tblMaVatTu[],2,0))</f>
        <v>Dầu DO 0.05S (PT)</v>
      </c>
      <c r="G1843" s="30" t="str">
        <f>IF(tblXuatKho[[#This Row],[2]]="","",VLOOKUP(tblXuatKho[[#This Row],[2]],tblMaVatTu[],3,0))</f>
        <v>lít</v>
      </c>
      <c r="H1843" s="27">
        <v>250</v>
      </c>
      <c r="I1843" s="20" t="s">
        <v>58</v>
      </c>
      <c r="J1843" s="20"/>
      <c r="K1843" s="20" t="s">
        <v>2358</v>
      </c>
      <c r="M1843" s="28" t="str">
        <f t="shared" si="28"/>
        <v>dkn</v>
      </c>
    </row>
    <row r="1844" spans="2:13" x14ac:dyDescent="0.25">
      <c r="B1844" s="20" t="s">
        <v>19</v>
      </c>
      <c r="C1844" s="20" t="s">
        <v>23</v>
      </c>
      <c r="D1844" s="20" t="s">
        <v>824</v>
      </c>
      <c r="E1844" s="21">
        <v>43863</v>
      </c>
      <c r="F1844" s="1" t="str">
        <f>IF(tblXuatKho[[#This Row],[2]]="","",VLOOKUP(tblXuatKho[[#This Row],[2]],tblMaVatTu[],2,0))</f>
        <v>Dâu nhờn Hyspin AWS68 (nhớt thủy lực) (209 lít/phuy) (PT)</v>
      </c>
      <c r="G1844" s="30" t="str">
        <f>IF(tblXuatKho[[#This Row],[2]]="","",VLOOKUP(tblXuatKho[[#This Row],[2]],tblMaVatTu[],3,0))</f>
        <v>lít</v>
      </c>
      <c r="H1844" s="27">
        <v>20</v>
      </c>
      <c r="I1844" s="20" t="s">
        <v>58</v>
      </c>
      <c r="J1844" s="20"/>
      <c r="K1844" s="20" t="s">
        <v>1484</v>
      </c>
      <c r="M1844" s="28" t="str">
        <f t="shared" si="28"/>
        <v>dkn</v>
      </c>
    </row>
    <row r="1845" spans="2:13" x14ac:dyDescent="0.25">
      <c r="B1845" s="20" t="s">
        <v>19</v>
      </c>
      <c r="C1845" s="20" t="s">
        <v>20</v>
      </c>
      <c r="D1845" s="20" t="s">
        <v>825</v>
      </c>
      <c r="E1845" s="21">
        <v>43864</v>
      </c>
      <c r="F1845" s="1" t="str">
        <f>IF(tblXuatKho[[#This Row],[2]]="","",VLOOKUP(tblXuatKho[[#This Row],[2]],tblMaVatTu[],2,0))</f>
        <v>Dầu DO 0.05S (PT)</v>
      </c>
      <c r="G1845" s="30" t="str">
        <f>IF(tblXuatKho[[#This Row],[2]]="","",VLOOKUP(tblXuatKho[[#This Row],[2]],tblMaVatTu[],3,0))</f>
        <v>lít</v>
      </c>
      <c r="H1845" s="27">
        <v>250</v>
      </c>
      <c r="I1845" s="20" t="s">
        <v>66</v>
      </c>
      <c r="J1845" s="20"/>
      <c r="K1845" s="20" t="s">
        <v>2359</v>
      </c>
      <c r="M1845" s="28" t="str">
        <f t="shared" si="28"/>
        <v>dkn</v>
      </c>
    </row>
    <row r="1846" spans="2:13" x14ac:dyDescent="0.25">
      <c r="B1846" s="20" t="s">
        <v>19</v>
      </c>
      <c r="C1846" s="20" t="s">
        <v>20</v>
      </c>
      <c r="D1846" s="20" t="s">
        <v>826</v>
      </c>
      <c r="E1846" s="21">
        <v>43864</v>
      </c>
      <c r="F1846" s="1" t="str">
        <f>IF(tblXuatKho[[#This Row],[2]]="","",VLOOKUP(tblXuatKho[[#This Row],[2]],tblMaVatTu[],2,0))</f>
        <v>Dầu DO 0.05S (PT)</v>
      </c>
      <c r="G1846" s="30" t="str">
        <f>IF(tblXuatKho[[#This Row],[2]]="","",VLOOKUP(tblXuatKho[[#This Row],[2]],tblMaVatTu[],3,0))</f>
        <v>lít</v>
      </c>
      <c r="H1846" s="27">
        <v>245</v>
      </c>
      <c r="I1846" s="20" t="s">
        <v>54</v>
      </c>
      <c r="J1846" s="20"/>
      <c r="K1846" s="20" t="s">
        <v>2360</v>
      </c>
      <c r="M1846" s="28" t="str">
        <f t="shared" si="28"/>
        <v>dkn</v>
      </c>
    </row>
    <row r="1847" spans="2:13" x14ac:dyDescent="0.25">
      <c r="B1847" s="20" t="s">
        <v>19</v>
      </c>
      <c r="C1847" s="20" t="s">
        <v>20</v>
      </c>
      <c r="D1847" s="20" t="s">
        <v>827</v>
      </c>
      <c r="E1847" s="21">
        <v>43865</v>
      </c>
      <c r="F1847" s="1" t="str">
        <f>IF(tblXuatKho[[#This Row],[2]]="","",VLOOKUP(tblXuatKho[[#This Row],[2]],tblMaVatTu[],2,0))</f>
        <v>Dầu DO 0.05S (PT)</v>
      </c>
      <c r="G1847" s="30" t="str">
        <f>IF(tblXuatKho[[#This Row],[2]]="","",VLOOKUP(tblXuatKho[[#This Row],[2]],tblMaVatTu[],3,0))</f>
        <v>lít</v>
      </c>
      <c r="H1847" s="27">
        <v>183</v>
      </c>
      <c r="I1847" s="20" t="s">
        <v>58</v>
      </c>
      <c r="J1847" s="20"/>
      <c r="K1847" s="20" t="s">
        <v>2361</v>
      </c>
      <c r="M1847" s="28" t="str">
        <f t="shared" si="28"/>
        <v>dkn</v>
      </c>
    </row>
    <row r="1848" spans="2:13" x14ac:dyDescent="0.25">
      <c r="B1848" s="20" t="s">
        <v>19</v>
      </c>
      <c r="C1848" s="20" t="s">
        <v>23</v>
      </c>
      <c r="D1848" s="20" t="s">
        <v>828</v>
      </c>
      <c r="E1848" s="21">
        <v>43865</v>
      </c>
      <c r="F1848" s="1" t="str">
        <f>IF(tblXuatKho[[#This Row],[2]]="","",VLOOKUP(tblXuatKho[[#This Row],[2]],tblMaVatTu[],2,0))</f>
        <v>Dâu nhờn Hyspin AWS68 (nhớt thủy lực) (209 lít/phuy) (PT)</v>
      </c>
      <c r="G1848" s="30" t="str">
        <f>IF(tblXuatKho[[#This Row],[2]]="","",VLOOKUP(tblXuatKho[[#This Row],[2]],tblMaVatTu[],3,0))</f>
        <v>lít</v>
      </c>
      <c r="H1848" s="27">
        <v>60</v>
      </c>
      <c r="I1848" s="20" t="s">
        <v>54</v>
      </c>
      <c r="J1848" s="20"/>
      <c r="K1848" s="20" t="s">
        <v>1484</v>
      </c>
      <c r="M1848" s="28" t="str">
        <f t="shared" si="28"/>
        <v>dkn</v>
      </c>
    </row>
    <row r="1849" spans="2:13" x14ac:dyDescent="0.25">
      <c r="B1849" s="20" t="s">
        <v>19</v>
      </c>
      <c r="C1849" s="20" t="s">
        <v>20</v>
      </c>
      <c r="D1849" s="20" t="s">
        <v>829</v>
      </c>
      <c r="E1849" s="21">
        <v>43866</v>
      </c>
      <c r="F1849" s="1" t="str">
        <f>IF(tblXuatKho[[#This Row],[2]]="","",VLOOKUP(tblXuatKho[[#This Row],[2]],tblMaVatTu[],2,0))</f>
        <v>Dầu DO 0.05S (PT)</v>
      </c>
      <c r="G1849" s="30" t="str">
        <f>IF(tblXuatKho[[#This Row],[2]]="","",VLOOKUP(tblXuatKho[[#This Row],[2]],tblMaVatTu[],3,0))</f>
        <v>lít</v>
      </c>
      <c r="H1849" s="27">
        <v>294</v>
      </c>
      <c r="I1849" s="20" t="s">
        <v>66</v>
      </c>
      <c r="J1849" s="20"/>
      <c r="K1849" s="20" t="s">
        <v>2362</v>
      </c>
      <c r="M1849" s="28" t="str">
        <f t="shared" si="28"/>
        <v>dkn</v>
      </c>
    </row>
    <row r="1850" spans="2:13" x14ac:dyDescent="0.25">
      <c r="B1850" s="20" t="s">
        <v>19</v>
      </c>
      <c r="C1850" s="20" t="s">
        <v>20</v>
      </c>
      <c r="D1850" s="20" t="s">
        <v>830</v>
      </c>
      <c r="E1850" s="21">
        <v>43866</v>
      </c>
      <c r="F1850" s="1" t="str">
        <f>IF(tblXuatKho[[#This Row],[2]]="","",VLOOKUP(tblXuatKho[[#This Row],[2]],tblMaVatTu[],2,0))</f>
        <v>Dầu DO 0.05S (PT)</v>
      </c>
      <c r="G1850" s="30" t="str">
        <f>IF(tblXuatKho[[#This Row],[2]]="","",VLOOKUP(tblXuatKho[[#This Row],[2]],tblMaVatTu[],3,0))</f>
        <v>lít</v>
      </c>
      <c r="H1850" s="27">
        <v>285</v>
      </c>
      <c r="I1850" s="20" t="s">
        <v>58</v>
      </c>
      <c r="J1850" s="20"/>
      <c r="K1850" s="20" t="s">
        <v>2363</v>
      </c>
      <c r="M1850" s="28" t="str">
        <f t="shared" si="28"/>
        <v>dkn</v>
      </c>
    </row>
    <row r="1851" spans="2:13" x14ac:dyDescent="0.25">
      <c r="B1851" s="20" t="s">
        <v>19</v>
      </c>
      <c r="C1851" s="20" t="s">
        <v>20</v>
      </c>
      <c r="D1851" s="20" t="s">
        <v>831</v>
      </c>
      <c r="E1851" s="21">
        <v>43867</v>
      </c>
      <c r="F1851" s="1" t="str">
        <f>IF(tblXuatKho[[#This Row],[2]]="","",VLOOKUP(tblXuatKho[[#This Row],[2]],tblMaVatTu[],2,0))</f>
        <v>Dầu DO 0.05S (PT)</v>
      </c>
      <c r="G1851" s="30" t="str">
        <f>IF(tblXuatKho[[#This Row],[2]]="","",VLOOKUP(tblXuatKho[[#This Row],[2]],tblMaVatTu[],3,0))</f>
        <v>lít</v>
      </c>
      <c r="H1851" s="27">
        <v>300</v>
      </c>
      <c r="I1851" s="20" t="s">
        <v>54</v>
      </c>
      <c r="J1851" s="20"/>
      <c r="K1851" s="20" t="s">
        <v>2364</v>
      </c>
      <c r="M1851" s="28" t="str">
        <f t="shared" si="28"/>
        <v>dkn</v>
      </c>
    </row>
    <row r="1852" spans="2:13" x14ac:dyDescent="0.25">
      <c r="B1852" s="20" t="s">
        <v>19</v>
      </c>
      <c r="C1852" s="20" t="s">
        <v>28</v>
      </c>
      <c r="D1852" s="20" t="s">
        <v>832</v>
      </c>
      <c r="E1852" s="21">
        <v>43867</v>
      </c>
      <c r="F1852" s="1" t="str">
        <f>IF(tblXuatKho[[#This Row],[2]]="","",VLOOKUP(tblXuatKho[[#This Row],[2]],tblMaVatTu[],2,0))</f>
        <v>Dầu nhờn Vecton 15w40 (Nhớt máy) (PT)</v>
      </c>
      <c r="G1852" s="30" t="str">
        <f>IF(tblXuatKho[[#This Row],[2]]="","",VLOOKUP(tblXuatKho[[#This Row],[2]],tblMaVatTu[],3,0))</f>
        <v>lít</v>
      </c>
      <c r="H1852" s="27">
        <v>36</v>
      </c>
      <c r="I1852" s="20" t="s">
        <v>58</v>
      </c>
      <c r="J1852" s="20"/>
      <c r="K1852" s="20" t="s">
        <v>1485</v>
      </c>
      <c r="M1852" s="28" t="str">
        <f t="shared" si="28"/>
        <v>dkn</v>
      </c>
    </row>
    <row r="1853" spans="2:13" x14ac:dyDescent="0.25">
      <c r="B1853" s="20" t="s">
        <v>19</v>
      </c>
      <c r="C1853" s="20" t="s">
        <v>20</v>
      </c>
      <c r="D1853" s="20" t="s">
        <v>833</v>
      </c>
      <c r="E1853" s="21">
        <v>43868</v>
      </c>
      <c r="F1853" s="1" t="str">
        <f>IF(tblXuatKho[[#This Row],[2]]="","",VLOOKUP(tblXuatKho[[#This Row],[2]],tblMaVatTu[],2,0))</f>
        <v>Dầu DO 0.05S (PT)</v>
      </c>
      <c r="G1853" s="30" t="str">
        <f>IF(tblXuatKho[[#This Row],[2]]="","",VLOOKUP(tblXuatKho[[#This Row],[2]],tblMaVatTu[],3,0))</f>
        <v>lít</v>
      </c>
      <c r="H1853" s="27">
        <v>295</v>
      </c>
      <c r="I1853" s="20" t="s">
        <v>58</v>
      </c>
      <c r="J1853" s="20"/>
      <c r="K1853" s="20" t="s">
        <v>2365</v>
      </c>
      <c r="M1853" s="28" t="str">
        <f t="shared" si="28"/>
        <v>dkn</v>
      </c>
    </row>
    <row r="1854" spans="2:13" x14ac:dyDescent="0.25">
      <c r="B1854" s="20" t="s">
        <v>19</v>
      </c>
      <c r="C1854" s="20" t="s">
        <v>20</v>
      </c>
      <c r="D1854" s="20" t="s">
        <v>834</v>
      </c>
      <c r="E1854" s="21">
        <v>43869</v>
      </c>
      <c r="F1854" s="1" t="str">
        <f>IF(tblXuatKho[[#This Row],[2]]="","",VLOOKUP(tblXuatKho[[#This Row],[2]],tblMaVatTu[],2,0))</f>
        <v>Dầu DO 0.05S (PT)</v>
      </c>
      <c r="G1854" s="30" t="str">
        <f>IF(tblXuatKho[[#This Row],[2]]="","",VLOOKUP(tblXuatKho[[#This Row],[2]],tblMaVatTu[],3,0))</f>
        <v>lít</v>
      </c>
      <c r="H1854" s="27">
        <v>310</v>
      </c>
      <c r="I1854" s="20" t="s">
        <v>58</v>
      </c>
      <c r="J1854" s="20"/>
      <c r="K1854" s="20" t="s">
        <v>2366</v>
      </c>
      <c r="M1854" s="28" t="str">
        <f t="shared" si="28"/>
        <v>dkn</v>
      </c>
    </row>
    <row r="1855" spans="2:13" x14ac:dyDescent="0.25">
      <c r="B1855" s="20" t="s">
        <v>19</v>
      </c>
      <c r="C1855" s="20" t="s">
        <v>20</v>
      </c>
      <c r="D1855" s="20" t="s">
        <v>835</v>
      </c>
      <c r="E1855" s="21">
        <v>43869</v>
      </c>
      <c r="F1855" s="1" t="str">
        <f>IF(tblXuatKho[[#This Row],[2]]="","",VLOOKUP(tblXuatKho[[#This Row],[2]],tblMaVatTu[],2,0))</f>
        <v>Dầu DO 0.05S (PT)</v>
      </c>
      <c r="G1855" s="30" t="str">
        <f>IF(tblXuatKho[[#This Row],[2]]="","",VLOOKUP(tblXuatKho[[#This Row],[2]],tblMaVatTu[],3,0))</f>
        <v>lít</v>
      </c>
      <c r="H1855" s="27">
        <v>280</v>
      </c>
      <c r="I1855" s="20" t="s">
        <v>66</v>
      </c>
      <c r="J1855" s="20"/>
      <c r="K1855" s="20" t="s">
        <v>2367</v>
      </c>
      <c r="M1855" s="28" t="str">
        <f t="shared" si="28"/>
        <v>dkn</v>
      </c>
    </row>
    <row r="1856" spans="2:13" x14ac:dyDescent="0.25">
      <c r="B1856" s="20" t="s">
        <v>19</v>
      </c>
      <c r="C1856" s="20" t="s">
        <v>20</v>
      </c>
      <c r="D1856" s="20" t="s">
        <v>836</v>
      </c>
      <c r="E1856" s="21">
        <v>43870</v>
      </c>
      <c r="F1856" s="1" t="str">
        <f>IF(tblXuatKho[[#This Row],[2]]="","",VLOOKUP(tblXuatKho[[#This Row],[2]],tblMaVatTu[],2,0))</f>
        <v>Dầu DO 0.05S (PT)</v>
      </c>
      <c r="G1856" s="30" t="str">
        <f>IF(tblXuatKho[[#This Row],[2]]="","",VLOOKUP(tblXuatKho[[#This Row],[2]],tblMaVatTu[],3,0))</f>
        <v>lít</v>
      </c>
      <c r="H1856" s="27">
        <v>279</v>
      </c>
      <c r="I1856" s="20" t="s">
        <v>58</v>
      </c>
      <c r="J1856" s="20"/>
      <c r="K1856" s="20" t="s">
        <v>2368</v>
      </c>
      <c r="M1856" s="28" t="str">
        <f t="shared" si="28"/>
        <v>dkn</v>
      </c>
    </row>
    <row r="1857" spans="2:13" x14ac:dyDescent="0.25">
      <c r="B1857" s="20" t="s">
        <v>19</v>
      </c>
      <c r="C1857" s="20" t="s">
        <v>20</v>
      </c>
      <c r="D1857" s="20" t="s">
        <v>837</v>
      </c>
      <c r="E1857" s="21">
        <v>43871</v>
      </c>
      <c r="F1857" s="1" t="str">
        <f>IF(tblXuatKho[[#This Row],[2]]="","",VLOOKUP(tblXuatKho[[#This Row],[2]],tblMaVatTu[],2,0))</f>
        <v>Dầu DO 0.05S (PT)</v>
      </c>
      <c r="G1857" s="30" t="str">
        <f>IF(tblXuatKho[[#This Row],[2]]="","",VLOOKUP(tblXuatKho[[#This Row],[2]],tblMaVatTu[],3,0))</f>
        <v>lít</v>
      </c>
      <c r="H1857" s="27">
        <v>282</v>
      </c>
      <c r="I1857" s="20" t="s">
        <v>66</v>
      </c>
      <c r="J1857" s="20"/>
      <c r="K1857" s="20" t="s">
        <v>2369</v>
      </c>
      <c r="M1857" s="28" t="str">
        <f t="shared" si="28"/>
        <v>dkn</v>
      </c>
    </row>
    <row r="1858" spans="2:13" x14ac:dyDescent="0.25">
      <c r="B1858" s="20" t="s">
        <v>19</v>
      </c>
      <c r="C1858" s="20" t="s">
        <v>20</v>
      </c>
      <c r="D1858" s="20" t="s">
        <v>838</v>
      </c>
      <c r="E1858" s="21">
        <v>43871</v>
      </c>
      <c r="F1858" s="1" t="str">
        <f>IF(tblXuatKho[[#This Row],[2]]="","",VLOOKUP(tblXuatKho[[#This Row],[2]],tblMaVatTu[],2,0))</f>
        <v>Dầu DO 0.05S (PT)</v>
      </c>
      <c r="G1858" s="30" t="str">
        <f>IF(tblXuatKho[[#This Row],[2]]="","",VLOOKUP(tblXuatKho[[#This Row],[2]],tblMaVatTu[],3,0))</f>
        <v>lít</v>
      </c>
      <c r="H1858" s="27">
        <v>274</v>
      </c>
      <c r="I1858" s="20" t="s">
        <v>54</v>
      </c>
      <c r="J1858" s="20"/>
      <c r="K1858" s="20" t="s">
        <v>2370</v>
      </c>
      <c r="M1858" s="28" t="str">
        <f t="shared" si="28"/>
        <v>dkn</v>
      </c>
    </row>
    <row r="1859" spans="2:13" x14ac:dyDescent="0.25">
      <c r="B1859" s="20" t="s">
        <v>19</v>
      </c>
      <c r="C1859" s="20" t="s">
        <v>20</v>
      </c>
      <c r="D1859" s="20" t="s">
        <v>839</v>
      </c>
      <c r="E1859" s="21">
        <v>43872</v>
      </c>
      <c r="F1859" s="1" t="str">
        <f>IF(tblXuatKho[[#This Row],[2]]="","",VLOOKUP(tblXuatKho[[#This Row],[2]],tblMaVatTu[],2,0))</f>
        <v>Dầu DO 0.05S (PT)</v>
      </c>
      <c r="G1859" s="30" t="str">
        <f>IF(tblXuatKho[[#This Row],[2]]="","",VLOOKUP(tblXuatKho[[#This Row],[2]],tblMaVatTu[],3,0))</f>
        <v>lít</v>
      </c>
      <c r="H1859" s="27">
        <v>230</v>
      </c>
      <c r="I1859" s="20" t="s">
        <v>58</v>
      </c>
      <c r="J1859" s="20"/>
      <c r="K1859" s="20" t="s">
        <v>2371</v>
      </c>
      <c r="M1859" s="28" t="str">
        <f t="shared" si="28"/>
        <v>dkn</v>
      </c>
    </row>
    <row r="1860" spans="2:13" x14ac:dyDescent="0.25">
      <c r="B1860" s="20" t="s">
        <v>19</v>
      </c>
      <c r="C1860" s="20" t="s">
        <v>20</v>
      </c>
      <c r="D1860" s="20" t="s">
        <v>840</v>
      </c>
      <c r="E1860" s="21">
        <v>43873</v>
      </c>
      <c r="F1860" s="1" t="str">
        <f>IF(tblXuatKho[[#This Row],[2]]="","",VLOOKUP(tblXuatKho[[#This Row],[2]],tblMaVatTu[],2,0))</f>
        <v>Dầu DO 0.05S (PT)</v>
      </c>
      <c r="G1860" s="30" t="str">
        <f>IF(tblXuatKho[[#This Row],[2]]="","",VLOOKUP(tblXuatKho[[#This Row],[2]],tblMaVatTu[],3,0))</f>
        <v>lít</v>
      </c>
      <c r="H1860" s="27">
        <v>205</v>
      </c>
      <c r="I1860" s="20" t="s">
        <v>66</v>
      </c>
      <c r="J1860" s="20"/>
      <c r="K1860" s="20" t="s">
        <v>2372</v>
      </c>
      <c r="M1860" s="28" t="str">
        <f t="shared" si="28"/>
        <v>dkn</v>
      </c>
    </row>
    <row r="1861" spans="2:13" x14ac:dyDescent="0.25">
      <c r="B1861" s="20" t="s">
        <v>19</v>
      </c>
      <c r="C1861" s="20" t="s">
        <v>20</v>
      </c>
      <c r="D1861" s="20" t="s">
        <v>841</v>
      </c>
      <c r="E1861" s="21">
        <v>43873</v>
      </c>
      <c r="F1861" s="1" t="str">
        <f>IF(tblXuatKho[[#This Row],[2]]="","",VLOOKUP(tblXuatKho[[#This Row],[2]],tblMaVatTu[],2,0))</f>
        <v>Dầu DO 0.05S (PT)</v>
      </c>
      <c r="G1861" s="30" t="str">
        <f>IF(tblXuatKho[[#This Row],[2]]="","",VLOOKUP(tblXuatKho[[#This Row],[2]],tblMaVatTu[],3,0))</f>
        <v>lít</v>
      </c>
      <c r="H1861" s="27">
        <v>230</v>
      </c>
      <c r="I1861" s="20" t="s">
        <v>58</v>
      </c>
      <c r="J1861" s="20"/>
      <c r="K1861" s="20" t="s">
        <v>2373</v>
      </c>
      <c r="M1861" s="28" t="str">
        <f t="shared" si="28"/>
        <v>dkn</v>
      </c>
    </row>
    <row r="1862" spans="2:13" x14ac:dyDescent="0.25">
      <c r="B1862" s="20" t="s">
        <v>19</v>
      </c>
      <c r="C1862" s="20" t="s">
        <v>20</v>
      </c>
      <c r="D1862" s="20" t="s">
        <v>842</v>
      </c>
      <c r="E1862" s="21">
        <v>43874</v>
      </c>
      <c r="F1862" s="1" t="str">
        <f>IF(tblXuatKho[[#This Row],[2]]="","",VLOOKUP(tblXuatKho[[#This Row],[2]],tblMaVatTu[],2,0))</f>
        <v>Dầu DO 0.05S (PT)</v>
      </c>
      <c r="G1862" s="30" t="str">
        <f>IF(tblXuatKho[[#This Row],[2]]="","",VLOOKUP(tblXuatKho[[#This Row],[2]],tblMaVatTu[],3,0))</f>
        <v>lít</v>
      </c>
      <c r="H1862" s="27">
        <v>190</v>
      </c>
      <c r="I1862" s="20" t="s">
        <v>66</v>
      </c>
      <c r="J1862" s="20"/>
      <c r="K1862" s="20" t="s">
        <v>2374</v>
      </c>
      <c r="M1862" s="28" t="str">
        <f t="shared" si="28"/>
        <v>dkn</v>
      </c>
    </row>
    <row r="1863" spans="2:13" x14ac:dyDescent="0.25">
      <c r="B1863" s="20" t="s">
        <v>19</v>
      </c>
      <c r="C1863" s="20" t="s">
        <v>23</v>
      </c>
      <c r="D1863" s="20" t="s">
        <v>843</v>
      </c>
      <c r="E1863" s="21">
        <v>43875</v>
      </c>
      <c r="F1863" s="1" t="str">
        <f>IF(tblXuatKho[[#This Row],[2]]="","",VLOOKUP(tblXuatKho[[#This Row],[2]],tblMaVatTu[],2,0))</f>
        <v>Dâu nhờn Hyspin AWS68 (nhớt thủy lực) (209 lít/phuy) (PT)</v>
      </c>
      <c r="G1863" s="30" t="str">
        <f>IF(tblXuatKho[[#This Row],[2]]="","",VLOOKUP(tblXuatKho[[#This Row],[2]],tblMaVatTu[],3,0))</f>
        <v>lít</v>
      </c>
      <c r="H1863" s="27">
        <v>35</v>
      </c>
      <c r="I1863" s="20" t="s">
        <v>66</v>
      </c>
      <c r="J1863" s="20"/>
      <c r="K1863" s="20" t="s">
        <v>1484</v>
      </c>
      <c r="M1863" s="28" t="str">
        <f t="shared" si="28"/>
        <v>dkn</v>
      </c>
    </row>
    <row r="1864" spans="2:13" x14ac:dyDescent="0.25">
      <c r="B1864" s="20" t="s">
        <v>19</v>
      </c>
      <c r="C1864" s="20" t="s">
        <v>20</v>
      </c>
      <c r="D1864" s="20" t="s">
        <v>844</v>
      </c>
      <c r="E1864" s="21">
        <v>43875</v>
      </c>
      <c r="F1864" s="1" t="str">
        <f>IF(tblXuatKho[[#This Row],[2]]="","",VLOOKUP(tblXuatKho[[#This Row],[2]],tblMaVatTu[],2,0))</f>
        <v>Dầu DO 0.05S (PT)</v>
      </c>
      <c r="G1864" s="30" t="str">
        <f>IF(tblXuatKho[[#This Row],[2]]="","",VLOOKUP(tblXuatKho[[#This Row],[2]],tblMaVatTu[],3,0))</f>
        <v>lít</v>
      </c>
      <c r="H1864" s="27">
        <v>270</v>
      </c>
      <c r="I1864" s="20" t="s">
        <v>58</v>
      </c>
      <c r="J1864" s="20"/>
      <c r="K1864" s="20" t="s">
        <v>2375</v>
      </c>
      <c r="M1864" s="28" t="str">
        <f t="shared" si="28"/>
        <v>dkn</v>
      </c>
    </row>
    <row r="1865" spans="2:13" x14ac:dyDescent="0.25">
      <c r="B1865" s="20" t="s">
        <v>19</v>
      </c>
      <c r="C1865" s="20" t="s">
        <v>20</v>
      </c>
      <c r="D1865" s="20" t="s">
        <v>845</v>
      </c>
      <c r="E1865" s="21">
        <v>43876</v>
      </c>
      <c r="F1865" s="1" t="str">
        <f>IF(tblXuatKho[[#This Row],[2]]="","",VLOOKUP(tblXuatKho[[#This Row],[2]],tblMaVatTu[],2,0))</f>
        <v>Dầu DO 0.05S (PT)</v>
      </c>
      <c r="G1865" s="30" t="str">
        <f>IF(tblXuatKho[[#This Row],[2]]="","",VLOOKUP(tblXuatKho[[#This Row],[2]],tblMaVatTu[],3,0))</f>
        <v>lít</v>
      </c>
      <c r="H1865" s="27">
        <v>275</v>
      </c>
      <c r="I1865" s="20" t="s">
        <v>66</v>
      </c>
      <c r="J1865" s="20"/>
      <c r="K1865" s="20" t="s">
        <v>2376</v>
      </c>
      <c r="M1865" s="28" t="str">
        <f t="shared" si="28"/>
        <v>dkn</v>
      </c>
    </row>
    <row r="1866" spans="2:13" x14ac:dyDescent="0.25">
      <c r="B1866" s="20" t="s">
        <v>19</v>
      </c>
      <c r="C1866" s="20" t="s">
        <v>20</v>
      </c>
      <c r="D1866" s="20" t="s">
        <v>846</v>
      </c>
      <c r="E1866" s="21">
        <v>43876</v>
      </c>
      <c r="F1866" s="1" t="str">
        <f>IF(tblXuatKho[[#This Row],[2]]="","",VLOOKUP(tblXuatKho[[#This Row],[2]],tblMaVatTu[],2,0))</f>
        <v>Dầu DO 0.05S (PT)</v>
      </c>
      <c r="G1866" s="30" t="str">
        <f>IF(tblXuatKho[[#This Row],[2]]="","",VLOOKUP(tblXuatKho[[#This Row],[2]],tblMaVatTu[],3,0))</f>
        <v>lít</v>
      </c>
      <c r="H1866" s="27">
        <v>265</v>
      </c>
      <c r="I1866" s="20" t="s">
        <v>58</v>
      </c>
      <c r="J1866" s="20"/>
      <c r="K1866" s="20" t="s">
        <v>2377</v>
      </c>
      <c r="M1866" s="28" t="str">
        <f t="shared" si="28"/>
        <v>dkn</v>
      </c>
    </row>
    <row r="1867" spans="2:13" x14ac:dyDescent="0.25">
      <c r="B1867" s="20" t="s">
        <v>19</v>
      </c>
      <c r="C1867" s="20" t="s">
        <v>20</v>
      </c>
      <c r="D1867" s="20" t="s">
        <v>847</v>
      </c>
      <c r="E1867" s="21">
        <v>43877</v>
      </c>
      <c r="F1867" s="1" t="str">
        <f>IF(tblXuatKho[[#This Row],[2]]="","",VLOOKUP(tblXuatKho[[#This Row],[2]],tblMaVatTu[],2,0))</f>
        <v>Dầu DO 0.05S (PT)</v>
      </c>
      <c r="G1867" s="30" t="str">
        <f>IF(tblXuatKho[[#This Row],[2]]="","",VLOOKUP(tblXuatKho[[#This Row],[2]],tblMaVatTu[],3,0))</f>
        <v>lít</v>
      </c>
      <c r="H1867" s="27">
        <v>270</v>
      </c>
      <c r="I1867" s="20" t="s">
        <v>58</v>
      </c>
      <c r="J1867" s="20"/>
      <c r="K1867" s="20" t="s">
        <v>2378</v>
      </c>
      <c r="M1867" s="28" t="str">
        <f t="shared" si="28"/>
        <v>dkn</v>
      </c>
    </row>
    <row r="1868" spans="2:13" x14ac:dyDescent="0.25">
      <c r="B1868" s="20" t="s">
        <v>19</v>
      </c>
      <c r="C1868" s="20" t="s">
        <v>20</v>
      </c>
      <c r="D1868" s="20" t="s">
        <v>848</v>
      </c>
      <c r="E1868" s="21">
        <v>43878</v>
      </c>
      <c r="F1868" s="1" t="str">
        <f>IF(tblXuatKho[[#This Row],[2]]="","",VLOOKUP(tblXuatKho[[#This Row],[2]],tblMaVatTu[],2,0))</f>
        <v>Dầu DO 0.05S (PT)</v>
      </c>
      <c r="G1868" s="30" t="str">
        <f>IF(tblXuatKho[[#This Row],[2]]="","",VLOOKUP(tblXuatKho[[#This Row],[2]],tblMaVatTu[],3,0))</f>
        <v>lít</v>
      </c>
      <c r="H1868" s="27">
        <v>274</v>
      </c>
      <c r="I1868" s="20" t="s">
        <v>66</v>
      </c>
      <c r="J1868" s="20"/>
      <c r="K1868" s="20" t="s">
        <v>2379</v>
      </c>
      <c r="M1868" s="28" t="str">
        <f t="shared" ref="M1868:M1931" si="29">IF(E1868="","",IF(AND($E1868&gt;=$M$5,$E1868&lt;=$M$6),"psn",IF($E1868&lt;$M$5,"dkn",IF($E1868&gt;$M$6,"ckn",""))))</f>
        <v>dkn</v>
      </c>
    </row>
    <row r="1869" spans="2:13" x14ac:dyDescent="0.25">
      <c r="B1869" s="20" t="s">
        <v>19</v>
      </c>
      <c r="C1869" s="20" t="s">
        <v>23</v>
      </c>
      <c r="D1869" s="20" t="s">
        <v>849</v>
      </c>
      <c r="E1869" s="21">
        <v>43878</v>
      </c>
      <c r="F1869" s="1" t="str">
        <f>IF(tblXuatKho[[#This Row],[2]]="","",VLOOKUP(tblXuatKho[[#This Row],[2]],tblMaVatTu[],2,0))</f>
        <v>Dâu nhờn Hyspin AWS68 (nhớt thủy lực) (209 lít/phuy) (PT)</v>
      </c>
      <c r="G1869" s="30" t="str">
        <f>IF(tblXuatKho[[#This Row],[2]]="","",VLOOKUP(tblXuatKho[[#This Row],[2]],tblMaVatTu[],3,0))</f>
        <v>lít</v>
      </c>
      <c r="H1869" s="27">
        <v>30</v>
      </c>
      <c r="I1869" s="20" t="s">
        <v>58</v>
      </c>
      <c r="J1869" s="20"/>
      <c r="K1869" s="20" t="s">
        <v>1484</v>
      </c>
      <c r="M1869" s="28" t="str">
        <f t="shared" si="29"/>
        <v>dkn</v>
      </c>
    </row>
    <row r="1870" spans="2:13" x14ac:dyDescent="0.25">
      <c r="B1870" s="20" t="s">
        <v>19</v>
      </c>
      <c r="C1870" s="20" t="s">
        <v>20</v>
      </c>
      <c r="D1870" s="20" t="s">
        <v>850</v>
      </c>
      <c r="E1870" s="21">
        <v>43878</v>
      </c>
      <c r="F1870" s="1" t="str">
        <f>IF(tblXuatKho[[#This Row],[2]]="","",VLOOKUP(tblXuatKho[[#This Row],[2]],tblMaVatTu[],2,0))</f>
        <v>Dầu DO 0.05S (PT)</v>
      </c>
      <c r="G1870" s="30" t="str">
        <f>IF(tblXuatKho[[#This Row],[2]]="","",VLOOKUP(tblXuatKho[[#This Row],[2]],tblMaVatTu[],3,0))</f>
        <v>lít</v>
      </c>
      <c r="H1870" s="27">
        <v>280</v>
      </c>
      <c r="I1870" s="20" t="s">
        <v>58</v>
      </c>
      <c r="J1870" s="20"/>
      <c r="K1870" s="20" t="s">
        <v>2380</v>
      </c>
      <c r="M1870" s="28" t="str">
        <f t="shared" si="29"/>
        <v>dkn</v>
      </c>
    </row>
    <row r="1871" spans="2:13" x14ac:dyDescent="0.25">
      <c r="B1871" s="20" t="s">
        <v>19</v>
      </c>
      <c r="C1871" s="20" t="s">
        <v>20</v>
      </c>
      <c r="D1871" s="20" t="s">
        <v>851</v>
      </c>
      <c r="E1871" s="21">
        <v>43879</v>
      </c>
      <c r="F1871" s="1" t="str">
        <f>IF(tblXuatKho[[#This Row],[2]]="","",VLOOKUP(tblXuatKho[[#This Row],[2]],tblMaVatTu[],2,0))</f>
        <v>Dầu DO 0.05S (PT)</v>
      </c>
      <c r="G1871" s="30" t="str">
        <f>IF(tblXuatKho[[#This Row],[2]]="","",VLOOKUP(tblXuatKho[[#This Row],[2]],tblMaVatTu[],3,0))</f>
        <v>lít</v>
      </c>
      <c r="H1871" s="27">
        <v>274</v>
      </c>
      <c r="I1871" s="20" t="s">
        <v>66</v>
      </c>
      <c r="J1871" s="20"/>
      <c r="K1871" s="20" t="s">
        <v>2381</v>
      </c>
      <c r="M1871" s="28" t="str">
        <f t="shared" si="29"/>
        <v>dkn</v>
      </c>
    </row>
    <row r="1872" spans="2:13" x14ac:dyDescent="0.25">
      <c r="B1872" s="20" t="s">
        <v>19</v>
      </c>
      <c r="C1872" s="20" t="s">
        <v>20</v>
      </c>
      <c r="D1872" s="20" t="s">
        <v>852</v>
      </c>
      <c r="E1872" s="21">
        <v>43879</v>
      </c>
      <c r="F1872" s="1" t="str">
        <f>IF(tblXuatKho[[#This Row],[2]]="","",VLOOKUP(tblXuatKho[[#This Row],[2]],tblMaVatTu[],2,0))</f>
        <v>Dầu DO 0.05S (PT)</v>
      </c>
      <c r="G1872" s="30" t="str">
        <f>IF(tblXuatKho[[#This Row],[2]]="","",VLOOKUP(tblXuatKho[[#This Row],[2]],tblMaVatTu[],3,0))</f>
        <v>lít</v>
      </c>
      <c r="H1872" s="27">
        <v>264</v>
      </c>
      <c r="I1872" s="20" t="s">
        <v>58</v>
      </c>
      <c r="J1872" s="20"/>
      <c r="K1872" s="20" t="s">
        <v>2382</v>
      </c>
      <c r="M1872" s="28" t="str">
        <f t="shared" si="29"/>
        <v>dkn</v>
      </c>
    </row>
    <row r="1873" spans="2:13" x14ac:dyDescent="0.25">
      <c r="B1873" s="20" t="s">
        <v>19</v>
      </c>
      <c r="C1873" s="20" t="s">
        <v>20</v>
      </c>
      <c r="D1873" s="20" t="s">
        <v>853</v>
      </c>
      <c r="E1873" s="21">
        <v>43880</v>
      </c>
      <c r="F1873" s="1" t="str">
        <f>IF(tblXuatKho[[#This Row],[2]]="","",VLOOKUP(tblXuatKho[[#This Row],[2]],tblMaVatTu[],2,0))</f>
        <v>Dầu DO 0.05S (PT)</v>
      </c>
      <c r="G1873" s="30" t="str">
        <f>IF(tblXuatKho[[#This Row],[2]]="","",VLOOKUP(tblXuatKho[[#This Row],[2]],tblMaVatTu[],3,0))</f>
        <v>lít</v>
      </c>
      <c r="H1873" s="27">
        <v>200</v>
      </c>
      <c r="I1873" s="20" t="s">
        <v>58</v>
      </c>
      <c r="J1873" s="20"/>
      <c r="K1873" s="20" t="s">
        <v>2383</v>
      </c>
      <c r="M1873" s="28" t="str">
        <f t="shared" si="29"/>
        <v>dkn</v>
      </c>
    </row>
    <row r="1874" spans="2:13" x14ac:dyDescent="0.25">
      <c r="B1874" s="20" t="s">
        <v>19</v>
      </c>
      <c r="C1874" s="20" t="s">
        <v>25</v>
      </c>
      <c r="D1874" s="20" t="s">
        <v>854</v>
      </c>
      <c r="E1874" s="21">
        <v>43880</v>
      </c>
      <c r="F1874" s="1" t="str">
        <f>IF(tblXuatKho[[#This Row],[2]]="","",VLOOKUP(tblXuatKho[[#This Row],[2]],tblMaVatTu[],2,0))</f>
        <v>Mỡ nhờn (180kg) (PT)</v>
      </c>
      <c r="G1874" s="30" t="str">
        <f>IF(tblXuatKho[[#This Row],[2]]="","",VLOOKUP(tblXuatKho[[#This Row],[2]],tblMaVatTu[],3,0))</f>
        <v>kg</v>
      </c>
      <c r="H1874" s="27">
        <v>25</v>
      </c>
      <c r="I1874" s="20" t="s">
        <v>55</v>
      </c>
      <c r="J1874" s="20"/>
      <c r="K1874" s="20"/>
      <c r="M1874" s="28" t="str">
        <f t="shared" si="29"/>
        <v>dkn</v>
      </c>
    </row>
    <row r="1875" spans="2:13" x14ac:dyDescent="0.25">
      <c r="B1875" s="20" t="s">
        <v>19</v>
      </c>
      <c r="C1875" s="20" t="s">
        <v>20</v>
      </c>
      <c r="D1875" s="20" t="s">
        <v>855</v>
      </c>
      <c r="E1875" s="21">
        <v>43881</v>
      </c>
      <c r="F1875" s="1" t="str">
        <f>IF(tblXuatKho[[#This Row],[2]]="","",VLOOKUP(tblXuatKho[[#This Row],[2]],tblMaVatTu[],2,0))</f>
        <v>Dầu DO 0.05S (PT)</v>
      </c>
      <c r="G1875" s="30" t="str">
        <f>IF(tblXuatKho[[#This Row],[2]]="","",VLOOKUP(tblXuatKho[[#This Row],[2]],tblMaVatTu[],3,0))</f>
        <v>lít</v>
      </c>
      <c r="H1875" s="27">
        <v>287</v>
      </c>
      <c r="I1875" s="20" t="s">
        <v>66</v>
      </c>
      <c r="J1875" s="20"/>
      <c r="K1875" s="20" t="s">
        <v>2384</v>
      </c>
      <c r="M1875" s="28" t="str">
        <f t="shared" si="29"/>
        <v>dkn</v>
      </c>
    </row>
    <row r="1876" spans="2:13" x14ac:dyDescent="0.25">
      <c r="B1876" s="20" t="s">
        <v>19</v>
      </c>
      <c r="C1876" s="20" t="s">
        <v>20</v>
      </c>
      <c r="D1876" s="20" t="s">
        <v>856</v>
      </c>
      <c r="E1876" s="21">
        <v>43881</v>
      </c>
      <c r="F1876" s="1" t="str">
        <f>IF(tblXuatKho[[#This Row],[2]]="","",VLOOKUP(tblXuatKho[[#This Row],[2]],tblMaVatTu[],2,0))</f>
        <v>Dầu DO 0.05S (PT)</v>
      </c>
      <c r="G1876" s="30" t="str">
        <f>IF(tblXuatKho[[#This Row],[2]]="","",VLOOKUP(tblXuatKho[[#This Row],[2]],tblMaVatTu[],3,0))</f>
        <v>lít</v>
      </c>
      <c r="H1876" s="27">
        <v>310</v>
      </c>
      <c r="I1876" s="20" t="s">
        <v>58</v>
      </c>
      <c r="J1876" s="20"/>
      <c r="K1876" s="20" t="s">
        <v>2385</v>
      </c>
      <c r="M1876" s="28" t="str">
        <f t="shared" si="29"/>
        <v>dkn</v>
      </c>
    </row>
    <row r="1877" spans="2:13" x14ac:dyDescent="0.25">
      <c r="B1877" s="20" t="s">
        <v>19</v>
      </c>
      <c r="C1877" s="20" t="s">
        <v>20</v>
      </c>
      <c r="D1877" s="20" t="s">
        <v>857</v>
      </c>
      <c r="E1877" s="21">
        <v>43882</v>
      </c>
      <c r="F1877" s="1" t="str">
        <f>IF(tblXuatKho[[#This Row],[2]]="","",VLOOKUP(tblXuatKho[[#This Row],[2]],tblMaVatTu[],2,0))</f>
        <v>Dầu DO 0.05S (PT)</v>
      </c>
      <c r="G1877" s="30" t="str">
        <f>IF(tblXuatKho[[#This Row],[2]]="","",VLOOKUP(tblXuatKho[[#This Row],[2]],tblMaVatTu[],3,0))</f>
        <v>lít</v>
      </c>
      <c r="H1877" s="27">
        <v>235</v>
      </c>
      <c r="I1877" s="20" t="s">
        <v>66</v>
      </c>
      <c r="J1877" s="20"/>
      <c r="K1877" s="20" t="s">
        <v>2386</v>
      </c>
      <c r="M1877" s="28" t="str">
        <f t="shared" si="29"/>
        <v>dkn</v>
      </c>
    </row>
    <row r="1878" spans="2:13" x14ac:dyDescent="0.25">
      <c r="B1878" s="20" t="s">
        <v>19</v>
      </c>
      <c r="C1878" s="20" t="s">
        <v>20</v>
      </c>
      <c r="D1878" s="20" t="s">
        <v>858</v>
      </c>
      <c r="E1878" s="21">
        <v>43883</v>
      </c>
      <c r="F1878" s="1" t="str">
        <f>IF(tblXuatKho[[#This Row],[2]]="","",VLOOKUP(tblXuatKho[[#This Row],[2]],tblMaVatTu[],2,0))</f>
        <v>Dầu DO 0.05S (PT)</v>
      </c>
      <c r="G1878" s="30" t="str">
        <f>IF(tblXuatKho[[#This Row],[2]]="","",VLOOKUP(tblXuatKho[[#This Row],[2]],tblMaVatTu[],3,0))</f>
        <v>lít</v>
      </c>
      <c r="H1878" s="27">
        <v>265</v>
      </c>
      <c r="I1878" s="20" t="s">
        <v>58</v>
      </c>
      <c r="J1878" s="20"/>
      <c r="K1878" s="20" t="s">
        <v>2387</v>
      </c>
      <c r="M1878" s="28" t="str">
        <f t="shared" si="29"/>
        <v>dkn</v>
      </c>
    </row>
    <row r="1879" spans="2:13" x14ac:dyDescent="0.25">
      <c r="B1879" s="20" t="s">
        <v>19</v>
      </c>
      <c r="C1879" s="20" t="s">
        <v>20</v>
      </c>
      <c r="D1879" s="20" t="s">
        <v>859</v>
      </c>
      <c r="E1879" s="21">
        <v>43883</v>
      </c>
      <c r="F1879" s="1" t="str">
        <f>IF(tblXuatKho[[#This Row],[2]]="","",VLOOKUP(tblXuatKho[[#This Row],[2]],tblMaVatTu[],2,0))</f>
        <v>Dầu DO 0.05S (PT)</v>
      </c>
      <c r="G1879" s="30" t="str">
        <f>IF(tblXuatKho[[#This Row],[2]]="","",VLOOKUP(tblXuatKho[[#This Row],[2]],tblMaVatTu[],3,0))</f>
        <v>lít</v>
      </c>
      <c r="H1879" s="27">
        <v>260</v>
      </c>
      <c r="I1879" s="20" t="s">
        <v>66</v>
      </c>
      <c r="J1879" s="20"/>
      <c r="K1879" s="20" t="s">
        <v>2388</v>
      </c>
      <c r="M1879" s="28" t="str">
        <f t="shared" si="29"/>
        <v>dkn</v>
      </c>
    </row>
    <row r="1880" spans="2:13" x14ac:dyDescent="0.25">
      <c r="B1880" s="20" t="s">
        <v>19</v>
      </c>
      <c r="C1880" s="20" t="s">
        <v>20</v>
      </c>
      <c r="D1880" s="20" t="s">
        <v>860</v>
      </c>
      <c r="E1880" s="21">
        <v>43884</v>
      </c>
      <c r="F1880" s="1" t="str">
        <f>IF(tblXuatKho[[#This Row],[2]]="","",VLOOKUP(tblXuatKho[[#This Row],[2]],tblMaVatTu[],2,0))</f>
        <v>Dầu DO 0.05S (PT)</v>
      </c>
      <c r="G1880" s="30" t="str">
        <f>IF(tblXuatKho[[#This Row],[2]]="","",VLOOKUP(tblXuatKho[[#This Row],[2]],tblMaVatTu[],3,0))</f>
        <v>lít</v>
      </c>
      <c r="H1880" s="27">
        <v>275</v>
      </c>
      <c r="I1880" s="20" t="s">
        <v>58</v>
      </c>
      <c r="J1880" s="20"/>
      <c r="K1880" s="20" t="s">
        <v>2389</v>
      </c>
      <c r="M1880" s="28" t="str">
        <f t="shared" si="29"/>
        <v>dkn</v>
      </c>
    </row>
    <row r="1881" spans="2:13" x14ac:dyDescent="0.25">
      <c r="B1881" s="20" t="s">
        <v>19</v>
      </c>
      <c r="C1881" s="20" t="s">
        <v>20</v>
      </c>
      <c r="D1881" s="20" t="s">
        <v>861</v>
      </c>
      <c r="E1881" s="21">
        <v>43884</v>
      </c>
      <c r="F1881" s="1" t="str">
        <f>IF(tblXuatKho[[#This Row],[2]]="","",VLOOKUP(tblXuatKho[[#This Row],[2]],tblMaVatTu[],2,0))</f>
        <v>Dầu DO 0.05S (PT)</v>
      </c>
      <c r="G1881" s="30" t="str">
        <f>IF(tblXuatKho[[#This Row],[2]]="","",VLOOKUP(tblXuatKho[[#This Row],[2]],tblMaVatTu[],3,0))</f>
        <v>lít</v>
      </c>
      <c r="H1881" s="27">
        <v>262</v>
      </c>
      <c r="I1881" s="20" t="s">
        <v>66</v>
      </c>
      <c r="J1881" s="20"/>
      <c r="K1881" s="20" t="s">
        <v>2390</v>
      </c>
      <c r="M1881" s="28" t="str">
        <f t="shared" si="29"/>
        <v>dkn</v>
      </c>
    </row>
    <row r="1882" spans="2:13" x14ac:dyDescent="0.25">
      <c r="B1882" s="20" t="s">
        <v>19</v>
      </c>
      <c r="C1882" s="20" t="s">
        <v>20</v>
      </c>
      <c r="D1882" s="20" t="s">
        <v>862</v>
      </c>
      <c r="E1882" s="21">
        <v>43885</v>
      </c>
      <c r="F1882" s="1" t="str">
        <f>IF(tblXuatKho[[#This Row],[2]]="","",VLOOKUP(tblXuatKho[[#This Row],[2]],tblMaVatTu[],2,0))</f>
        <v>Dầu DO 0.05S (PT)</v>
      </c>
      <c r="G1882" s="30" t="str">
        <f>IF(tblXuatKho[[#This Row],[2]]="","",VLOOKUP(tblXuatKho[[#This Row],[2]],tblMaVatTu[],3,0))</f>
        <v>lít</v>
      </c>
      <c r="H1882" s="27">
        <v>258</v>
      </c>
      <c r="I1882" s="20" t="s">
        <v>58</v>
      </c>
      <c r="J1882" s="20"/>
      <c r="K1882" s="20" t="s">
        <v>2391</v>
      </c>
      <c r="M1882" s="28" t="str">
        <f t="shared" si="29"/>
        <v>dkn</v>
      </c>
    </row>
    <row r="1883" spans="2:13" x14ac:dyDescent="0.25">
      <c r="B1883" s="20" t="s">
        <v>19</v>
      </c>
      <c r="C1883" s="20" t="s">
        <v>20</v>
      </c>
      <c r="D1883" s="20" t="s">
        <v>863</v>
      </c>
      <c r="E1883" s="21">
        <v>43885</v>
      </c>
      <c r="F1883" s="1" t="str">
        <f>IF(tblXuatKho[[#This Row],[2]]="","",VLOOKUP(tblXuatKho[[#This Row],[2]],tblMaVatTu[],2,0))</f>
        <v>Dầu DO 0.05S (PT)</v>
      </c>
      <c r="G1883" s="30" t="str">
        <f>IF(tblXuatKho[[#This Row],[2]]="","",VLOOKUP(tblXuatKho[[#This Row],[2]],tblMaVatTu[],3,0))</f>
        <v>lít</v>
      </c>
      <c r="H1883" s="27">
        <v>267</v>
      </c>
      <c r="I1883" s="20" t="s">
        <v>66</v>
      </c>
      <c r="J1883" s="20"/>
      <c r="K1883" s="20" t="s">
        <v>2392</v>
      </c>
      <c r="M1883" s="28" t="str">
        <f t="shared" si="29"/>
        <v>dkn</v>
      </c>
    </row>
    <row r="1884" spans="2:13" x14ac:dyDescent="0.25">
      <c r="B1884" s="20" t="s">
        <v>19</v>
      </c>
      <c r="C1884" s="20" t="s">
        <v>20</v>
      </c>
      <c r="D1884" s="20" t="s">
        <v>864</v>
      </c>
      <c r="E1884" s="21">
        <v>43886</v>
      </c>
      <c r="F1884" s="1" t="str">
        <f>IF(tblXuatKho[[#This Row],[2]]="","",VLOOKUP(tblXuatKho[[#This Row],[2]],tblMaVatTu[],2,0))</f>
        <v>Dầu DO 0.05S (PT)</v>
      </c>
      <c r="G1884" s="30" t="str">
        <f>IF(tblXuatKho[[#This Row],[2]]="","",VLOOKUP(tblXuatKho[[#This Row],[2]],tblMaVatTu[],3,0))</f>
        <v>lít</v>
      </c>
      <c r="H1884" s="27">
        <v>263</v>
      </c>
      <c r="I1884" s="20" t="s">
        <v>58</v>
      </c>
      <c r="J1884" s="20"/>
      <c r="K1884" s="20" t="s">
        <v>2393</v>
      </c>
      <c r="M1884" s="28" t="str">
        <f t="shared" si="29"/>
        <v>dkn</v>
      </c>
    </row>
    <row r="1885" spans="2:13" x14ac:dyDescent="0.25">
      <c r="B1885" s="20" t="s">
        <v>19</v>
      </c>
      <c r="C1885" s="20" t="s">
        <v>20</v>
      </c>
      <c r="D1885" s="20" t="s">
        <v>865</v>
      </c>
      <c r="E1885" s="21">
        <v>43887</v>
      </c>
      <c r="F1885" s="1" t="str">
        <f>IF(tblXuatKho[[#This Row],[2]]="","",VLOOKUP(tblXuatKho[[#This Row],[2]],tblMaVatTu[],2,0))</f>
        <v>Dầu DO 0.05S (PT)</v>
      </c>
      <c r="G1885" s="30" t="str">
        <f>IF(tblXuatKho[[#This Row],[2]]="","",VLOOKUP(tblXuatKho[[#This Row],[2]],tblMaVatTu[],3,0))</f>
        <v>lít</v>
      </c>
      <c r="H1885" s="27">
        <v>264</v>
      </c>
      <c r="I1885" s="20" t="s">
        <v>66</v>
      </c>
      <c r="J1885" s="20"/>
      <c r="K1885" s="20" t="s">
        <v>2394</v>
      </c>
      <c r="M1885" s="28" t="str">
        <f t="shared" si="29"/>
        <v>dkn</v>
      </c>
    </row>
    <row r="1886" spans="2:13" x14ac:dyDescent="0.25">
      <c r="B1886" s="20" t="s">
        <v>19</v>
      </c>
      <c r="C1886" s="20" t="s">
        <v>28</v>
      </c>
      <c r="D1886" s="20" t="s">
        <v>866</v>
      </c>
      <c r="E1886" s="21">
        <v>43887</v>
      </c>
      <c r="F1886" s="1" t="str">
        <f>IF(tblXuatKho[[#This Row],[2]]="","",VLOOKUP(tblXuatKho[[#This Row],[2]],tblMaVatTu[],2,0))</f>
        <v>Dầu nhờn Vecton 15w40 (Nhớt máy) (PT)</v>
      </c>
      <c r="G1886" s="30" t="str">
        <f>IF(tblXuatKho[[#This Row],[2]]="","",VLOOKUP(tblXuatKho[[#This Row],[2]],tblMaVatTu[],3,0))</f>
        <v>lít</v>
      </c>
      <c r="H1886" s="27">
        <v>28</v>
      </c>
      <c r="I1886" s="20" t="s">
        <v>54</v>
      </c>
      <c r="J1886" s="20"/>
      <c r="K1886" s="20" t="s">
        <v>1485</v>
      </c>
      <c r="M1886" s="28" t="str">
        <f t="shared" si="29"/>
        <v>dkn</v>
      </c>
    </row>
    <row r="1887" spans="2:13" x14ac:dyDescent="0.25">
      <c r="B1887" s="20" t="s">
        <v>19</v>
      </c>
      <c r="C1887" s="20" t="s">
        <v>20</v>
      </c>
      <c r="D1887" s="20" t="s">
        <v>867</v>
      </c>
      <c r="E1887" s="21">
        <v>43888</v>
      </c>
      <c r="F1887" s="1" t="str">
        <f>IF(tblXuatKho[[#This Row],[2]]="","",VLOOKUP(tblXuatKho[[#This Row],[2]],tblMaVatTu[],2,0))</f>
        <v>Dầu DO 0.05S (PT)</v>
      </c>
      <c r="G1887" s="30" t="str">
        <f>IF(tblXuatKho[[#This Row],[2]]="","",VLOOKUP(tblXuatKho[[#This Row],[2]],tblMaVatTu[],3,0))</f>
        <v>lít</v>
      </c>
      <c r="H1887" s="27">
        <v>266</v>
      </c>
      <c r="I1887" s="20" t="s">
        <v>58</v>
      </c>
      <c r="J1887" s="20"/>
      <c r="K1887" s="20" t="s">
        <v>2395</v>
      </c>
      <c r="M1887" s="28" t="str">
        <f t="shared" si="29"/>
        <v>dkn</v>
      </c>
    </row>
    <row r="1888" spans="2:13" x14ac:dyDescent="0.25">
      <c r="B1888" s="20" t="s">
        <v>19</v>
      </c>
      <c r="C1888" s="20" t="s">
        <v>20</v>
      </c>
      <c r="D1888" s="20" t="s">
        <v>868</v>
      </c>
      <c r="E1888" s="21">
        <v>43889</v>
      </c>
      <c r="F1888" s="1" t="str">
        <f>IF(tblXuatKho[[#This Row],[2]]="","",VLOOKUP(tblXuatKho[[#This Row],[2]],tblMaVatTu[],2,0))</f>
        <v>Dầu DO 0.05S (PT)</v>
      </c>
      <c r="G1888" s="30" t="str">
        <f>IF(tblXuatKho[[#This Row],[2]]="","",VLOOKUP(tblXuatKho[[#This Row],[2]],tblMaVatTu[],3,0))</f>
        <v>lít</v>
      </c>
      <c r="H1888" s="27">
        <v>285</v>
      </c>
      <c r="I1888" s="20" t="s">
        <v>66</v>
      </c>
      <c r="J1888" s="20"/>
      <c r="K1888" s="20" t="s">
        <v>2396</v>
      </c>
      <c r="M1888" s="28" t="str">
        <f t="shared" si="29"/>
        <v>dkn</v>
      </c>
    </row>
    <row r="1889" spans="2:13" x14ac:dyDescent="0.25">
      <c r="B1889" s="20" t="s">
        <v>19</v>
      </c>
      <c r="C1889" s="20" t="s">
        <v>23</v>
      </c>
      <c r="D1889" s="20" t="s">
        <v>869</v>
      </c>
      <c r="E1889" s="21">
        <v>43889</v>
      </c>
      <c r="F1889" s="1" t="str">
        <f>IF(tblXuatKho[[#This Row],[2]]="","",VLOOKUP(tblXuatKho[[#This Row],[2]],tblMaVatTu[],2,0))</f>
        <v>Dâu nhờn Hyspin AWS68 (nhớt thủy lực) (209 lít/phuy) (PT)</v>
      </c>
      <c r="G1889" s="30" t="str">
        <f>IF(tblXuatKho[[#This Row],[2]]="","",VLOOKUP(tblXuatKho[[#This Row],[2]],tblMaVatTu[],3,0))</f>
        <v>lít</v>
      </c>
      <c r="H1889" s="27">
        <v>40</v>
      </c>
      <c r="I1889" s="20" t="s">
        <v>66</v>
      </c>
      <c r="J1889" s="20"/>
      <c r="K1889" s="20" t="s">
        <v>1484</v>
      </c>
      <c r="M1889" s="28" t="str">
        <f t="shared" si="29"/>
        <v>dkn</v>
      </c>
    </row>
    <row r="1890" spans="2:13" x14ac:dyDescent="0.25">
      <c r="B1890" s="20" t="s">
        <v>19</v>
      </c>
      <c r="C1890" s="20" t="s">
        <v>28</v>
      </c>
      <c r="D1890" s="20" t="s">
        <v>870</v>
      </c>
      <c r="E1890" s="21">
        <v>43889</v>
      </c>
      <c r="F1890" s="1" t="str">
        <f>IF(tblXuatKho[[#This Row],[2]]="","",VLOOKUP(tblXuatKho[[#This Row],[2]],tblMaVatTu[],2,0))</f>
        <v>Dầu nhờn Vecton 15w40 (Nhớt máy) (PT)</v>
      </c>
      <c r="G1890" s="30" t="str">
        <f>IF(tblXuatKho[[#This Row],[2]]="","",VLOOKUP(tblXuatKho[[#This Row],[2]],tblMaVatTu[],3,0))</f>
        <v>lít</v>
      </c>
      <c r="H1890" s="27">
        <v>36</v>
      </c>
      <c r="I1890" s="20" t="s">
        <v>66</v>
      </c>
      <c r="J1890" s="20"/>
      <c r="K1890" s="20" t="s">
        <v>1485</v>
      </c>
      <c r="M1890" s="28" t="str">
        <f t="shared" si="29"/>
        <v>dkn</v>
      </c>
    </row>
    <row r="1891" spans="2:13" x14ac:dyDescent="0.25">
      <c r="B1891" s="20" t="s">
        <v>19</v>
      </c>
      <c r="C1891" s="20" t="s">
        <v>23</v>
      </c>
      <c r="D1891" s="20" t="s">
        <v>871</v>
      </c>
      <c r="E1891" s="21">
        <v>43889</v>
      </c>
      <c r="F1891" s="1" t="str">
        <f>IF(tblXuatKho[[#This Row],[2]]="","",VLOOKUP(tblXuatKho[[#This Row],[2]],tblMaVatTu[],2,0))</f>
        <v>Dâu nhờn Hyspin AWS68 (nhớt thủy lực) (209 lít/phuy) (PT)</v>
      </c>
      <c r="G1891" s="30" t="str">
        <f>IF(tblXuatKho[[#This Row],[2]]="","",VLOOKUP(tblXuatKho[[#This Row],[2]],tblMaVatTu[],3,0))</f>
        <v>lít</v>
      </c>
      <c r="H1891" s="27">
        <v>40</v>
      </c>
      <c r="I1891" s="20" t="s">
        <v>58</v>
      </c>
      <c r="J1891" s="20"/>
      <c r="K1891" s="20" t="s">
        <v>1484</v>
      </c>
      <c r="M1891" s="28" t="str">
        <f t="shared" si="29"/>
        <v>dkn</v>
      </c>
    </row>
    <row r="1892" spans="2:13" x14ac:dyDescent="0.25">
      <c r="B1892" s="20" t="s">
        <v>19</v>
      </c>
      <c r="C1892" s="20" t="s">
        <v>28</v>
      </c>
      <c r="D1892" s="20" t="s">
        <v>872</v>
      </c>
      <c r="E1892" s="21">
        <v>43889</v>
      </c>
      <c r="F1892" s="1" t="str">
        <f>IF(tblXuatKho[[#This Row],[2]]="","",VLOOKUP(tblXuatKho[[#This Row],[2]],tblMaVatTu[],2,0))</f>
        <v>Dầu nhờn Vecton 15w40 (Nhớt máy) (PT)</v>
      </c>
      <c r="G1892" s="30" t="str">
        <f>IF(tblXuatKho[[#This Row],[2]]="","",VLOOKUP(tblXuatKho[[#This Row],[2]],tblMaVatTu[],3,0))</f>
        <v>lít</v>
      </c>
      <c r="H1892" s="27">
        <v>36</v>
      </c>
      <c r="I1892" s="20" t="s">
        <v>58</v>
      </c>
      <c r="J1892" s="20"/>
      <c r="K1892" s="20" t="s">
        <v>1485</v>
      </c>
      <c r="M1892" s="28" t="str">
        <f t="shared" si="29"/>
        <v>dkn</v>
      </c>
    </row>
    <row r="1893" spans="2:13" x14ac:dyDescent="0.25">
      <c r="B1893" s="20" t="s">
        <v>19</v>
      </c>
      <c r="C1893" s="20" t="s">
        <v>23</v>
      </c>
      <c r="D1893" s="20" t="s">
        <v>873</v>
      </c>
      <c r="E1893" s="21">
        <v>43889</v>
      </c>
      <c r="F1893" s="1" t="str">
        <f>IF(tblXuatKho[[#This Row],[2]]="","",VLOOKUP(tblXuatKho[[#This Row],[2]],tblMaVatTu[],2,0))</f>
        <v>Dâu nhờn Hyspin AWS68 (nhớt thủy lực) (209 lít/phuy) (PT)</v>
      </c>
      <c r="G1893" s="30" t="str">
        <f>IF(tblXuatKho[[#This Row],[2]]="","",VLOOKUP(tblXuatKho[[#This Row],[2]],tblMaVatTu[],3,0))</f>
        <v>lít</v>
      </c>
      <c r="H1893" s="27">
        <v>20</v>
      </c>
      <c r="I1893" s="20" t="s">
        <v>54</v>
      </c>
      <c r="J1893" s="20"/>
      <c r="K1893" s="20" t="s">
        <v>1484</v>
      </c>
      <c r="M1893" s="28" t="str">
        <f t="shared" si="29"/>
        <v>dkn</v>
      </c>
    </row>
    <row r="1894" spans="2:13" x14ac:dyDescent="0.25">
      <c r="B1894" s="20" t="s">
        <v>19</v>
      </c>
      <c r="C1894" s="20" t="s">
        <v>20</v>
      </c>
      <c r="D1894" s="20" t="s">
        <v>874</v>
      </c>
      <c r="E1894" s="21">
        <v>43890</v>
      </c>
      <c r="F1894" s="1" t="str">
        <f>IF(tblXuatKho[[#This Row],[2]]="","",VLOOKUP(tblXuatKho[[#This Row],[2]],tblMaVatTu[],2,0))</f>
        <v>Dầu DO 0.05S (PT)</v>
      </c>
      <c r="G1894" s="30" t="str">
        <f>IF(tblXuatKho[[#This Row],[2]]="","",VLOOKUP(tblXuatKho[[#This Row],[2]],tblMaVatTu[],3,0))</f>
        <v>lít</v>
      </c>
      <c r="H1894" s="27">
        <v>274</v>
      </c>
      <c r="I1894" s="20" t="s">
        <v>58</v>
      </c>
      <c r="J1894" s="20"/>
      <c r="K1894" s="20" t="s">
        <v>2397</v>
      </c>
      <c r="M1894" s="28" t="str">
        <f t="shared" si="29"/>
        <v>dkn</v>
      </c>
    </row>
    <row r="1895" spans="2:13" x14ac:dyDescent="0.25">
      <c r="B1895" s="20" t="s">
        <v>19</v>
      </c>
      <c r="C1895" s="20" t="s">
        <v>20</v>
      </c>
      <c r="D1895" s="20" t="s">
        <v>875</v>
      </c>
      <c r="E1895" s="21">
        <v>43890</v>
      </c>
      <c r="F1895" s="1" t="str">
        <f>IF(tblXuatKho[[#This Row],[2]]="","",VLOOKUP(tblXuatKho[[#This Row],[2]],tblMaVatTu[],2,0))</f>
        <v>Dầu DO 0.05S (PT)</v>
      </c>
      <c r="G1895" s="30" t="str">
        <f>IF(tblXuatKho[[#This Row],[2]]="","",VLOOKUP(tblXuatKho[[#This Row],[2]],tblMaVatTu[],3,0))</f>
        <v>lít</v>
      </c>
      <c r="H1895" s="27">
        <v>250</v>
      </c>
      <c r="I1895" s="20" t="s">
        <v>66</v>
      </c>
      <c r="J1895" s="20"/>
      <c r="K1895" s="20" t="s">
        <v>2398</v>
      </c>
      <c r="M1895" s="28" t="str">
        <f t="shared" si="29"/>
        <v>dkn</v>
      </c>
    </row>
    <row r="1896" spans="2:13" x14ac:dyDescent="0.25">
      <c r="B1896" s="20" t="s">
        <v>19</v>
      </c>
      <c r="C1896" s="20" t="s">
        <v>20</v>
      </c>
      <c r="D1896" s="20" t="s">
        <v>876</v>
      </c>
      <c r="E1896" s="21">
        <v>43891</v>
      </c>
      <c r="F1896" s="1" t="str">
        <f>IF(tblXuatKho[[#This Row],[2]]="","",VLOOKUP(tblXuatKho[[#This Row],[2]],tblMaVatTu[],2,0))</f>
        <v>Dầu DO 0.05S (PT)</v>
      </c>
      <c r="G1896" s="30" t="str">
        <f>IF(tblXuatKho[[#This Row],[2]]="","",VLOOKUP(tblXuatKho[[#This Row],[2]],tblMaVatTu[],3,0))</f>
        <v>lít</v>
      </c>
      <c r="H1896" s="27">
        <v>245</v>
      </c>
      <c r="I1896" s="20" t="s">
        <v>58</v>
      </c>
      <c r="J1896" s="20"/>
      <c r="K1896" s="20" t="s">
        <v>2399</v>
      </c>
      <c r="M1896" s="28" t="str">
        <f t="shared" si="29"/>
        <v>dkn</v>
      </c>
    </row>
    <row r="1897" spans="2:13" x14ac:dyDescent="0.25">
      <c r="B1897" s="20" t="s">
        <v>19</v>
      </c>
      <c r="C1897" s="20" t="s">
        <v>20</v>
      </c>
      <c r="D1897" s="20" t="s">
        <v>877</v>
      </c>
      <c r="E1897" s="21">
        <v>43891</v>
      </c>
      <c r="F1897" s="1" t="str">
        <f>IF(tblXuatKho[[#This Row],[2]]="","",VLOOKUP(tblXuatKho[[#This Row],[2]],tblMaVatTu[],2,0))</f>
        <v>Dầu DO 0.05S (PT)</v>
      </c>
      <c r="G1897" s="30" t="str">
        <f>IF(tblXuatKho[[#This Row],[2]]="","",VLOOKUP(tblXuatKho[[#This Row],[2]],tblMaVatTu[],3,0))</f>
        <v>lít</v>
      </c>
      <c r="H1897" s="27">
        <v>251</v>
      </c>
      <c r="I1897" s="20" t="s">
        <v>66</v>
      </c>
      <c r="J1897" s="20"/>
      <c r="K1897" s="20" t="s">
        <v>2400</v>
      </c>
      <c r="M1897" s="28" t="str">
        <f t="shared" si="29"/>
        <v>dkn</v>
      </c>
    </row>
    <row r="1898" spans="2:13" x14ac:dyDescent="0.25">
      <c r="B1898" s="20" t="s">
        <v>19</v>
      </c>
      <c r="C1898" s="20" t="s">
        <v>20</v>
      </c>
      <c r="D1898" s="20" t="s">
        <v>878</v>
      </c>
      <c r="E1898" s="21">
        <v>43892</v>
      </c>
      <c r="F1898" s="1" t="str">
        <f>IF(tblXuatKho[[#This Row],[2]]="","",VLOOKUP(tblXuatKho[[#This Row],[2]],tblMaVatTu[],2,0))</f>
        <v>Dầu DO 0.05S (PT)</v>
      </c>
      <c r="G1898" s="30" t="str">
        <f>IF(tblXuatKho[[#This Row],[2]]="","",VLOOKUP(tblXuatKho[[#This Row],[2]],tblMaVatTu[],3,0))</f>
        <v>lít</v>
      </c>
      <c r="H1898" s="27">
        <v>249</v>
      </c>
      <c r="I1898" s="20" t="s">
        <v>58</v>
      </c>
      <c r="J1898" s="20"/>
      <c r="K1898" s="20" t="s">
        <v>2401</v>
      </c>
      <c r="M1898" s="28" t="str">
        <f t="shared" si="29"/>
        <v>dkn</v>
      </c>
    </row>
    <row r="1899" spans="2:13" x14ac:dyDescent="0.25">
      <c r="B1899" s="20" t="s">
        <v>19</v>
      </c>
      <c r="C1899" s="20" t="s">
        <v>20</v>
      </c>
      <c r="D1899" s="20" t="s">
        <v>879</v>
      </c>
      <c r="E1899" s="21">
        <v>43892</v>
      </c>
      <c r="F1899" s="1" t="str">
        <f>IF(tblXuatKho[[#This Row],[2]]="","",VLOOKUP(tblXuatKho[[#This Row],[2]],tblMaVatTu[],2,0))</f>
        <v>Dầu DO 0.05S (PT)</v>
      </c>
      <c r="G1899" s="30" t="str">
        <f>IF(tblXuatKho[[#This Row],[2]]="","",VLOOKUP(tblXuatKho[[#This Row],[2]],tblMaVatTu[],3,0))</f>
        <v>lít</v>
      </c>
      <c r="H1899" s="27">
        <v>245</v>
      </c>
      <c r="I1899" s="20" t="s">
        <v>66</v>
      </c>
      <c r="J1899" s="20"/>
      <c r="K1899" s="20" t="s">
        <v>2402</v>
      </c>
      <c r="M1899" s="28" t="str">
        <f t="shared" si="29"/>
        <v>dkn</v>
      </c>
    </row>
    <row r="1900" spans="2:13" x14ac:dyDescent="0.25">
      <c r="B1900" s="20" t="s">
        <v>19</v>
      </c>
      <c r="C1900" s="20" t="s">
        <v>25</v>
      </c>
      <c r="D1900" s="20" t="s">
        <v>880</v>
      </c>
      <c r="E1900" s="21">
        <v>43893</v>
      </c>
      <c r="F1900" s="1" t="str">
        <f>IF(tblXuatKho[[#This Row],[2]]="","",VLOOKUP(tblXuatKho[[#This Row],[2]],tblMaVatTu[],2,0))</f>
        <v>Mỡ nhờn (180kg) (PT)</v>
      </c>
      <c r="G1900" s="30" t="str">
        <f>IF(tblXuatKho[[#This Row],[2]]="","",VLOOKUP(tblXuatKho[[#This Row],[2]],tblMaVatTu[],3,0))</f>
        <v>kg</v>
      </c>
      <c r="H1900" s="27">
        <v>25</v>
      </c>
      <c r="I1900" s="20" t="s">
        <v>55</v>
      </c>
      <c r="J1900" s="20"/>
      <c r="K1900" s="20"/>
      <c r="M1900" s="28" t="str">
        <f t="shared" si="29"/>
        <v>dkn</v>
      </c>
    </row>
    <row r="1901" spans="2:13" x14ac:dyDescent="0.25">
      <c r="B1901" s="20" t="s">
        <v>19</v>
      </c>
      <c r="C1901" s="20" t="s">
        <v>23</v>
      </c>
      <c r="D1901" s="20" t="s">
        <v>881</v>
      </c>
      <c r="E1901" s="21">
        <v>43893</v>
      </c>
      <c r="F1901" s="1" t="str">
        <f>IF(tblXuatKho[[#This Row],[2]]="","",VLOOKUP(tblXuatKho[[#This Row],[2]],tblMaVatTu[],2,0))</f>
        <v>Dâu nhờn Hyspin AWS68 (nhớt thủy lực) (209 lít/phuy) (PT)</v>
      </c>
      <c r="G1901" s="30" t="str">
        <f>IF(tblXuatKho[[#This Row],[2]]="","",VLOOKUP(tblXuatKho[[#This Row],[2]],tblMaVatTu[],3,0))</f>
        <v>lít</v>
      </c>
      <c r="H1901" s="27">
        <v>60</v>
      </c>
      <c r="I1901" s="20" t="s">
        <v>58</v>
      </c>
      <c r="J1901" s="20"/>
      <c r="K1901" s="20" t="s">
        <v>1484</v>
      </c>
      <c r="M1901" s="28" t="str">
        <f t="shared" si="29"/>
        <v>dkn</v>
      </c>
    </row>
    <row r="1902" spans="2:13" x14ac:dyDescent="0.25">
      <c r="B1902" s="20" t="s">
        <v>19</v>
      </c>
      <c r="C1902" s="20" t="s">
        <v>28</v>
      </c>
      <c r="D1902" s="20" t="s">
        <v>882</v>
      </c>
      <c r="E1902" s="21">
        <v>43893</v>
      </c>
      <c r="F1902" s="1" t="str">
        <f>IF(tblXuatKho[[#This Row],[2]]="","",VLOOKUP(tblXuatKho[[#This Row],[2]],tblMaVatTu[],2,0))</f>
        <v>Dầu nhờn Vecton 15w40 (Nhớt máy) (PT)</v>
      </c>
      <c r="G1902" s="30" t="str">
        <f>IF(tblXuatKho[[#This Row],[2]]="","",VLOOKUP(tblXuatKho[[#This Row],[2]],tblMaVatTu[],3,0))</f>
        <v>lít</v>
      </c>
      <c r="H1902" s="27">
        <v>26</v>
      </c>
      <c r="I1902" s="20" t="s">
        <v>54</v>
      </c>
      <c r="J1902" s="20"/>
      <c r="K1902" s="20" t="s">
        <v>1485</v>
      </c>
      <c r="M1902" s="28" t="str">
        <f t="shared" si="29"/>
        <v>dkn</v>
      </c>
    </row>
    <row r="1903" spans="2:13" x14ac:dyDescent="0.25">
      <c r="B1903" s="20" t="s">
        <v>19</v>
      </c>
      <c r="C1903" s="20" t="s">
        <v>20</v>
      </c>
      <c r="D1903" s="20" t="s">
        <v>883</v>
      </c>
      <c r="E1903" s="21">
        <v>43893</v>
      </c>
      <c r="F1903" s="1" t="str">
        <f>IF(tblXuatKho[[#This Row],[2]]="","",VLOOKUP(tblXuatKho[[#This Row],[2]],tblMaVatTu[],2,0))</f>
        <v>Dầu DO 0.05S (PT)</v>
      </c>
      <c r="G1903" s="30" t="str">
        <f>IF(tblXuatKho[[#This Row],[2]]="","",VLOOKUP(tblXuatKho[[#This Row],[2]],tblMaVatTu[],3,0))</f>
        <v>lít</v>
      </c>
      <c r="H1903" s="27">
        <v>263</v>
      </c>
      <c r="I1903" s="20" t="s">
        <v>58</v>
      </c>
      <c r="J1903" s="20"/>
      <c r="K1903" s="20" t="s">
        <v>2403</v>
      </c>
      <c r="M1903" s="28" t="str">
        <f t="shared" si="29"/>
        <v>dkn</v>
      </c>
    </row>
    <row r="1904" spans="2:13" x14ac:dyDescent="0.25">
      <c r="B1904" s="20" t="s">
        <v>19</v>
      </c>
      <c r="C1904" s="20" t="s">
        <v>20</v>
      </c>
      <c r="D1904" s="20" t="s">
        <v>884</v>
      </c>
      <c r="E1904" s="21">
        <v>43894</v>
      </c>
      <c r="F1904" s="1" t="str">
        <f>IF(tblXuatKho[[#This Row],[2]]="","",VLOOKUP(tblXuatKho[[#This Row],[2]],tblMaVatTu[],2,0))</f>
        <v>Dầu DO 0.05S (PT)</v>
      </c>
      <c r="G1904" s="30" t="str">
        <f>IF(tblXuatKho[[#This Row],[2]]="","",VLOOKUP(tblXuatKho[[#This Row],[2]],tblMaVatTu[],3,0))</f>
        <v>lít</v>
      </c>
      <c r="H1904" s="27">
        <v>254</v>
      </c>
      <c r="I1904" s="20" t="s">
        <v>66</v>
      </c>
      <c r="J1904" s="20"/>
      <c r="K1904" s="20" t="s">
        <v>2404</v>
      </c>
      <c r="M1904" s="28" t="str">
        <f t="shared" si="29"/>
        <v>dkn</v>
      </c>
    </row>
    <row r="1905" spans="2:13" x14ac:dyDescent="0.25">
      <c r="B1905" s="20" t="s">
        <v>19</v>
      </c>
      <c r="C1905" s="20" t="s">
        <v>20</v>
      </c>
      <c r="D1905" s="20" t="s">
        <v>885</v>
      </c>
      <c r="E1905" s="21">
        <v>43894</v>
      </c>
      <c r="F1905" s="1" t="str">
        <f>IF(tblXuatKho[[#This Row],[2]]="","",VLOOKUP(tblXuatKho[[#This Row],[2]],tblMaVatTu[],2,0))</f>
        <v>Dầu DO 0.05S (PT)</v>
      </c>
      <c r="G1905" s="30" t="str">
        <f>IF(tblXuatKho[[#This Row],[2]]="","",VLOOKUP(tblXuatKho[[#This Row],[2]],tblMaVatTu[],3,0))</f>
        <v>lít</v>
      </c>
      <c r="H1905" s="27">
        <v>258</v>
      </c>
      <c r="I1905" s="20" t="s">
        <v>58</v>
      </c>
      <c r="J1905" s="20"/>
      <c r="K1905" s="20" t="s">
        <v>2405</v>
      </c>
      <c r="M1905" s="28" t="str">
        <f t="shared" si="29"/>
        <v>dkn</v>
      </c>
    </row>
    <row r="1906" spans="2:13" x14ac:dyDescent="0.25">
      <c r="B1906" s="20" t="s">
        <v>19</v>
      </c>
      <c r="C1906" s="20" t="s">
        <v>23</v>
      </c>
      <c r="D1906" s="20" t="s">
        <v>886</v>
      </c>
      <c r="E1906" s="21">
        <v>43894</v>
      </c>
      <c r="F1906" s="1" t="str">
        <f>IF(tblXuatKho[[#This Row],[2]]="","",VLOOKUP(tblXuatKho[[#This Row],[2]],tblMaVatTu[],2,0))</f>
        <v>Dâu nhờn Hyspin AWS68 (nhớt thủy lực) (209 lít/phuy) (PT)</v>
      </c>
      <c r="G1906" s="30" t="str">
        <f>IF(tblXuatKho[[#This Row],[2]]="","",VLOOKUP(tblXuatKho[[#This Row],[2]],tblMaVatTu[],3,0))</f>
        <v>lít</v>
      </c>
      <c r="H1906" s="27">
        <v>20</v>
      </c>
      <c r="I1906" s="20" t="s">
        <v>54</v>
      </c>
      <c r="J1906" s="20"/>
      <c r="K1906" s="20" t="s">
        <v>1484</v>
      </c>
      <c r="M1906" s="28" t="str">
        <f t="shared" si="29"/>
        <v>dkn</v>
      </c>
    </row>
    <row r="1907" spans="2:13" x14ac:dyDescent="0.25">
      <c r="B1907" s="20" t="s">
        <v>19</v>
      </c>
      <c r="C1907" s="20" t="s">
        <v>20</v>
      </c>
      <c r="D1907" s="20" t="s">
        <v>887</v>
      </c>
      <c r="E1907" s="21">
        <v>43895</v>
      </c>
      <c r="F1907" s="1" t="str">
        <f>IF(tblXuatKho[[#This Row],[2]]="","",VLOOKUP(tblXuatKho[[#This Row],[2]],tblMaVatTu[],2,0))</f>
        <v>Dầu DO 0.05S (PT)</v>
      </c>
      <c r="G1907" s="30" t="str">
        <f>IF(tblXuatKho[[#This Row],[2]]="","",VLOOKUP(tblXuatKho[[#This Row],[2]],tblMaVatTu[],3,0))</f>
        <v>lít</v>
      </c>
      <c r="H1907" s="27">
        <v>267</v>
      </c>
      <c r="I1907" s="20" t="s">
        <v>66</v>
      </c>
      <c r="J1907" s="20"/>
      <c r="K1907" s="20" t="s">
        <v>2406</v>
      </c>
      <c r="M1907" s="28" t="str">
        <f t="shared" si="29"/>
        <v>dkn</v>
      </c>
    </row>
    <row r="1908" spans="2:13" x14ac:dyDescent="0.25">
      <c r="B1908" s="20" t="s">
        <v>19</v>
      </c>
      <c r="C1908" s="20" t="s">
        <v>20</v>
      </c>
      <c r="D1908" s="20" t="s">
        <v>888</v>
      </c>
      <c r="E1908" s="21">
        <v>43895</v>
      </c>
      <c r="F1908" s="1" t="str">
        <f>IF(tblXuatKho[[#This Row],[2]]="","",VLOOKUP(tblXuatKho[[#This Row],[2]],tblMaVatTu[],2,0))</f>
        <v>Dầu DO 0.05S (PT)</v>
      </c>
      <c r="G1908" s="30" t="str">
        <f>IF(tblXuatKho[[#This Row],[2]]="","",VLOOKUP(tblXuatKho[[#This Row],[2]],tblMaVatTu[],3,0))</f>
        <v>lít</v>
      </c>
      <c r="H1908" s="27">
        <v>240</v>
      </c>
      <c r="I1908" s="20" t="s">
        <v>58</v>
      </c>
      <c r="J1908" s="20"/>
      <c r="K1908" s="20" t="s">
        <v>2407</v>
      </c>
      <c r="M1908" s="28" t="str">
        <f t="shared" si="29"/>
        <v>dkn</v>
      </c>
    </row>
    <row r="1909" spans="2:13" x14ac:dyDescent="0.25">
      <c r="B1909" s="20" t="s">
        <v>19</v>
      </c>
      <c r="C1909" s="20" t="s">
        <v>20</v>
      </c>
      <c r="D1909" s="20" t="s">
        <v>889</v>
      </c>
      <c r="E1909" s="21">
        <v>43896</v>
      </c>
      <c r="F1909" s="1" t="str">
        <f>IF(tblXuatKho[[#This Row],[2]]="","",VLOOKUP(tblXuatKho[[#This Row],[2]],tblMaVatTu[],2,0))</f>
        <v>Dầu DO 0.05S (PT)</v>
      </c>
      <c r="G1909" s="30" t="str">
        <f>IF(tblXuatKho[[#This Row],[2]]="","",VLOOKUP(tblXuatKho[[#This Row],[2]],tblMaVatTu[],3,0))</f>
        <v>lít</v>
      </c>
      <c r="H1909" s="27">
        <v>245</v>
      </c>
      <c r="I1909" s="20" t="s">
        <v>66</v>
      </c>
      <c r="J1909" s="20"/>
      <c r="K1909" s="20" t="s">
        <v>2408</v>
      </c>
      <c r="M1909" s="28" t="str">
        <f t="shared" si="29"/>
        <v>dkn</v>
      </c>
    </row>
    <row r="1910" spans="2:13" x14ac:dyDescent="0.25">
      <c r="B1910" s="20" t="s">
        <v>19</v>
      </c>
      <c r="C1910" s="20" t="s">
        <v>20</v>
      </c>
      <c r="D1910" s="20" t="s">
        <v>890</v>
      </c>
      <c r="E1910" s="21">
        <v>43896</v>
      </c>
      <c r="F1910" s="1" t="str">
        <f>IF(tblXuatKho[[#This Row],[2]]="","",VLOOKUP(tblXuatKho[[#This Row],[2]],tblMaVatTu[],2,0))</f>
        <v>Dầu DO 0.05S (PT)</v>
      </c>
      <c r="G1910" s="30" t="str">
        <f>IF(tblXuatKho[[#This Row],[2]]="","",VLOOKUP(tblXuatKho[[#This Row],[2]],tblMaVatTu[],3,0))</f>
        <v>lít</v>
      </c>
      <c r="H1910" s="27">
        <v>241</v>
      </c>
      <c r="I1910" s="20" t="s">
        <v>58</v>
      </c>
      <c r="J1910" s="20"/>
      <c r="K1910" s="20" t="s">
        <v>2409</v>
      </c>
      <c r="M1910" s="28" t="str">
        <f t="shared" si="29"/>
        <v>dkn</v>
      </c>
    </row>
    <row r="1911" spans="2:13" x14ac:dyDescent="0.25">
      <c r="B1911" s="20" t="s">
        <v>19</v>
      </c>
      <c r="C1911" s="20" t="s">
        <v>20</v>
      </c>
      <c r="D1911" s="20" t="s">
        <v>891</v>
      </c>
      <c r="E1911" s="21">
        <v>43897</v>
      </c>
      <c r="F1911" s="1" t="str">
        <f>IF(tblXuatKho[[#This Row],[2]]="","",VLOOKUP(tblXuatKho[[#This Row],[2]],tblMaVatTu[],2,0))</f>
        <v>Dầu DO 0.05S (PT)</v>
      </c>
      <c r="G1911" s="30" t="str">
        <f>IF(tblXuatKho[[#This Row],[2]]="","",VLOOKUP(tblXuatKho[[#This Row],[2]],tblMaVatTu[],3,0))</f>
        <v>lít</v>
      </c>
      <c r="H1911" s="27">
        <v>251</v>
      </c>
      <c r="I1911" s="20" t="s">
        <v>66</v>
      </c>
      <c r="J1911" s="20"/>
      <c r="K1911" s="20" t="s">
        <v>2410</v>
      </c>
      <c r="M1911" s="28" t="str">
        <f t="shared" si="29"/>
        <v>dkn</v>
      </c>
    </row>
    <row r="1912" spans="2:13" x14ac:dyDescent="0.25">
      <c r="B1912" s="20" t="s">
        <v>19</v>
      </c>
      <c r="C1912" s="20" t="s">
        <v>20</v>
      </c>
      <c r="D1912" s="20" t="s">
        <v>892</v>
      </c>
      <c r="E1912" s="21">
        <v>43898</v>
      </c>
      <c r="F1912" s="1" t="str">
        <f>IF(tblXuatKho[[#This Row],[2]]="","",VLOOKUP(tblXuatKho[[#This Row],[2]],tblMaVatTu[],2,0))</f>
        <v>Dầu DO 0.05S (PT)</v>
      </c>
      <c r="G1912" s="30" t="str">
        <f>IF(tblXuatKho[[#This Row],[2]]="","",VLOOKUP(tblXuatKho[[#This Row],[2]],tblMaVatTu[],3,0))</f>
        <v>lít</v>
      </c>
      <c r="H1912" s="27">
        <v>248</v>
      </c>
      <c r="I1912" s="20" t="s">
        <v>58</v>
      </c>
      <c r="J1912" s="20"/>
      <c r="K1912" s="20" t="s">
        <v>2411</v>
      </c>
      <c r="M1912" s="28" t="str">
        <f t="shared" si="29"/>
        <v>dkn</v>
      </c>
    </row>
    <row r="1913" spans="2:13" x14ac:dyDescent="0.25">
      <c r="B1913" s="20" t="s">
        <v>19</v>
      </c>
      <c r="C1913" s="20" t="s">
        <v>20</v>
      </c>
      <c r="D1913" s="20" t="s">
        <v>893</v>
      </c>
      <c r="E1913" s="21">
        <v>43898</v>
      </c>
      <c r="F1913" s="1" t="str">
        <f>IF(tblXuatKho[[#This Row],[2]]="","",VLOOKUP(tblXuatKho[[#This Row],[2]],tblMaVatTu[],2,0))</f>
        <v>Dầu DO 0.05S (PT)</v>
      </c>
      <c r="G1913" s="30" t="str">
        <f>IF(tblXuatKho[[#This Row],[2]]="","",VLOOKUP(tblXuatKho[[#This Row],[2]],tblMaVatTu[],3,0))</f>
        <v>lít</v>
      </c>
      <c r="H1913" s="27">
        <v>225</v>
      </c>
      <c r="I1913" s="20" t="s">
        <v>66</v>
      </c>
      <c r="J1913" s="20"/>
      <c r="K1913" s="20" t="s">
        <v>2412</v>
      </c>
      <c r="M1913" s="28" t="str">
        <f t="shared" si="29"/>
        <v>dkn</v>
      </c>
    </row>
    <row r="1914" spans="2:13" x14ac:dyDescent="0.25">
      <c r="B1914" s="20" t="s">
        <v>19</v>
      </c>
      <c r="C1914" s="20" t="s">
        <v>20</v>
      </c>
      <c r="D1914" s="20" t="s">
        <v>894</v>
      </c>
      <c r="E1914" s="21">
        <v>43899</v>
      </c>
      <c r="F1914" s="1" t="str">
        <f>IF(tblXuatKho[[#This Row],[2]]="","",VLOOKUP(tblXuatKho[[#This Row],[2]],tblMaVatTu[],2,0))</f>
        <v>Dầu DO 0.05S (PT)</v>
      </c>
      <c r="G1914" s="30" t="str">
        <f>IF(tblXuatKho[[#This Row],[2]]="","",VLOOKUP(tblXuatKho[[#This Row],[2]],tblMaVatTu[],3,0))</f>
        <v>lít</v>
      </c>
      <c r="H1914" s="27">
        <v>215</v>
      </c>
      <c r="I1914" s="20" t="s">
        <v>58</v>
      </c>
      <c r="J1914" s="20"/>
      <c r="K1914" s="20" t="s">
        <v>2413</v>
      </c>
      <c r="M1914" s="28" t="str">
        <f t="shared" si="29"/>
        <v>dkn</v>
      </c>
    </row>
    <row r="1915" spans="2:13" x14ac:dyDescent="0.25">
      <c r="B1915" s="20" t="s">
        <v>19</v>
      </c>
      <c r="C1915" s="20" t="s">
        <v>20</v>
      </c>
      <c r="D1915" s="20" t="s">
        <v>895</v>
      </c>
      <c r="E1915" s="21">
        <v>43899</v>
      </c>
      <c r="F1915" s="1" t="str">
        <f>IF(tblXuatKho[[#This Row],[2]]="","",VLOOKUP(tblXuatKho[[#This Row],[2]],tblMaVatTu[],2,0))</f>
        <v>Dầu DO 0.05S (PT)</v>
      </c>
      <c r="G1915" s="30" t="str">
        <f>IF(tblXuatKho[[#This Row],[2]]="","",VLOOKUP(tblXuatKho[[#This Row],[2]],tblMaVatTu[],3,0))</f>
        <v>lít</v>
      </c>
      <c r="H1915" s="27">
        <v>231</v>
      </c>
      <c r="I1915" s="20" t="s">
        <v>66</v>
      </c>
      <c r="J1915" s="20"/>
      <c r="K1915" s="20" t="s">
        <v>2414</v>
      </c>
      <c r="M1915" s="28" t="str">
        <f t="shared" si="29"/>
        <v>dkn</v>
      </c>
    </row>
    <row r="1916" spans="2:13" x14ac:dyDescent="0.25">
      <c r="B1916" s="20" t="s">
        <v>19</v>
      </c>
      <c r="C1916" s="20" t="s">
        <v>20</v>
      </c>
      <c r="D1916" s="20" t="s">
        <v>896</v>
      </c>
      <c r="E1916" s="21">
        <v>43900</v>
      </c>
      <c r="F1916" s="1" t="str">
        <f>IF(tblXuatKho[[#This Row],[2]]="","",VLOOKUP(tblXuatKho[[#This Row],[2]],tblMaVatTu[],2,0))</f>
        <v>Dầu DO 0.05S (PT)</v>
      </c>
      <c r="G1916" s="30" t="str">
        <f>IF(tblXuatKho[[#This Row],[2]]="","",VLOOKUP(tblXuatKho[[#This Row],[2]],tblMaVatTu[],3,0))</f>
        <v>lít</v>
      </c>
      <c r="H1916" s="27">
        <v>282</v>
      </c>
      <c r="I1916" s="20" t="s">
        <v>58</v>
      </c>
      <c r="J1916" s="20"/>
      <c r="K1916" s="20" t="s">
        <v>2415</v>
      </c>
      <c r="M1916" s="28" t="str">
        <f t="shared" si="29"/>
        <v>dkn</v>
      </c>
    </row>
    <row r="1917" spans="2:13" x14ac:dyDescent="0.25">
      <c r="B1917" s="20" t="s">
        <v>19</v>
      </c>
      <c r="C1917" s="20" t="s">
        <v>20</v>
      </c>
      <c r="D1917" s="20" t="s">
        <v>897</v>
      </c>
      <c r="E1917" s="21">
        <v>43900</v>
      </c>
      <c r="F1917" s="1" t="str">
        <f>IF(tblXuatKho[[#This Row],[2]]="","",VLOOKUP(tblXuatKho[[#This Row],[2]],tblMaVatTu[],2,0))</f>
        <v>Dầu DO 0.05S (PT)</v>
      </c>
      <c r="G1917" s="30" t="str">
        <f>IF(tblXuatKho[[#This Row],[2]]="","",VLOOKUP(tblXuatKho[[#This Row],[2]],tblMaVatTu[],3,0))</f>
        <v>lít</v>
      </c>
      <c r="H1917" s="27">
        <v>278</v>
      </c>
      <c r="I1917" s="20" t="s">
        <v>66</v>
      </c>
      <c r="J1917" s="20"/>
      <c r="K1917" s="20" t="s">
        <v>2416</v>
      </c>
      <c r="M1917" s="28" t="str">
        <f t="shared" si="29"/>
        <v>dkn</v>
      </c>
    </row>
    <row r="1918" spans="2:13" x14ac:dyDescent="0.25">
      <c r="B1918" s="20" t="s">
        <v>19</v>
      </c>
      <c r="C1918" s="20" t="s">
        <v>20</v>
      </c>
      <c r="D1918" s="20" t="s">
        <v>898</v>
      </c>
      <c r="E1918" s="21">
        <v>43901</v>
      </c>
      <c r="F1918" s="1" t="str">
        <f>IF(tblXuatKho[[#This Row],[2]]="","",VLOOKUP(tblXuatKho[[#This Row],[2]],tblMaVatTu[],2,0))</f>
        <v>Dầu DO 0.05S (PT)</v>
      </c>
      <c r="G1918" s="30" t="str">
        <f>IF(tblXuatKho[[#This Row],[2]]="","",VLOOKUP(tblXuatKho[[#This Row],[2]],tblMaVatTu[],3,0))</f>
        <v>lít</v>
      </c>
      <c r="H1918" s="27">
        <v>250</v>
      </c>
      <c r="I1918" s="20" t="s">
        <v>58</v>
      </c>
      <c r="J1918" s="20"/>
      <c r="K1918" s="20" t="s">
        <v>2417</v>
      </c>
      <c r="M1918" s="28" t="str">
        <f t="shared" si="29"/>
        <v>dkn</v>
      </c>
    </row>
    <row r="1919" spans="2:13" x14ac:dyDescent="0.25">
      <c r="B1919" s="20" t="s">
        <v>19</v>
      </c>
      <c r="C1919" s="20" t="s">
        <v>20</v>
      </c>
      <c r="D1919" s="20" t="s">
        <v>899</v>
      </c>
      <c r="E1919" s="21">
        <v>43901</v>
      </c>
      <c r="F1919" s="1" t="str">
        <f>IF(tblXuatKho[[#This Row],[2]]="","",VLOOKUP(tblXuatKho[[#This Row],[2]],tblMaVatTu[],2,0))</f>
        <v>Dầu DO 0.05S (PT)</v>
      </c>
      <c r="G1919" s="30" t="str">
        <f>IF(tblXuatKho[[#This Row],[2]]="","",VLOOKUP(tblXuatKho[[#This Row],[2]],tblMaVatTu[],3,0))</f>
        <v>lít</v>
      </c>
      <c r="H1919" s="27">
        <v>244</v>
      </c>
      <c r="I1919" s="20" t="s">
        <v>66</v>
      </c>
      <c r="J1919" s="20"/>
      <c r="K1919" s="20" t="s">
        <v>2418</v>
      </c>
      <c r="M1919" s="28" t="str">
        <f t="shared" si="29"/>
        <v>dkn</v>
      </c>
    </row>
    <row r="1920" spans="2:13" x14ac:dyDescent="0.25">
      <c r="B1920" s="20" t="s">
        <v>19</v>
      </c>
      <c r="C1920" s="20" t="s">
        <v>20</v>
      </c>
      <c r="D1920" s="20" t="s">
        <v>900</v>
      </c>
      <c r="E1920" s="21">
        <v>43902</v>
      </c>
      <c r="F1920" s="1" t="str">
        <f>IF(tblXuatKho[[#This Row],[2]]="","",VLOOKUP(tblXuatKho[[#This Row],[2]],tblMaVatTu[],2,0))</f>
        <v>Dầu DO 0.05S (PT)</v>
      </c>
      <c r="G1920" s="30" t="str">
        <f>IF(tblXuatKho[[#This Row],[2]]="","",VLOOKUP(tblXuatKho[[#This Row],[2]],tblMaVatTu[],3,0))</f>
        <v>lít</v>
      </c>
      <c r="H1920" s="27">
        <v>265</v>
      </c>
      <c r="I1920" s="20" t="s">
        <v>58</v>
      </c>
      <c r="J1920" s="20"/>
      <c r="K1920" s="20" t="s">
        <v>2419</v>
      </c>
      <c r="M1920" s="28" t="str">
        <f t="shared" si="29"/>
        <v>dkn</v>
      </c>
    </row>
    <row r="1921" spans="2:13" x14ac:dyDescent="0.25">
      <c r="B1921" s="20" t="s">
        <v>19</v>
      </c>
      <c r="C1921" s="20" t="s">
        <v>20</v>
      </c>
      <c r="D1921" s="20" t="s">
        <v>901</v>
      </c>
      <c r="E1921" s="21">
        <v>43902</v>
      </c>
      <c r="F1921" s="1" t="str">
        <f>IF(tblXuatKho[[#This Row],[2]]="","",VLOOKUP(tblXuatKho[[#This Row],[2]],tblMaVatTu[],2,0))</f>
        <v>Dầu DO 0.05S (PT)</v>
      </c>
      <c r="G1921" s="30" t="str">
        <f>IF(tblXuatKho[[#This Row],[2]]="","",VLOOKUP(tblXuatKho[[#This Row],[2]],tblMaVatTu[],3,0))</f>
        <v>lít</v>
      </c>
      <c r="H1921" s="27">
        <v>260</v>
      </c>
      <c r="I1921" s="20" t="s">
        <v>66</v>
      </c>
      <c r="J1921" s="20"/>
      <c r="K1921" s="20" t="s">
        <v>2420</v>
      </c>
      <c r="M1921" s="28" t="str">
        <f t="shared" si="29"/>
        <v>dkn</v>
      </c>
    </row>
    <row r="1922" spans="2:13" x14ac:dyDescent="0.25">
      <c r="B1922" s="20" t="s">
        <v>19</v>
      </c>
      <c r="C1922" s="20" t="s">
        <v>20</v>
      </c>
      <c r="D1922" s="20" t="s">
        <v>902</v>
      </c>
      <c r="E1922" s="21">
        <v>43903</v>
      </c>
      <c r="F1922" s="1" t="str">
        <f>IF(tblXuatKho[[#This Row],[2]]="","",VLOOKUP(tblXuatKho[[#This Row],[2]],tblMaVatTu[],2,0))</f>
        <v>Dầu DO 0.05S (PT)</v>
      </c>
      <c r="G1922" s="30" t="str">
        <f>IF(tblXuatKho[[#This Row],[2]]="","",VLOOKUP(tblXuatKho[[#This Row],[2]],tblMaVatTu[],3,0))</f>
        <v>lít</v>
      </c>
      <c r="H1922" s="27">
        <v>267</v>
      </c>
      <c r="I1922" s="20" t="s">
        <v>58</v>
      </c>
      <c r="J1922" s="20"/>
      <c r="K1922" s="20" t="s">
        <v>2421</v>
      </c>
      <c r="M1922" s="28" t="str">
        <f t="shared" si="29"/>
        <v>dkn</v>
      </c>
    </row>
    <row r="1923" spans="2:13" x14ac:dyDescent="0.25">
      <c r="B1923" s="20" t="s">
        <v>19</v>
      </c>
      <c r="C1923" s="20" t="s">
        <v>25</v>
      </c>
      <c r="D1923" s="20" t="s">
        <v>903</v>
      </c>
      <c r="E1923" s="21">
        <v>43903</v>
      </c>
      <c r="F1923" s="1" t="str">
        <f>IF(tblXuatKho[[#This Row],[2]]="","",VLOOKUP(tblXuatKho[[#This Row],[2]],tblMaVatTu[],2,0))</f>
        <v>Mỡ nhờn (180kg) (PT)</v>
      </c>
      <c r="G1923" s="30" t="str">
        <f>IF(tblXuatKho[[#This Row],[2]]="","",VLOOKUP(tblXuatKho[[#This Row],[2]],tblMaVatTu[],3,0))</f>
        <v>kg</v>
      </c>
      <c r="H1923" s="27">
        <v>20</v>
      </c>
      <c r="I1923" s="20" t="s">
        <v>55</v>
      </c>
      <c r="J1923" s="20"/>
      <c r="K1923" s="20"/>
      <c r="M1923" s="28" t="str">
        <f t="shared" si="29"/>
        <v>dkn</v>
      </c>
    </row>
    <row r="1924" spans="2:13" x14ac:dyDescent="0.25">
      <c r="B1924" s="20" t="s">
        <v>19</v>
      </c>
      <c r="C1924" s="20" t="s">
        <v>20</v>
      </c>
      <c r="D1924" s="20" t="s">
        <v>904</v>
      </c>
      <c r="E1924" s="21">
        <v>43903</v>
      </c>
      <c r="F1924" s="1" t="str">
        <f>IF(tblXuatKho[[#This Row],[2]]="","",VLOOKUP(tblXuatKho[[#This Row],[2]],tblMaVatTu[],2,0))</f>
        <v>Dầu DO 0.05S (PT)</v>
      </c>
      <c r="G1924" s="30" t="str">
        <f>IF(tblXuatKho[[#This Row],[2]]="","",VLOOKUP(tblXuatKho[[#This Row],[2]],tblMaVatTu[],3,0))</f>
        <v>lít</v>
      </c>
      <c r="H1924" s="27">
        <v>260</v>
      </c>
      <c r="I1924" s="20" t="s">
        <v>66</v>
      </c>
      <c r="J1924" s="20"/>
      <c r="K1924" s="20" t="s">
        <v>2422</v>
      </c>
      <c r="M1924" s="28" t="str">
        <f t="shared" si="29"/>
        <v>dkn</v>
      </c>
    </row>
    <row r="1925" spans="2:13" x14ac:dyDescent="0.25">
      <c r="B1925" s="20" t="s">
        <v>19</v>
      </c>
      <c r="C1925" s="20" t="s">
        <v>20</v>
      </c>
      <c r="D1925" s="20" t="s">
        <v>905</v>
      </c>
      <c r="E1925" s="21">
        <v>43904</v>
      </c>
      <c r="F1925" s="1" t="str">
        <f>IF(tblXuatKho[[#This Row],[2]]="","",VLOOKUP(tblXuatKho[[#This Row],[2]],tblMaVatTu[],2,0))</f>
        <v>Dầu DO 0.05S (PT)</v>
      </c>
      <c r="G1925" s="30" t="str">
        <f>IF(tblXuatKho[[#This Row],[2]]="","",VLOOKUP(tblXuatKho[[#This Row],[2]],tblMaVatTu[],3,0))</f>
        <v>lít</v>
      </c>
      <c r="H1925" s="27">
        <v>262</v>
      </c>
      <c r="I1925" s="20" t="s">
        <v>66</v>
      </c>
      <c r="J1925" s="20"/>
      <c r="K1925" s="20" t="s">
        <v>2423</v>
      </c>
      <c r="M1925" s="28" t="str">
        <f t="shared" si="29"/>
        <v>dkn</v>
      </c>
    </row>
    <row r="1926" spans="2:13" x14ac:dyDescent="0.25">
      <c r="B1926" s="20" t="s">
        <v>19</v>
      </c>
      <c r="C1926" s="20" t="s">
        <v>23</v>
      </c>
      <c r="D1926" s="20" t="s">
        <v>906</v>
      </c>
      <c r="E1926" s="21">
        <v>43904</v>
      </c>
      <c r="F1926" s="1" t="str">
        <f>IF(tblXuatKho[[#This Row],[2]]="","",VLOOKUP(tblXuatKho[[#This Row],[2]],tblMaVatTu[],2,0))</f>
        <v>Dâu nhờn Hyspin AWS68 (nhớt thủy lực) (209 lít/phuy) (PT)</v>
      </c>
      <c r="G1926" s="30" t="str">
        <f>IF(tblXuatKho[[#This Row],[2]]="","",VLOOKUP(tblXuatKho[[#This Row],[2]],tblMaVatTu[],3,0))</f>
        <v>lít</v>
      </c>
      <c r="H1926" s="27">
        <v>28</v>
      </c>
      <c r="I1926" s="20" t="s">
        <v>58</v>
      </c>
      <c r="J1926" s="20"/>
      <c r="K1926" s="20" t="s">
        <v>1484</v>
      </c>
      <c r="M1926" s="28" t="str">
        <f t="shared" si="29"/>
        <v>dkn</v>
      </c>
    </row>
    <row r="1927" spans="2:13" x14ac:dyDescent="0.25">
      <c r="B1927" s="20" t="s">
        <v>19</v>
      </c>
      <c r="C1927" s="20" t="s">
        <v>28</v>
      </c>
      <c r="D1927" s="20" t="s">
        <v>907</v>
      </c>
      <c r="E1927" s="21">
        <v>43905</v>
      </c>
      <c r="F1927" s="1" t="str">
        <f>IF(tblXuatKho[[#This Row],[2]]="","",VLOOKUP(tblXuatKho[[#This Row],[2]],tblMaVatTu[],2,0))</f>
        <v>Dầu nhờn Vecton 15w40 (Nhớt máy) (PT)</v>
      </c>
      <c r="G1927" s="30" t="str">
        <f>IF(tblXuatKho[[#This Row],[2]]="","",VLOOKUP(tblXuatKho[[#This Row],[2]],tblMaVatTu[],3,0))</f>
        <v>lít</v>
      </c>
      <c r="H1927" s="27">
        <v>26</v>
      </c>
      <c r="I1927" s="20" t="s">
        <v>54</v>
      </c>
      <c r="J1927" s="20"/>
      <c r="K1927" s="20" t="s">
        <v>1485</v>
      </c>
      <c r="M1927" s="28" t="str">
        <f t="shared" si="29"/>
        <v>dkn</v>
      </c>
    </row>
    <row r="1928" spans="2:13" x14ac:dyDescent="0.25">
      <c r="B1928" s="20" t="s">
        <v>19</v>
      </c>
      <c r="C1928" s="20" t="s">
        <v>20</v>
      </c>
      <c r="D1928" s="20" t="s">
        <v>908</v>
      </c>
      <c r="E1928" s="21">
        <v>43905</v>
      </c>
      <c r="F1928" s="1" t="str">
        <f>IF(tblXuatKho[[#This Row],[2]]="","",VLOOKUP(tblXuatKho[[#This Row],[2]],tblMaVatTu[],2,0))</f>
        <v>Dầu DO 0.05S (PT)</v>
      </c>
      <c r="G1928" s="30" t="str">
        <f>IF(tblXuatKho[[#This Row],[2]]="","",VLOOKUP(tblXuatKho[[#This Row],[2]],tblMaVatTu[],3,0))</f>
        <v>lít</v>
      </c>
      <c r="H1928" s="27">
        <v>260</v>
      </c>
      <c r="I1928" s="20" t="s">
        <v>58</v>
      </c>
      <c r="J1928" s="20"/>
      <c r="K1928" s="20" t="s">
        <v>2424</v>
      </c>
      <c r="M1928" s="28" t="str">
        <f t="shared" si="29"/>
        <v>dkn</v>
      </c>
    </row>
    <row r="1929" spans="2:13" x14ac:dyDescent="0.25">
      <c r="B1929" s="20" t="s">
        <v>19</v>
      </c>
      <c r="C1929" s="20" t="s">
        <v>20</v>
      </c>
      <c r="D1929" s="20" t="s">
        <v>909</v>
      </c>
      <c r="E1929" s="21">
        <v>43906</v>
      </c>
      <c r="F1929" s="1" t="str">
        <f>IF(tblXuatKho[[#This Row],[2]]="","",VLOOKUP(tblXuatKho[[#This Row],[2]],tblMaVatTu[],2,0))</f>
        <v>Dầu DO 0.05S (PT)</v>
      </c>
      <c r="G1929" s="30" t="str">
        <f>IF(tblXuatKho[[#This Row],[2]]="","",VLOOKUP(tblXuatKho[[#This Row],[2]],tblMaVatTu[],3,0))</f>
        <v>lít</v>
      </c>
      <c r="H1929" s="27">
        <v>261</v>
      </c>
      <c r="I1929" s="20" t="s">
        <v>66</v>
      </c>
      <c r="J1929" s="20"/>
      <c r="K1929" s="20" t="s">
        <v>2425</v>
      </c>
      <c r="M1929" s="28" t="str">
        <f t="shared" si="29"/>
        <v>dkn</v>
      </c>
    </row>
    <row r="1930" spans="2:13" x14ac:dyDescent="0.25">
      <c r="B1930" s="20" t="s">
        <v>19</v>
      </c>
      <c r="C1930" s="20" t="s">
        <v>20</v>
      </c>
      <c r="D1930" s="20" t="s">
        <v>910</v>
      </c>
      <c r="E1930" s="21">
        <v>43906</v>
      </c>
      <c r="F1930" s="1" t="str">
        <f>IF(tblXuatKho[[#This Row],[2]]="","",VLOOKUP(tblXuatKho[[#This Row],[2]],tblMaVatTu[],2,0))</f>
        <v>Dầu DO 0.05S (PT)</v>
      </c>
      <c r="G1930" s="30" t="str">
        <f>IF(tblXuatKho[[#This Row],[2]]="","",VLOOKUP(tblXuatKho[[#This Row],[2]],tblMaVatTu[],3,0))</f>
        <v>lít</v>
      </c>
      <c r="H1930" s="27">
        <v>255</v>
      </c>
      <c r="I1930" s="20" t="s">
        <v>58</v>
      </c>
      <c r="J1930" s="20"/>
      <c r="K1930" s="20" t="s">
        <v>2426</v>
      </c>
      <c r="M1930" s="28" t="str">
        <f t="shared" si="29"/>
        <v>dkn</v>
      </c>
    </row>
    <row r="1931" spans="2:13" x14ac:dyDescent="0.25">
      <c r="B1931" s="20" t="s">
        <v>19</v>
      </c>
      <c r="C1931" s="20" t="s">
        <v>20</v>
      </c>
      <c r="D1931" s="20" t="s">
        <v>911</v>
      </c>
      <c r="E1931" s="21">
        <v>43907</v>
      </c>
      <c r="F1931" s="1" t="str">
        <f>IF(tblXuatKho[[#This Row],[2]]="","",VLOOKUP(tblXuatKho[[#This Row],[2]],tblMaVatTu[],2,0))</f>
        <v>Dầu DO 0.05S (PT)</v>
      </c>
      <c r="G1931" s="30" t="str">
        <f>IF(tblXuatKho[[#This Row],[2]]="","",VLOOKUP(tblXuatKho[[#This Row],[2]],tblMaVatTu[],3,0))</f>
        <v>lít</v>
      </c>
      <c r="H1931" s="27">
        <v>253</v>
      </c>
      <c r="I1931" s="20" t="s">
        <v>66</v>
      </c>
      <c r="J1931" s="20"/>
      <c r="K1931" s="20" t="s">
        <v>2427</v>
      </c>
      <c r="M1931" s="28" t="str">
        <f t="shared" si="29"/>
        <v>dkn</v>
      </c>
    </row>
    <row r="1932" spans="2:13" x14ac:dyDescent="0.25">
      <c r="B1932" s="20" t="s">
        <v>19</v>
      </c>
      <c r="C1932" s="20" t="s">
        <v>20</v>
      </c>
      <c r="D1932" s="20" t="s">
        <v>912</v>
      </c>
      <c r="E1932" s="21">
        <v>43907</v>
      </c>
      <c r="F1932" s="1" t="str">
        <f>IF(tblXuatKho[[#This Row],[2]]="","",VLOOKUP(tblXuatKho[[#This Row],[2]],tblMaVatTu[],2,0))</f>
        <v>Dầu DO 0.05S (PT)</v>
      </c>
      <c r="G1932" s="30" t="str">
        <f>IF(tblXuatKho[[#This Row],[2]]="","",VLOOKUP(tblXuatKho[[#This Row],[2]],tblMaVatTu[],3,0))</f>
        <v>lít</v>
      </c>
      <c r="H1932" s="27">
        <v>320</v>
      </c>
      <c r="I1932" s="20" t="s">
        <v>54</v>
      </c>
      <c r="J1932" s="20"/>
      <c r="K1932" s="20" t="s">
        <v>2428</v>
      </c>
      <c r="M1932" s="28" t="str">
        <f t="shared" ref="M1932:M1995" si="30">IF(E1932="","",IF(AND($E1932&gt;=$M$5,$E1932&lt;=$M$6),"psn",IF($E1932&lt;$M$5,"dkn",IF($E1932&gt;$M$6,"ckn",""))))</f>
        <v>dkn</v>
      </c>
    </row>
    <row r="1933" spans="2:13" x14ac:dyDescent="0.25">
      <c r="B1933" s="20" t="s">
        <v>19</v>
      </c>
      <c r="C1933" s="20" t="s">
        <v>20</v>
      </c>
      <c r="D1933" s="20" t="s">
        <v>913</v>
      </c>
      <c r="E1933" s="21">
        <v>43908</v>
      </c>
      <c r="F1933" s="1" t="str">
        <f>IF(tblXuatKho[[#This Row],[2]]="","",VLOOKUP(tblXuatKho[[#This Row],[2]],tblMaVatTu[],2,0))</f>
        <v>Dầu DO 0.05S (PT)</v>
      </c>
      <c r="G1933" s="30" t="str">
        <f>IF(tblXuatKho[[#This Row],[2]]="","",VLOOKUP(tblXuatKho[[#This Row],[2]],tblMaVatTu[],3,0))</f>
        <v>lít</v>
      </c>
      <c r="H1933" s="27">
        <v>262</v>
      </c>
      <c r="I1933" s="20" t="s">
        <v>58</v>
      </c>
      <c r="J1933" s="20"/>
      <c r="K1933" s="20" t="s">
        <v>2429</v>
      </c>
      <c r="M1933" s="28" t="str">
        <f t="shared" si="30"/>
        <v>dkn</v>
      </c>
    </row>
    <row r="1934" spans="2:13" x14ac:dyDescent="0.25">
      <c r="B1934" s="20" t="s">
        <v>19</v>
      </c>
      <c r="C1934" s="20" t="s">
        <v>20</v>
      </c>
      <c r="D1934" s="20" t="s">
        <v>914</v>
      </c>
      <c r="E1934" s="21">
        <v>43909</v>
      </c>
      <c r="F1934" s="1" t="str">
        <f>IF(tblXuatKho[[#This Row],[2]]="","",VLOOKUP(tblXuatKho[[#This Row],[2]],tblMaVatTu[],2,0))</f>
        <v>Dầu DO 0.05S (PT)</v>
      </c>
      <c r="G1934" s="30" t="str">
        <f>IF(tblXuatKho[[#This Row],[2]]="","",VLOOKUP(tblXuatKho[[#This Row],[2]],tblMaVatTu[],3,0))</f>
        <v>lít</v>
      </c>
      <c r="H1934" s="27">
        <v>255</v>
      </c>
      <c r="I1934" s="20" t="s">
        <v>66</v>
      </c>
      <c r="J1934" s="20"/>
      <c r="K1934" s="20" t="s">
        <v>2430</v>
      </c>
      <c r="M1934" s="28" t="str">
        <f t="shared" si="30"/>
        <v>dkn</v>
      </c>
    </row>
    <row r="1935" spans="2:13" x14ac:dyDescent="0.25">
      <c r="B1935" s="20" t="s">
        <v>19</v>
      </c>
      <c r="C1935" s="20" t="s">
        <v>20</v>
      </c>
      <c r="D1935" s="20" t="s">
        <v>915</v>
      </c>
      <c r="E1935" s="21">
        <v>43910</v>
      </c>
      <c r="F1935" s="1" t="str">
        <f>IF(tblXuatKho[[#This Row],[2]]="","",VLOOKUP(tblXuatKho[[#This Row],[2]],tblMaVatTu[],2,0))</f>
        <v>Dầu DO 0.05S (PT)</v>
      </c>
      <c r="G1935" s="30" t="str">
        <f>IF(tblXuatKho[[#This Row],[2]]="","",VLOOKUP(tblXuatKho[[#This Row],[2]],tblMaVatTu[],3,0))</f>
        <v>lít</v>
      </c>
      <c r="H1935" s="27">
        <v>258</v>
      </c>
      <c r="I1935" s="20" t="s">
        <v>58</v>
      </c>
      <c r="J1935" s="20"/>
      <c r="K1935" s="20" t="s">
        <v>2431</v>
      </c>
      <c r="M1935" s="28" t="str">
        <f t="shared" si="30"/>
        <v>dkn</v>
      </c>
    </row>
    <row r="1936" spans="2:13" x14ac:dyDescent="0.25">
      <c r="B1936" s="20" t="s">
        <v>19</v>
      </c>
      <c r="C1936" s="20" t="s">
        <v>20</v>
      </c>
      <c r="D1936" s="20" t="s">
        <v>916</v>
      </c>
      <c r="E1936" s="21">
        <v>43910</v>
      </c>
      <c r="F1936" s="1" t="str">
        <f>IF(tblXuatKho[[#This Row],[2]]="","",VLOOKUP(tblXuatKho[[#This Row],[2]],tblMaVatTu[],2,0))</f>
        <v>Dầu DO 0.05S (PT)</v>
      </c>
      <c r="G1936" s="30" t="str">
        <f>IF(tblXuatKho[[#This Row],[2]]="","",VLOOKUP(tblXuatKho[[#This Row],[2]],tblMaVatTu[],3,0))</f>
        <v>lít</v>
      </c>
      <c r="H1936" s="27">
        <v>250</v>
      </c>
      <c r="I1936" s="20" t="s">
        <v>54</v>
      </c>
      <c r="J1936" s="20"/>
      <c r="K1936" s="20" t="s">
        <v>2432</v>
      </c>
      <c r="M1936" s="28" t="str">
        <f t="shared" si="30"/>
        <v>dkn</v>
      </c>
    </row>
    <row r="1937" spans="2:13" x14ac:dyDescent="0.25">
      <c r="B1937" s="20" t="s">
        <v>19</v>
      </c>
      <c r="C1937" s="20" t="s">
        <v>20</v>
      </c>
      <c r="D1937" s="20" t="s">
        <v>917</v>
      </c>
      <c r="E1937" s="21">
        <v>43911</v>
      </c>
      <c r="F1937" s="1" t="str">
        <f>IF(tblXuatKho[[#This Row],[2]]="","",VLOOKUP(tblXuatKho[[#This Row],[2]],tblMaVatTu[],2,0))</f>
        <v>Dầu DO 0.05S (PT)</v>
      </c>
      <c r="G1937" s="30" t="str">
        <f>IF(tblXuatKho[[#This Row],[2]]="","",VLOOKUP(tblXuatKho[[#This Row],[2]],tblMaVatTu[],3,0))</f>
        <v>lít</v>
      </c>
      <c r="H1937" s="27">
        <v>248</v>
      </c>
      <c r="I1937" s="20" t="s">
        <v>66</v>
      </c>
      <c r="J1937" s="20"/>
      <c r="K1937" s="20" t="s">
        <v>2433</v>
      </c>
      <c r="M1937" s="28" t="str">
        <f t="shared" si="30"/>
        <v>dkn</v>
      </c>
    </row>
    <row r="1938" spans="2:13" x14ac:dyDescent="0.25">
      <c r="B1938" s="20" t="s">
        <v>19</v>
      </c>
      <c r="C1938" s="20" t="s">
        <v>20</v>
      </c>
      <c r="D1938" s="20" t="s">
        <v>918</v>
      </c>
      <c r="E1938" s="21">
        <v>43911</v>
      </c>
      <c r="F1938" s="1" t="str">
        <f>IF(tblXuatKho[[#This Row],[2]]="","",VLOOKUP(tblXuatKho[[#This Row],[2]],tblMaVatTu[],2,0))</f>
        <v>Dầu DO 0.05S (PT)</v>
      </c>
      <c r="G1938" s="30" t="str">
        <f>IF(tblXuatKho[[#This Row],[2]]="","",VLOOKUP(tblXuatKho[[#This Row],[2]],tblMaVatTu[],3,0))</f>
        <v>lít</v>
      </c>
      <c r="H1938" s="27">
        <v>251</v>
      </c>
      <c r="I1938" s="20" t="s">
        <v>58</v>
      </c>
      <c r="J1938" s="20"/>
      <c r="K1938" s="20" t="s">
        <v>2434</v>
      </c>
      <c r="M1938" s="28" t="str">
        <f t="shared" si="30"/>
        <v>dkn</v>
      </c>
    </row>
    <row r="1939" spans="2:13" x14ac:dyDescent="0.25">
      <c r="B1939" s="20" t="s">
        <v>19</v>
      </c>
      <c r="C1939" s="20" t="s">
        <v>20</v>
      </c>
      <c r="D1939" s="20" t="s">
        <v>919</v>
      </c>
      <c r="E1939" s="21">
        <v>43912</v>
      </c>
      <c r="F1939" s="1" t="str">
        <f>IF(tblXuatKho[[#This Row],[2]]="","",VLOOKUP(tblXuatKho[[#This Row],[2]],tblMaVatTu[],2,0))</f>
        <v>Dầu DO 0.05S (PT)</v>
      </c>
      <c r="G1939" s="30" t="str">
        <f>IF(tblXuatKho[[#This Row],[2]]="","",VLOOKUP(tblXuatKho[[#This Row],[2]],tblMaVatTu[],3,0))</f>
        <v>lít</v>
      </c>
      <c r="H1939" s="27">
        <v>253</v>
      </c>
      <c r="I1939" s="20" t="s">
        <v>66</v>
      </c>
      <c r="J1939" s="20"/>
      <c r="K1939" s="20" t="s">
        <v>2434</v>
      </c>
      <c r="M1939" s="28" t="str">
        <f t="shared" si="30"/>
        <v>dkn</v>
      </c>
    </row>
    <row r="1940" spans="2:13" x14ac:dyDescent="0.25">
      <c r="B1940" s="20" t="s">
        <v>19</v>
      </c>
      <c r="C1940" s="20" t="s">
        <v>20</v>
      </c>
      <c r="D1940" s="20" t="s">
        <v>920</v>
      </c>
      <c r="E1940" s="21">
        <v>43912</v>
      </c>
      <c r="F1940" s="1" t="str">
        <f>IF(tblXuatKho[[#This Row],[2]]="","",VLOOKUP(tblXuatKho[[#This Row],[2]],tblMaVatTu[],2,0))</f>
        <v>Dầu DO 0.05S (PT)</v>
      </c>
      <c r="G1940" s="30" t="str">
        <f>IF(tblXuatKho[[#This Row],[2]]="","",VLOOKUP(tblXuatKho[[#This Row],[2]],tblMaVatTu[],3,0))</f>
        <v>lít</v>
      </c>
      <c r="H1940" s="27">
        <v>260</v>
      </c>
      <c r="I1940" s="20" t="s">
        <v>58</v>
      </c>
      <c r="J1940" s="20"/>
      <c r="K1940" s="20" t="s">
        <v>2435</v>
      </c>
      <c r="M1940" s="28" t="str">
        <f t="shared" si="30"/>
        <v>dkn</v>
      </c>
    </row>
    <row r="1941" spans="2:13" x14ac:dyDescent="0.25">
      <c r="B1941" s="20" t="s">
        <v>19</v>
      </c>
      <c r="C1941" s="20" t="s">
        <v>23</v>
      </c>
      <c r="D1941" s="20" t="s">
        <v>921</v>
      </c>
      <c r="E1941" s="21">
        <v>43912</v>
      </c>
      <c r="F1941" s="1" t="str">
        <f>IF(tblXuatKho[[#This Row],[2]]="","",VLOOKUP(tblXuatKho[[#This Row],[2]],tblMaVatTu[],2,0))</f>
        <v>Dâu nhờn Hyspin AWS68 (nhớt thủy lực) (209 lít/phuy) (PT)</v>
      </c>
      <c r="G1941" s="30" t="str">
        <f>IF(tblXuatKho[[#This Row],[2]]="","",VLOOKUP(tblXuatKho[[#This Row],[2]],tblMaVatTu[],3,0))</f>
        <v>lít</v>
      </c>
      <c r="H1941" s="27">
        <v>20</v>
      </c>
      <c r="I1941" s="20" t="s">
        <v>54</v>
      </c>
      <c r="J1941" s="20"/>
      <c r="K1941" s="20" t="s">
        <v>1484</v>
      </c>
      <c r="M1941" s="28" t="str">
        <f t="shared" si="30"/>
        <v>dkn</v>
      </c>
    </row>
    <row r="1942" spans="2:13" x14ac:dyDescent="0.25">
      <c r="B1942" s="20" t="s">
        <v>19</v>
      </c>
      <c r="C1942" s="20" t="s">
        <v>20</v>
      </c>
      <c r="D1942" s="20" t="s">
        <v>922</v>
      </c>
      <c r="E1942" s="21">
        <v>43913</v>
      </c>
      <c r="F1942" s="1" t="str">
        <f>IF(tblXuatKho[[#This Row],[2]]="","",VLOOKUP(tblXuatKho[[#This Row],[2]],tblMaVatTu[],2,0))</f>
        <v>Dầu DO 0.05S (PT)</v>
      </c>
      <c r="G1942" s="30" t="str">
        <f>IF(tblXuatKho[[#This Row],[2]]="","",VLOOKUP(tblXuatKho[[#This Row],[2]],tblMaVatTu[],3,0))</f>
        <v>lít</v>
      </c>
      <c r="H1942" s="27">
        <v>184</v>
      </c>
      <c r="I1942" s="20" t="s">
        <v>58</v>
      </c>
      <c r="J1942" s="20"/>
      <c r="K1942" s="20" t="s">
        <v>2436</v>
      </c>
      <c r="M1942" s="28" t="str">
        <f t="shared" si="30"/>
        <v>dkn</v>
      </c>
    </row>
    <row r="1943" spans="2:13" x14ac:dyDescent="0.25">
      <c r="B1943" s="20" t="s">
        <v>19</v>
      </c>
      <c r="C1943" s="20" t="s">
        <v>25</v>
      </c>
      <c r="D1943" s="20" t="s">
        <v>923</v>
      </c>
      <c r="E1943" s="21">
        <v>43913</v>
      </c>
      <c r="F1943" s="1" t="str">
        <f>IF(tblXuatKho[[#This Row],[2]]="","",VLOOKUP(tblXuatKho[[#This Row],[2]],tblMaVatTu[],2,0))</f>
        <v>Mỡ nhờn (180kg) (PT)</v>
      </c>
      <c r="G1943" s="30" t="str">
        <f>IF(tblXuatKho[[#This Row],[2]]="","",VLOOKUP(tblXuatKho[[#This Row],[2]],tblMaVatTu[],3,0))</f>
        <v>kg</v>
      </c>
      <c r="H1943" s="27">
        <v>20</v>
      </c>
      <c r="I1943" s="20" t="s">
        <v>55</v>
      </c>
      <c r="J1943" s="20"/>
      <c r="K1943" s="20"/>
      <c r="M1943" s="28" t="str">
        <f t="shared" si="30"/>
        <v>dkn</v>
      </c>
    </row>
    <row r="1944" spans="2:13" x14ac:dyDescent="0.25">
      <c r="B1944" s="20" t="s">
        <v>19</v>
      </c>
      <c r="C1944" s="20" t="s">
        <v>20</v>
      </c>
      <c r="D1944" s="20" t="s">
        <v>924</v>
      </c>
      <c r="E1944" s="21">
        <v>43914</v>
      </c>
      <c r="F1944" s="1" t="str">
        <f>IF(tblXuatKho[[#This Row],[2]]="","",VLOOKUP(tblXuatKho[[#This Row],[2]],tblMaVatTu[],2,0))</f>
        <v>Dầu DO 0.05S (PT)</v>
      </c>
      <c r="G1944" s="30" t="str">
        <f>IF(tblXuatKho[[#This Row],[2]]="","",VLOOKUP(tblXuatKho[[#This Row],[2]],tblMaVatTu[],3,0))</f>
        <v>lít</v>
      </c>
      <c r="H1944" s="27">
        <v>290</v>
      </c>
      <c r="I1944" s="20" t="s">
        <v>66</v>
      </c>
      <c r="J1944" s="20"/>
      <c r="K1944" s="20" t="s">
        <v>2437</v>
      </c>
      <c r="M1944" s="28" t="str">
        <f t="shared" si="30"/>
        <v>dkn</v>
      </c>
    </row>
    <row r="1945" spans="2:13" x14ac:dyDescent="0.25">
      <c r="B1945" s="20" t="s">
        <v>19</v>
      </c>
      <c r="C1945" s="20" t="s">
        <v>20</v>
      </c>
      <c r="D1945" s="20" t="s">
        <v>925</v>
      </c>
      <c r="E1945" s="21">
        <v>43914</v>
      </c>
      <c r="F1945" s="1" t="str">
        <f>IF(tblXuatKho[[#This Row],[2]]="","",VLOOKUP(tblXuatKho[[#This Row],[2]],tblMaVatTu[],2,0))</f>
        <v>Dầu DO 0.05S (PT)</v>
      </c>
      <c r="G1945" s="30" t="str">
        <f>IF(tblXuatKho[[#This Row],[2]]="","",VLOOKUP(tblXuatKho[[#This Row],[2]],tblMaVatTu[],3,0))</f>
        <v>lít</v>
      </c>
      <c r="H1945" s="27">
        <v>295</v>
      </c>
      <c r="I1945" s="20" t="s">
        <v>58</v>
      </c>
      <c r="J1945" s="20"/>
      <c r="K1945" s="20" t="s">
        <v>2438</v>
      </c>
      <c r="M1945" s="28" t="str">
        <f t="shared" si="30"/>
        <v>dkn</v>
      </c>
    </row>
    <row r="1946" spans="2:13" x14ac:dyDescent="0.25">
      <c r="B1946" s="20" t="s">
        <v>19</v>
      </c>
      <c r="C1946" s="20" t="s">
        <v>20</v>
      </c>
      <c r="D1946" s="20" t="s">
        <v>926</v>
      </c>
      <c r="E1946" s="21">
        <v>43914</v>
      </c>
      <c r="F1946" s="1" t="str">
        <f>IF(tblXuatKho[[#This Row],[2]]="","",VLOOKUP(tblXuatKho[[#This Row],[2]],tblMaVatTu[],2,0))</f>
        <v>Dầu DO 0.05S (PT)</v>
      </c>
      <c r="G1946" s="30" t="str">
        <f>IF(tblXuatKho[[#This Row],[2]]="","",VLOOKUP(tblXuatKho[[#This Row],[2]],tblMaVatTu[],3,0))</f>
        <v>lít</v>
      </c>
      <c r="H1946" s="27">
        <v>289</v>
      </c>
      <c r="I1946" s="20" t="s">
        <v>54</v>
      </c>
      <c r="J1946" s="20"/>
      <c r="K1946" s="20" t="s">
        <v>2439</v>
      </c>
      <c r="M1946" s="28" t="str">
        <f t="shared" si="30"/>
        <v>dkn</v>
      </c>
    </row>
    <row r="1947" spans="2:13" x14ac:dyDescent="0.25">
      <c r="B1947" s="20" t="s">
        <v>19</v>
      </c>
      <c r="C1947" s="20" t="s">
        <v>20</v>
      </c>
      <c r="D1947" s="20" t="s">
        <v>927</v>
      </c>
      <c r="E1947" s="21">
        <v>43915</v>
      </c>
      <c r="F1947" s="1" t="str">
        <f>IF(tblXuatKho[[#This Row],[2]]="","",VLOOKUP(tblXuatKho[[#This Row],[2]],tblMaVatTu[],2,0))</f>
        <v>Dầu DO 0.05S (PT)</v>
      </c>
      <c r="G1947" s="30" t="str">
        <f>IF(tblXuatKho[[#This Row],[2]]="","",VLOOKUP(tblXuatKho[[#This Row],[2]],tblMaVatTu[],3,0))</f>
        <v>lít</v>
      </c>
      <c r="H1947" s="27">
        <v>300</v>
      </c>
      <c r="I1947" s="20" t="s">
        <v>66</v>
      </c>
      <c r="J1947" s="20"/>
      <c r="K1947" s="20" t="s">
        <v>2440</v>
      </c>
      <c r="M1947" s="28" t="str">
        <f t="shared" si="30"/>
        <v>dkn</v>
      </c>
    </row>
    <row r="1948" spans="2:13" x14ac:dyDescent="0.25">
      <c r="B1948" s="20" t="s">
        <v>19</v>
      </c>
      <c r="C1948" s="20" t="s">
        <v>20</v>
      </c>
      <c r="D1948" s="20" t="s">
        <v>928</v>
      </c>
      <c r="E1948" s="21">
        <v>43916</v>
      </c>
      <c r="F1948" s="1" t="str">
        <f>IF(tblXuatKho[[#This Row],[2]]="","",VLOOKUP(tblXuatKho[[#This Row],[2]],tblMaVatTu[],2,0))</f>
        <v>Dầu DO 0.05S (PT)</v>
      </c>
      <c r="G1948" s="30" t="str">
        <f>IF(tblXuatKho[[#This Row],[2]]="","",VLOOKUP(tblXuatKho[[#This Row],[2]],tblMaVatTu[],3,0))</f>
        <v>lít</v>
      </c>
      <c r="H1948" s="27">
        <v>285</v>
      </c>
      <c r="I1948" s="20" t="s">
        <v>58</v>
      </c>
      <c r="J1948" s="20"/>
      <c r="K1948" s="20" t="s">
        <v>2441</v>
      </c>
      <c r="M1948" s="28" t="str">
        <f t="shared" si="30"/>
        <v>dkn</v>
      </c>
    </row>
    <row r="1949" spans="2:13" x14ac:dyDescent="0.25">
      <c r="B1949" s="20" t="s">
        <v>19</v>
      </c>
      <c r="C1949" s="20" t="s">
        <v>20</v>
      </c>
      <c r="D1949" s="20" t="s">
        <v>929</v>
      </c>
      <c r="E1949" s="21">
        <v>43916</v>
      </c>
      <c r="F1949" s="1" t="str">
        <f>IF(tblXuatKho[[#This Row],[2]]="","",VLOOKUP(tblXuatKho[[#This Row],[2]],tblMaVatTu[],2,0))</f>
        <v>Dầu DO 0.05S (PT)</v>
      </c>
      <c r="G1949" s="30" t="str">
        <f>IF(tblXuatKho[[#This Row],[2]]="","",VLOOKUP(tblXuatKho[[#This Row],[2]],tblMaVatTu[],3,0))</f>
        <v>lít</v>
      </c>
      <c r="H1949" s="27">
        <v>280</v>
      </c>
      <c r="I1949" s="20" t="s">
        <v>66</v>
      </c>
      <c r="J1949" s="20"/>
      <c r="K1949" s="20" t="s">
        <v>2442</v>
      </c>
      <c r="M1949" s="28" t="str">
        <f t="shared" si="30"/>
        <v>dkn</v>
      </c>
    </row>
    <row r="1950" spans="2:13" x14ac:dyDescent="0.25">
      <c r="B1950" s="20" t="s">
        <v>19</v>
      </c>
      <c r="C1950" s="20" t="s">
        <v>20</v>
      </c>
      <c r="D1950" s="20" t="s">
        <v>930</v>
      </c>
      <c r="E1950" s="21">
        <v>43916</v>
      </c>
      <c r="F1950" s="1" t="str">
        <f>IF(tblXuatKho[[#This Row],[2]]="","",VLOOKUP(tblXuatKho[[#This Row],[2]],tblMaVatTu[],2,0))</f>
        <v>Dầu DO 0.05S (PT)</v>
      </c>
      <c r="G1950" s="30" t="str">
        <f>IF(tblXuatKho[[#This Row],[2]]="","",VLOOKUP(tblXuatKho[[#This Row],[2]],tblMaVatTu[],3,0))</f>
        <v>lít</v>
      </c>
      <c r="H1950" s="27">
        <v>291</v>
      </c>
      <c r="I1950" s="20" t="s">
        <v>54</v>
      </c>
      <c r="J1950" s="20"/>
      <c r="K1950" s="20" t="s">
        <v>2443</v>
      </c>
      <c r="M1950" s="28" t="str">
        <f t="shared" si="30"/>
        <v>dkn</v>
      </c>
    </row>
    <row r="1951" spans="2:13" x14ac:dyDescent="0.25">
      <c r="B1951" s="20" t="s">
        <v>19</v>
      </c>
      <c r="C1951" s="20" t="s">
        <v>20</v>
      </c>
      <c r="D1951" s="20" t="s">
        <v>931</v>
      </c>
      <c r="E1951" s="21">
        <v>43917</v>
      </c>
      <c r="F1951" s="1" t="str">
        <f>IF(tblXuatKho[[#This Row],[2]]="","",VLOOKUP(tblXuatKho[[#This Row],[2]],tblMaVatTu[],2,0))</f>
        <v>Dầu DO 0.05S (PT)</v>
      </c>
      <c r="G1951" s="30" t="str">
        <f>IF(tblXuatKho[[#This Row],[2]]="","",VLOOKUP(tblXuatKho[[#This Row],[2]],tblMaVatTu[],3,0))</f>
        <v>lít</v>
      </c>
      <c r="H1951" s="27">
        <v>290</v>
      </c>
      <c r="I1951" s="20" t="s">
        <v>58</v>
      </c>
      <c r="J1951" s="20"/>
      <c r="K1951" s="20" t="s">
        <v>2444</v>
      </c>
      <c r="M1951" s="28" t="str">
        <f t="shared" si="30"/>
        <v>dkn</v>
      </c>
    </row>
    <row r="1952" spans="2:13" x14ac:dyDescent="0.25">
      <c r="B1952" s="20" t="s">
        <v>19</v>
      </c>
      <c r="C1952" s="20" t="s">
        <v>20</v>
      </c>
      <c r="D1952" s="20" t="s">
        <v>932</v>
      </c>
      <c r="E1952" s="21">
        <v>43918</v>
      </c>
      <c r="F1952" s="1" t="str">
        <f>IF(tblXuatKho[[#This Row],[2]]="","",VLOOKUP(tblXuatKho[[#This Row],[2]],tblMaVatTu[],2,0))</f>
        <v>Dầu DO 0.05S (PT)</v>
      </c>
      <c r="G1952" s="30" t="str">
        <f>IF(tblXuatKho[[#This Row],[2]]="","",VLOOKUP(tblXuatKho[[#This Row],[2]],tblMaVatTu[],3,0))</f>
        <v>lít</v>
      </c>
      <c r="H1952" s="27">
        <v>280</v>
      </c>
      <c r="I1952" s="20" t="s">
        <v>66</v>
      </c>
      <c r="J1952" s="20"/>
      <c r="K1952" s="20" t="s">
        <v>2445</v>
      </c>
      <c r="M1952" s="28" t="str">
        <f t="shared" si="30"/>
        <v>dkn</v>
      </c>
    </row>
    <row r="1953" spans="2:13" x14ac:dyDescent="0.25">
      <c r="B1953" s="20" t="s">
        <v>19</v>
      </c>
      <c r="C1953" s="20" t="s">
        <v>20</v>
      </c>
      <c r="D1953" s="20" t="s">
        <v>933</v>
      </c>
      <c r="E1953" s="21">
        <v>43918</v>
      </c>
      <c r="F1953" s="1" t="str">
        <f>IF(tblXuatKho[[#This Row],[2]]="","",VLOOKUP(tblXuatKho[[#This Row],[2]],tblMaVatTu[],2,0))</f>
        <v>Dầu DO 0.05S (PT)</v>
      </c>
      <c r="G1953" s="30" t="str">
        <f>IF(tblXuatKho[[#This Row],[2]]="","",VLOOKUP(tblXuatKho[[#This Row],[2]],tblMaVatTu[],3,0))</f>
        <v>lít</v>
      </c>
      <c r="H1953" s="27">
        <v>286</v>
      </c>
      <c r="I1953" s="20" t="s">
        <v>54</v>
      </c>
      <c r="J1953" s="20"/>
      <c r="K1953" s="20" t="s">
        <v>2446</v>
      </c>
      <c r="M1953" s="28" t="str">
        <f t="shared" si="30"/>
        <v>dkn</v>
      </c>
    </row>
    <row r="1954" spans="2:13" x14ac:dyDescent="0.25">
      <c r="B1954" s="20" t="s">
        <v>19</v>
      </c>
      <c r="C1954" s="20" t="s">
        <v>20</v>
      </c>
      <c r="D1954" s="20" t="s">
        <v>934</v>
      </c>
      <c r="E1954" s="21">
        <v>43918</v>
      </c>
      <c r="F1954" s="1" t="str">
        <f>IF(tblXuatKho[[#This Row],[2]]="","",VLOOKUP(tblXuatKho[[#This Row],[2]],tblMaVatTu[],2,0))</f>
        <v>Dầu DO 0.05S (PT)</v>
      </c>
      <c r="G1954" s="30" t="str">
        <f>IF(tblXuatKho[[#This Row],[2]]="","",VLOOKUP(tblXuatKho[[#This Row],[2]],tblMaVatTu[],3,0))</f>
        <v>lít</v>
      </c>
      <c r="H1954" s="27">
        <v>295</v>
      </c>
      <c r="I1954" s="20" t="s">
        <v>58</v>
      </c>
      <c r="J1954" s="20"/>
      <c r="K1954" s="20" t="s">
        <v>2447</v>
      </c>
      <c r="M1954" s="28" t="str">
        <f t="shared" si="30"/>
        <v>dkn</v>
      </c>
    </row>
    <row r="1955" spans="2:13" x14ac:dyDescent="0.25">
      <c r="B1955" s="20" t="s">
        <v>19</v>
      </c>
      <c r="C1955" s="20" t="s">
        <v>20</v>
      </c>
      <c r="D1955" s="20" t="s">
        <v>935</v>
      </c>
      <c r="E1955" s="21">
        <v>43919</v>
      </c>
      <c r="F1955" s="1" t="str">
        <f>IF(tblXuatKho[[#This Row],[2]]="","",VLOOKUP(tblXuatKho[[#This Row],[2]],tblMaVatTu[],2,0))</f>
        <v>Dầu DO 0.05S (PT)</v>
      </c>
      <c r="G1955" s="30" t="str">
        <f>IF(tblXuatKho[[#This Row],[2]]="","",VLOOKUP(tblXuatKho[[#This Row],[2]],tblMaVatTu[],3,0))</f>
        <v>lít</v>
      </c>
      <c r="H1955" s="27">
        <v>275</v>
      </c>
      <c r="I1955" s="20" t="s">
        <v>66</v>
      </c>
      <c r="J1955" s="20"/>
      <c r="K1955" s="20" t="s">
        <v>2448</v>
      </c>
      <c r="M1955" s="28" t="str">
        <f t="shared" si="30"/>
        <v>dkn</v>
      </c>
    </row>
    <row r="1956" spans="2:13" x14ac:dyDescent="0.25">
      <c r="B1956" s="20" t="s">
        <v>19</v>
      </c>
      <c r="C1956" s="20" t="s">
        <v>20</v>
      </c>
      <c r="D1956" s="20" t="s">
        <v>936</v>
      </c>
      <c r="E1956" s="21">
        <v>43920</v>
      </c>
      <c r="F1956" s="1" t="str">
        <f>IF(tblXuatKho[[#This Row],[2]]="","",VLOOKUP(tblXuatKho[[#This Row],[2]],tblMaVatTu[],2,0))</f>
        <v>Dầu DO 0.05S (PT)</v>
      </c>
      <c r="G1956" s="30" t="str">
        <f>IF(tblXuatKho[[#This Row],[2]]="","",VLOOKUP(tblXuatKho[[#This Row],[2]],tblMaVatTu[],3,0))</f>
        <v>lít</v>
      </c>
      <c r="H1956" s="27">
        <v>290</v>
      </c>
      <c r="I1956" s="20" t="s">
        <v>58</v>
      </c>
      <c r="J1956" s="20"/>
      <c r="K1956" s="20" t="s">
        <v>2449</v>
      </c>
      <c r="M1956" s="28" t="str">
        <f t="shared" si="30"/>
        <v>dkn</v>
      </c>
    </row>
    <row r="1957" spans="2:13" x14ac:dyDescent="0.25">
      <c r="B1957" s="20" t="s">
        <v>19</v>
      </c>
      <c r="C1957" s="20" t="s">
        <v>20</v>
      </c>
      <c r="D1957" s="20" t="s">
        <v>937</v>
      </c>
      <c r="E1957" s="21">
        <v>43920</v>
      </c>
      <c r="F1957" s="1" t="str">
        <f>IF(tblXuatKho[[#This Row],[2]]="","",VLOOKUP(tblXuatKho[[#This Row],[2]],tblMaVatTu[],2,0))</f>
        <v>Dầu DO 0.05S (PT)</v>
      </c>
      <c r="G1957" s="30" t="str">
        <f>IF(tblXuatKho[[#This Row],[2]]="","",VLOOKUP(tblXuatKho[[#This Row],[2]],tblMaVatTu[],3,0))</f>
        <v>lít</v>
      </c>
      <c r="H1957" s="27">
        <v>281</v>
      </c>
      <c r="I1957" s="20" t="s">
        <v>66</v>
      </c>
      <c r="J1957" s="20"/>
      <c r="K1957" s="20" t="s">
        <v>2450</v>
      </c>
      <c r="M1957" s="28" t="str">
        <f t="shared" si="30"/>
        <v>dkn</v>
      </c>
    </row>
    <row r="1958" spans="2:13" x14ac:dyDescent="0.25">
      <c r="B1958" s="20" t="s">
        <v>19</v>
      </c>
      <c r="C1958" s="20" t="s">
        <v>25</v>
      </c>
      <c r="D1958" s="20" t="s">
        <v>938</v>
      </c>
      <c r="E1958" s="21">
        <v>43920</v>
      </c>
      <c r="F1958" s="1" t="str">
        <f>IF(tblXuatKho[[#This Row],[2]]="","",VLOOKUP(tblXuatKho[[#This Row],[2]],tblMaVatTu[],2,0))</f>
        <v>Mỡ nhờn (180kg) (PT)</v>
      </c>
      <c r="G1958" s="30" t="str">
        <f>IF(tblXuatKho[[#This Row],[2]]="","",VLOOKUP(tblXuatKho[[#This Row],[2]],tblMaVatTu[],3,0))</f>
        <v>kg</v>
      </c>
      <c r="H1958" s="27">
        <v>30</v>
      </c>
      <c r="I1958" s="20" t="s">
        <v>55</v>
      </c>
      <c r="J1958" s="20"/>
      <c r="K1958" s="20"/>
      <c r="M1958" s="28" t="str">
        <f t="shared" si="30"/>
        <v>dkn</v>
      </c>
    </row>
    <row r="1959" spans="2:13" x14ac:dyDescent="0.25">
      <c r="B1959" s="20" t="s">
        <v>19</v>
      </c>
      <c r="C1959" s="20" t="s">
        <v>23</v>
      </c>
      <c r="D1959" s="20" t="s">
        <v>939</v>
      </c>
      <c r="E1959" s="21">
        <v>43920</v>
      </c>
      <c r="F1959" s="1" t="str">
        <f>IF(tblXuatKho[[#This Row],[2]]="","",VLOOKUP(tblXuatKho[[#This Row],[2]],tblMaVatTu[],2,0))</f>
        <v>Dâu nhờn Hyspin AWS68 (nhớt thủy lực) (209 lít/phuy) (PT)</v>
      </c>
      <c r="G1959" s="30" t="str">
        <f>IF(tblXuatKho[[#This Row],[2]]="","",VLOOKUP(tblXuatKho[[#This Row],[2]],tblMaVatTu[],3,0))</f>
        <v>lít</v>
      </c>
      <c r="H1959" s="27">
        <v>30</v>
      </c>
      <c r="I1959" s="20" t="s">
        <v>54</v>
      </c>
      <c r="J1959" s="20"/>
      <c r="K1959" s="20" t="s">
        <v>1484</v>
      </c>
      <c r="M1959" s="28" t="str">
        <f t="shared" si="30"/>
        <v>dkn</v>
      </c>
    </row>
    <row r="1960" spans="2:13" x14ac:dyDescent="0.25">
      <c r="B1960" s="20" t="s">
        <v>19</v>
      </c>
      <c r="C1960" s="20" t="s">
        <v>28</v>
      </c>
      <c r="D1960" s="20" t="s">
        <v>940</v>
      </c>
      <c r="E1960" s="21">
        <v>43920</v>
      </c>
      <c r="F1960" s="1" t="str">
        <f>IF(tblXuatKho[[#This Row],[2]]="","",VLOOKUP(tblXuatKho[[#This Row],[2]],tblMaVatTu[],2,0))</f>
        <v>Dầu nhờn Vecton 15w40 (Nhớt máy) (PT)</v>
      </c>
      <c r="G1960" s="30" t="str">
        <f>IF(tblXuatKho[[#This Row],[2]]="","",VLOOKUP(tblXuatKho[[#This Row],[2]],tblMaVatTu[],3,0))</f>
        <v>lít</v>
      </c>
      <c r="H1960" s="27">
        <v>38</v>
      </c>
      <c r="I1960" s="20" t="s">
        <v>58</v>
      </c>
      <c r="J1960" s="20"/>
      <c r="K1960" s="20" t="s">
        <v>1485</v>
      </c>
      <c r="M1960" s="28" t="str">
        <f t="shared" si="30"/>
        <v>dkn</v>
      </c>
    </row>
    <row r="1961" spans="2:13" x14ac:dyDescent="0.25">
      <c r="B1961" s="20" t="s">
        <v>19</v>
      </c>
      <c r="C1961" s="20" t="s">
        <v>20</v>
      </c>
      <c r="D1961" s="20" t="s">
        <v>941</v>
      </c>
      <c r="E1961" s="21">
        <v>43921</v>
      </c>
      <c r="F1961" s="1" t="str">
        <f>IF(tblXuatKho[[#This Row],[2]]="","",VLOOKUP(tblXuatKho[[#This Row],[2]],tblMaVatTu[],2,0))</f>
        <v>Dầu DO 0.05S (PT)</v>
      </c>
      <c r="G1961" s="30" t="str">
        <f>IF(tblXuatKho[[#This Row],[2]]="","",VLOOKUP(tblXuatKho[[#This Row],[2]],tblMaVatTu[],3,0))</f>
        <v>lít</v>
      </c>
      <c r="H1961" s="27">
        <v>295</v>
      </c>
      <c r="I1961" s="20" t="s">
        <v>58</v>
      </c>
      <c r="J1961" s="20"/>
      <c r="K1961" s="20" t="s">
        <v>2451</v>
      </c>
      <c r="M1961" s="28" t="str">
        <f t="shared" si="30"/>
        <v>dkn</v>
      </c>
    </row>
    <row r="1962" spans="2:13" x14ac:dyDescent="0.25">
      <c r="B1962" s="20" t="s">
        <v>19</v>
      </c>
      <c r="C1962" s="20" t="s">
        <v>20</v>
      </c>
      <c r="D1962" s="20" t="s">
        <v>942</v>
      </c>
      <c r="E1962" s="21">
        <v>43921</v>
      </c>
      <c r="F1962" s="1" t="str">
        <f>IF(tblXuatKho[[#This Row],[2]]="","",VLOOKUP(tblXuatKho[[#This Row],[2]],tblMaVatTu[],2,0))</f>
        <v>Dầu DO 0.05S (PT)</v>
      </c>
      <c r="G1962" s="30" t="str">
        <f>IF(tblXuatKho[[#This Row],[2]]="","",VLOOKUP(tblXuatKho[[#This Row],[2]],tblMaVatTu[],3,0))</f>
        <v>lít</v>
      </c>
      <c r="H1962" s="27">
        <v>298</v>
      </c>
      <c r="I1962" s="20" t="s">
        <v>66</v>
      </c>
      <c r="J1962" s="20"/>
      <c r="K1962" s="20" t="s">
        <v>2452</v>
      </c>
      <c r="M1962" s="28" t="str">
        <f t="shared" si="30"/>
        <v>dkn</v>
      </c>
    </row>
    <row r="1963" spans="2:13" x14ac:dyDescent="0.25">
      <c r="B1963" s="20" t="s">
        <v>19</v>
      </c>
      <c r="C1963" s="20" t="s">
        <v>28</v>
      </c>
      <c r="D1963" s="20" t="s">
        <v>943</v>
      </c>
      <c r="E1963" s="21">
        <v>43921</v>
      </c>
      <c r="F1963" s="1" t="str">
        <f>IF(tblXuatKho[[#This Row],[2]]="","",VLOOKUP(tblXuatKho[[#This Row],[2]],tblMaVatTu[],2,0))</f>
        <v>Dầu nhờn Vecton 15w40 (Nhớt máy) (PT)</v>
      </c>
      <c r="G1963" s="30" t="str">
        <f>IF(tblXuatKho[[#This Row],[2]]="","",VLOOKUP(tblXuatKho[[#This Row],[2]],tblMaVatTu[],3,0))</f>
        <v>lít</v>
      </c>
      <c r="H1963" s="27">
        <v>38</v>
      </c>
      <c r="I1963" s="20" t="s">
        <v>66</v>
      </c>
      <c r="J1963" s="20"/>
      <c r="K1963" s="20" t="s">
        <v>1485</v>
      </c>
      <c r="M1963" s="28" t="str">
        <f t="shared" si="30"/>
        <v>dkn</v>
      </c>
    </row>
    <row r="1964" spans="2:13" x14ac:dyDescent="0.25">
      <c r="B1964" s="20" t="s">
        <v>19</v>
      </c>
      <c r="C1964" s="20" t="s">
        <v>23</v>
      </c>
      <c r="D1964" s="20" t="s">
        <v>944</v>
      </c>
      <c r="E1964" s="21">
        <v>43921</v>
      </c>
      <c r="F1964" s="1" t="str">
        <f>IF(tblXuatKho[[#This Row],[2]]="","",VLOOKUP(tblXuatKho[[#This Row],[2]],tblMaVatTu[],2,0))</f>
        <v>Dâu nhờn Hyspin AWS68 (nhớt thủy lực) (209 lít/phuy) (PT)</v>
      </c>
      <c r="G1964" s="30" t="str">
        <f>IF(tblXuatKho[[#This Row],[2]]="","",VLOOKUP(tblXuatKho[[#This Row],[2]],tblMaVatTu[],3,0))</f>
        <v>lít</v>
      </c>
      <c r="H1964" s="27">
        <v>38</v>
      </c>
      <c r="I1964" s="20" t="s">
        <v>66</v>
      </c>
      <c r="J1964" s="20"/>
      <c r="K1964" s="20" t="s">
        <v>1484</v>
      </c>
      <c r="M1964" s="28" t="str">
        <f t="shared" si="30"/>
        <v>dkn</v>
      </c>
    </row>
    <row r="1965" spans="2:13" x14ac:dyDescent="0.25">
      <c r="B1965" s="20" t="s">
        <v>19</v>
      </c>
      <c r="C1965" s="20" t="s">
        <v>20</v>
      </c>
      <c r="D1965" s="20" t="s">
        <v>945</v>
      </c>
      <c r="E1965" s="21">
        <v>43922</v>
      </c>
      <c r="F1965" s="1" t="str">
        <f>IF(tblXuatKho[[#This Row],[2]]="","",VLOOKUP(tblXuatKho[[#This Row],[2]],tblMaVatTu[],2,0))</f>
        <v>Dầu DO 0.05S (PT)</v>
      </c>
      <c r="G1965" s="30" t="str">
        <f>IF(tblXuatKho[[#This Row],[2]]="","",VLOOKUP(tblXuatKho[[#This Row],[2]],tblMaVatTu[],3,0))</f>
        <v>lít</v>
      </c>
      <c r="H1965" s="27">
        <v>290</v>
      </c>
      <c r="I1965" s="20" t="s">
        <v>58</v>
      </c>
      <c r="J1965" s="20"/>
      <c r="K1965" s="20" t="s">
        <v>2453</v>
      </c>
      <c r="M1965" s="28" t="str">
        <f t="shared" si="30"/>
        <v>dkn</v>
      </c>
    </row>
    <row r="1966" spans="2:13" x14ac:dyDescent="0.25">
      <c r="B1966" s="20" t="s">
        <v>19</v>
      </c>
      <c r="C1966" s="20" t="s">
        <v>20</v>
      </c>
      <c r="D1966" s="20" t="s">
        <v>946</v>
      </c>
      <c r="E1966" s="21">
        <v>43923</v>
      </c>
      <c r="F1966" s="1" t="str">
        <f>IF(tblXuatKho[[#This Row],[2]]="","",VLOOKUP(tblXuatKho[[#This Row],[2]],tblMaVatTu[],2,0))</f>
        <v>Dầu DO 0.05S (PT)</v>
      </c>
      <c r="G1966" s="30" t="str">
        <f>IF(tblXuatKho[[#This Row],[2]]="","",VLOOKUP(tblXuatKho[[#This Row],[2]],tblMaVatTu[],3,0))</f>
        <v>lít</v>
      </c>
      <c r="H1966" s="27">
        <v>301</v>
      </c>
      <c r="I1966" s="20" t="s">
        <v>54</v>
      </c>
      <c r="J1966" s="20"/>
      <c r="K1966" s="20" t="s">
        <v>2454</v>
      </c>
      <c r="M1966" s="28" t="str">
        <f t="shared" si="30"/>
        <v>dkn</v>
      </c>
    </row>
    <row r="1967" spans="2:13" x14ac:dyDescent="0.25">
      <c r="B1967" s="20" t="s">
        <v>19</v>
      </c>
      <c r="C1967" s="20" t="s">
        <v>20</v>
      </c>
      <c r="D1967" s="20" t="s">
        <v>947</v>
      </c>
      <c r="E1967" s="21">
        <v>43923</v>
      </c>
      <c r="F1967" s="1" t="str">
        <f>IF(tblXuatKho[[#This Row],[2]]="","",VLOOKUP(tblXuatKho[[#This Row],[2]],tblMaVatTu[],2,0))</f>
        <v>Dầu DO 0.05S (PT)</v>
      </c>
      <c r="G1967" s="30" t="str">
        <f>IF(tblXuatKho[[#This Row],[2]]="","",VLOOKUP(tblXuatKho[[#This Row],[2]],tblMaVatTu[],3,0))</f>
        <v>lít</v>
      </c>
      <c r="H1967" s="27">
        <v>289</v>
      </c>
      <c r="I1967" s="20" t="s">
        <v>66</v>
      </c>
      <c r="J1967" s="20"/>
      <c r="K1967" s="20" t="s">
        <v>2455</v>
      </c>
      <c r="M1967" s="28" t="str">
        <f t="shared" si="30"/>
        <v>dkn</v>
      </c>
    </row>
    <row r="1968" spans="2:13" x14ac:dyDescent="0.25">
      <c r="B1968" s="20" t="s">
        <v>19</v>
      </c>
      <c r="C1968" s="20" t="s">
        <v>20</v>
      </c>
      <c r="D1968" s="20" t="s">
        <v>948</v>
      </c>
      <c r="E1968" s="21">
        <v>43924</v>
      </c>
      <c r="F1968" s="1" t="str">
        <f>IF(tblXuatKho[[#This Row],[2]]="","",VLOOKUP(tblXuatKho[[#This Row],[2]],tblMaVatTu[],2,0))</f>
        <v>Dầu DO 0.05S (PT)</v>
      </c>
      <c r="G1968" s="30" t="str">
        <f>IF(tblXuatKho[[#This Row],[2]]="","",VLOOKUP(tblXuatKho[[#This Row],[2]],tblMaVatTu[],3,0))</f>
        <v>lít</v>
      </c>
      <c r="H1968" s="27">
        <v>308</v>
      </c>
      <c r="I1968" s="20" t="s">
        <v>58</v>
      </c>
      <c r="J1968" s="20"/>
      <c r="K1968" s="20" t="s">
        <v>2456</v>
      </c>
      <c r="M1968" s="28" t="str">
        <f t="shared" si="30"/>
        <v>dkn</v>
      </c>
    </row>
    <row r="1969" spans="2:13" x14ac:dyDescent="0.25">
      <c r="B1969" s="20" t="s">
        <v>19</v>
      </c>
      <c r="C1969" s="20" t="s">
        <v>20</v>
      </c>
      <c r="D1969" s="20" t="s">
        <v>949</v>
      </c>
      <c r="E1969" s="21">
        <v>43925</v>
      </c>
      <c r="F1969" s="1" t="str">
        <f>IF(tblXuatKho[[#This Row],[2]]="","",VLOOKUP(tblXuatKho[[#This Row],[2]],tblMaVatTu[],2,0))</f>
        <v>Dầu DO 0.05S (PT)</v>
      </c>
      <c r="G1969" s="30" t="str">
        <f>IF(tblXuatKho[[#This Row],[2]]="","",VLOOKUP(tblXuatKho[[#This Row],[2]],tblMaVatTu[],3,0))</f>
        <v>lít</v>
      </c>
      <c r="H1969" s="27">
        <v>265</v>
      </c>
      <c r="I1969" s="20" t="s">
        <v>58</v>
      </c>
      <c r="J1969" s="20"/>
      <c r="K1969" s="20" t="s">
        <v>2457</v>
      </c>
      <c r="M1969" s="28" t="str">
        <f t="shared" si="30"/>
        <v>dkn</v>
      </c>
    </row>
    <row r="1970" spans="2:13" x14ac:dyDescent="0.25">
      <c r="B1970" s="20" t="s">
        <v>19</v>
      </c>
      <c r="C1970" s="20" t="s">
        <v>20</v>
      </c>
      <c r="D1970" s="20" t="s">
        <v>950</v>
      </c>
      <c r="E1970" s="21">
        <v>43925</v>
      </c>
      <c r="F1970" s="1" t="str">
        <f>IF(tblXuatKho[[#This Row],[2]]="","",VLOOKUP(tblXuatKho[[#This Row],[2]],tblMaVatTu[],2,0))</f>
        <v>Dầu DO 0.05S (PT)</v>
      </c>
      <c r="G1970" s="30" t="str">
        <f>IF(tblXuatKho[[#This Row],[2]]="","",VLOOKUP(tblXuatKho[[#This Row],[2]],tblMaVatTu[],3,0))</f>
        <v>lít</v>
      </c>
      <c r="H1970" s="27">
        <v>261</v>
      </c>
      <c r="I1970" s="20" t="s">
        <v>54</v>
      </c>
      <c r="J1970" s="20"/>
      <c r="K1970" s="20" t="s">
        <v>2458</v>
      </c>
      <c r="M1970" s="28" t="str">
        <f t="shared" si="30"/>
        <v>dkn</v>
      </c>
    </row>
    <row r="1971" spans="2:13" x14ac:dyDescent="0.25">
      <c r="B1971" s="20" t="s">
        <v>19</v>
      </c>
      <c r="C1971" s="20" t="s">
        <v>20</v>
      </c>
      <c r="D1971" s="20" t="s">
        <v>951</v>
      </c>
      <c r="E1971" s="21">
        <v>43925</v>
      </c>
      <c r="F1971" s="1" t="str">
        <f>IF(tblXuatKho[[#This Row],[2]]="","",VLOOKUP(tblXuatKho[[#This Row],[2]],tblMaVatTu[],2,0))</f>
        <v>Dầu DO 0.05S (PT)</v>
      </c>
      <c r="G1971" s="30" t="str">
        <f>IF(tblXuatKho[[#This Row],[2]]="","",VLOOKUP(tblXuatKho[[#This Row],[2]],tblMaVatTu[],3,0))</f>
        <v>lít</v>
      </c>
      <c r="H1971" s="27">
        <v>270</v>
      </c>
      <c r="I1971" s="20" t="s">
        <v>66</v>
      </c>
      <c r="J1971" s="20"/>
      <c r="K1971" s="20" t="s">
        <v>2459</v>
      </c>
      <c r="M1971" s="28" t="str">
        <f t="shared" si="30"/>
        <v>dkn</v>
      </c>
    </row>
    <row r="1972" spans="2:13" x14ac:dyDescent="0.25">
      <c r="B1972" s="20" t="s">
        <v>19</v>
      </c>
      <c r="C1972" s="20" t="s">
        <v>20</v>
      </c>
      <c r="D1972" s="20" t="s">
        <v>952</v>
      </c>
      <c r="E1972" s="21">
        <v>43926</v>
      </c>
      <c r="F1972" s="1" t="str">
        <f>IF(tblXuatKho[[#This Row],[2]]="","",VLOOKUP(tblXuatKho[[#This Row],[2]],tblMaVatTu[],2,0))</f>
        <v>Dầu DO 0.05S (PT)</v>
      </c>
      <c r="G1972" s="30" t="str">
        <f>IF(tblXuatKho[[#This Row],[2]]="","",VLOOKUP(tblXuatKho[[#This Row],[2]],tblMaVatTu[],3,0))</f>
        <v>lít</v>
      </c>
      <c r="H1972" s="27">
        <v>259</v>
      </c>
      <c r="I1972" s="20" t="s">
        <v>58</v>
      </c>
      <c r="J1972" s="20"/>
      <c r="K1972" s="20" t="s">
        <v>2460</v>
      </c>
      <c r="M1972" s="28" t="str">
        <f t="shared" si="30"/>
        <v>dkn</v>
      </c>
    </row>
    <row r="1973" spans="2:13" x14ac:dyDescent="0.25">
      <c r="B1973" s="20" t="s">
        <v>19</v>
      </c>
      <c r="C1973" s="20" t="s">
        <v>20</v>
      </c>
      <c r="D1973" s="20" t="s">
        <v>953</v>
      </c>
      <c r="E1973" s="21">
        <v>43927</v>
      </c>
      <c r="F1973" s="1" t="str">
        <f>IF(tblXuatKho[[#This Row],[2]]="","",VLOOKUP(tblXuatKho[[#This Row],[2]],tblMaVatTu[],2,0))</f>
        <v>Dầu DO 0.05S (PT)</v>
      </c>
      <c r="G1973" s="30" t="str">
        <f>IF(tblXuatKho[[#This Row],[2]]="","",VLOOKUP(tblXuatKho[[#This Row],[2]],tblMaVatTu[],3,0))</f>
        <v>lít</v>
      </c>
      <c r="H1973" s="27">
        <v>257</v>
      </c>
      <c r="I1973" s="20" t="s">
        <v>66</v>
      </c>
      <c r="J1973" s="20"/>
      <c r="K1973" s="20" t="s">
        <v>2461</v>
      </c>
      <c r="M1973" s="28" t="str">
        <f t="shared" si="30"/>
        <v>dkn</v>
      </c>
    </row>
    <row r="1974" spans="2:13" x14ac:dyDescent="0.25">
      <c r="B1974" s="20" t="s">
        <v>19</v>
      </c>
      <c r="C1974" s="20" t="s">
        <v>20</v>
      </c>
      <c r="D1974" s="20" t="s">
        <v>954</v>
      </c>
      <c r="E1974" s="21">
        <v>43928</v>
      </c>
      <c r="F1974" s="1" t="str">
        <f>IF(tblXuatKho[[#This Row],[2]]="","",VLOOKUP(tblXuatKho[[#This Row],[2]],tblMaVatTu[],2,0))</f>
        <v>Dầu DO 0.05S (PT)</v>
      </c>
      <c r="G1974" s="30" t="str">
        <f>IF(tblXuatKho[[#This Row],[2]]="","",VLOOKUP(tblXuatKho[[#This Row],[2]],tblMaVatTu[],3,0))</f>
        <v>lít</v>
      </c>
      <c r="H1974" s="27">
        <v>285</v>
      </c>
      <c r="I1974" s="20" t="s">
        <v>54</v>
      </c>
      <c r="J1974" s="20"/>
      <c r="K1974" s="20" t="s">
        <v>2462</v>
      </c>
      <c r="M1974" s="28" t="str">
        <f t="shared" si="30"/>
        <v>dkn</v>
      </c>
    </row>
    <row r="1975" spans="2:13" x14ac:dyDescent="0.25">
      <c r="B1975" s="20" t="s">
        <v>19</v>
      </c>
      <c r="C1975" s="20" t="s">
        <v>20</v>
      </c>
      <c r="D1975" s="20" t="s">
        <v>955</v>
      </c>
      <c r="E1975" s="21">
        <v>43928</v>
      </c>
      <c r="F1975" s="1" t="str">
        <f>IF(tblXuatKho[[#This Row],[2]]="","",VLOOKUP(tblXuatKho[[#This Row],[2]],tblMaVatTu[],2,0))</f>
        <v>Dầu DO 0.05S (PT)</v>
      </c>
      <c r="G1975" s="30" t="str">
        <f>IF(tblXuatKho[[#This Row],[2]]="","",VLOOKUP(tblXuatKho[[#This Row],[2]],tblMaVatTu[],3,0))</f>
        <v>lít</v>
      </c>
      <c r="H1975" s="27">
        <v>245</v>
      </c>
      <c r="I1975" s="20" t="s">
        <v>58</v>
      </c>
      <c r="J1975" s="20"/>
      <c r="K1975" s="20" t="s">
        <v>2463</v>
      </c>
      <c r="M1975" s="28" t="str">
        <f t="shared" si="30"/>
        <v>dkn</v>
      </c>
    </row>
    <row r="1976" spans="2:13" x14ac:dyDescent="0.25">
      <c r="B1976" s="20" t="s">
        <v>19</v>
      </c>
      <c r="C1976" s="20" t="s">
        <v>20</v>
      </c>
      <c r="D1976" s="20" t="s">
        <v>956</v>
      </c>
      <c r="E1976" s="21">
        <v>43929</v>
      </c>
      <c r="F1976" s="1" t="str">
        <f>IF(tblXuatKho[[#This Row],[2]]="","",VLOOKUP(tblXuatKho[[#This Row],[2]],tblMaVatTu[],2,0))</f>
        <v>Dầu DO 0.05S (PT)</v>
      </c>
      <c r="G1976" s="30" t="str">
        <f>IF(tblXuatKho[[#This Row],[2]]="","",VLOOKUP(tblXuatKho[[#This Row],[2]],tblMaVatTu[],3,0))</f>
        <v>lít</v>
      </c>
      <c r="H1976" s="27">
        <v>247</v>
      </c>
      <c r="I1976" s="20" t="s">
        <v>66</v>
      </c>
      <c r="J1976" s="20"/>
      <c r="K1976" s="20" t="s">
        <v>2464</v>
      </c>
      <c r="M1976" s="28" t="str">
        <f t="shared" si="30"/>
        <v>dkn</v>
      </c>
    </row>
    <row r="1977" spans="2:13" x14ac:dyDescent="0.25">
      <c r="B1977" s="20" t="s">
        <v>19</v>
      </c>
      <c r="C1977" s="20" t="s">
        <v>20</v>
      </c>
      <c r="D1977" s="20" t="s">
        <v>957</v>
      </c>
      <c r="E1977" s="21">
        <v>43930</v>
      </c>
      <c r="F1977" s="1" t="str">
        <f>IF(tblXuatKho[[#This Row],[2]]="","",VLOOKUP(tblXuatKho[[#This Row],[2]],tblMaVatTu[],2,0))</f>
        <v>Dầu DO 0.05S (PT)</v>
      </c>
      <c r="G1977" s="30" t="str">
        <f>IF(tblXuatKho[[#This Row],[2]]="","",VLOOKUP(tblXuatKho[[#This Row],[2]],tblMaVatTu[],3,0))</f>
        <v>lít</v>
      </c>
      <c r="H1977" s="27">
        <v>241</v>
      </c>
      <c r="I1977" s="20" t="s">
        <v>58</v>
      </c>
      <c r="J1977" s="20"/>
      <c r="K1977" s="20" t="s">
        <v>2465</v>
      </c>
      <c r="M1977" s="28" t="str">
        <f t="shared" si="30"/>
        <v>dkn</v>
      </c>
    </row>
    <row r="1978" spans="2:13" x14ac:dyDescent="0.25">
      <c r="B1978" s="20" t="s">
        <v>19</v>
      </c>
      <c r="C1978" s="20" t="s">
        <v>20</v>
      </c>
      <c r="D1978" s="20" t="s">
        <v>958</v>
      </c>
      <c r="E1978" s="21">
        <v>43931</v>
      </c>
      <c r="F1978" s="1" t="str">
        <f>IF(tblXuatKho[[#This Row],[2]]="","",VLOOKUP(tblXuatKho[[#This Row],[2]],tblMaVatTu[],2,0))</f>
        <v>Dầu DO 0.05S (PT)</v>
      </c>
      <c r="G1978" s="30" t="str">
        <f>IF(tblXuatKho[[#This Row],[2]]="","",VLOOKUP(tblXuatKho[[#This Row],[2]],tblMaVatTu[],3,0))</f>
        <v>lít</v>
      </c>
      <c r="H1978" s="27">
        <v>223</v>
      </c>
      <c r="I1978" s="20" t="s">
        <v>66</v>
      </c>
      <c r="J1978" s="20"/>
      <c r="K1978" s="20" t="s">
        <v>2466</v>
      </c>
      <c r="M1978" s="28" t="str">
        <f t="shared" si="30"/>
        <v>dkn</v>
      </c>
    </row>
    <row r="1979" spans="2:13" x14ac:dyDescent="0.25">
      <c r="B1979" s="20" t="s">
        <v>19</v>
      </c>
      <c r="C1979" s="20" t="s">
        <v>20</v>
      </c>
      <c r="D1979" s="20" t="s">
        <v>959</v>
      </c>
      <c r="E1979" s="21">
        <v>43932</v>
      </c>
      <c r="F1979" s="1" t="str">
        <f>IF(tblXuatKho[[#This Row],[2]]="","",VLOOKUP(tblXuatKho[[#This Row],[2]],tblMaVatTu[],2,0))</f>
        <v>Dầu DO 0.05S (PT)</v>
      </c>
      <c r="G1979" s="30" t="str">
        <f>IF(tblXuatKho[[#This Row],[2]]="","",VLOOKUP(tblXuatKho[[#This Row],[2]],tblMaVatTu[],3,0))</f>
        <v>lít</v>
      </c>
      <c r="H1979" s="27">
        <v>210</v>
      </c>
      <c r="I1979" s="20" t="s">
        <v>58</v>
      </c>
      <c r="J1979" s="20"/>
      <c r="K1979" s="20" t="s">
        <v>2467</v>
      </c>
      <c r="M1979" s="28" t="str">
        <f t="shared" si="30"/>
        <v>dkn</v>
      </c>
    </row>
    <row r="1980" spans="2:13" x14ac:dyDescent="0.25">
      <c r="B1980" s="20" t="s">
        <v>19</v>
      </c>
      <c r="C1980" s="20" t="s">
        <v>20</v>
      </c>
      <c r="D1980" s="20" t="s">
        <v>960</v>
      </c>
      <c r="E1980" s="21">
        <v>43933</v>
      </c>
      <c r="F1980" s="1" t="str">
        <f>IF(tblXuatKho[[#This Row],[2]]="","",VLOOKUP(tblXuatKho[[#This Row],[2]],tblMaVatTu[],2,0))</f>
        <v>Dầu DO 0.05S (PT)</v>
      </c>
      <c r="G1980" s="30" t="str">
        <f>IF(tblXuatKho[[#This Row],[2]]="","",VLOOKUP(tblXuatKho[[#This Row],[2]],tblMaVatTu[],3,0))</f>
        <v>lít</v>
      </c>
      <c r="H1980" s="27">
        <v>217</v>
      </c>
      <c r="I1980" s="20" t="s">
        <v>66</v>
      </c>
      <c r="J1980" s="20"/>
      <c r="K1980" s="20" t="s">
        <v>2468</v>
      </c>
      <c r="M1980" s="28" t="str">
        <f t="shared" si="30"/>
        <v>dkn</v>
      </c>
    </row>
    <row r="1981" spans="2:13" x14ac:dyDescent="0.25">
      <c r="B1981" s="20" t="s">
        <v>19</v>
      </c>
      <c r="C1981" s="20" t="s">
        <v>20</v>
      </c>
      <c r="D1981" s="20" t="s">
        <v>961</v>
      </c>
      <c r="E1981" s="21">
        <v>43933</v>
      </c>
      <c r="F1981" s="1" t="str">
        <f>IF(tblXuatKho[[#This Row],[2]]="","",VLOOKUP(tblXuatKho[[#This Row],[2]],tblMaVatTu[],2,0))</f>
        <v>Dầu DO 0.05S (PT)</v>
      </c>
      <c r="G1981" s="30" t="str">
        <f>IF(tblXuatKho[[#This Row],[2]]="","",VLOOKUP(tblXuatKho[[#This Row],[2]],tblMaVatTu[],3,0))</f>
        <v>lít</v>
      </c>
      <c r="H1981" s="27">
        <v>261</v>
      </c>
      <c r="I1981" s="20" t="s">
        <v>54</v>
      </c>
      <c r="J1981" s="20"/>
      <c r="K1981" s="20" t="s">
        <v>2469</v>
      </c>
      <c r="M1981" s="28" t="str">
        <f t="shared" si="30"/>
        <v>dkn</v>
      </c>
    </row>
    <row r="1982" spans="2:13" x14ac:dyDescent="0.25">
      <c r="B1982" s="20" t="s">
        <v>19</v>
      </c>
      <c r="C1982" s="20" t="s">
        <v>25</v>
      </c>
      <c r="D1982" s="20" t="s">
        <v>962</v>
      </c>
      <c r="E1982" s="21">
        <v>43934</v>
      </c>
      <c r="F1982" s="1" t="str">
        <f>IF(tblXuatKho[[#This Row],[2]]="","",VLOOKUP(tblXuatKho[[#This Row],[2]],tblMaVatTu[],2,0))</f>
        <v>Mỡ nhờn (180kg) (PT)</v>
      </c>
      <c r="G1982" s="30" t="str">
        <f>IF(tblXuatKho[[#This Row],[2]]="","",VLOOKUP(tblXuatKho[[#This Row],[2]],tblMaVatTu[],3,0))</f>
        <v>kg</v>
      </c>
      <c r="H1982" s="27">
        <v>20</v>
      </c>
      <c r="I1982" s="20" t="s">
        <v>55</v>
      </c>
      <c r="J1982" s="20"/>
      <c r="K1982" s="20"/>
      <c r="M1982" s="28" t="str">
        <f t="shared" si="30"/>
        <v>dkn</v>
      </c>
    </row>
    <row r="1983" spans="2:13" x14ac:dyDescent="0.25">
      <c r="B1983" s="20" t="s">
        <v>19</v>
      </c>
      <c r="C1983" s="20" t="s">
        <v>20</v>
      </c>
      <c r="D1983" s="20" t="s">
        <v>963</v>
      </c>
      <c r="E1983" s="21">
        <v>43934</v>
      </c>
      <c r="F1983" s="1" t="str">
        <f>IF(tblXuatKho[[#This Row],[2]]="","",VLOOKUP(tblXuatKho[[#This Row],[2]],tblMaVatTu[],2,0))</f>
        <v>Dầu DO 0.05S (PT)</v>
      </c>
      <c r="G1983" s="30" t="str">
        <f>IF(tblXuatKho[[#This Row],[2]]="","",VLOOKUP(tblXuatKho[[#This Row],[2]],tblMaVatTu[],3,0))</f>
        <v>lít</v>
      </c>
      <c r="H1983" s="27">
        <v>238</v>
      </c>
      <c r="I1983" s="20" t="s">
        <v>58</v>
      </c>
      <c r="J1983" s="20"/>
      <c r="K1983" s="20" t="s">
        <v>2470</v>
      </c>
      <c r="M1983" s="28" t="str">
        <f t="shared" si="30"/>
        <v>dkn</v>
      </c>
    </row>
    <row r="1984" spans="2:13" x14ac:dyDescent="0.25">
      <c r="B1984" s="20" t="s">
        <v>19</v>
      </c>
      <c r="C1984" s="20" t="s">
        <v>23</v>
      </c>
      <c r="D1984" s="20" t="s">
        <v>964</v>
      </c>
      <c r="E1984" s="21">
        <v>43935</v>
      </c>
      <c r="F1984" s="1" t="str">
        <f>IF(tblXuatKho[[#This Row],[2]]="","",VLOOKUP(tblXuatKho[[#This Row],[2]],tblMaVatTu[],2,0))</f>
        <v>Dâu nhờn Hyspin AWS68 (nhớt thủy lực) (209 lít/phuy) (PT)</v>
      </c>
      <c r="G1984" s="30" t="str">
        <f>IF(tblXuatKho[[#This Row],[2]]="","",VLOOKUP(tblXuatKho[[#This Row],[2]],tblMaVatTu[],3,0))</f>
        <v>lít</v>
      </c>
      <c r="H1984" s="27">
        <v>20</v>
      </c>
      <c r="I1984" s="20" t="s">
        <v>54</v>
      </c>
      <c r="J1984" s="20"/>
      <c r="K1984" s="20" t="s">
        <v>1484</v>
      </c>
      <c r="M1984" s="28" t="str">
        <f t="shared" si="30"/>
        <v>dkn</v>
      </c>
    </row>
    <row r="1985" spans="2:13" x14ac:dyDescent="0.25">
      <c r="B1985" s="20" t="s">
        <v>19</v>
      </c>
      <c r="C1985" s="20" t="s">
        <v>20</v>
      </c>
      <c r="D1985" s="20" t="s">
        <v>965</v>
      </c>
      <c r="E1985" s="21">
        <v>43935</v>
      </c>
      <c r="F1985" s="1" t="str">
        <f>IF(tblXuatKho[[#This Row],[2]]="","",VLOOKUP(tblXuatKho[[#This Row],[2]],tblMaVatTu[],2,0))</f>
        <v>Dầu DO 0.05S (PT)</v>
      </c>
      <c r="G1985" s="30" t="str">
        <f>IF(tblXuatKho[[#This Row],[2]]="","",VLOOKUP(tblXuatKho[[#This Row],[2]],tblMaVatTu[],3,0))</f>
        <v>lít</v>
      </c>
      <c r="H1985" s="27">
        <v>305</v>
      </c>
      <c r="I1985" s="20" t="s">
        <v>66</v>
      </c>
      <c r="J1985" s="20"/>
      <c r="K1985" s="20" t="s">
        <v>2471</v>
      </c>
      <c r="M1985" s="28" t="str">
        <f t="shared" si="30"/>
        <v>dkn</v>
      </c>
    </row>
    <row r="1986" spans="2:13" x14ac:dyDescent="0.25">
      <c r="B1986" s="20" t="s">
        <v>19</v>
      </c>
      <c r="C1986" s="20" t="s">
        <v>20</v>
      </c>
      <c r="D1986" s="20" t="s">
        <v>966</v>
      </c>
      <c r="E1986" s="21">
        <v>43936</v>
      </c>
      <c r="F1986" s="1" t="str">
        <f>IF(tblXuatKho[[#This Row],[2]]="","",VLOOKUP(tblXuatKho[[#This Row],[2]],tblMaVatTu[],2,0))</f>
        <v>Dầu DO 0.05S (PT)</v>
      </c>
      <c r="G1986" s="30" t="str">
        <f>IF(tblXuatKho[[#This Row],[2]]="","",VLOOKUP(tblXuatKho[[#This Row],[2]],tblMaVatTu[],3,0))</f>
        <v>lít</v>
      </c>
      <c r="H1986" s="27">
        <v>310</v>
      </c>
      <c r="I1986" s="20" t="s">
        <v>58</v>
      </c>
      <c r="J1986" s="20"/>
      <c r="K1986" s="20" t="s">
        <v>2472</v>
      </c>
      <c r="M1986" s="28" t="str">
        <f t="shared" si="30"/>
        <v>dkn</v>
      </c>
    </row>
    <row r="1987" spans="2:13" x14ac:dyDescent="0.25">
      <c r="B1987" s="20" t="s">
        <v>19</v>
      </c>
      <c r="C1987" s="20" t="s">
        <v>20</v>
      </c>
      <c r="D1987" s="20" t="s">
        <v>967</v>
      </c>
      <c r="E1987" s="21">
        <v>43937</v>
      </c>
      <c r="F1987" s="1" t="str">
        <f>IF(tblXuatKho[[#This Row],[2]]="","",VLOOKUP(tblXuatKho[[#This Row],[2]],tblMaVatTu[],2,0))</f>
        <v>Dầu DO 0.05S (PT)</v>
      </c>
      <c r="G1987" s="30" t="str">
        <f>IF(tblXuatKho[[#This Row],[2]]="","",VLOOKUP(tblXuatKho[[#This Row],[2]],tblMaVatTu[],3,0))</f>
        <v>lít</v>
      </c>
      <c r="H1987" s="27">
        <v>302</v>
      </c>
      <c r="I1987" s="20" t="s">
        <v>54</v>
      </c>
      <c r="J1987" s="20"/>
      <c r="K1987" s="20" t="s">
        <v>2473</v>
      </c>
      <c r="M1987" s="28" t="str">
        <f t="shared" si="30"/>
        <v>dkn</v>
      </c>
    </row>
    <row r="1988" spans="2:13" x14ac:dyDescent="0.25">
      <c r="B1988" s="20" t="s">
        <v>19</v>
      </c>
      <c r="C1988" s="20" t="s">
        <v>20</v>
      </c>
      <c r="D1988" s="20" t="s">
        <v>968</v>
      </c>
      <c r="E1988" s="21">
        <v>43938</v>
      </c>
      <c r="F1988" s="1" t="str">
        <f>IF(tblXuatKho[[#This Row],[2]]="","",VLOOKUP(tblXuatKho[[#This Row],[2]],tblMaVatTu[],2,0))</f>
        <v>Dầu DO 0.05S (PT)</v>
      </c>
      <c r="G1988" s="30" t="str">
        <f>IF(tblXuatKho[[#This Row],[2]]="","",VLOOKUP(tblXuatKho[[#This Row],[2]],tblMaVatTu[],3,0))</f>
        <v>lít</v>
      </c>
      <c r="H1988" s="27">
        <v>275</v>
      </c>
      <c r="I1988" s="20" t="s">
        <v>66</v>
      </c>
      <c r="J1988" s="20"/>
      <c r="K1988" s="20" t="s">
        <v>2474</v>
      </c>
      <c r="M1988" s="28" t="str">
        <f t="shared" si="30"/>
        <v>dkn</v>
      </c>
    </row>
    <row r="1989" spans="2:13" x14ac:dyDescent="0.25">
      <c r="B1989" s="20" t="s">
        <v>19</v>
      </c>
      <c r="C1989" s="20" t="s">
        <v>28</v>
      </c>
      <c r="D1989" s="20" t="s">
        <v>969</v>
      </c>
      <c r="E1989" s="21">
        <v>43938</v>
      </c>
      <c r="F1989" s="1" t="str">
        <f>IF(tblXuatKho[[#This Row],[2]]="","",VLOOKUP(tblXuatKho[[#This Row],[2]],tblMaVatTu[],2,0))</f>
        <v>Dầu nhờn Vecton 15w40 (Nhớt máy) (PT)</v>
      </c>
      <c r="G1989" s="30" t="str">
        <f>IF(tblXuatKho[[#This Row],[2]]="","",VLOOKUP(tblXuatKho[[#This Row],[2]],tblMaVatTu[],3,0))</f>
        <v>lít</v>
      </c>
      <c r="H1989" s="27">
        <v>26</v>
      </c>
      <c r="I1989" s="20" t="s">
        <v>54</v>
      </c>
      <c r="J1989" s="20"/>
      <c r="K1989" s="20" t="s">
        <v>1485</v>
      </c>
      <c r="M1989" s="28" t="str">
        <f t="shared" si="30"/>
        <v>dkn</v>
      </c>
    </row>
    <row r="1990" spans="2:13" x14ac:dyDescent="0.25">
      <c r="B1990" s="20" t="s">
        <v>19</v>
      </c>
      <c r="C1990" s="20" t="s">
        <v>20</v>
      </c>
      <c r="D1990" s="20" t="s">
        <v>970</v>
      </c>
      <c r="E1990" s="21">
        <v>43939</v>
      </c>
      <c r="F1990" s="1" t="str">
        <f>IF(tblXuatKho[[#This Row],[2]]="","",VLOOKUP(tblXuatKho[[#This Row],[2]],tblMaVatTu[],2,0))</f>
        <v>Dầu DO 0.05S (PT)</v>
      </c>
      <c r="G1990" s="30" t="str">
        <f>IF(tblXuatKho[[#This Row],[2]]="","",VLOOKUP(tblXuatKho[[#This Row],[2]],tblMaVatTu[],3,0))</f>
        <v>lít</v>
      </c>
      <c r="H1990" s="27">
        <v>269</v>
      </c>
      <c r="I1990" s="20" t="s">
        <v>58</v>
      </c>
      <c r="J1990" s="20"/>
      <c r="K1990" s="20" t="s">
        <v>2475</v>
      </c>
      <c r="M1990" s="28" t="str">
        <f t="shared" si="30"/>
        <v>dkn</v>
      </c>
    </row>
    <row r="1991" spans="2:13" x14ac:dyDescent="0.25">
      <c r="B1991" s="20" t="s">
        <v>19</v>
      </c>
      <c r="C1991" s="20" t="s">
        <v>20</v>
      </c>
      <c r="D1991" s="20" t="s">
        <v>971</v>
      </c>
      <c r="E1991" s="21">
        <v>43940</v>
      </c>
      <c r="F1991" s="1" t="str">
        <f>IF(tblXuatKho[[#This Row],[2]]="","",VLOOKUP(tblXuatKho[[#This Row],[2]],tblMaVatTu[],2,0))</f>
        <v>Dầu DO 0.05S (PT)</v>
      </c>
      <c r="G1991" s="30" t="str">
        <f>IF(tblXuatKho[[#This Row],[2]]="","",VLOOKUP(tblXuatKho[[#This Row],[2]],tblMaVatTu[],3,0))</f>
        <v>lít</v>
      </c>
      <c r="H1991" s="27">
        <v>270</v>
      </c>
      <c r="I1991" s="20" t="s">
        <v>54</v>
      </c>
      <c r="J1991" s="20"/>
      <c r="K1991" s="20" t="s">
        <v>2476</v>
      </c>
      <c r="M1991" s="28" t="str">
        <f t="shared" si="30"/>
        <v>dkn</v>
      </c>
    </row>
    <row r="1992" spans="2:13" x14ac:dyDescent="0.25">
      <c r="B1992" s="20" t="s">
        <v>19</v>
      </c>
      <c r="C1992" s="20" t="s">
        <v>20</v>
      </c>
      <c r="D1992" s="20" t="s">
        <v>972</v>
      </c>
      <c r="E1992" s="21">
        <v>43941</v>
      </c>
      <c r="F1992" s="1" t="str">
        <f>IF(tblXuatKho[[#This Row],[2]]="","",VLOOKUP(tblXuatKho[[#This Row],[2]],tblMaVatTu[],2,0))</f>
        <v>Dầu DO 0.05S (PT)</v>
      </c>
      <c r="G1992" s="30" t="str">
        <f>IF(tblXuatKho[[#This Row],[2]]="","",VLOOKUP(tblXuatKho[[#This Row],[2]],tblMaVatTu[],3,0))</f>
        <v>lít</v>
      </c>
      <c r="H1992" s="27">
        <v>272</v>
      </c>
      <c r="I1992" s="20" t="s">
        <v>66</v>
      </c>
      <c r="J1992" s="20"/>
      <c r="K1992" s="20" t="s">
        <v>2477</v>
      </c>
      <c r="M1992" s="28" t="str">
        <f t="shared" si="30"/>
        <v>dkn</v>
      </c>
    </row>
    <row r="1993" spans="2:13" x14ac:dyDescent="0.25">
      <c r="B1993" s="20" t="s">
        <v>19</v>
      </c>
      <c r="C1993" s="20" t="s">
        <v>23</v>
      </c>
      <c r="D1993" s="20" t="s">
        <v>973</v>
      </c>
      <c r="E1993" s="21">
        <v>43941</v>
      </c>
      <c r="F1993" s="1" t="str">
        <f>IF(tblXuatKho[[#This Row],[2]]="","",VLOOKUP(tblXuatKho[[#This Row],[2]],tblMaVatTu[],2,0))</f>
        <v>Dâu nhờn Hyspin AWS68 (nhớt thủy lực) (209 lít/phuy) (PT)</v>
      </c>
      <c r="G1993" s="30" t="str">
        <f>IF(tblXuatKho[[#This Row],[2]]="","",VLOOKUP(tblXuatKho[[#This Row],[2]],tblMaVatTu[],3,0))</f>
        <v>lít</v>
      </c>
      <c r="H1993" s="27">
        <v>20</v>
      </c>
      <c r="I1993" s="20" t="s">
        <v>58</v>
      </c>
      <c r="J1993" s="20"/>
      <c r="K1993" s="20" t="s">
        <v>1484</v>
      </c>
      <c r="M1993" s="28" t="str">
        <f t="shared" si="30"/>
        <v>dkn</v>
      </c>
    </row>
    <row r="1994" spans="2:13" x14ac:dyDescent="0.25">
      <c r="B1994" s="20" t="s">
        <v>19</v>
      </c>
      <c r="C1994" s="20" t="s">
        <v>20</v>
      </c>
      <c r="D1994" s="20" t="s">
        <v>974</v>
      </c>
      <c r="E1994" s="21">
        <v>43941</v>
      </c>
      <c r="F1994" s="1" t="str">
        <f>IF(tblXuatKho[[#This Row],[2]]="","",VLOOKUP(tblXuatKho[[#This Row],[2]],tblMaVatTu[],2,0))</f>
        <v>Dầu DO 0.05S (PT)</v>
      </c>
      <c r="G1994" s="30" t="str">
        <f>IF(tblXuatKho[[#This Row],[2]]="","",VLOOKUP(tblXuatKho[[#This Row],[2]],tblMaVatTu[],3,0))</f>
        <v>lít</v>
      </c>
      <c r="H1994" s="27">
        <v>264</v>
      </c>
      <c r="I1994" s="20" t="s">
        <v>54</v>
      </c>
      <c r="J1994" s="20"/>
      <c r="K1994" s="20" t="s">
        <v>2478</v>
      </c>
      <c r="M1994" s="28" t="str">
        <f t="shared" si="30"/>
        <v>dkn</v>
      </c>
    </row>
    <row r="1995" spans="2:13" x14ac:dyDescent="0.25">
      <c r="B1995" s="20" t="s">
        <v>19</v>
      </c>
      <c r="C1995" s="20" t="s">
        <v>20</v>
      </c>
      <c r="D1995" s="20" t="s">
        <v>975</v>
      </c>
      <c r="E1995" s="21">
        <v>43942</v>
      </c>
      <c r="F1995" s="1" t="str">
        <f>IF(tblXuatKho[[#This Row],[2]]="","",VLOOKUP(tblXuatKho[[#This Row],[2]],tblMaVatTu[],2,0))</f>
        <v>Dầu DO 0.05S (PT)</v>
      </c>
      <c r="G1995" s="30" t="str">
        <f>IF(tblXuatKho[[#This Row],[2]]="","",VLOOKUP(tblXuatKho[[#This Row],[2]],tblMaVatTu[],3,0))</f>
        <v>lít</v>
      </c>
      <c r="H1995" s="27">
        <v>250</v>
      </c>
      <c r="I1995" s="20" t="s">
        <v>58</v>
      </c>
      <c r="J1995" s="20"/>
      <c r="K1995" s="20" t="s">
        <v>2479</v>
      </c>
      <c r="M1995" s="28" t="str">
        <f t="shared" si="30"/>
        <v>dkn</v>
      </c>
    </row>
    <row r="1996" spans="2:13" x14ac:dyDescent="0.25">
      <c r="B1996" s="20" t="s">
        <v>19</v>
      </c>
      <c r="C1996" s="20" t="s">
        <v>20</v>
      </c>
      <c r="D1996" s="20" t="s">
        <v>976</v>
      </c>
      <c r="E1996" s="21">
        <v>43943</v>
      </c>
      <c r="F1996" s="1" t="str">
        <f>IF(tblXuatKho[[#This Row],[2]]="","",VLOOKUP(tblXuatKho[[#This Row],[2]],tblMaVatTu[],2,0))</f>
        <v>Dầu DO 0.05S (PT)</v>
      </c>
      <c r="G1996" s="30" t="str">
        <f>IF(tblXuatKho[[#This Row],[2]]="","",VLOOKUP(tblXuatKho[[#This Row],[2]],tblMaVatTu[],3,0))</f>
        <v>lít</v>
      </c>
      <c r="H1996" s="27">
        <v>260</v>
      </c>
      <c r="I1996" s="20" t="s">
        <v>66</v>
      </c>
      <c r="J1996" s="20"/>
      <c r="K1996" s="20" t="s">
        <v>2480</v>
      </c>
      <c r="M1996" s="28" t="str">
        <f t="shared" ref="M1996:M2059" si="31">IF(E1996="","",IF(AND($E1996&gt;=$M$5,$E1996&lt;=$M$6),"psn",IF($E1996&lt;$M$5,"dkn",IF($E1996&gt;$M$6,"ckn",""))))</f>
        <v>dkn</v>
      </c>
    </row>
    <row r="1997" spans="2:13" x14ac:dyDescent="0.25">
      <c r="B1997" s="20" t="s">
        <v>19</v>
      </c>
      <c r="C1997" s="20" t="s">
        <v>20</v>
      </c>
      <c r="D1997" s="20" t="s">
        <v>977</v>
      </c>
      <c r="E1997" s="21">
        <v>43943</v>
      </c>
      <c r="F1997" s="1" t="str">
        <f>IF(tblXuatKho[[#This Row],[2]]="","",VLOOKUP(tblXuatKho[[#This Row],[2]],tblMaVatTu[],2,0))</f>
        <v>Dầu DO 0.05S (PT)</v>
      </c>
      <c r="G1997" s="30" t="str">
        <f>IF(tblXuatKho[[#This Row],[2]]="","",VLOOKUP(tblXuatKho[[#This Row],[2]],tblMaVatTu[],3,0))</f>
        <v>lít</v>
      </c>
      <c r="H1997" s="27">
        <v>278</v>
      </c>
      <c r="I1997" s="20" t="s">
        <v>54</v>
      </c>
      <c r="J1997" s="20"/>
      <c r="K1997" s="20" t="s">
        <v>2481</v>
      </c>
      <c r="M1997" s="28" t="str">
        <f t="shared" si="31"/>
        <v>dkn</v>
      </c>
    </row>
    <row r="1998" spans="2:13" x14ac:dyDescent="0.25">
      <c r="B1998" s="20" t="s">
        <v>19</v>
      </c>
      <c r="C1998" s="20" t="s">
        <v>20</v>
      </c>
      <c r="D1998" s="20" t="s">
        <v>978</v>
      </c>
      <c r="E1998" s="21">
        <v>43943</v>
      </c>
      <c r="F1998" s="1" t="str">
        <f>IF(tblXuatKho[[#This Row],[2]]="","",VLOOKUP(tblXuatKho[[#This Row],[2]],tblMaVatTu[],2,0))</f>
        <v>Dầu DO 0.05S (PT)</v>
      </c>
      <c r="G1998" s="30" t="str">
        <f>IF(tblXuatKho[[#This Row],[2]]="","",VLOOKUP(tblXuatKho[[#This Row],[2]],tblMaVatTu[],3,0))</f>
        <v>lít</v>
      </c>
      <c r="H1998" s="27">
        <v>268</v>
      </c>
      <c r="I1998" s="20" t="s">
        <v>58</v>
      </c>
      <c r="J1998" s="20"/>
      <c r="K1998" s="20" t="s">
        <v>2482</v>
      </c>
      <c r="M1998" s="28" t="str">
        <f t="shared" si="31"/>
        <v>dkn</v>
      </c>
    </row>
    <row r="1999" spans="2:13" x14ac:dyDescent="0.25">
      <c r="B1999" s="20" t="s">
        <v>19</v>
      </c>
      <c r="C1999" s="20" t="s">
        <v>20</v>
      </c>
      <c r="D1999" s="20" t="s">
        <v>979</v>
      </c>
      <c r="E1999" s="21">
        <v>43945</v>
      </c>
      <c r="F1999" s="1" t="str">
        <f>IF(tblXuatKho[[#This Row],[2]]="","",VLOOKUP(tblXuatKho[[#This Row],[2]],tblMaVatTu[],2,0))</f>
        <v>Dầu DO 0.05S (PT)</v>
      </c>
      <c r="G1999" s="30" t="str">
        <f>IF(tblXuatKho[[#This Row],[2]]="","",VLOOKUP(tblXuatKho[[#This Row],[2]],tblMaVatTu[],3,0))</f>
        <v>lít</v>
      </c>
      <c r="H1999" s="27">
        <v>276</v>
      </c>
      <c r="I1999" s="20" t="s">
        <v>58</v>
      </c>
      <c r="J1999" s="20"/>
      <c r="K1999" s="20" t="s">
        <v>2483</v>
      </c>
      <c r="M1999" s="28" t="str">
        <f t="shared" si="31"/>
        <v>dkn</v>
      </c>
    </row>
    <row r="2000" spans="2:13" x14ac:dyDescent="0.25">
      <c r="B2000" s="20" t="s">
        <v>19</v>
      </c>
      <c r="C2000" s="20" t="s">
        <v>20</v>
      </c>
      <c r="D2000" s="20" t="s">
        <v>980</v>
      </c>
      <c r="E2000" s="21">
        <v>43946</v>
      </c>
      <c r="F2000" s="1" t="str">
        <f>IF(tblXuatKho[[#This Row],[2]]="","",VLOOKUP(tblXuatKho[[#This Row],[2]],tblMaVatTu[],2,0))</f>
        <v>Dầu DO 0.05S (PT)</v>
      </c>
      <c r="G2000" s="30" t="str">
        <f>IF(tblXuatKho[[#This Row],[2]]="","",VLOOKUP(tblXuatKho[[#This Row],[2]],tblMaVatTu[],3,0))</f>
        <v>lít</v>
      </c>
      <c r="H2000" s="27">
        <v>278</v>
      </c>
      <c r="I2000" s="20" t="s">
        <v>54</v>
      </c>
      <c r="J2000" s="20"/>
      <c r="K2000" s="20" t="s">
        <v>2484</v>
      </c>
      <c r="M2000" s="28" t="str">
        <f t="shared" si="31"/>
        <v>dkn</v>
      </c>
    </row>
    <row r="2001" spans="2:13" x14ac:dyDescent="0.25">
      <c r="B2001" s="20" t="s">
        <v>19</v>
      </c>
      <c r="C2001" s="20" t="s">
        <v>20</v>
      </c>
      <c r="D2001" s="20" t="s">
        <v>981</v>
      </c>
      <c r="E2001" s="21">
        <v>43947</v>
      </c>
      <c r="F2001" s="1" t="str">
        <f>IF(tblXuatKho[[#This Row],[2]]="","",VLOOKUP(tblXuatKho[[#This Row],[2]],tblMaVatTu[],2,0))</f>
        <v>Dầu DO 0.05S (PT)</v>
      </c>
      <c r="G2001" s="30" t="str">
        <f>IF(tblXuatKho[[#This Row],[2]]="","",VLOOKUP(tblXuatKho[[#This Row],[2]],tblMaVatTu[],3,0))</f>
        <v>lít</v>
      </c>
      <c r="H2001" s="27">
        <v>274</v>
      </c>
      <c r="I2001" s="20" t="s">
        <v>66</v>
      </c>
      <c r="J2001" s="20"/>
      <c r="K2001" s="20" t="s">
        <v>2485</v>
      </c>
      <c r="M2001" s="28" t="str">
        <f t="shared" si="31"/>
        <v>dkn</v>
      </c>
    </row>
    <row r="2002" spans="2:13" x14ac:dyDescent="0.25">
      <c r="B2002" s="20" t="s">
        <v>19</v>
      </c>
      <c r="C2002" s="20" t="s">
        <v>20</v>
      </c>
      <c r="D2002" s="20" t="s">
        <v>982</v>
      </c>
      <c r="E2002" s="21">
        <v>43948</v>
      </c>
      <c r="F2002" s="1" t="str">
        <f>IF(tblXuatKho[[#This Row],[2]]="","",VLOOKUP(tblXuatKho[[#This Row],[2]],tblMaVatTu[],2,0))</f>
        <v>Dầu DO 0.05S (PT)</v>
      </c>
      <c r="G2002" s="30" t="str">
        <f>IF(tblXuatKho[[#This Row],[2]]="","",VLOOKUP(tblXuatKho[[#This Row],[2]],tblMaVatTu[],3,0))</f>
        <v>lít</v>
      </c>
      <c r="H2002" s="27">
        <v>240</v>
      </c>
      <c r="I2002" s="20" t="s">
        <v>58</v>
      </c>
      <c r="J2002" s="20"/>
      <c r="K2002" s="20" t="s">
        <v>2486</v>
      </c>
      <c r="M2002" s="28" t="str">
        <f t="shared" si="31"/>
        <v>dkn</v>
      </c>
    </row>
    <row r="2003" spans="2:13" x14ac:dyDescent="0.25">
      <c r="B2003" s="20" t="s">
        <v>19</v>
      </c>
      <c r="C2003" s="20" t="s">
        <v>20</v>
      </c>
      <c r="D2003" s="20" t="s">
        <v>983</v>
      </c>
      <c r="E2003" s="21">
        <v>43949</v>
      </c>
      <c r="F2003" s="1" t="str">
        <f>IF(tblXuatKho[[#This Row],[2]]="","",VLOOKUP(tblXuatKho[[#This Row],[2]],tblMaVatTu[],2,0))</f>
        <v>Dầu DO 0.05S (PT)</v>
      </c>
      <c r="G2003" s="30" t="str">
        <f>IF(tblXuatKho[[#This Row],[2]]="","",VLOOKUP(tblXuatKho[[#This Row],[2]],tblMaVatTu[],3,0))</f>
        <v>lít</v>
      </c>
      <c r="H2003" s="27">
        <v>235</v>
      </c>
      <c r="I2003" s="20" t="s">
        <v>66</v>
      </c>
      <c r="J2003" s="20"/>
      <c r="K2003" s="20" t="s">
        <v>2487</v>
      </c>
      <c r="M2003" s="28" t="str">
        <f t="shared" si="31"/>
        <v>dkn</v>
      </c>
    </row>
    <row r="2004" spans="2:13" x14ac:dyDescent="0.25">
      <c r="B2004" s="20" t="s">
        <v>19</v>
      </c>
      <c r="C2004" s="20" t="s">
        <v>20</v>
      </c>
      <c r="D2004" s="20" t="s">
        <v>984</v>
      </c>
      <c r="E2004" s="21">
        <v>43950</v>
      </c>
      <c r="F2004" s="1" t="str">
        <f>IF(tblXuatKho[[#This Row],[2]]="","",VLOOKUP(tblXuatKho[[#This Row],[2]],tblMaVatTu[],2,0))</f>
        <v>Dầu DO 0.05S (PT)</v>
      </c>
      <c r="G2004" s="30" t="str">
        <f>IF(tblXuatKho[[#This Row],[2]]="","",VLOOKUP(tblXuatKho[[#This Row],[2]],tblMaVatTu[],3,0))</f>
        <v>lít</v>
      </c>
      <c r="H2004" s="27">
        <v>230</v>
      </c>
      <c r="I2004" s="20" t="s">
        <v>58</v>
      </c>
      <c r="J2004" s="20"/>
      <c r="K2004" s="20" t="s">
        <v>2488</v>
      </c>
      <c r="M2004" s="28" t="str">
        <f t="shared" si="31"/>
        <v>dkn</v>
      </c>
    </row>
    <row r="2005" spans="2:13" x14ac:dyDescent="0.25">
      <c r="B2005" s="20" t="s">
        <v>19</v>
      </c>
      <c r="C2005" s="20" t="s">
        <v>20</v>
      </c>
      <c r="D2005" s="20" t="s">
        <v>985</v>
      </c>
      <c r="E2005" s="21">
        <v>43953</v>
      </c>
      <c r="F2005" s="1" t="str">
        <f>IF(tblXuatKho[[#This Row],[2]]="","",VLOOKUP(tblXuatKho[[#This Row],[2]],tblMaVatTu[],2,0))</f>
        <v>Dầu DO 0.05S (PT)</v>
      </c>
      <c r="G2005" s="30" t="str">
        <f>IF(tblXuatKho[[#This Row],[2]]="","",VLOOKUP(tblXuatKho[[#This Row],[2]],tblMaVatTu[],3,0))</f>
        <v>lít</v>
      </c>
      <c r="H2005" s="27">
        <v>245</v>
      </c>
      <c r="I2005" s="20" t="s">
        <v>66</v>
      </c>
      <c r="J2005" s="20"/>
      <c r="K2005" s="20" t="s">
        <v>2489</v>
      </c>
      <c r="M2005" s="28" t="str">
        <f t="shared" si="31"/>
        <v>dkn</v>
      </c>
    </row>
    <row r="2006" spans="2:13" x14ac:dyDescent="0.25">
      <c r="B2006" s="20" t="s">
        <v>19</v>
      </c>
      <c r="C2006" s="20" t="s">
        <v>23</v>
      </c>
      <c r="D2006" s="20" t="s">
        <v>986</v>
      </c>
      <c r="E2006" s="21">
        <v>43953</v>
      </c>
      <c r="F2006" s="1" t="str">
        <f>IF(tblXuatKho[[#This Row],[2]]="","",VLOOKUP(tblXuatKho[[#This Row],[2]],tblMaVatTu[],2,0))</f>
        <v>Dâu nhờn Hyspin AWS68 (nhớt thủy lực) (209 lít/phuy) (PT)</v>
      </c>
      <c r="G2006" s="30" t="str">
        <f>IF(tblXuatKho[[#This Row],[2]]="","",VLOOKUP(tblXuatKho[[#This Row],[2]],tblMaVatTu[],3,0))</f>
        <v>lít</v>
      </c>
      <c r="H2006" s="27">
        <v>30</v>
      </c>
      <c r="I2006" s="20" t="s">
        <v>66</v>
      </c>
      <c r="J2006" s="20"/>
      <c r="K2006" s="20" t="s">
        <v>1484</v>
      </c>
      <c r="M2006" s="28" t="str">
        <f t="shared" si="31"/>
        <v>dkn</v>
      </c>
    </row>
    <row r="2007" spans="2:13" x14ac:dyDescent="0.25">
      <c r="B2007" s="20" t="s">
        <v>19</v>
      </c>
      <c r="C2007" s="20" t="s">
        <v>25</v>
      </c>
      <c r="D2007" s="20" t="s">
        <v>987</v>
      </c>
      <c r="E2007" s="21">
        <v>43954</v>
      </c>
      <c r="F2007" s="1" t="str">
        <f>IF(tblXuatKho[[#This Row],[2]]="","",VLOOKUP(tblXuatKho[[#This Row],[2]],tblMaVatTu[],2,0))</f>
        <v>Mỡ nhờn (180kg) (PT)</v>
      </c>
      <c r="G2007" s="30" t="str">
        <f>IF(tblXuatKho[[#This Row],[2]]="","",VLOOKUP(tblXuatKho[[#This Row],[2]],tblMaVatTu[],3,0))</f>
        <v>kg</v>
      </c>
      <c r="H2007" s="27">
        <v>20</v>
      </c>
      <c r="I2007" s="20" t="s">
        <v>55</v>
      </c>
      <c r="J2007" s="20"/>
      <c r="K2007" s="20"/>
      <c r="M2007" s="28" t="str">
        <f t="shared" si="31"/>
        <v>dkn</v>
      </c>
    </row>
    <row r="2008" spans="2:13" x14ac:dyDescent="0.25">
      <c r="B2008" s="20" t="s">
        <v>19</v>
      </c>
      <c r="C2008" s="20" t="s">
        <v>20</v>
      </c>
      <c r="D2008" s="20" t="s">
        <v>988</v>
      </c>
      <c r="E2008" s="21">
        <v>43954</v>
      </c>
      <c r="F2008" s="1" t="str">
        <f>IF(tblXuatKho[[#This Row],[2]]="","",VLOOKUP(tblXuatKho[[#This Row],[2]],tblMaVatTu[],2,0))</f>
        <v>Dầu DO 0.05S (PT)</v>
      </c>
      <c r="G2008" s="30" t="str">
        <f>IF(tblXuatKho[[#This Row],[2]]="","",VLOOKUP(tblXuatKho[[#This Row],[2]],tblMaVatTu[],3,0))</f>
        <v>lít</v>
      </c>
      <c r="H2008" s="27">
        <v>310</v>
      </c>
      <c r="I2008" s="20" t="s">
        <v>58</v>
      </c>
      <c r="J2008" s="20"/>
      <c r="K2008" s="20" t="s">
        <v>2490</v>
      </c>
      <c r="M2008" s="28" t="str">
        <f t="shared" si="31"/>
        <v>dkn</v>
      </c>
    </row>
    <row r="2009" spans="2:13" x14ac:dyDescent="0.25">
      <c r="B2009" s="20" t="s">
        <v>19</v>
      </c>
      <c r="C2009" s="20" t="s">
        <v>20</v>
      </c>
      <c r="D2009" s="20" t="s">
        <v>989</v>
      </c>
      <c r="E2009" s="21">
        <v>43956</v>
      </c>
      <c r="F2009" s="1" t="str">
        <f>IF(tblXuatKho[[#This Row],[2]]="","",VLOOKUP(tblXuatKho[[#This Row],[2]],tblMaVatTu[],2,0))</f>
        <v>Dầu DO 0.05S (PT)</v>
      </c>
      <c r="G2009" s="30" t="str">
        <f>IF(tblXuatKho[[#This Row],[2]]="","",VLOOKUP(tblXuatKho[[#This Row],[2]],tblMaVatTu[],3,0))</f>
        <v>lít</v>
      </c>
      <c r="H2009" s="27">
        <v>315</v>
      </c>
      <c r="I2009" s="20" t="s">
        <v>54</v>
      </c>
      <c r="J2009" s="20"/>
      <c r="K2009" s="20" t="s">
        <v>2491</v>
      </c>
      <c r="M2009" s="28" t="str">
        <f t="shared" si="31"/>
        <v>dkn</v>
      </c>
    </row>
    <row r="2010" spans="2:13" x14ac:dyDescent="0.25">
      <c r="B2010" s="20" t="s">
        <v>19</v>
      </c>
      <c r="C2010" s="20" t="s">
        <v>20</v>
      </c>
      <c r="D2010" s="20" t="s">
        <v>990</v>
      </c>
      <c r="E2010" s="21">
        <v>43956</v>
      </c>
      <c r="F2010" s="1" t="str">
        <f>IF(tblXuatKho[[#This Row],[2]]="","",VLOOKUP(tblXuatKho[[#This Row],[2]],tblMaVatTu[],2,0))</f>
        <v>Dầu DO 0.05S (PT)</v>
      </c>
      <c r="G2010" s="30" t="str">
        <f>IF(tblXuatKho[[#This Row],[2]]="","",VLOOKUP(tblXuatKho[[#This Row],[2]],tblMaVatTu[],3,0))</f>
        <v>lít</v>
      </c>
      <c r="H2010" s="27">
        <v>299</v>
      </c>
      <c r="I2010" s="20" t="s">
        <v>66</v>
      </c>
      <c r="J2010" s="20"/>
      <c r="K2010" s="20" t="s">
        <v>2492</v>
      </c>
      <c r="M2010" s="28" t="str">
        <f t="shared" si="31"/>
        <v>dkn</v>
      </c>
    </row>
    <row r="2011" spans="2:13" x14ac:dyDescent="0.25">
      <c r="B2011" s="20" t="s">
        <v>19</v>
      </c>
      <c r="C2011" s="20" t="s">
        <v>23</v>
      </c>
      <c r="D2011" s="20" t="s">
        <v>991</v>
      </c>
      <c r="E2011" s="21">
        <v>43956</v>
      </c>
      <c r="F2011" s="1" t="str">
        <f>IF(tblXuatKho[[#This Row],[2]]="","",VLOOKUP(tblXuatKho[[#This Row],[2]],tblMaVatTu[],2,0))</f>
        <v>Dâu nhờn Hyspin AWS68 (nhớt thủy lực) (209 lít/phuy) (PT)</v>
      </c>
      <c r="G2011" s="30" t="str">
        <f>IF(tblXuatKho[[#This Row],[2]]="","",VLOOKUP(tblXuatKho[[#This Row],[2]],tblMaVatTu[],3,0))</f>
        <v>lít</v>
      </c>
      <c r="H2011" s="27">
        <v>40</v>
      </c>
      <c r="I2011" s="20" t="s">
        <v>66</v>
      </c>
      <c r="J2011" s="20"/>
      <c r="K2011" s="20" t="s">
        <v>1484</v>
      </c>
      <c r="M2011" s="28" t="str">
        <f t="shared" si="31"/>
        <v>dkn</v>
      </c>
    </row>
    <row r="2012" spans="2:13" x14ac:dyDescent="0.25">
      <c r="B2012" s="20" t="s">
        <v>19</v>
      </c>
      <c r="C2012" s="20" t="s">
        <v>28</v>
      </c>
      <c r="D2012" s="20" t="s">
        <v>992</v>
      </c>
      <c r="E2012" s="21">
        <v>43956</v>
      </c>
      <c r="F2012" s="1" t="str">
        <f>IF(tblXuatKho[[#This Row],[2]]="","",VLOOKUP(tblXuatKho[[#This Row],[2]],tblMaVatTu[],2,0))</f>
        <v>Dầu nhờn Vecton 15w40 (Nhớt máy) (PT)</v>
      </c>
      <c r="G2012" s="30" t="str">
        <f>IF(tblXuatKho[[#This Row],[2]]="","",VLOOKUP(tblXuatKho[[#This Row],[2]],tblMaVatTu[],3,0))</f>
        <v>lít</v>
      </c>
      <c r="H2012" s="27">
        <v>38</v>
      </c>
      <c r="I2012" s="20" t="s">
        <v>66</v>
      </c>
      <c r="J2012" s="20"/>
      <c r="K2012" s="20" t="s">
        <v>1485</v>
      </c>
      <c r="M2012" s="28" t="str">
        <f t="shared" si="31"/>
        <v>dkn</v>
      </c>
    </row>
    <row r="2013" spans="2:13" x14ac:dyDescent="0.25">
      <c r="B2013" s="20" t="s">
        <v>19</v>
      </c>
      <c r="C2013" s="20" t="s">
        <v>20</v>
      </c>
      <c r="D2013" s="20" t="s">
        <v>993</v>
      </c>
      <c r="E2013" s="21">
        <v>43957</v>
      </c>
      <c r="F2013" s="1" t="str">
        <f>IF(tblXuatKho[[#This Row],[2]]="","",VLOOKUP(tblXuatKho[[#This Row],[2]],tblMaVatTu[],2,0))</f>
        <v>Dầu DO 0.05S (PT)</v>
      </c>
      <c r="G2013" s="30" t="str">
        <f>IF(tblXuatKho[[#This Row],[2]]="","",VLOOKUP(tblXuatKho[[#This Row],[2]],tblMaVatTu[],3,0))</f>
        <v>lít</v>
      </c>
      <c r="H2013" s="27">
        <v>290</v>
      </c>
      <c r="I2013" s="20" t="s">
        <v>58</v>
      </c>
      <c r="J2013" s="20"/>
      <c r="K2013" s="20" t="s">
        <v>2493</v>
      </c>
      <c r="M2013" s="28" t="str">
        <f t="shared" si="31"/>
        <v>dkn</v>
      </c>
    </row>
    <row r="2014" spans="2:13" x14ac:dyDescent="0.25">
      <c r="B2014" s="20" t="s">
        <v>19</v>
      </c>
      <c r="C2014" s="20" t="s">
        <v>20</v>
      </c>
      <c r="D2014" s="20" t="s">
        <v>994</v>
      </c>
      <c r="E2014" s="21">
        <v>43958</v>
      </c>
      <c r="F2014" s="1" t="str">
        <f>IF(tblXuatKho[[#This Row],[2]]="","",VLOOKUP(tblXuatKho[[#This Row],[2]],tblMaVatTu[],2,0))</f>
        <v>Dầu DO 0.05S (PT)</v>
      </c>
      <c r="G2014" s="30" t="str">
        <f>IF(tblXuatKho[[#This Row],[2]]="","",VLOOKUP(tblXuatKho[[#This Row],[2]],tblMaVatTu[],3,0))</f>
        <v>lít</v>
      </c>
      <c r="H2014" s="27">
        <v>285</v>
      </c>
      <c r="I2014" s="20" t="s">
        <v>66</v>
      </c>
      <c r="J2014" s="20"/>
      <c r="K2014" s="20" t="s">
        <v>2494</v>
      </c>
      <c r="M2014" s="28" t="str">
        <f t="shared" si="31"/>
        <v>dkn</v>
      </c>
    </row>
    <row r="2015" spans="2:13" x14ac:dyDescent="0.25">
      <c r="B2015" s="20" t="s">
        <v>19</v>
      </c>
      <c r="C2015" s="20" t="s">
        <v>20</v>
      </c>
      <c r="D2015" s="20" t="s">
        <v>995</v>
      </c>
      <c r="E2015" s="21">
        <v>43958</v>
      </c>
      <c r="F2015" s="1" t="str">
        <f>IF(tblXuatKho[[#This Row],[2]]="","",VLOOKUP(tblXuatKho[[#This Row],[2]],tblMaVatTu[],2,0))</f>
        <v>Dầu DO 0.05S (PT)</v>
      </c>
      <c r="G2015" s="30" t="str">
        <f>IF(tblXuatKho[[#This Row],[2]]="","",VLOOKUP(tblXuatKho[[#This Row],[2]],tblMaVatTu[],3,0))</f>
        <v>lít</v>
      </c>
      <c r="H2015" s="27">
        <v>294</v>
      </c>
      <c r="I2015" s="20" t="s">
        <v>54</v>
      </c>
      <c r="J2015" s="20"/>
      <c r="K2015" s="20" t="s">
        <v>2495</v>
      </c>
      <c r="M2015" s="28" t="str">
        <f t="shared" si="31"/>
        <v>dkn</v>
      </c>
    </row>
    <row r="2016" spans="2:13" x14ac:dyDescent="0.25">
      <c r="B2016" s="20" t="s">
        <v>19</v>
      </c>
      <c r="C2016" s="20" t="s">
        <v>28</v>
      </c>
      <c r="D2016" s="20" t="s">
        <v>996</v>
      </c>
      <c r="E2016" s="21">
        <v>43959</v>
      </c>
      <c r="F2016" s="1" t="str">
        <f>IF(tblXuatKho[[#This Row],[2]]="","",VLOOKUP(tblXuatKho[[#This Row],[2]],tblMaVatTu[],2,0))</f>
        <v>Dầu nhờn Vecton 15w40 (Nhớt máy) (PT)</v>
      </c>
      <c r="G2016" s="30" t="str">
        <f>IF(tblXuatKho[[#This Row],[2]]="","",VLOOKUP(tblXuatKho[[#This Row],[2]],tblMaVatTu[],3,0))</f>
        <v>lít</v>
      </c>
      <c r="H2016" s="27">
        <v>38</v>
      </c>
      <c r="I2016" s="20" t="s">
        <v>58</v>
      </c>
      <c r="J2016" s="20"/>
      <c r="K2016" s="20" t="s">
        <v>1485</v>
      </c>
      <c r="M2016" s="28" t="str">
        <f t="shared" si="31"/>
        <v>dkn</v>
      </c>
    </row>
    <row r="2017" spans="2:13" x14ac:dyDescent="0.25">
      <c r="B2017" s="20" t="s">
        <v>19</v>
      </c>
      <c r="C2017" s="20" t="s">
        <v>20</v>
      </c>
      <c r="D2017" s="20" t="s">
        <v>997</v>
      </c>
      <c r="E2017" s="21">
        <v>43960</v>
      </c>
      <c r="F2017" s="1" t="str">
        <f>IF(tblXuatKho[[#This Row],[2]]="","",VLOOKUP(tblXuatKho[[#This Row],[2]],tblMaVatTu[],2,0))</f>
        <v>Dầu DO 0.05S (PT)</v>
      </c>
      <c r="G2017" s="30" t="str">
        <f>IF(tblXuatKho[[#This Row],[2]]="","",VLOOKUP(tblXuatKho[[#This Row],[2]],tblMaVatTu[],3,0))</f>
        <v>lít</v>
      </c>
      <c r="H2017" s="27">
        <v>287</v>
      </c>
      <c r="I2017" s="20" t="s">
        <v>58</v>
      </c>
      <c r="J2017" s="20"/>
      <c r="K2017" s="20" t="s">
        <v>2496</v>
      </c>
      <c r="M2017" s="28" t="str">
        <f t="shared" si="31"/>
        <v>dkn</v>
      </c>
    </row>
    <row r="2018" spans="2:13" x14ac:dyDescent="0.25">
      <c r="B2018" s="20" t="s">
        <v>19</v>
      </c>
      <c r="C2018" s="20" t="s">
        <v>20</v>
      </c>
      <c r="D2018" s="20" t="s">
        <v>998</v>
      </c>
      <c r="E2018" s="21">
        <v>43960</v>
      </c>
      <c r="F2018" s="1" t="str">
        <f>IF(tblXuatKho[[#This Row],[2]]="","",VLOOKUP(tblXuatKho[[#This Row],[2]],tblMaVatTu[],2,0))</f>
        <v>Dầu DO 0.05S (PT)</v>
      </c>
      <c r="G2018" s="30" t="str">
        <f>IF(tblXuatKho[[#This Row],[2]]="","",VLOOKUP(tblXuatKho[[#This Row],[2]],tblMaVatTu[],3,0))</f>
        <v>lít</v>
      </c>
      <c r="H2018" s="27">
        <v>295</v>
      </c>
      <c r="I2018" s="20" t="s">
        <v>54</v>
      </c>
      <c r="J2018" s="20"/>
      <c r="K2018" s="20" t="s">
        <v>2496</v>
      </c>
      <c r="M2018" s="28" t="str">
        <f t="shared" si="31"/>
        <v>dkn</v>
      </c>
    </row>
    <row r="2019" spans="2:13" x14ac:dyDescent="0.25">
      <c r="B2019" s="20" t="s">
        <v>19</v>
      </c>
      <c r="C2019" s="20" t="s">
        <v>20</v>
      </c>
      <c r="D2019" s="20" t="s">
        <v>999</v>
      </c>
      <c r="E2019" s="21">
        <v>43961</v>
      </c>
      <c r="F2019" s="1" t="str">
        <f>IF(tblXuatKho[[#This Row],[2]]="","",VLOOKUP(tblXuatKho[[#This Row],[2]],tblMaVatTu[],2,0))</f>
        <v>Dầu DO 0.05S (PT)</v>
      </c>
      <c r="G2019" s="30" t="str">
        <f>IF(tblXuatKho[[#This Row],[2]]="","",VLOOKUP(tblXuatKho[[#This Row],[2]],tblMaVatTu[],3,0))</f>
        <v>lít</v>
      </c>
      <c r="H2019" s="27">
        <v>292</v>
      </c>
      <c r="I2019" s="20" t="s">
        <v>66</v>
      </c>
      <c r="J2019" s="20"/>
      <c r="K2019" s="20" t="s">
        <v>2497</v>
      </c>
      <c r="M2019" s="28" t="str">
        <f t="shared" si="31"/>
        <v>dkn</v>
      </c>
    </row>
    <row r="2020" spans="2:13" x14ac:dyDescent="0.25">
      <c r="B2020" s="20" t="s">
        <v>19</v>
      </c>
      <c r="C2020" s="20" t="s">
        <v>20</v>
      </c>
      <c r="D2020" s="20" t="s">
        <v>1000</v>
      </c>
      <c r="E2020" s="21">
        <v>43962</v>
      </c>
      <c r="F2020" s="1" t="str">
        <f>IF(tblXuatKho[[#This Row],[2]]="","",VLOOKUP(tblXuatKho[[#This Row],[2]],tblMaVatTu[],2,0))</f>
        <v>Dầu DO 0.05S (PT)</v>
      </c>
      <c r="G2020" s="30" t="str">
        <f>IF(tblXuatKho[[#This Row],[2]]="","",VLOOKUP(tblXuatKho[[#This Row],[2]],tblMaVatTu[],3,0))</f>
        <v>lít</v>
      </c>
      <c r="H2020" s="27">
        <v>291</v>
      </c>
      <c r="I2020" s="20" t="s">
        <v>54</v>
      </c>
      <c r="J2020" s="20"/>
      <c r="K2020" s="20" t="s">
        <v>2498</v>
      </c>
      <c r="M2020" s="28" t="str">
        <f t="shared" si="31"/>
        <v>dkn</v>
      </c>
    </row>
    <row r="2021" spans="2:13" x14ac:dyDescent="0.25">
      <c r="B2021" s="20" t="s">
        <v>19</v>
      </c>
      <c r="C2021" s="20" t="s">
        <v>20</v>
      </c>
      <c r="D2021" s="20" t="s">
        <v>1001</v>
      </c>
      <c r="E2021" s="21">
        <v>43962</v>
      </c>
      <c r="F2021" s="1" t="str">
        <f>IF(tblXuatKho[[#This Row],[2]]="","",VLOOKUP(tblXuatKho[[#This Row],[2]],tblMaVatTu[],2,0))</f>
        <v>Dầu DO 0.05S (PT)</v>
      </c>
      <c r="G2021" s="30" t="str">
        <f>IF(tblXuatKho[[#This Row],[2]]="","",VLOOKUP(tblXuatKho[[#This Row],[2]],tblMaVatTu[],3,0))</f>
        <v>lít</v>
      </c>
      <c r="H2021" s="27">
        <v>285</v>
      </c>
      <c r="I2021" s="20" t="s">
        <v>58</v>
      </c>
      <c r="J2021" s="20"/>
      <c r="K2021" s="20" t="s">
        <v>2499</v>
      </c>
      <c r="M2021" s="28" t="str">
        <f t="shared" si="31"/>
        <v>dkn</v>
      </c>
    </row>
    <row r="2022" spans="2:13" x14ac:dyDescent="0.25">
      <c r="B2022" s="20" t="s">
        <v>19</v>
      </c>
      <c r="C2022" s="20" t="s">
        <v>20</v>
      </c>
      <c r="D2022" s="20" t="s">
        <v>1002</v>
      </c>
      <c r="E2022" s="21">
        <v>43963</v>
      </c>
      <c r="F2022" s="1" t="str">
        <f>IF(tblXuatKho[[#This Row],[2]]="","",VLOOKUP(tblXuatKho[[#This Row],[2]],tblMaVatTu[],2,0))</f>
        <v>Dầu DO 0.05S (PT)</v>
      </c>
      <c r="G2022" s="30" t="str">
        <f>IF(tblXuatKho[[#This Row],[2]]="","",VLOOKUP(tblXuatKho[[#This Row],[2]],tblMaVatTu[],3,0))</f>
        <v>lít</v>
      </c>
      <c r="H2022" s="27">
        <v>290</v>
      </c>
      <c r="I2022" s="20" t="s">
        <v>66</v>
      </c>
      <c r="J2022" s="20"/>
      <c r="K2022" s="20" t="s">
        <v>2500</v>
      </c>
      <c r="M2022" s="28" t="str">
        <f t="shared" si="31"/>
        <v>dkn</v>
      </c>
    </row>
    <row r="2023" spans="2:13" x14ac:dyDescent="0.25">
      <c r="B2023" s="20" t="s">
        <v>19</v>
      </c>
      <c r="C2023" s="20" t="s">
        <v>23</v>
      </c>
      <c r="D2023" s="20" t="s">
        <v>1003</v>
      </c>
      <c r="E2023" s="21">
        <v>43964</v>
      </c>
      <c r="F2023" s="1" t="str">
        <f>IF(tblXuatKho[[#This Row],[2]]="","",VLOOKUP(tblXuatKho[[#This Row],[2]],tblMaVatTu[],2,0))</f>
        <v>Dâu nhờn Hyspin AWS68 (nhớt thủy lực) (209 lít/phuy) (PT)</v>
      </c>
      <c r="G2023" s="30" t="str">
        <f>IF(tblXuatKho[[#This Row],[2]]="","",VLOOKUP(tblXuatKho[[#This Row],[2]],tblMaVatTu[],3,0))</f>
        <v>lít</v>
      </c>
      <c r="H2023" s="27">
        <v>40</v>
      </c>
      <c r="I2023" s="20" t="s">
        <v>58</v>
      </c>
      <c r="J2023" s="20"/>
      <c r="K2023" s="20" t="s">
        <v>1484</v>
      </c>
      <c r="M2023" s="28" t="str">
        <f t="shared" si="31"/>
        <v>dkn</v>
      </c>
    </row>
    <row r="2024" spans="2:13" x14ac:dyDescent="0.25">
      <c r="B2024" s="20" t="s">
        <v>19</v>
      </c>
      <c r="C2024" s="20" t="s">
        <v>25</v>
      </c>
      <c r="D2024" s="20" t="s">
        <v>1004</v>
      </c>
      <c r="E2024" s="21">
        <v>43964</v>
      </c>
      <c r="F2024" s="1" t="str">
        <f>IF(tblXuatKho[[#This Row],[2]]="","",VLOOKUP(tblXuatKho[[#This Row],[2]],tblMaVatTu[],2,0))</f>
        <v>Mỡ nhờn (180kg) (PT)</v>
      </c>
      <c r="G2024" s="30" t="str">
        <f>IF(tblXuatKho[[#This Row],[2]]="","",VLOOKUP(tblXuatKho[[#This Row],[2]],tblMaVatTu[],3,0))</f>
        <v>kg</v>
      </c>
      <c r="H2024" s="27">
        <v>20</v>
      </c>
      <c r="I2024" s="20" t="s">
        <v>55</v>
      </c>
      <c r="J2024" s="20"/>
      <c r="K2024" s="20"/>
      <c r="M2024" s="28" t="str">
        <f t="shared" si="31"/>
        <v>dkn</v>
      </c>
    </row>
    <row r="2025" spans="2:13" x14ac:dyDescent="0.25">
      <c r="B2025" s="20" t="s">
        <v>19</v>
      </c>
      <c r="C2025" s="20" t="s">
        <v>20</v>
      </c>
      <c r="D2025" s="20" t="s">
        <v>1005</v>
      </c>
      <c r="E2025" s="21">
        <v>43964</v>
      </c>
      <c r="F2025" s="1" t="str">
        <f>IF(tblXuatKho[[#This Row],[2]]="","",VLOOKUP(tblXuatKho[[#This Row],[2]],tblMaVatTu[],2,0))</f>
        <v>Dầu DO 0.05S (PT)</v>
      </c>
      <c r="G2025" s="30" t="str">
        <f>IF(tblXuatKho[[#This Row],[2]]="","",VLOOKUP(tblXuatKho[[#This Row],[2]],tblMaVatTu[],3,0))</f>
        <v>lít</v>
      </c>
      <c r="H2025" s="27">
        <v>260</v>
      </c>
      <c r="I2025" s="20" t="s">
        <v>54</v>
      </c>
      <c r="J2025" s="20"/>
      <c r="K2025" s="20" t="s">
        <v>2501</v>
      </c>
      <c r="M2025" s="28" t="str">
        <f t="shared" si="31"/>
        <v>dkn</v>
      </c>
    </row>
    <row r="2026" spans="2:13" x14ac:dyDescent="0.25">
      <c r="B2026" s="20" t="s">
        <v>19</v>
      </c>
      <c r="C2026" s="20" t="s">
        <v>20</v>
      </c>
      <c r="D2026" s="20" t="s">
        <v>1006</v>
      </c>
      <c r="E2026" s="21">
        <v>43965</v>
      </c>
      <c r="F2026" s="1" t="str">
        <f>IF(tblXuatKho[[#This Row],[2]]="","",VLOOKUP(tblXuatKho[[#This Row],[2]],tblMaVatTu[],2,0))</f>
        <v>Dầu DO 0.05S (PT)</v>
      </c>
      <c r="G2026" s="30" t="str">
        <f>IF(tblXuatKho[[#This Row],[2]]="","",VLOOKUP(tblXuatKho[[#This Row],[2]],tblMaVatTu[],3,0))</f>
        <v>lít</v>
      </c>
      <c r="H2026" s="27">
        <v>251</v>
      </c>
      <c r="I2026" s="20" t="s">
        <v>58</v>
      </c>
      <c r="J2026" s="20"/>
      <c r="K2026" s="20" t="s">
        <v>2502</v>
      </c>
      <c r="M2026" s="28" t="str">
        <f t="shared" si="31"/>
        <v>dkn</v>
      </c>
    </row>
    <row r="2027" spans="2:13" x14ac:dyDescent="0.25">
      <c r="B2027" s="20" t="s">
        <v>19</v>
      </c>
      <c r="C2027" s="20" t="s">
        <v>20</v>
      </c>
      <c r="D2027" s="20" t="s">
        <v>1007</v>
      </c>
      <c r="E2027" s="21">
        <v>43965</v>
      </c>
      <c r="F2027" s="1" t="str">
        <f>IF(tblXuatKho[[#This Row],[2]]="","",VLOOKUP(tblXuatKho[[#This Row],[2]],tblMaVatTu[],2,0))</f>
        <v>Dầu DO 0.05S (PT)</v>
      </c>
      <c r="G2027" s="30" t="str">
        <f>IF(tblXuatKho[[#This Row],[2]]="","",VLOOKUP(tblXuatKho[[#This Row],[2]],tblMaVatTu[],3,0))</f>
        <v>lít</v>
      </c>
      <c r="H2027" s="27">
        <v>253</v>
      </c>
      <c r="I2027" s="20" t="s">
        <v>66</v>
      </c>
      <c r="J2027" s="20"/>
      <c r="K2027" s="20" t="s">
        <v>2503</v>
      </c>
      <c r="M2027" s="28" t="str">
        <f t="shared" si="31"/>
        <v>dkn</v>
      </c>
    </row>
    <row r="2028" spans="2:13" x14ac:dyDescent="0.25">
      <c r="B2028" s="20" t="s">
        <v>19</v>
      </c>
      <c r="C2028" s="20" t="s">
        <v>20</v>
      </c>
      <c r="D2028" s="20" t="s">
        <v>1008</v>
      </c>
      <c r="E2028" s="21">
        <v>43966</v>
      </c>
      <c r="F2028" s="1" t="str">
        <f>IF(tblXuatKho[[#This Row],[2]]="","",VLOOKUP(tblXuatKho[[#This Row],[2]],tblMaVatTu[],2,0))</f>
        <v>Dầu DO 0.05S (PT)</v>
      </c>
      <c r="G2028" s="30" t="str">
        <f>IF(tblXuatKho[[#This Row],[2]]="","",VLOOKUP(tblXuatKho[[#This Row],[2]],tblMaVatTu[],3,0))</f>
        <v>lít</v>
      </c>
      <c r="H2028" s="27">
        <v>277</v>
      </c>
      <c r="I2028" s="20" t="s">
        <v>58</v>
      </c>
      <c r="J2028" s="20"/>
      <c r="K2028" s="20" t="s">
        <v>2504</v>
      </c>
      <c r="M2028" s="28" t="str">
        <f t="shared" si="31"/>
        <v>dkn</v>
      </c>
    </row>
    <row r="2029" spans="2:13" x14ac:dyDescent="0.25">
      <c r="B2029" s="20" t="s">
        <v>19</v>
      </c>
      <c r="C2029" s="20" t="s">
        <v>20</v>
      </c>
      <c r="D2029" s="20" t="s">
        <v>1009</v>
      </c>
      <c r="E2029" s="21">
        <v>43967</v>
      </c>
      <c r="F2029" s="1" t="str">
        <f>IF(tblXuatKho[[#This Row],[2]]="","",VLOOKUP(tblXuatKho[[#This Row],[2]],tblMaVatTu[],2,0))</f>
        <v>Dầu DO 0.05S (PT)</v>
      </c>
      <c r="G2029" s="30" t="str">
        <f>IF(tblXuatKho[[#This Row],[2]]="","",VLOOKUP(tblXuatKho[[#This Row],[2]],tblMaVatTu[],3,0))</f>
        <v>lít</v>
      </c>
      <c r="H2029" s="27">
        <v>280</v>
      </c>
      <c r="I2029" s="20" t="s">
        <v>66</v>
      </c>
      <c r="J2029" s="20"/>
      <c r="K2029" s="20" t="s">
        <v>2505</v>
      </c>
      <c r="M2029" s="28" t="str">
        <f t="shared" si="31"/>
        <v>dkn</v>
      </c>
    </row>
    <row r="2030" spans="2:13" x14ac:dyDescent="0.25">
      <c r="B2030" s="20" t="s">
        <v>19</v>
      </c>
      <c r="C2030" s="20" t="s">
        <v>20</v>
      </c>
      <c r="D2030" s="20" t="s">
        <v>1010</v>
      </c>
      <c r="E2030" s="21">
        <v>43968</v>
      </c>
      <c r="F2030" s="1" t="str">
        <f>IF(tblXuatKho[[#This Row],[2]]="","",VLOOKUP(tblXuatKho[[#This Row],[2]],tblMaVatTu[],2,0))</f>
        <v>Dầu DO 0.05S (PT)</v>
      </c>
      <c r="G2030" s="30" t="str">
        <f>IF(tblXuatKho[[#This Row],[2]]="","",VLOOKUP(tblXuatKho[[#This Row],[2]],tblMaVatTu[],3,0))</f>
        <v>lít</v>
      </c>
      <c r="H2030" s="27">
        <v>271</v>
      </c>
      <c r="I2030" s="20" t="s">
        <v>58</v>
      </c>
      <c r="J2030" s="20"/>
      <c r="K2030" s="20" t="s">
        <v>2506</v>
      </c>
      <c r="M2030" s="28" t="str">
        <f t="shared" si="31"/>
        <v>dkn</v>
      </c>
    </row>
    <row r="2031" spans="2:13" x14ac:dyDescent="0.25">
      <c r="B2031" s="20" t="s">
        <v>19</v>
      </c>
      <c r="C2031" s="20" t="s">
        <v>20</v>
      </c>
      <c r="D2031" s="20" t="s">
        <v>1011</v>
      </c>
      <c r="E2031" s="21">
        <v>43968</v>
      </c>
      <c r="F2031" s="1" t="str">
        <f>IF(tblXuatKho[[#This Row],[2]]="","",VLOOKUP(tblXuatKho[[#This Row],[2]],tblMaVatTu[],2,0))</f>
        <v>Dầu DO 0.05S (PT)</v>
      </c>
      <c r="G2031" s="30" t="str">
        <f>IF(tblXuatKho[[#This Row],[2]]="","",VLOOKUP(tblXuatKho[[#This Row],[2]],tblMaVatTu[],3,0))</f>
        <v>lít</v>
      </c>
      <c r="H2031" s="27">
        <v>279</v>
      </c>
      <c r="I2031" s="20" t="s">
        <v>54</v>
      </c>
      <c r="J2031" s="20"/>
      <c r="K2031" s="20" t="s">
        <v>2507</v>
      </c>
      <c r="M2031" s="28" t="str">
        <f t="shared" si="31"/>
        <v>dkn</v>
      </c>
    </row>
    <row r="2032" spans="2:13" x14ac:dyDescent="0.25">
      <c r="B2032" s="20" t="s">
        <v>19</v>
      </c>
      <c r="C2032" s="20" t="s">
        <v>20</v>
      </c>
      <c r="D2032" s="20" t="s">
        <v>1012</v>
      </c>
      <c r="E2032" s="21">
        <v>43969</v>
      </c>
      <c r="F2032" s="1" t="str">
        <f>IF(tblXuatKho[[#This Row],[2]]="","",VLOOKUP(tblXuatKho[[#This Row],[2]],tblMaVatTu[],2,0))</f>
        <v>Dầu DO 0.05S (PT)</v>
      </c>
      <c r="G2032" s="30" t="str">
        <f>IF(tblXuatKho[[#This Row],[2]]="","",VLOOKUP(tblXuatKho[[#This Row],[2]],tblMaVatTu[],3,0))</f>
        <v>lít</v>
      </c>
      <c r="H2032" s="27">
        <v>275</v>
      </c>
      <c r="I2032" s="20" t="s">
        <v>66</v>
      </c>
      <c r="J2032" s="20"/>
      <c r="K2032" s="20" t="s">
        <v>2508</v>
      </c>
      <c r="M2032" s="28" t="str">
        <f t="shared" si="31"/>
        <v>dkn</v>
      </c>
    </row>
    <row r="2033" spans="2:13" x14ac:dyDescent="0.25">
      <c r="B2033" s="20" t="s">
        <v>19</v>
      </c>
      <c r="C2033" s="20" t="s">
        <v>20</v>
      </c>
      <c r="D2033" s="20" t="s">
        <v>1013</v>
      </c>
      <c r="E2033" s="21">
        <v>43970</v>
      </c>
      <c r="F2033" s="1" t="str">
        <f>IF(tblXuatKho[[#This Row],[2]]="","",VLOOKUP(tblXuatKho[[#This Row],[2]],tblMaVatTu[],2,0))</f>
        <v>Dầu DO 0.05S (PT)</v>
      </c>
      <c r="G2033" s="30" t="str">
        <f>IF(tblXuatKho[[#This Row],[2]]="","",VLOOKUP(tblXuatKho[[#This Row],[2]],tblMaVatTu[],3,0))</f>
        <v>lít</v>
      </c>
      <c r="H2033" s="27">
        <v>281</v>
      </c>
      <c r="I2033" s="20" t="s">
        <v>58</v>
      </c>
      <c r="J2033" s="20"/>
      <c r="K2033" s="20" t="s">
        <v>2509</v>
      </c>
      <c r="M2033" s="28" t="str">
        <f t="shared" si="31"/>
        <v>dkn</v>
      </c>
    </row>
    <row r="2034" spans="2:13" x14ac:dyDescent="0.25">
      <c r="B2034" s="20" t="s">
        <v>19</v>
      </c>
      <c r="C2034" s="20" t="s">
        <v>20</v>
      </c>
      <c r="D2034" s="20" t="s">
        <v>1014</v>
      </c>
      <c r="E2034" s="21">
        <v>43970</v>
      </c>
      <c r="F2034" s="1" t="str">
        <f>IF(tblXuatKho[[#This Row],[2]]="","",VLOOKUP(tblXuatKho[[#This Row],[2]],tblMaVatTu[],2,0))</f>
        <v>Dầu DO 0.05S (PT)</v>
      </c>
      <c r="G2034" s="30" t="str">
        <f>IF(tblXuatKho[[#This Row],[2]]="","",VLOOKUP(tblXuatKho[[#This Row],[2]],tblMaVatTu[],3,0))</f>
        <v>lít</v>
      </c>
      <c r="H2034" s="27">
        <v>270</v>
      </c>
      <c r="I2034" s="20" t="s">
        <v>66</v>
      </c>
      <c r="J2034" s="20"/>
      <c r="K2034" s="20" t="s">
        <v>2510</v>
      </c>
      <c r="M2034" s="28" t="str">
        <f t="shared" si="31"/>
        <v>dkn</v>
      </c>
    </row>
    <row r="2035" spans="2:13" x14ac:dyDescent="0.25">
      <c r="B2035" s="20" t="s">
        <v>19</v>
      </c>
      <c r="C2035" s="20" t="s">
        <v>20</v>
      </c>
      <c r="D2035" s="20" t="s">
        <v>1015</v>
      </c>
      <c r="E2035" s="21">
        <v>43971</v>
      </c>
      <c r="F2035" s="1" t="str">
        <f>IF(tblXuatKho[[#This Row],[2]]="","",VLOOKUP(tblXuatKho[[#This Row],[2]],tblMaVatTu[],2,0))</f>
        <v>Dầu DO 0.05S (PT)</v>
      </c>
      <c r="G2035" s="30" t="str">
        <f>IF(tblXuatKho[[#This Row],[2]]="","",VLOOKUP(tblXuatKho[[#This Row],[2]],tblMaVatTu[],3,0))</f>
        <v>lít</v>
      </c>
      <c r="H2035" s="27">
        <v>276</v>
      </c>
      <c r="I2035" s="20" t="s">
        <v>58</v>
      </c>
      <c r="J2035" s="20"/>
      <c r="K2035" s="20" t="s">
        <v>2511</v>
      </c>
      <c r="M2035" s="28" t="str">
        <f t="shared" si="31"/>
        <v>dkn</v>
      </c>
    </row>
    <row r="2036" spans="2:13" x14ac:dyDescent="0.25">
      <c r="B2036" s="20" t="s">
        <v>19</v>
      </c>
      <c r="C2036" s="20" t="s">
        <v>20</v>
      </c>
      <c r="D2036" s="20" t="s">
        <v>1016</v>
      </c>
      <c r="E2036" s="21">
        <v>43971</v>
      </c>
      <c r="F2036" s="1" t="str">
        <f>IF(tblXuatKho[[#This Row],[2]]="","",VLOOKUP(tblXuatKho[[#This Row],[2]],tblMaVatTu[],2,0))</f>
        <v>Dầu DO 0.05S (PT)</v>
      </c>
      <c r="G2036" s="30" t="str">
        <f>IF(tblXuatKho[[#This Row],[2]]="","",VLOOKUP(tblXuatKho[[#This Row],[2]],tblMaVatTu[],3,0))</f>
        <v>lít</v>
      </c>
      <c r="H2036" s="27">
        <v>277</v>
      </c>
      <c r="I2036" s="20" t="s">
        <v>54</v>
      </c>
      <c r="J2036" s="20"/>
      <c r="K2036" s="20" t="s">
        <v>2512</v>
      </c>
      <c r="M2036" s="28" t="str">
        <f t="shared" si="31"/>
        <v>dkn</v>
      </c>
    </row>
    <row r="2037" spans="2:13" x14ac:dyDescent="0.25">
      <c r="B2037" s="20" t="s">
        <v>19</v>
      </c>
      <c r="C2037" s="20" t="s">
        <v>20</v>
      </c>
      <c r="D2037" s="20" t="s">
        <v>1017</v>
      </c>
      <c r="E2037" s="21">
        <v>43972</v>
      </c>
      <c r="F2037" s="1" t="str">
        <f>IF(tblXuatKho[[#This Row],[2]]="","",VLOOKUP(tblXuatKho[[#This Row],[2]],tblMaVatTu[],2,0))</f>
        <v>Dầu DO 0.05S (PT)</v>
      </c>
      <c r="G2037" s="30" t="str">
        <f>IF(tblXuatKho[[#This Row],[2]]="","",VLOOKUP(tblXuatKho[[#This Row],[2]],tblMaVatTu[],3,0))</f>
        <v>lít</v>
      </c>
      <c r="H2037" s="27">
        <v>278</v>
      </c>
      <c r="I2037" s="20" t="s">
        <v>66</v>
      </c>
      <c r="J2037" s="20"/>
      <c r="K2037" s="20" t="s">
        <v>2513</v>
      </c>
      <c r="M2037" s="28" t="str">
        <f t="shared" si="31"/>
        <v>dkn</v>
      </c>
    </row>
    <row r="2038" spans="2:13" x14ac:dyDescent="0.25">
      <c r="B2038" s="20" t="s">
        <v>19</v>
      </c>
      <c r="C2038" s="20" t="s">
        <v>28</v>
      </c>
      <c r="D2038" s="20" t="s">
        <v>1018</v>
      </c>
      <c r="E2038" s="21">
        <v>43972</v>
      </c>
      <c r="F2038" s="1" t="str">
        <f>IF(tblXuatKho[[#This Row],[2]]="","",VLOOKUP(tblXuatKho[[#This Row],[2]],tblMaVatTu[],2,0))</f>
        <v>Dầu nhờn Vecton 15w40 (Nhớt máy) (PT)</v>
      </c>
      <c r="G2038" s="30" t="str">
        <f>IF(tblXuatKho[[#This Row],[2]]="","",VLOOKUP(tblXuatKho[[#This Row],[2]],tblMaVatTu[],3,0))</f>
        <v>lít</v>
      </c>
      <c r="H2038" s="27">
        <v>26</v>
      </c>
      <c r="I2038" s="20" t="s">
        <v>54</v>
      </c>
      <c r="J2038" s="20"/>
      <c r="K2038" s="20" t="s">
        <v>1485</v>
      </c>
      <c r="M2038" s="28" t="str">
        <f t="shared" si="31"/>
        <v>dkn</v>
      </c>
    </row>
    <row r="2039" spans="2:13" x14ac:dyDescent="0.25">
      <c r="B2039" s="20" t="s">
        <v>19</v>
      </c>
      <c r="C2039" s="20" t="s">
        <v>23</v>
      </c>
      <c r="D2039" s="20" t="s">
        <v>1019</v>
      </c>
      <c r="E2039" s="21">
        <v>43972</v>
      </c>
      <c r="F2039" s="1" t="str">
        <f>IF(tblXuatKho[[#This Row],[2]]="","",VLOOKUP(tblXuatKho[[#This Row],[2]],tblMaVatTu[],2,0))</f>
        <v>Dâu nhờn Hyspin AWS68 (nhớt thủy lực) (209 lít/phuy) (PT)</v>
      </c>
      <c r="G2039" s="30" t="str">
        <f>IF(tblXuatKho[[#This Row],[2]]="","",VLOOKUP(tblXuatKho[[#This Row],[2]],tblMaVatTu[],3,0))</f>
        <v>lít</v>
      </c>
      <c r="H2039" s="27">
        <v>40</v>
      </c>
      <c r="I2039" s="20" t="s">
        <v>54</v>
      </c>
      <c r="J2039" s="20"/>
      <c r="K2039" s="20" t="s">
        <v>1484</v>
      </c>
      <c r="M2039" s="28" t="str">
        <f t="shared" si="31"/>
        <v>dkn</v>
      </c>
    </row>
    <row r="2040" spans="2:13" x14ac:dyDescent="0.25">
      <c r="B2040" s="20" t="s">
        <v>19</v>
      </c>
      <c r="C2040" s="20" t="s">
        <v>20</v>
      </c>
      <c r="D2040" s="20" t="s">
        <v>1020</v>
      </c>
      <c r="E2040" s="21">
        <v>43973</v>
      </c>
      <c r="F2040" s="1" t="str">
        <f>IF(tblXuatKho[[#This Row],[2]]="","",VLOOKUP(tblXuatKho[[#This Row],[2]],tblMaVatTu[],2,0))</f>
        <v>Dầu DO 0.05S (PT)</v>
      </c>
      <c r="G2040" s="30" t="str">
        <f>IF(tblXuatKho[[#This Row],[2]]="","",VLOOKUP(tblXuatKho[[#This Row],[2]],tblMaVatTu[],3,0))</f>
        <v>lít</v>
      </c>
      <c r="H2040" s="27">
        <v>270</v>
      </c>
      <c r="I2040" s="20" t="s">
        <v>54</v>
      </c>
      <c r="J2040" s="20"/>
      <c r="K2040" s="20" t="s">
        <v>2514</v>
      </c>
      <c r="M2040" s="28" t="str">
        <f t="shared" si="31"/>
        <v>dkn</v>
      </c>
    </row>
    <row r="2041" spans="2:13" x14ac:dyDescent="0.25">
      <c r="B2041" s="20" t="s">
        <v>19</v>
      </c>
      <c r="C2041" s="20" t="s">
        <v>20</v>
      </c>
      <c r="D2041" s="20" t="s">
        <v>1021</v>
      </c>
      <c r="E2041" s="21">
        <v>43974</v>
      </c>
      <c r="F2041" s="1" t="str">
        <f>IF(tblXuatKho[[#This Row],[2]]="","",VLOOKUP(tblXuatKho[[#This Row],[2]],tblMaVatTu[],2,0))</f>
        <v>Dầu DO 0.05S (PT)</v>
      </c>
      <c r="G2041" s="30" t="str">
        <f>IF(tblXuatKho[[#This Row],[2]]="","",VLOOKUP(tblXuatKho[[#This Row],[2]],tblMaVatTu[],3,0))</f>
        <v>lít</v>
      </c>
      <c r="H2041" s="27">
        <v>290</v>
      </c>
      <c r="I2041" s="20" t="s">
        <v>58</v>
      </c>
      <c r="J2041" s="20"/>
      <c r="K2041" s="20" t="s">
        <v>2515</v>
      </c>
      <c r="M2041" s="28" t="str">
        <f t="shared" si="31"/>
        <v>dkn</v>
      </c>
    </row>
    <row r="2042" spans="2:13" x14ac:dyDescent="0.25">
      <c r="B2042" s="20" t="s">
        <v>19</v>
      </c>
      <c r="C2042" s="20" t="s">
        <v>20</v>
      </c>
      <c r="D2042" s="20" t="s">
        <v>1022</v>
      </c>
      <c r="E2042" s="21">
        <v>43974</v>
      </c>
      <c r="F2042" s="1" t="str">
        <f>IF(tblXuatKho[[#This Row],[2]]="","",VLOOKUP(tblXuatKho[[#This Row],[2]],tblMaVatTu[],2,0))</f>
        <v>Dầu DO 0.05S (PT)</v>
      </c>
      <c r="G2042" s="30" t="str">
        <f>IF(tblXuatKho[[#This Row],[2]]="","",VLOOKUP(tblXuatKho[[#This Row],[2]],tblMaVatTu[],3,0))</f>
        <v>lít</v>
      </c>
      <c r="H2042" s="27">
        <v>250</v>
      </c>
      <c r="I2042" s="20" t="s">
        <v>66</v>
      </c>
      <c r="J2042" s="20"/>
      <c r="K2042" s="20" t="s">
        <v>2516</v>
      </c>
      <c r="M2042" s="28" t="str">
        <f t="shared" si="31"/>
        <v>dkn</v>
      </c>
    </row>
    <row r="2043" spans="2:13" x14ac:dyDescent="0.25">
      <c r="B2043" s="20" t="s">
        <v>19</v>
      </c>
      <c r="C2043" s="20" t="s">
        <v>20</v>
      </c>
      <c r="D2043" s="20" t="s">
        <v>1023</v>
      </c>
      <c r="E2043" s="21">
        <v>43975</v>
      </c>
      <c r="F2043" s="1" t="str">
        <f>IF(tblXuatKho[[#This Row],[2]]="","",VLOOKUP(tblXuatKho[[#This Row],[2]],tblMaVatTu[],2,0))</f>
        <v>Dầu DO 0.05S (PT)</v>
      </c>
      <c r="G2043" s="30" t="str">
        <f>IF(tblXuatKho[[#This Row],[2]]="","",VLOOKUP(tblXuatKho[[#This Row],[2]],tblMaVatTu[],3,0))</f>
        <v>lít</v>
      </c>
      <c r="H2043" s="27">
        <v>240</v>
      </c>
      <c r="I2043" s="20" t="s">
        <v>58</v>
      </c>
      <c r="J2043" s="20"/>
      <c r="K2043" s="20" t="s">
        <v>2517</v>
      </c>
      <c r="M2043" s="28" t="str">
        <f t="shared" si="31"/>
        <v>dkn</v>
      </c>
    </row>
    <row r="2044" spans="2:13" x14ac:dyDescent="0.25">
      <c r="B2044" s="20" t="s">
        <v>19</v>
      </c>
      <c r="C2044" s="20" t="s">
        <v>20</v>
      </c>
      <c r="D2044" s="20" t="s">
        <v>1024</v>
      </c>
      <c r="E2044" s="21">
        <v>43975</v>
      </c>
      <c r="F2044" s="1" t="str">
        <f>IF(tblXuatKho[[#This Row],[2]]="","",VLOOKUP(tblXuatKho[[#This Row],[2]],tblMaVatTu[],2,0))</f>
        <v>Dầu DO 0.05S (PT)</v>
      </c>
      <c r="G2044" s="30" t="str">
        <f>IF(tblXuatKho[[#This Row],[2]]="","",VLOOKUP(tblXuatKho[[#This Row],[2]],tblMaVatTu[],3,0))</f>
        <v>lít</v>
      </c>
      <c r="H2044" s="27">
        <v>241</v>
      </c>
      <c r="I2044" s="20" t="s">
        <v>54</v>
      </c>
      <c r="J2044" s="20"/>
      <c r="K2044" s="20" t="s">
        <v>2518</v>
      </c>
      <c r="M2044" s="28" t="str">
        <f t="shared" si="31"/>
        <v>dkn</v>
      </c>
    </row>
    <row r="2045" spans="2:13" x14ac:dyDescent="0.25">
      <c r="B2045" s="20" t="s">
        <v>19</v>
      </c>
      <c r="C2045" s="20" t="s">
        <v>20</v>
      </c>
      <c r="D2045" s="20" t="s">
        <v>1025</v>
      </c>
      <c r="E2045" s="21">
        <v>43976</v>
      </c>
      <c r="F2045" s="1" t="str">
        <f>IF(tblXuatKho[[#This Row],[2]]="","",VLOOKUP(tblXuatKho[[#This Row],[2]],tblMaVatTu[],2,0))</f>
        <v>Dầu DO 0.05S (PT)</v>
      </c>
      <c r="G2045" s="30" t="str">
        <f>IF(tblXuatKho[[#This Row],[2]]="","",VLOOKUP(tblXuatKho[[#This Row],[2]],tblMaVatTu[],3,0))</f>
        <v>lít</v>
      </c>
      <c r="H2045" s="27">
        <v>210</v>
      </c>
      <c r="I2045" s="20" t="s">
        <v>58</v>
      </c>
      <c r="J2045" s="20"/>
      <c r="K2045" s="20" t="s">
        <v>2519</v>
      </c>
      <c r="M2045" s="28" t="str">
        <f t="shared" si="31"/>
        <v>dkn</v>
      </c>
    </row>
    <row r="2046" spans="2:13" x14ac:dyDescent="0.25">
      <c r="B2046" s="20" t="s">
        <v>19</v>
      </c>
      <c r="C2046" s="20" t="s">
        <v>20</v>
      </c>
      <c r="D2046" s="20" t="s">
        <v>1026</v>
      </c>
      <c r="E2046" s="21">
        <v>43976</v>
      </c>
      <c r="F2046" s="1" t="str">
        <f>IF(tblXuatKho[[#This Row],[2]]="","",VLOOKUP(tblXuatKho[[#This Row],[2]],tblMaVatTu[],2,0))</f>
        <v>Dầu DO 0.05S (PT)</v>
      </c>
      <c r="G2046" s="30" t="str">
        <f>IF(tblXuatKho[[#This Row],[2]]="","",VLOOKUP(tblXuatKho[[#This Row],[2]],tblMaVatTu[],3,0))</f>
        <v>lít</v>
      </c>
      <c r="H2046" s="27">
        <v>219</v>
      </c>
      <c r="I2046" s="20" t="s">
        <v>66</v>
      </c>
      <c r="J2046" s="20"/>
      <c r="K2046" s="20" t="s">
        <v>2520</v>
      </c>
      <c r="M2046" s="28" t="str">
        <f t="shared" si="31"/>
        <v>dkn</v>
      </c>
    </row>
    <row r="2047" spans="2:13" x14ac:dyDescent="0.25">
      <c r="B2047" s="20" t="s">
        <v>19</v>
      </c>
      <c r="C2047" s="20" t="s">
        <v>25</v>
      </c>
      <c r="D2047" s="20" t="s">
        <v>1027</v>
      </c>
      <c r="E2047" s="21">
        <v>43976</v>
      </c>
      <c r="F2047" s="1" t="str">
        <f>IF(tblXuatKho[[#This Row],[2]]="","",VLOOKUP(tblXuatKho[[#This Row],[2]],tblMaVatTu[],2,0))</f>
        <v>Mỡ nhờn (180kg) (PT)</v>
      </c>
      <c r="G2047" s="30" t="str">
        <f>IF(tblXuatKho[[#This Row],[2]]="","",VLOOKUP(tblXuatKho[[#This Row],[2]],tblMaVatTu[],3,0))</f>
        <v>kg</v>
      </c>
      <c r="H2047" s="27">
        <v>20</v>
      </c>
      <c r="I2047" s="20" t="s">
        <v>55</v>
      </c>
      <c r="J2047" s="20"/>
      <c r="K2047" s="20"/>
      <c r="M2047" s="28" t="str">
        <f t="shared" si="31"/>
        <v>dkn</v>
      </c>
    </row>
    <row r="2048" spans="2:13" x14ac:dyDescent="0.25">
      <c r="B2048" s="20" t="s">
        <v>19</v>
      </c>
      <c r="C2048" s="20" t="s">
        <v>20</v>
      </c>
      <c r="D2048" s="20" t="s">
        <v>1028</v>
      </c>
      <c r="E2048" s="21">
        <v>43977</v>
      </c>
      <c r="F2048" s="1" t="str">
        <f>IF(tblXuatKho[[#This Row],[2]]="","",VLOOKUP(tblXuatKho[[#This Row],[2]],tblMaVatTu[],2,0))</f>
        <v>Dầu DO 0.05S (PT)</v>
      </c>
      <c r="G2048" s="30" t="str">
        <f>IF(tblXuatKho[[#This Row],[2]]="","",VLOOKUP(tblXuatKho[[#This Row],[2]],tblMaVatTu[],3,0))</f>
        <v>lít</v>
      </c>
      <c r="H2048" s="27">
        <v>260</v>
      </c>
      <c r="I2048" s="20" t="s">
        <v>54</v>
      </c>
      <c r="J2048" s="20"/>
      <c r="K2048" s="20" t="s">
        <v>2521</v>
      </c>
      <c r="M2048" s="28" t="str">
        <f t="shared" si="31"/>
        <v>dkn</v>
      </c>
    </row>
    <row r="2049" spans="2:13" x14ac:dyDescent="0.25">
      <c r="B2049" s="20" t="s">
        <v>19</v>
      </c>
      <c r="C2049" s="20" t="s">
        <v>20</v>
      </c>
      <c r="D2049" s="20" t="s">
        <v>1029</v>
      </c>
      <c r="E2049" s="21">
        <v>43977</v>
      </c>
      <c r="F2049" s="1" t="str">
        <f>IF(tblXuatKho[[#This Row],[2]]="","",VLOOKUP(tblXuatKho[[#This Row],[2]],tblMaVatTu[],2,0))</f>
        <v>Dầu DO 0.05S (PT)</v>
      </c>
      <c r="G2049" s="30" t="str">
        <f>IF(tblXuatKho[[#This Row],[2]]="","",VLOOKUP(tblXuatKho[[#This Row],[2]],tblMaVatTu[],3,0))</f>
        <v>lít</v>
      </c>
      <c r="H2049" s="27">
        <v>250</v>
      </c>
      <c r="I2049" s="20" t="s">
        <v>58</v>
      </c>
      <c r="J2049" s="20"/>
      <c r="K2049" s="20" t="s">
        <v>2522</v>
      </c>
      <c r="M2049" s="28" t="str">
        <f t="shared" si="31"/>
        <v>dkn</v>
      </c>
    </row>
    <row r="2050" spans="2:13" x14ac:dyDescent="0.25">
      <c r="B2050" s="20" t="s">
        <v>19</v>
      </c>
      <c r="C2050" s="20" t="s">
        <v>20</v>
      </c>
      <c r="D2050" s="20" t="s">
        <v>1030</v>
      </c>
      <c r="E2050" s="21">
        <v>43977</v>
      </c>
      <c r="F2050" s="1" t="str">
        <f>IF(tblXuatKho[[#This Row],[2]]="","",VLOOKUP(tblXuatKho[[#This Row],[2]],tblMaVatTu[],2,0))</f>
        <v>Dầu DO 0.05S (PT)</v>
      </c>
      <c r="G2050" s="30" t="str">
        <f>IF(tblXuatKho[[#This Row],[2]]="","",VLOOKUP(tblXuatKho[[#This Row],[2]],tblMaVatTu[],3,0))</f>
        <v>lít</v>
      </c>
      <c r="H2050" s="27">
        <v>252</v>
      </c>
      <c r="I2050" s="20" t="s">
        <v>66</v>
      </c>
      <c r="J2050" s="20"/>
      <c r="K2050" s="20" t="s">
        <v>2523</v>
      </c>
      <c r="M2050" s="28" t="str">
        <f t="shared" si="31"/>
        <v>dkn</v>
      </c>
    </row>
    <row r="2051" spans="2:13" x14ac:dyDescent="0.25">
      <c r="B2051" s="20" t="s">
        <v>19</v>
      </c>
      <c r="C2051" s="20" t="s">
        <v>20</v>
      </c>
      <c r="D2051" s="20" t="s">
        <v>1031</v>
      </c>
      <c r="E2051" s="21">
        <v>43978</v>
      </c>
      <c r="F2051" s="1" t="str">
        <f>IF(tblXuatKho[[#This Row],[2]]="","",VLOOKUP(tblXuatKho[[#This Row],[2]],tblMaVatTu[],2,0))</f>
        <v>Dầu DO 0.05S (PT)</v>
      </c>
      <c r="G2051" s="30" t="str">
        <f>IF(tblXuatKho[[#This Row],[2]]="","",VLOOKUP(tblXuatKho[[#This Row],[2]],tblMaVatTu[],3,0))</f>
        <v>lít</v>
      </c>
      <c r="H2051" s="27">
        <v>190</v>
      </c>
      <c r="I2051" s="20" t="s">
        <v>58</v>
      </c>
      <c r="J2051" s="20"/>
      <c r="K2051" s="20" t="s">
        <v>2524</v>
      </c>
      <c r="M2051" s="28" t="str">
        <f t="shared" si="31"/>
        <v>dkn</v>
      </c>
    </row>
    <row r="2052" spans="2:13" x14ac:dyDescent="0.25">
      <c r="B2052" s="20" t="s">
        <v>19</v>
      </c>
      <c r="C2052" s="20" t="s">
        <v>20</v>
      </c>
      <c r="D2052" s="20" t="s">
        <v>1032</v>
      </c>
      <c r="E2052" s="21">
        <v>43979</v>
      </c>
      <c r="F2052" s="1" t="str">
        <f>IF(tblXuatKho[[#This Row],[2]]="","",VLOOKUP(tblXuatKho[[#This Row],[2]],tblMaVatTu[],2,0))</f>
        <v>Dầu DO 0.05S (PT)</v>
      </c>
      <c r="G2052" s="30" t="str">
        <f>IF(tblXuatKho[[#This Row],[2]]="","",VLOOKUP(tblXuatKho[[#This Row],[2]],tblMaVatTu[],3,0))</f>
        <v>lít</v>
      </c>
      <c r="H2052" s="27">
        <v>186</v>
      </c>
      <c r="I2052" s="20" t="s">
        <v>66</v>
      </c>
      <c r="J2052" s="20"/>
      <c r="K2052" s="20" t="s">
        <v>2525</v>
      </c>
      <c r="M2052" s="28" t="str">
        <f t="shared" si="31"/>
        <v>dkn</v>
      </c>
    </row>
    <row r="2053" spans="2:13" x14ac:dyDescent="0.25">
      <c r="B2053" s="20" t="s">
        <v>19</v>
      </c>
      <c r="C2053" s="20" t="s">
        <v>23</v>
      </c>
      <c r="D2053" s="20" t="s">
        <v>1033</v>
      </c>
      <c r="E2053" s="21">
        <v>43980</v>
      </c>
      <c r="F2053" s="1" t="str">
        <f>IF(tblXuatKho[[#This Row],[2]]="","",VLOOKUP(tblXuatKho[[#This Row],[2]],tblMaVatTu[],2,0))</f>
        <v>Dâu nhờn Hyspin AWS68 (nhớt thủy lực) (209 lít/phuy) (PT)</v>
      </c>
      <c r="G2053" s="30" t="str">
        <f>IF(tblXuatKho[[#This Row],[2]]="","",VLOOKUP(tblXuatKho[[#This Row],[2]],tblMaVatTu[],3,0))</f>
        <v>lít</v>
      </c>
      <c r="H2053" s="27">
        <v>50</v>
      </c>
      <c r="I2053" s="20" t="s">
        <v>66</v>
      </c>
      <c r="J2053" s="20"/>
      <c r="K2053" s="20" t="s">
        <v>1484</v>
      </c>
      <c r="M2053" s="28" t="str">
        <f t="shared" si="31"/>
        <v>dkn</v>
      </c>
    </row>
    <row r="2054" spans="2:13" x14ac:dyDescent="0.25">
      <c r="B2054" s="20" t="s">
        <v>19</v>
      </c>
      <c r="C2054" s="20" t="s">
        <v>28</v>
      </c>
      <c r="D2054" s="20" t="s">
        <v>1034</v>
      </c>
      <c r="E2054" s="21">
        <v>43980</v>
      </c>
      <c r="F2054" s="1" t="str">
        <f>IF(tblXuatKho[[#This Row],[2]]="","",VLOOKUP(tblXuatKho[[#This Row],[2]],tblMaVatTu[],2,0))</f>
        <v>Dầu nhờn Vecton 15w40 (Nhớt máy) (PT)</v>
      </c>
      <c r="G2054" s="30" t="str">
        <f>IF(tblXuatKho[[#This Row],[2]]="","",VLOOKUP(tblXuatKho[[#This Row],[2]],tblMaVatTu[],3,0))</f>
        <v>lít</v>
      </c>
      <c r="H2054" s="27">
        <v>38</v>
      </c>
      <c r="I2054" s="20" t="s">
        <v>66</v>
      </c>
      <c r="J2054" s="20"/>
      <c r="K2054" s="20" t="s">
        <v>1485</v>
      </c>
      <c r="M2054" s="28" t="str">
        <f t="shared" si="31"/>
        <v>dkn</v>
      </c>
    </row>
    <row r="2055" spans="2:13" x14ac:dyDescent="0.25">
      <c r="B2055" s="20" t="s">
        <v>19</v>
      </c>
      <c r="C2055" s="20" t="s">
        <v>20</v>
      </c>
      <c r="D2055" s="20" t="s">
        <v>1035</v>
      </c>
      <c r="E2055" s="21">
        <v>43981</v>
      </c>
      <c r="F2055" s="1" t="str">
        <f>IF(tblXuatKho[[#This Row],[2]]="","",VLOOKUP(tblXuatKho[[#This Row],[2]],tblMaVatTu[],2,0))</f>
        <v>Dầu DO 0.05S (PT)</v>
      </c>
      <c r="G2055" s="30" t="str">
        <f>IF(tblXuatKho[[#This Row],[2]]="","",VLOOKUP(tblXuatKho[[#This Row],[2]],tblMaVatTu[],3,0))</f>
        <v>lít</v>
      </c>
      <c r="H2055" s="27">
        <v>250</v>
      </c>
      <c r="I2055" s="20" t="s">
        <v>66</v>
      </c>
      <c r="J2055" s="20"/>
      <c r="K2055" s="20" t="s">
        <v>2526</v>
      </c>
      <c r="M2055" s="28" t="str">
        <f t="shared" si="31"/>
        <v>dkn</v>
      </c>
    </row>
    <row r="2056" spans="2:13" x14ac:dyDescent="0.25">
      <c r="B2056" s="20" t="s">
        <v>19</v>
      </c>
      <c r="C2056" s="20" t="s">
        <v>20</v>
      </c>
      <c r="D2056" s="20" t="s">
        <v>1036</v>
      </c>
      <c r="E2056" s="21">
        <v>43982</v>
      </c>
      <c r="F2056" s="1" t="str">
        <f>IF(tblXuatKho[[#This Row],[2]]="","",VLOOKUP(tblXuatKho[[#This Row],[2]],tblMaVatTu[],2,0))</f>
        <v>Dầu DO 0.05S (PT)</v>
      </c>
      <c r="G2056" s="30" t="str">
        <f>IF(tblXuatKho[[#This Row],[2]]="","",VLOOKUP(tblXuatKho[[#This Row],[2]],tblMaVatTu[],3,0))</f>
        <v>lít</v>
      </c>
      <c r="H2056" s="27">
        <v>256</v>
      </c>
      <c r="I2056" s="20" t="s">
        <v>58</v>
      </c>
      <c r="J2056" s="20"/>
      <c r="K2056" s="20" t="s">
        <v>2527</v>
      </c>
      <c r="M2056" s="28" t="str">
        <f t="shared" si="31"/>
        <v>dkn</v>
      </c>
    </row>
    <row r="2057" spans="2:13" x14ac:dyDescent="0.25">
      <c r="B2057" s="20" t="s">
        <v>19</v>
      </c>
      <c r="C2057" s="20" t="s">
        <v>20</v>
      </c>
      <c r="D2057" s="20" t="s">
        <v>1037</v>
      </c>
      <c r="E2057" s="21">
        <v>43984</v>
      </c>
      <c r="F2057" s="1" t="str">
        <f>IF(tblXuatKho[[#This Row],[2]]="","",VLOOKUP(tblXuatKho[[#This Row],[2]],tblMaVatTu[],2,0))</f>
        <v>Dầu DO 0.05S (PT)</v>
      </c>
      <c r="G2057" s="30" t="str">
        <f>IF(tblXuatKho[[#This Row],[2]]="","",VLOOKUP(tblXuatKho[[#This Row],[2]],tblMaVatTu[],3,0))</f>
        <v>lít</v>
      </c>
      <c r="H2057" s="27">
        <v>246</v>
      </c>
      <c r="I2057" s="20" t="s">
        <v>66</v>
      </c>
      <c r="J2057" s="20"/>
      <c r="K2057" s="20" t="s">
        <v>2528</v>
      </c>
      <c r="M2057" s="28" t="str">
        <f t="shared" si="31"/>
        <v>dkn</v>
      </c>
    </row>
    <row r="2058" spans="2:13" x14ac:dyDescent="0.25">
      <c r="B2058" s="20" t="s">
        <v>19</v>
      </c>
      <c r="C2058" s="20" t="s">
        <v>20</v>
      </c>
      <c r="D2058" s="20" t="s">
        <v>1038</v>
      </c>
      <c r="E2058" s="21">
        <v>43985</v>
      </c>
      <c r="F2058" s="1" t="str">
        <f>IF(tblXuatKho[[#This Row],[2]]="","",VLOOKUP(tblXuatKho[[#This Row],[2]],tblMaVatTu[],2,0))</f>
        <v>Dầu DO 0.05S (PT)</v>
      </c>
      <c r="G2058" s="30" t="str">
        <f>IF(tblXuatKho[[#This Row],[2]]="","",VLOOKUP(tblXuatKho[[#This Row],[2]],tblMaVatTu[],3,0))</f>
        <v>lít</v>
      </c>
      <c r="H2058" s="27">
        <v>300</v>
      </c>
      <c r="I2058" s="20" t="s">
        <v>54</v>
      </c>
      <c r="J2058" s="20"/>
      <c r="K2058" s="20" t="s">
        <v>2529</v>
      </c>
      <c r="M2058" s="28" t="str">
        <f t="shared" si="31"/>
        <v>dkn</v>
      </c>
    </row>
    <row r="2059" spans="2:13" x14ac:dyDescent="0.25">
      <c r="B2059" s="20" t="s">
        <v>19</v>
      </c>
      <c r="C2059" s="20" t="s">
        <v>20</v>
      </c>
      <c r="D2059" s="20" t="s">
        <v>1039</v>
      </c>
      <c r="E2059" s="21">
        <v>43985</v>
      </c>
      <c r="F2059" s="1" t="str">
        <f>IF(tblXuatKho[[#This Row],[2]]="","",VLOOKUP(tblXuatKho[[#This Row],[2]],tblMaVatTu[],2,0))</f>
        <v>Dầu DO 0.05S (PT)</v>
      </c>
      <c r="G2059" s="30" t="str">
        <f>IF(tblXuatKho[[#This Row],[2]]="","",VLOOKUP(tblXuatKho[[#This Row],[2]],tblMaVatTu[],3,0))</f>
        <v>lít</v>
      </c>
      <c r="H2059" s="27">
        <v>295</v>
      </c>
      <c r="I2059" s="20" t="s">
        <v>58</v>
      </c>
      <c r="J2059" s="20"/>
      <c r="K2059" s="20" t="s">
        <v>2530</v>
      </c>
      <c r="M2059" s="28" t="str">
        <f t="shared" si="31"/>
        <v>dkn</v>
      </c>
    </row>
    <row r="2060" spans="2:13" x14ac:dyDescent="0.25">
      <c r="B2060" s="20" t="s">
        <v>19</v>
      </c>
      <c r="C2060" s="20" t="s">
        <v>25</v>
      </c>
      <c r="D2060" s="20" t="s">
        <v>1040</v>
      </c>
      <c r="E2060" s="21">
        <v>43986</v>
      </c>
      <c r="F2060" s="1" t="str">
        <f>IF(tblXuatKho[[#This Row],[2]]="","",VLOOKUP(tblXuatKho[[#This Row],[2]],tblMaVatTu[],2,0))</f>
        <v>Mỡ nhờn (180kg) (PT)</v>
      </c>
      <c r="G2060" s="30" t="str">
        <f>IF(tblXuatKho[[#This Row],[2]]="","",VLOOKUP(tblXuatKho[[#This Row],[2]],tblMaVatTu[],3,0))</f>
        <v>kg</v>
      </c>
      <c r="H2060" s="27">
        <v>20</v>
      </c>
      <c r="I2060" s="20" t="s">
        <v>55</v>
      </c>
      <c r="J2060" s="20"/>
      <c r="K2060" s="20"/>
      <c r="M2060" s="28" t="str">
        <f t="shared" ref="M2060:M2123" si="32">IF(E2060="","",IF(AND($E2060&gt;=$M$5,$E2060&lt;=$M$6),"psn",IF($E2060&lt;$M$5,"dkn",IF($E2060&gt;$M$6,"ckn",""))))</f>
        <v>dkn</v>
      </c>
    </row>
    <row r="2061" spans="2:13" x14ac:dyDescent="0.25">
      <c r="B2061" s="20" t="s">
        <v>19</v>
      </c>
      <c r="C2061" s="20" t="s">
        <v>20</v>
      </c>
      <c r="D2061" s="20" t="s">
        <v>1041</v>
      </c>
      <c r="E2061" s="21">
        <v>43986</v>
      </c>
      <c r="F2061" s="1" t="str">
        <f>IF(tblXuatKho[[#This Row],[2]]="","",VLOOKUP(tblXuatKho[[#This Row],[2]],tblMaVatTu[],2,0))</f>
        <v>Dầu DO 0.05S (PT)</v>
      </c>
      <c r="G2061" s="30" t="str">
        <f>IF(tblXuatKho[[#This Row],[2]]="","",VLOOKUP(tblXuatKho[[#This Row],[2]],tblMaVatTu[],3,0))</f>
        <v>lít</v>
      </c>
      <c r="H2061" s="27">
        <v>297</v>
      </c>
      <c r="I2061" s="20" t="s">
        <v>66</v>
      </c>
      <c r="J2061" s="20"/>
      <c r="K2061" s="20" t="s">
        <v>2531</v>
      </c>
      <c r="M2061" s="28" t="str">
        <f t="shared" si="32"/>
        <v>dkn</v>
      </c>
    </row>
    <row r="2062" spans="2:13" x14ac:dyDescent="0.25">
      <c r="B2062" s="20" t="s">
        <v>19</v>
      </c>
      <c r="C2062" s="20" t="s">
        <v>20</v>
      </c>
      <c r="D2062" s="20" t="s">
        <v>1042</v>
      </c>
      <c r="E2062" s="21">
        <v>43987</v>
      </c>
      <c r="F2062" s="1" t="str">
        <f>IF(tblXuatKho[[#This Row],[2]]="","",VLOOKUP(tblXuatKho[[#This Row],[2]],tblMaVatTu[],2,0))</f>
        <v>Dầu DO 0.05S (PT)</v>
      </c>
      <c r="G2062" s="30" t="str">
        <f>IF(tblXuatKho[[#This Row],[2]]="","",VLOOKUP(tblXuatKho[[#This Row],[2]],tblMaVatTu[],3,0))</f>
        <v>lít</v>
      </c>
      <c r="H2062" s="27">
        <v>301</v>
      </c>
      <c r="I2062" s="20" t="s">
        <v>58</v>
      </c>
      <c r="J2062" s="20"/>
      <c r="K2062" s="20" t="s">
        <v>2532</v>
      </c>
      <c r="M2062" s="28" t="str">
        <f t="shared" si="32"/>
        <v>dkn</v>
      </c>
    </row>
    <row r="2063" spans="2:13" x14ac:dyDescent="0.25">
      <c r="B2063" s="20" t="s">
        <v>19</v>
      </c>
      <c r="C2063" s="20" t="s">
        <v>20</v>
      </c>
      <c r="D2063" s="20" t="s">
        <v>1043</v>
      </c>
      <c r="E2063" s="21">
        <v>43989</v>
      </c>
      <c r="F2063" s="1" t="str">
        <f>IF(tblXuatKho[[#This Row],[2]]="","",VLOOKUP(tblXuatKho[[#This Row],[2]],tblMaVatTu[],2,0))</f>
        <v>Dầu DO 0.05S (PT)</v>
      </c>
      <c r="G2063" s="30" t="str">
        <f>IF(tblXuatKho[[#This Row],[2]]="","",VLOOKUP(tblXuatKho[[#This Row],[2]],tblMaVatTu[],3,0))</f>
        <v>lít</v>
      </c>
      <c r="H2063" s="27">
        <v>299</v>
      </c>
      <c r="I2063" s="20" t="s">
        <v>66</v>
      </c>
      <c r="J2063" s="20"/>
      <c r="K2063" s="20" t="s">
        <v>2533</v>
      </c>
      <c r="M2063" s="28" t="str">
        <f t="shared" si="32"/>
        <v>dkn</v>
      </c>
    </row>
    <row r="2064" spans="2:13" x14ac:dyDescent="0.25">
      <c r="B2064" s="20" t="s">
        <v>19</v>
      </c>
      <c r="C2064" s="20" t="s">
        <v>20</v>
      </c>
      <c r="D2064" s="20" t="s">
        <v>1044</v>
      </c>
      <c r="E2064" s="21">
        <v>43991</v>
      </c>
      <c r="F2064" s="1" t="str">
        <f>IF(tblXuatKho[[#This Row],[2]]="","",VLOOKUP(tblXuatKho[[#This Row],[2]],tblMaVatTu[],2,0))</f>
        <v>Dầu DO 0.05S (PT)</v>
      </c>
      <c r="G2064" s="30" t="str">
        <f>IF(tblXuatKho[[#This Row],[2]]="","",VLOOKUP(tblXuatKho[[#This Row],[2]],tblMaVatTu[],3,0))</f>
        <v>lít</v>
      </c>
      <c r="H2064" s="27">
        <v>299</v>
      </c>
      <c r="I2064" s="20" t="s">
        <v>58</v>
      </c>
      <c r="J2064" s="20"/>
      <c r="K2064" s="20" t="s">
        <v>2534</v>
      </c>
      <c r="M2064" s="28" t="str">
        <f t="shared" si="32"/>
        <v>dkn</v>
      </c>
    </row>
    <row r="2065" spans="2:13" x14ac:dyDescent="0.25">
      <c r="B2065" s="20" t="s">
        <v>19</v>
      </c>
      <c r="C2065" s="20" t="s">
        <v>20</v>
      </c>
      <c r="D2065" s="20" t="s">
        <v>1045</v>
      </c>
      <c r="E2065" s="21">
        <v>43992</v>
      </c>
      <c r="F2065" s="1" t="str">
        <f>IF(tblXuatKho[[#This Row],[2]]="","",VLOOKUP(tblXuatKho[[#This Row],[2]],tblMaVatTu[],2,0))</f>
        <v>Dầu DO 0.05S (PT)</v>
      </c>
      <c r="G2065" s="30" t="str">
        <f>IF(tblXuatKho[[#This Row],[2]]="","",VLOOKUP(tblXuatKho[[#This Row],[2]],tblMaVatTu[],3,0))</f>
        <v>lít</v>
      </c>
      <c r="H2065" s="27">
        <v>270</v>
      </c>
      <c r="I2065" s="20" t="s">
        <v>66</v>
      </c>
      <c r="J2065" s="20"/>
      <c r="K2065" s="20" t="s">
        <v>2535</v>
      </c>
      <c r="M2065" s="28" t="str">
        <f t="shared" si="32"/>
        <v>dkn</v>
      </c>
    </row>
    <row r="2066" spans="2:13" x14ac:dyDescent="0.25">
      <c r="B2066" s="20" t="s">
        <v>19</v>
      </c>
      <c r="C2066" s="20" t="s">
        <v>20</v>
      </c>
      <c r="D2066" s="20" t="s">
        <v>1046</v>
      </c>
      <c r="E2066" s="21">
        <v>43993</v>
      </c>
      <c r="F2066" s="1" t="str">
        <f>IF(tblXuatKho[[#This Row],[2]]="","",VLOOKUP(tblXuatKho[[#This Row],[2]],tblMaVatTu[],2,0))</f>
        <v>Dầu DO 0.05S (PT)</v>
      </c>
      <c r="G2066" s="30" t="str">
        <f>IF(tblXuatKho[[#This Row],[2]]="","",VLOOKUP(tblXuatKho[[#This Row],[2]],tblMaVatTu[],3,0))</f>
        <v>lít</v>
      </c>
      <c r="H2066" s="27">
        <v>275</v>
      </c>
      <c r="I2066" s="20" t="s">
        <v>58</v>
      </c>
      <c r="J2066" s="20"/>
      <c r="K2066" s="20" t="s">
        <v>2536</v>
      </c>
      <c r="M2066" s="28" t="str">
        <f t="shared" si="32"/>
        <v>dkn</v>
      </c>
    </row>
    <row r="2067" spans="2:13" x14ac:dyDescent="0.25">
      <c r="B2067" s="20" t="s">
        <v>19</v>
      </c>
      <c r="C2067" s="20" t="s">
        <v>20</v>
      </c>
      <c r="D2067" s="20" t="s">
        <v>1047</v>
      </c>
      <c r="E2067" s="21">
        <v>43994</v>
      </c>
      <c r="F2067" s="1" t="str">
        <f>IF(tblXuatKho[[#This Row],[2]]="","",VLOOKUP(tblXuatKho[[#This Row],[2]],tblMaVatTu[],2,0))</f>
        <v>Dầu DO 0.05S (PT)</v>
      </c>
      <c r="G2067" s="30" t="str">
        <f>IF(tblXuatKho[[#This Row],[2]]="","",VLOOKUP(tblXuatKho[[#This Row],[2]],tblMaVatTu[],3,0))</f>
        <v>lít</v>
      </c>
      <c r="H2067" s="27">
        <v>276</v>
      </c>
      <c r="I2067" s="20" t="s">
        <v>66</v>
      </c>
      <c r="J2067" s="20"/>
      <c r="K2067" s="20" t="s">
        <v>2537</v>
      </c>
      <c r="M2067" s="28" t="str">
        <f t="shared" si="32"/>
        <v>dkn</v>
      </c>
    </row>
    <row r="2068" spans="2:13" x14ac:dyDescent="0.25">
      <c r="B2068" s="20" t="s">
        <v>19</v>
      </c>
      <c r="C2068" s="20" t="s">
        <v>20</v>
      </c>
      <c r="D2068" s="20" t="s">
        <v>1048</v>
      </c>
      <c r="E2068" s="21">
        <v>43995</v>
      </c>
      <c r="F2068" s="1" t="str">
        <f>IF(tblXuatKho[[#This Row],[2]]="","",VLOOKUP(tblXuatKho[[#This Row],[2]],tblMaVatTu[],2,0))</f>
        <v>Dầu DO 0.05S (PT)</v>
      </c>
      <c r="G2068" s="30" t="str">
        <f>IF(tblXuatKho[[#This Row],[2]]="","",VLOOKUP(tblXuatKho[[#This Row],[2]],tblMaVatTu[],3,0))</f>
        <v>lít</v>
      </c>
      <c r="H2068" s="27">
        <v>271</v>
      </c>
      <c r="I2068" s="20" t="s">
        <v>58</v>
      </c>
      <c r="J2068" s="20"/>
      <c r="K2068" s="20" t="s">
        <v>2538</v>
      </c>
      <c r="M2068" s="28" t="str">
        <f t="shared" si="32"/>
        <v>dkn</v>
      </c>
    </row>
    <row r="2069" spans="2:13" x14ac:dyDescent="0.25">
      <c r="B2069" s="20" t="s">
        <v>19</v>
      </c>
      <c r="C2069" s="20" t="s">
        <v>20</v>
      </c>
      <c r="D2069" s="20" t="s">
        <v>1049</v>
      </c>
      <c r="E2069" s="21">
        <v>43995</v>
      </c>
      <c r="F2069" s="1" t="str">
        <f>IF(tblXuatKho[[#This Row],[2]]="","",VLOOKUP(tblXuatKho[[#This Row],[2]],tblMaVatTu[],2,0))</f>
        <v>Dầu DO 0.05S (PT)</v>
      </c>
      <c r="G2069" s="30" t="str">
        <f>IF(tblXuatKho[[#This Row],[2]]="","",VLOOKUP(tblXuatKho[[#This Row],[2]],tblMaVatTu[],3,0))</f>
        <v>lít</v>
      </c>
      <c r="H2069" s="27">
        <v>279</v>
      </c>
      <c r="I2069" s="20" t="s">
        <v>54</v>
      </c>
      <c r="J2069" s="20"/>
      <c r="K2069" s="20" t="s">
        <v>2539</v>
      </c>
      <c r="M2069" s="28" t="str">
        <f t="shared" si="32"/>
        <v>dkn</v>
      </c>
    </row>
    <row r="2070" spans="2:13" x14ac:dyDescent="0.25">
      <c r="B2070" s="20" t="s">
        <v>19</v>
      </c>
      <c r="C2070" s="20" t="s">
        <v>23</v>
      </c>
      <c r="D2070" s="20" t="s">
        <v>1050</v>
      </c>
      <c r="E2070" s="21">
        <v>43995</v>
      </c>
      <c r="F2070" s="1" t="str">
        <f>IF(tblXuatKho[[#This Row],[2]]="","",VLOOKUP(tblXuatKho[[#This Row],[2]],tblMaVatTu[],2,0))</f>
        <v>Dâu nhờn Hyspin AWS68 (nhớt thủy lực) (209 lít/phuy) (PT)</v>
      </c>
      <c r="G2070" s="30" t="str">
        <f>IF(tblXuatKho[[#This Row],[2]]="","",VLOOKUP(tblXuatKho[[#This Row],[2]],tblMaVatTu[],3,0))</f>
        <v>lít</v>
      </c>
      <c r="H2070" s="27">
        <v>40</v>
      </c>
      <c r="I2070" s="20" t="s">
        <v>54</v>
      </c>
      <c r="J2070" s="20"/>
      <c r="K2070" s="20" t="s">
        <v>1484</v>
      </c>
      <c r="M2070" s="28" t="str">
        <f t="shared" si="32"/>
        <v>dkn</v>
      </c>
    </row>
    <row r="2071" spans="2:13" x14ac:dyDescent="0.25">
      <c r="B2071" s="20" t="s">
        <v>19</v>
      </c>
      <c r="C2071" s="20" t="s">
        <v>20</v>
      </c>
      <c r="D2071" s="20" t="s">
        <v>1051</v>
      </c>
      <c r="E2071" s="21">
        <v>43997</v>
      </c>
      <c r="F2071" s="1" t="str">
        <f>IF(tblXuatKho[[#This Row],[2]]="","",VLOOKUP(tblXuatKho[[#This Row],[2]],tblMaVatTu[],2,0))</f>
        <v>Dầu DO 0.05S (PT)</v>
      </c>
      <c r="G2071" s="30" t="str">
        <f>IF(tblXuatKho[[#This Row],[2]]="","",VLOOKUP(tblXuatKho[[#This Row],[2]],tblMaVatTu[],3,0))</f>
        <v>lít</v>
      </c>
      <c r="H2071" s="27">
        <v>274</v>
      </c>
      <c r="I2071" s="20" t="s">
        <v>66</v>
      </c>
      <c r="J2071" s="20"/>
      <c r="K2071" s="20" t="s">
        <v>2540</v>
      </c>
      <c r="M2071" s="28" t="str">
        <f t="shared" si="32"/>
        <v>dkn</v>
      </c>
    </row>
    <row r="2072" spans="2:13" x14ac:dyDescent="0.25">
      <c r="B2072" s="20" t="s">
        <v>19</v>
      </c>
      <c r="C2072" s="20" t="s">
        <v>20</v>
      </c>
      <c r="D2072" s="20" t="s">
        <v>1052</v>
      </c>
      <c r="E2072" s="21">
        <v>43998</v>
      </c>
      <c r="F2072" s="1" t="str">
        <f>IF(tblXuatKho[[#This Row],[2]]="","",VLOOKUP(tblXuatKho[[#This Row],[2]],tblMaVatTu[],2,0))</f>
        <v>Dầu DO 0.05S (PT)</v>
      </c>
      <c r="G2072" s="30" t="str">
        <f>IF(tblXuatKho[[#This Row],[2]]="","",VLOOKUP(tblXuatKho[[#This Row],[2]],tblMaVatTu[],3,0))</f>
        <v>lít</v>
      </c>
      <c r="H2072" s="27">
        <v>272</v>
      </c>
      <c r="I2072" s="20" t="s">
        <v>58</v>
      </c>
      <c r="J2072" s="20"/>
      <c r="K2072" s="20" t="s">
        <v>2541</v>
      </c>
      <c r="M2072" s="28" t="str">
        <f t="shared" si="32"/>
        <v>dkn</v>
      </c>
    </row>
    <row r="2073" spans="2:13" x14ac:dyDescent="0.25">
      <c r="B2073" s="20" t="s">
        <v>19</v>
      </c>
      <c r="C2073" s="20" t="s">
        <v>23</v>
      </c>
      <c r="D2073" s="20" t="s">
        <v>1053</v>
      </c>
      <c r="E2073" s="21">
        <v>43998</v>
      </c>
      <c r="F2073" s="1" t="str">
        <f>IF(tblXuatKho[[#This Row],[2]]="","",VLOOKUP(tblXuatKho[[#This Row],[2]],tblMaVatTu[],2,0))</f>
        <v>Dâu nhờn Hyspin AWS68 (nhớt thủy lực) (209 lít/phuy) (PT)</v>
      </c>
      <c r="G2073" s="30" t="str">
        <f>IF(tblXuatKho[[#This Row],[2]]="","",VLOOKUP(tblXuatKho[[#This Row],[2]],tblMaVatTu[],3,0))</f>
        <v>lít</v>
      </c>
      <c r="H2073" s="27">
        <v>40</v>
      </c>
      <c r="I2073" s="20" t="s">
        <v>58</v>
      </c>
      <c r="J2073" s="20"/>
      <c r="K2073" s="20" t="s">
        <v>1484</v>
      </c>
      <c r="M2073" s="28" t="str">
        <f t="shared" si="32"/>
        <v>dkn</v>
      </c>
    </row>
    <row r="2074" spans="2:13" x14ac:dyDescent="0.25">
      <c r="B2074" s="20" t="s">
        <v>19</v>
      </c>
      <c r="C2074" s="20" t="s">
        <v>20</v>
      </c>
      <c r="D2074" s="20" t="s">
        <v>1054</v>
      </c>
      <c r="E2074" s="21">
        <v>43999</v>
      </c>
      <c r="F2074" s="1" t="str">
        <f>IF(tblXuatKho[[#This Row],[2]]="","",VLOOKUP(tblXuatKho[[#This Row],[2]],tblMaVatTu[],2,0))</f>
        <v>Dầu DO 0.05S (PT)</v>
      </c>
      <c r="G2074" s="30" t="str">
        <f>IF(tblXuatKho[[#This Row],[2]]="","",VLOOKUP(tblXuatKho[[#This Row],[2]],tblMaVatTu[],3,0))</f>
        <v>lít</v>
      </c>
      <c r="H2074" s="27">
        <v>260</v>
      </c>
      <c r="I2074" s="20" t="s">
        <v>66</v>
      </c>
      <c r="J2074" s="20"/>
      <c r="K2074" s="20" t="s">
        <v>2542</v>
      </c>
      <c r="M2074" s="28" t="str">
        <f t="shared" si="32"/>
        <v>dkn</v>
      </c>
    </row>
    <row r="2075" spans="2:13" x14ac:dyDescent="0.25">
      <c r="B2075" s="20" t="s">
        <v>19</v>
      </c>
      <c r="C2075" s="20" t="s">
        <v>20</v>
      </c>
      <c r="D2075" s="20" t="s">
        <v>1055</v>
      </c>
      <c r="E2075" s="21">
        <v>43999</v>
      </c>
      <c r="F2075" s="1" t="str">
        <f>IF(tblXuatKho[[#This Row],[2]]="","",VLOOKUP(tblXuatKho[[#This Row],[2]],tblMaVatTu[],2,0))</f>
        <v>Dầu DO 0.05S (PT)</v>
      </c>
      <c r="G2075" s="30" t="str">
        <f>IF(tblXuatKho[[#This Row],[2]]="","",VLOOKUP(tblXuatKho[[#This Row],[2]],tblMaVatTu[],3,0))</f>
        <v>lít</v>
      </c>
      <c r="H2075" s="27">
        <v>265</v>
      </c>
      <c r="I2075" s="20" t="s">
        <v>54</v>
      </c>
      <c r="J2075" s="20"/>
      <c r="K2075" s="20" t="s">
        <v>2543</v>
      </c>
      <c r="M2075" s="28" t="str">
        <f t="shared" si="32"/>
        <v>dkn</v>
      </c>
    </row>
    <row r="2076" spans="2:13" x14ac:dyDescent="0.25">
      <c r="B2076" s="20" t="s">
        <v>19</v>
      </c>
      <c r="C2076" s="20" t="s">
        <v>20</v>
      </c>
      <c r="D2076" s="20" t="s">
        <v>1056</v>
      </c>
      <c r="E2076" s="21">
        <v>43999</v>
      </c>
      <c r="F2076" s="1" t="str">
        <f>IF(tblXuatKho[[#This Row],[2]]="","",VLOOKUP(tblXuatKho[[#This Row],[2]],tblMaVatTu[],2,0))</f>
        <v>Dầu DO 0.05S (PT)</v>
      </c>
      <c r="G2076" s="30" t="str">
        <f>IF(tblXuatKho[[#This Row],[2]]="","",VLOOKUP(tblXuatKho[[#This Row],[2]],tblMaVatTu[],3,0))</f>
        <v>lít</v>
      </c>
      <c r="H2076" s="27">
        <v>239</v>
      </c>
      <c r="I2076" s="20" t="s">
        <v>58</v>
      </c>
      <c r="J2076" s="20"/>
      <c r="K2076" s="20" t="s">
        <v>2544</v>
      </c>
      <c r="M2076" s="28" t="str">
        <f t="shared" si="32"/>
        <v>dkn</v>
      </c>
    </row>
    <row r="2077" spans="2:13" x14ac:dyDescent="0.25">
      <c r="B2077" s="20" t="s">
        <v>19</v>
      </c>
      <c r="C2077" s="20" t="s">
        <v>20</v>
      </c>
      <c r="D2077" s="20" t="s">
        <v>1057</v>
      </c>
      <c r="E2077" s="21">
        <v>44001</v>
      </c>
      <c r="F2077" s="1" t="str">
        <f>IF(tblXuatKho[[#This Row],[2]]="","",VLOOKUP(tblXuatKho[[#This Row],[2]],tblMaVatTu[],2,0))</f>
        <v>Dầu DO 0.05S (PT)</v>
      </c>
      <c r="G2077" s="30" t="str">
        <f>IF(tblXuatKho[[#This Row],[2]]="","",VLOOKUP(tblXuatKho[[#This Row],[2]],tblMaVatTu[],3,0))</f>
        <v>lít</v>
      </c>
      <c r="H2077" s="27">
        <v>275</v>
      </c>
      <c r="I2077" s="20" t="s">
        <v>66</v>
      </c>
      <c r="J2077" s="20"/>
      <c r="K2077" s="20" t="s">
        <v>2545</v>
      </c>
      <c r="M2077" s="28" t="str">
        <f t="shared" si="32"/>
        <v>dkn</v>
      </c>
    </row>
    <row r="2078" spans="2:13" x14ac:dyDescent="0.25">
      <c r="B2078" s="20" t="s">
        <v>19</v>
      </c>
      <c r="C2078" s="20" t="s">
        <v>20</v>
      </c>
      <c r="D2078" s="20" t="s">
        <v>1058</v>
      </c>
      <c r="E2078" s="21">
        <v>44002</v>
      </c>
      <c r="F2078" s="1" t="str">
        <f>IF(tblXuatKho[[#This Row],[2]]="","",VLOOKUP(tblXuatKho[[#This Row],[2]],tblMaVatTu[],2,0))</f>
        <v>Dầu DO 0.05S (PT)</v>
      </c>
      <c r="G2078" s="30" t="str">
        <f>IF(tblXuatKho[[#This Row],[2]]="","",VLOOKUP(tblXuatKho[[#This Row],[2]],tblMaVatTu[],3,0))</f>
        <v>lít</v>
      </c>
      <c r="H2078" s="27">
        <v>282</v>
      </c>
      <c r="I2078" s="20" t="s">
        <v>54</v>
      </c>
      <c r="J2078" s="20"/>
      <c r="K2078" s="20" t="s">
        <v>2546</v>
      </c>
      <c r="M2078" s="28" t="str">
        <f t="shared" si="32"/>
        <v>dkn</v>
      </c>
    </row>
    <row r="2079" spans="2:13" x14ac:dyDescent="0.25">
      <c r="B2079" s="20" t="s">
        <v>19</v>
      </c>
      <c r="C2079" s="20" t="s">
        <v>20</v>
      </c>
      <c r="D2079" s="20" t="s">
        <v>1059</v>
      </c>
      <c r="E2079" s="21">
        <v>44003</v>
      </c>
      <c r="F2079" s="1" t="str">
        <f>IF(tblXuatKho[[#This Row],[2]]="","",VLOOKUP(tblXuatKho[[#This Row],[2]],tblMaVatTu[],2,0))</f>
        <v>Dầu DO 0.05S (PT)</v>
      </c>
      <c r="G2079" s="30" t="str">
        <f>IF(tblXuatKho[[#This Row],[2]]="","",VLOOKUP(tblXuatKho[[#This Row],[2]],tblMaVatTu[],3,0))</f>
        <v>lít</v>
      </c>
      <c r="H2079" s="27">
        <v>279</v>
      </c>
      <c r="I2079" s="20" t="s">
        <v>58</v>
      </c>
      <c r="J2079" s="20"/>
      <c r="K2079" s="20" t="s">
        <v>2547</v>
      </c>
      <c r="M2079" s="28" t="str">
        <f t="shared" si="32"/>
        <v>dkn</v>
      </c>
    </row>
    <row r="2080" spans="2:13" x14ac:dyDescent="0.25">
      <c r="B2080" s="20" t="s">
        <v>19</v>
      </c>
      <c r="C2080" s="20" t="s">
        <v>20</v>
      </c>
      <c r="D2080" s="20" t="s">
        <v>1060</v>
      </c>
      <c r="E2080" s="21">
        <v>44004</v>
      </c>
      <c r="F2080" s="1" t="str">
        <f>IF(tblXuatKho[[#This Row],[2]]="","",VLOOKUP(tblXuatKho[[#This Row],[2]],tblMaVatTu[],2,0))</f>
        <v>Dầu DO 0.05S (PT)</v>
      </c>
      <c r="G2080" s="30" t="str">
        <f>IF(tblXuatKho[[#This Row],[2]]="","",VLOOKUP(tblXuatKho[[#This Row],[2]],tblMaVatTu[],3,0))</f>
        <v>lít</v>
      </c>
      <c r="H2080" s="27">
        <v>278</v>
      </c>
      <c r="I2080" s="20" t="s">
        <v>66</v>
      </c>
      <c r="J2080" s="20"/>
      <c r="K2080" s="20" t="s">
        <v>2548</v>
      </c>
      <c r="M2080" s="28" t="str">
        <f t="shared" si="32"/>
        <v>dkn</v>
      </c>
    </row>
    <row r="2081" spans="2:13" x14ac:dyDescent="0.25">
      <c r="B2081" s="20" t="s">
        <v>19</v>
      </c>
      <c r="C2081" s="20" t="s">
        <v>20</v>
      </c>
      <c r="D2081" s="20" t="s">
        <v>1061</v>
      </c>
      <c r="E2081" s="21">
        <v>44005</v>
      </c>
      <c r="F2081" s="1" t="str">
        <f>IF(tblXuatKho[[#This Row],[2]]="","",VLOOKUP(tblXuatKho[[#This Row],[2]],tblMaVatTu[],2,0))</f>
        <v>Dầu DO 0.05S (PT)</v>
      </c>
      <c r="G2081" s="30" t="str">
        <f>IF(tblXuatKho[[#This Row],[2]]="","",VLOOKUP(tblXuatKho[[#This Row],[2]],tblMaVatTu[],3,0))</f>
        <v>lít</v>
      </c>
      <c r="H2081" s="27">
        <v>280</v>
      </c>
      <c r="I2081" s="20" t="s">
        <v>58</v>
      </c>
      <c r="J2081" s="20"/>
      <c r="K2081" s="20" t="s">
        <v>2549</v>
      </c>
      <c r="M2081" s="28" t="str">
        <f t="shared" si="32"/>
        <v>dkn</v>
      </c>
    </row>
    <row r="2082" spans="2:13" x14ac:dyDescent="0.25">
      <c r="B2082" s="20" t="s">
        <v>19</v>
      </c>
      <c r="C2082" s="20" t="s">
        <v>20</v>
      </c>
      <c r="D2082" s="20" t="s">
        <v>1062</v>
      </c>
      <c r="E2082" s="21">
        <v>44006</v>
      </c>
      <c r="F2082" s="1" t="str">
        <f>IF(tblXuatKho[[#This Row],[2]]="","",VLOOKUP(tblXuatKho[[#This Row],[2]],tblMaVatTu[],2,0))</f>
        <v>Dầu DO 0.05S (PT)</v>
      </c>
      <c r="G2082" s="30" t="str">
        <f>IF(tblXuatKho[[#This Row],[2]]="","",VLOOKUP(tblXuatKho[[#This Row],[2]],tblMaVatTu[],3,0))</f>
        <v>lít</v>
      </c>
      <c r="H2082" s="27">
        <v>285</v>
      </c>
      <c r="I2082" s="20" t="s">
        <v>66</v>
      </c>
      <c r="J2082" s="20"/>
      <c r="K2082" s="20" t="s">
        <v>2550</v>
      </c>
      <c r="M2082" s="28" t="str">
        <f t="shared" si="32"/>
        <v>dkn</v>
      </c>
    </row>
    <row r="2083" spans="2:13" x14ac:dyDescent="0.25">
      <c r="B2083" s="20" t="s">
        <v>19</v>
      </c>
      <c r="C2083" s="20" t="s">
        <v>23</v>
      </c>
      <c r="D2083" s="20" t="s">
        <v>1063</v>
      </c>
      <c r="E2083" s="21">
        <v>44006</v>
      </c>
      <c r="F2083" s="1" t="str">
        <f>IF(tblXuatKho[[#This Row],[2]]="","",VLOOKUP(tblXuatKho[[#This Row],[2]],tblMaVatTu[],2,0))</f>
        <v>Dâu nhờn Hyspin AWS68 (nhớt thủy lực) (209 lít/phuy) (PT)</v>
      </c>
      <c r="G2083" s="30" t="str">
        <f>IF(tblXuatKho[[#This Row],[2]]="","",VLOOKUP(tblXuatKho[[#This Row],[2]],tblMaVatTu[],3,0))</f>
        <v>lít</v>
      </c>
      <c r="H2083" s="27">
        <v>40</v>
      </c>
      <c r="I2083" s="20" t="s">
        <v>58</v>
      </c>
      <c r="J2083" s="20"/>
      <c r="K2083" s="20" t="s">
        <v>1484</v>
      </c>
      <c r="M2083" s="28" t="str">
        <f t="shared" si="32"/>
        <v>dkn</v>
      </c>
    </row>
    <row r="2084" spans="2:13" x14ac:dyDescent="0.25">
      <c r="B2084" s="20" t="s">
        <v>19</v>
      </c>
      <c r="C2084" s="20" t="s">
        <v>25</v>
      </c>
      <c r="D2084" s="20" t="s">
        <v>1064</v>
      </c>
      <c r="E2084" s="21">
        <v>44006</v>
      </c>
      <c r="F2084" s="1" t="str">
        <f>IF(tblXuatKho[[#This Row],[2]]="","",VLOOKUP(tblXuatKho[[#This Row],[2]],tblMaVatTu[],2,0))</f>
        <v>Mỡ nhờn (180kg) (PT)</v>
      </c>
      <c r="G2084" s="30" t="str">
        <f>IF(tblXuatKho[[#This Row],[2]]="","",VLOOKUP(tblXuatKho[[#This Row],[2]],tblMaVatTu[],3,0))</f>
        <v>kg</v>
      </c>
      <c r="H2084" s="27">
        <v>20</v>
      </c>
      <c r="I2084" s="20" t="s">
        <v>55</v>
      </c>
      <c r="J2084" s="20"/>
      <c r="K2084" s="20"/>
      <c r="M2084" s="28" t="str">
        <f t="shared" si="32"/>
        <v>dkn</v>
      </c>
    </row>
    <row r="2085" spans="2:13" x14ac:dyDescent="0.25">
      <c r="B2085" s="20" t="s">
        <v>19</v>
      </c>
      <c r="C2085" s="20" t="s">
        <v>20</v>
      </c>
      <c r="D2085" s="20" t="s">
        <v>1065</v>
      </c>
      <c r="E2085" s="21">
        <v>44007</v>
      </c>
      <c r="F2085" s="1" t="str">
        <f>IF(tblXuatKho[[#This Row],[2]]="","",VLOOKUP(tblXuatKho[[#This Row],[2]],tblMaVatTu[],2,0))</f>
        <v>Dầu DO 0.05S (PT)</v>
      </c>
      <c r="G2085" s="30" t="str">
        <f>IF(tblXuatKho[[#This Row],[2]]="","",VLOOKUP(tblXuatKho[[#This Row],[2]],tblMaVatTu[],3,0))</f>
        <v>lít</v>
      </c>
      <c r="H2085" s="27">
        <v>285</v>
      </c>
      <c r="I2085" s="20" t="s">
        <v>58</v>
      </c>
      <c r="J2085" s="20"/>
      <c r="K2085" s="20" t="s">
        <v>2551</v>
      </c>
      <c r="M2085" s="28" t="str">
        <f t="shared" si="32"/>
        <v>dkn</v>
      </c>
    </row>
    <row r="2086" spans="2:13" x14ac:dyDescent="0.25">
      <c r="B2086" s="20" t="s">
        <v>19</v>
      </c>
      <c r="C2086" s="20" t="s">
        <v>20</v>
      </c>
      <c r="D2086" s="20" t="s">
        <v>1066</v>
      </c>
      <c r="E2086" s="21">
        <v>44007</v>
      </c>
      <c r="F2086" s="1" t="str">
        <f>IF(tblXuatKho[[#This Row],[2]]="","",VLOOKUP(tblXuatKho[[#This Row],[2]],tblMaVatTu[],2,0))</f>
        <v>Dầu DO 0.05S (PT)</v>
      </c>
      <c r="G2086" s="30" t="str">
        <f>IF(tblXuatKho[[#This Row],[2]]="","",VLOOKUP(tblXuatKho[[#This Row],[2]],tblMaVatTu[],3,0))</f>
        <v>lít</v>
      </c>
      <c r="H2086" s="27">
        <v>290</v>
      </c>
      <c r="I2086" s="20" t="s">
        <v>54</v>
      </c>
      <c r="J2086" s="20"/>
      <c r="K2086" s="20" t="s">
        <v>2552</v>
      </c>
      <c r="M2086" s="28" t="str">
        <f t="shared" si="32"/>
        <v>dkn</v>
      </c>
    </row>
    <row r="2087" spans="2:13" x14ac:dyDescent="0.25">
      <c r="B2087" s="20" t="s">
        <v>19</v>
      </c>
      <c r="C2087" s="20" t="s">
        <v>20</v>
      </c>
      <c r="D2087" s="20" t="s">
        <v>1067</v>
      </c>
      <c r="E2087" s="21">
        <v>44008</v>
      </c>
      <c r="F2087" s="1" t="str">
        <f>IF(tblXuatKho[[#This Row],[2]]="","",VLOOKUP(tblXuatKho[[#This Row],[2]],tblMaVatTu[],2,0))</f>
        <v>Dầu DO 0.05S (PT)</v>
      </c>
      <c r="G2087" s="30" t="str">
        <f>IF(tblXuatKho[[#This Row],[2]]="","",VLOOKUP(tblXuatKho[[#This Row],[2]],tblMaVatTu[],3,0))</f>
        <v>lít</v>
      </c>
      <c r="H2087" s="27">
        <v>279</v>
      </c>
      <c r="I2087" s="20" t="s">
        <v>66</v>
      </c>
      <c r="J2087" s="20"/>
      <c r="K2087" s="20" t="s">
        <v>2553</v>
      </c>
      <c r="M2087" s="28" t="str">
        <f t="shared" si="32"/>
        <v>dkn</v>
      </c>
    </row>
    <row r="2088" spans="2:13" x14ac:dyDescent="0.25">
      <c r="B2088" s="20" t="s">
        <v>19</v>
      </c>
      <c r="C2088" s="20" t="s">
        <v>20</v>
      </c>
      <c r="D2088" s="20" t="s">
        <v>1068</v>
      </c>
      <c r="E2088" s="21">
        <v>44010</v>
      </c>
      <c r="F2088" s="1" t="str">
        <f>IF(tblXuatKho[[#This Row],[2]]="","",VLOOKUP(tblXuatKho[[#This Row],[2]],tblMaVatTu[],2,0))</f>
        <v>Dầu DO 0.05S (PT)</v>
      </c>
      <c r="G2088" s="30" t="str">
        <f>IF(tblXuatKho[[#This Row],[2]]="","",VLOOKUP(tblXuatKho[[#This Row],[2]],tblMaVatTu[],3,0))</f>
        <v>lít</v>
      </c>
      <c r="H2088" s="27">
        <v>284</v>
      </c>
      <c r="I2088" s="20" t="s">
        <v>58</v>
      </c>
      <c r="J2088" s="20"/>
      <c r="K2088" s="20" t="s">
        <v>2554</v>
      </c>
      <c r="M2088" s="28" t="str">
        <f t="shared" si="32"/>
        <v>dkn</v>
      </c>
    </row>
    <row r="2089" spans="2:13" x14ac:dyDescent="0.25">
      <c r="B2089" s="20" t="s">
        <v>19</v>
      </c>
      <c r="C2089" s="20" t="s">
        <v>20</v>
      </c>
      <c r="D2089" s="20" t="s">
        <v>1069</v>
      </c>
      <c r="E2089" s="21">
        <v>44011</v>
      </c>
      <c r="F2089" s="1" t="str">
        <f>IF(tblXuatKho[[#This Row],[2]]="","",VLOOKUP(tblXuatKho[[#This Row],[2]],tblMaVatTu[],2,0))</f>
        <v>Dầu DO 0.05S (PT)</v>
      </c>
      <c r="G2089" s="30" t="str">
        <f>IF(tblXuatKho[[#This Row],[2]]="","",VLOOKUP(tblXuatKho[[#This Row],[2]],tblMaVatTu[],3,0))</f>
        <v>lít</v>
      </c>
      <c r="H2089" s="27">
        <v>283</v>
      </c>
      <c r="I2089" s="20" t="s">
        <v>66</v>
      </c>
      <c r="J2089" s="20"/>
      <c r="K2089" s="20" t="s">
        <v>2555</v>
      </c>
      <c r="M2089" s="28" t="str">
        <f t="shared" si="32"/>
        <v>dkn</v>
      </c>
    </row>
    <row r="2090" spans="2:13" x14ac:dyDescent="0.25">
      <c r="B2090" s="20" t="s">
        <v>19</v>
      </c>
      <c r="C2090" s="20" t="s">
        <v>20</v>
      </c>
      <c r="D2090" s="20" t="s">
        <v>1070</v>
      </c>
      <c r="E2090" s="21">
        <v>44012</v>
      </c>
      <c r="F2090" s="1" t="str">
        <f>IF(tblXuatKho[[#This Row],[2]]="","",VLOOKUP(tblXuatKho[[#This Row],[2]],tblMaVatTu[],2,0))</f>
        <v>Dầu DO 0.05S (PT)</v>
      </c>
      <c r="G2090" s="30" t="str">
        <f>IF(tblXuatKho[[#This Row],[2]]="","",VLOOKUP(tblXuatKho[[#This Row],[2]],tblMaVatTu[],3,0))</f>
        <v>lít</v>
      </c>
      <c r="H2090" s="27">
        <v>245</v>
      </c>
      <c r="I2090" s="20" t="s">
        <v>54</v>
      </c>
      <c r="J2090" s="20"/>
      <c r="K2090" s="20" t="s">
        <v>2556</v>
      </c>
      <c r="M2090" s="28" t="str">
        <f t="shared" si="32"/>
        <v>dkn</v>
      </c>
    </row>
    <row r="2091" spans="2:13" x14ac:dyDescent="0.25">
      <c r="B2091" s="20" t="s">
        <v>19</v>
      </c>
      <c r="C2091" s="20" t="s">
        <v>20</v>
      </c>
      <c r="D2091" s="20" t="s">
        <v>1071</v>
      </c>
      <c r="E2091" s="21">
        <v>44012</v>
      </c>
      <c r="F2091" s="1" t="str">
        <f>IF(tblXuatKho[[#This Row],[2]]="","",VLOOKUP(tblXuatKho[[#This Row],[2]],tblMaVatTu[],2,0))</f>
        <v>Dầu DO 0.05S (PT)</v>
      </c>
      <c r="G2091" s="30" t="str">
        <f>IF(tblXuatKho[[#This Row],[2]]="","",VLOOKUP(tblXuatKho[[#This Row],[2]],tblMaVatTu[],3,0))</f>
        <v>lít</v>
      </c>
      <c r="H2091" s="27">
        <v>241</v>
      </c>
      <c r="I2091" s="20" t="s">
        <v>58</v>
      </c>
      <c r="J2091" s="20"/>
      <c r="K2091" s="20" t="s">
        <v>2557</v>
      </c>
      <c r="M2091" s="28" t="str">
        <f t="shared" si="32"/>
        <v>dkn</v>
      </c>
    </row>
    <row r="2092" spans="2:13" x14ac:dyDescent="0.25">
      <c r="B2092" s="20" t="s">
        <v>19</v>
      </c>
      <c r="C2092" s="20" t="s">
        <v>20</v>
      </c>
      <c r="D2092" s="20" t="s">
        <v>1072</v>
      </c>
      <c r="E2092" s="21">
        <v>44013</v>
      </c>
      <c r="F2092" s="1" t="str">
        <f>IF(tblXuatKho[[#This Row],[2]]="","",VLOOKUP(tblXuatKho[[#This Row],[2]],tblMaVatTu[],2,0))</f>
        <v>Dầu DO 0.05S (PT)</v>
      </c>
      <c r="G2092" s="30" t="str">
        <f>IF(tblXuatKho[[#This Row],[2]]="","",VLOOKUP(tblXuatKho[[#This Row],[2]],tblMaVatTu[],3,0))</f>
        <v>lít</v>
      </c>
      <c r="H2092" s="27">
        <v>244</v>
      </c>
      <c r="I2092" s="20" t="s">
        <v>66</v>
      </c>
      <c r="J2092" s="20"/>
      <c r="K2092" s="20" t="s">
        <v>2558</v>
      </c>
      <c r="M2092" s="28" t="str">
        <f t="shared" si="32"/>
        <v>dkn</v>
      </c>
    </row>
    <row r="2093" spans="2:13" x14ac:dyDescent="0.25">
      <c r="B2093" s="20" t="s">
        <v>19</v>
      </c>
      <c r="C2093" s="20" t="s">
        <v>28</v>
      </c>
      <c r="D2093" s="20" t="s">
        <v>1073</v>
      </c>
      <c r="E2093" s="21">
        <v>44013</v>
      </c>
      <c r="F2093" s="1" t="str">
        <f>IF(tblXuatKho[[#This Row],[2]]="","",VLOOKUP(tblXuatKho[[#This Row],[2]],tblMaVatTu[],2,0))</f>
        <v>Dầu nhờn Vecton 15w40 (Nhớt máy) (PT)</v>
      </c>
      <c r="G2093" s="30" t="str">
        <f>IF(tblXuatKho[[#This Row],[2]]="","",VLOOKUP(tblXuatKho[[#This Row],[2]],tblMaVatTu[],3,0))</f>
        <v>lít</v>
      </c>
      <c r="H2093" s="27">
        <v>26</v>
      </c>
      <c r="I2093" s="20" t="s">
        <v>54</v>
      </c>
      <c r="J2093" s="20"/>
      <c r="K2093" s="20" t="s">
        <v>1485</v>
      </c>
      <c r="M2093" s="28" t="str">
        <f t="shared" si="32"/>
        <v>dkn</v>
      </c>
    </row>
    <row r="2094" spans="2:13" x14ac:dyDescent="0.25">
      <c r="B2094" s="20" t="s">
        <v>19</v>
      </c>
      <c r="C2094" s="20" t="s">
        <v>20</v>
      </c>
      <c r="D2094" s="20" t="s">
        <v>1074</v>
      </c>
      <c r="E2094" s="21">
        <v>44014</v>
      </c>
      <c r="F2094" s="1" t="str">
        <f>IF(tblXuatKho[[#This Row],[2]]="","",VLOOKUP(tblXuatKho[[#This Row],[2]],tblMaVatTu[],2,0))</f>
        <v>Dầu DO 0.05S (PT)</v>
      </c>
      <c r="G2094" s="30" t="str">
        <f>IF(tblXuatKho[[#This Row],[2]]="","",VLOOKUP(tblXuatKho[[#This Row],[2]],tblMaVatTu[],3,0))</f>
        <v>lít</v>
      </c>
      <c r="H2094" s="27">
        <v>240</v>
      </c>
      <c r="I2094" s="20" t="s">
        <v>58</v>
      </c>
      <c r="J2094" s="20"/>
      <c r="K2094" s="20" t="s">
        <v>2559</v>
      </c>
      <c r="M2094" s="28" t="str">
        <f t="shared" si="32"/>
        <v>dkn</v>
      </c>
    </row>
    <row r="2095" spans="2:13" x14ac:dyDescent="0.25">
      <c r="B2095" s="20" t="s">
        <v>19</v>
      </c>
      <c r="C2095" s="20" t="s">
        <v>20</v>
      </c>
      <c r="D2095" s="20" t="s">
        <v>75</v>
      </c>
      <c r="E2095" s="21">
        <v>44015</v>
      </c>
      <c r="F2095" s="1" t="str">
        <f>IF(tblXuatKho[[#This Row],[2]]="","",VLOOKUP(tblXuatKho[[#This Row],[2]],tblMaVatTu[],2,0))</f>
        <v>Dầu DO 0.05S (PT)</v>
      </c>
      <c r="G2095" s="30" t="str">
        <f>IF(tblXuatKho[[#This Row],[2]]="","",VLOOKUP(tblXuatKho[[#This Row],[2]],tblMaVatTu[],3,0))</f>
        <v>lít</v>
      </c>
      <c r="H2095" s="27">
        <v>239</v>
      </c>
      <c r="I2095" s="20" t="s">
        <v>66</v>
      </c>
      <c r="J2095" s="20"/>
      <c r="K2095" s="20" t="s">
        <v>2560</v>
      </c>
      <c r="M2095" s="28" t="str">
        <f t="shared" si="32"/>
        <v>dkn</v>
      </c>
    </row>
    <row r="2096" spans="2:13" x14ac:dyDescent="0.25">
      <c r="B2096" s="20" t="s">
        <v>19</v>
      </c>
      <c r="C2096" s="20" t="s">
        <v>28</v>
      </c>
      <c r="D2096" s="20" t="s">
        <v>76</v>
      </c>
      <c r="E2096" s="21">
        <v>44015</v>
      </c>
      <c r="F2096" s="1" t="str">
        <f>IF(tblXuatKho[[#This Row],[2]]="","",VLOOKUP(tblXuatKho[[#This Row],[2]],tblMaVatTu[],2,0))</f>
        <v>Dầu nhờn Vecton 15w40 (Nhớt máy) (PT)</v>
      </c>
      <c r="G2096" s="30" t="str">
        <f>IF(tblXuatKho[[#This Row],[2]]="","",VLOOKUP(tblXuatKho[[#This Row],[2]],tblMaVatTu[],3,0))</f>
        <v>lít</v>
      </c>
      <c r="H2096" s="27">
        <v>38</v>
      </c>
      <c r="I2096" s="20" t="s">
        <v>58</v>
      </c>
      <c r="J2096" s="20"/>
      <c r="K2096" s="20" t="s">
        <v>1485</v>
      </c>
      <c r="M2096" s="28" t="str">
        <f t="shared" si="32"/>
        <v>dkn</v>
      </c>
    </row>
    <row r="2097" spans="2:13" x14ac:dyDescent="0.25">
      <c r="B2097" s="20" t="s">
        <v>19</v>
      </c>
      <c r="C2097" s="20" t="s">
        <v>20</v>
      </c>
      <c r="D2097" s="20" t="s">
        <v>77</v>
      </c>
      <c r="E2097" s="21">
        <v>44016</v>
      </c>
      <c r="F2097" s="1" t="str">
        <f>IF(tblXuatKho[[#This Row],[2]]="","",VLOOKUP(tblXuatKho[[#This Row],[2]],tblMaVatTu[],2,0))</f>
        <v>Dầu DO 0.05S (PT)</v>
      </c>
      <c r="G2097" s="30" t="str">
        <f>IF(tblXuatKho[[#This Row],[2]]="","",VLOOKUP(tblXuatKho[[#This Row],[2]],tblMaVatTu[],3,0))</f>
        <v>lít</v>
      </c>
      <c r="H2097" s="27">
        <v>255</v>
      </c>
      <c r="I2097" s="20" t="s">
        <v>54</v>
      </c>
      <c r="J2097" s="20"/>
      <c r="K2097" s="20" t="s">
        <v>2561</v>
      </c>
      <c r="M2097" s="28" t="str">
        <f t="shared" si="32"/>
        <v>dkn</v>
      </c>
    </row>
    <row r="2098" spans="2:13" x14ac:dyDescent="0.25">
      <c r="B2098" s="20" t="s">
        <v>19</v>
      </c>
      <c r="C2098" s="20" t="s">
        <v>20</v>
      </c>
      <c r="D2098" s="20" t="s">
        <v>78</v>
      </c>
      <c r="E2098" s="21">
        <v>44017</v>
      </c>
      <c r="F2098" s="1" t="str">
        <f>IF(tblXuatKho[[#This Row],[2]]="","",VLOOKUP(tblXuatKho[[#This Row],[2]],tblMaVatTu[],2,0))</f>
        <v>Dầu DO 0.05S (PT)</v>
      </c>
      <c r="G2098" s="30" t="str">
        <f>IF(tblXuatKho[[#This Row],[2]]="","",VLOOKUP(tblXuatKho[[#This Row],[2]],tblMaVatTu[],3,0))</f>
        <v>lít</v>
      </c>
      <c r="H2098" s="27">
        <v>258</v>
      </c>
      <c r="I2098" s="20" t="s">
        <v>58</v>
      </c>
      <c r="J2098" s="20"/>
      <c r="K2098" s="20" t="s">
        <v>2562</v>
      </c>
      <c r="M2098" s="28" t="str">
        <f t="shared" si="32"/>
        <v>dkn</v>
      </c>
    </row>
    <row r="2099" spans="2:13" x14ac:dyDescent="0.25">
      <c r="B2099" s="20" t="s">
        <v>19</v>
      </c>
      <c r="C2099" s="20" t="s">
        <v>20</v>
      </c>
      <c r="D2099" s="20" t="s">
        <v>79</v>
      </c>
      <c r="E2099" s="21">
        <v>44018</v>
      </c>
      <c r="F2099" s="1" t="str">
        <f>IF(tblXuatKho[[#This Row],[2]]="","",VLOOKUP(tblXuatKho[[#This Row],[2]],tblMaVatTu[],2,0))</f>
        <v>Dầu DO 0.05S (PT)</v>
      </c>
      <c r="G2099" s="30" t="str">
        <f>IF(tblXuatKho[[#This Row],[2]]="","",VLOOKUP(tblXuatKho[[#This Row],[2]],tblMaVatTu[],3,0))</f>
        <v>lít</v>
      </c>
      <c r="H2099" s="27">
        <v>257</v>
      </c>
      <c r="I2099" s="20" t="s">
        <v>66</v>
      </c>
      <c r="J2099" s="20"/>
      <c r="K2099" s="20" t="s">
        <v>2563</v>
      </c>
      <c r="M2099" s="28" t="str">
        <f t="shared" si="32"/>
        <v>dkn</v>
      </c>
    </row>
    <row r="2100" spans="2:13" x14ac:dyDescent="0.25">
      <c r="B2100" s="20" t="s">
        <v>19</v>
      </c>
      <c r="C2100" s="20" t="s">
        <v>20</v>
      </c>
      <c r="D2100" s="20" t="s">
        <v>80</v>
      </c>
      <c r="E2100" s="21">
        <v>44020</v>
      </c>
      <c r="F2100" s="1" t="str">
        <f>IF(tblXuatKho[[#This Row],[2]]="","",VLOOKUP(tblXuatKho[[#This Row],[2]],tblMaVatTu[],2,0))</f>
        <v>Dầu DO 0.05S (PT)</v>
      </c>
      <c r="G2100" s="30" t="str">
        <f>IF(tblXuatKho[[#This Row],[2]]="","",VLOOKUP(tblXuatKho[[#This Row],[2]],tblMaVatTu[],3,0))</f>
        <v>lít</v>
      </c>
      <c r="H2100" s="27">
        <v>253</v>
      </c>
      <c r="I2100" s="20" t="s">
        <v>58</v>
      </c>
      <c r="J2100" s="20"/>
      <c r="K2100" s="20" t="s">
        <v>2564</v>
      </c>
      <c r="M2100" s="28" t="str">
        <f t="shared" si="32"/>
        <v>dkn</v>
      </c>
    </row>
    <row r="2101" spans="2:13" x14ac:dyDescent="0.25">
      <c r="B2101" s="20" t="s">
        <v>19</v>
      </c>
      <c r="C2101" s="20" t="s">
        <v>20</v>
      </c>
      <c r="D2101" s="20" t="s">
        <v>81</v>
      </c>
      <c r="E2101" s="21">
        <v>44021</v>
      </c>
      <c r="F2101" s="1" t="str">
        <f>IF(tblXuatKho[[#This Row],[2]]="","",VLOOKUP(tblXuatKho[[#This Row],[2]],tblMaVatTu[],2,0))</f>
        <v>Dầu DO 0.05S (PT)</v>
      </c>
      <c r="G2101" s="30" t="str">
        <f>IF(tblXuatKho[[#This Row],[2]]="","",VLOOKUP(tblXuatKho[[#This Row],[2]],tblMaVatTu[],3,0))</f>
        <v>lít</v>
      </c>
      <c r="H2101" s="27">
        <v>260</v>
      </c>
      <c r="I2101" s="20" t="s">
        <v>54</v>
      </c>
      <c r="J2101" s="20"/>
      <c r="K2101" s="20" t="s">
        <v>2565</v>
      </c>
      <c r="M2101" s="28" t="str">
        <f t="shared" si="32"/>
        <v>dkn</v>
      </c>
    </row>
    <row r="2102" spans="2:13" x14ac:dyDescent="0.25">
      <c r="B2102" s="20" t="s">
        <v>19</v>
      </c>
      <c r="C2102" s="20" t="s">
        <v>20</v>
      </c>
      <c r="D2102" s="20" t="s">
        <v>82</v>
      </c>
      <c r="E2102" s="21">
        <v>44022</v>
      </c>
      <c r="F2102" s="1" t="str">
        <f>IF(tblXuatKho[[#This Row],[2]]="","",VLOOKUP(tblXuatKho[[#This Row],[2]],tblMaVatTu[],2,0))</f>
        <v>Dầu DO 0.05S (PT)</v>
      </c>
      <c r="G2102" s="30" t="str">
        <f>IF(tblXuatKho[[#This Row],[2]]="","",VLOOKUP(tblXuatKho[[#This Row],[2]],tblMaVatTu[],3,0))</f>
        <v>lít</v>
      </c>
      <c r="H2102" s="27">
        <v>256</v>
      </c>
      <c r="I2102" s="20" t="s">
        <v>66</v>
      </c>
      <c r="J2102" s="20"/>
      <c r="K2102" s="20" t="s">
        <v>2566</v>
      </c>
      <c r="M2102" s="28" t="str">
        <f t="shared" si="32"/>
        <v>dkn</v>
      </c>
    </row>
    <row r="2103" spans="2:13" x14ac:dyDescent="0.25">
      <c r="B2103" s="20" t="s">
        <v>19</v>
      </c>
      <c r="C2103" s="20" t="s">
        <v>20</v>
      </c>
      <c r="D2103" s="20" t="s">
        <v>83</v>
      </c>
      <c r="E2103" s="21">
        <v>44022</v>
      </c>
      <c r="F2103" s="1" t="str">
        <f>IF(tblXuatKho[[#This Row],[2]]="","",VLOOKUP(tblXuatKho[[#This Row],[2]],tblMaVatTu[],2,0))</f>
        <v>Dầu DO 0.05S (PT)</v>
      </c>
      <c r="G2103" s="30" t="str">
        <f>IF(tblXuatKho[[#This Row],[2]]="","",VLOOKUP(tblXuatKho[[#This Row],[2]],tblMaVatTu[],3,0))</f>
        <v>lít</v>
      </c>
      <c r="H2103" s="27">
        <v>254</v>
      </c>
      <c r="I2103" s="20" t="s">
        <v>58</v>
      </c>
      <c r="J2103" s="20"/>
      <c r="K2103" s="20" t="s">
        <v>2567</v>
      </c>
      <c r="M2103" s="28" t="str">
        <f t="shared" si="32"/>
        <v>dkn</v>
      </c>
    </row>
    <row r="2104" spans="2:13" x14ac:dyDescent="0.25">
      <c r="B2104" s="20" t="s">
        <v>19</v>
      </c>
      <c r="C2104" s="20" t="s">
        <v>20</v>
      </c>
      <c r="D2104" s="20" t="s">
        <v>84</v>
      </c>
      <c r="E2104" s="21">
        <v>44025</v>
      </c>
      <c r="F2104" s="1" t="str">
        <f>IF(tblXuatKho[[#This Row],[2]]="","",VLOOKUP(tblXuatKho[[#This Row],[2]],tblMaVatTu[],2,0))</f>
        <v>Dầu DO 0.05S (PT)</v>
      </c>
      <c r="G2104" s="30" t="str">
        <f>IF(tblXuatKho[[#This Row],[2]]="","",VLOOKUP(tblXuatKho[[#This Row],[2]],tblMaVatTu[],3,0))</f>
        <v>lít</v>
      </c>
      <c r="H2104" s="27">
        <v>268</v>
      </c>
      <c r="I2104" s="20" t="s">
        <v>66</v>
      </c>
      <c r="J2104" s="20"/>
      <c r="K2104" s="20" t="s">
        <v>2568</v>
      </c>
      <c r="M2104" s="28" t="str">
        <f t="shared" si="32"/>
        <v>dkn</v>
      </c>
    </row>
    <row r="2105" spans="2:13" x14ac:dyDescent="0.25">
      <c r="B2105" s="20" t="s">
        <v>19</v>
      </c>
      <c r="C2105" s="20" t="s">
        <v>23</v>
      </c>
      <c r="D2105" s="20" t="s">
        <v>85</v>
      </c>
      <c r="E2105" s="21">
        <v>44025</v>
      </c>
      <c r="F2105" s="1" t="str">
        <f>IF(tblXuatKho[[#This Row],[2]]="","",VLOOKUP(tblXuatKho[[#This Row],[2]],tblMaVatTu[],2,0))</f>
        <v>Dâu nhờn Hyspin AWS68 (nhớt thủy lực) (209 lít/phuy) (PT)</v>
      </c>
      <c r="G2105" s="30" t="str">
        <f>IF(tblXuatKho[[#This Row],[2]]="","",VLOOKUP(tblXuatKho[[#This Row],[2]],tblMaVatTu[],3,0))</f>
        <v>lít</v>
      </c>
      <c r="H2105" s="27">
        <v>20</v>
      </c>
      <c r="I2105" s="20" t="s">
        <v>54</v>
      </c>
      <c r="J2105" s="20"/>
      <c r="K2105" s="20" t="s">
        <v>1484</v>
      </c>
      <c r="M2105" s="28" t="str">
        <f t="shared" si="32"/>
        <v>dkn</v>
      </c>
    </row>
    <row r="2106" spans="2:13" x14ac:dyDescent="0.25">
      <c r="B2106" s="20" t="s">
        <v>19</v>
      </c>
      <c r="C2106" s="20" t="s">
        <v>20</v>
      </c>
      <c r="D2106" s="20" t="s">
        <v>86</v>
      </c>
      <c r="E2106" s="21">
        <v>44027</v>
      </c>
      <c r="F2106" s="1" t="str">
        <f>IF(tblXuatKho[[#This Row],[2]]="","",VLOOKUP(tblXuatKho[[#This Row],[2]],tblMaVatTu[],2,0))</f>
        <v>Dầu DO 0.05S (PT)</v>
      </c>
      <c r="G2106" s="30" t="str">
        <f>IF(tblXuatKho[[#This Row],[2]]="","",VLOOKUP(tblXuatKho[[#This Row],[2]],tblMaVatTu[],3,0))</f>
        <v>lít</v>
      </c>
      <c r="H2106" s="27">
        <v>260</v>
      </c>
      <c r="I2106" s="20" t="s">
        <v>54</v>
      </c>
      <c r="J2106" s="20"/>
      <c r="K2106" s="20" t="s">
        <v>2569</v>
      </c>
      <c r="M2106" s="28" t="str">
        <f t="shared" si="32"/>
        <v>dkn</v>
      </c>
    </row>
    <row r="2107" spans="2:13" x14ac:dyDescent="0.25">
      <c r="B2107" s="20" t="s">
        <v>19</v>
      </c>
      <c r="C2107" s="20" t="s">
        <v>20</v>
      </c>
      <c r="D2107" s="20" t="s">
        <v>87</v>
      </c>
      <c r="E2107" s="21">
        <v>44027</v>
      </c>
      <c r="F2107" s="1" t="str">
        <f>IF(tblXuatKho[[#This Row],[2]]="","",VLOOKUP(tblXuatKho[[#This Row],[2]],tblMaVatTu[],2,0))</f>
        <v>Dầu DO 0.05S (PT)</v>
      </c>
      <c r="G2107" s="30" t="str">
        <f>IF(tblXuatKho[[#This Row],[2]]="","",VLOOKUP(tblXuatKho[[#This Row],[2]],tblMaVatTu[],3,0))</f>
        <v>lít</v>
      </c>
      <c r="H2107" s="27">
        <v>261</v>
      </c>
      <c r="I2107" s="20" t="s">
        <v>58</v>
      </c>
      <c r="J2107" s="20"/>
      <c r="K2107" s="20" t="s">
        <v>2570</v>
      </c>
      <c r="M2107" s="28" t="str">
        <f t="shared" si="32"/>
        <v>dkn</v>
      </c>
    </row>
    <row r="2108" spans="2:13" x14ac:dyDescent="0.25">
      <c r="B2108" s="20" t="s">
        <v>19</v>
      </c>
      <c r="C2108" s="20" t="s">
        <v>20</v>
      </c>
      <c r="D2108" s="20" t="s">
        <v>88</v>
      </c>
      <c r="E2108" s="21">
        <v>44027</v>
      </c>
      <c r="F2108" s="1" t="str">
        <f>IF(tblXuatKho[[#This Row],[2]]="","",VLOOKUP(tblXuatKho[[#This Row],[2]],tblMaVatTu[],2,0))</f>
        <v>Dầu DO 0.05S (PT)</v>
      </c>
      <c r="G2108" s="30" t="str">
        <f>IF(tblXuatKho[[#This Row],[2]]="","",VLOOKUP(tblXuatKho[[#This Row],[2]],tblMaVatTu[],3,0))</f>
        <v>lít</v>
      </c>
      <c r="H2108" s="27">
        <v>255</v>
      </c>
      <c r="I2108" s="20" t="s">
        <v>66</v>
      </c>
      <c r="J2108" s="20"/>
      <c r="K2108" s="20" t="s">
        <v>2571</v>
      </c>
      <c r="M2108" s="28" t="str">
        <f t="shared" si="32"/>
        <v>dkn</v>
      </c>
    </row>
    <row r="2109" spans="2:13" x14ac:dyDescent="0.25">
      <c r="B2109" s="20" t="s">
        <v>19</v>
      </c>
      <c r="C2109" s="20" t="s">
        <v>25</v>
      </c>
      <c r="D2109" s="20" t="s">
        <v>89</v>
      </c>
      <c r="E2109" s="21">
        <v>44027</v>
      </c>
      <c r="F2109" s="1" t="str">
        <f>IF(tblXuatKho[[#This Row],[2]]="","",VLOOKUP(tblXuatKho[[#This Row],[2]],tblMaVatTu[],2,0))</f>
        <v>Mỡ nhờn (180kg) (PT)</v>
      </c>
      <c r="G2109" s="30" t="str">
        <f>IF(tblXuatKho[[#This Row],[2]]="","",VLOOKUP(tblXuatKho[[#This Row],[2]],tblMaVatTu[],3,0))</f>
        <v>kg</v>
      </c>
      <c r="H2109" s="27">
        <v>30</v>
      </c>
      <c r="I2109" s="20" t="s">
        <v>55</v>
      </c>
      <c r="J2109" s="20"/>
      <c r="K2109" s="20"/>
      <c r="M2109" s="28" t="str">
        <f t="shared" si="32"/>
        <v>dkn</v>
      </c>
    </row>
    <row r="2110" spans="2:13" x14ac:dyDescent="0.25">
      <c r="B2110" s="20" t="s">
        <v>19</v>
      </c>
      <c r="C2110" s="20" t="s">
        <v>20</v>
      </c>
      <c r="D2110" s="20" t="s">
        <v>90</v>
      </c>
      <c r="E2110" s="21">
        <v>44028</v>
      </c>
      <c r="F2110" s="1" t="str">
        <f>IF(tblXuatKho[[#This Row],[2]]="","",VLOOKUP(tblXuatKho[[#This Row],[2]],tblMaVatTu[],2,0))</f>
        <v>Dầu DO 0.05S (PT)</v>
      </c>
      <c r="G2110" s="30" t="str">
        <f>IF(tblXuatKho[[#This Row],[2]]="","",VLOOKUP(tblXuatKho[[#This Row],[2]],tblMaVatTu[],3,0))</f>
        <v>lít</v>
      </c>
      <c r="H2110" s="27">
        <v>275</v>
      </c>
      <c r="I2110" s="20" t="s">
        <v>58</v>
      </c>
      <c r="J2110" s="20"/>
      <c r="K2110" s="20" t="s">
        <v>2572</v>
      </c>
      <c r="M2110" s="28" t="str">
        <f t="shared" si="32"/>
        <v>dkn</v>
      </c>
    </row>
    <row r="2111" spans="2:13" x14ac:dyDescent="0.25">
      <c r="B2111" s="20" t="s">
        <v>19</v>
      </c>
      <c r="C2111" s="20" t="s">
        <v>20</v>
      </c>
      <c r="D2111" s="20" t="s">
        <v>91</v>
      </c>
      <c r="E2111" s="21">
        <v>44029</v>
      </c>
      <c r="F2111" s="1" t="str">
        <f>IF(tblXuatKho[[#This Row],[2]]="","",VLOOKUP(tblXuatKho[[#This Row],[2]],tblMaVatTu[],2,0))</f>
        <v>Dầu DO 0.05S (PT)</v>
      </c>
      <c r="G2111" s="30" t="str">
        <f>IF(tblXuatKho[[#This Row],[2]]="","",VLOOKUP(tblXuatKho[[#This Row],[2]],tblMaVatTu[],3,0))</f>
        <v>lít</v>
      </c>
      <c r="H2111" s="27">
        <v>270</v>
      </c>
      <c r="I2111" s="20" t="s">
        <v>66</v>
      </c>
      <c r="J2111" s="20"/>
      <c r="K2111" s="20" t="s">
        <v>2573</v>
      </c>
      <c r="M2111" s="28" t="str">
        <f t="shared" si="32"/>
        <v>dkn</v>
      </c>
    </row>
    <row r="2112" spans="2:13" x14ac:dyDescent="0.25">
      <c r="B2112" s="20" t="s">
        <v>19</v>
      </c>
      <c r="C2112" s="20" t="s">
        <v>20</v>
      </c>
      <c r="D2112" s="20" t="s">
        <v>92</v>
      </c>
      <c r="E2112" s="21">
        <v>44030</v>
      </c>
      <c r="F2112" s="1" t="str">
        <f>IF(tblXuatKho[[#This Row],[2]]="","",VLOOKUP(tblXuatKho[[#This Row],[2]],tblMaVatTu[],2,0))</f>
        <v>Dầu DO 0.05S (PT)</v>
      </c>
      <c r="G2112" s="30" t="str">
        <f>IF(tblXuatKho[[#This Row],[2]]="","",VLOOKUP(tblXuatKho[[#This Row],[2]],tblMaVatTu[],3,0))</f>
        <v>lít</v>
      </c>
      <c r="H2112" s="27">
        <v>269</v>
      </c>
      <c r="I2112" s="20" t="s">
        <v>58</v>
      </c>
      <c r="J2112" s="20"/>
      <c r="K2112" s="20" t="s">
        <v>2574</v>
      </c>
      <c r="M2112" s="28" t="str">
        <f t="shared" si="32"/>
        <v>dkn</v>
      </c>
    </row>
    <row r="2113" spans="2:13" x14ac:dyDescent="0.25">
      <c r="B2113" s="20" t="s">
        <v>19</v>
      </c>
      <c r="C2113" s="20" t="s">
        <v>20</v>
      </c>
      <c r="D2113" s="20" t="s">
        <v>93</v>
      </c>
      <c r="E2113" s="21">
        <v>44030</v>
      </c>
      <c r="F2113" s="1" t="str">
        <f>IF(tblXuatKho[[#This Row],[2]]="","",VLOOKUP(tblXuatKho[[#This Row],[2]],tblMaVatTu[],2,0))</f>
        <v>Dầu DO 0.05S (PT)</v>
      </c>
      <c r="G2113" s="30" t="str">
        <f>IF(tblXuatKho[[#This Row],[2]]="","",VLOOKUP(tblXuatKho[[#This Row],[2]],tblMaVatTu[],3,0))</f>
        <v>lít</v>
      </c>
      <c r="H2113" s="27">
        <v>272</v>
      </c>
      <c r="I2113" s="20" t="s">
        <v>54</v>
      </c>
      <c r="J2113" s="20"/>
      <c r="K2113" s="20" t="s">
        <v>2575</v>
      </c>
      <c r="M2113" s="28" t="str">
        <f t="shared" si="32"/>
        <v>dkn</v>
      </c>
    </row>
    <row r="2114" spans="2:13" x14ac:dyDescent="0.25">
      <c r="B2114" s="20" t="s">
        <v>19</v>
      </c>
      <c r="C2114" s="20" t="s">
        <v>20</v>
      </c>
      <c r="D2114" s="20" t="s">
        <v>94</v>
      </c>
      <c r="E2114" s="21">
        <v>44031</v>
      </c>
      <c r="F2114" s="1" t="str">
        <f>IF(tblXuatKho[[#This Row],[2]]="","",VLOOKUP(tblXuatKho[[#This Row],[2]],tblMaVatTu[],2,0))</f>
        <v>Dầu DO 0.05S (PT)</v>
      </c>
      <c r="G2114" s="30" t="str">
        <f>IF(tblXuatKho[[#This Row],[2]]="","",VLOOKUP(tblXuatKho[[#This Row],[2]],tblMaVatTu[],3,0))</f>
        <v>lít</v>
      </c>
      <c r="H2114" s="27">
        <v>273</v>
      </c>
      <c r="I2114" s="20" t="s">
        <v>66</v>
      </c>
      <c r="J2114" s="20"/>
      <c r="K2114" s="20" t="s">
        <v>2576</v>
      </c>
      <c r="M2114" s="28" t="str">
        <f t="shared" si="32"/>
        <v>dkn</v>
      </c>
    </row>
    <row r="2115" spans="2:13" x14ac:dyDescent="0.25">
      <c r="B2115" s="20" t="s">
        <v>19</v>
      </c>
      <c r="C2115" s="20" t="s">
        <v>20</v>
      </c>
      <c r="D2115" s="20" t="s">
        <v>95</v>
      </c>
      <c r="E2115" s="21">
        <v>44032</v>
      </c>
      <c r="F2115" s="1" t="str">
        <f>IF(tblXuatKho[[#This Row],[2]]="","",VLOOKUP(tblXuatKho[[#This Row],[2]],tblMaVatTu[],2,0))</f>
        <v>Dầu DO 0.05S (PT)</v>
      </c>
      <c r="G2115" s="30" t="str">
        <f>IF(tblXuatKho[[#This Row],[2]]="","",VLOOKUP(tblXuatKho[[#This Row],[2]],tblMaVatTu[],3,0))</f>
        <v>lít</v>
      </c>
      <c r="H2115" s="27">
        <v>239</v>
      </c>
      <c r="I2115" s="20" t="s">
        <v>58</v>
      </c>
      <c r="J2115" s="20"/>
      <c r="K2115" s="20" t="s">
        <v>2577</v>
      </c>
      <c r="M2115" s="28" t="str">
        <f t="shared" si="32"/>
        <v>dkn</v>
      </c>
    </row>
    <row r="2116" spans="2:13" x14ac:dyDescent="0.25">
      <c r="B2116" s="20" t="s">
        <v>19</v>
      </c>
      <c r="C2116" s="20" t="s">
        <v>20</v>
      </c>
      <c r="D2116" s="20" t="s">
        <v>96</v>
      </c>
      <c r="E2116" s="21">
        <v>44032</v>
      </c>
      <c r="F2116" s="1" t="str">
        <f>IF(tblXuatKho[[#This Row],[2]]="","",VLOOKUP(tblXuatKho[[#This Row],[2]],tblMaVatTu[],2,0))</f>
        <v>Dầu DO 0.05S (PT)</v>
      </c>
      <c r="G2116" s="30" t="str">
        <f>IF(tblXuatKho[[#This Row],[2]]="","",VLOOKUP(tblXuatKho[[#This Row],[2]],tblMaVatTu[],3,0))</f>
        <v>lít</v>
      </c>
      <c r="H2116" s="27">
        <v>313</v>
      </c>
      <c r="I2116" s="20" t="s">
        <v>54</v>
      </c>
      <c r="J2116" s="20"/>
      <c r="K2116" s="20" t="s">
        <v>2578</v>
      </c>
      <c r="M2116" s="28" t="str">
        <f t="shared" si="32"/>
        <v>dkn</v>
      </c>
    </row>
    <row r="2117" spans="2:13" x14ac:dyDescent="0.25">
      <c r="B2117" s="20" t="s">
        <v>19</v>
      </c>
      <c r="C2117" s="20" t="s">
        <v>20</v>
      </c>
      <c r="D2117" s="20" t="s">
        <v>97</v>
      </c>
      <c r="E2117" s="21">
        <v>44033</v>
      </c>
      <c r="F2117" s="1" t="str">
        <f>IF(tblXuatKho[[#This Row],[2]]="","",VLOOKUP(tblXuatKho[[#This Row],[2]],tblMaVatTu[],2,0))</f>
        <v>Dầu DO 0.05S (PT)</v>
      </c>
      <c r="G2117" s="30" t="str">
        <f>IF(tblXuatKho[[#This Row],[2]]="","",VLOOKUP(tblXuatKho[[#This Row],[2]],tblMaVatTu[],3,0))</f>
        <v>lít</v>
      </c>
      <c r="H2117" s="27">
        <v>225</v>
      </c>
      <c r="I2117" s="20" t="s">
        <v>58</v>
      </c>
      <c r="J2117" s="20"/>
      <c r="K2117" s="20" t="s">
        <v>2579</v>
      </c>
      <c r="M2117" s="28" t="str">
        <f t="shared" si="32"/>
        <v>dkn</v>
      </c>
    </row>
    <row r="2118" spans="2:13" x14ac:dyDescent="0.25">
      <c r="B2118" s="20" t="s">
        <v>19</v>
      </c>
      <c r="C2118" s="20" t="s">
        <v>20</v>
      </c>
      <c r="D2118" s="20" t="s">
        <v>98</v>
      </c>
      <c r="E2118" s="21">
        <v>44034</v>
      </c>
      <c r="F2118" s="1" t="str">
        <f>IF(tblXuatKho[[#This Row],[2]]="","",VLOOKUP(tblXuatKho[[#This Row],[2]],tblMaVatTu[],2,0))</f>
        <v>Dầu DO 0.05S (PT)</v>
      </c>
      <c r="G2118" s="30" t="str">
        <f>IF(tblXuatKho[[#This Row],[2]]="","",VLOOKUP(tblXuatKho[[#This Row],[2]],tblMaVatTu[],3,0))</f>
        <v>lít</v>
      </c>
      <c r="H2118" s="27">
        <v>258</v>
      </c>
      <c r="I2118" s="20" t="s">
        <v>66</v>
      </c>
      <c r="J2118" s="20"/>
      <c r="K2118" s="20" t="s">
        <v>2580</v>
      </c>
      <c r="M2118" s="28" t="str">
        <f t="shared" si="32"/>
        <v>dkn</v>
      </c>
    </row>
    <row r="2119" spans="2:13" x14ac:dyDescent="0.25">
      <c r="B2119" s="20" t="s">
        <v>19</v>
      </c>
      <c r="C2119" s="20" t="s">
        <v>20</v>
      </c>
      <c r="D2119" s="20" t="s">
        <v>99</v>
      </c>
      <c r="E2119" s="21">
        <v>44034</v>
      </c>
      <c r="F2119" s="1" t="str">
        <f>IF(tblXuatKho[[#This Row],[2]]="","",VLOOKUP(tblXuatKho[[#This Row],[2]],tblMaVatTu[],2,0))</f>
        <v>Dầu DO 0.05S (PT)</v>
      </c>
      <c r="G2119" s="30" t="str">
        <f>IF(tblXuatKho[[#This Row],[2]]="","",VLOOKUP(tblXuatKho[[#This Row],[2]],tblMaVatTu[],3,0))</f>
        <v>lít</v>
      </c>
      <c r="H2119" s="27">
        <v>202</v>
      </c>
      <c r="I2119" s="20" t="s">
        <v>58</v>
      </c>
      <c r="J2119" s="20"/>
      <c r="K2119" s="20" t="s">
        <v>2581</v>
      </c>
      <c r="M2119" s="28" t="str">
        <f t="shared" si="32"/>
        <v>dkn</v>
      </c>
    </row>
    <row r="2120" spans="2:13" x14ac:dyDescent="0.25">
      <c r="B2120" s="20" t="s">
        <v>19</v>
      </c>
      <c r="C2120" s="20" t="s">
        <v>23</v>
      </c>
      <c r="D2120" s="20" t="s">
        <v>100</v>
      </c>
      <c r="E2120" s="21">
        <v>44034</v>
      </c>
      <c r="F2120" s="1" t="str">
        <f>IF(tblXuatKho[[#This Row],[2]]="","",VLOOKUP(tblXuatKho[[#This Row],[2]],tblMaVatTu[],2,0))</f>
        <v>Dâu nhờn Hyspin AWS68 (nhớt thủy lực) (209 lít/phuy) (PT)</v>
      </c>
      <c r="G2120" s="30" t="str">
        <f>IF(tblXuatKho[[#This Row],[2]]="","",VLOOKUP(tblXuatKho[[#This Row],[2]],tblMaVatTu[],3,0))</f>
        <v>lít</v>
      </c>
      <c r="H2120" s="27">
        <v>60</v>
      </c>
      <c r="I2120" s="20" t="s">
        <v>66</v>
      </c>
      <c r="J2120" s="20"/>
      <c r="K2120" s="20" t="s">
        <v>1484</v>
      </c>
      <c r="M2120" s="28" t="str">
        <f t="shared" si="32"/>
        <v>dkn</v>
      </c>
    </row>
    <row r="2121" spans="2:13" x14ac:dyDescent="0.25">
      <c r="B2121" s="20" t="s">
        <v>19</v>
      </c>
      <c r="C2121" s="20" t="s">
        <v>20</v>
      </c>
      <c r="D2121" s="20" t="s">
        <v>101</v>
      </c>
      <c r="E2121" s="21">
        <v>44035</v>
      </c>
      <c r="F2121" s="1" t="str">
        <f>IF(tblXuatKho[[#This Row],[2]]="","",VLOOKUP(tblXuatKho[[#This Row],[2]],tblMaVatTu[],2,0))</f>
        <v>Dầu DO 0.05S (PT)</v>
      </c>
      <c r="G2121" s="30" t="str">
        <f>IF(tblXuatKho[[#This Row],[2]]="","",VLOOKUP(tblXuatKho[[#This Row],[2]],tblMaVatTu[],3,0))</f>
        <v>lít</v>
      </c>
      <c r="H2121" s="27">
        <v>265</v>
      </c>
      <c r="I2121" s="20" t="s">
        <v>66</v>
      </c>
      <c r="J2121" s="20"/>
      <c r="K2121" s="20" t="s">
        <v>2582</v>
      </c>
      <c r="M2121" s="28" t="str">
        <f t="shared" si="32"/>
        <v>dkn</v>
      </c>
    </row>
    <row r="2122" spans="2:13" x14ac:dyDescent="0.25">
      <c r="B2122" s="20" t="s">
        <v>19</v>
      </c>
      <c r="C2122" s="20" t="s">
        <v>20</v>
      </c>
      <c r="D2122" s="20" t="s">
        <v>102</v>
      </c>
      <c r="E2122" s="21">
        <v>44035</v>
      </c>
      <c r="F2122" s="1" t="str">
        <f>IF(tblXuatKho[[#This Row],[2]]="","",VLOOKUP(tblXuatKho[[#This Row],[2]],tblMaVatTu[],2,0))</f>
        <v>Dầu DO 0.05S (PT)</v>
      </c>
      <c r="G2122" s="30" t="str">
        <f>IF(tblXuatKho[[#This Row],[2]]="","",VLOOKUP(tblXuatKho[[#This Row],[2]],tblMaVatTu[],3,0))</f>
        <v>lít</v>
      </c>
      <c r="H2122" s="27">
        <v>258</v>
      </c>
      <c r="I2122" s="20" t="s">
        <v>58</v>
      </c>
      <c r="J2122" s="20"/>
      <c r="K2122" s="20" t="s">
        <v>2583</v>
      </c>
      <c r="M2122" s="28" t="str">
        <f t="shared" si="32"/>
        <v>dkn</v>
      </c>
    </row>
    <row r="2123" spans="2:13" x14ac:dyDescent="0.25">
      <c r="B2123" s="20" t="s">
        <v>19</v>
      </c>
      <c r="C2123" s="20" t="s">
        <v>20</v>
      </c>
      <c r="D2123" s="20" t="s">
        <v>103</v>
      </c>
      <c r="E2123" s="21">
        <v>44036</v>
      </c>
      <c r="F2123" s="1" t="str">
        <f>IF(tblXuatKho[[#This Row],[2]]="","",VLOOKUP(tblXuatKho[[#This Row],[2]],tblMaVatTu[],2,0))</f>
        <v>Dầu DO 0.05S (PT)</v>
      </c>
      <c r="G2123" s="30" t="str">
        <f>IF(tblXuatKho[[#This Row],[2]]="","",VLOOKUP(tblXuatKho[[#This Row],[2]],tblMaVatTu[],3,0))</f>
        <v>lít</v>
      </c>
      <c r="H2123" s="27">
        <v>270</v>
      </c>
      <c r="I2123" s="20" t="s">
        <v>54</v>
      </c>
      <c r="J2123" s="20"/>
      <c r="K2123" s="20" t="s">
        <v>2584</v>
      </c>
      <c r="M2123" s="28" t="str">
        <f t="shared" si="32"/>
        <v>dkn</v>
      </c>
    </row>
    <row r="2124" spans="2:13" x14ac:dyDescent="0.25">
      <c r="B2124" s="20" t="s">
        <v>19</v>
      </c>
      <c r="C2124" s="20" t="s">
        <v>23</v>
      </c>
      <c r="D2124" s="20" t="s">
        <v>104</v>
      </c>
      <c r="E2124" s="21">
        <v>44036</v>
      </c>
      <c r="F2124" s="1" t="str">
        <f>IF(tblXuatKho[[#This Row],[2]]="","",VLOOKUP(tblXuatKho[[#This Row],[2]],tblMaVatTu[],2,0))</f>
        <v>Dâu nhờn Hyspin AWS68 (nhớt thủy lực) (209 lít/phuy) (PT)</v>
      </c>
      <c r="G2124" s="30" t="str">
        <f>IF(tblXuatKho[[#This Row],[2]]="","",VLOOKUP(tblXuatKho[[#This Row],[2]],tblMaVatTu[],3,0))</f>
        <v>lít</v>
      </c>
      <c r="H2124" s="27">
        <v>60</v>
      </c>
      <c r="I2124" s="20" t="s">
        <v>54</v>
      </c>
      <c r="J2124" s="20"/>
      <c r="K2124" s="20" t="s">
        <v>1484</v>
      </c>
      <c r="M2124" s="28" t="str">
        <f t="shared" ref="M2124:M2187" si="33">IF(E2124="","",IF(AND($E2124&gt;=$M$5,$E2124&lt;=$M$6),"psn",IF($E2124&lt;$M$5,"dkn",IF($E2124&gt;$M$6,"ckn",""))))</f>
        <v>dkn</v>
      </c>
    </row>
    <row r="2125" spans="2:13" x14ac:dyDescent="0.25">
      <c r="B2125" s="20" t="s">
        <v>19</v>
      </c>
      <c r="C2125" s="20" t="s">
        <v>20</v>
      </c>
      <c r="D2125" s="20" t="s">
        <v>105</v>
      </c>
      <c r="E2125" s="21">
        <v>44036</v>
      </c>
      <c r="F2125" s="1" t="str">
        <f>IF(tblXuatKho[[#This Row],[2]]="","",VLOOKUP(tblXuatKho[[#This Row],[2]],tblMaVatTu[],2,0))</f>
        <v>Dầu DO 0.05S (PT)</v>
      </c>
      <c r="G2125" s="30" t="str">
        <f>IF(tblXuatKho[[#This Row],[2]]="","",VLOOKUP(tblXuatKho[[#This Row],[2]],tblMaVatTu[],3,0))</f>
        <v>lít</v>
      </c>
      <c r="H2125" s="27">
        <v>250</v>
      </c>
      <c r="I2125" s="20" t="s">
        <v>66</v>
      </c>
      <c r="J2125" s="20"/>
      <c r="K2125" s="20" t="s">
        <v>2585</v>
      </c>
      <c r="M2125" s="28" t="str">
        <f t="shared" si="33"/>
        <v>dkn</v>
      </c>
    </row>
    <row r="2126" spans="2:13" x14ac:dyDescent="0.25">
      <c r="B2126" s="20" t="s">
        <v>19</v>
      </c>
      <c r="C2126" s="20" t="s">
        <v>20</v>
      </c>
      <c r="D2126" s="20" t="s">
        <v>106</v>
      </c>
      <c r="E2126" s="21">
        <v>44036</v>
      </c>
      <c r="F2126" s="1" t="str">
        <f>IF(tblXuatKho[[#This Row],[2]]="","",VLOOKUP(tblXuatKho[[#This Row],[2]],tblMaVatTu[],2,0))</f>
        <v>Dầu DO 0.05S (PT)</v>
      </c>
      <c r="G2126" s="30" t="str">
        <f>IF(tblXuatKho[[#This Row],[2]]="","",VLOOKUP(tblXuatKho[[#This Row],[2]],tblMaVatTu[],3,0))</f>
        <v>lít</v>
      </c>
      <c r="H2126" s="27">
        <v>260</v>
      </c>
      <c r="I2126" s="20" t="s">
        <v>58</v>
      </c>
      <c r="J2126" s="20"/>
      <c r="K2126" s="20" t="s">
        <v>2586</v>
      </c>
      <c r="M2126" s="28" t="str">
        <f t="shared" si="33"/>
        <v>dkn</v>
      </c>
    </row>
    <row r="2127" spans="2:13" x14ac:dyDescent="0.25">
      <c r="B2127" s="20" t="s">
        <v>19</v>
      </c>
      <c r="C2127" s="20" t="s">
        <v>25</v>
      </c>
      <c r="D2127" s="20" t="s">
        <v>107</v>
      </c>
      <c r="E2127" s="21">
        <v>44037</v>
      </c>
      <c r="F2127" s="1" t="str">
        <f>IF(tblXuatKho[[#This Row],[2]]="","",VLOOKUP(tblXuatKho[[#This Row],[2]],tblMaVatTu[],2,0))</f>
        <v>Mỡ nhờn (180kg) (PT)</v>
      </c>
      <c r="G2127" s="30" t="str">
        <f>IF(tblXuatKho[[#This Row],[2]]="","",VLOOKUP(tblXuatKho[[#This Row],[2]],tblMaVatTu[],3,0))</f>
        <v>kg</v>
      </c>
      <c r="H2127" s="27">
        <v>20</v>
      </c>
      <c r="I2127" s="20" t="s">
        <v>55</v>
      </c>
      <c r="J2127" s="20"/>
      <c r="K2127" s="20"/>
      <c r="M2127" s="28" t="str">
        <f t="shared" si="33"/>
        <v>dkn</v>
      </c>
    </row>
    <row r="2128" spans="2:13" x14ac:dyDescent="0.25">
      <c r="B2128" s="20" t="s">
        <v>19</v>
      </c>
      <c r="C2128" s="20" t="s">
        <v>20</v>
      </c>
      <c r="D2128" s="20" t="s">
        <v>108</v>
      </c>
      <c r="E2128" s="21">
        <v>44038</v>
      </c>
      <c r="F2128" s="1" t="str">
        <f>IF(tblXuatKho[[#This Row],[2]]="","",VLOOKUP(tblXuatKho[[#This Row],[2]],tblMaVatTu[],2,0))</f>
        <v>Dầu DO 0.05S (PT)</v>
      </c>
      <c r="G2128" s="30" t="str">
        <f>IF(tblXuatKho[[#This Row],[2]]="","",VLOOKUP(tblXuatKho[[#This Row],[2]],tblMaVatTu[],3,0))</f>
        <v>lít</v>
      </c>
      <c r="H2128" s="27">
        <v>279</v>
      </c>
      <c r="I2128" s="20" t="s">
        <v>58</v>
      </c>
      <c r="J2128" s="20"/>
      <c r="K2128" s="20" t="s">
        <v>2587</v>
      </c>
      <c r="M2128" s="28" t="str">
        <f t="shared" si="33"/>
        <v>dkn</v>
      </c>
    </row>
    <row r="2129" spans="2:13" x14ac:dyDescent="0.25">
      <c r="B2129" s="20" t="s">
        <v>19</v>
      </c>
      <c r="C2129" s="20" t="s">
        <v>20</v>
      </c>
      <c r="D2129" s="20" t="s">
        <v>109</v>
      </c>
      <c r="E2129" s="21">
        <v>44039</v>
      </c>
      <c r="F2129" s="1" t="str">
        <f>IF(tblXuatKho[[#This Row],[2]]="","",VLOOKUP(tblXuatKho[[#This Row],[2]],tblMaVatTu[],2,0))</f>
        <v>Dầu DO 0.05S (PT)</v>
      </c>
      <c r="G2129" s="30" t="str">
        <f>IF(tblXuatKho[[#This Row],[2]]="","",VLOOKUP(tblXuatKho[[#This Row],[2]],tblMaVatTu[],3,0))</f>
        <v>lít</v>
      </c>
      <c r="H2129" s="27">
        <v>270</v>
      </c>
      <c r="I2129" s="20" t="s">
        <v>66</v>
      </c>
      <c r="J2129" s="20"/>
      <c r="K2129" s="20" t="s">
        <v>2588</v>
      </c>
      <c r="M2129" s="28" t="str">
        <f t="shared" si="33"/>
        <v>dkn</v>
      </c>
    </row>
    <row r="2130" spans="2:13" x14ac:dyDescent="0.25">
      <c r="B2130" s="20" t="s">
        <v>19</v>
      </c>
      <c r="C2130" s="20" t="s">
        <v>20</v>
      </c>
      <c r="D2130" s="20" t="s">
        <v>110</v>
      </c>
      <c r="E2130" s="21">
        <v>44040</v>
      </c>
      <c r="F2130" s="1" t="str">
        <f>IF(tblXuatKho[[#This Row],[2]]="","",VLOOKUP(tblXuatKho[[#This Row],[2]],tblMaVatTu[],2,0))</f>
        <v>Dầu DO 0.05S (PT)</v>
      </c>
      <c r="G2130" s="30" t="str">
        <f>IF(tblXuatKho[[#This Row],[2]]="","",VLOOKUP(tblXuatKho[[#This Row],[2]],tblMaVatTu[],3,0))</f>
        <v>lít</v>
      </c>
      <c r="H2130" s="27">
        <v>278</v>
      </c>
      <c r="I2130" s="20" t="s">
        <v>58</v>
      </c>
      <c r="J2130" s="20"/>
      <c r="K2130" s="20" t="s">
        <v>2589</v>
      </c>
      <c r="M2130" s="28" t="str">
        <f t="shared" si="33"/>
        <v>dkn</v>
      </c>
    </row>
    <row r="2131" spans="2:13" x14ac:dyDescent="0.25">
      <c r="B2131" s="20" t="s">
        <v>19</v>
      </c>
      <c r="C2131" s="20" t="s">
        <v>20</v>
      </c>
      <c r="D2131" s="20" t="s">
        <v>111</v>
      </c>
      <c r="E2131" s="21">
        <v>44041</v>
      </c>
      <c r="F2131" s="1" t="str">
        <f>IF(tblXuatKho[[#This Row],[2]]="","",VLOOKUP(tblXuatKho[[#This Row],[2]],tblMaVatTu[],2,0))</f>
        <v>Dầu DO 0.05S (PT)</v>
      </c>
      <c r="G2131" s="30" t="str">
        <f>IF(tblXuatKho[[#This Row],[2]]="","",VLOOKUP(tblXuatKho[[#This Row],[2]],tblMaVatTu[],3,0))</f>
        <v>lít</v>
      </c>
      <c r="H2131" s="27">
        <v>297</v>
      </c>
      <c r="I2131" s="20" t="s">
        <v>54</v>
      </c>
      <c r="J2131" s="20"/>
      <c r="K2131" s="20" t="s">
        <v>2590</v>
      </c>
      <c r="M2131" s="28" t="str">
        <f t="shared" si="33"/>
        <v>dkn</v>
      </c>
    </row>
    <row r="2132" spans="2:13" x14ac:dyDescent="0.25">
      <c r="B2132" s="20" t="s">
        <v>19</v>
      </c>
      <c r="C2132" s="20" t="s">
        <v>20</v>
      </c>
      <c r="D2132" s="20" t="s">
        <v>112</v>
      </c>
      <c r="E2132" s="21">
        <v>44042</v>
      </c>
      <c r="F2132" s="1" t="str">
        <f>IF(tblXuatKho[[#This Row],[2]]="","",VLOOKUP(tblXuatKho[[#This Row],[2]],tblMaVatTu[],2,0))</f>
        <v>Dầu DO 0.05S (PT)</v>
      </c>
      <c r="G2132" s="30" t="str">
        <f>IF(tblXuatKho[[#This Row],[2]]="","",VLOOKUP(tblXuatKho[[#This Row],[2]],tblMaVatTu[],3,0))</f>
        <v>lít</v>
      </c>
      <c r="H2132" s="27">
        <v>275</v>
      </c>
      <c r="I2132" s="20" t="s">
        <v>58</v>
      </c>
      <c r="J2132" s="20"/>
      <c r="K2132" s="20" t="s">
        <v>2591</v>
      </c>
      <c r="M2132" s="28" t="str">
        <f t="shared" si="33"/>
        <v>dkn</v>
      </c>
    </row>
    <row r="2133" spans="2:13" x14ac:dyDescent="0.25">
      <c r="B2133" s="20" t="s">
        <v>19</v>
      </c>
      <c r="C2133" s="20" t="s">
        <v>20</v>
      </c>
      <c r="D2133" s="20" t="s">
        <v>113</v>
      </c>
      <c r="E2133" s="21">
        <v>44043</v>
      </c>
      <c r="F2133" s="1" t="str">
        <f>IF(tblXuatKho[[#This Row],[2]]="","",VLOOKUP(tblXuatKho[[#This Row],[2]],tblMaVatTu[],2,0))</f>
        <v>Dầu DO 0.05S (PT)</v>
      </c>
      <c r="G2133" s="30" t="str">
        <f>IF(tblXuatKho[[#This Row],[2]]="","",VLOOKUP(tblXuatKho[[#This Row],[2]],tblMaVatTu[],3,0))</f>
        <v>lít</v>
      </c>
      <c r="H2133" s="27">
        <v>280</v>
      </c>
      <c r="I2133" s="20" t="s">
        <v>58</v>
      </c>
      <c r="J2133" s="20"/>
      <c r="K2133" s="20" t="s">
        <v>2592</v>
      </c>
      <c r="M2133" s="28" t="str">
        <f t="shared" si="33"/>
        <v>dkn</v>
      </c>
    </row>
    <row r="2134" spans="2:13" x14ac:dyDescent="0.25">
      <c r="B2134" s="20" t="s">
        <v>19</v>
      </c>
      <c r="C2134" s="20" t="s">
        <v>20</v>
      </c>
      <c r="D2134" s="20" t="s">
        <v>114</v>
      </c>
      <c r="E2134" s="21">
        <v>44044</v>
      </c>
      <c r="F2134" s="1" t="str">
        <f>IF(tblXuatKho[[#This Row],[2]]="","",VLOOKUP(tblXuatKho[[#This Row],[2]],tblMaVatTu[],2,0))</f>
        <v>Dầu DO 0.05S (PT)</v>
      </c>
      <c r="G2134" s="30" t="str">
        <f>IF(tblXuatKho[[#This Row],[2]]="","",VLOOKUP(tblXuatKho[[#This Row],[2]],tblMaVatTu[],3,0))</f>
        <v>lít</v>
      </c>
      <c r="H2134" s="27">
        <v>281</v>
      </c>
      <c r="I2134" s="20" t="s">
        <v>58</v>
      </c>
      <c r="J2134" s="20"/>
      <c r="K2134" s="20" t="s">
        <v>2593</v>
      </c>
      <c r="M2134" s="28" t="str">
        <f t="shared" si="33"/>
        <v>dkn</v>
      </c>
    </row>
    <row r="2135" spans="2:13" x14ac:dyDescent="0.25">
      <c r="B2135" s="20" t="s">
        <v>19</v>
      </c>
      <c r="C2135" s="20" t="s">
        <v>20</v>
      </c>
      <c r="D2135" s="20" t="s">
        <v>115</v>
      </c>
      <c r="E2135" s="21">
        <v>44046</v>
      </c>
      <c r="F2135" s="1" t="str">
        <f>IF(tblXuatKho[[#This Row],[2]]="","",VLOOKUP(tblXuatKho[[#This Row],[2]],tblMaVatTu[],2,0))</f>
        <v>Dầu DO 0.05S (PT)</v>
      </c>
      <c r="G2135" s="30" t="str">
        <f>IF(tblXuatKho[[#This Row],[2]]="","",VLOOKUP(tblXuatKho[[#This Row],[2]],tblMaVatTu[],3,0))</f>
        <v>lít</v>
      </c>
      <c r="H2135" s="27">
        <v>283</v>
      </c>
      <c r="I2135" s="20" t="s">
        <v>58</v>
      </c>
      <c r="J2135" s="20"/>
      <c r="K2135" s="20" t="s">
        <v>2594</v>
      </c>
      <c r="M2135" s="28" t="str">
        <f t="shared" si="33"/>
        <v>dkn</v>
      </c>
    </row>
    <row r="2136" spans="2:13" x14ac:dyDescent="0.25">
      <c r="B2136" s="20" t="s">
        <v>19</v>
      </c>
      <c r="C2136" s="20" t="s">
        <v>20</v>
      </c>
      <c r="D2136" s="20" t="s">
        <v>116</v>
      </c>
      <c r="E2136" s="21">
        <v>44047</v>
      </c>
      <c r="F2136" s="1" t="str">
        <f>IF(tblXuatKho[[#This Row],[2]]="","",VLOOKUP(tblXuatKho[[#This Row],[2]],tblMaVatTu[],2,0))</f>
        <v>Dầu DO 0.05S (PT)</v>
      </c>
      <c r="G2136" s="30" t="str">
        <f>IF(tblXuatKho[[#This Row],[2]]="","",VLOOKUP(tblXuatKho[[#This Row],[2]],tblMaVatTu[],3,0))</f>
        <v>lít</v>
      </c>
      <c r="H2136" s="27">
        <v>275</v>
      </c>
      <c r="I2136" s="20" t="s">
        <v>66</v>
      </c>
      <c r="J2136" s="20"/>
      <c r="K2136" s="20" t="s">
        <v>2595</v>
      </c>
      <c r="M2136" s="28" t="str">
        <f t="shared" si="33"/>
        <v>dkn</v>
      </c>
    </row>
    <row r="2137" spans="2:13" x14ac:dyDescent="0.25">
      <c r="B2137" s="20" t="s">
        <v>19</v>
      </c>
      <c r="C2137" s="20" t="s">
        <v>23</v>
      </c>
      <c r="D2137" s="20" t="s">
        <v>117</v>
      </c>
      <c r="E2137" s="21">
        <v>44047</v>
      </c>
      <c r="F2137" s="1" t="str">
        <f>IF(tblXuatKho[[#This Row],[2]]="","",VLOOKUP(tblXuatKho[[#This Row],[2]],tblMaVatTu[],2,0))</f>
        <v>Dâu nhờn Hyspin AWS68 (nhớt thủy lực) (209 lít/phuy) (PT)</v>
      </c>
      <c r="G2137" s="30" t="str">
        <f>IF(tblXuatKho[[#This Row],[2]]="","",VLOOKUP(tblXuatKho[[#This Row],[2]],tblMaVatTu[],3,0))</f>
        <v>lít</v>
      </c>
      <c r="H2137" s="27">
        <v>40</v>
      </c>
      <c r="I2137" s="20" t="s">
        <v>58</v>
      </c>
      <c r="J2137" s="20"/>
      <c r="K2137" s="20" t="s">
        <v>1484</v>
      </c>
      <c r="M2137" s="28" t="str">
        <f t="shared" si="33"/>
        <v>dkn</v>
      </c>
    </row>
    <row r="2138" spans="2:13" x14ac:dyDescent="0.25">
      <c r="B2138" s="20" t="s">
        <v>19</v>
      </c>
      <c r="C2138" s="20" t="s">
        <v>20</v>
      </c>
      <c r="D2138" s="20" t="s">
        <v>118</v>
      </c>
      <c r="E2138" s="21">
        <v>44047</v>
      </c>
      <c r="F2138" s="1" t="str">
        <f>IF(tblXuatKho[[#This Row],[2]]="","",VLOOKUP(tblXuatKho[[#This Row],[2]],tblMaVatTu[],2,0))</f>
        <v>Dầu DO 0.05S (PT)</v>
      </c>
      <c r="G2138" s="30" t="str">
        <f>IF(tblXuatKho[[#This Row],[2]]="","",VLOOKUP(tblXuatKho[[#This Row],[2]],tblMaVatTu[],3,0))</f>
        <v>lít</v>
      </c>
      <c r="H2138" s="27">
        <v>281</v>
      </c>
      <c r="I2138" s="20" t="s">
        <v>54</v>
      </c>
      <c r="J2138" s="20"/>
      <c r="K2138" s="20" t="s">
        <v>2596</v>
      </c>
      <c r="M2138" s="28" t="str">
        <f t="shared" si="33"/>
        <v>dkn</v>
      </c>
    </row>
    <row r="2139" spans="2:13" x14ac:dyDescent="0.25">
      <c r="B2139" s="20" t="s">
        <v>19</v>
      </c>
      <c r="C2139" s="20" t="s">
        <v>23</v>
      </c>
      <c r="D2139" s="20" t="s">
        <v>119</v>
      </c>
      <c r="E2139" s="21">
        <v>44048</v>
      </c>
      <c r="F2139" s="1" t="str">
        <f>IF(tblXuatKho[[#This Row],[2]]="","",VLOOKUP(tblXuatKho[[#This Row],[2]],tblMaVatTu[],2,0))</f>
        <v>Dâu nhờn Hyspin AWS68 (nhớt thủy lực) (209 lít/phuy) (PT)</v>
      </c>
      <c r="G2139" s="30" t="str">
        <f>IF(tblXuatKho[[#This Row],[2]]="","",VLOOKUP(tblXuatKho[[#This Row],[2]],tblMaVatTu[],3,0))</f>
        <v>lít</v>
      </c>
      <c r="H2139" s="27">
        <v>40</v>
      </c>
      <c r="I2139" s="20" t="s">
        <v>54</v>
      </c>
      <c r="J2139" s="20"/>
      <c r="K2139" s="20" t="s">
        <v>1484</v>
      </c>
      <c r="M2139" s="28" t="str">
        <f t="shared" si="33"/>
        <v>dkn</v>
      </c>
    </row>
    <row r="2140" spans="2:13" x14ac:dyDescent="0.25">
      <c r="B2140" s="20" t="s">
        <v>19</v>
      </c>
      <c r="C2140" s="20" t="s">
        <v>20</v>
      </c>
      <c r="D2140" s="20" t="s">
        <v>120</v>
      </c>
      <c r="E2140" s="21">
        <v>44048</v>
      </c>
      <c r="F2140" s="1" t="str">
        <f>IF(tblXuatKho[[#This Row],[2]]="","",VLOOKUP(tblXuatKho[[#This Row],[2]],tblMaVatTu[],2,0))</f>
        <v>Dầu DO 0.05S (PT)</v>
      </c>
      <c r="G2140" s="30" t="str">
        <f>IF(tblXuatKho[[#This Row],[2]]="","",VLOOKUP(tblXuatKho[[#This Row],[2]],tblMaVatTu[],3,0))</f>
        <v>lít</v>
      </c>
      <c r="H2140" s="27">
        <v>301</v>
      </c>
      <c r="I2140" s="20" t="s">
        <v>58</v>
      </c>
      <c r="J2140" s="20"/>
      <c r="K2140" s="20" t="s">
        <v>2597</v>
      </c>
      <c r="M2140" s="28" t="str">
        <f t="shared" si="33"/>
        <v>dkn</v>
      </c>
    </row>
    <row r="2141" spans="2:13" x14ac:dyDescent="0.25">
      <c r="B2141" s="20" t="s">
        <v>19</v>
      </c>
      <c r="C2141" s="20" t="s">
        <v>20</v>
      </c>
      <c r="D2141" s="20" t="s">
        <v>121</v>
      </c>
      <c r="E2141" s="21">
        <v>44050</v>
      </c>
      <c r="F2141" s="1" t="str">
        <f>IF(tblXuatKho[[#This Row],[2]]="","",VLOOKUP(tblXuatKho[[#This Row],[2]],tblMaVatTu[],2,0))</f>
        <v>Dầu DO 0.05S (PT)</v>
      </c>
      <c r="G2141" s="30" t="str">
        <f>IF(tblXuatKho[[#This Row],[2]]="","",VLOOKUP(tblXuatKho[[#This Row],[2]],tblMaVatTu[],3,0))</f>
        <v>lít</v>
      </c>
      <c r="H2141" s="27">
        <v>306</v>
      </c>
      <c r="I2141" s="20" t="s">
        <v>66</v>
      </c>
      <c r="J2141" s="20"/>
      <c r="K2141" s="20" t="s">
        <v>2598</v>
      </c>
      <c r="M2141" s="28" t="str">
        <f t="shared" si="33"/>
        <v>dkn</v>
      </c>
    </row>
    <row r="2142" spans="2:13" x14ac:dyDescent="0.25">
      <c r="B2142" s="20" t="s">
        <v>19</v>
      </c>
      <c r="C2142" s="20" t="s">
        <v>20</v>
      </c>
      <c r="D2142" s="20" t="s">
        <v>122</v>
      </c>
      <c r="E2142" s="21">
        <v>44051</v>
      </c>
      <c r="F2142" s="1" t="str">
        <f>IF(tblXuatKho[[#This Row],[2]]="","",VLOOKUP(tblXuatKho[[#This Row],[2]],tblMaVatTu[],2,0))</f>
        <v>Dầu DO 0.05S (PT)</v>
      </c>
      <c r="G2142" s="30" t="str">
        <f>IF(tblXuatKho[[#This Row],[2]]="","",VLOOKUP(tblXuatKho[[#This Row],[2]],tblMaVatTu[],3,0))</f>
        <v>lít</v>
      </c>
      <c r="H2142" s="27">
        <v>310</v>
      </c>
      <c r="I2142" s="20" t="s">
        <v>58</v>
      </c>
      <c r="J2142" s="20"/>
      <c r="K2142" s="20" t="s">
        <v>2599</v>
      </c>
      <c r="M2142" s="28" t="str">
        <f t="shared" si="33"/>
        <v>dkn</v>
      </c>
    </row>
    <row r="2143" spans="2:13" x14ac:dyDescent="0.25">
      <c r="B2143" s="20" t="s">
        <v>19</v>
      </c>
      <c r="C2143" s="20" t="s">
        <v>23</v>
      </c>
      <c r="D2143" s="20" t="s">
        <v>123</v>
      </c>
      <c r="E2143" s="21">
        <v>44051</v>
      </c>
      <c r="F2143" s="1" t="str">
        <f>IF(tblXuatKho[[#This Row],[2]]="","",VLOOKUP(tblXuatKho[[#This Row],[2]],tblMaVatTu[],2,0))</f>
        <v>Dâu nhờn Hyspin AWS68 (nhớt thủy lực) (209 lít/phuy) (PT)</v>
      </c>
      <c r="G2143" s="30" t="str">
        <f>IF(tblXuatKho[[#This Row],[2]]="","",VLOOKUP(tblXuatKho[[#This Row],[2]],tblMaVatTu[],3,0))</f>
        <v>lít</v>
      </c>
      <c r="H2143" s="27">
        <v>40</v>
      </c>
      <c r="I2143" s="20" t="s">
        <v>54</v>
      </c>
      <c r="J2143" s="20"/>
      <c r="K2143" s="20" t="s">
        <v>1484</v>
      </c>
      <c r="M2143" s="28" t="str">
        <f t="shared" si="33"/>
        <v>dkn</v>
      </c>
    </row>
    <row r="2144" spans="2:13" x14ac:dyDescent="0.25">
      <c r="B2144" s="20" t="s">
        <v>19</v>
      </c>
      <c r="C2144" s="20" t="s">
        <v>28</v>
      </c>
      <c r="D2144" s="20" t="s">
        <v>124</v>
      </c>
      <c r="E2144" s="21">
        <v>44051</v>
      </c>
      <c r="F2144" s="1" t="str">
        <f>IF(tblXuatKho[[#This Row],[2]]="","",VLOOKUP(tblXuatKho[[#This Row],[2]],tblMaVatTu[],2,0))</f>
        <v>Dầu nhờn Vecton 15w40 (Nhớt máy) (PT)</v>
      </c>
      <c r="G2144" s="30" t="str">
        <f>IF(tblXuatKho[[#This Row],[2]]="","",VLOOKUP(tblXuatKho[[#This Row],[2]],tblMaVatTu[],3,0))</f>
        <v>lít</v>
      </c>
      <c r="H2144" s="27">
        <v>26</v>
      </c>
      <c r="I2144" s="20" t="s">
        <v>54</v>
      </c>
      <c r="J2144" s="20"/>
      <c r="K2144" s="20" t="s">
        <v>1485</v>
      </c>
      <c r="M2144" s="28" t="str">
        <f t="shared" si="33"/>
        <v>dkn</v>
      </c>
    </row>
    <row r="2145" spans="2:13" x14ac:dyDescent="0.25">
      <c r="B2145" s="20" t="s">
        <v>19</v>
      </c>
      <c r="C2145" s="20" t="s">
        <v>28</v>
      </c>
      <c r="D2145" s="20" t="s">
        <v>125</v>
      </c>
      <c r="E2145" s="21">
        <v>44051</v>
      </c>
      <c r="F2145" s="1" t="str">
        <f>IF(tblXuatKho[[#This Row],[2]]="","",VLOOKUP(tblXuatKho[[#This Row],[2]],tblMaVatTu[],2,0))</f>
        <v>Dầu nhờn Vecton 15w40 (Nhớt máy) (PT)</v>
      </c>
      <c r="G2145" s="30" t="str">
        <f>IF(tblXuatKho[[#This Row],[2]]="","",VLOOKUP(tblXuatKho[[#This Row],[2]],tblMaVatTu[],3,0))</f>
        <v>lít</v>
      </c>
      <c r="H2145" s="27">
        <v>38</v>
      </c>
      <c r="I2145" s="20" t="s">
        <v>66</v>
      </c>
      <c r="J2145" s="20"/>
      <c r="K2145" s="20" t="s">
        <v>1485</v>
      </c>
      <c r="M2145" s="28" t="str">
        <f t="shared" si="33"/>
        <v>dkn</v>
      </c>
    </row>
    <row r="2146" spans="2:13" x14ac:dyDescent="0.25">
      <c r="B2146" s="20" t="s">
        <v>19</v>
      </c>
      <c r="C2146" s="20" t="s">
        <v>23</v>
      </c>
      <c r="D2146" s="20" t="s">
        <v>126</v>
      </c>
      <c r="E2146" s="21">
        <v>44051</v>
      </c>
      <c r="F2146" s="1" t="str">
        <f>IF(tblXuatKho[[#This Row],[2]]="","",VLOOKUP(tblXuatKho[[#This Row],[2]],tblMaVatTu[],2,0))</f>
        <v>Dâu nhờn Hyspin AWS68 (nhớt thủy lực) (209 lít/phuy) (PT)</v>
      </c>
      <c r="G2146" s="30" t="str">
        <f>IF(tblXuatKho[[#This Row],[2]]="","",VLOOKUP(tblXuatKho[[#This Row],[2]],tblMaVatTu[],3,0))</f>
        <v>lít</v>
      </c>
      <c r="H2146" s="27">
        <v>60</v>
      </c>
      <c r="I2146" s="20" t="s">
        <v>66</v>
      </c>
      <c r="J2146" s="20"/>
      <c r="K2146" s="20" t="s">
        <v>1484</v>
      </c>
      <c r="M2146" s="28" t="str">
        <f t="shared" si="33"/>
        <v>dkn</v>
      </c>
    </row>
    <row r="2147" spans="2:13" x14ac:dyDescent="0.25">
      <c r="B2147" s="20" t="s">
        <v>19</v>
      </c>
      <c r="C2147" s="20" t="s">
        <v>20</v>
      </c>
      <c r="D2147" s="20" t="s">
        <v>127</v>
      </c>
      <c r="E2147" s="21">
        <v>44052</v>
      </c>
      <c r="F2147" s="1" t="str">
        <f>IF(tblXuatKho[[#This Row],[2]]="","",VLOOKUP(tblXuatKho[[#This Row],[2]],tblMaVatTu[],2,0))</f>
        <v>Dầu DO 0.05S (PT)</v>
      </c>
      <c r="G2147" s="30" t="str">
        <f>IF(tblXuatKho[[#This Row],[2]]="","",VLOOKUP(tblXuatKho[[#This Row],[2]],tblMaVatTu[],3,0))</f>
        <v>lít</v>
      </c>
      <c r="H2147" s="27">
        <v>293</v>
      </c>
      <c r="I2147" s="20" t="s">
        <v>66</v>
      </c>
      <c r="J2147" s="20"/>
      <c r="K2147" s="20" t="s">
        <v>2600</v>
      </c>
      <c r="M2147" s="28" t="str">
        <f t="shared" si="33"/>
        <v>dkn</v>
      </c>
    </row>
    <row r="2148" spans="2:13" x14ac:dyDescent="0.25">
      <c r="B2148" s="20" t="s">
        <v>19</v>
      </c>
      <c r="C2148" s="20" t="s">
        <v>20</v>
      </c>
      <c r="D2148" s="20" t="s">
        <v>128</v>
      </c>
      <c r="E2148" s="21">
        <v>44053</v>
      </c>
      <c r="F2148" s="1" t="str">
        <f>IF(tblXuatKho[[#This Row],[2]]="","",VLOOKUP(tblXuatKho[[#This Row],[2]],tblMaVatTu[],2,0))</f>
        <v>Dầu DO 0.05S (PT)</v>
      </c>
      <c r="G2148" s="30" t="str">
        <f>IF(tblXuatKho[[#This Row],[2]]="","",VLOOKUP(tblXuatKho[[#This Row],[2]],tblMaVatTu[],3,0))</f>
        <v>lít</v>
      </c>
      <c r="H2148" s="27">
        <v>304</v>
      </c>
      <c r="I2148" s="20" t="s">
        <v>54</v>
      </c>
      <c r="J2148" s="20"/>
      <c r="K2148" s="20" t="s">
        <v>2601</v>
      </c>
      <c r="M2148" s="28" t="str">
        <f t="shared" si="33"/>
        <v>dkn</v>
      </c>
    </row>
    <row r="2149" spans="2:13" x14ac:dyDescent="0.25">
      <c r="B2149" s="20" t="s">
        <v>19</v>
      </c>
      <c r="C2149" s="20" t="s">
        <v>25</v>
      </c>
      <c r="D2149" s="20" t="s">
        <v>129</v>
      </c>
      <c r="E2149" s="21">
        <v>44053</v>
      </c>
      <c r="F2149" s="1" t="str">
        <f>IF(tblXuatKho[[#This Row],[2]]="","",VLOOKUP(tblXuatKho[[#This Row],[2]],tblMaVatTu[],2,0))</f>
        <v>Mỡ nhờn (180kg) (PT)</v>
      </c>
      <c r="G2149" s="30" t="str">
        <f>IF(tblXuatKho[[#This Row],[2]]="","",VLOOKUP(tblXuatKho[[#This Row],[2]],tblMaVatTu[],3,0))</f>
        <v>kg</v>
      </c>
      <c r="H2149" s="27">
        <v>30</v>
      </c>
      <c r="I2149" s="20" t="s">
        <v>55</v>
      </c>
      <c r="J2149" s="20"/>
      <c r="K2149" s="20"/>
      <c r="M2149" s="28" t="str">
        <f t="shared" si="33"/>
        <v>dkn</v>
      </c>
    </row>
    <row r="2150" spans="2:13" x14ac:dyDescent="0.25">
      <c r="B2150" s="20" t="s">
        <v>19</v>
      </c>
      <c r="C2150" s="20" t="s">
        <v>20</v>
      </c>
      <c r="D2150" s="20" t="s">
        <v>130</v>
      </c>
      <c r="E2150" s="21">
        <v>44054</v>
      </c>
      <c r="F2150" s="1" t="str">
        <f>IF(tblXuatKho[[#This Row],[2]]="","",VLOOKUP(tblXuatKho[[#This Row],[2]],tblMaVatTu[],2,0))</f>
        <v>Dầu DO 0.05S (PT)</v>
      </c>
      <c r="G2150" s="30" t="str">
        <f>IF(tblXuatKho[[#This Row],[2]]="","",VLOOKUP(tblXuatKho[[#This Row],[2]],tblMaVatTu[],3,0))</f>
        <v>lít</v>
      </c>
      <c r="H2150" s="27">
        <v>290</v>
      </c>
      <c r="I2150" s="20" t="s">
        <v>58</v>
      </c>
      <c r="J2150" s="20"/>
      <c r="K2150" s="20" t="s">
        <v>2602</v>
      </c>
      <c r="M2150" s="28" t="str">
        <f t="shared" si="33"/>
        <v>dkn</v>
      </c>
    </row>
    <row r="2151" spans="2:13" x14ac:dyDescent="0.25">
      <c r="B2151" s="20" t="s">
        <v>19</v>
      </c>
      <c r="C2151" s="20" t="s">
        <v>20</v>
      </c>
      <c r="D2151" s="20" t="s">
        <v>131</v>
      </c>
      <c r="E2151" s="21">
        <v>44055</v>
      </c>
      <c r="F2151" s="1" t="str">
        <f>IF(tblXuatKho[[#This Row],[2]]="","",VLOOKUP(tblXuatKho[[#This Row],[2]],tblMaVatTu[],2,0))</f>
        <v>Dầu DO 0.05S (PT)</v>
      </c>
      <c r="G2151" s="30" t="str">
        <f>IF(tblXuatKho[[#This Row],[2]]="","",VLOOKUP(tblXuatKho[[#This Row],[2]],tblMaVatTu[],3,0))</f>
        <v>lít</v>
      </c>
      <c r="H2151" s="27">
        <v>285</v>
      </c>
      <c r="I2151" s="20" t="s">
        <v>66</v>
      </c>
      <c r="J2151" s="20"/>
      <c r="K2151" s="20" t="s">
        <v>2603</v>
      </c>
      <c r="M2151" s="28" t="str">
        <f t="shared" si="33"/>
        <v>dkn</v>
      </c>
    </row>
    <row r="2152" spans="2:13" x14ac:dyDescent="0.25">
      <c r="B2152" s="20" t="s">
        <v>19</v>
      </c>
      <c r="C2152" s="20" t="s">
        <v>20</v>
      </c>
      <c r="D2152" s="20" t="s">
        <v>132</v>
      </c>
      <c r="E2152" s="21">
        <v>44056</v>
      </c>
      <c r="F2152" s="1" t="str">
        <f>IF(tblXuatKho[[#This Row],[2]]="","",VLOOKUP(tblXuatKho[[#This Row],[2]],tblMaVatTu[],2,0))</f>
        <v>Dầu DO 0.05S (PT)</v>
      </c>
      <c r="G2152" s="30" t="str">
        <f>IF(tblXuatKho[[#This Row],[2]]="","",VLOOKUP(tblXuatKho[[#This Row],[2]],tblMaVatTu[],3,0))</f>
        <v>lít</v>
      </c>
      <c r="H2152" s="27">
        <v>276</v>
      </c>
      <c r="I2152" s="20" t="s">
        <v>54</v>
      </c>
      <c r="J2152" s="20"/>
      <c r="K2152" s="20" t="s">
        <v>2604</v>
      </c>
      <c r="M2152" s="28" t="str">
        <f t="shared" si="33"/>
        <v>dkn</v>
      </c>
    </row>
    <row r="2153" spans="2:13" x14ac:dyDescent="0.25">
      <c r="B2153" s="20" t="s">
        <v>19</v>
      </c>
      <c r="C2153" s="20" t="s">
        <v>20</v>
      </c>
      <c r="D2153" s="20" t="s">
        <v>133</v>
      </c>
      <c r="E2153" s="21">
        <v>44056</v>
      </c>
      <c r="F2153" s="1" t="str">
        <f>IF(tblXuatKho[[#This Row],[2]]="","",VLOOKUP(tblXuatKho[[#This Row],[2]],tblMaVatTu[],2,0))</f>
        <v>Dầu DO 0.05S (PT)</v>
      </c>
      <c r="G2153" s="30" t="str">
        <f>IF(tblXuatKho[[#This Row],[2]]="","",VLOOKUP(tblXuatKho[[#This Row],[2]],tblMaVatTu[],3,0))</f>
        <v>lít</v>
      </c>
      <c r="H2153" s="27">
        <v>305</v>
      </c>
      <c r="I2153" s="20" t="s">
        <v>58</v>
      </c>
      <c r="J2153" s="20"/>
      <c r="K2153" s="20" t="s">
        <v>2605</v>
      </c>
      <c r="M2153" s="28" t="str">
        <f t="shared" si="33"/>
        <v>dkn</v>
      </c>
    </row>
    <row r="2154" spans="2:13" x14ac:dyDescent="0.25">
      <c r="B2154" s="20" t="s">
        <v>19</v>
      </c>
      <c r="C2154" s="20" t="s">
        <v>20</v>
      </c>
      <c r="D2154" s="20" t="s">
        <v>134</v>
      </c>
      <c r="E2154" s="21">
        <v>44057</v>
      </c>
      <c r="F2154" s="1" t="str">
        <f>IF(tblXuatKho[[#This Row],[2]]="","",VLOOKUP(tblXuatKho[[#This Row],[2]],tblMaVatTu[],2,0))</f>
        <v>Dầu DO 0.05S (PT)</v>
      </c>
      <c r="G2154" s="30" t="str">
        <f>IF(tblXuatKho[[#This Row],[2]]="","",VLOOKUP(tblXuatKho[[#This Row],[2]],tblMaVatTu[],3,0))</f>
        <v>lít</v>
      </c>
      <c r="H2154" s="27">
        <v>300</v>
      </c>
      <c r="I2154" s="20" t="s">
        <v>66</v>
      </c>
      <c r="J2154" s="20"/>
      <c r="K2154" s="20" t="s">
        <v>2606</v>
      </c>
      <c r="M2154" s="28" t="str">
        <f t="shared" si="33"/>
        <v>dkn</v>
      </c>
    </row>
    <row r="2155" spans="2:13" x14ac:dyDescent="0.25">
      <c r="B2155" s="20" t="s">
        <v>19</v>
      </c>
      <c r="C2155" s="20" t="s">
        <v>20</v>
      </c>
      <c r="D2155" s="20" t="s">
        <v>135</v>
      </c>
      <c r="E2155" s="21">
        <v>44058</v>
      </c>
      <c r="F2155" s="1" t="str">
        <f>IF(tblXuatKho[[#This Row],[2]]="","",VLOOKUP(tblXuatKho[[#This Row],[2]],tblMaVatTu[],2,0))</f>
        <v>Dầu DO 0.05S (PT)</v>
      </c>
      <c r="G2155" s="30" t="str">
        <f>IF(tblXuatKho[[#This Row],[2]]="","",VLOOKUP(tblXuatKho[[#This Row],[2]],tblMaVatTu[],3,0))</f>
        <v>lít</v>
      </c>
      <c r="H2155" s="27">
        <v>274</v>
      </c>
      <c r="I2155" s="20" t="s">
        <v>54</v>
      </c>
      <c r="J2155" s="20"/>
      <c r="K2155" s="20" t="s">
        <v>2607</v>
      </c>
      <c r="M2155" s="28" t="str">
        <f t="shared" si="33"/>
        <v>dkn</v>
      </c>
    </row>
    <row r="2156" spans="2:13" x14ac:dyDescent="0.25">
      <c r="B2156" s="20" t="s">
        <v>19</v>
      </c>
      <c r="C2156" s="20" t="s">
        <v>20</v>
      </c>
      <c r="D2156" s="20" t="s">
        <v>136</v>
      </c>
      <c r="E2156" s="21">
        <v>44059</v>
      </c>
      <c r="F2156" s="1" t="str">
        <f>IF(tblXuatKho[[#This Row],[2]]="","",VLOOKUP(tblXuatKho[[#This Row],[2]],tblMaVatTu[],2,0))</f>
        <v>Dầu DO 0.05S (PT)</v>
      </c>
      <c r="G2156" s="30" t="str">
        <f>IF(tblXuatKho[[#This Row],[2]]="","",VLOOKUP(tblXuatKho[[#This Row],[2]],tblMaVatTu[],3,0))</f>
        <v>lít</v>
      </c>
      <c r="H2156" s="27">
        <v>280</v>
      </c>
      <c r="I2156" s="20" t="s">
        <v>58</v>
      </c>
      <c r="J2156" s="20"/>
      <c r="K2156" s="20" t="s">
        <v>2608</v>
      </c>
      <c r="M2156" s="28" t="str">
        <f t="shared" si="33"/>
        <v>dkn</v>
      </c>
    </row>
    <row r="2157" spans="2:13" x14ac:dyDescent="0.25">
      <c r="B2157" s="20" t="s">
        <v>19</v>
      </c>
      <c r="C2157" s="20" t="s">
        <v>20</v>
      </c>
      <c r="D2157" s="20" t="s">
        <v>137</v>
      </c>
      <c r="E2157" s="21">
        <v>44060</v>
      </c>
      <c r="F2157" s="1" t="str">
        <f>IF(tblXuatKho[[#This Row],[2]]="","",VLOOKUP(tblXuatKho[[#This Row],[2]],tblMaVatTu[],2,0))</f>
        <v>Dầu DO 0.05S (PT)</v>
      </c>
      <c r="G2157" s="30" t="str">
        <f>IF(tblXuatKho[[#This Row],[2]]="","",VLOOKUP(tblXuatKho[[#This Row],[2]],tblMaVatTu[],3,0))</f>
        <v>lít</v>
      </c>
      <c r="H2157" s="27">
        <v>270</v>
      </c>
      <c r="I2157" s="20" t="s">
        <v>66</v>
      </c>
      <c r="J2157" s="20"/>
      <c r="K2157" s="20" t="s">
        <v>2609</v>
      </c>
      <c r="M2157" s="28" t="str">
        <f t="shared" si="33"/>
        <v>dkn</v>
      </c>
    </row>
    <row r="2158" spans="2:13" x14ac:dyDescent="0.25">
      <c r="B2158" s="20" t="s">
        <v>19</v>
      </c>
      <c r="C2158" s="20" t="s">
        <v>20</v>
      </c>
      <c r="D2158" s="20" t="s">
        <v>138</v>
      </c>
      <c r="E2158" s="21">
        <v>44061</v>
      </c>
      <c r="F2158" s="1" t="str">
        <f>IF(tblXuatKho[[#This Row],[2]]="","",VLOOKUP(tblXuatKho[[#This Row],[2]],tblMaVatTu[],2,0))</f>
        <v>Dầu DO 0.05S (PT)</v>
      </c>
      <c r="G2158" s="30" t="str">
        <f>IF(tblXuatKho[[#This Row],[2]]="","",VLOOKUP(tblXuatKho[[#This Row],[2]],tblMaVatTu[],3,0))</f>
        <v>lít</v>
      </c>
      <c r="H2158" s="27">
        <v>300</v>
      </c>
      <c r="I2158" s="20" t="s">
        <v>54</v>
      </c>
      <c r="J2158" s="20"/>
      <c r="K2158" s="20" t="s">
        <v>2610</v>
      </c>
      <c r="M2158" s="28" t="str">
        <f t="shared" si="33"/>
        <v>dkn</v>
      </c>
    </row>
    <row r="2159" spans="2:13" x14ac:dyDescent="0.25">
      <c r="B2159" s="20" t="s">
        <v>19</v>
      </c>
      <c r="C2159" s="20" t="s">
        <v>20</v>
      </c>
      <c r="D2159" s="20" t="s">
        <v>139</v>
      </c>
      <c r="E2159" s="21">
        <v>44061</v>
      </c>
      <c r="F2159" s="1" t="str">
        <f>IF(tblXuatKho[[#This Row],[2]]="","",VLOOKUP(tblXuatKho[[#This Row],[2]],tblMaVatTu[],2,0))</f>
        <v>Dầu DO 0.05S (PT)</v>
      </c>
      <c r="G2159" s="30" t="str">
        <f>IF(tblXuatKho[[#This Row],[2]]="","",VLOOKUP(tblXuatKho[[#This Row],[2]],tblMaVatTu[],3,0))</f>
        <v>lít</v>
      </c>
      <c r="H2159" s="27">
        <v>272</v>
      </c>
      <c r="I2159" s="20" t="s">
        <v>58</v>
      </c>
      <c r="J2159" s="20"/>
      <c r="K2159" s="20" t="s">
        <v>2611</v>
      </c>
      <c r="M2159" s="28" t="str">
        <f t="shared" si="33"/>
        <v>dkn</v>
      </c>
    </row>
    <row r="2160" spans="2:13" x14ac:dyDescent="0.25">
      <c r="B2160" s="20" t="s">
        <v>19</v>
      </c>
      <c r="C2160" s="20" t="s">
        <v>20</v>
      </c>
      <c r="D2160" s="20" t="s">
        <v>140</v>
      </c>
      <c r="E2160" s="21">
        <v>44062</v>
      </c>
      <c r="F2160" s="1" t="str">
        <f>IF(tblXuatKho[[#This Row],[2]]="","",VLOOKUP(tblXuatKho[[#This Row],[2]],tblMaVatTu[],2,0))</f>
        <v>Dầu DO 0.05S (PT)</v>
      </c>
      <c r="G2160" s="30" t="str">
        <f>IF(tblXuatKho[[#This Row],[2]]="","",VLOOKUP(tblXuatKho[[#This Row],[2]],tblMaVatTu[],3,0))</f>
        <v>lít</v>
      </c>
      <c r="H2160" s="27">
        <v>274</v>
      </c>
      <c r="I2160" s="20" t="s">
        <v>66</v>
      </c>
      <c r="J2160" s="20"/>
      <c r="K2160" s="20" t="s">
        <v>2612</v>
      </c>
      <c r="M2160" s="28" t="str">
        <f t="shared" si="33"/>
        <v>dkn</v>
      </c>
    </row>
    <row r="2161" spans="2:13" x14ac:dyDescent="0.25">
      <c r="B2161" s="20" t="s">
        <v>19</v>
      </c>
      <c r="C2161" s="20" t="s">
        <v>20</v>
      </c>
      <c r="D2161" s="20" t="s">
        <v>141</v>
      </c>
      <c r="E2161" s="21">
        <v>44063</v>
      </c>
      <c r="F2161" s="1" t="str">
        <f>IF(tblXuatKho[[#This Row],[2]]="","",VLOOKUP(tblXuatKho[[#This Row],[2]],tblMaVatTu[],2,0))</f>
        <v>Dầu DO 0.05S (PT)</v>
      </c>
      <c r="G2161" s="30" t="str">
        <f>IF(tblXuatKho[[#This Row],[2]]="","",VLOOKUP(tblXuatKho[[#This Row],[2]],tblMaVatTu[],3,0))</f>
        <v>lít</v>
      </c>
      <c r="H2161" s="27">
        <v>280</v>
      </c>
      <c r="I2161" s="20" t="s">
        <v>54</v>
      </c>
      <c r="J2161" s="20"/>
      <c r="K2161" s="20" t="s">
        <v>2613</v>
      </c>
      <c r="M2161" s="28" t="str">
        <f t="shared" si="33"/>
        <v>dkn</v>
      </c>
    </row>
    <row r="2162" spans="2:13" x14ac:dyDescent="0.25">
      <c r="B2162" s="20" t="s">
        <v>19</v>
      </c>
      <c r="C2162" s="20" t="s">
        <v>20</v>
      </c>
      <c r="D2162" s="20" t="s">
        <v>142</v>
      </c>
      <c r="E2162" s="21">
        <v>44063</v>
      </c>
      <c r="F2162" s="1" t="str">
        <f>IF(tblXuatKho[[#This Row],[2]]="","",VLOOKUP(tblXuatKho[[#This Row],[2]],tblMaVatTu[],2,0))</f>
        <v>Dầu DO 0.05S (PT)</v>
      </c>
      <c r="G2162" s="30" t="str">
        <f>IF(tblXuatKho[[#This Row],[2]]="","",VLOOKUP(tblXuatKho[[#This Row],[2]],tblMaVatTu[],3,0))</f>
        <v>lít</v>
      </c>
      <c r="H2162" s="27">
        <v>270</v>
      </c>
      <c r="I2162" s="20" t="s">
        <v>58</v>
      </c>
      <c r="J2162" s="20"/>
      <c r="K2162" s="20" t="s">
        <v>2614</v>
      </c>
      <c r="M2162" s="28" t="str">
        <f t="shared" si="33"/>
        <v>dkn</v>
      </c>
    </row>
    <row r="2163" spans="2:13" x14ac:dyDescent="0.25">
      <c r="B2163" s="20" t="s">
        <v>19</v>
      </c>
      <c r="C2163" s="20" t="s">
        <v>20</v>
      </c>
      <c r="D2163" s="20" t="s">
        <v>143</v>
      </c>
      <c r="E2163" s="21">
        <v>44064</v>
      </c>
      <c r="F2163" s="1" t="str">
        <f>IF(tblXuatKho[[#This Row],[2]]="","",VLOOKUP(tblXuatKho[[#This Row],[2]],tblMaVatTu[],2,0))</f>
        <v>Dầu DO 0.05S (PT)</v>
      </c>
      <c r="G2163" s="30" t="str">
        <f>IF(tblXuatKho[[#This Row],[2]]="","",VLOOKUP(tblXuatKho[[#This Row],[2]],tblMaVatTu[],3,0))</f>
        <v>lít</v>
      </c>
      <c r="H2163" s="27">
        <v>278</v>
      </c>
      <c r="I2163" s="20" t="s">
        <v>66</v>
      </c>
      <c r="J2163" s="20"/>
      <c r="K2163" s="20" t="s">
        <v>2615</v>
      </c>
      <c r="M2163" s="28" t="str">
        <f t="shared" si="33"/>
        <v>dkn</v>
      </c>
    </row>
    <row r="2164" spans="2:13" x14ac:dyDescent="0.25">
      <c r="B2164" s="20" t="s">
        <v>19</v>
      </c>
      <c r="C2164" s="20" t="s">
        <v>20</v>
      </c>
      <c r="D2164" s="20" t="s">
        <v>144</v>
      </c>
      <c r="E2164" s="21">
        <v>44065</v>
      </c>
      <c r="F2164" s="1" t="str">
        <f>IF(tblXuatKho[[#This Row],[2]]="","",VLOOKUP(tblXuatKho[[#This Row],[2]],tblMaVatTu[],2,0))</f>
        <v>Dầu DO 0.05S (PT)</v>
      </c>
      <c r="G2164" s="30" t="str">
        <f>IF(tblXuatKho[[#This Row],[2]]="","",VLOOKUP(tblXuatKho[[#This Row],[2]],tblMaVatTu[],3,0))</f>
        <v>lít</v>
      </c>
      <c r="H2164" s="27">
        <v>276</v>
      </c>
      <c r="I2164" s="20" t="s">
        <v>58</v>
      </c>
      <c r="J2164" s="20"/>
      <c r="K2164" s="20" t="s">
        <v>2616</v>
      </c>
      <c r="M2164" s="28" t="str">
        <f t="shared" si="33"/>
        <v>dkn</v>
      </c>
    </row>
    <row r="2165" spans="2:13" x14ac:dyDescent="0.25">
      <c r="B2165" s="20" t="s">
        <v>19</v>
      </c>
      <c r="C2165" s="20" t="s">
        <v>20</v>
      </c>
      <c r="D2165" s="20" t="s">
        <v>145</v>
      </c>
      <c r="E2165" s="21">
        <v>44066</v>
      </c>
      <c r="F2165" s="1" t="str">
        <f>IF(tblXuatKho[[#This Row],[2]]="","",VLOOKUP(tblXuatKho[[#This Row],[2]],tblMaVatTu[],2,0))</f>
        <v>Dầu DO 0.05S (PT)</v>
      </c>
      <c r="G2165" s="30" t="str">
        <f>IF(tblXuatKho[[#This Row],[2]]="","",VLOOKUP(tblXuatKho[[#This Row],[2]],tblMaVatTu[],3,0))</f>
        <v>lít</v>
      </c>
      <c r="H2165" s="27">
        <v>270</v>
      </c>
      <c r="I2165" s="20" t="s">
        <v>66</v>
      </c>
      <c r="J2165" s="20"/>
      <c r="K2165" s="20" t="s">
        <v>2617</v>
      </c>
      <c r="M2165" s="28" t="str">
        <f t="shared" si="33"/>
        <v>dkn</v>
      </c>
    </row>
    <row r="2166" spans="2:13" x14ac:dyDescent="0.25">
      <c r="B2166" s="20" t="s">
        <v>19</v>
      </c>
      <c r="C2166" s="20" t="s">
        <v>20</v>
      </c>
      <c r="D2166" s="20" t="s">
        <v>146</v>
      </c>
      <c r="E2166" s="21">
        <v>44067</v>
      </c>
      <c r="F2166" s="1" t="str">
        <f>IF(tblXuatKho[[#This Row],[2]]="","",VLOOKUP(tblXuatKho[[#This Row],[2]],tblMaVatTu[],2,0))</f>
        <v>Dầu DO 0.05S (PT)</v>
      </c>
      <c r="G2166" s="30" t="str">
        <f>IF(tblXuatKho[[#This Row],[2]]="","",VLOOKUP(tblXuatKho[[#This Row],[2]],tblMaVatTu[],3,0))</f>
        <v>lít</v>
      </c>
      <c r="H2166" s="27">
        <v>268</v>
      </c>
      <c r="I2166" s="20" t="s">
        <v>58</v>
      </c>
      <c r="J2166" s="20"/>
      <c r="K2166" s="20" t="s">
        <v>2618</v>
      </c>
      <c r="M2166" s="28" t="str">
        <f t="shared" si="33"/>
        <v>dkn</v>
      </c>
    </row>
    <row r="2167" spans="2:13" x14ac:dyDescent="0.25">
      <c r="B2167" s="20" t="s">
        <v>19</v>
      </c>
      <c r="C2167" s="20" t="s">
        <v>20</v>
      </c>
      <c r="D2167" s="20" t="s">
        <v>147</v>
      </c>
      <c r="E2167" s="21">
        <v>44067</v>
      </c>
      <c r="F2167" s="1" t="str">
        <f>IF(tblXuatKho[[#This Row],[2]]="","",VLOOKUP(tblXuatKho[[#This Row],[2]],tblMaVatTu[],2,0))</f>
        <v>Dầu DO 0.05S (PT)</v>
      </c>
      <c r="G2167" s="30" t="str">
        <f>IF(tblXuatKho[[#This Row],[2]]="","",VLOOKUP(tblXuatKho[[#This Row],[2]],tblMaVatTu[],3,0))</f>
        <v>lít</v>
      </c>
      <c r="H2167" s="27">
        <v>267</v>
      </c>
      <c r="I2167" s="20" t="s">
        <v>54</v>
      </c>
      <c r="J2167" s="20"/>
      <c r="K2167" s="20" t="s">
        <v>2619</v>
      </c>
      <c r="M2167" s="28" t="str">
        <f t="shared" si="33"/>
        <v>dkn</v>
      </c>
    </row>
    <row r="2168" spans="2:13" x14ac:dyDescent="0.25">
      <c r="B2168" s="20" t="s">
        <v>19</v>
      </c>
      <c r="C2168" s="20" t="s">
        <v>23</v>
      </c>
      <c r="D2168" s="20" t="s">
        <v>148</v>
      </c>
      <c r="E2168" s="21">
        <v>44067</v>
      </c>
      <c r="F2168" s="1" t="str">
        <f>IF(tblXuatKho[[#This Row],[2]]="","",VLOOKUP(tblXuatKho[[#This Row],[2]],tblMaVatTu[],2,0))</f>
        <v>Dâu nhờn Hyspin AWS68 (nhớt thủy lực) (209 lít/phuy) (PT)</v>
      </c>
      <c r="G2168" s="30" t="str">
        <f>IF(tblXuatKho[[#This Row],[2]]="","",VLOOKUP(tblXuatKho[[#This Row],[2]],tblMaVatTu[],3,0))</f>
        <v>lít</v>
      </c>
      <c r="H2168" s="27">
        <v>60</v>
      </c>
      <c r="I2168" s="20" t="s">
        <v>54</v>
      </c>
      <c r="J2168" s="20"/>
      <c r="K2168" s="20" t="s">
        <v>1484</v>
      </c>
      <c r="M2168" s="28" t="str">
        <f t="shared" si="33"/>
        <v>dkn</v>
      </c>
    </row>
    <row r="2169" spans="2:13" x14ac:dyDescent="0.25">
      <c r="B2169" s="20" t="s">
        <v>19</v>
      </c>
      <c r="C2169" s="20" t="s">
        <v>20</v>
      </c>
      <c r="D2169" s="20" t="s">
        <v>149</v>
      </c>
      <c r="E2169" s="21">
        <v>44068</v>
      </c>
      <c r="F2169" s="1" t="str">
        <f>IF(tblXuatKho[[#This Row],[2]]="","",VLOOKUP(tblXuatKho[[#This Row],[2]],tblMaVatTu[],2,0))</f>
        <v>Dầu DO 0.05S (PT)</v>
      </c>
      <c r="G2169" s="30" t="str">
        <f>IF(tblXuatKho[[#This Row],[2]]="","",VLOOKUP(tblXuatKho[[#This Row],[2]],tblMaVatTu[],3,0))</f>
        <v>lít</v>
      </c>
      <c r="H2169" s="27">
        <v>265</v>
      </c>
      <c r="I2169" s="20" t="s">
        <v>66</v>
      </c>
      <c r="J2169" s="20"/>
      <c r="K2169" s="20" t="s">
        <v>2620</v>
      </c>
      <c r="M2169" s="28" t="str">
        <f t="shared" si="33"/>
        <v>dkn</v>
      </c>
    </row>
    <row r="2170" spans="2:13" x14ac:dyDescent="0.25">
      <c r="B2170" s="20" t="s">
        <v>19</v>
      </c>
      <c r="C2170" s="20" t="s">
        <v>20</v>
      </c>
      <c r="D2170" s="20" t="s">
        <v>150</v>
      </c>
      <c r="E2170" s="21">
        <v>44068</v>
      </c>
      <c r="F2170" s="1" t="str">
        <f>IF(tblXuatKho[[#This Row],[2]]="","",VLOOKUP(tblXuatKho[[#This Row],[2]],tblMaVatTu[],2,0))</f>
        <v>Dầu DO 0.05S (PT)</v>
      </c>
      <c r="G2170" s="30" t="str">
        <f>IF(tblXuatKho[[#This Row],[2]]="","",VLOOKUP(tblXuatKho[[#This Row],[2]],tblMaVatTu[],3,0))</f>
        <v>lít</v>
      </c>
      <c r="H2170" s="27">
        <v>266</v>
      </c>
      <c r="I2170" s="20" t="s">
        <v>58</v>
      </c>
      <c r="J2170" s="20"/>
      <c r="K2170" s="20" t="s">
        <v>2621</v>
      </c>
      <c r="M2170" s="28" t="str">
        <f t="shared" si="33"/>
        <v>dkn</v>
      </c>
    </row>
    <row r="2171" spans="2:13" x14ac:dyDescent="0.25">
      <c r="B2171" s="20" t="s">
        <v>19</v>
      </c>
      <c r="C2171" s="20" t="s">
        <v>20</v>
      </c>
      <c r="D2171" s="20" t="s">
        <v>151</v>
      </c>
      <c r="E2171" s="21">
        <v>44069</v>
      </c>
      <c r="F2171" s="1" t="str">
        <f>IF(tblXuatKho[[#This Row],[2]]="","",VLOOKUP(tblXuatKho[[#This Row],[2]],tblMaVatTu[],2,0))</f>
        <v>Dầu DO 0.05S (PT)</v>
      </c>
      <c r="G2171" s="30" t="str">
        <f>IF(tblXuatKho[[#This Row],[2]]="","",VLOOKUP(tblXuatKho[[#This Row],[2]],tblMaVatTu[],3,0))</f>
        <v>lít</v>
      </c>
      <c r="H2171" s="27">
        <v>270</v>
      </c>
      <c r="I2171" s="20" t="s">
        <v>66</v>
      </c>
      <c r="J2171" s="20"/>
      <c r="K2171" s="20" t="s">
        <v>2622</v>
      </c>
      <c r="M2171" s="28" t="str">
        <f t="shared" si="33"/>
        <v>dkn</v>
      </c>
    </row>
    <row r="2172" spans="2:13" x14ac:dyDescent="0.25">
      <c r="B2172" s="20" t="s">
        <v>19</v>
      </c>
      <c r="C2172" s="20" t="s">
        <v>20</v>
      </c>
      <c r="D2172" s="20" t="s">
        <v>152</v>
      </c>
      <c r="E2172" s="21">
        <v>44070</v>
      </c>
      <c r="F2172" s="1" t="str">
        <f>IF(tblXuatKho[[#This Row],[2]]="","",VLOOKUP(tblXuatKho[[#This Row],[2]],tblMaVatTu[],2,0))</f>
        <v>Dầu DO 0.05S (PT)</v>
      </c>
      <c r="G2172" s="30" t="str">
        <f>IF(tblXuatKho[[#This Row],[2]]="","",VLOOKUP(tblXuatKho[[#This Row],[2]],tblMaVatTu[],3,0))</f>
        <v>lít</v>
      </c>
      <c r="H2172" s="27">
        <v>260</v>
      </c>
      <c r="I2172" s="20" t="s">
        <v>58</v>
      </c>
      <c r="J2172" s="20"/>
      <c r="K2172" s="20" t="s">
        <v>2623</v>
      </c>
      <c r="M2172" s="28" t="str">
        <f t="shared" si="33"/>
        <v>dkn</v>
      </c>
    </row>
    <row r="2173" spans="2:13" x14ac:dyDescent="0.25">
      <c r="B2173" s="20" t="s">
        <v>19</v>
      </c>
      <c r="C2173" s="20" t="s">
        <v>20</v>
      </c>
      <c r="D2173" s="20" t="s">
        <v>153</v>
      </c>
      <c r="E2173" s="21">
        <v>44070</v>
      </c>
      <c r="F2173" s="1" t="str">
        <f>IF(tblXuatKho[[#This Row],[2]]="","",VLOOKUP(tblXuatKho[[#This Row],[2]],tblMaVatTu[],2,0))</f>
        <v>Dầu DO 0.05S (PT)</v>
      </c>
      <c r="G2173" s="30" t="str">
        <f>IF(tblXuatKho[[#This Row],[2]]="","",VLOOKUP(tblXuatKho[[#This Row],[2]],tblMaVatTu[],3,0))</f>
        <v>lít</v>
      </c>
      <c r="H2173" s="27">
        <v>270</v>
      </c>
      <c r="I2173" s="20" t="s">
        <v>54</v>
      </c>
      <c r="J2173" s="20"/>
      <c r="K2173" s="20" t="s">
        <v>2624</v>
      </c>
      <c r="M2173" s="28" t="str">
        <f t="shared" si="33"/>
        <v>dkn</v>
      </c>
    </row>
    <row r="2174" spans="2:13" x14ac:dyDescent="0.25">
      <c r="B2174" s="20" t="s">
        <v>19</v>
      </c>
      <c r="C2174" s="20" t="s">
        <v>20</v>
      </c>
      <c r="D2174" s="20" t="s">
        <v>154</v>
      </c>
      <c r="E2174" s="21">
        <v>44071</v>
      </c>
      <c r="F2174" s="1" t="str">
        <f>IF(tblXuatKho[[#This Row],[2]]="","",VLOOKUP(tblXuatKho[[#This Row],[2]],tblMaVatTu[],2,0))</f>
        <v>Dầu DO 0.05S (PT)</v>
      </c>
      <c r="G2174" s="30" t="str">
        <f>IF(tblXuatKho[[#This Row],[2]]="","",VLOOKUP(tblXuatKho[[#This Row],[2]],tblMaVatTu[],3,0))</f>
        <v>lít</v>
      </c>
      <c r="H2174" s="27">
        <v>260</v>
      </c>
      <c r="I2174" s="20" t="s">
        <v>66</v>
      </c>
      <c r="J2174" s="20"/>
      <c r="K2174" s="20" t="s">
        <v>2625</v>
      </c>
      <c r="M2174" s="28" t="str">
        <f t="shared" si="33"/>
        <v>dkn</v>
      </c>
    </row>
    <row r="2175" spans="2:13" x14ac:dyDescent="0.25">
      <c r="B2175" s="20" t="s">
        <v>19</v>
      </c>
      <c r="C2175" s="20" t="s">
        <v>23</v>
      </c>
      <c r="D2175" s="20" t="s">
        <v>155</v>
      </c>
      <c r="E2175" s="21">
        <v>44071</v>
      </c>
      <c r="F2175" s="1" t="str">
        <f>IF(tblXuatKho[[#This Row],[2]]="","",VLOOKUP(tblXuatKho[[#This Row],[2]],tblMaVatTu[],2,0))</f>
        <v>Dâu nhờn Hyspin AWS68 (nhớt thủy lực) (209 lít/phuy) (PT)</v>
      </c>
      <c r="G2175" s="30" t="str">
        <f>IF(tblXuatKho[[#This Row],[2]]="","",VLOOKUP(tblXuatKho[[#This Row],[2]],tblMaVatTu[],3,0))</f>
        <v>lít</v>
      </c>
      <c r="H2175" s="27">
        <v>60</v>
      </c>
      <c r="I2175" s="20" t="s">
        <v>58</v>
      </c>
      <c r="J2175" s="20"/>
      <c r="K2175" s="20" t="s">
        <v>1484</v>
      </c>
      <c r="M2175" s="28" t="str">
        <f t="shared" si="33"/>
        <v>dkn</v>
      </c>
    </row>
    <row r="2176" spans="2:13" x14ac:dyDescent="0.25">
      <c r="B2176" s="20" t="s">
        <v>19</v>
      </c>
      <c r="C2176" s="20" t="s">
        <v>28</v>
      </c>
      <c r="D2176" s="20" t="s">
        <v>156</v>
      </c>
      <c r="E2176" s="21">
        <v>44071</v>
      </c>
      <c r="F2176" s="1" t="str">
        <f>IF(tblXuatKho[[#This Row],[2]]="","",VLOOKUP(tblXuatKho[[#This Row],[2]],tblMaVatTu[],2,0))</f>
        <v>Dầu nhờn Vecton 15w40 (Nhớt máy) (PT)</v>
      </c>
      <c r="G2176" s="30" t="str">
        <f>IF(tblXuatKho[[#This Row],[2]]="","",VLOOKUP(tblXuatKho[[#This Row],[2]],tblMaVatTu[],3,0))</f>
        <v>lít</v>
      </c>
      <c r="H2176" s="27">
        <v>38</v>
      </c>
      <c r="I2176" s="20" t="s">
        <v>58</v>
      </c>
      <c r="J2176" s="20"/>
      <c r="K2176" s="20" t="s">
        <v>1485</v>
      </c>
      <c r="M2176" s="28" t="str">
        <f t="shared" si="33"/>
        <v>dkn</v>
      </c>
    </row>
    <row r="2177" spans="2:13" x14ac:dyDescent="0.25">
      <c r="B2177" s="20" t="s">
        <v>19</v>
      </c>
      <c r="C2177" s="20" t="s">
        <v>20</v>
      </c>
      <c r="D2177" s="20" t="s">
        <v>157</v>
      </c>
      <c r="E2177" s="21">
        <v>44071</v>
      </c>
      <c r="F2177" s="1" t="str">
        <f>IF(tblXuatKho[[#This Row],[2]]="","",VLOOKUP(tblXuatKho[[#This Row],[2]],tblMaVatTu[],2,0))</f>
        <v>Dầu DO 0.05S (PT)</v>
      </c>
      <c r="G2177" s="30" t="str">
        <f>IF(tblXuatKho[[#This Row],[2]]="","",VLOOKUP(tblXuatKho[[#This Row],[2]],tblMaVatTu[],3,0))</f>
        <v>lít</v>
      </c>
      <c r="H2177" s="27">
        <v>267</v>
      </c>
      <c r="I2177" s="20" t="s">
        <v>58</v>
      </c>
      <c r="J2177" s="20"/>
      <c r="K2177" s="20" t="s">
        <v>2626</v>
      </c>
      <c r="M2177" s="28" t="str">
        <f t="shared" si="33"/>
        <v>dkn</v>
      </c>
    </row>
    <row r="2178" spans="2:13" x14ac:dyDescent="0.25">
      <c r="B2178" s="20" t="s">
        <v>19</v>
      </c>
      <c r="C2178" s="20" t="s">
        <v>20</v>
      </c>
      <c r="D2178" s="20" t="s">
        <v>158</v>
      </c>
      <c r="E2178" s="21">
        <v>44072</v>
      </c>
      <c r="F2178" s="1" t="str">
        <f>IF(tblXuatKho[[#This Row],[2]]="","",VLOOKUP(tblXuatKho[[#This Row],[2]],tblMaVatTu[],2,0))</f>
        <v>Dầu DO 0.05S (PT)</v>
      </c>
      <c r="G2178" s="30" t="str">
        <f>IF(tblXuatKho[[#This Row],[2]]="","",VLOOKUP(tblXuatKho[[#This Row],[2]],tblMaVatTu[],3,0))</f>
        <v>lít</v>
      </c>
      <c r="H2178" s="27">
        <v>263</v>
      </c>
      <c r="I2178" s="20" t="s">
        <v>66</v>
      </c>
      <c r="J2178" s="20"/>
      <c r="K2178" s="20" t="s">
        <v>2627</v>
      </c>
      <c r="M2178" s="28" t="str">
        <f t="shared" si="33"/>
        <v>dkn</v>
      </c>
    </row>
    <row r="2179" spans="2:13" x14ac:dyDescent="0.25">
      <c r="B2179" s="20" t="s">
        <v>19</v>
      </c>
      <c r="C2179" s="20" t="s">
        <v>25</v>
      </c>
      <c r="D2179" s="20" t="s">
        <v>159</v>
      </c>
      <c r="E2179" s="21">
        <v>44072</v>
      </c>
      <c r="F2179" s="1" t="str">
        <f>IF(tblXuatKho[[#This Row],[2]]="","",VLOOKUP(tblXuatKho[[#This Row],[2]],tblMaVatTu[],2,0))</f>
        <v>Mỡ nhờn (180kg) (PT)</v>
      </c>
      <c r="G2179" s="30" t="str">
        <f>IF(tblXuatKho[[#This Row],[2]]="","",VLOOKUP(tblXuatKho[[#This Row],[2]],tblMaVatTu[],3,0))</f>
        <v>kg</v>
      </c>
      <c r="H2179" s="27">
        <v>20</v>
      </c>
      <c r="I2179" s="20" t="s">
        <v>55</v>
      </c>
      <c r="J2179" s="20"/>
      <c r="K2179" s="20"/>
      <c r="M2179" s="28" t="str">
        <f t="shared" si="33"/>
        <v>dkn</v>
      </c>
    </row>
    <row r="2180" spans="2:13" x14ac:dyDescent="0.25">
      <c r="B2180" s="20" t="s">
        <v>19</v>
      </c>
      <c r="C2180" s="20" t="s">
        <v>20</v>
      </c>
      <c r="D2180" s="20" t="s">
        <v>160</v>
      </c>
      <c r="E2180" s="21">
        <v>44073</v>
      </c>
      <c r="F2180" s="1" t="str">
        <f>IF(tblXuatKho[[#This Row],[2]]="","",VLOOKUP(tblXuatKho[[#This Row],[2]],tblMaVatTu[],2,0))</f>
        <v>Dầu DO 0.05S (PT)</v>
      </c>
      <c r="G2180" s="30" t="str">
        <f>IF(tblXuatKho[[#This Row],[2]]="","",VLOOKUP(tblXuatKho[[#This Row],[2]],tblMaVatTu[],3,0))</f>
        <v>lít</v>
      </c>
      <c r="H2180" s="27">
        <v>265</v>
      </c>
      <c r="I2180" s="20" t="s">
        <v>58</v>
      </c>
      <c r="J2180" s="20"/>
      <c r="K2180" s="20" t="s">
        <v>2628</v>
      </c>
      <c r="M2180" s="28" t="str">
        <f t="shared" si="33"/>
        <v>dkn</v>
      </c>
    </row>
    <row r="2181" spans="2:13" x14ac:dyDescent="0.25">
      <c r="B2181" s="20" t="s">
        <v>19</v>
      </c>
      <c r="C2181" s="20" t="s">
        <v>20</v>
      </c>
      <c r="D2181" s="20" t="s">
        <v>161</v>
      </c>
      <c r="E2181" s="21">
        <v>44074</v>
      </c>
      <c r="F2181" s="1" t="str">
        <f>IF(tblXuatKho[[#This Row],[2]]="","",VLOOKUP(tblXuatKho[[#This Row],[2]],tblMaVatTu[],2,0))</f>
        <v>Dầu DO 0.05S (PT)</v>
      </c>
      <c r="G2181" s="30" t="str">
        <f>IF(tblXuatKho[[#This Row],[2]]="","",VLOOKUP(tblXuatKho[[#This Row],[2]],tblMaVatTu[],3,0))</f>
        <v>lít</v>
      </c>
      <c r="H2181" s="27">
        <v>273</v>
      </c>
      <c r="I2181" s="20" t="s">
        <v>66</v>
      </c>
      <c r="J2181" s="20"/>
      <c r="K2181" s="20" t="s">
        <v>2629</v>
      </c>
      <c r="M2181" s="28" t="str">
        <f t="shared" si="33"/>
        <v>dkn</v>
      </c>
    </row>
    <row r="2182" spans="2:13" x14ac:dyDescent="0.25">
      <c r="B2182" s="20" t="s">
        <v>19</v>
      </c>
      <c r="C2182" s="20" t="s">
        <v>20</v>
      </c>
      <c r="D2182" s="20" t="s">
        <v>162</v>
      </c>
      <c r="E2182" s="21">
        <v>44074</v>
      </c>
      <c r="F2182" s="1" t="str">
        <f>IF(tblXuatKho[[#This Row],[2]]="","",VLOOKUP(tblXuatKho[[#This Row],[2]],tblMaVatTu[],2,0))</f>
        <v>Dầu DO 0.05S (PT)</v>
      </c>
      <c r="G2182" s="30" t="str">
        <f>IF(tblXuatKho[[#This Row],[2]]="","",VLOOKUP(tblXuatKho[[#This Row],[2]],tblMaVatTu[],3,0))</f>
        <v>lít</v>
      </c>
      <c r="H2182" s="27">
        <v>270</v>
      </c>
      <c r="I2182" s="20" t="s">
        <v>58</v>
      </c>
      <c r="J2182" s="20"/>
      <c r="K2182" s="20" t="s">
        <v>2630</v>
      </c>
      <c r="M2182" s="28" t="str">
        <f t="shared" si="33"/>
        <v>dkn</v>
      </c>
    </row>
    <row r="2183" spans="2:13" x14ac:dyDescent="0.25">
      <c r="B2183" s="20" t="s">
        <v>19</v>
      </c>
      <c r="C2183" s="20" t="s">
        <v>20</v>
      </c>
      <c r="D2183" s="20" t="s">
        <v>163</v>
      </c>
      <c r="E2183" s="21">
        <v>44075</v>
      </c>
      <c r="F2183" s="1" t="str">
        <f>IF(tblXuatKho[[#This Row],[2]]="","",VLOOKUP(tblXuatKho[[#This Row],[2]],tblMaVatTu[],2,0))</f>
        <v>Dầu DO 0.05S (PT)</v>
      </c>
      <c r="G2183" s="30" t="str">
        <f>IF(tblXuatKho[[#This Row],[2]]="","",VLOOKUP(tblXuatKho[[#This Row],[2]],tblMaVatTu[],3,0))</f>
        <v>lít</v>
      </c>
      <c r="H2183" s="27">
        <v>297</v>
      </c>
      <c r="I2183" s="20" t="s">
        <v>66</v>
      </c>
      <c r="J2183" s="20"/>
      <c r="K2183" s="20" t="s">
        <v>2631</v>
      </c>
      <c r="M2183" s="28" t="str">
        <f t="shared" si="33"/>
        <v>dkn</v>
      </c>
    </row>
    <row r="2184" spans="2:13" x14ac:dyDescent="0.25">
      <c r="B2184" s="20" t="s">
        <v>19</v>
      </c>
      <c r="C2184" s="20" t="s">
        <v>20</v>
      </c>
      <c r="D2184" s="20" t="s">
        <v>164</v>
      </c>
      <c r="E2184" s="21">
        <v>44076</v>
      </c>
      <c r="F2184" s="1" t="str">
        <f>IF(tblXuatKho[[#This Row],[2]]="","",VLOOKUP(tblXuatKho[[#This Row],[2]],tblMaVatTu[],2,0))</f>
        <v>Dầu DO 0.05S (PT)</v>
      </c>
      <c r="G2184" s="30" t="str">
        <f>IF(tblXuatKho[[#This Row],[2]]="","",VLOOKUP(tblXuatKho[[#This Row],[2]],tblMaVatTu[],3,0))</f>
        <v>lít</v>
      </c>
      <c r="H2184" s="27">
        <v>305</v>
      </c>
      <c r="I2184" s="20" t="s">
        <v>58</v>
      </c>
      <c r="J2184" s="20"/>
      <c r="K2184" s="20" t="s">
        <v>2632</v>
      </c>
      <c r="M2184" s="28" t="str">
        <f t="shared" si="33"/>
        <v>dkn</v>
      </c>
    </row>
    <row r="2185" spans="2:13" x14ac:dyDescent="0.25">
      <c r="B2185" s="20" t="s">
        <v>19</v>
      </c>
      <c r="C2185" s="20" t="s">
        <v>20</v>
      </c>
      <c r="D2185" s="20" t="s">
        <v>165</v>
      </c>
      <c r="E2185" s="21">
        <v>44077</v>
      </c>
      <c r="F2185" s="1" t="str">
        <f>IF(tblXuatKho[[#This Row],[2]]="","",VLOOKUP(tblXuatKho[[#This Row],[2]],tblMaVatTu[],2,0))</f>
        <v>Dầu DO 0.05S (PT)</v>
      </c>
      <c r="G2185" s="30" t="str">
        <f>IF(tblXuatKho[[#This Row],[2]]="","",VLOOKUP(tblXuatKho[[#This Row],[2]],tblMaVatTu[],3,0))</f>
        <v>lít</v>
      </c>
      <c r="H2185" s="27">
        <v>300</v>
      </c>
      <c r="I2185" s="20" t="s">
        <v>54</v>
      </c>
      <c r="J2185" s="20"/>
      <c r="K2185" s="20" t="s">
        <v>2633</v>
      </c>
      <c r="M2185" s="28" t="str">
        <f t="shared" si="33"/>
        <v>dkn</v>
      </c>
    </row>
    <row r="2186" spans="2:13" x14ac:dyDescent="0.25">
      <c r="B2186" s="20" t="s">
        <v>19</v>
      </c>
      <c r="C2186" s="20" t="s">
        <v>20</v>
      </c>
      <c r="D2186" s="20" t="s">
        <v>166</v>
      </c>
      <c r="E2186" s="21">
        <v>44077</v>
      </c>
      <c r="F2186" s="1" t="str">
        <f>IF(tblXuatKho[[#This Row],[2]]="","",VLOOKUP(tblXuatKho[[#This Row],[2]],tblMaVatTu[],2,0))</f>
        <v>Dầu DO 0.05S (PT)</v>
      </c>
      <c r="G2186" s="30" t="str">
        <f>IF(tblXuatKho[[#This Row],[2]]="","",VLOOKUP(tblXuatKho[[#This Row],[2]],tblMaVatTu[],3,0))</f>
        <v>lít</v>
      </c>
      <c r="H2186" s="27">
        <v>294</v>
      </c>
      <c r="I2186" s="20" t="s">
        <v>66</v>
      </c>
      <c r="J2186" s="20"/>
      <c r="K2186" s="20" t="s">
        <v>2634</v>
      </c>
      <c r="M2186" s="28" t="str">
        <f t="shared" si="33"/>
        <v>dkn</v>
      </c>
    </row>
    <row r="2187" spans="2:13" x14ac:dyDescent="0.25">
      <c r="B2187" s="20" t="s">
        <v>19</v>
      </c>
      <c r="C2187" s="20" t="s">
        <v>20</v>
      </c>
      <c r="D2187" s="20" t="s">
        <v>167</v>
      </c>
      <c r="E2187" s="21">
        <v>44078</v>
      </c>
      <c r="F2187" s="1" t="str">
        <f>IF(tblXuatKho[[#This Row],[2]]="","",VLOOKUP(tblXuatKho[[#This Row],[2]],tblMaVatTu[],2,0))</f>
        <v>Dầu DO 0.05S (PT)</v>
      </c>
      <c r="G2187" s="30" t="str">
        <f>IF(tblXuatKho[[#This Row],[2]]="","",VLOOKUP(tblXuatKho[[#This Row],[2]],tblMaVatTu[],3,0))</f>
        <v>lít</v>
      </c>
      <c r="H2187" s="27">
        <v>286</v>
      </c>
      <c r="I2187" s="20" t="s">
        <v>58</v>
      </c>
      <c r="J2187" s="20"/>
      <c r="K2187" s="20" t="s">
        <v>2635</v>
      </c>
      <c r="M2187" s="28" t="str">
        <f t="shared" si="33"/>
        <v>dkn</v>
      </c>
    </row>
    <row r="2188" spans="2:13" x14ac:dyDescent="0.25">
      <c r="B2188" s="20" t="s">
        <v>19</v>
      </c>
      <c r="C2188" s="20" t="s">
        <v>20</v>
      </c>
      <c r="D2188" s="20" t="s">
        <v>168</v>
      </c>
      <c r="E2188" s="21">
        <v>44079</v>
      </c>
      <c r="F2188" s="1" t="str">
        <f>IF(tblXuatKho[[#This Row],[2]]="","",VLOOKUP(tblXuatKho[[#This Row],[2]],tblMaVatTu[],2,0))</f>
        <v>Dầu DO 0.05S (PT)</v>
      </c>
      <c r="G2188" s="30" t="str">
        <f>IF(tblXuatKho[[#This Row],[2]]="","",VLOOKUP(tblXuatKho[[#This Row],[2]],tblMaVatTu[],3,0))</f>
        <v>lít</v>
      </c>
      <c r="H2188" s="27">
        <v>283</v>
      </c>
      <c r="I2188" s="20" t="s">
        <v>66</v>
      </c>
      <c r="J2188" s="20"/>
      <c r="K2188" s="20" t="s">
        <v>2636</v>
      </c>
      <c r="M2188" s="28" t="str">
        <f t="shared" ref="M2188:M2251" si="34">IF(E2188="","",IF(AND($E2188&gt;=$M$5,$E2188&lt;=$M$6),"psn",IF($E2188&lt;$M$5,"dkn",IF($E2188&gt;$M$6,"ckn",""))))</f>
        <v>dkn</v>
      </c>
    </row>
    <row r="2189" spans="2:13" x14ac:dyDescent="0.25">
      <c r="B2189" s="20" t="s">
        <v>19</v>
      </c>
      <c r="C2189" s="20" t="s">
        <v>20</v>
      </c>
      <c r="D2189" s="20" t="s">
        <v>169</v>
      </c>
      <c r="E2189" s="21">
        <v>44079</v>
      </c>
      <c r="F2189" s="1" t="str">
        <f>IF(tblXuatKho[[#This Row],[2]]="","",VLOOKUP(tblXuatKho[[#This Row],[2]],tblMaVatTu[],2,0))</f>
        <v>Dầu DO 0.05S (PT)</v>
      </c>
      <c r="G2189" s="30" t="str">
        <f>IF(tblXuatKho[[#This Row],[2]]="","",VLOOKUP(tblXuatKho[[#This Row],[2]],tblMaVatTu[],3,0))</f>
        <v>lít</v>
      </c>
      <c r="H2189" s="27">
        <v>290</v>
      </c>
      <c r="I2189" s="20" t="s">
        <v>54</v>
      </c>
      <c r="J2189" s="20"/>
      <c r="K2189" s="20" t="s">
        <v>2637</v>
      </c>
      <c r="M2189" s="28" t="str">
        <f t="shared" si="34"/>
        <v>dkn</v>
      </c>
    </row>
    <row r="2190" spans="2:13" x14ac:dyDescent="0.25">
      <c r="B2190" s="20" t="s">
        <v>19</v>
      </c>
      <c r="C2190" s="20" t="s">
        <v>20</v>
      </c>
      <c r="D2190" s="20" t="s">
        <v>170</v>
      </c>
      <c r="E2190" s="21">
        <v>44080</v>
      </c>
      <c r="F2190" s="1" t="str">
        <f>IF(tblXuatKho[[#This Row],[2]]="","",VLOOKUP(tblXuatKho[[#This Row],[2]],tblMaVatTu[],2,0))</f>
        <v>Dầu DO 0.05S (PT)</v>
      </c>
      <c r="G2190" s="30" t="str">
        <f>IF(tblXuatKho[[#This Row],[2]]="","",VLOOKUP(tblXuatKho[[#This Row],[2]],tblMaVatTu[],3,0))</f>
        <v>lít</v>
      </c>
      <c r="H2190" s="27">
        <v>285</v>
      </c>
      <c r="I2190" s="20" t="s">
        <v>58</v>
      </c>
      <c r="J2190" s="20"/>
      <c r="K2190" s="20" t="s">
        <v>2638</v>
      </c>
      <c r="M2190" s="28" t="str">
        <f t="shared" si="34"/>
        <v>dkn</v>
      </c>
    </row>
    <row r="2191" spans="2:13" x14ac:dyDescent="0.25">
      <c r="B2191" s="20" t="s">
        <v>19</v>
      </c>
      <c r="C2191" s="20" t="s">
        <v>20</v>
      </c>
      <c r="D2191" s="20" t="s">
        <v>171</v>
      </c>
      <c r="E2191" s="21">
        <v>44081</v>
      </c>
      <c r="F2191" s="1" t="str">
        <f>IF(tblXuatKho[[#This Row],[2]]="","",VLOOKUP(tblXuatKho[[#This Row],[2]],tblMaVatTu[],2,0))</f>
        <v>Dầu DO 0.05S (PT)</v>
      </c>
      <c r="G2191" s="30" t="str">
        <f>IF(tblXuatKho[[#This Row],[2]]="","",VLOOKUP(tblXuatKho[[#This Row],[2]],tblMaVatTu[],3,0))</f>
        <v>lít</v>
      </c>
      <c r="H2191" s="27">
        <v>280</v>
      </c>
      <c r="I2191" s="20" t="s">
        <v>66</v>
      </c>
      <c r="J2191" s="20"/>
      <c r="K2191" s="20" t="s">
        <v>2639</v>
      </c>
      <c r="M2191" s="28" t="str">
        <f t="shared" si="34"/>
        <v>dkn</v>
      </c>
    </row>
    <row r="2192" spans="2:13" x14ac:dyDescent="0.25">
      <c r="B2192" s="20" t="s">
        <v>19</v>
      </c>
      <c r="C2192" s="20" t="s">
        <v>23</v>
      </c>
      <c r="D2192" s="20" t="s">
        <v>172</v>
      </c>
      <c r="E2192" s="21">
        <v>44081</v>
      </c>
      <c r="F2192" s="1" t="str">
        <f>IF(tblXuatKho[[#This Row],[2]]="","",VLOOKUP(tblXuatKho[[#This Row],[2]],tblMaVatTu[],2,0))</f>
        <v>Dâu nhờn Hyspin AWS68 (nhớt thủy lực) (209 lít/phuy) (PT)</v>
      </c>
      <c r="G2192" s="30" t="str">
        <f>IF(tblXuatKho[[#This Row],[2]]="","",VLOOKUP(tblXuatKho[[#This Row],[2]],tblMaVatTu[],3,0))</f>
        <v>lít</v>
      </c>
      <c r="H2192" s="27">
        <v>40</v>
      </c>
      <c r="I2192" s="20" t="s">
        <v>66</v>
      </c>
      <c r="J2192" s="20"/>
      <c r="K2192" s="20" t="s">
        <v>1484</v>
      </c>
      <c r="M2192" s="28" t="str">
        <f t="shared" si="34"/>
        <v>dkn</v>
      </c>
    </row>
    <row r="2193" spans="2:13" x14ac:dyDescent="0.25">
      <c r="B2193" s="20" t="s">
        <v>19</v>
      </c>
      <c r="C2193" s="20" t="s">
        <v>20</v>
      </c>
      <c r="D2193" s="20" t="s">
        <v>173</v>
      </c>
      <c r="E2193" s="21">
        <v>44082</v>
      </c>
      <c r="F2193" s="1" t="str">
        <f>IF(tblXuatKho[[#This Row],[2]]="","",VLOOKUP(tblXuatKho[[#This Row],[2]],tblMaVatTu[],2,0))</f>
        <v>Dầu DO 0.05S (PT)</v>
      </c>
      <c r="G2193" s="30" t="str">
        <f>IF(tblXuatKho[[#This Row],[2]]="","",VLOOKUP(tblXuatKho[[#This Row],[2]],tblMaVatTu[],3,0))</f>
        <v>lít</v>
      </c>
      <c r="H2193" s="27">
        <v>286</v>
      </c>
      <c r="I2193" s="20" t="s">
        <v>58</v>
      </c>
      <c r="J2193" s="20"/>
      <c r="K2193" s="20" t="s">
        <v>2640</v>
      </c>
      <c r="M2193" s="28" t="str">
        <f t="shared" si="34"/>
        <v>dkn</v>
      </c>
    </row>
    <row r="2194" spans="2:13" x14ac:dyDescent="0.25">
      <c r="B2194" s="20" t="s">
        <v>19</v>
      </c>
      <c r="C2194" s="20" t="s">
        <v>20</v>
      </c>
      <c r="D2194" s="20" t="s">
        <v>174</v>
      </c>
      <c r="E2194" s="21">
        <v>44082</v>
      </c>
      <c r="F2194" s="1" t="str">
        <f>IF(tblXuatKho[[#This Row],[2]]="","",VLOOKUP(tblXuatKho[[#This Row],[2]],tblMaVatTu[],2,0))</f>
        <v>Dầu DO 0.05S (PT)</v>
      </c>
      <c r="G2194" s="30" t="str">
        <f>IF(tblXuatKho[[#This Row],[2]]="","",VLOOKUP(tblXuatKho[[#This Row],[2]],tblMaVatTu[],3,0))</f>
        <v>lít</v>
      </c>
      <c r="H2194" s="27">
        <v>300</v>
      </c>
      <c r="I2194" s="20" t="s">
        <v>54</v>
      </c>
      <c r="J2194" s="20"/>
      <c r="K2194" s="20" t="s">
        <v>2641</v>
      </c>
      <c r="M2194" s="28" t="str">
        <f t="shared" si="34"/>
        <v>dkn</v>
      </c>
    </row>
    <row r="2195" spans="2:13" x14ac:dyDescent="0.25">
      <c r="B2195" s="20" t="s">
        <v>19</v>
      </c>
      <c r="C2195" s="20" t="s">
        <v>20</v>
      </c>
      <c r="D2195" s="20" t="s">
        <v>175</v>
      </c>
      <c r="E2195" s="21">
        <v>44083</v>
      </c>
      <c r="F2195" s="1" t="str">
        <f>IF(tblXuatKho[[#This Row],[2]]="","",VLOOKUP(tblXuatKho[[#This Row],[2]],tblMaVatTu[],2,0))</f>
        <v>Dầu DO 0.05S (PT)</v>
      </c>
      <c r="G2195" s="30" t="str">
        <f>IF(tblXuatKho[[#This Row],[2]]="","",VLOOKUP(tblXuatKho[[#This Row],[2]],tblMaVatTu[],3,0))</f>
        <v>lít</v>
      </c>
      <c r="H2195" s="27">
        <v>295</v>
      </c>
      <c r="I2195" s="20" t="s">
        <v>66</v>
      </c>
      <c r="J2195" s="20"/>
      <c r="K2195" s="20" t="s">
        <v>2642</v>
      </c>
      <c r="M2195" s="28" t="str">
        <f t="shared" si="34"/>
        <v>dkn</v>
      </c>
    </row>
    <row r="2196" spans="2:13" x14ac:dyDescent="0.25">
      <c r="B2196" s="20" t="s">
        <v>19</v>
      </c>
      <c r="C2196" s="20" t="s">
        <v>20</v>
      </c>
      <c r="D2196" s="20" t="s">
        <v>176</v>
      </c>
      <c r="E2196" s="21">
        <v>44084</v>
      </c>
      <c r="F2196" s="1" t="str">
        <f>IF(tblXuatKho[[#This Row],[2]]="","",VLOOKUP(tblXuatKho[[#This Row],[2]],tblMaVatTu[],2,0))</f>
        <v>Dầu DO 0.05S (PT)</v>
      </c>
      <c r="G2196" s="30" t="str">
        <f>IF(tblXuatKho[[#This Row],[2]]="","",VLOOKUP(tblXuatKho[[#This Row],[2]],tblMaVatTu[],3,0))</f>
        <v>lít</v>
      </c>
      <c r="H2196" s="27">
        <v>285</v>
      </c>
      <c r="I2196" s="20" t="s">
        <v>58</v>
      </c>
      <c r="J2196" s="20"/>
      <c r="K2196" s="20" t="s">
        <v>2643</v>
      </c>
      <c r="M2196" s="28" t="str">
        <f t="shared" si="34"/>
        <v>dkn</v>
      </c>
    </row>
    <row r="2197" spans="2:13" x14ac:dyDescent="0.25">
      <c r="B2197" s="20" t="s">
        <v>19</v>
      </c>
      <c r="C2197" s="20" t="s">
        <v>20</v>
      </c>
      <c r="D2197" s="20" t="s">
        <v>177</v>
      </c>
      <c r="E2197" s="21">
        <v>44085</v>
      </c>
      <c r="F2197" s="1" t="str">
        <f>IF(tblXuatKho[[#This Row],[2]]="","",VLOOKUP(tblXuatKho[[#This Row],[2]],tblMaVatTu[],2,0))</f>
        <v>Dầu DO 0.05S (PT)</v>
      </c>
      <c r="G2197" s="30" t="str">
        <f>IF(tblXuatKho[[#This Row],[2]]="","",VLOOKUP(tblXuatKho[[#This Row],[2]],tblMaVatTu[],3,0))</f>
        <v>lít</v>
      </c>
      <c r="H2197" s="27">
        <v>280</v>
      </c>
      <c r="I2197" s="20" t="s">
        <v>66</v>
      </c>
      <c r="J2197" s="20"/>
      <c r="K2197" s="20" t="s">
        <v>2644</v>
      </c>
      <c r="M2197" s="28" t="str">
        <f t="shared" si="34"/>
        <v>dkn</v>
      </c>
    </row>
    <row r="2198" spans="2:13" x14ac:dyDescent="0.25">
      <c r="B2198" s="20" t="s">
        <v>19</v>
      </c>
      <c r="C2198" s="20" t="s">
        <v>20</v>
      </c>
      <c r="D2198" s="20" t="s">
        <v>178</v>
      </c>
      <c r="E2198" s="21">
        <v>44085</v>
      </c>
      <c r="F2198" s="1" t="str">
        <f>IF(tblXuatKho[[#This Row],[2]]="","",VLOOKUP(tblXuatKho[[#This Row],[2]],tblMaVatTu[],2,0))</f>
        <v>Dầu DO 0.05S (PT)</v>
      </c>
      <c r="G2198" s="30" t="str">
        <f>IF(tblXuatKho[[#This Row],[2]]="","",VLOOKUP(tblXuatKho[[#This Row],[2]],tblMaVatTu[],3,0))</f>
        <v>lít</v>
      </c>
      <c r="H2198" s="27">
        <v>276</v>
      </c>
      <c r="I2198" s="20" t="s">
        <v>58</v>
      </c>
      <c r="J2198" s="20"/>
      <c r="K2198" s="20" t="s">
        <v>2645</v>
      </c>
      <c r="M2198" s="28" t="str">
        <f t="shared" si="34"/>
        <v>dkn</v>
      </c>
    </row>
    <row r="2199" spans="2:13" x14ac:dyDescent="0.25">
      <c r="B2199" s="20" t="s">
        <v>19</v>
      </c>
      <c r="C2199" s="20" t="s">
        <v>20</v>
      </c>
      <c r="D2199" s="20" t="s">
        <v>179</v>
      </c>
      <c r="E2199" s="21">
        <v>44086</v>
      </c>
      <c r="F2199" s="1" t="str">
        <f>IF(tblXuatKho[[#This Row],[2]]="","",VLOOKUP(tblXuatKho[[#This Row],[2]],tblMaVatTu[],2,0))</f>
        <v>Dầu DO 0.05S (PT)</v>
      </c>
      <c r="G2199" s="30" t="str">
        <f>IF(tblXuatKho[[#This Row],[2]]="","",VLOOKUP(tblXuatKho[[#This Row],[2]],tblMaVatTu[],3,0))</f>
        <v>lít</v>
      </c>
      <c r="H2199" s="27">
        <v>302</v>
      </c>
      <c r="I2199" s="20" t="s">
        <v>54</v>
      </c>
      <c r="J2199" s="20"/>
      <c r="K2199" s="20" t="s">
        <v>2646</v>
      </c>
      <c r="M2199" s="28" t="str">
        <f t="shared" si="34"/>
        <v>dkn</v>
      </c>
    </row>
    <row r="2200" spans="2:13" x14ac:dyDescent="0.25">
      <c r="B2200" s="20" t="s">
        <v>19</v>
      </c>
      <c r="C2200" s="20" t="s">
        <v>20</v>
      </c>
      <c r="D2200" s="20" t="s">
        <v>180</v>
      </c>
      <c r="E2200" s="21">
        <v>44086</v>
      </c>
      <c r="F2200" s="1" t="str">
        <f>IF(tblXuatKho[[#This Row],[2]]="","",VLOOKUP(tblXuatKho[[#This Row],[2]],tblMaVatTu[],2,0))</f>
        <v>Dầu DO 0.05S (PT)</v>
      </c>
      <c r="G2200" s="30" t="str">
        <f>IF(tblXuatKho[[#This Row],[2]]="","",VLOOKUP(tblXuatKho[[#This Row],[2]],tblMaVatTu[],3,0))</f>
        <v>lít</v>
      </c>
      <c r="H2200" s="27">
        <v>282</v>
      </c>
      <c r="I2200" s="20" t="s">
        <v>66</v>
      </c>
      <c r="J2200" s="20"/>
      <c r="K2200" s="20" t="s">
        <v>2647</v>
      </c>
      <c r="M2200" s="28" t="str">
        <f t="shared" si="34"/>
        <v>dkn</v>
      </c>
    </row>
    <row r="2201" spans="2:13" x14ac:dyDescent="0.25">
      <c r="B2201" s="20" t="s">
        <v>19</v>
      </c>
      <c r="C2201" s="20" t="s">
        <v>20</v>
      </c>
      <c r="D2201" s="20" t="s">
        <v>181</v>
      </c>
      <c r="E2201" s="21">
        <v>44086</v>
      </c>
      <c r="F2201" s="1" t="str">
        <f>IF(tblXuatKho[[#This Row],[2]]="","",VLOOKUP(tblXuatKho[[#This Row],[2]],tblMaVatTu[],2,0))</f>
        <v>Dầu DO 0.05S (PT)</v>
      </c>
      <c r="G2201" s="30" t="str">
        <f>IF(tblXuatKho[[#This Row],[2]]="","",VLOOKUP(tblXuatKho[[#This Row],[2]],tblMaVatTu[],3,0))</f>
        <v>lít</v>
      </c>
      <c r="H2201" s="27">
        <v>273</v>
      </c>
      <c r="I2201" s="20" t="s">
        <v>58</v>
      </c>
      <c r="J2201" s="20"/>
      <c r="K2201" s="20" t="s">
        <v>2648</v>
      </c>
      <c r="M2201" s="28" t="str">
        <f t="shared" si="34"/>
        <v>dkn</v>
      </c>
    </row>
    <row r="2202" spans="2:13" x14ac:dyDescent="0.25">
      <c r="B2202" s="20" t="s">
        <v>19</v>
      </c>
      <c r="C2202" s="20" t="s">
        <v>23</v>
      </c>
      <c r="D2202" s="20" t="s">
        <v>182</v>
      </c>
      <c r="E2202" s="21">
        <v>44086</v>
      </c>
      <c r="F2202" s="1" t="str">
        <f>IF(tblXuatKho[[#This Row],[2]]="","",VLOOKUP(tblXuatKho[[#This Row],[2]],tblMaVatTu[],2,0))</f>
        <v>Dâu nhờn Hyspin AWS68 (nhớt thủy lực) (209 lít/phuy) (PT)</v>
      </c>
      <c r="G2202" s="30" t="str">
        <f>IF(tblXuatKho[[#This Row],[2]]="","",VLOOKUP(tblXuatKho[[#This Row],[2]],tblMaVatTu[],3,0))</f>
        <v>lít</v>
      </c>
      <c r="H2202" s="27">
        <v>60</v>
      </c>
      <c r="I2202" s="20" t="s">
        <v>58</v>
      </c>
      <c r="J2202" s="20"/>
      <c r="K2202" s="20" t="s">
        <v>1484</v>
      </c>
      <c r="M2202" s="28" t="str">
        <f t="shared" si="34"/>
        <v>dkn</v>
      </c>
    </row>
    <row r="2203" spans="2:13" x14ac:dyDescent="0.25">
      <c r="B2203" s="20" t="s">
        <v>19</v>
      </c>
      <c r="C2203" s="20" t="s">
        <v>25</v>
      </c>
      <c r="D2203" s="20" t="s">
        <v>183</v>
      </c>
      <c r="E2203" s="21">
        <v>44087</v>
      </c>
      <c r="F2203" s="1" t="str">
        <f>IF(tblXuatKho[[#This Row],[2]]="","",VLOOKUP(tblXuatKho[[#This Row],[2]],tblMaVatTu[],2,0))</f>
        <v>Mỡ nhờn (180kg) (PT)</v>
      </c>
      <c r="G2203" s="30" t="str">
        <f>IF(tblXuatKho[[#This Row],[2]]="","",VLOOKUP(tblXuatKho[[#This Row],[2]],tblMaVatTu[],3,0))</f>
        <v>kg</v>
      </c>
      <c r="H2203" s="27">
        <v>20</v>
      </c>
      <c r="I2203" s="20" t="s">
        <v>55</v>
      </c>
      <c r="J2203" s="20"/>
      <c r="K2203" s="20"/>
      <c r="M2203" s="28" t="str">
        <f t="shared" si="34"/>
        <v>dkn</v>
      </c>
    </row>
    <row r="2204" spans="2:13" x14ac:dyDescent="0.25">
      <c r="B2204" s="20" t="s">
        <v>19</v>
      </c>
      <c r="C2204" s="20" t="s">
        <v>20</v>
      </c>
      <c r="D2204" s="20" t="s">
        <v>184</v>
      </c>
      <c r="E2204" s="21">
        <v>44088</v>
      </c>
      <c r="F2204" s="1" t="str">
        <f>IF(tblXuatKho[[#This Row],[2]]="","",VLOOKUP(tblXuatKho[[#This Row],[2]],tblMaVatTu[],2,0))</f>
        <v>Dầu DO 0.05S (PT)</v>
      </c>
      <c r="G2204" s="30" t="str">
        <f>IF(tblXuatKho[[#This Row],[2]]="","",VLOOKUP(tblXuatKho[[#This Row],[2]],tblMaVatTu[],3,0))</f>
        <v>lít</v>
      </c>
      <c r="H2204" s="27">
        <v>165</v>
      </c>
      <c r="I2204" s="20" t="s">
        <v>58</v>
      </c>
      <c r="J2204" s="20"/>
      <c r="K2204" s="20" t="s">
        <v>2649</v>
      </c>
      <c r="M2204" s="28" t="str">
        <f t="shared" si="34"/>
        <v>dkn</v>
      </c>
    </row>
    <row r="2205" spans="2:13" x14ac:dyDescent="0.25">
      <c r="B2205" s="20" t="s">
        <v>19</v>
      </c>
      <c r="C2205" s="20" t="s">
        <v>20</v>
      </c>
      <c r="D2205" s="20" t="s">
        <v>185</v>
      </c>
      <c r="E2205" s="21">
        <v>44088</v>
      </c>
      <c r="F2205" s="1" t="str">
        <f>IF(tblXuatKho[[#This Row],[2]]="","",VLOOKUP(tblXuatKho[[#This Row],[2]],tblMaVatTu[],2,0))</f>
        <v>Dầu DO 0.05S (PT)</v>
      </c>
      <c r="G2205" s="30" t="str">
        <f>IF(tblXuatKho[[#This Row],[2]]="","",VLOOKUP(tblXuatKho[[#This Row],[2]],tblMaVatTu[],3,0))</f>
        <v>lít</v>
      </c>
      <c r="H2205" s="27">
        <v>170</v>
      </c>
      <c r="I2205" s="20" t="s">
        <v>66</v>
      </c>
      <c r="J2205" s="20"/>
      <c r="K2205" s="20" t="s">
        <v>2650</v>
      </c>
      <c r="M2205" s="28" t="str">
        <f t="shared" si="34"/>
        <v>dkn</v>
      </c>
    </row>
    <row r="2206" spans="2:13" x14ac:dyDescent="0.25">
      <c r="B2206" s="20" t="s">
        <v>19</v>
      </c>
      <c r="C2206" s="20" t="s">
        <v>28</v>
      </c>
      <c r="D2206" s="20" t="s">
        <v>186</v>
      </c>
      <c r="E2206" s="21">
        <v>44088</v>
      </c>
      <c r="F2206" s="1" t="str">
        <f>IF(tblXuatKho[[#This Row],[2]]="","",VLOOKUP(tblXuatKho[[#This Row],[2]],tblMaVatTu[],2,0))</f>
        <v>Dầu nhờn Vecton 15w40 (Nhớt máy) (PT)</v>
      </c>
      <c r="G2206" s="30" t="str">
        <f>IF(tblXuatKho[[#This Row],[2]]="","",VLOOKUP(tblXuatKho[[#This Row],[2]],tblMaVatTu[],3,0))</f>
        <v>lít</v>
      </c>
      <c r="H2206" s="27">
        <v>26</v>
      </c>
      <c r="I2206" s="20" t="s">
        <v>54</v>
      </c>
      <c r="J2206" s="20"/>
      <c r="K2206" s="20" t="s">
        <v>1485</v>
      </c>
      <c r="M2206" s="28" t="str">
        <f t="shared" si="34"/>
        <v>dkn</v>
      </c>
    </row>
    <row r="2207" spans="2:13" x14ac:dyDescent="0.25">
      <c r="B2207" s="20" t="s">
        <v>19</v>
      </c>
      <c r="C2207" s="20" t="s">
        <v>20</v>
      </c>
      <c r="D2207" s="20" t="s">
        <v>187</v>
      </c>
      <c r="E2207" s="21">
        <v>44089</v>
      </c>
      <c r="F2207" s="1" t="str">
        <f>IF(tblXuatKho[[#This Row],[2]]="","",VLOOKUP(tblXuatKho[[#This Row],[2]],tblMaVatTu[],2,0))</f>
        <v>Dầu DO 0.05S (PT)</v>
      </c>
      <c r="G2207" s="30" t="str">
        <f>IF(tblXuatKho[[#This Row],[2]]="","",VLOOKUP(tblXuatKho[[#This Row],[2]],tblMaVatTu[],3,0))</f>
        <v>lít</v>
      </c>
      <c r="H2207" s="27">
        <v>261</v>
      </c>
      <c r="I2207" s="20" t="s">
        <v>58</v>
      </c>
      <c r="J2207" s="20"/>
      <c r="K2207" s="20" t="s">
        <v>2651</v>
      </c>
      <c r="M2207" s="28" t="str">
        <f t="shared" si="34"/>
        <v>dkn</v>
      </c>
    </row>
    <row r="2208" spans="2:13" x14ac:dyDescent="0.25">
      <c r="B2208" s="20" t="s">
        <v>19</v>
      </c>
      <c r="C2208" s="20" t="s">
        <v>20</v>
      </c>
      <c r="D2208" s="20" t="s">
        <v>188</v>
      </c>
      <c r="E2208" s="21">
        <v>44089</v>
      </c>
      <c r="F2208" s="1" t="str">
        <f>IF(tblXuatKho[[#This Row],[2]]="","",VLOOKUP(tblXuatKho[[#This Row],[2]],tblMaVatTu[],2,0))</f>
        <v>Dầu DO 0.05S (PT)</v>
      </c>
      <c r="G2208" s="30" t="str">
        <f>IF(tblXuatKho[[#This Row],[2]]="","",VLOOKUP(tblXuatKho[[#This Row],[2]],tblMaVatTu[],3,0))</f>
        <v>lít</v>
      </c>
      <c r="H2208" s="27">
        <v>258</v>
      </c>
      <c r="I2208" s="20" t="s">
        <v>66</v>
      </c>
      <c r="J2208" s="20"/>
      <c r="K2208" s="20" t="s">
        <v>2652</v>
      </c>
      <c r="M2208" s="28" t="str">
        <f t="shared" si="34"/>
        <v>dkn</v>
      </c>
    </row>
    <row r="2209" spans="2:13" x14ac:dyDescent="0.25">
      <c r="B2209" s="20" t="s">
        <v>19</v>
      </c>
      <c r="C2209" s="20" t="s">
        <v>20</v>
      </c>
      <c r="D2209" s="20" t="s">
        <v>189</v>
      </c>
      <c r="E2209" s="21">
        <v>44090</v>
      </c>
      <c r="F2209" s="1" t="str">
        <f>IF(tblXuatKho[[#This Row],[2]]="","",VLOOKUP(tblXuatKho[[#This Row],[2]],tblMaVatTu[],2,0))</f>
        <v>Dầu DO 0.05S (PT)</v>
      </c>
      <c r="G2209" s="30" t="str">
        <f>IF(tblXuatKho[[#This Row],[2]]="","",VLOOKUP(tblXuatKho[[#This Row],[2]],tblMaVatTu[],3,0))</f>
        <v>lít</v>
      </c>
      <c r="H2209" s="27">
        <v>263</v>
      </c>
      <c r="I2209" s="20" t="s">
        <v>54</v>
      </c>
      <c r="J2209" s="20"/>
      <c r="K2209" s="20" t="s">
        <v>2653</v>
      </c>
      <c r="M2209" s="28" t="str">
        <f t="shared" si="34"/>
        <v>dkn</v>
      </c>
    </row>
    <row r="2210" spans="2:13" x14ac:dyDescent="0.25">
      <c r="B2210" s="20" t="s">
        <v>19</v>
      </c>
      <c r="C2210" s="20" t="s">
        <v>28</v>
      </c>
      <c r="D2210" s="20" t="s">
        <v>190</v>
      </c>
      <c r="E2210" s="21">
        <v>44090</v>
      </c>
      <c r="F2210" s="1" t="str">
        <f>IF(tblXuatKho[[#This Row],[2]]="","",VLOOKUP(tblXuatKho[[#This Row],[2]],tblMaVatTu[],2,0))</f>
        <v>Dầu nhờn Vecton 15w40 (Nhớt máy) (PT)</v>
      </c>
      <c r="G2210" s="30" t="str">
        <f>IF(tblXuatKho[[#This Row],[2]]="","",VLOOKUP(tblXuatKho[[#This Row],[2]],tblMaVatTu[],3,0))</f>
        <v>lít</v>
      </c>
      <c r="H2210" s="27">
        <v>38</v>
      </c>
      <c r="I2210" s="20" t="s">
        <v>66</v>
      </c>
      <c r="J2210" s="20"/>
      <c r="K2210" s="20" t="s">
        <v>1485</v>
      </c>
      <c r="M2210" s="28" t="str">
        <f t="shared" si="34"/>
        <v>dkn</v>
      </c>
    </row>
    <row r="2211" spans="2:13" x14ac:dyDescent="0.25">
      <c r="B2211" s="20" t="s">
        <v>19</v>
      </c>
      <c r="C2211" s="20" t="s">
        <v>23</v>
      </c>
      <c r="D2211" s="20" t="s">
        <v>191</v>
      </c>
      <c r="E2211" s="21">
        <v>44090</v>
      </c>
      <c r="F2211" s="1" t="str">
        <f>IF(tblXuatKho[[#This Row],[2]]="","",VLOOKUP(tblXuatKho[[#This Row],[2]],tblMaVatTu[],2,0))</f>
        <v>Dâu nhờn Hyspin AWS68 (nhớt thủy lực) (209 lít/phuy) (PT)</v>
      </c>
      <c r="G2211" s="30" t="str">
        <f>IF(tblXuatKho[[#This Row],[2]]="","",VLOOKUP(tblXuatKho[[#This Row],[2]],tblMaVatTu[],3,0))</f>
        <v>lít</v>
      </c>
      <c r="H2211" s="27">
        <v>57</v>
      </c>
      <c r="I2211" s="20" t="s">
        <v>66</v>
      </c>
      <c r="J2211" s="20"/>
      <c r="K2211" s="20" t="s">
        <v>1484</v>
      </c>
      <c r="M2211" s="28" t="str">
        <f t="shared" si="34"/>
        <v>dkn</v>
      </c>
    </row>
    <row r="2212" spans="2:13" x14ac:dyDescent="0.25">
      <c r="B2212" s="20" t="s">
        <v>19</v>
      </c>
      <c r="C2212" s="20" t="s">
        <v>20</v>
      </c>
      <c r="D2212" s="20" t="s">
        <v>192</v>
      </c>
      <c r="E2212" s="21">
        <v>44090</v>
      </c>
      <c r="F2212" s="1" t="str">
        <f>IF(tblXuatKho[[#This Row],[2]]="","",VLOOKUP(tblXuatKho[[#This Row],[2]],tblMaVatTu[],2,0))</f>
        <v>Dầu DO 0.05S (PT)</v>
      </c>
      <c r="G2212" s="30" t="str">
        <f>IF(tblXuatKho[[#This Row],[2]]="","",VLOOKUP(tblXuatKho[[#This Row],[2]],tblMaVatTu[],3,0))</f>
        <v>lít</v>
      </c>
      <c r="H2212" s="27">
        <v>260</v>
      </c>
      <c r="I2212" s="20" t="s">
        <v>58</v>
      </c>
      <c r="J2212" s="20"/>
      <c r="K2212" s="20" t="s">
        <v>2654</v>
      </c>
      <c r="M2212" s="28" t="str">
        <f t="shared" si="34"/>
        <v>dkn</v>
      </c>
    </row>
    <row r="2213" spans="2:13" x14ac:dyDescent="0.25">
      <c r="B2213" s="20" t="s">
        <v>19</v>
      </c>
      <c r="C2213" s="20" t="s">
        <v>20</v>
      </c>
      <c r="D2213" s="20" t="s">
        <v>193</v>
      </c>
      <c r="E2213" s="21">
        <v>44091</v>
      </c>
      <c r="F2213" s="1" t="str">
        <f>IF(tblXuatKho[[#This Row],[2]]="","",VLOOKUP(tblXuatKho[[#This Row],[2]],tblMaVatTu[],2,0))</f>
        <v>Dầu DO 0.05S (PT)</v>
      </c>
      <c r="G2213" s="30" t="str">
        <f>IF(tblXuatKho[[#This Row],[2]]="","",VLOOKUP(tblXuatKho[[#This Row],[2]],tblMaVatTu[],3,0))</f>
        <v>lít</v>
      </c>
      <c r="H2213" s="27">
        <v>261</v>
      </c>
      <c r="I2213" s="20" t="s">
        <v>66</v>
      </c>
      <c r="J2213" s="20"/>
      <c r="K2213" s="20" t="s">
        <v>2655</v>
      </c>
      <c r="M2213" s="28" t="str">
        <f t="shared" si="34"/>
        <v>dkn</v>
      </c>
    </row>
    <row r="2214" spans="2:13" x14ac:dyDescent="0.25">
      <c r="B2214" s="20" t="s">
        <v>19</v>
      </c>
      <c r="C2214" s="20" t="s">
        <v>20</v>
      </c>
      <c r="D2214" s="20" t="s">
        <v>194</v>
      </c>
      <c r="E2214" s="21">
        <v>44091</v>
      </c>
      <c r="F2214" s="1" t="str">
        <f>IF(tblXuatKho[[#This Row],[2]]="","",VLOOKUP(tblXuatKho[[#This Row],[2]],tblMaVatTu[],2,0))</f>
        <v>Dầu DO 0.05S (PT)</v>
      </c>
      <c r="G2214" s="30" t="str">
        <f>IF(tblXuatKho[[#This Row],[2]]="","",VLOOKUP(tblXuatKho[[#This Row],[2]],tblMaVatTu[],3,0))</f>
        <v>lít</v>
      </c>
      <c r="H2214" s="27">
        <v>257</v>
      </c>
      <c r="I2214" s="20" t="s">
        <v>58</v>
      </c>
      <c r="J2214" s="20"/>
      <c r="K2214" s="20" t="s">
        <v>2656</v>
      </c>
      <c r="M2214" s="28" t="str">
        <f t="shared" si="34"/>
        <v>dkn</v>
      </c>
    </row>
    <row r="2215" spans="2:13" x14ac:dyDescent="0.25">
      <c r="B2215" s="20" t="s">
        <v>19</v>
      </c>
      <c r="C2215" s="20" t="s">
        <v>20</v>
      </c>
      <c r="D2215" s="20" t="s">
        <v>195</v>
      </c>
      <c r="E2215" s="21">
        <v>44092</v>
      </c>
      <c r="F2215" s="1" t="str">
        <f>IF(tblXuatKho[[#This Row],[2]]="","",VLOOKUP(tblXuatKho[[#This Row],[2]],tblMaVatTu[],2,0))</f>
        <v>Dầu DO 0.05S (PT)</v>
      </c>
      <c r="G2215" s="30" t="str">
        <f>IF(tblXuatKho[[#This Row],[2]]="","",VLOOKUP(tblXuatKho[[#This Row],[2]],tblMaVatTu[],3,0))</f>
        <v>lít</v>
      </c>
      <c r="H2215" s="27">
        <v>260</v>
      </c>
      <c r="I2215" s="20" t="s">
        <v>66</v>
      </c>
      <c r="J2215" s="20"/>
      <c r="K2215" s="20" t="s">
        <v>2657</v>
      </c>
      <c r="M2215" s="28" t="str">
        <f t="shared" si="34"/>
        <v>dkn</v>
      </c>
    </row>
    <row r="2216" spans="2:13" x14ac:dyDescent="0.25">
      <c r="B2216" s="20" t="s">
        <v>19</v>
      </c>
      <c r="C2216" s="20" t="s">
        <v>20</v>
      </c>
      <c r="D2216" s="20" t="s">
        <v>196</v>
      </c>
      <c r="E2216" s="21">
        <v>44092</v>
      </c>
      <c r="F2216" s="1" t="str">
        <f>IF(tblXuatKho[[#This Row],[2]]="","",VLOOKUP(tblXuatKho[[#This Row],[2]],tblMaVatTu[],2,0))</f>
        <v>Dầu DO 0.05S (PT)</v>
      </c>
      <c r="G2216" s="30" t="str">
        <f>IF(tblXuatKho[[#This Row],[2]]="","",VLOOKUP(tblXuatKho[[#This Row],[2]],tblMaVatTu[],3,0))</f>
        <v>lít</v>
      </c>
      <c r="H2216" s="27">
        <v>266</v>
      </c>
      <c r="I2216" s="20" t="s">
        <v>58</v>
      </c>
      <c r="J2216" s="20"/>
      <c r="K2216" s="20" t="s">
        <v>2658</v>
      </c>
      <c r="M2216" s="28" t="str">
        <f t="shared" si="34"/>
        <v>dkn</v>
      </c>
    </row>
    <row r="2217" spans="2:13" x14ac:dyDescent="0.25">
      <c r="B2217" s="20" t="s">
        <v>19</v>
      </c>
      <c r="C2217" s="20" t="s">
        <v>20</v>
      </c>
      <c r="D2217" s="20" t="s">
        <v>197</v>
      </c>
      <c r="E2217" s="21">
        <v>44093</v>
      </c>
      <c r="F2217" s="1" t="str">
        <f>IF(tblXuatKho[[#This Row],[2]]="","",VLOOKUP(tblXuatKho[[#This Row],[2]],tblMaVatTu[],2,0))</f>
        <v>Dầu DO 0.05S (PT)</v>
      </c>
      <c r="G2217" s="30" t="str">
        <f>IF(tblXuatKho[[#This Row],[2]]="","",VLOOKUP(tblXuatKho[[#This Row],[2]],tblMaVatTu[],3,0))</f>
        <v>lít</v>
      </c>
      <c r="H2217" s="27">
        <v>275</v>
      </c>
      <c r="I2217" s="20" t="s">
        <v>66</v>
      </c>
      <c r="J2217" s="20"/>
      <c r="K2217" s="20" t="s">
        <v>2659</v>
      </c>
      <c r="M2217" s="28" t="str">
        <f t="shared" si="34"/>
        <v>dkn</v>
      </c>
    </row>
    <row r="2218" spans="2:13" x14ac:dyDescent="0.25">
      <c r="B2218" s="20" t="s">
        <v>19</v>
      </c>
      <c r="C2218" s="20" t="s">
        <v>20</v>
      </c>
      <c r="D2218" s="20" t="s">
        <v>198</v>
      </c>
      <c r="E2218" s="21">
        <v>44093</v>
      </c>
      <c r="F2218" s="1" t="str">
        <f>IF(tblXuatKho[[#This Row],[2]]="","",VLOOKUP(tblXuatKho[[#This Row],[2]],tblMaVatTu[],2,0))</f>
        <v>Dầu DO 0.05S (PT)</v>
      </c>
      <c r="G2218" s="30" t="str">
        <f>IF(tblXuatKho[[#This Row],[2]]="","",VLOOKUP(tblXuatKho[[#This Row],[2]],tblMaVatTu[],3,0))</f>
        <v>lít</v>
      </c>
      <c r="H2218" s="27">
        <v>270</v>
      </c>
      <c r="I2218" s="20" t="s">
        <v>58</v>
      </c>
      <c r="J2218" s="20"/>
      <c r="K2218" s="20" t="s">
        <v>2660</v>
      </c>
      <c r="M2218" s="28" t="str">
        <f t="shared" si="34"/>
        <v>dkn</v>
      </c>
    </row>
    <row r="2219" spans="2:13" x14ac:dyDescent="0.25">
      <c r="B2219" s="20" t="s">
        <v>19</v>
      </c>
      <c r="C2219" s="20" t="s">
        <v>20</v>
      </c>
      <c r="D2219" s="20" t="s">
        <v>199</v>
      </c>
      <c r="E2219" s="21">
        <v>44094</v>
      </c>
      <c r="F2219" s="1" t="str">
        <f>IF(tblXuatKho[[#This Row],[2]]="","",VLOOKUP(tblXuatKho[[#This Row],[2]],tblMaVatTu[],2,0))</f>
        <v>Dầu DO 0.05S (PT)</v>
      </c>
      <c r="G2219" s="30" t="str">
        <f>IF(tblXuatKho[[#This Row],[2]]="","",VLOOKUP(tblXuatKho[[#This Row],[2]],tblMaVatTu[],3,0))</f>
        <v>lít</v>
      </c>
      <c r="H2219" s="27">
        <v>272</v>
      </c>
      <c r="I2219" s="20" t="s">
        <v>66</v>
      </c>
      <c r="J2219" s="20"/>
      <c r="K2219" s="20" t="s">
        <v>2661</v>
      </c>
      <c r="M2219" s="28" t="str">
        <f t="shared" si="34"/>
        <v>dkn</v>
      </c>
    </row>
    <row r="2220" spans="2:13" x14ac:dyDescent="0.25">
      <c r="B2220" s="20" t="s">
        <v>19</v>
      </c>
      <c r="C2220" s="20" t="s">
        <v>20</v>
      </c>
      <c r="D2220" s="20" t="s">
        <v>200</v>
      </c>
      <c r="E2220" s="21">
        <v>44094</v>
      </c>
      <c r="F2220" s="1" t="str">
        <f>IF(tblXuatKho[[#This Row],[2]]="","",VLOOKUP(tblXuatKho[[#This Row],[2]],tblMaVatTu[],2,0))</f>
        <v>Dầu DO 0.05S (PT)</v>
      </c>
      <c r="G2220" s="30" t="str">
        <f>IF(tblXuatKho[[#This Row],[2]]="","",VLOOKUP(tblXuatKho[[#This Row],[2]],tblMaVatTu[],3,0))</f>
        <v>lít</v>
      </c>
      <c r="H2220" s="27">
        <v>278</v>
      </c>
      <c r="I2220" s="20" t="s">
        <v>54</v>
      </c>
      <c r="J2220" s="20"/>
      <c r="K2220" s="20" t="s">
        <v>2662</v>
      </c>
      <c r="M2220" s="28" t="str">
        <f t="shared" si="34"/>
        <v>dkn</v>
      </c>
    </row>
    <row r="2221" spans="2:13" x14ac:dyDescent="0.25">
      <c r="B2221" s="20" t="s">
        <v>19</v>
      </c>
      <c r="C2221" s="20" t="s">
        <v>20</v>
      </c>
      <c r="D2221" s="20" t="s">
        <v>201</v>
      </c>
      <c r="E2221" s="21">
        <v>44095</v>
      </c>
      <c r="F2221" s="1" t="str">
        <f>IF(tblXuatKho[[#This Row],[2]]="","",VLOOKUP(tblXuatKho[[#This Row],[2]],tblMaVatTu[],2,0))</f>
        <v>Dầu DO 0.05S (PT)</v>
      </c>
      <c r="G2221" s="30" t="str">
        <f>IF(tblXuatKho[[#This Row],[2]]="","",VLOOKUP(tblXuatKho[[#This Row],[2]],tblMaVatTu[],3,0))</f>
        <v>lít</v>
      </c>
      <c r="H2221" s="27">
        <v>269</v>
      </c>
      <c r="I2221" s="20" t="s">
        <v>58</v>
      </c>
      <c r="J2221" s="20"/>
      <c r="K2221" s="20" t="s">
        <v>2663</v>
      </c>
      <c r="M2221" s="28" t="str">
        <f t="shared" si="34"/>
        <v>dkn</v>
      </c>
    </row>
    <row r="2222" spans="2:13" x14ac:dyDescent="0.25">
      <c r="B2222" s="20" t="s">
        <v>19</v>
      </c>
      <c r="C2222" s="20" t="s">
        <v>20</v>
      </c>
      <c r="D2222" s="20" t="s">
        <v>202</v>
      </c>
      <c r="E2222" s="21">
        <v>44095</v>
      </c>
      <c r="F2222" s="1" t="str">
        <f>IF(tblXuatKho[[#This Row],[2]]="","",VLOOKUP(tblXuatKho[[#This Row],[2]],tblMaVatTu[],2,0))</f>
        <v>Dầu DO 0.05S (PT)</v>
      </c>
      <c r="G2222" s="30" t="str">
        <f>IF(tblXuatKho[[#This Row],[2]]="","",VLOOKUP(tblXuatKho[[#This Row],[2]],tblMaVatTu[],3,0))</f>
        <v>lít</v>
      </c>
      <c r="H2222" s="27">
        <v>270</v>
      </c>
      <c r="I2222" s="20" t="s">
        <v>66</v>
      </c>
      <c r="J2222" s="20"/>
      <c r="K2222" s="20" t="s">
        <v>2664</v>
      </c>
      <c r="M2222" s="28" t="str">
        <f t="shared" si="34"/>
        <v>dkn</v>
      </c>
    </row>
    <row r="2223" spans="2:13" x14ac:dyDescent="0.25">
      <c r="B2223" s="20" t="s">
        <v>19</v>
      </c>
      <c r="C2223" s="20" t="s">
        <v>20</v>
      </c>
      <c r="D2223" s="20" t="s">
        <v>203</v>
      </c>
      <c r="E2223" s="21">
        <v>44096</v>
      </c>
      <c r="F2223" s="1" t="str">
        <f>IF(tblXuatKho[[#This Row],[2]]="","",VLOOKUP(tblXuatKho[[#This Row],[2]],tblMaVatTu[],2,0))</f>
        <v>Dầu DO 0.05S (PT)</v>
      </c>
      <c r="G2223" s="30" t="str">
        <f>IF(tblXuatKho[[#This Row],[2]]="","",VLOOKUP(tblXuatKho[[#This Row],[2]],tblMaVatTu[],3,0))</f>
        <v>lít</v>
      </c>
      <c r="H2223" s="27">
        <v>295</v>
      </c>
      <c r="I2223" s="20" t="s">
        <v>58</v>
      </c>
      <c r="J2223" s="20"/>
      <c r="K2223" s="20" t="s">
        <v>2665</v>
      </c>
      <c r="M2223" s="28" t="str">
        <f t="shared" si="34"/>
        <v>dkn</v>
      </c>
    </row>
    <row r="2224" spans="2:13" x14ac:dyDescent="0.25">
      <c r="B2224" s="20" t="s">
        <v>19</v>
      </c>
      <c r="C2224" s="20" t="s">
        <v>23</v>
      </c>
      <c r="D2224" s="20" t="s">
        <v>204</v>
      </c>
      <c r="E2224" s="21">
        <v>44097</v>
      </c>
      <c r="F2224" s="1" t="str">
        <f>IF(tblXuatKho[[#This Row],[2]]="","",VLOOKUP(tblXuatKho[[#This Row],[2]],tblMaVatTu[],2,0))</f>
        <v>Dâu nhờn Hyspin AWS68 (nhớt thủy lực) (209 lít/phuy) (PT)</v>
      </c>
      <c r="G2224" s="30" t="str">
        <f>IF(tblXuatKho[[#This Row],[2]]="","",VLOOKUP(tblXuatKho[[#This Row],[2]],tblMaVatTu[],3,0))</f>
        <v>lít</v>
      </c>
      <c r="H2224" s="27">
        <v>70</v>
      </c>
      <c r="I2224" s="20" t="s">
        <v>54</v>
      </c>
      <c r="J2224" s="20"/>
      <c r="K2224" s="20" t="s">
        <v>1484</v>
      </c>
      <c r="M2224" s="28" t="str">
        <f t="shared" si="34"/>
        <v>dkn</v>
      </c>
    </row>
    <row r="2225" spans="2:13" x14ac:dyDescent="0.25">
      <c r="B2225" s="20" t="s">
        <v>19</v>
      </c>
      <c r="C2225" s="20" t="s">
        <v>20</v>
      </c>
      <c r="D2225" s="20" t="s">
        <v>205</v>
      </c>
      <c r="E2225" s="21">
        <v>44097</v>
      </c>
      <c r="F2225" s="1" t="str">
        <f>IF(tblXuatKho[[#This Row],[2]]="","",VLOOKUP(tblXuatKho[[#This Row],[2]],tblMaVatTu[],2,0))</f>
        <v>Dầu DO 0.05S (PT)</v>
      </c>
      <c r="G2225" s="30" t="str">
        <f>IF(tblXuatKho[[#This Row],[2]]="","",VLOOKUP(tblXuatKho[[#This Row],[2]],tblMaVatTu[],3,0))</f>
        <v>lít</v>
      </c>
      <c r="H2225" s="27">
        <v>270</v>
      </c>
      <c r="I2225" s="20" t="s">
        <v>54</v>
      </c>
      <c r="J2225" s="20"/>
      <c r="K2225" s="20" t="s">
        <v>2666</v>
      </c>
      <c r="M2225" s="28" t="str">
        <f t="shared" si="34"/>
        <v>dkn</v>
      </c>
    </row>
    <row r="2226" spans="2:13" x14ac:dyDescent="0.25">
      <c r="B2226" s="20" t="s">
        <v>19</v>
      </c>
      <c r="C2226" s="20" t="s">
        <v>20</v>
      </c>
      <c r="D2226" s="20" t="s">
        <v>206</v>
      </c>
      <c r="E2226" s="21">
        <v>44098</v>
      </c>
      <c r="F2226" s="1" t="str">
        <f>IF(tblXuatKho[[#This Row],[2]]="","",VLOOKUP(tblXuatKho[[#This Row],[2]],tblMaVatTu[],2,0))</f>
        <v>Dầu DO 0.05S (PT)</v>
      </c>
      <c r="G2226" s="30" t="str">
        <f>IF(tblXuatKho[[#This Row],[2]]="","",VLOOKUP(tblXuatKho[[#This Row],[2]],tblMaVatTu[],3,0))</f>
        <v>lít</v>
      </c>
      <c r="H2226" s="27">
        <v>259</v>
      </c>
      <c r="I2226" s="20" t="s">
        <v>66</v>
      </c>
      <c r="J2226" s="20"/>
      <c r="K2226" s="20" t="s">
        <v>2667</v>
      </c>
      <c r="M2226" s="28" t="str">
        <f t="shared" si="34"/>
        <v>dkn</v>
      </c>
    </row>
    <row r="2227" spans="2:13" x14ac:dyDescent="0.25">
      <c r="B2227" s="20" t="s">
        <v>19</v>
      </c>
      <c r="C2227" s="20" t="s">
        <v>20</v>
      </c>
      <c r="D2227" s="20" t="s">
        <v>207</v>
      </c>
      <c r="E2227" s="21">
        <v>44098</v>
      </c>
      <c r="F2227" s="1" t="str">
        <f>IF(tblXuatKho[[#This Row],[2]]="","",VLOOKUP(tblXuatKho[[#This Row],[2]],tblMaVatTu[],2,0))</f>
        <v>Dầu DO 0.05S (PT)</v>
      </c>
      <c r="G2227" s="30" t="str">
        <f>IF(tblXuatKho[[#This Row],[2]]="","",VLOOKUP(tblXuatKho[[#This Row],[2]],tblMaVatTu[],3,0))</f>
        <v>lít</v>
      </c>
      <c r="H2227" s="27">
        <v>280</v>
      </c>
      <c r="I2227" s="20" t="s">
        <v>58</v>
      </c>
      <c r="J2227" s="20"/>
      <c r="K2227" s="20" t="s">
        <v>2668</v>
      </c>
      <c r="M2227" s="28" t="str">
        <f t="shared" si="34"/>
        <v>dkn</v>
      </c>
    </row>
    <row r="2228" spans="2:13" x14ac:dyDescent="0.25">
      <c r="B2228" s="20" t="s">
        <v>19</v>
      </c>
      <c r="C2228" s="20" t="s">
        <v>20</v>
      </c>
      <c r="D2228" s="20" t="s">
        <v>208</v>
      </c>
      <c r="E2228" s="21">
        <v>44099</v>
      </c>
      <c r="F2228" s="1" t="str">
        <f>IF(tblXuatKho[[#This Row],[2]]="","",VLOOKUP(tblXuatKho[[#This Row],[2]],tblMaVatTu[],2,0))</f>
        <v>Dầu DO 0.05S (PT)</v>
      </c>
      <c r="G2228" s="30" t="str">
        <f>IF(tblXuatKho[[#This Row],[2]]="","",VLOOKUP(tblXuatKho[[#This Row],[2]],tblMaVatTu[],3,0))</f>
        <v>lít</v>
      </c>
      <c r="H2228" s="27">
        <v>285</v>
      </c>
      <c r="I2228" s="20" t="s">
        <v>66</v>
      </c>
      <c r="J2228" s="20"/>
      <c r="K2228" s="20" t="s">
        <v>2669</v>
      </c>
      <c r="M2228" s="28" t="str">
        <f t="shared" si="34"/>
        <v>dkn</v>
      </c>
    </row>
    <row r="2229" spans="2:13" x14ac:dyDescent="0.25">
      <c r="B2229" s="20" t="s">
        <v>19</v>
      </c>
      <c r="C2229" s="20" t="s">
        <v>23</v>
      </c>
      <c r="D2229" s="20" t="s">
        <v>209</v>
      </c>
      <c r="E2229" s="21">
        <v>44099</v>
      </c>
      <c r="F2229" s="1" t="str">
        <f>IF(tblXuatKho[[#This Row],[2]]="","",VLOOKUP(tblXuatKho[[#This Row],[2]],tblMaVatTu[],2,0))</f>
        <v>Dâu nhờn Hyspin AWS68 (nhớt thủy lực) (209 lít/phuy) (PT)</v>
      </c>
      <c r="G2229" s="30" t="str">
        <f>IF(tblXuatKho[[#This Row],[2]]="","",VLOOKUP(tblXuatKho[[#This Row],[2]],tblMaVatTu[],3,0))</f>
        <v>lít</v>
      </c>
      <c r="H2229" s="27">
        <v>20</v>
      </c>
      <c r="I2229" s="20" t="s">
        <v>58</v>
      </c>
      <c r="J2229" s="20"/>
      <c r="K2229" s="20" t="s">
        <v>1484</v>
      </c>
      <c r="M2229" s="28" t="str">
        <f t="shared" si="34"/>
        <v>dkn</v>
      </c>
    </row>
    <row r="2230" spans="2:13" x14ac:dyDescent="0.25">
      <c r="B2230" s="20" t="s">
        <v>19</v>
      </c>
      <c r="C2230" s="20" t="s">
        <v>23</v>
      </c>
      <c r="D2230" s="20" t="s">
        <v>210</v>
      </c>
      <c r="E2230" s="21">
        <v>44099</v>
      </c>
      <c r="F2230" s="1" t="str">
        <f>IF(tblXuatKho[[#This Row],[2]]="","",VLOOKUP(tblXuatKho[[#This Row],[2]],tblMaVatTu[],2,0))</f>
        <v>Dâu nhờn Hyspin AWS68 (nhớt thủy lực) (209 lít/phuy) (PT)</v>
      </c>
      <c r="G2230" s="30" t="str">
        <f>IF(tblXuatKho[[#This Row],[2]]="","",VLOOKUP(tblXuatKho[[#This Row],[2]],tblMaVatTu[],3,0))</f>
        <v>lít</v>
      </c>
      <c r="H2230" s="27">
        <v>30</v>
      </c>
      <c r="I2230" s="20" t="s">
        <v>66</v>
      </c>
      <c r="J2230" s="20"/>
      <c r="K2230" s="20" t="s">
        <v>1484</v>
      </c>
      <c r="M2230" s="28" t="str">
        <f t="shared" si="34"/>
        <v>dkn</v>
      </c>
    </row>
    <row r="2231" spans="2:13" x14ac:dyDescent="0.25">
      <c r="B2231" s="20" t="s">
        <v>19</v>
      </c>
      <c r="C2231" s="20" t="s">
        <v>20</v>
      </c>
      <c r="D2231" s="20" t="s">
        <v>211</v>
      </c>
      <c r="E2231" s="21">
        <v>44100</v>
      </c>
      <c r="F2231" s="1" t="str">
        <f>IF(tblXuatKho[[#This Row],[2]]="","",VLOOKUP(tblXuatKho[[#This Row],[2]],tblMaVatTu[],2,0))</f>
        <v>Dầu DO 0.05S (PT)</v>
      </c>
      <c r="G2231" s="30" t="str">
        <f>IF(tblXuatKho[[#This Row],[2]]="","",VLOOKUP(tblXuatKho[[#This Row],[2]],tblMaVatTu[],3,0))</f>
        <v>lít</v>
      </c>
      <c r="H2231" s="27">
        <v>290</v>
      </c>
      <c r="I2231" s="20" t="s">
        <v>58</v>
      </c>
      <c r="J2231" s="20"/>
      <c r="K2231" s="20" t="s">
        <v>2670</v>
      </c>
      <c r="M2231" s="28" t="str">
        <f t="shared" si="34"/>
        <v>dkn</v>
      </c>
    </row>
    <row r="2232" spans="2:13" x14ac:dyDescent="0.25">
      <c r="B2232" s="20" t="s">
        <v>19</v>
      </c>
      <c r="C2232" s="20" t="s">
        <v>20</v>
      </c>
      <c r="D2232" s="20" t="s">
        <v>212</v>
      </c>
      <c r="E2232" s="21">
        <v>44100</v>
      </c>
      <c r="F2232" s="1" t="str">
        <f>IF(tblXuatKho[[#This Row],[2]]="","",VLOOKUP(tblXuatKho[[#This Row],[2]],tblMaVatTu[],2,0))</f>
        <v>Dầu DO 0.05S (PT)</v>
      </c>
      <c r="G2232" s="30" t="str">
        <f>IF(tblXuatKho[[#This Row],[2]]="","",VLOOKUP(tblXuatKho[[#This Row],[2]],tblMaVatTu[],3,0))</f>
        <v>lít</v>
      </c>
      <c r="H2232" s="27">
        <v>286</v>
      </c>
      <c r="I2232" s="20" t="s">
        <v>54</v>
      </c>
      <c r="J2232" s="20"/>
      <c r="K2232" s="20" t="s">
        <v>2671</v>
      </c>
      <c r="M2232" s="28" t="str">
        <f t="shared" si="34"/>
        <v>dkn</v>
      </c>
    </row>
    <row r="2233" spans="2:13" x14ac:dyDescent="0.25">
      <c r="B2233" s="20" t="s">
        <v>19</v>
      </c>
      <c r="C2233" s="20" t="s">
        <v>20</v>
      </c>
      <c r="D2233" s="20" t="s">
        <v>213</v>
      </c>
      <c r="E2233" s="21">
        <v>44101</v>
      </c>
      <c r="F2233" s="1" t="str">
        <f>IF(tblXuatKho[[#This Row],[2]]="","",VLOOKUP(tblXuatKho[[#This Row],[2]],tblMaVatTu[],2,0))</f>
        <v>Dầu DO 0.05S (PT)</v>
      </c>
      <c r="G2233" s="30" t="str">
        <f>IF(tblXuatKho[[#This Row],[2]]="","",VLOOKUP(tblXuatKho[[#This Row],[2]],tblMaVatTu[],3,0))</f>
        <v>lít</v>
      </c>
      <c r="H2233" s="27">
        <v>278</v>
      </c>
      <c r="I2233" s="20" t="s">
        <v>66</v>
      </c>
      <c r="J2233" s="20"/>
      <c r="K2233" s="20" t="s">
        <v>2672</v>
      </c>
      <c r="M2233" s="28" t="str">
        <f t="shared" si="34"/>
        <v>dkn</v>
      </c>
    </row>
    <row r="2234" spans="2:13" x14ac:dyDescent="0.25">
      <c r="B2234" s="20" t="s">
        <v>19</v>
      </c>
      <c r="C2234" s="20" t="s">
        <v>20</v>
      </c>
      <c r="D2234" s="20" t="s">
        <v>214</v>
      </c>
      <c r="E2234" s="21">
        <v>44101</v>
      </c>
      <c r="F2234" s="1" t="str">
        <f>IF(tblXuatKho[[#This Row],[2]]="","",VLOOKUP(tblXuatKho[[#This Row],[2]],tblMaVatTu[],2,0))</f>
        <v>Dầu DO 0.05S (PT)</v>
      </c>
      <c r="G2234" s="30" t="str">
        <f>IF(tblXuatKho[[#This Row],[2]]="","",VLOOKUP(tblXuatKho[[#This Row],[2]],tblMaVatTu[],3,0))</f>
        <v>lít</v>
      </c>
      <c r="H2234" s="27">
        <v>280</v>
      </c>
      <c r="I2234" s="20" t="s">
        <v>58</v>
      </c>
      <c r="J2234" s="20"/>
      <c r="K2234" s="20" t="s">
        <v>2673</v>
      </c>
      <c r="M2234" s="28" t="str">
        <f t="shared" si="34"/>
        <v>dkn</v>
      </c>
    </row>
    <row r="2235" spans="2:13" x14ac:dyDescent="0.25">
      <c r="B2235" s="20" t="s">
        <v>19</v>
      </c>
      <c r="C2235" s="20" t="s">
        <v>20</v>
      </c>
      <c r="D2235" s="20" t="s">
        <v>215</v>
      </c>
      <c r="E2235" s="21">
        <v>44102</v>
      </c>
      <c r="F2235" s="1" t="str">
        <f>IF(tblXuatKho[[#This Row],[2]]="","",VLOOKUP(tblXuatKho[[#This Row],[2]],tblMaVatTu[],2,0))</f>
        <v>Dầu DO 0.05S (PT)</v>
      </c>
      <c r="G2235" s="30" t="str">
        <f>IF(tblXuatKho[[#This Row],[2]]="","",VLOOKUP(tblXuatKho[[#This Row],[2]],tblMaVatTu[],3,0))</f>
        <v>lít</v>
      </c>
      <c r="H2235" s="27">
        <v>282</v>
      </c>
      <c r="I2235" s="20" t="s">
        <v>66</v>
      </c>
      <c r="J2235" s="20"/>
      <c r="K2235" s="20" t="s">
        <v>2674</v>
      </c>
      <c r="M2235" s="28" t="str">
        <f t="shared" si="34"/>
        <v>dkn</v>
      </c>
    </row>
    <row r="2236" spans="2:13" x14ac:dyDescent="0.25">
      <c r="B2236" s="20" t="s">
        <v>19</v>
      </c>
      <c r="C2236" s="20" t="s">
        <v>20</v>
      </c>
      <c r="D2236" s="20" t="s">
        <v>216</v>
      </c>
      <c r="E2236" s="21">
        <v>44102</v>
      </c>
      <c r="F2236" s="1" t="str">
        <f>IF(tblXuatKho[[#This Row],[2]]="","",VLOOKUP(tblXuatKho[[#This Row],[2]],tblMaVatTu[],2,0))</f>
        <v>Dầu DO 0.05S (PT)</v>
      </c>
      <c r="G2236" s="30" t="str">
        <f>IF(tblXuatKho[[#This Row],[2]]="","",VLOOKUP(tblXuatKho[[#This Row],[2]],tblMaVatTu[],3,0))</f>
        <v>lít</v>
      </c>
      <c r="H2236" s="27">
        <v>275</v>
      </c>
      <c r="I2236" s="20" t="s">
        <v>58</v>
      </c>
      <c r="J2236" s="20"/>
      <c r="K2236" s="20" t="s">
        <v>2675</v>
      </c>
      <c r="M2236" s="28" t="str">
        <f t="shared" si="34"/>
        <v>dkn</v>
      </c>
    </row>
    <row r="2237" spans="2:13" x14ac:dyDescent="0.25">
      <c r="B2237" s="20" t="s">
        <v>19</v>
      </c>
      <c r="C2237" s="20" t="s">
        <v>20</v>
      </c>
      <c r="D2237" s="20" t="s">
        <v>217</v>
      </c>
      <c r="E2237" s="21">
        <v>44103</v>
      </c>
      <c r="F2237" s="1" t="str">
        <f>IF(tblXuatKho[[#This Row],[2]]="","",VLOOKUP(tblXuatKho[[#This Row],[2]],tblMaVatTu[],2,0))</f>
        <v>Dầu DO 0.05S (PT)</v>
      </c>
      <c r="G2237" s="30" t="str">
        <f>IF(tblXuatKho[[#This Row],[2]]="","",VLOOKUP(tblXuatKho[[#This Row],[2]],tblMaVatTu[],3,0))</f>
        <v>lít</v>
      </c>
      <c r="H2237" s="27">
        <v>288</v>
      </c>
      <c r="I2237" s="20" t="s">
        <v>66</v>
      </c>
      <c r="J2237" s="20"/>
      <c r="K2237" s="20" t="s">
        <v>2676</v>
      </c>
      <c r="M2237" s="28" t="str">
        <f t="shared" si="34"/>
        <v>dkn</v>
      </c>
    </row>
    <row r="2238" spans="2:13" x14ac:dyDescent="0.25">
      <c r="B2238" s="20" t="s">
        <v>19</v>
      </c>
      <c r="C2238" s="20" t="s">
        <v>20</v>
      </c>
      <c r="D2238" s="20" t="s">
        <v>218</v>
      </c>
      <c r="E2238" s="21">
        <v>44103</v>
      </c>
      <c r="F2238" s="1" t="str">
        <f>IF(tblXuatKho[[#This Row],[2]]="","",VLOOKUP(tblXuatKho[[#This Row],[2]],tblMaVatTu[],2,0))</f>
        <v>Dầu DO 0.05S (PT)</v>
      </c>
      <c r="G2238" s="30" t="str">
        <f>IF(tblXuatKho[[#This Row],[2]]="","",VLOOKUP(tblXuatKho[[#This Row],[2]],tblMaVatTu[],3,0))</f>
        <v>lít</v>
      </c>
      <c r="H2238" s="27">
        <v>300</v>
      </c>
      <c r="I2238" s="20" t="s">
        <v>58</v>
      </c>
      <c r="J2238" s="20"/>
      <c r="K2238" s="20" t="s">
        <v>2677</v>
      </c>
      <c r="M2238" s="28" t="str">
        <f t="shared" si="34"/>
        <v>dkn</v>
      </c>
    </row>
    <row r="2239" spans="2:13" x14ac:dyDescent="0.25">
      <c r="B2239" s="20" t="s">
        <v>19</v>
      </c>
      <c r="C2239" s="20" t="s">
        <v>20</v>
      </c>
      <c r="D2239" s="20" t="s">
        <v>219</v>
      </c>
      <c r="E2239" s="21">
        <v>44104</v>
      </c>
      <c r="F2239" s="1" t="str">
        <f>IF(tblXuatKho[[#This Row],[2]]="","",VLOOKUP(tblXuatKho[[#This Row],[2]],tblMaVatTu[],2,0))</f>
        <v>Dầu DO 0.05S (PT)</v>
      </c>
      <c r="G2239" s="30" t="str">
        <f>IF(tblXuatKho[[#This Row],[2]]="","",VLOOKUP(tblXuatKho[[#This Row],[2]],tblMaVatTu[],3,0))</f>
        <v>lít</v>
      </c>
      <c r="H2239" s="27">
        <v>285</v>
      </c>
      <c r="I2239" s="20" t="s">
        <v>54</v>
      </c>
      <c r="J2239" s="20"/>
      <c r="K2239" s="20" t="s">
        <v>2678</v>
      </c>
      <c r="M2239" s="28" t="str">
        <f t="shared" si="34"/>
        <v>dkn</v>
      </c>
    </row>
    <row r="2240" spans="2:13" x14ac:dyDescent="0.25">
      <c r="B2240" s="20" t="s">
        <v>19</v>
      </c>
      <c r="C2240" s="20" t="s">
        <v>20</v>
      </c>
      <c r="D2240" s="20" t="s">
        <v>220</v>
      </c>
      <c r="E2240" s="21">
        <v>44104</v>
      </c>
      <c r="F2240" s="1" t="str">
        <f>IF(tblXuatKho[[#This Row],[2]]="","",VLOOKUP(tblXuatKho[[#This Row],[2]],tblMaVatTu[],2,0))</f>
        <v>Dầu DO 0.05S (PT)</v>
      </c>
      <c r="G2240" s="30" t="str">
        <f>IF(tblXuatKho[[#This Row],[2]]="","",VLOOKUP(tblXuatKho[[#This Row],[2]],tblMaVatTu[],3,0))</f>
        <v>lít</v>
      </c>
      <c r="H2240" s="27">
        <v>267</v>
      </c>
      <c r="I2240" s="20" t="s">
        <v>58</v>
      </c>
      <c r="J2240" s="20"/>
      <c r="K2240" s="20" t="s">
        <v>2679</v>
      </c>
      <c r="M2240" s="28" t="str">
        <f t="shared" si="34"/>
        <v>dkn</v>
      </c>
    </row>
    <row r="2241" spans="2:13" x14ac:dyDescent="0.25">
      <c r="B2241" s="20" t="s">
        <v>19</v>
      </c>
      <c r="C2241" s="20" t="s">
        <v>23</v>
      </c>
      <c r="D2241" s="20" t="s">
        <v>221</v>
      </c>
      <c r="E2241" s="21">
        <v>44104</v>
      </c>
      <c r="F2241" s="1" t="str">
        <f>IF(tblXuatKho[[#This Row],[2]]="","",VLOOKUP(tblXuatKho[[#This Row],[2]],tblMaVatTu[],2,0))</f>
        <v>Dâu nhờn Hyspin AWS68 (nhớt thủy lực) (209 lít/phuy) (PT)</v>
      </c>
      <c r="G2241" s="30" t="str">
        <f>IF(tblXuatKho[[#This Row],[2]]="","",VLOOKUP(tblXuatKho[[#This Row],[2]],tblMaVatTu[],3,0))</f>
        <v>lít</v>
      </c>
      <c r="H2241" s="27">
        <v>20</v>
      </c>
      <c r="I2241" s="20" t="s">
        <v>66</v>
      </c>
      <c r="J2241" s="20"/>
      <c r="K2241" s="20" t="s">
        <v>1484</v>
      </c>
      <c r="M2241" s="28" t="str">
        <f t="shared" si="34"/>
        <v>dkn</v>
      </c>
    </row>
    <row r="2242" spans="2:13" x14ac:dyDescent="0.25">
      <c r="B2242" s="20" t="s">
        <v>19</v>
      </c>
      <c r="C2242" s="20" t="s">
        <v>28</v>
      </c>
      <c r="D2242" s="20" t="s">
        <v>222</v>
      </c>
      <c r="E2242" s="21">
        <v>44104</v>
      </c>
      <c r="F2242" s="1" t="str">
        <f>IF(tblXuatKho[[#This Row],[2]]="","",VLOOKUP(tblXuatKho[[#This Row],[2]],tblMaVatTu[],2,0))</f>
        <v>Dầu nhờn Vecton 15w40 (Nhớt máy) (PT)</v>
      </c>
      <c r="G2242" s="30" t="str">
        <f>IF(tblXuatKho[[#This Row],[2]]="","",VLOOKUP(tblXuatKho[[#This Row],[2]],tblMaVatTu[],3,0))</f>
        <v>lít</v>
      </c>
      <c r="H2242" s="27">
        <v>5</v>
      </c>
      <c r="I2242" s="20" t="s">
        <v>54</v>
      </c>
      <c r="J2242" s="20"/>
      <c r="K2242" s="20" t="s">
        <v>1484</v>
      </c>
      <c r="M2242" s="28" t="str">
        <f t="shared" si="34"/>
        <v>dkn</v>
      </c>
    </row>
    <row r="2243" spans="2:13" x14ac:dyDescent="0.25">
      <c r="B2243" s="20" t="s">
        <v>19</v>
      </c>
      <c r="C2243" s="20" t="s">
        <v>25</v>
      </c>
      <c r="D2243" s="20" t="s">
        <v>223</v>
      </c>
      <c r="E2243" s="21">
        <v>44104</v>
      </c>
      <c r="F2243" s="1" t="str">
        <f>IF(tblXuatKho[[#This Row],[2]]="","",VLOOKUP(tblXuatKho[[#This Row],[2]],tblMaVatTu[],2,0))</f>
        <v>Mỡ nhờn (180kg) (PT)</v>
      </c>
      <c r="G2243" s="30" t="str">
        <f>IF(tblXuatKho[[#This Row],[2]]="","",VLOOKUP(tblXuatKho[[#This Row],[2]],tblMaVatTu[],3,0))</f>
        <v>kg</v>
      </c>
      <c r="H2243" s="27">
        <v>20</v>
      </c>
      <c r="I2243" s="20" t="s">
        <v>55</v>
      </c>
      <c r="J2243" s="20"/>
      <c r="K2243" s="20"/>
      <c r="M2243" s="28" t="str">
        <f t="shared" si="34"/>
        <v>dkn</v>
      </c>
    </row>
    <row r="2244" spans="2:13" x14ac:dyDescent="0.25">
      <c r="B2244" s="20" t="s">
        <v>19</v>
      </c>
      <c r="C2244" s="20" t="s">
        <v>20</v>
      </c>
      <c r="D2244" s="20" t="s">
        <v>224</v>
      </c>
      <c r="E2244" s="21">
        <v>44105</v>
      </c>
      <c r="F2244" s="1" t="str">
        <f>IF(tblXuatKho[[#This Row],[2]]="","",VLOOKUP(tblXuatKho[[#This Row],[2]],tblMaVatTu[],2,0))</f>
        <v>Dầu DO 0.05S (PT)</v>
      </c>
      <c r="G2244" s="30" t="str">
        <f>IF(tblXuatKho[[#This Row],[2]]="","",VLOOKUP(tblXuatKho[[#This Row],[2]],tblMaVatTu[],3,0))</f>
        <v>lít</v>
      </c>
      <c r="H2244" s="27">
        <v>287</v>
      </c>
      <c r="I2244" s="20" t="s">
        <v>66</v>
      </c>
      <c r="J2244" s="20"/>
      <c r="K2244" s="20" t="s">
        <v>2680</v>
      </c>
      <c r="M2244" s="28" t="str">
        <f t="shared" si="34"/>
        <v>dkn</v>
      </c>
    </row>
    <row r="2245" spans="2:13" x14ac:dyDescent="0.25">
      <c r="B2245" s="20" t="s">
        <v>19</v>
      </c>
      <c r="C2245" s="20" t="s">
        <v>20</v>
      </c>
      <c r="D2245" s="20" t="s">
        <v>225</v>
      </c>
      <c r="E2245" s="21">
        <v>44105</v>
      </c>
      <c r="F2245" s="1" t="str">
        <f>IF(tblXuatKho[[#This Row],[2]]="","",VLOOKUP(tblXuatKho[[#This Row],[2]],tblMaVatTu[],2,0))</f>
        <v>Dầu DO 0.05S (PT)</v>
      </c>
      <c r="G2245" s="30" t="str">
        <f>IF(tblXuatKho[[#This Row],[2]]="","",VLOOKUP(tblXuatKho[[#This Row],[2]],tblMaVatTu[],3,0))</f>
        <v>lít</v>
      </c>
      <c r="H2245" s="27">
        <v>285</v>
      </c>
      <c r="I2245" s="20" t="s">
        <v>58</v>
      </c>
      <c r="J2245" s="20"/>
      <c r="K2245" s="20" t="s">
        <v>2681</v>
      </c>
      <c r="M2245" s="28" t="str">
        <f t="shared" si="34"/>
        <v>dkn</v>
      </c>
    </row>
    <row r="2246" spans="2:13" x14ac:dyDescent="0.25">
      <c r="B2246" s="20" t="s">
        <v>19</v>
      </c>
      <c r="C2246" s="20" t="s">
        <v>20</v>
      </c>
      <c r="D2246" s="20" t="s">
        <v>226</v>
      </c>
      <c r="E2246" s="21">
        <v>44106</v>
      </c>
      <c r="F2246" s="1" t="str">
        <f>IF(tblXuatKho[[#This Row],[2]]="","",VLOOKUP(tblXuatKho[[#This Row],[2]],tblMaVatTu[],2,0))</f>
        <v>Dầu DO 0.05S (PT)</v>
      </c>
      <c r="G2246" s="30" t="str">
        <f>IF(tblXuatKho[[#This Row],[2]]="","",VLOOKUP(tblXuatKho[[#This Row],[2]],tblMaVatTu[],3,0))</f>
        <v>lít</v>
      </c>
      <c r="H2246" s="27">
        <v>284</v>
      </c>
      <c r="I2246" s="20" t="s">
        <v>66</v>
      </c>
      <c r="J2246" s="20"/>
      <c r="K2246" s="20" t="s">
        <v>2682</v>
      </c>
      <c r="M2246" s="28" t="str">
        <f t="shared" si="34"/>
        <v>dkn</v>
      </c>
    </row>
    <row r="2247" spans="2:13" x14ac:dyDescent="0.25">
      <c r="B2247" s="20" t="s">
        <v>19</v>
      </c>
      <c r="C2247" s="20" t="s">
        <v>20</v>
      </c>
      <c r="D2247" s="20" t="s">
        <v>227</v>
      </c>
      <c r="E2247" s="21">
        <v>44106</v>
      </c>
      <c r="F2247" s="1" t="str">
        <f>IF(tblXuatKho[[#This Row],[2]]="","",VLOOKUP(tblXuatKho[[#This Row],[2]],tblMaVatTu[],2,0))</f>
        <v>Dầu DO 0.05S (PT)</v>
      </c>
      <c r="G2247" s="30" t="str">
        <f>IF(tblXuatKho[[#This Row],[2]]="","",VLOOKUP(tblXuatKho[[#This Row],[2]],tblMaVatTu[],3,0))</f>
        <v>lít</v>
      </c>
      <c r="H2247" s="27">
        <v>289</v>
      </c>
      <c r="I2247" s="20" t="s">
        <v>58</v>
      </c>
      <c r="J2247" s="20"/>
      <c r="K2247" s="20" t="s">
        <v>2683</v>
      </c>
      <c r="M2247" s="28" t="str">
        <f t="shared" si="34"/>
        <v>dkn</v>
      </c>
    </row>
    <row r="2248" spans="2:13" x14ac:dyDescent="0.25">
      <c r="B2248" s="20" t="s">
        <v>19</v>
      </c>
      <c r="C2248" s="20" t="s">
        <v>20</v>
      </c>
      <c r="D2248" s="20" t="s">
        <v>228</v>
      </c>
      <c r="E2248" s="21">
        <v>44107</v>
      </c>
      <c r="F2248" s="1" t="str">
        <f>IF(tblXuatKho[[#This Row],[2]]="","",VLOOKUP(tblXuatKho[[#This Row],[2]],tblMaVatTu[],2,0))</f>
        <v>Dầu DO 0.05S (PT)</v>
      </c>
      <c r="G2248" s="30" t="str">
        <f>IF(tblXuatKho[[#This Row],[2]]="","",VLOOKUP(tblXuatKho[[#This Row],[2]],tblMaVatTu[],3,0))</f>
        <v>lít</v>
      </c>
      <c r="H2248" s="27">
        <v>280</v>
      </c>
      <c r="I2248" s="20" t="s">
        <v>66</v>
      </c>
      <c r="J2248" s="20"/>
      <c r="K2248" s="20" t="s">
        <v>2684</v>
      </c>
      <c r="M2248" s="28" t="str">
        <f t="shared" si="34"/>
        <v>dkn</v>
      </c>
    </row>
    <row r="2249" spans="2:13" x14ac:dyDescent="0.25">
      <c r="B2249" s="20" t="s">
        <v>19</v>
      </c>
      <c r="C2249" s="20" t="s">
        <v>20</v>
      </c>
      <c r="D2249" s="20" t="s">
        <v>229</v>
      </c>
      <c r="E2249" s="21">
        <v>44107</v>
      </c>
      <c r="F2249" s="1" t="str">
        <f>IF(tblXuatKho[[#This Row],[2]]="","",VLOOKUP(tblXuatKho[[#This Row],[2]],tblMaVatTu[],2,0))</f>
        <v>Dầu DO 0.05S (PT)</v>
      </c>
      <c r="G2249" s="30" t="str">
        <f>IF(tblXuatKho[[#This Row],[2]]="","",VLOOKUP(tblXuatKho[[#This Row],[2]],tblMaVatTu[],3,0))</f>
        <v>lít</v>
      </c>
      <c r="H2249" s="27">
        <v>288</v>
      </c>
      <c r="I2249" s="20" t="s">
        <v>58</v>
      </c>
      <c r="J2249" s="20"/>
      <c r="K2249" s="20" t="s">
        <v>2685</v>
      </c>
      <c r="M2249" s="28" t="str">
        <f t="shared" si="34"/>
        <v>dkn</v>
      </c>
    </row>
    <row r="2250" spans="2:13" x14ac:dyDescent="0.25">
      <c r="B2250" s="20" t="s">
        <v>19</v>
      </c>
      <c r="C2250" s="20" t="s">
        <v>20</v>
      </c>
      <c r="D2250" s="20" t="s">
        <v>230</v>
      </c>
      <c r="E2250" s="21">
        <v>44108</v>
      </c>
      <c r="F2250" s="1" t="str">
        <f>IF(tblXuatKho[[#This Row],[2]]="","",VLOOKUP(tblXuatKho[[#This Row],[2]],tblMaVatTu[],2,0))</f>
        <v>Dầu DO 0.05S (PT)</v>
      </c>
      <c r="G2250" s="30" t="str">
        <f>IF(tblXuatKho[[#This Row],[2]]="","",VLOOKUP(tblXuatKho[[#This Row],[2]],tblMaVatTu[],3,0))</f>
        <v>lít</v>
      </c>
      <c r="H2250" s="27">
        <v>279</v>
      </c>
      <c r="I2250" s="20" t="s">
        <v>66</v>
      </c>
      <c r="J2250" s="20"/>
      <c r="K2250" s="20" t="s">
        <v>2686</v>
      </c>
      <c r="M2250" s="28" t="str">
        <f t="shared" si="34"/>
        <v>dkn</v>
      </c>
    </row>
    <row r="2251" spans="2:13" x14ac:dyDescent="0.25">
      <c r="B2251" s="20" t="s">
        <v>19</v>
      </c>
      <c r="C2251" s="20" t="s">
        <v>20</v>
      </c>
      <c r="D2251" s="20" t="s">
        <v>231</v>
      </c>
      <c r="E2251" s="21">
        <v>44108</v>
      </c>
      <c r="F2251" s="1" t="str">
        <f>IF(tblXuatKho[[#This Row],[2]]="","",VLOOKUP(tblXuatKho[[#This Row],[2]],tblMaVatTu[],2,0))</f>
        <v>Dầu DO 0.05S (PT)</v>
      </c>
      <c r="G2251" s="30" t="str">
        <f>IF(tblXuatKho[[#This Row],[2]]="","",VLOOKUP(tblXuatKho[[#This Row],[2]],tblMaVatTu[],3,0))</f>
        <v>lít</v>
      </c>
      <c r="H2251" s="27">
        <v>300</v>
      </c>
      <c r="I2251" s="20" t="s">
        <v>54</v>
      </c>
      <c r="J2251" s="20"/>
      <c r="K2251" s="20" t="s">
        <v>2687</v>
      </c>
      <c r="M2251" s="28" t="str">
        <f t="shared" si="34"/>
        <v>dkn</v>
      </c>
    </row>
    <row r="2252" spans="2:13" x14ac:dyDescent="0.25">
      <c r="B2252" s="20" t="s">
        <v>19</v>
      </c>
      <c r="C2252" s="20" t="s">
        <v>20</v>
      </c>
      <c r="D2252" s="20" t="s">
        <v>232</v>
      </c>
      <c r="E2252" s="21">
        <v>44109</v>
      </c>
      <c r="F2252" s="1" t="str">
        <f>IF(tblXuatKho[[#This Row],[2]]="","",VLOOKUP(tblXuatKho[[#This Row],[2]],tblMaVatTu[],2,0))</f>
        <v>Dầu DO 0.05S (PT)</v>
      </c>
      <c r="G2252" s="30" t="str">
        <f>IF(tblXuatKho[[#This Row],[2]]="","",VLOOKUP(tblXuatKho[[#This Row],[2]],tblMaVatTu[],3,0))</f>
        <v>lít</v>
      </c>
      <c r="H2252" s="27">
        <v>280</v>
      </c>
      <c r="I2252" s="20" t="s">
        <v>58</v>
      </c>
      <c r="J2252" s="20"/>
      <c r="K2252" s="20" t="s">
        <v>2688</v>
      </c>
      <c r="M2252" s="28" t="str">
        <f t="shared" ref="M2252:M2315" si="35">IF(E2252="","",IF(AND($E2252&gt;=$M$5,$E2252&lt;=$M$6),"psn",IF($E2252&lt;$M$5,"dkn",IF($E2252&gt;$M$6,"ckn",""))))</f>
        <v>dkn</v>
      </c>
    </row>
    <row r="2253" spans="2:13" x14ac:dyDescent="0.25">
      <c r="B2253" s="20" t="s">
        <v>19</v>
      </c>
      <c r="C2253" s="20" t="s">
        <v>20</v>
      </c>
      <c r="D2253" s="20" t="s">
        <v>233</v>
      </c>
      <c r="E2253" s="21">
        <v>44109</v>
      </c>
      <c r="F2253" s="1" t="str">
        <f>IF(tblXuatKho[[#This Row],[2]]="","",VLOOKUP(tblXuatKho[[#This Row],[2]],tblMaVatTu[],2,0))</f>
        <v>Dầu DO 0.05S (PT)</v>
      </c>
      <c r="G2253" s="30" t="str">
        <f>IF(tblXuatKho[[#This Row],[2]]="","",VLOOKUP(tblXuatKho[[#This Row],[2]],tblMaVatTu[],3,0))</f>
        <v>lít</v>
      </c>
      <c r="H2253" s="27">
        <v>291</v>
      </c>
      <c r="I2253" s="20" t="s">
        <v>66</v>
      </c>
      <c r="J2253" s="20"/>
      <c r="K2253" s="20" t="s">
        <v>2689</v>
      </c>
      <c r="M2253" s="28" t="str">
        <f t="shared" si="35"/>
        <v>dkn</v>
      </c>
    </row>
    <row r="2254" spans="2:13" x14ac:dyDescent="0.25">
      <c r="B2254" s="20" t="s">
        <v>19</v>
      </c>
      <c r="C2254" s="20" t="s">
        <v>20</v>
      </c>
      <c r="D2254" s="20" t="s">
        <v>234</v>
      </c>
      <c r="E2254" s="21">
        <v>44110</v>
      </c>
      <c r="F2254" s="1" t="str">
        <f>IF(tblXuatKho[[#This Row],[2]]="","",VLOOKUP(tblXuatKho[[#This Row],[2]],tblMaVatTu[],2,0))</f>
        <v>Dầu DO 0.05S (PT)</v>
      </c>
      <c r="G2254" s="30" t="str">
        <f>IF(tblXuatKho[[#This Row],[2]]="","",VLOOKUP(tblXuatKho[[#This Row],[2]],tblMaVatTu[],3,0))</f>
        <v>lít</v>
      </c>
      <c r="H2254" s="27">
        <v>288</v>
      </c>
      <c r="I2254" s="20" t="s">
        <v>58</v>
      </c>
      <c r="J2254" s="20"/>
      <c r="K2254" s="20" t="s">
        <v>2690</v>
      </c>
      <c r="M2254" s="28" t="str">
        <f t="shared" si="35"/>
        <v>dkn</v>
      </c>
    </row>
    <row r="2255" spans="2:13" x14ac:dyDescent="0.25">
      <c r="B2255" s="20" t="s">
        <v>19</v>
      </c>
      <c r="C2255" s="20" t="s">
        <v>20</v>
      </c>
      <c r="D2255" s="20" t="s">
        <v>235</v>
      </c>
      <c r="E2255" s="21">
        <v>44110</v>
      </c>
      <c r="F2255" s="1" t="str">
        <f>IF(tblXuatKho[[#This Row],[2]]="","",VLOOKUP(tblXuatKho[[#This Row],[2]],tblMaVatTu[],2,0))</f>
        <v>Dầu DO 0.05S (PT)</v>
      </c>
      <c r="G2255" s="30" t="str">
        <f>IF(tblXuatKho[[#This Row],[2]]="","",VLOOKUP(tblXuatKho[[#This Row],[2]],tblMaVatTu[],3,0))</f>
        <v>lít</v>
      </c>
      <c r="H2255" s="27">
        <v>285</v>
      </c>
      <c r="I2255" s="20" t="s">
        <v>66</v>
      </c>
      <c r="J2255" s="20"/>
      <c r="K2255" s="20" t="s">
        <v>2691</v>
      </c>
      <c r="M2255" s="28" t="str">
        <f t="shared" si="35"/>
        <v>dkn</v>
      </c>
    </row>
    <row r="2256" spans="2:13" x14ac:dyDescent="0.25">
      <c r="B2256" s="20" t="s">
        <v>19</v>
      </c>
      <c r="C2256" s="20" t="s">
        <v>20</v>
      </c>
      <c r="D2256" s="20" t="s">
        <v>236</v>
      </c>
      <c r="E2256" s="21">
        <v>44111</v>
      </c>
      <c r="F2256" s="1" t="str">
        <f>IF(tblXuatKho[[#This Row],[2]]="","",VLOOKUP(tblXuatKho[[#This Row],[2]],tblMaVatTu[],2,0))</f>
        <v>Dầu DO 0.05S (PT)</v>
      </c>
      <c r="G2256" s="30" t="str">
        <f>IF(tblXuatKho[[#This Row],[2]]="","",VLOOKUP(tblXuatKho[[#This Row],[2]],tblMaVatTu[],3,0))</f>
        <v>lít</v>
      </c>
      <c r="H2256" s="27">
        <v>287</v>
      </c>
      <c r="I2256" s="20" t="s">
        <v>58</v>
      </c>
      <c r="J2256" s="20"/>
      <c r="K2256" s="20" t="s">
        <v>2692</v>
      </c>
      <c r="M2256" s="28" t="str">
        <f t="shared" si="35"/>
        <v>dkn</v>
      </c>
    </row>
    <row r="2257" spans="2:13" x14ac:dyDescent="0.25">
      <c r="B2257" s="20" t="s">
        <v>19</v>
      </c>
      <c r="C2257" s="20" t="s">
        <v>23</v>
      </c>
      <c r="D2257" s="20" t="s">
        <v>237</v>
      </c>
      <c r="E2257" s="21">
        <v>44111</v>
      </c>
      <c r="F2257" s="1" t="str">
        <f>IF(tblXuatKho[[#This Row],[2]]="","",VLOOKUP(tblXuatKho[[#This Row],[2]],tblMaVatTu[],2,0))</f>
        <v>Dâu nhờn Hyspin AWS68 (nhớt thủy lực) (209 lít/phuy) (PT)</v>
      </c>
      <c r="G2257" s="30" t="str">
        <f>IF(tblXuatKho[[#This Row],[2]]="","",VLOOKUP(tblXuatKho[[#This Row],[2]],tblMaVatTu[],3,0))</f>
        <v>lít</v>
      </c>
      <c r="H2257" s="27">
        <v>50</v>
      </c>
      <c r="I2257" s="20" t="s">
        <v>58</v>
      </c>
      <c r="J2257" s="20"/>
      <c r="K2257" s="20" t="s">
        <v>1484</v>
      </c>
      <c r="M2257" s="28" t="str">
        <f t="shared" si="35"/>
        <v>dkn</v>
      </c>
    </row>
    <row r="2258" spans="2:13" x14ac:dyDescent="0.25">
      <c r="B2258" s="20" t="s">
        <v>19</v>
      </c>
      <c r="C2258" s="20" t="s">
        <v>28</v>
      </c>
      <c r="D2258" s="20" t="s">
        <v>238</v>
      </c>
      <c r="E2258" s="21">
        <v>44111</v>
      </c>
      <c r="F2258" s="1" t="str">
        <f>IF(tblXuatKho[[#This Row],[2]]="","",VLOOKUP(tblXuatKho[[#This Row],[2]],tblMaVatTu[],2,0))</f>
        <v>Dầu nhờn Vecton 15w40 (Nhớt máy) (PT)</v>
      </c>
      <c r="G2258" s="30" t="str">
        <f>IF(tblXuatKho[[#This Row],[2]]="","",VLOOKUP(tblXuatKho[[#This Row],[2]],tblMaVatTu[],3,0))</f>
        <v>lít</v>
      </c>
      <c r="H2258" s="27">
        <v>28</v>
      </c>
      <c r="I2258" s="20" t="s">
        <v>54</v>
      </c>
      <c r="J2258" s="20"/>
      <c r="K2258" s="20" t="s">
        <v>1485</v>
      </c>
      <c r="M2258" s="28" t="str">
        <f t="shared" si="35"/>
        <v>dkn</v>
      </c>
    </row>
    <row r="2259" spans="2:13" x14ac:dyDescent="0.25">
      <c r="B2259" s="20" t="s">
        <v>19</v>
      </c>
      <c r="C2259" s="20" t="s">
        <v>20</v>
      </c>
      <c r="D2259" s="20" t="s">
        <v>239</v>
      </c>
      <c r="E2259" s="21">
        <v>44112</v>
      </c>
      <c r="F2259" s="1" t="str">
        <f>IF(tblXuatKho[[#This Row],[2]]="","",VLOOKUP(tblXuatKho[[#This Row],[2]],tblMaVatTu[],2,0))</f>
        <v>Dầu DO 0.05S (PT)</v>
      </c>
      <c r="G2259" s="30" t="str">
        <f>IF(tblXuatKho[[#This Row],[2]]="","",VLOOKUP(tblXuatKho[[#This Row],[2]],tblMaVatTu[],3,0))</f>
        <v>lít</v>
      </c>
      <c r="H2259" s="27">
        <v>270</v>
      </c>
      <c r="I2259" s="20" t="s">
        <v>66</v>
      </c>
      <c r="J2259" s="20"/>
      <c r="K2259" s="20" t="s">
        <v>2693</v>
      </c>
      <c r="M2259" s="28" t="str">
        <f t="shared" si="35"/>
        <v>dkn</v>
      </c>
    </row>
    <row r="2260" spans="2:13" x14ac:dyDescent="0.25">
      <c r="B2260" s="20" t="s">
        <v>19</v>
      </c>
      <c r="C2260" s="20" t="s">
        <v>20</v>
      </c>
      <c r="D2260" s="20" t="s">
        <v>240</v>
      </c>
      <c r="E2260" s="21">
        <v>44113</v>
      </c>
      <c r="F2260" s="1" t="str">
        <f>IF(tblXuatKho[[#This Row],[2]]="","",VLOOKUP(tblXuatKho[[#This Row],[2]],tblMaVatTu[],2,0))</f>
        <v>Dầu DO 0.05S (PT)</v>
      </c>
      <c r="G2260" s="30" t="str">
        <f>IF(tblXuatKho[[#This Row],[2]]="","",VLOOKUP(tblXuatKho[[#This Row],[2]],tblMaVatTu[],3,0))</f>
        <v>lít</v>
      </c>
      <c r="H2260" s="27">
        <v>268</v>
      </c>
      <c r="I2260" s="20" t="s">
        <v>58</v>
      </c>
      <c r="J2260" s="20"/>
      <c r="K2260" s="20" t="s">
        <v>2694</v>
      </c>
      <c r="M2260" s="28" t="str">
        <f t="shared" si="35"/>
        <v>dkn</v>
      </c>
    </row>
    <row r="2261" spans="2:13" x14ac:dyDescent="0.25">
      <c r="B2261" s="20" t="s">
        <v>19</v>
      </c>
      <c r="C2261" s="20" t="s">
        <v>28</v>
      </c>
      <c r="D2261" s="20" t="s">
        <v>241</v>
      </c>
      <c r="E2261" s="21">
        <v>44113</v>
      </c>
      <c r="F2261" s="1" t="str">
        <f>IF(tblXuatKho[[#This Row],[2]]="","",VLOOKUP(tblXuatKho[[#This Row],[2]],tblMaVatTu[],2,0))</f>
        <v>Dầu nhờn Vecton 15w40 (Nhớt máy) (PT)</v>
      </c>
      <c r="G2261" s="30" t="str">
        <f>IF(tblXuatKho[[#This Row],[2]]="","",VLOOKUP(tblXuatKho[[#This Row],[2]],tblMaVatTu[],3,0))</f>
        <v>lít</v>
      </c>
      <c r="H2261" s="27">
        <v>38</v>
      </c>
      <c r="I2261" s="20" t="s">
        <v>58</v>
      </c>
      <c r="J2261" s="20"/>
      <c r="K2261" s="20" t="s">
        <v>1485</v>
      </c>
      <c r="M2261" s="28" t="str">
        <f t="shared" si="35"/>
        <v>dkn</v>
      </c>
    </row>
    <row r="2262" spans="2:13" x14ac:dyDescent="0.25">
      <c r="B2262" s="20" t="s">
        <v>19</v>
      </c>
      <c r="C2262" s="20" t="s">
        <v>20</v>
      </c>
      <c r="D2262" s="20" t="s">
        <v>242</v>
      </c>
      <c r="E2262" s="21">
        <v>44113</v>
      </c>
      <c r="F2262" s="1" t="str">
        <f>IF(tblXuatKho[[#This Row],[2]]="","",VLOOKUP(tblXuatKho[[#This Row],[2]],tblMaVatTu[],2,0))</f>
        <v>Dầu DO 0.05S (PT)</v>
      </c>
      <c r="G2262" s="30" t="str">
        <f>IF(tblXuatKho[[#This Row],[2]]="","",VLOOKUP(tblXuatKho[[#This Row],[2]],tblMaVatTu[],3,0))</f>
        <v>lít</v>
      </c>
      <c r="H2262" s="27">
        <v>260</v>
      </c>
      <c r="I2262" s="20" t="s">
        <v>54</v>
      </c>
      <c r="J2262" s="20"/>
      <c r="K2262" s="20" t="s">
        <v>2695</v>
      </c>
      <c r="M2262" s="28" t="str">
        <f t="shared" si="35"/>
        <v>dkn</v>
      </c>
    </row>
    <row r="2263" spans="2:13" x14ac:dyDescent="0.25">
      <c r="B2263" s="20" t="s">
        <v>19</v>
      </c>
      <c r="C2263" s="20" t="s">
        <v>20</v>
      </c>
      <c r="D2263" s="20" t="s">
        <v>243</v>
      </c>
      <c r="E2263" s="21">
        <v>44114</v>
      </c>
      <c r="F2263" s="1" t="str">
        <f>IF(tblXuatKho[[#This Row],[2]]="","",VLOOKUP(tblXuatKho[[#This Row],[2]],tblMaVatTu[],2,0))</f>
        <v>Dầu DO 0.05S (PT)</v>
      </c>
      <c r="G2263" s="30" t="str">
        <f>IF(tblXuatKho[[#This Row],[2]]="","",VLOOKUP(tblXuatKho[[#This Row],[2]],tblMaVatTu[],3,0))</f>
        <v>lít</v>
      </c>
      <c r="H2263" s="27">
        <v>265</v>
      </c>
      <c r="I2263" s="20" t="s">
        <v>66</v>
      </c>
      <c r="J2263" s="20"/>
      <c r="K2263" s="20" t="s">
        <v>2696</v>
      </c>
      <c r="M2263" s="28" t="str">
        <f t="shared" si="35"/>
        <v>dkn</v>
      </c>
    </row>
    <row r="2264" spans="2:13" x14ac:dyDescent="0.25">
      <c r="B2264" s="20" t="s">
        <v>19</v>
      </c>
      <c r="C2264" s="20" t="s">
        <v>20</v>
      </c>
      <c r="D2264" s="20" t="s">
        <v>244</v>
      </c>
      <c r="E2264" s="21">
        <v>44114</v>
      </c>
      <c r="F2264" s="1" t="str">
        <f>IF(tblXuatKho[[#This Row],[2]]="","",VLOOKUP(tblXuatKho[[#This Row],[2]],tblMaVatTu[],2,0))</f>
        <v>Dầu DO 0.05S (PT)</v>
      </c>
      <c r="G2264" s="30" t="str">
        <f>IF(tblXuatKho[[#This Row],[2]]="","",VLOOKUP(tblXuatKho[[#This Row],[2]],tblMaVatTu[],3,0))</f>
        <v>lít</v>
      </c>
      <c r="H2264" s="27">
        <v>264</v>
      </c>
      <c r="I2264" s="20" t="s">
        <v>58</v>
      </c>
      <c r="J2264" s="20"/>
      <c r="K2264" s="20" t="s">
        <v>2697</v>
      </c>
      <c r="M2264" s="28" t="str">
        <f t="shared" si="35"/>
        <v>dkn</v>
      </c>
    </row>
    <row r="2265" spans="2:13" x14ac:dyDescent="0.25">
      <c r="B2265" s="20" t="s">
        <v>19</v>
      </c>
      <c r="C2265" s="20" t="s">
        <v>20</v>
      </c>
      <c r="D2265" s="20" t="s">
        <v>245</v>
      </c>
      <c r="E2265" s="21">
        <v>44115</v>
      </c>
      <c r="F2265" s="1" t="str">
        <f>IF(tblXuatKho[[#This Row],[2]]="","",VLOOKUP(tblXuatKho[[#This Row],[2]],tblMaVatTu[],2,0))</f>
        <v>Dầu DO 0.05S (PT)</v>
      </c>
      <c r="G2265" s="30" t="str">
        <f>IF(tblXuatKho[[#This Row],[2]]="","",VLOOKUP(tblXuatKho[[#This Row],[2]],tblMaVatTu[],3,0))</f>
        <v>lít</v>
      </c>
      <c r="H2265" s="27">
        <v>270</v>
      </c>
      <c r="I2265" s="20" t="s">
        <v>66</v>
      </c>
      <c r="J2265" s="20"/>
      <c r="K2265" s="20" t="s">
        <v>2698</v>
      </c>
      <c r="M2265" s="28" t="str">
        <f t="shared" si="35"/>
        <v>dkn</v>
      </c>
    </row>
    <row r="2266" spans="2:13" x14ac:dyDescent="0.25">
      <c r="B2266" s="20" t="s">
        <v>19</v>
      </c>
      <c r="C2266" s="20" t="s">
        <v>20</v>
      </c>
      <c r="D2266" s="20" t="s">
        <v>246</v>
      </c>
      <c r="E2266" s="21">
        <v>44115</v>
      </c>
      <c r="F2266" s="1" t="str">
        <f>IF(tblXuatKho[[#This Row],[2]]="","",VLOOKUP(tblXuatKho[[#This Row],[2]],tblMaVatTu[],2,0))</f>
        <v>Dầu DO 0.05S (PT)</v>
      </c>
      <c r="G2266" s="30" t="str">
        <f>IF(tblXuatKho[[#This Row],[2]]="","",VLOOKUP(tblXuatKho[[#This Row],[2]],tblMaVatTu[],3,0))</f>
        <v>lít</v>
      </c>
      <c r="H2266" s="27">
        <v>253</v>
      </c>
      <c r="I2266" s="20" t="s">
        <v>58</v>
      </c>
      <c r="J2266" s="20"/>
      <c r="K2266" s="20" t="s">
        <v>2699</v>
      </c>
      <c r="M2266" s="28" t="str">
        <f t="shared" si="35"/>
        <v>dkn</v>
      </c>
    </row>
    <row r="2267" spans="2:13" x14ac:dyDescent="0.25">
      <c r="B2267" s="20" t="s">
        <v>19</v>
      </c>
      <c r="C2267" s="20" t="s">
        <v>23</v>
      </c>
      <c r="D2267" s="20" t="s">
        <v>247</v>
      </c>
      <c r="E2267" s="21">
        <v>44115</v>
      </c>
      <c r="F2267" s="1" t="str">
        <f>IF(tblXuatKho[[#This Row],[2]]="","",VLOOKUP(tblXuatKho[[#This Row],[2]],tblMaVatTu[],2,0))</f>
        <v>Dâu nhờn Hyspin AWS68 (nhớt thủy lực) (209 lít/phuy) (PT)</v>
      </c>
      <c r="G2267" s="30" t="str">
        <f>IF(tblXuatKho[[#This Row],[2]]="","",VLOOKUP(tblXuatKho[[#This Row],[2]],tblMaVatTu[],3,0))</f>
        <v>lít</v>
      </c>
      <c r="H2267" s="27">
        <v>180</v>
      </c>
      <c r="I2267" s="20" t="s">
        <v>58</v>
      </c>
      <c r="J2267" s="20"/>
      <c r="K2267" s="20" t="s">
        <v>1983</v>
      </c>
      <c r="M2267" s="28" t="str">
        <f t="shared" si="35"/>
        <v>dkn</v>
      </c>
    </row>
    <row r="2268" spans="2:13" x14ac:dyDescent="0.25">
      <c r="B2268" s="20" t="s">
        <v>19</v>
      </c>
      <c r="C2268" s="20" t="s">
        <v>23</v>
      </c>
      <c r="D2268" s="20" t="s">
        <v>248</v>
      </c>
      <c r="E2268" s="21">
        <v>44115</v>
      </c>
      <c r="F2268" s="1" t="str">
        <f>IF(tblXuatKho[[#This Row],[2]]="","",VLOOKUP(tblXuatKho[[#This Row],[2]],tblMaVatTu[],2,0))</f>
        <v>Dâu nhờn Hyspin AWS68 (nhớt thủy lực) (209 lít/phuy) (PT)</v>
      </c>
      <c r="G2268" s="30" t="str">
        <f>IF(tblXuatKho[[#This Row],[2]]="","",VLOOKUP(tblXuatKho[[#This Row],[2]],tblMaVatTu[],3,0))</f>
        <v>lít</v>
      </c>
      <c r="H2268" s="27">
        <v>20</v>
      </c>
      <c r="I2268" s="20" t="s">
        <v>54</v>
      </c>
      <c r="J2268" s="20"/>
      <c r="K2268" s="20" t="s">
        <v>1484</v>
      </c>
      <c r="M2268" s="28" t="str">
        <f t="shared" si="35"/>
        <v>dkn</v>
      </c>
    </row>
    <row r="2269" spans="2:13" x14ac:dyDescent="0.25">
      <c r="B2269" s="20" t="s">
        <v>19</v>
      </c>
      <c r="C2269" s="20" t="s">
        <v>20</v>
      </c>
      <c r="D2269" s="20" t="s">
        <v>249</v>
      </c>
      <c r="E2269" s="21">
        <v>44116</v>
      </c>
      <c r="F2269" s="1" t="str">
        <f>IF(tblXuatKho[[#This Row],[2]]="","",VLOOKUP(tblXuatKho[[#This Row],[2]],tblMaVatTu[],2,0))</f>
        <v>Dầu DO 0.05S (PT)</v>
      </c>
      <c r="G2269" s="30" t="str">
        <f>IF(tblXuatKho[[#This Row],[2]]="","",VLOOKUP(tblXuatKho[[#This Row],[2]],tblMaVatTu[],3,0))</f>
        <v>lít</v>
      </c>
      <c r="H2269" s="27">
        <v>210</v>
      </c>
      <c r="I2269" s="20" t="s">
        <v>66</v>
      </c>
      <c r="J2269" s="20"/>
      <c r="K2269" s="20" t="s">
        <v>2700</v>
      </c>
      <c r="M2269" s="28" t="str">
        <f t="shared" si="35"/>
        <v>dkn</v>
      </c>
    </row>
    <row r="2270" spans="2:13" x14ac:dyDescent="0.25">
      <c r="B2270" s="20" t="s">
        <v>19</v>
      </c>
      <c r="C2270" s="20" t="s">
        <v>20</v>
      </c>
      <c r="D2270" s="20" t="s">
        <v>250</v>
      </c>
      <c r="E2270" s="21">
        <v>44117</v>
      </c>
      <c r="F2270" s="1" t="str">
        <f>IF(tblXuatKho[[#This Row],[2]]="","",VLOOKUP(tblXuatKho[[#This Row],[2]],tblMaVatTu[],2,0))</f>
        <v>Dầu DO 0.05S (PT)</v>
      </c>
      <c r="G2270" s="30" t="str">
        <f>IF(tblXuatKho[[#This Row],[2]]="","",VLOOKUP(tblXuatKho[[#This Row],[2]],tblMaVatTu[],3,0))</f>
        <v>lít</v>
      </c>
      <c r="H2270" s="27">
        <v>241</v>
      </c>
      <c r="I2270" s="20" t="s">
        <v>58</v>
      </c>
      <c r="J2270" s="20"/>
      <c r="K2270" s="20" t="s">
        <v>2701</v>
      </c>
      <c r="M2270" s="28" t="str">
        <f t="shared" si="35"/>
        <v>dkn</v>
      </c>
    </row>
    <row r="2271" spans="2:13" x14ac:dyDescent="0.25">
      <c r="B2271" s="20" t="s">
        <v>19</v>
      </c>
      <c r="C2271" s="20" t="s">
        <v>23</v>
      </c>
      <c r="D2271" s="20" t="s">
        <v>251</v>
      </c>
      <c r="E2271" s="21">
        <v>44117</v>
      </c>
      <c r="F2271" s="1" t="str">
        <f>IF(tblXuatKho[[#This Row],[2]]="","",VLOOKUP(tblXuatKho[[#This Row],[2]],tblMaVatTu[],2,0))</f>
        <v>Dâu nhờn Hyspin AWS68 (nhớt thủy lực) (209 lít/phuy) (PT)</v>
      </c>
      <c r="G2271" s="30" t="str">
        <f>IF(tblXuatKho[[#This Row],[2]]="","",VLOOKUP(tblXuatKho[[#This Row],[2]],tblMaVatTu[],3,0))</f>
        <v>lít</v>
      </c>
      <c r="H2271" s="27">
        <v>20</v>
      </c>
      <c r="I2271" s="20" t="s">
        <v>66</v>
      </c>
      <c r="J2271" s="20"/>
      <c r="K2271" s="20" t="s">
        <v>1484</v>
      </c>
      <c r="M2271" s="28" t="str">
        <f t="shared" si="35"/>
        <v>dkn</v>
      </c>
    </row>
    <row r="2272" spans="2:13" x14ac:dyDescent="0.25">
      <c r="B2272" s="20" t="s">
        <v>19</v>
      </c>
      <c r="C2272" s="20" t="s">
        <v>20</v>
      </c>
      <c r="D2272" s="20" t="s">
        <v>252</v>
      </c>
      <c r="E2272" s="21">
        <v>44118</v>
      </c>
      <c r="F2272" s="1" t="str">
        <f>IF(tblXuatKho[[#This Row],[2]]="","",VLOOKUP(tblXuatKho[[#This Row],[2]],tblMaVatTu[],2,0))</f>
        <v>Dầu DO 0.05S (PT)</v>
      </c>
      <c r="G2272" s="30" t="str">
        <f>IF(tblXuatKho[[#This Row],[2]]="","",VLOOKUP(tblXuatKho[[#This Row],[2]],tblMaVatTu[],3,0))</f>
        <v>lít</v>
      </c>
      <c r="H2272" s="27">
        <v>278</v>
      </c>
      <c r="I2272" s="20" t="s">
        <v>58</v>
      </c>
      <c r="J2272" s="20"/>
      <c r="K2272" s="20" t="s">
        <v>2702</v>
      </c>
      <c r="M2272" s="28" t="str">
        <f t="shared" si="35"/>
        <v>dkn</v>
      </c>
    </row>
    <row r="2273" spans="2:13" x14ac:dyDescent="0.25">
      <c r="B2273" s="20" t="s">
        <v>19</v>
      </c>
      <c r="C2273" s="20" t="s">
        <v>20</v>
      </c>
      <c r="D2273" s="20" t="s">
        <v>253</v>
      </c>
      <c r="E2273" s="21">
        <v>44118</v>
      </c>
      <c r="F2273" s="1" t="str">
        <f>IF(tblXuatKho[[#This Row],[2]]="","",VLOOKUP(tblXuatKho[[#This Row],[2]],tblMaVatTu[],2,0))</f>
        <v>Dầu DO 0.05S (PT)</v>
      </c>
      <c r="G2273" s="30" t="str">
        <f>IF(tblXuatKho[[#This Row],[2]]="","",VLOOKUP(tblXuatKho[[#This Row],[2]],tblMaVatTu[],3,0))</f>
        <v>lít</v>
      </c>
      <c r="H2273" s="27">
        <v>290</v>
      </c>
      <c r="I2273" s="20" t="s">
        <v>54</v>
      </c>
      <c r="J2273" s="20"/>
      <c r="K2273" s="20" t="s">
        <v>2703</v>
      </c>
      <c r="M2273" s="28" t="str">
        <f t="shared" si="35"/>
        <v>dkn</v>
      </c>
    </row>
    <row r="2274" spans="2:13" x14ac:dyDescent="0.25">
      <c r="B2274" s="20" t="s">
        <v>19</v>
      </c>
      <c r="C2274" s="20" t="s">
        <v>23</v>
      </c>
      <c r="D2274" s="20" t="s">
        <v>254</v>
      </c>
      <c r="E2274" s="21">
        <v>44119</v>
      </c>
      <c r="F2274" s="1" t="str">
        <f>IF(tblXuatKho[[#This Row],[2]]="","",VLOOKUP(tblXuatKho[[#This Row],[2]],tblMaVatTu[],2,0))</f>
        <v>Dâu nhờn Hyspin AWS68 (nhớt thủy lực) (209 lít/phuy) (PT)</v>
      </c>
      <c r="G2274" s="30" t="str">
        <f>IF(tblXuatKho[[#This Row],[2]]="","",VLOOKUP(tblXuatKho[[#This Row],[2]],tblMaVatTu[],3,0))</f>
        <v>lít</v>
      </c>
      <c r="H2274" s="27">
        <v>40</v>
      </c>
      <c r="I2274" s="20" t="s">
        <v>54</v>
      </c>
      <c r="J2274" s="20"/>
      <c r="K2274" s="20" t="s">
        <v>1484</v>
      </c>
      <c r="M2274" s="28" t="str">
        <f t="shared" si="35"/>
        <v>dkn</v>
      </c>
    </row>
    <row r="2275" spans="2:13" x14ac:dyDescent="0.25">
      <c r="B2275" s="20" t="s">
        <v>19</v>
      </c>
      <c r="C2275" s="20" t="s">
        <v>20</v>
      </c>
      <c r="D2275" s="20" t="s">
        <v>255</v>
      </c>
      <c r="E2275" s="21">
        <v>44119</v>
      </c>
      <c r="F2275" s="1" t="str">
        <f>IF(tblXuatKho[[#This Row],[2]]="","",VLOOKUP(tblXuatKho[[#This Row],[2]],tblMaVatTu[],2,0))</f>
        <v>Dầu DO 0.05S (PT)</v>
      </c>
      <c r="G2275" s="30" t="str">
        <f>IF(tblXuatKho[[#This Row],[2]]="","",VLOOKUP(tblXuatKho[[#This Row],[2]],tblMaVatTu[],3,0))</f>
        <v>lít</v>
      </c>
      <c r="H2275" s="27">
        <v>275</v>
      </c>
      <c r="I2275" s="20" t="s">
        <v>66</v>
      </c>
      <c r="J2275" s="20"/>
      <c r="K2275" s="20" t="s">
        <v>2704</v>
      </c>
      <c r="M2275" s="28" t="str">
        <f t="shared" si="35"/>
        <v>dkn</v>
      </c>
    </row>
    <row r="2276" spans="2:13" x14ac:dyDescent="0.25">
      <c r="B2276" s="20" t="s">
        <v>19</v>
      </c>
      <c r="C2276" s="20" t="s">
        <v>20</v>
      </c>
      <c r="D2276" s="20" t="s">
        <v>256</v>
      </c>
      <c r="E2276" s="21">
        <v>44119</v>
      </c>
      <c r="F2276" s="1" t="str">
        <f>IF(tblXuatKho[[#This Row],[2]]="","",VLOOKUP(tblXuatKho[[#This Row],[2]],tblMaVatTu[],2,0))</f>
        <v>Dầu DO 0.05S (PT)</v>
      </c>
      <c r="G2276" s="30" t="str">
        <f>IF(tblXuatKho[[#This Row],[2]]="","",VLOOKUP(tblXuatKho[[#This Row],[2]],tblMaVatTu[],3,0))</f>
        <v>lít</v>
      </c>
      <c r="H2276" s="27">
        <v>270</v>
      </c>
      <c r="I2276" s="20" t="s">
        <v>58</v>
      </c>
      <c r="J2276" s="20"/>
      <c r="K2276" s="20" t="s">
        <v>2705</v>
      </c>
      <c r="M2276" s="28" t="str">
        <f t="shared" si="35"/>
        <v>dkn</v>
      </c>
    </row>
    <row r="2277" spans="2:13" x14ac:dyDescent="0.25">
      <c r="B2277" s="20" t="s">
        <v>19</v>
      </c>
      <c r="C2277" s="20" t="s">
        <v>20</v>
      </c>
      <c r="D2277" s="20" t="s">
        <v>257</v>
      </c>
      <c r="E2277" s="21">
        <v>44120</v>
      </c>
      <c r="F2277" s="1" t="str">
        <f>IF(tblXuatKho[[#This Row],[2]]="","",VLOOKUP(tblXuatKho[[#This Row],[2]],tblMaVatTu[],2,0))</f>
        <v>Dầu DO 0.05S (PT)</v>
      </c>
      <c r="G2277" s="30" t="str">
        <f>IF(tblXuatKho[[#This Row],[2]]="","",VLOOKUP(tblXuatKho[[#This Row],[2]],tblMaVatTu[],3,0))</f>
        <v>lít</v>
      </c>
      <c r="H2277" s="27">
        <v>271</v>
      </c>
      <c r="I2277" s="20" t="s">
        <v>66</v>
      </c>
      <c r="J2277" s="20"/>
      <c r="K2277" s="20" t="s">
        <v>2706</v>
      </c>
      <c r="M2277" s="28" t="str">
        <f t="shared" si="35"/>
        <v>dkn</v>
      </c>
    </row>
    <row r="2278" spans="2:13" x14ac:dyDescent="0.25">
      <c r="B2278" s="20" t="s">
        <v>19</v>
      </c>
      <c r="C2278" s="20" t="s">
        <v>20</v>
      </c>
      <c r="D2278" s="20" t="s">
        <v>258</v>
      </c>
      <c r="E2278" s="21">
        <v>44120</v>
      </c>
      <c r="F2278" s="1" t="str">
        <f>IF(tblXuatKho[[#This Row],[2]]="","",VLOOKUP(tblXuatKho[[#This Row],[2]],tblMaVatTu[],2,0))</f>
        <v>Dầu DO 0.05S (PT)</v>
      </c>
      <c r="G2278" s="30" t="str">
        <f>IF(tblXuatKho[[#This Row],[2]]="","",VLOOKUP(tblXuatKho[[#This Row],[2]],tblMaVatTu[],3,0))</f>
        <v>lít</v>
      </c>
      <c r="H2278" s="27">
        <v>268</v>
      </c>
      <c r="I2278" s="20" t="s">
        <v>58</v>
      </c>
      <c r="J2278" s="20"/>
      <c r="K2278" s="20" t="s">
        <v>2707</v>
      </c>
      <c r="M2278" s="28" t="str">
        <f t="shared" si="35"/>
        <v>dkn</v>
      </c>
    </row>
    <row r="2279" spans="2:13" x14ac:dyDescent="0.25">
      <c r="B2279" s="20" t="s">
        <v>19</v>
      </c>
      <c r="C2279" s="20" t="s">
        <v>20</v>
      </c>
      <c r="D2279" s="20" t="s">
        <v>259</v>
      </c>
      <c r="E2279" s="21">
        <v>44121</v>
      </c>
      <c r="F2279" s="1" t="str">
        <f>IF(tblXuatKho[[#This Row],[2]]="","",VLOOKUP(tblXuatKho[[#This Row],[2]],tblMaVatTu[],2,0))</f>
        <v>Dầu DO 0.05S (PT)</v>
      </c>
      <c r="G2279" s="30" t="str">
        <f>IF(tblXuatKho[[#This Row],[2]]="","",VLOOKUP(tblXuatKho[[#This Row],[2]],tblMaVatTu[],3,0))</f>
        <v>lít</v>
      </c>
      <c r="H2279" s="27">
        <v>276</v>
      </c>
      <c r="I2279" s="20" t="s">
        <v>66</v>
      </c>
      <c r="J2279" s="20"/>
      <c r="K2279" s="20" t="s">
        <v>2708</v>
      </c>
      <c r="M2279" s="28" t="str">
        <f t="shared" si="35"/>
        <v>dkn</v>
      </c>
    </row>
    <row r="2280" spans="2:13" x14ac:dyDescent="0.25">
      <c r="B2280" s="20" t="s">
        <v>19</v>
      </c>
      <c r="C2280" s="20" t="s">
        <v>20</v>
      </c>
      <c r="D2280" s="20" t="s">
        <v>260</v>
      </c>
      <c r="E2280" s="21">
        <v>44122</v>
      </c>
      <c r="F2280" s="1" t="str">
        <f>IF(tblXuatKho[[#This Row],[2]]="","",VLOOKUP(tblXuatKho[[#This Row],[2]],tblMaVatTu[],2,0))</f>
        <v>Dầu DO 0.05S (PT)</v>
      </c>
      <c r="G2280" s="30" t="str">
        <f>IF(tblXuatKho[[#This Row],[2]]="","",VLOOKUP(tblXuatKho[[#This Row],[2]],tblMaVatTu[],3,0))</f>
        <v>lít</v>
      </c>
      <c r="H2280" s="27">
        <v>279</v>
      </c>
      <c r="I2280" s="20" t="s">
        <v>58</v>
      </c>
      <c r="J2280" s="20"/>
      <c r="K2280" s="20" t="s">
        <v>2709</v>
      </c>
      <c r="M2280" s="28" t="str">
        <f t="shared" si="35"/>
        <v>dkn</v>
      </c>
    </row>
    <row r="2281" spans="2:13" x14ac:dyDescent="0.25">
      <c r="B2281" s="20" t="s">
        <v>19</v>
      </c>
      <c r="C2281" s="20" t="s">
        <v>23</v>
      </c>
      <c r="D2281" s="20" t="s">
        <v>261</v>
      </c>
      <c r="E2281" s="21">
        <v>44123</v>
      </c>
      <c r="F2281" s="1" t="str">
        <f>IF(tblXuatKho[[#This Row],[2]]="","",VLOOKUP(tblXuatKho[[#This Row],[2]],tblMaVatTu[],2,0))</f>
        <v>Dâu nhờn Hyspin AWS68 (nhớt thủy lực) (209 lít/phuy) (PT)</v>
      </c>
      <c r="G2281" s="30" t="str">
        <f>IF(tblXuatKho[[#This Row],[2]]="","",VLOOKUP(tblXuatKho[[#This Row],[2]],tblMaVatTu[],3,0))</f>
        <v>lít</v>
      </c>
      <c r="H2281" s="27">
        <v>50</v>
      </c>
      <c r="I2281" s="20" t="s">
        <v>58</v>
      </c>
      <c r="J2281" s="20"/>
      <c r="K2281" s="20" t="s">
        <v>1484</v>
      </c>
      <c r="M2281" s="28" t="str">
        <f t="shared" si="35"/>
        <v>dkn</v>
      </c>
    </row>
    <row r="2282" spans="2:13" x14ac:dyDescent="0.25">
      <c r="B2282" s="20" t="s">
        <v>19</v>
      </c>
      <c r="C2282" s="20" t="s">
        <v>25</v>
      </c>
      <c r="D2282" s="20" t="s">
        <v>262</v>
      </c>
      <c r="E2282" s="21">
        <v>44123</v>
      </c>
      <c r="F2282" s="1" t="str">
        <f>IF(tblXuatKho[[#This Row],[2]]="","",VLOOKUP(tblXuatKho[[#This Row],[2]],tblMaVatTu[],2,0))</f>
        <v>Mỡ nhờn (180kg) (PT)</v>
      </c>
      <c r="G2282" s="30" t="str">
        <f>IF(tblXuatKho[[#This Row],[2]]="","",VLOOKUP(tblXuatKho[[#This Row],[2]],tblMaVatTu[],3,0))</f>
        <v>kg</v>
      </c>
      <c r="H2282" s="27">
        <v>20</v>
      </c>
      <c r="I2282" s="20" t="s">
        <v>55</v>
      </c>
      <c r="J2282" s="20"/>
      <c r="K2282" s="20"/>
      <c r="M2282" s="28" t="str">
        <f t="shared" si="35"/>
        <v>dkn</v>
      </c>
    </row>
    <row r="2283" spans="2:13" x14ac:dyDescent="0.25">
      <c r="B2283" s="20" t="s">
        <v>19</v>
      </c>
      <c r="C2283" s="20" t="s">
        <v>20</v>
      </c>
      <c r="D2283" s="20" t="s">
        <v>263</v>
      </c>
      <c r="E2283" s="21">
        <v>44123</v>
      </c>
      <c r="F2283" s="1" t="str">
        <f>IF(tblXuatKho[[#This Row],[2]]="","",VLOOKUP(tblXuatKho[[#This Row],[2]],tblMaVatTu[],2,0))</f>
        <v>Dầu DO 0.05S (PT)</v>
      </c>
      <c r="G2283" s="30" t="str">
        <f>IF(tblXuatKho[[#This Row],[2]]="","",VLOOKUP(tblXuatKho[[#This Row],[2]],tblMaVatTu[],3,0))</f>
        <v>lít</v>
      </c>
      <c r="H2283" s="27">
        <v>290</v>
      </c>
      <c r="I2283" s="20" t="s">
        <v>54</v>
      </c>
      <c r="J2283" s="20"/>
      <c r="K2283" s="20" t="s">
        <v>2710</v>
      </c>
      <c r="M2283" s="28" t="str">
        <f t="shared" si="35"/>
        <v>dkn</v>
      </c>
    </row>
    <row r="2284" spans="2:13" x14ac:dyDescent="0.25">
      <c r="B2284" s="20" t="s">
        <v>19</v>
      </c>
      <c r="C2284" s="20" t="s">
        <v>20</v>
      </c>
      <c r="D2284" s="20" t="s">
        <v>264</v>
      </c>
      <c r="E2284" s="21">
        <v>44123</v>
      </c>
      <c r="F2284" s="1" t="str">
        <f>IF(tblXuatKho[[#This Row],[2]]="","",VLOOKUP(tblXuatKho[[#This Row],[2]],tblMaVatTu[],2,0))</f>
        <v>Dầu DO 0.05S (PT)</v>
      </c>
      <c r="G2284" s="30" t="str">
        <f>IF(tblXuatKho[[#This Row],[2]]="","",VLOOKUP(tblXuatKho[[#This Row],[2]],tblMaVatTu[],3,0))</f>
        <v>lít</v>
      </c>
      <c r="H2284" s="27">
        <v>285</v>
      </c>
      <c r="I2284" s="20" t="s">
        <v>66</v>
      </c>
      <c r="J2284" s="20"/>
      <c r="K2284" s="20" t="s">
        <v>2711</v>
      </c>
      <c r="M2284" s="28" t="str">
        <f t="shared" si="35"/>
        <v>dkn</v>
      </c>
    </row>
    <row r="2285" spans="2:13" x14ac:dyDescent="0.25">
      <c r="B2285" s="20" t="s">
        <v>19</v>
      </c>
      <c r="C2285" s="20" t="s">
        <v>20</v>
      </c>
      <c r="D2285" s="20" t="s">
        <v>265</v>
      </c>
      <c r="E2285" s="21">
        <v>44124</v>
      </c>
      <c r="F2285" s="1" t="str">
        <f>IF(tblXuatKho[[#This Row],[2]]="","",VLOOKUP(tblXuatKho[[#This Row],[2]],tblMaVatTu[],2,0))</f>
        <v>Dầu DO 0.05S (PT)</v>
      </c>
      <c r="G2285" s="30" t="str">
        <f>IF(tblXuatKho[[#This Row],[2]]="","",VLOOKUP(tblXuatKho[[#This Row],[2]],tblMaVatTu[],3,0))</f>
        <v>lít</v>
      </c>
      <c r="H2285" s="27">
        <v>280</v>
      </c>
      <c r="I2285" s="20" t="s">
        <v>58</v>
      </c>
      <c r="J2285" s="20"/>
      <c r="K2285" s="20" t="s">
        <v>2712</v>
      </c>
      <c r="M2285" s="28" t="str">
        <f t="shared" si="35"/>
        <v>dkn</v>
      </c>
    </row>
    <row r="2286" spans="2:13" x14ac:dyDescent="0.25">
      <c r="B2286" s="20" t="s">
        <v>19</v>
      </c>
      <c r="C2286" s="20" t="s">
        <v>20</v>
      </c>
      <c r="D2286" s="20" t="s">
        <v>266</v>
      </c>
      <c r="E2286" s="21">
        <v>44124</v>
      </c>
      <c r="F2286" s="1" t="str">
        <f>IF(tblXuatKho[[#This Row],[2]]="","",VLOOKUP(tblXuatKho[[#This Row],[2]],tblMaVatTu[],2,0))</f>
        <v>Dầu DO 0.05S (PT)</v>
      </c>
      <c r="G2286" s="30" t="str">
        <f>IF(tblXuatKho[[#This Row],[2]]="","",VLOOKUP(tblXuatKho[[#This Row],[2]],tblMaVatTu[],3,0))</f>
        <v>lít</v>
      </c>
      <c r="H2286" s="27">
        <v>300</v>
      </c>
      <c r="I2286" s="20" t="s">
        <v>66</v>
      </c>
      <c r="J2286" s="20"/>
      <c r="K2286" s="20" t="s">
        <v>2713</v>
      </c>
      <c r="M2286" s="28" t="str">
        <f t="shared" si="35"/>
        <v>dkn</v>
      </c>
    </row>
    <row r="2287" spans="2:13" x14ac:dyDescent="0.25">
      <c r="B2287" s="20" t="s">
        <v>19</v>
      </c>
      <c r="C2287" s="20" t="s">
        <v>20</v>
      </c>
      <c r="D2287" s="20" t="s">
        <v>267</v>
      </c>
      <c r="E2287" s="21">
        <v>44125</v>
      </c>
      <c r="F2287" s="1" t="str">
        <f>IF(tblXuatKho[[#This Row],[2]]="","",VLOOKUP(tblXuatKho[[#This Row],[2]],tblMaVatTu[],2,0))</f>
        <v>Dầu DO 0.05S (PT)</v>
      </c>
      <c r="G2287" s="30" t="str">
        <f>IF(tblXuatKho[[#This Row],[2]]="","",VLOOKUP(tblXuatKho[[#This Row],[2]],tblMaVatTu[],3,0))</f>
        <v>lít</v>
      </c>
      <c r="H2287" s="27">
        <v>286</v>
      </c>
      <c r="I2287" s="20" t="s">
        <v>58</v>
      </c>
      <c r="J2287" s="20"/>
      <c r="K2287" s="20" t="s">
        <v>2714</v>
      </c>
      <c r="M2287" s="28" t="str">
        <f t="shared" si="35"/>
        <v>dkn</v>
      </c>
    </row>
    <row r="2288" spans="2:13" x14ac:dyDescent="0.25">
      <c r="B2288" s="20" t="s">
        <v>19</v>
      </c>
      <c r="C2288" s="20" t="s">
        <v>20</v>
      </c>
      <c r="D2288" s="20" t="s">
        <v>268</v>
      </c>
      <c r="E2288" s="21">
        <v>44125</v>
      </c>
      <c r="F2288" s="1" t="str">
        <f>IF(tblXuatKho[[#This Row],[2]]="","",VLOOKUP(tblXuatKho[[#This Row],[2]],tblMaVatTu[],2,0))</f>
        <v>Dầu DO 0.05S (PT)</v>
      </c>
      <c r="G2288" s="30" t="str">
        <f>IF(tblXuatKho[[#This Row],[2]]="","",VLOOKUP(tblXuatKho[[#This Row],[2]],tblMaVatTu[],3,0))</f>
        <v>lít</v>
      </c>
      <c r="H2288" s="27">
        <v>280</v>
      </c>
      <c r="I2288" s="20" t="s">
        <v>66</v>
      </c>
      <c r="J2288" s="20"/>
      <c r="K2288" s="20" t="s">
        <v>2715</v>
      </c>
      <c r="M2288" s="28" t="str">
        <f t="shared" si="35"/>
        <v>dkn</v>
      </c>
    </row>
    <row r="2289" spans="2:13" x14ac:dyDescent="0.25">
      <c r="B2289" s="20" t="s">
        <v>19</v>
      </c>
      <c r="C2289" s="20" t="s">
        <v>20</v>
      </c>
      <c r="D2289" s="20" t="s">
        <v>269</v>
      </c>
      <c r="E2289" s="21">
        <v>44126</v>
      </c>
      <c r="F2289" s="1" t="str">
        <f>IF(tblXuatKho[[#This Row],[2]]="","",VLOOKUP(tblXuatKho[[#This Row],[2]],tblMaVatTu[],2,0))</f>
        <v>Dầu DO 0.05S (PT)</v>
      </c>
      <c r="G2289" s="30" t="str">
        <f>IF(tblXuatKho[[#This Row],[2]]="","",VLOOKUP(tblXuatKho[[#This Row],[2]],tblMaVatTu[],3,0))</f>
        <v>lít</v>
      </c>
      <c r="H2289" s="27">
        <v>290</v>
      </c>
      <c r="I2289" s="20" t="s">
        <v>58</v>
      </c>
      <c r="J2289" s="20"/>
      <c r="K2289" s="20" t="s">
        <v>2716</v>
      </c>
      <c r="M2289" s="28" t="str">
        <f t="shared" si="35"/>
        <v>dkn</v>
      </c>
    </row>
    <row r="2290" spans="2:13" x14ac:dyDescent="0.25">
      <c r="B2290" s="20" t="s">
        <v>19</v>
      </c>
      <c r="C2290" s="20" t="s">
        <v>20</v>
      </c>
      <c r="D2290" s="20" t="s">
        <v>270</v>
      </c>
      <c r="E2290" s="21">
        <v>44126</v>
      </c>
      <c r="F2290" s="1" t="str">
        <f>IF(tblXuatKho[[#This Row],[2]]="","",VLOOKUP(tblXuatKho[[#This Row],[2]],tblMaVatTu[],2,0))</f>
        <v>Dầu DO 0.05S (PT)</v>
      </c>
      <c r="G2290" s="30" t="str">
        <f>IF(tblXuatKho[[#This Row],[2]]="","",VLOOKUP(tblXuatKho[[#This Row],[2]],tblMaVatTu[],3,0))</f>
        <v>lít</v>
      </c>
      <c r="H2290" s="27">
        <v>280</v>
      </c>
      <c r="I2290" s="20" t="s">
        <v>66</v>
      </c>
      <c r="J2290" s="20"/>
      <c r="K2290" s="20" t="s">
        <v>2717</v>
      </c>
      <c r="M2290" s="28" t="str">
        <f t="shared" si="35"/>
        <v>dkn</v>
      </c>
    </row>
    <row r="2291" spans="2:13" x14ac:dyDescent="0.25">
      <c r="B2291" s="20" t="s">
        <v>19</v>
      </c>
      <c r="C2291" s="20" t="s">
        <v>20</v>
      </c>
      <c r="D2291" s="20" t="s">
        <v>271</v>
      </c>
      <c r="E2291" s="21">
        <v>44127</v>
      </c>
      <c r="F2291" s="1" t="str">
        <f>IF(tblXuatKho[[#This Row],[2]]="","",VLOOKUP(tblXuatKho[[#This Row],[2]],tblMaVatTu[],2,0))</f>
        <v>Dầu DO 0.05S (PT)</v>
      </c>
      <c r="G2291" s="30" t="str">
        <f>IF(tblXuatKho[[#This Row],[2]]="","",VLOOKUP(tblXuatKho[[#This Row],[2]],tblMaVatTu[],3,0))</f>
        <v>lít</v>
      </c>
      <c r="H2291" s="27">
        <v>300</v>
      </c>
      <c r="I2291" s="20" t="s">
        <v>54</v>
      </c>
      <c r="J2291" s="20"/>
      <c r="K2291" s="20" t="s">
        <v>2718</v>
      </c>
      <c r="M2291" s="28" t="str">
        <f t="shared" si="35"/>
        <v>dkn</v>
      </c>
    </row>
    <row r="2292" spans="2:13" x14ac:dyDescent="0.25">
      <c r="B2292" s="20" t="s">
        <v>19</v>
      </c>
      <c r="C2292" s="20" t="s">
        <v>20</v>
      </c>
      <c r="D2292" s="20" t="s">
        <v>272</v>
      </c>
      <c r="E2292" s="21">
        <v>44127</v>
      </c>
      <c r="F2292" s="1" t="str">
        <f>IF(tblXuatKho[[#This Row],[2]]="","",VLOOKUP(tblXuatKho[[#This Row],[2]],tblMaVatTu[],2,0))</f>
        <v>Dầu DO 0.05S (PT)</v>
      </c>
      <c r="G2292" s="30" t="str">
        <f>IF(tblXuatKho[[#This Row],[2]]="","",VLOOKUP(tblXuatKho[[#This Row],[2]],tblMaVatTu[],3,0))</f>
        <v>lít</v>
      </c>
      <c r="H2292" s="27">
        <v>286</v>
      </c>
      <c r="I2292" s="20" t="s">
        <v>58</v>
      </c>
      <c r="J2292" s="20"/>
      <c r="K2292" s="20" t="s">
        <v>2719</v>
      </c>
      <c r="M2292" s="28" t="str">
        <f t="shared" si="35"/>
        <v>dkn</v>
      </c>
    </row>
    <row r="2293" spans="2:13" x14ac:dyDescent="0.25">
      <c r="B2293" s="20" t="s">
        <v>19</v>
      </c>
      <c r="C2293" s="20" t="s">
        <v>20</v>
      </c>
      <c r="D2293" s="20" t="s">
        <v>273</v>
      </c>
      <c r="E2293" s="21">
        <v>44127</v>
      </c>
      <c r="F2293" s="1" t="str">
        <f>IF(tblXuatKho[[#This Row],[2]]="","",VLOOKUP(tblXuatKho[[#This Row],[2]],tblMaVatTu[],2,0))</f>
        <v>Dầu DO 0.05S (PT)</v>
      </c>
      <c r="G2293" s="30" t="str">
        <f>IF(tblXuatKho[[#This Row],[2]]="","",VLOOKUP(tblXuatKho[[#This Row],[2]],tblMaVatTu[],3,0))</f>
        <v>lít</v>
      </c>
      <c r="H2293" s="27">
        <v>284</v>
      </c>
      <c r="I2293" s="20" t="s">
        <v>66</v>
      </c>
      <c r="J2293" s="20"/>
      <c r="K2293" s="20" t="s">
        <v>2720</v>
      </c>
      <c r="M2293" s="28" t="str">
        <f t="shared" si="35"/>
        <v>dkn</v>
      </c>
    </row>
    <row r="2294" spans="2:13" x14ac:dyDescent="0.25">
      <c r="B2294" s="20" t="s">
        <v>19</v>
      </c>
      <c r="C2294" s="20" t="s">
        <v>23</v>
      </c>
      <c r="D2294" s="20" t="s">
        <v>274</v>
      </c>
      <c r="E2294" s="21">
        <v>44128</v>
      </c>
      <c r="F2294" s="1" t="str">
        <f>IF(tblXuatKho[[#This Row],[2]]="","",VLOOKUP(tblXuatKho[[#This Row],[2]],tblMaVatTu[],2,0))</f>
        <v>Dâu nhờn Hyspin AWS68 (nhớt thủy lực) (209 lít/phuy) (PT)</v>
      </c>
      <c r="G2294" s="30" t="str">
        <f>IF(tblXuatKho[[#This Row],[2]]="","",VLOOKUP(tblXuatKho[[#This Row],[2]],tblMaVatTu[],3,0))</f>
        <v>lít</v>
      </c>
      <c r="H2294" s="27">
        <v>40</v>
      </c>
      <c r="I2294" s="20" t="s">
        <v>54</v>
      </c>
      <c r="J2294" s="20"/>
      <c r="K2294" s="20" t="s">
        <v>1484</v>
      </c>
      <c r="M2294" s="28" t="str">
        <f t="shared" si="35"/>
        <v>dkn</v>
      </c>
    </row>
    <row r="2295" spans="2:13" x14ac:dyDescent="0.25">
      <c r="B2295" s="20" t="s">
        <v>19</v>
      </c>
      <c r="C2295" s="20" t="s">
        <v>28</v>
      </c>
      <c r="D2295" s="20" t="s">
        <v>275</v>
      </c>
      <c r="E2295" s="21">
        <v>44128</v>
      </c>
      <c r="F2295" s="1" t="str">
        <f>IF(tblXuatKho[[#This Row],[2]]="","",VLOOKUP(tblXuatKho[[#This Row],[2]],tblMaVatTu[],2,0))</f>
        <v>Dầu nhờn Vecton 15w40 (Nhớt máy) (PT)</v>
      </c>
      <c r="G2295" s="30" t="str">
        <f>IF(tblXuatKho[[#This Row],[2]]="","",VLOOKUP(tblXuatKho[[#This Row],[2]],tblMaVatTu[],3,0))</f>
        <v>lít</v>
      </c>
      <c r="H2295" s="27">
        <v>5</v>
      </c>
      <c r="I2295" s="20" t="s">
        <v>54</v>
      </c>
      <c r="J2295" s="20"/>
      <c r="K2295" s="20" t="s">
        <v>1484</v>
      </c>
      <c r="M2295" s="28" t="str">
        <f t="shared" si="35"/>
        <v>dkn</v>
      </c>
    </row>
    <row r="2296" spans="2:13" x14ac:dyDescent="0.25">
      <c r="B2296" s="20" t="s">
        <v>19</v>
      </c>
      <c r="C2296" s="20" t="s">
        <v>20</v>
      </c>
      <c r="D2296" s="20" t="s">
        <v>276</v>
      </c>
      <c r="E2296" s="21">
        <v>44129</v>
      </c>
      <c r="F2296" s="1" t="str">
        <f>IF(tblXuatKho[[#This Row],[2]]="","",VLOOKUP(tblXuatKho[[#This Row],[2]],tblMaVatTu[],2,0))</f>
        <v>Dầu DO 0.05S (PT)</v>
      </c>
      <c r="G2296" s="30" t="str">
        <f>IF(tblXuatKho[[#This Row],[2]]="","",VLOOKUP(tblXuatKho[[#This Row],[2]],tblMaVatTu[],3,0))</f>
        <v>lít</v>
      </c>
      <c r="H2296" s="27">
        <v>297</v>
      </c>
      <c r="I2296" s="20" t="s">
        <v>58</v>
      </c>
      <c r="J2296" s="20"/>
      <c r="K2296" s="20" t="s">
        <v>2721</v>
      </c>
      <c r="M2296" s="28" t="str">
        <f t="shared" si="35"/>
        <v>dkn</v>
      </c>
    </row>
    <row r="2297" spans="2:13" x14ac:dyDescent="0.25">
      <c r="B2297" s="20" t="s">
        <v>19</v>
      </c>
      <c r="C2297" s="20" t="s">
        <v>28</v>
      </c>
      <c r="D2297" s="20" t="s">
        <v>277</v>
      </c>
      <c r="E2297" s="21">
        <v>44130</v>
      </c>
      <c r="F2297" s="1" t="str">
        <f>IF(tblXuatKho[[#This Row],[2]]="","",VLOOKUP(tblXuatKho[[#This Row],[2]],tblMaVatTu[],2,0))</f>
        <v>Dầu nhờn Vecton 15w40 (Nhớt máy) (PT)</v>
      </c>
      <c r="G2297" s="30" t="str">
        <f>IF(tblXuatKho[[#This Row],[2]]="","",VLOOKUP(tblXuatKho[[#This Row],[2]],tblMaVatTu[],3,0))</f>
        <v>lít</v>
      </c>
      <c r="H2297" s="27">
        <v>38</v>
      </c>
      <c r="I2297" s="20" t="s">
        <v>66</v>
      </c>
      <c r="J2297" s="20"/>
      <c r="K2297" s="20" t="s">
        <v>1485</v>
      </c>
      <c r="M2297" s="28" t="str">
        <f t="shared" si="35"/>
        <v>dkn</v>
      </c>
    </row>
    <row r="2298" spans="2:13" x14ac:dyDescent="0.25">
      <c r="B2298" s="20" t="s">
        <v>19</v>
      </c>
      <c r="C2298" s="20" t="s">
        <v>23</v>
      </c>
      <c r="D2298" s="20" t="s">
        <v>278</v>
      </c>
      <c r="E2298" s="21">
        <v>44130</v>
      </c>
      <c r="F2298" s="1" t="str">
        <f>IF(tblXuatKho[[#This Row],[2]]="","",VLOOKUP(tblXuatKho[[#This Row],[2]],tblMaVatTu[],2,0))</f>
        <v>Dâu nhờn Hyspin AWS68 (nhớt thủy lực) (209 lít/phuy) (PT)</v>
      </c>
      <c r="G2298" s="30" t="str">
        <f>IF(tblXuatKho[[#This Row],[2]]="","",VLOOKUP(tblXuatKho[[#This Row],[2]],tblMaVatTu[],3,0))</f>
        <v>lít</v>
      </c>
      <c r="H2298" s="27">
        <v>40</v>
      </c>
      <c r="I2298" s="20" t="s">
        <v>66</v>
      </c>
      <c r="J2298" s="20"/>
      <c r="K2298" s="20" t="s">
        <v>1484</v>
      </c>
      <c r="M2298" s="28" t="str">
        <f t="shared" si="35"/>
        <v>dkn</v>
      </c>
    </row>
    <row r="2299" spans="2:13" x14ac:dyDescent="0.25">
      <c r="B2299" s="20" t="s">
        <v>19</v>
      </c>
      <c r="C2299" s="20" t="s">
        <v>20</v>
      </c>
      <c r="D2299" s="20" t="s">
        <v>279</v>
      </c>
      <c r="E2299" s="21">
        <v>44131</v>
      </c>
      <c r="F2299" s="1" t="str">
        <f>IF(tblXuatKho[[#This Row],[2]]="","",VLOOKUP(tblXuatKho[[#This Row],[2]],tblMaVatTu[],2,0))</f>
        <v>Dầu DO 0.05S (PT)</v>
      </c>
      <c r="G2299" s="30" t="str">
        <f>IF(tblXuatKho[[#This Row],[2]]="","",VLOOKUP(tblXuatKho[[#This Row],[2]],tblMaVatTu[],3,0))</f>
        <v>lít</v>
      </c>
      <c r="H2299" s="27">
        <v>270</v>
      </c>
      <c r="I2299" s="20" t="s">
        <v>66</v>
      </c>
      <c r="J2299" s="20"/>
      <c r="K2299" s="20" t="s">
        <v>2722</v>
      </c>
      <c r="M2299" s="28" t="str">
        <f t="shared" si="35"/>
        <v>dkn</v>
      </c>
    </row>
    <row r="2300" spans="2:13" x14ac:dyDescent="0.25">
      <c r="B2300" s="20" t="s">
        <v>19</v>
      </c>
      <c r="C2300" s="20" t="s">
        <v>20</v>
      </c>
      <c r="D2300" s="20" t="s">
        <v>280</v>
      </c>
      <c r="E2300" s="21">
        <v>44131</v>
      </c>
      <c r="F2300" s="1" t="str">
        <f>IF(tblXuatKho[[#This Row],[2]]="","",VLOOKUP(tblXuatKho[[#This Row],[2]],tblMaVatTu[],2,0))</f>
        <v>Dầu DO 0.05S (PT)</v>
      </c>
      <c r="G2300" s="30" t="str">
        <f>IF(tblXuatKho[[#This Row],[2]]="","",VLOOKUP(tblXuatKho[[#This Row],[2]],tblMaVatTu[],3,0))</f>
        <v>lít</v>
      </c>
      <c r="H2300" s="27">
        <v>275</v>
      </c>
      <c r="I2300" s="20" t="s">
        <v>58</v>
      </c>
      <c r="J2300" s="20"/>
      <c r="K2300" s="20" t="s">
        <v>2723</v>
      </c>
      <c r="M2300" s="28" t="str">
        <f t="shared" si="35"/>
        <v>dkn</v>
      </c>
    </row>
    <row r="2301" spans="2:13" x14ac:dyDescent="0.25">
      <c r="B2301" s="20" t="s">
        <v>19</v>
      </c>
      <c r="C2301" s="20" t="s">
        <v>20</v>
      </c>
      <c r="D2301" s="20" t="s">
        <v>281</v>
      </c>
      <c r="E2301" s="21">
        <v>44132</v>
      </c>
      <c r="F2301" s="1" t="str">
        <f>IF(tblXuatKho[[#This Row],[2]]="","",VLOOKUP(tblXuatKho[[#This Row],[2]],tblMaVatTu[],2,0))</f>
        <v>Dầu DO 0.05S (PT)</v>
      </c>
      <c r="G2301" s="30" t="str">
        <f>IF(tblXuatKho[[#This Row],[2]]="","",VLOOKUP(tblXuatKho[[#This Row],[2]],tblMaVatTu[],3,0))</f>
        <v>lít</v>
      </c>
      <c r="H2301" s="27">
        <v>271</v>
      </c>
      <c r="I2301" s="20" t="s">
        <v>54</v>
      </c>
      <c r="J2301" s="20"/>
      <c r="K2301" s="20" t="s">
        <v>2724</v>
      </c>
      <c r="M2301" s="28" t="str">
        <f t="shared" si="35"/>
        <v>dkn</v>
      </c>
    </row>
    <row r="2302" spans="2:13" x14ac:dyDescent="0.25">
      <c r="B2302" s="20" t="s">
        <v>19</v>
      </c>
      <c r="C2302" s="20" t="s">
        <v>20</v>
      </c>
      <c r="D2302" s="20" t="s">
        <v>282</v>
      </c>
      <c r="E2302" s="21">
        <v>44132</v>
      </c>
      <c r="F2302" s="1" t="str">
        <f>IF(tblXuatKho[[#This Row],[2]]="","",VLOOKUP(tblXuatKho[[#This Row],[2]],tblMaVatTu[],2,0))</f>
        <v>Dầu DO 0.05S (PT)</v>
      </c>
      <c r="G2302" s="30" t="str">
        <f>IF(tblXuatKho[[#This Row],[2]]="","",VLOOKUP(tblXuatKho[[#This Row],[2]],tblMaVatTu[],3,0))</f>
        <v>lít</v>
      </c>
      <c r="H2302" s="27">
        <v>266</v>
      </c>
      <c r="I2302" s="20" t="s">
        <v>66</v>
      </c>
      <c r="J2302" s="20"/>
      <c r="K2302" s="20" t="s">
        <v>2725</v>
      </c>
      <c r="M2302" s="28" t="str">
        <f t="shared" si="35"/>
        <v>dkn</v>
      </c>
    </row>
    <row r="2303" spans="2:13" x14ac:dyDescent="0.25">
      <c r="B2303" s="20" t="s">
        <v>19</v>
      </c>
      <c r="C2303" s="20" t="s">
        <v>20</v>
      </c>
      <c r="D2303" s="20" t="s">
        <v>283</v>
      </c>
      <c r="E2303" s="21">
        <v>44132</v>
      </c>
      <c r="F2303" s="1" t="str">
        <f>IF(tblXuatKho[[#This Row],[2]]="","",VLOOKUP(tblXuatKho[[#This Row],[2]],tblMaVatTu[],2,0))</f>
        <v>Dầu DO 0.05S (PT)</v>
      </c>
      <c r="G2303" s="30" t="str">
        <f>IF(tblXuatKho[[#This Row],[2]]="","",VLOOKUP(tblXuatKho[[#This Row],[2]],tblMaVatTu[],3,0))</f>
        <v>lít</v>
      </c>
      <c r="H2303" s="27">
        <v>260</v>
      </c>
      <c r="I2303" s="20" t="s">
        <v>58</v>
      </c>
      <c r="J2303" s="20"/>
      <c r="K2303" s="20" t="s">
        <v>2726</v>
      </c>
      <c r="M2303" s="28" t="str">
        <f t="shared" si="35"/>
        <v>dkn</v>
      </c>
    </row>
    <row r="2304" spans="2:13" x14ac:dyDescent="0.25">
      <c r="B2304" s="20" t="s">
        <v>19</v>
      </c>
      <c r="C2304" s="20" t="s">
        <v>20</v>
      </c>
      <c r="D2304" s="20" t="s">
        <v>284</v>
      </c>
      <c r="E2304" s="21">
        <v>44133</v>
      </c>
      <c r="F2304" s="1" t="str">
        <f>IF(tblXuatKho[[#This Row],[2]]="","",VLOOKUP(tblXuatKho[[#This Row],[2]],tblMaVatTu[],2,0))</f>
        <v>Dầu DO 0.05S (PT)</v>
      </c>
      <c r="G2304" s="30" t="str">
        <f>IF(tblXuatKho[[#This Row],[2]]="","",VLOOKUP(tblXuatKho[[#This Row],[2]],tblMaVatTu[],3,0))</f>
        <v>lít</v>
      </c>
      <c r="H2304" s="27">
        <v>281</v>
      </c>
      <c r="I2304" s="20" t="s">
        <v>66</v>
      </c>
      <c r="J2304" s="20"/>
      <c r="K2304" s="20" t="s">
        <v>2727</v>
      </c>
      <c r="M2304" s="28" t="str">
        <f t="shared" si="35"/>
        <v>dkn</v>
      </c>
    </row>
    <row r="2305" spans="2:13" x14ac:dyDescent="0.25">
      <c r="B2305" s="20" t="s">
        <v>19</v>
      </c>
      <c r="C2305" s="20" t="s">
        <v>20</v>
      </c>
      <c r="D2305" s="20" t="s">
        <v>285</v>
      </c>
      <c r="E2305" s="21">
        <v>44133</v>
      </c>
      <c r="F2305" s="1" t="str">
        <f>IF(tblXuatKho[[#This Row],[2]]="","",VLOOKUP(tblXuatKho[[#This Row],[2]],tblMaVatTu[],2,0))</f>
        <v>Dầu DO 0.05S (PT)</v>
      </c>
      <c r="G2305" s="30" t="str">
        <f>IF(tblXuatKho[[#This Row],[2]]="","",VLOOKUP(tblXuatKho[[#This Row],[2]],tblMaVatTu[],3,0))</f>
        <v>lít</v>
      </c>
      <c r="H2305" s="27">
        <v>271</v>
      </c>
      <c r="I2305" s="20" t="s">
        <v>58</v>
      </c>
      <c r="J2305" s="20"/>
      <c r="K2305" s="20" t="s">
        <v>2728</v>
      </c>
      <c r="M2305" s="28" t="str">
        <f t="shared" si="35"/>
        <v>dkn</v>
      </c>
    </row>
    <row r="2306" spans="2:13" x14ac:dyDescent="0.25">
      <c r="B2306" s="20" t="s">
        <v>19</v>
      </c>
      <c r="C2306" s="20" t="s">
        <v>20</v>
      </c>
      <c r="D2306" s="20" t="s">
        <v>286</v>
      </c>
      <c r="E2306" s="21">
        <v>44134</v>
      </c>
      <c r="F2306" s="1" t="str">
        <f>IF(tblXuatKho[[#This Row],[2]]="","",VLOOKUP(tblXuatKho[[#This Row],[2]],tblMaVatTu[],2,0))</f>
        <v>Dầu DO 0.05S (PT)</v>
      </c>
      <c r="G2306" s="30" t="str">
        <f>IF(tblXuatKho[[#This Row],[2]]="","",VLOOKUP(tblXuatKho[[#This Row],[2]],tblMaVatTu[],3,0))</f>
        <v>lít</v>
      </c>
      <c r="H2306" s="27">
        <v>268</v>
      </c>
      <c r="I2306" s="20" t="s">
        <v>66</v>
      </c>
      <c r="J2306" s="20"/>
      <c r="K2306" s="20" t="s">
        <v>2729</v>
      </c>
      <c r="M2306" s="28" t="str">
        <f t="shared" si="35"/>
        <v>dkn</v>
      </c>
    </row>
    <row r="2307" spans="2:13" x14ac:dyDescent="0.25">
      <c r="B2307" s="20" t="s">
        <v>19</v>
      </c>
      <c r="C2307" s="20" t="s">
        <v>20</v>
      </c>
      <c r="D2307" s="20" t="s">
        <v>287</v>
      </c>
      <c r="E2307" s="21">
        <v>44134</v>
      </c>
      <c r="F2307" s="1" t="str">
        <f>IF(tblXuatKho[[#This Row],[2]]="","",VLOOKUP(tblXuatKho[[#This Row],[2]],tblMaVatTu[],2,0))</f>
        <v>Dầu DO 0.05S (PT)</v>
      </c>
      <c r="G2307" s="30" t="str">
        <f>IF(tblXuatKho[[#This Row],[2]]="","",VLOOKUP(tblXuatKho[[#This Row],[2]],tblMaVatTu[],3,0))</f>
        <v>lít</v>
      </c>
      <c r="H2307" s="27">
        <v>276</v>
      </c>
      <c r="I2307" s="20" t="s">
        <v>58</v>
      </c>
      <c r="J2307" s="20"/>
      <c r="K2307" s="20" t="s">
        <v>2730</v>
      </c>
      <c r="M2307" s="28" t="str">
        <f t="shared" si="35"/>
        <v>dkn</v>
      </c>
    </row>
    <row r="2308" spans="2:13" x14ac:dyDescent="0.25">
      <c r="B2308" s="20" t="s">
        <v>19</v>
      </c>
      <c r="C2308" s="20" t="s">
        <v>20</v>
      </c>
      <c r="D2308" s="20" t="s">
        <v>288</v>
      </c>
      <c r="E2308" s="21">
        <v>44135</v>
      </c>
      <c r="F2308" s="1" t="str">
        <f>IF(tblXuatKho[[#This Row],[2]]="","",VLOOKUP(tblXuatKho[[#This Row],[2]],tblMaVatTu[],2,0))</f>
        <v>Dầu DO 0.05S (PT)</v>
      </c>
      <c r="G2308" s="30" t="str">
        <f>IF(tblXuatKho[[#This Row],[2]]="","",VLOOKUP(tblXuatKho[[#This Row],[2]],tblMaVatTu[],3,0))</f>
        <v>lít</v>
      </c>
      <c r="H2308" s="27">
        <v>270</v>
      </c>
      <c r="I2308" s="20" t="s">
        <v>66</v>
      </c>
      <c r="J2308" s="20"/>
      <c r="K2308" s="20" t="s">
        <v>2731</v>
      </c>
      <c r="M2308" s="28" t="str">
        <f t="shared" si="35"/>
        <v>dkn</v>
      </c>
    </row>
    <row r="2309" spans="2:13" x14ac:dyDescent="0.25">
      <c r="B2309" s="20" t="s">
        <v>19</v>
      </c>
      <c r="C2309" s="20" t="s">
        <v>20</v>
      </c>
      <c r="D2309" s="20" t="s">
        <v>289</v>
      </c>
      <c r="E2309" s="21">
        <v>44135</v>
      </c>
      <c r="F2309" s="1" t="str">
        <f>IF(tblXuatKho[[#This Row],[2]]="","",VLOOKUP(tblXuatKho[[#This Row],[2]],tblMaVatTu[],2,0))</f>
        <v>Dầu DO 0.05S (PT)</v>
      </c>
      <c r="G2309" s="30" t="str">
        <f>IF(tblXuatKho[[#This Row],[2]]="","",VLOOKUP(tblXuatKho[[#This Row],[2]],tblMaVatTu[],3,0))</f>
        <v>lít</v>
      </c>
      <c r="H2309" s="27">
        <v>268</v>
      </c>
      <c r="I2309" s="20" t="s">
        <v>58</v>
      </c>
      <c r="J2309" s="20"/>
      <c r="K2309" s="20" t="s">
        <v>2732</v>
      </c>
      <c r="M2309" s="28" t="str">
        <f t="shared" si="35"/>
        <v>dkn</v>
      </c>
    </row>
    <row r="2310" spans="2:13" x14ac:dyDescent="0.25">
      <c r="B2310" s="20" t="s">
        <v>19</v>
      </c>
      <c r="C2310" s="20" t="s">
        <v>20</v>
      </c>
      <c r="D2310" s="20" t="s">
        <v>290</v>
      </c>
      <c r="E2310" s="21">
        <v>44136</v>
      </c>
      <c r="F2310" s="1" t="str">
        <f>IF(tblXuatKho[[#This Row],[2]]="","",VLOOKUP(tblXuatKho[[#This Row],[2]],tblMaVatTu[],2,0))</f>
        <v>Dầu DO 0.05S (PT)</v>
      </c>
      <c r="G2310" s="30" t="str">
        <f>IF(tblXuatKho[[#This Row],[2]]="","",VLOOKUP(tblXuatKho[[#This Row],[2]],tblMaVatTu[],3,0))</f>
        <v>lít</v>
      </c>
      <c r="H2310" s="27">
        <v>270</v>
      </c>
      <c r="I2310" s="20" t="s">
        <v>66</v>
      </c>
      <c r="J2310" s="20"/>
      <c r="K2310" s="20" t="s">
        <v>2733</v>
      </c>
      <c r="M2310" s="28" t="str">
        <f t="shared" si="35"/>
        <v>dkn</v>
      </c>
    </row>
    <row r="2311" spans="2:13" x14ac:dyDescent="0.25">
      <c r="B2311" s="20" t="s">
        <v>19</v>
      </c>
      <c r="C2311" s="20" t="s">
        <v>20</v>
      </c>
      <c r="D2311" s="20" t="s">
        <v>291</v>
      </c>
      <c r="E2311" s="21">
        <v>44136</v>
      </c>
      <c r="F2311" s="1" t="str">
        <f>IF(tblXuatKho[[#This Row],[2]]="","",VLOOKUP(tblXuatKho[[#This Row],[2]],tblMaVatTu[],2,0))</f>
        <v>Dầu DO 0.05S (PT)</v>
      </c>
      <c r="G2311" s="30" t="str">
        <f>IF(tblXuatKho[[#This Row],[2]]="","",VLOOKUP(tblXuatKho[[#This Row],[2]],tblMaVatTu[],3,0))</f>
        <v>lít</v>
      </c>
      <c r="H2311" s="27">
        <v>275</v>
      </c>
      <c r="I2311" s="20" t="s">
        <v>54</v>
      </c>
      <c r="J2311" s="20"/>
      <c r="K2311" s="20" t="s">
        <v>2734</v>
      </c>
      <c r="M2311" s="28" t="str">
        <f t="shared" si="35"/>
        <v>dkn</v>
      </c>
    </row>
    <row r="2312" spans="2:13" x14ac:dyDescent="0.25">
      <c r="B2312" s="20" t="s">
        <v>19</v>
      </c>
      <c r="C2312" s="20" t="s">
        <v>23</v>
      </c>
      <c r="D2312" s="20" t="s">
        <v>292</v>
      </c>
      <c r="E2312" s="21">
        <v>44137</v>
      </c>
      <c r="F2312" s="1" t="str">
        <f>IF(tblXuatKho[[#This Row],[2]]="","",VLOOKUP(tblXuatKho[[#This Row],[2]],tblMaVatTu[],2,0))</f>
        <v>Dâu nhờn Hyspin AWS68 (nhớt thủy lực) (209 lít/phuy) (PT)</v>
      </c>
      <c r="G2312" s="30" t="str">
        <f>IF(tblXuatKho[[#This Row],[2]]="","",VLOOKUP(tblXuatKho[[#This Row],[2]],tblMaVatTu[],3,0))</f>
        <v>lít</v>
      </c>
      <c r="H2312" s="27">
        <v>40</v>
      </c>
      <c r="I2312" s="20" t="s">
        <v>54</v>
      </c>
      <c r="J2312" s="20"/>
      <c r="K2312" s="20" t="s">
        <v>1484</v>
      </c>
      <c r="M2312" s="28" t="str">
        <f t="shared" si="35"/>
        <v>dkn</v>
      </c>
    </row>
    <row r="2313" spans="2:13" x14ac:dyDescent="0.25">
      <c r="B2313" s="20" t="s">
        <v>19</v>
      </c>
      <c r="C2313" s="20" t="s">
        <v>20</v>
      </c>
      <c r="D2313" s="20" t="s">
        <v>293</v>
      </c>
      <c r="E2313" s="21">
        <v>44138</v>
      </c>
      <c r="F2313" s="1" t="str">
        <f>IF(tblXuatKho[[#This Row],[2]]="","",VLOOKUP(tblXuatKho[[#This Row],[2]],tblMaVatTu[],2,0))</f>
        <v>Dầu DO 0.05S (PT)</v>
      </c>
      <c r="G2313" s="30" t="str">
        <f>IF(tblXuatKho[[#This Row],[2]]="","",VLOOKUP(tblXuatKho[[#This Row],[2]],tblMaVatTu[],3,0))</f>
        <v>lít</v>
      </c>
      <c r="H2313" s="27">
        <v>282</v>
      </c>
      <c r="I2313" s="20" t="s">
        <v>58</v>
      </c>
      <c r="J2313" s="20"/>
      <c r="K2313" s="20" t="s">
        <v>2735</v>
      </c>
      <c r="M2313" s="28" t="str">
        <f t="shared" si="35"/>
        <v>dkn</v>
      </c>
    </row>
    <row r="2314" spans="2:13" x14ac:dyDescent="0.25">
      <c r="B2314" s="20" t="s">
        <v>19</v>
      </c>
      <c r="C2314" s="20" t="s">
        <v>20</v>
      </c>
      <c r="D2314" s="20" t="s">
        <v>294</v>
      </c>
      <c r="E2314" s="21">
        <v>44138</v>
      </c>
      <c r="F2314" s="1" t="str">
        <f>IF(tblXuatKho[[#This Row],[2]]="","",VLOOKUP(tblXuatKho[[#This Row],[2]],tblMaVatTu[],2,0))</f>
        <v>Dầu DO 0.05S (PT)</v>
      </c>
      <c r="G2314" s="30" t="str">
        <f>IF(tblXuatKho[[#This Row],[2]]="","",VLOOKUP(tblXuatKho[[#This Row],[2]],tblMaVatTu[],3,0))</f>
        <v>lít</v>
      </c>
      <c r="H2314" s="27">
        <v>270</v>
      </c>
      <c r="I2314" s="20" t="s">
        <v>66</v>
      </c>
      <c r="J2314" s="20"/>
      <c r="K2314" s="20" t="s">
        <v>2736</v>
      </c>
      <c r="M2314" s="28" t="str">
        <f t="shared" si="35"/>
        <v>dkn</v>
      </c>
    </row>
    <row r="2315" spans="2:13" x14ac:dyDescent="0.25">
      <c r="B2315" s="20" t="s">
        <v>19</v>
      </c>
      <c r="C2315" s="20" t="s">
        <v>20</v>
      </c>
      <c r="D2315" s="20" t="s">
        <v>295</v>
      </c>
      <c r="E2315" s="21">
        <v>44140</v>
      </c>
      <c r="F2315" s="1" t="str">
        <f>IF(tblXuatKho[[#This Row],[2]]="","",VLOOKUP(tblXuatKho[[#This Row],[2]],tblMaVatTu[],2,0))</f>
        <v>Dầu DO 0.05S (PT)</v>
      </c>
      <c r="G2315" s="30" t="str">
        <f>IF(tblXuatKho[[#This Row],[2]]="","",VLOOKUP(tblXuatKho[[#This Row],[2]],tblMaVatTu[],3,0))</f>
        <v>lít</v>
      </c>
      <c r="H2315" s="27">
        <v>275</v>
      </c>
      <c r="I2315" s="20" t="s">
        <v>58</v>
      </c>
      <c r="J2315" s="20"/>
      <c r="K2315" s="20" t="s">
        <v>2737</v>
      </c>
      <c r="M2315" s="28" t="str">
        <f t="shared" si="35"/>
        <v>dkn</v>
      </c>
    </row>
    <row r="2316" spans="2:13" x14ac:dyDescent="0.25">
      <c r="B2316" s="20" t="s">
        <v>19</v>
      </c>
      <c r="C2316" s="20" t="s">
        <v>20</v>
      </c>
      <c r="D2316" s="20" t="s">
        <v>296</v>
      </c>
      <c r="E2316" s="21">
        <v>44140</v>
      </c>
      <c r="F2316" s="1" t="str">
        <f>IF(tblXuatKho[[#This Row],[2]]="","",VLOOKUP(tblXuatKho[[#This Row],[2]],tblMaVatTu[],2,0))</f>
        <v>Dầu DO 0.05S (PT)</v>
      </c>
      <c r="G2316" s="30" t="str">
        <f>IF(tblXuatKho[[#This Row],[2]]="","",VLOOKUP(tblXuatKho[[#This Row],[2]],tblMaVatTu[],3,0))</f>
        <v>lít</v>
      </c>
      <c r="H2316" s="27">
        <v>274</v>
      </c>
      <c r="I2316" s="20" t="s">
        <v>66</v>
      </c>
      <c r="J2316" s="20"/>
      <c r="K2316" s="20" t="s">
        <v>2738</v>
      </c>
      <c r="M2316" s="28" t="str">
        <f t="shared" ref="M2316:M2379" si="36">IF(E2316="","",IF(AND($E2316&gt;=$M$5,$E2316&lt;=$M$6),"psn",IF($E2316&lt;$M$5,"dkn",IF($E2316&gt;$M$6,"ckn",""))))</f>
        <v>dkn</v>
      </c>
    </row>
    <row r="2317" spans="2:13" x14ac:dyDescent="0.25">
      <c r="B2317" s="20" t="s">
        <v>19</v>
      </c>
      <c r="C2317" s="20" t="s">
        <v>20</v>
      </c>
      <c r="D2317" s="20" t="s">
        <v>297</v>
      </c>
      <c r="E2317" s="21">
        <v>44141</v>
      </c>
      <c r="F2317" s="1" t="str">
        <f>IF(tblXuatKho[[#This Row],[2]]="","",VLOOKUP(tblXuatKho[[#This Row],[2]],tblMaVatTu[],2,0))</f>
        <v>Dầu DO 0.05S (PT)</v>
      </c>
      <c r="G2317" s="30" t="str">
        <f>IF(tblXuatKho[[#This Row],[2]]="","",VLOOKUP(tblXuatKho[[#This Row],[2]],tblMaVatTu[],3,0))</f>
        <v>lít</v>
      </c>
      <c r="H2317" s="27">
        <v>272</v>
      </c>
      <c r="I2317" s="20" t="s">
        <v>58</v>
      </c>
      <c r="J2317" s="20"/>
      <c r="K2317" s="20" t="s">
        <v>2739</v>
      </c>
      <c r="M2317" s="28" t="str">
        <f t="shared" si="36"/>
        <v>dkn</v>
      </c>
    </row>
    <row r="2318" spans="2:13" x14ac:dyDescent="0.25">
      <c r="B2318" s="20" t="s">
        <v>19</v>
      </c>
      <c r="C2318" s="20" t="s">
        <v>20</v>
      </c>
      <c r="D2318" s="20" t="s">
        <v>298</v>
      </c>
      <c r="E2318" s="21">
        <v>44141</v>
      </c>
      <c r="F2318" s="1" t="str">
        <f>IF(tblXuatKho[[#This Row],[2]]="","",VLOOKUP(tblXuatKho[[#This Row],[2]],tblMaVatTu[],2,0))</f>
        <v>Dầu DO 0.05S (PT)</v>
      </c>
      <c r="G2318" s="30" t="str">
        <f>IF(tblXuatKho[[#This Row],[2]]="","",VLOOKUP(tblXuatKho[[#This Row],[2]],tblMaVatTu[],3,0))</f>
        <v>lít</v>
      </c>
      <c r="H2318" s="27">
        <v>278</v>
      </c>
      <c r="I2318" s="20" t="s">
        <v>54</v>
      </c>
      <c r="J2318" s="20"/>
      <c r="K2318" s="20" t="s">
        <v>2740</v>
      </c>
      <c r="M2318" s="28" t="str">
        <f t="shared" si="36"/>
        <v>dkn</v>
      </c>
    </row>
    <row r="2319" spans="2:13" x14ac:dyDescent="0.25">
      <c r="B2319" s="20" t="s">
        <v>19</v>
      </c>
      <c r="C2319" s="20" t="s">
        <v>23</v>
      </c>
      <c r="D2319" s="20" t="s">
        <v>299</v>
      </c>
      <c r="E2319" s="21">
        <v>44141</v>
      </c>
      <c r="F2319" s="1" t="str">
        <f>IF(tblXuatKho[[#This Row],[2]]="","",VLOOKUP(tblXuatKho[[#This Row],[2]],tblMaVatTu[],2,0))</f>
        <v>Dâu nhờn Hyspin AWS68 (nhớt thủy lực) (209 lít/phuy) (PT)</v>
      </c>
      <c r="G2319" s="30" t="str">
        <f>IF(tblXuatKho[[#This Row],[2]]="","",VLOOKUP(tblXuatKho[[#This Row],[2]],tblMaVatTu[],3,0))</f>
        <v>lít</v>
      </c>
      <c r="H2319" s="27">
        <v>30</v>
      </c>
      <c r="I2319" s="20" t="s">
        <v>66</v>
      </c>
      <c r="J2319" s="20"/>
      <c r="K2319" s="20" t="s">
        <v>1484</v>
      </c>
      <c r="M2319" s="28" t="str">
        <f t="shared" si="36"/>
        <v>dkn</v>
      </c>
    </row>
    <row r="2320" spans="2:13" x14ac:dyDescent="0.25">
      <c r="B2320" s="20" t="s">
        <v>19</v>
      </c>
      <c r="C2320" s="20" t="s">
        <v>20</v>
      </c>
      <c r="D2320" s="20" t="s">
        <v>300</v>
      </c>
      <c r="E2320" s="21">
        <v>44142</v>
      </c>
      <c r="F2320" s="1" t="str">
        <f>IF(tblXuatKho[[#This Row],[2]]="","",VLOOKUP(tblXuatKho[[#This Row],[2]],tblMaVatTu[],2,0))</f>
        <v>Dầu DO 0.05S (PT)</v>
      </c>
      <c r="G2320" s="30" t="str">
        <f>IF(tblXuatKho[[#This Row],[2]]="","",VLOOKUP(tblXuatKho[[#This Row],[2]],tblMaVatTu[],3,0))</f>
        <v>lít</v>
      </c>
      <c r="H2320" s="27">
        <v>273</v>
      </c>
      <c r="I2320" s="20" t="s">
        <v>58</v>
      </c>
      <c r="J2320" s="20"/>
      <c r="K2320" s="20" t="s">
        <v>2741</v>
      </c>
      <c r="M2320" s="28" t="str">
        <f t="shared" si="36"/>
        <v>dkn</v>
      </c>
    </row>
    <row r="2321" spans="2:13" x14ac:dyDescent="0.25">
      <c r="B2321" s="20" t="s">
        <v>19</v>
      </c>
      <c r="C2321" s="20" t="s">
        <v>23</v>
      </c>
      <c r="D2321" s="20" t="s">
        <v>301</v>
      </c>
      <c r="E2321" s="21">
        <v>44142</v>
      </c>
      <c r="F2321" s="1" t="str">
        <f>IF(tblXuatKho[[#This Row],[2]]="","",VLOOKUP(tblXuatKho[[#This Row],[2]],tblMaVatTu[],2,0))</f>
        <v>Dâu nhờn Hyspin AWS68 (nhớt thủy lực) (209 lít/phuy) (PT)</v>
      </c>
      <c r="G2321" s="30" t="str">
        <f>IF(tblXuatKho[[#This Row],[2]]="","",VLOOKUP(tblXuatKho[[#This Row],[2]],tblMaVatTu[],3,0))</f>
        <v>lít</v>
      </c>
      <c r="H2321" s="27">
        <v>60</v>
      </c>
      <c r="I2321" s="20" t="s">
        <v>58</v>
      </c>
      <c r="J2321" s="20"/>
      <c r="K2321" s="20" t="s">
        <v>1484</v>
      </c>
      <c r="M2321" s="28" t="str">
        <f t="shared" si="36"/>
        <v>dkn</v>
      </c>
    </row>
    <row r="2322" spans="2:13" x14ac:dyDescent="0.25">
      <c r="B2322" s="20" t="s">
        <v>19</v>
      </c>
      <c r="C2322" s="20" t="s">
        <v>25</v>
      </c>
      <c r="D2322" s="20" t="s">
        <v>302</v>
      </c>
      <c r="E2322" s="21">
        <v>44142</v>
      </c>
      <c r="F2322" s="1" t="str">
        <f>IF(tblXuatKho[[#This Row],[2]]="","",VLOOKUP(tblXuatKho[[#This Row],[2]],tblMaVatTu[],2,0))</f>
        <v>Mỡ nhờn (180kg) (PT)</v>
      </c>
      <c r="G2322" s="30" t="str">
        <f>IF(tblXuatKho[[#This Row],[2]]="","",VLOOKUP(tblXuatKho[[#This Row],[2]],tblMaVatTu[],3,0))</f>
        <v>kg</v>
      </c>
      <c r="H2322" s="27">
        <v>25</v>
      </c>
      <c r="I2322" s="20" t="s">
        <v>55</v>
      </c>
      <c r="J2322" s="20"/>
      <c r="K2322" s="20"/>
      <c r="M2322" s="28" t="str">
        <f t="shared" si="36"/>
        <v>dkn</v>
      </c>
    </row>
    <row r="2323" spans="2:13" x14ac:dyDescent="0.25">
      <c r="B2323" s="20" t="s">
        <v>19</v>
      </c>
      <c r="C2323" s="20" t="s">
        <v>20</v>
      </c>
      <c r="D2323" s="20" t="s">
        <v>303</v>
      </c>
      <c r="E2323" s="21">
        <v>44143</v>
      </c>
      <c r="F2323" s="1" t="str">
        <f>IF(tblXuatKho[[#This Row],[2]]="","",VLOOKUP(tblXuatKho[[#This Row],[2]],tblMaVatTu[],2,0))</f>
        <v>Dầu DO 0.05S (PT)</v>
      </c>
      <c r="G2323" s="30" t="str">
        <f>IF(tblXuatKho[[#This Row],[2]]="","",VLOOKUP(tblXuatKho[[#This Row],[2]],tblMaVatTu[],3,0))</f>
        <v>lít</v>
      </c>
      <c r="H2323" s="27">
        <v>276</v>
      </c>
      <c r="I2323" s="20" t="s">
        <v>66</v>
      </c>
      <c r="J2323" s="20"/>
      <c r="K2323" s="20" t="s">
        <v>2742</v>
      </c>
      <c r="M2323" s="28" t="str">
        <f t="shared" si="36"/>
        <v>dkn</v>
      </c>
    </row>
    <row r="2324" spans="2:13" x14ac:dyDescent="0.25">
      <c r="B2324" s="20" t="s">
        <v>19</v>
      </c>
      <c r="C2324" s="20" t="s">
        <v>20</v>
      </c>
      <c r="D2324" s="20" t="s">
        <v>304</v>
      </c>
      <c r="E2324" s="21">
        <v>44143</v>
      </c>
      <c r="F2324" s="1" t="str">
        <f>IF(tblXuatKho[[#This Row],[2]]="","",VLOOKUP(tblXuatKho[[#This Row],[2]],tblMaVatTu[],2,0))</f>
        <v>Dầu DO 0.05S (PT)</v>
      </c>
      <c r="G2324" s="30" t="str">
        <f>IF(tblXuatKho[[#This Row],[2]]="","",VLOOKUP(tblXuatKho[[#This Row],[2]],tblMaVatTu[],3,0))</f>
        <v>lít</v>
      </c>
      <c r="H2324" s="27">
        <v>280</v>
      </c>
      <c r="I2324" s="20" t="s">
        <v>54</v>
      </c>
      <c r="J2324" s="20"/>
      <c r="K2324" s="20" t="s">
        <v>2743</v>
      </c>
      <c r="M2324" s="28" t="str">
        <f t="shared" si="36"/>
        <v>dkn</v>
      </c>
    </row>
    <row r="2325" spans="2:13" x14ac:dyDescent="0.25">
      <c r="B2325" s="20" t="s">
        <v>19</v>
      </c>
      <c r="C2325" s="20" t="s">
        <v>20</v>
      </c>
      <c r="D2325" s="20" t="s">
        <v>305</v>
      </c>
      <c r="E2325" s="21">
        <v>44144</v>
      </c>
      <c r="F2325" s="1" t="str">
        <f>IF(tblXuatKho[[#This Row],[2]]="","",VLOOKUP(tblXuatKho[[#This Row],[2]],tblMaVatTu[],2,0))</f>
        <v>Dầu DO 0.05S (PT)</v>
      </c>
      <c r="G2325" s="30" t="str">
        <f>IF(tblXuatKho[[#This Row],[2]]="","",VLOOKUP(tblXuatKho[[#This Row],[2]],tblMaVatTu[],3,0))</f>
        <v>lít</v>
      </c>
      <c r="H2325" s="27">
        <v>270</v>
      </c>
      <c r="I2325" s="20" t="s">
        <v>58</v>
      </c>
      <c r="J2325" s="20"/>
      <c r="K2325" s="20" t="s">
        <v>2744</v>
      </c>
      <c r="M2325" s="28" t="str">
        <f t="shared" si="36"/>
        <v>dkn</v>
      </c>
    </row>
    <row r="2326" spans="2:13" x14ac:dyDescent="0.25">
      <c r="B2326" s="20" t="s">
        <v>19</v>
      </c>
      <c r="C2326" s="20" t="s">
        <v>28</v>
      </c>
      <c r="D2326" s="20" t="s">
        <v>306</v>
      </c>
      <c r="E2326" s="21">
        <v>44144</v>
      </c>
      <c r="F2326" s="1" t="str">
        <f>IF(tblXuatKho[[#This Row],[2]]="","",VLOOKUP(tblXuatKho[[#This Row],[2]],tblMaVatTu[],2,0))</f>
        <v>Dầu nhờn Vecton 15w40 (Nhớt máy) (PT)</v>
      </c>
      <c r="G2326" s="30" t="str">
        <f>IF(tblXuatKho[[#This Row],[2]]="","",VLOOKUP(tblXuatKho[[#This Row],[2]],tblMaVatTu[],3,0))</f>
        <v>lít</v>
      </c>
      <c r="H2326" s="27">
        <v>28</v>
      </c>
      <c r="I2326" s="20" t="s">
        <v>54</v>
      </c>
      <c r="J2326" s="20"/>
      <c r="K2326" s="20" t="s">
        <v>1485</v>
      </c>
      <c r="M2326" s="28" t="str">
        <f t="shared" si="36"/>
        <v>dkn</v>
      </c>
    </row>
    <row r="2327" spans="2:13" x14ac:dyDescent="0.25">
      <c r="B2327" s="20" t="s">
        <v>19</v>
      </c>
      <c r="C2327" s="20" t="s">
        <v>20</v>
      </c>
      <c r="D2327" s="20" t="s">
        <v>307</v>
      </c>
      <c r="E2327" s="21">
        <v>44145</v>
      </c>
      <c r="F2327" s="1" t="str">
        <f>IF(tblXuatKho[[#This Row],[2]]="","",VLOOKUP(tblXuatKho[[#This Row],[2]],tblMaVatTu[],2,0))</f>
        <v>Dầu DO 0.05S (PT)</v>
      </c>
      <c r="G2327" s="30" t="str">
        <f>IF(tblXuatKho[[#This Row],[2]]="","",VLOOKUP(tblXuatKho[[#This Row],[2]],tblMaVatTu[],3,0))</f>
        <v>lít</v>
      </c>
      <c r="H2327" s="27">
        <v>275</v>
      </c>
      <c r="I2327" s="20" t="s">
        <v>66</v>
      </c>
      <c r="J2327" s="20"/>
      <c r="K2327" s="20" t="s">
        <v>2745</v>
      </c>
      <c r="M2327" s="28" t="str">
        <f t="shared" si="36"/>
        <v>dkn</v>
      </c>
    </row>
    <row r="2328" spans="2:13" x14ac:dyDescent="0.25">
      <c r="B2328" s="20" t="s">
        <v>19</v>
      </c>
      <c r="C2328" s="20" t="s">
        <v>20</v>
      </c>
      <c r="D2328" s="20" t="s">
        <v>308</v>
      </c>
      <c r="E2328" s="21">
        <v>44145</v>
      </c>
      <c r="F2328" s="1" t="str">
        <f>IF(tblXuatKho[[#This Row],[2]]="","",VLOOKUP(tblXuatKho[[#This Row],[2]],tblMaVatTu[],2,0))</f>
        <v>Dầu DO 0.05S (PT)</v>
      </c>
      <c r="G2328" s="30" t="str">
        <f>IF(tblXuatKho[[#This Row],[2]]="","",VLOOKUP(tblXuatKho[[#This Row],[2]],tblMaVatTu[],3,0))</f>
        <v>lít</v>
      </c>
      <c r="H2328" s="27">
        <v>279</v>
      </c>
      <c r="I2328" s="20" t="s">
        <v>58</v>
      </c>
      <c r="J2328" s="20"/>
      <c r="K2328" s="20" t="s">
        <v>2746</v>
      </c>
      <c r="M2328" s="28" t="str">
        <f t="shared" si="36"/>
        <v>dkn</v>
      </c>
    </row>
    <row r="2329" spans="2:13" x14ac:dyDescent="0.25">
      <c r="B2329" s="20" t="s">
        <v>19</v>
      </c>
      <c r="C2329" s="20" t="s">
        <v>28</v>
      </c>
      <c r="D2329" s="20" t="s">
        <v>309</v>
      </c>
      <c r="E2329" s="21">
        <v>44145</v>
      </c>
      <c r="F2329" s="1" t="str">
        <f>IF(tblXuatKho[[#This Row],[2]]="","",VLOOKUP(tblXuatKho[[#This Row],[2]],tblMaVatTu[],2,0))</f>
        <v>Dầu nhờn Vecton 15w40 (Nhớt máy) (PT)</v>
      </c>
      <c r="G2329" s="30" t="str">
        <f>IF(tblXuatKho[[#This Row],[2]]="","",VLOOKUP(tblXuatKho[[#This Row],[2]],tblMaVatTu[],3,0))</f>
        <v>lít</v>
      </c>
      <c r="H2329" s="27">
        <v>38</v>
      </c>
      <c r="I2329" s="20" t="s">
        <v>58</v>
      </c>
      <c r="J2329" s="20"/>
      <c r="K2329" s="20" t="s">
        <v>1485</v>
      </c>
      <c r="M2329" s="28" t="str">
        <f t="shared" si="36"/>
        <v>dkn</v>
      </c>
    </row>
    <row r="2330" spans="2:13" x14ac:dyDescent="0.25">
      <c r="B2330" s="20" t="s">
        <v>19</v>
      </c>
      <c r="C2330" s="20" t="s">
        <v>23</v>
      </c>
      <c r="D2330" s="20" t="s">
        <v>310</v>
      </c>
      <c r="E2330" s="21">
        <v>44146</v>
      </c>
      <c r="F2330" s="1" t="str">
        <f>IF(tblXuatKho[[#This Row],[2]]="","",VLOOKUP(tblXuatKho[[#This Row],[2]],tblMaVatTu[],2,0))</f>
        <v>Dâu nhờn Hyspin AWS68 (nhớt thủy lực) (209 lít/phuy) (PT)</v>
      </c>
      <c r="G2330" s="30" t="str">
        <f>IF(tblXuatKho[[#This Row],[2]]="","",VLOOKUP(tblXuatKho[[#This Row],[2]],tblMaVatTu[],3,0))</f>
        <v>lít</v>
      </c>
      <c r="H2330" s="27">
        <v>30</v>
      </c>
      <c r="I2330" s="20" t="s">
        <v>58</v>
      </c>
      <c r="J2330" s="20"/>
      <c r="K2330" s="20" t="s">
        <v>1484</v>
      </c>
      <c r="M2330" s="28" t="str">
        <f t="shared" si="36"/>
        <v>dkn</v>
      </c>
    </row>
    <row r="2331" spans="2:13" x14ac:dyDescent="0.25">
      <c r="B2331" s="20" t="s">
        <v>19</v>
      </c>
      <c r="C2331" s="20" t="s">
        <v>20</v>
      </c>
      <c r="D2331" s="20" t="s">
        <v>311</v>
      </c>
      <c r="E2331" s="21">
        <v>44146</v>
      </c>
      <c r="F2331" s="1" t="str">
        <f>IF(tblXuatKho[[#This Row],[2]]="","",VLOOKUP(tblXuatKho[[#This Row],[2]],tblMaVatTu[],2,0))</f>
        <v>Dầu DO 0.05S (PT)</v>
      </c>
      <c r="G2331" s="30" t="str">
        <f>IF(tblXuatKho[[#This Row],[2]]="","",VLOOKUP(tblXuatKho[[#This Row],[2]],tblMaVatTu[],3,0))</f>
        <v>lít</v>
      </c>
      <c r="H2331" s="27">
        <v>270</v>
      </c>
      <c r="I2331" s="20" t="s">
        <v>66</v>
      </c>
      <c r="J2331" s="20"/>
      <c r="K2331" s="20" t="s">
        <v>2747</v>
      </c>
      <c r="M2331" s="28" t="str">
        <f t="shared" si="36"/>
        <v>dkn</v>
      </c>
    </row>
    <row r="2332" spans="2:13" x14ac:dyDescent="0.25">
      <c r="B2332" s="20" t="s">
        <v>19</v>
      </c>
      <c r="C2332" s="20" t="s">
        <v>20</v>
      </c>
      <c r="D2332" s="20" t="s">
        <v>312</v>
      </c>
      <c r="E2332" s="21">
        <v>44146</v>
      </c>
      <c r="F2332" s="1" t="str">
        <f>IF(tblXuatKho[[#This Row],[2]]="","",VLOOKUP(tblXuatKho[[#This Row],[2]],tblMaVatTu[],2,0))</f>
        <v>Dầu DO 0.05S (PT)</v>
      </c>
      <c r="G2332" s="30" t="str">
        <f>IF(tblXuatKho[[#This Row],[2]]="","",VLOOKUP(tblXuatKho[[#This Row],[2]],tblMaVatTu[],3,0))</f>
        <v>lít</v>
      </c>
      <c r="H2332" s="27">
        <v>268</v>
      </c>
      <c r="I2332" s="20" t="s">
        <v>58</v>
      </c>
      <c r="J2332" s="20"/>
      <c r="K2332" s="20" t="s">
        <v>2748</v>
      </c>
      <c r="M2332" s="28" t="str">
        <f t="shared" si="36"/>
        <v>dkn</v>
      </c>
    </row>
    <row r="2333" spans="2:13" x14ac:dyDescent="0.25">
      <c r="B2333" s="20" t="s">
        <v>19</v>
      </c>
      <c r="C2333" s="20" t="s">
        <v>20</v>
      </c>
      <c r="D2333" s="20" t="s">
        <v>313</v>
      </c>
      <c r="E2333" s="21">
        <v>44147</v>
      </c>
      <c r="F2333" s="1" t="str">
        <f>IF(tblXuatKho[[#This Row],[2]]="","",VLOOKUP(tblXuatKho[[#This Row],[2]],tblMaVatTu[],2,0))</f>
        <v>Dầu DO 0.05S (PT)</v>
      </c>
      <c r="G2333" s="30" t="str">
        <f>IF(tblXuatKho[[#This Row],[2]]="","",VLOOKUP(tblXuatKho[[#This Row],[2]],tblMaVatTu[],3,0))</f>
        <v>lít</v>
      </c>
      <c r="H2333" s="27">
        <v>282</v>
      </c>
      <c r="I2333" s="20" t="s">
        <v>66</v>
      </c>
      <c r="J2333" s="20"/>
      <c r="K2333" s="20" t="s">
        <v>2749</v>
      </c>
      <c r="M2333" s="28" t="str">
        <f t="shared" si="36"/>
        <v>dkn</v>
      </c>
    </row>
    <row r="2334" spans="2:13" x14ac:dyDescent="0.25">
      <c r="B2334" s="20" t="s">
        <v>19</v>
      </c>
      <c r="C2334" s="20" t="s">
        <v>20</v>
      </c>
      <c r="D2334" s="20" t="s">
        <v>314</v>
      </c>
      <c r="E2334" s="21">
        <v>44147</v>
      </c>
      <c r="F2334" s="1" t="str">
        <f>IF(tblXuatKho[[#This Row],[2]]="","",VLOOKUP(tblXuatKho[[#This Row],[2]],tblMaVatTu[],2,0))</f>
        <v>Dầu DO 0.05S (PT)</v>
      </c>
      <c r="G2334" s="30" t="str">
        <f>IF(tblXuatKho[[#This Row],[2]]="","",VLOOKUP(tblXuatKho[[#This Row],[2]],tblMaVatTu[],3,0))</f>
        <v>lít</v>
      </c>
      <c r="H2334" s="27">
        <v>277</v>
      </c>
      <c r="I2334" s="20" t="s">
        <v>58</v>
      </c>
      <c r="J2334" s="20"/>
      <c r="K2334" s="20" t="s">
        <v>2750</v>
      </c>
      <c r="M2334" s="28" t="str">
        <f t="shared" si="36"/>
        <v>dkn</v>
      </c>
    </row>
    <row r="2335" spans="2:13" x14ac:dyDescent="0.25">
      <c r="B2335" s="20" t="s">
        <v>19</v>
      </c>
      <c r="C2335" s="20" t="s">
        <v>20</v>
      </c>
      <c r="D2335" s="20" t="s">
        <v>315</v>
      </c>
      <c r="E2335" s="21">
        <v>44148</v>
      </c>
      <c r="F2335" s="1" t="str">
        <f>IF(tblXuatKho[[#This Row],[2]]="","",VLOOKUP(tblXuatKho[[#This Row],[2]],tblMaVatTu[],2,0))</f>
        <v>Dầu DO 0.05S (PT)</v>
      </c>
      <c r="G2335" s="30" t="str">
        <f>IF(tblXuatKho[[#This Row],[2]]="","",VLOOKUP(tblXuatKho[[#This Row],[2]],tblMaVatTu[],3,0))</f>
        <v>lít</v>
      </c>
      <c r="H2335" s="27">
        <v>275</v>
      </c>
      <c r="I2335" s="20" t="s">
        <v>66</v>
      </c>
      <c r="J2335" s="20"/>
      <c r="K2335" s="20" t="s">
        <v>2751</v>
      </c>
      <c r="M2335" s="28" t="str">
        <f t="shared" si="36"/>
        <v>dkn</v>
      </c>
    </row>
    <row r="2336" spans="2:13" x14ac:dyDescent="0.25">
      <c r="B2336" s="20" t="s">
        <v>19</v>
      </c>
      <c r="C2336" s="20" t="s">
        <v>20</v>
      </c>
      <c r="D2336" s="20" t="s">
        <v>316</v>
      </c>
      <c r="E2336" s="21">
        <v>44148</v>
      </c>
      <c r="F2336" s="1" t="str">
        <f>IF(tblXuatKho[[#This Row],[2]]="","",VLOOKUP(tblXuatKho[[#This Row],[2]],tblMaVatTu[],2,0))</f>
        <v>Dầu DO 0.05S (PT)</v>
      </c>
      <c r="G2336" s="30" t="str">
        <f>IF(tblXuatKho[[#This Row],[2]]="","",VLOOKUP(tblXuatKho[[#This Row],[2]],tblMaVatTu[],3,0))</f>
        <v>lít</v>
      </c>
      <c r="H2336" s="27">
        <v>270</v>
      </c>
      <c r="I2336" s="20" t="s">
        <v>58</v>
      </c>
      <c r="J2336" s="20"/>
      <c r="K2336" s="20" t="s">
        <v>2752</v>
      </c>
      <c r="M2336" s="28" t="str">
        <f t="shared" si="36"/>
        <v>dkn</v>
      </c>
    </row>
    <row r="2337" spans="2:13" x14ac:dyDescent="0.25">
      <c r="B2337" s="20" t="s">
        <v>19</v>
      </c>
      <c r="C2337" s="20" t="s">
        <v>20</v>
      </c>
      <c r="D2337" s="20" t="s">
        <v>317</v>
      </c>
      <c r="E2337" s="21">
        <v>44148</v>
      </c>
      <c r="F2337" s="1" t="str">
        <f>IF(tblXuatKho[[#This Row],[2]]="","",VLOOKUP(tblXuatKho[[#This Row],[2]],tblMaVatTu[],2,0))</f>
        <v>Dầu DO 0.05S (PT)</v>
      </c>
      <c r="G2337" s="30" t="str">
        <f>IF(tblXuatKho[[#This Row],[2]]="","",VLOOKUP(tblXuatKho[[#This Row],[2]],tblMaVatTu[],3,0))</f>
        <v>lít</v>
      </c>
      <c r="H2337" s="27">
        <v>275</v>
      </c>
      <c r="I2337" s="20" t="s">
        <v>66</v>
      </c>
      <c r="J2337" s="20"/>
      <c r="K2337" s="20" t="s">
        <v>2753</v>
      </c>
      <c r="M2337" s="28" t="str">
        <f t="shared" si="36"/>
        <v>dkn</v>
      </c>
    </row>
    <row r="2338" spans="2:13" x14ac:dyDescent="0.25">
      <c r="B2338" s="20" t="s">
        <v>19</v>
      </c>
      <c r="C2338" s="20" t="s">
        <v>20</v>
      </c>
      <c r="D2338" s="20" t="s">
        <v>318</v>
      </c>
      <c r="E2338" s="21">
        <v>44149</v>
      </c>
      <c r="F2338" s="1" t="str">
        <f>IF(tblXuatKho[[#This Row],[2]]="","",VLOOKUP(tblXuatKho[[#This Row],[2]],tblMaVatTu[],2,0))</f>
        <v>Dầu DO 0.05S (PT)</v>
      </c>
      <c r="G2338" s="30" t="str">
        <f>IF(tblXuatKho[[#This Row],[2]]="","",VLOOKUP(tblXuatKho[[#This Row],[2]],tblMaVatTu[],3,0))</f>
        <v>lít</v>
      </c>
      <c r="H2338" s="27">
        <v>293</v>
      </c>
      <c r="I2338" s="20" t="s">
        <v>54</v>
      </c>
      <c r="J2338" s="20"/>
      <c r="K2338" s="20" t="s">
        <v>2754</v>
      </c>
      <c r="M2338" s="28" t="str">
        <f t="shared" si="36"/>
        <v>dkn</v>
      </c>
    </row>
    <row r="2339" spans="2:13" x14ac:dyDescent="0.25">
      <c r="B2339" s="20" t="s">
        <v>19</v>
      </c>
      <c r="C2339" s="20" t="s">
        <v>23</v>
      </c>
      <c r="D2339" s="20" t="s">
        <v>319</v>
      </c>
      <c r="E2339" s="21">
        <v>44149</v>
      </c>
      <c r="F2339" s="1" t="str">
        <f>IF(tblXuatKho[[#This Row],[2]]="","",VLOOKUP(tblXuatKho[[#This Row],[2]],tblMaVatTu[],2,0))</f>
        <v>Dâu nhờn Hyspin AWS68 (nhớt thủy lực) (209 lít/phuy) (PT)</v>
      </c>
      <c r="G2339" s="30" t="str">
        <f>IF(tblXuatKho[[#This Row],[2]]="","",VLOOKUP(tblXuatKho[[#This Row],[2]],tblMaVatTu[],3,0))</f>
        <v>lít</v>
      </c>
      <c r="H2339" s="27">
        <v>20</v>
      </c>
      <c r="I2339" s="20" t="s">
        <v>54</v>
      </c>
      <c r="J2339" s="20"/>
      <c r="K2339" s="20" t="s">
        <v>1484</v>
      </c>
      <c r="M2339" s="28" t="str">
        <f t="shared" si="36"/>
        <v>dkn</v>
      </c>
    </row>
    <row r="2340" spans="2:13" x14ac:dyDescent="0.25">
      <c r="B2340" s="20" t="s">
        <v>19</v>
      </c>
      <c r="C2340" s="20" t="s">
        <v>28</v>
      </c>
      <c r="D2340" s="20" t="s">
        <v>320</v>
      </c>
      <c r="E2340" s="21">
        <v>44149</v>
      </c>
      <c r="F2340" s="1" t="str">
        <f>IF(tblXuatKho[[#This Row],[2]]="","",VLOOKUP(tblXuatKho[[#This Row],[2]],tblMaVatTu[],2,0))</f>
        <v>Dầu nhờn Vecton 15w40 (Nhớt máy) (PT)</v>
      </c>
      <c r="G2340" s="30" t="str">
        <f>IF(tblXuatKho[[#This Row],[2]]="","",VLOOKUP(tblXuatKho[[#This Row],[2]],tblMaVatTu[],3,0))</f>
        <v>lít</v>
      </c>
      <c r="H2340" s="27">
        <v>5</v>
      </c>
      <c r="I2340" s="20" t="s">
        <v>54</v>
      </c>
      <c r="J2340" s="20"/>
      <c r="K2340" s="20" t="s">
        <v>1484</v>
      </c>
      <c r="M2340" s="28" t="str">
        <f t="shared" si="36"/>
        <v>dkn</v>
      </c>
    </row>
    <row r="2341" spans="2:13" x14ac:dyDescent="0.25">
      <c r="B2341" s="20" t="s">
        <v>19</v>
      </c>
      <c r="C2341" s="20" t="s">
        <v>20</v>
      </c>
      <c r="D2341" s="20" t="s">
        <v>321</v>
      </c>
      <c r="E2341" s="21">
        <v>44149</v>
      </c>
      <c r="F2341" s="1" t="str">
        <f>IF(tblXuatKho[[#This Row],[2]]="","",VLOOKUP(tblXuatKho[[#This Row],[2]],tblMaVatTu[],2,0))</f>
        <v>Dầu DO 0.05S (PT)</v>
      </c>
      <c r="G2341" s="30" t="str">
        <f>IF(tblXuatKho[[#This Row],[2]]="","",VLOOKUP(tblXuatKho[[#This Row],[2]],tblMaVatTu[],3,0))</f>
        <v>lít</v>
      </c>
      <c r="H2341" s="27">
        <v>270</v>
      </c>
      <c r="I2341" s="20" t="s">
        <v>58</v>
      </c>
      <c r="J2341" s="20"/>
      <c r="K2341" s="20" t="s">
        <v>2755</v>
      </c>
      <c r="M2341" s="28" t="str">
        <f t="shared" si="36"/>
        <v>dkn</v>
      </c>
    </row>
    <row r="2342" spans="2:13" x14ac:dyDescent="0.25">
      <c r="B2342" s="20" t="s">
        <v>19</v>
      </c>
      <c r="C2342" s="20" t="s">
        <v>20</v>
      </c>
      <c r="D2342" s="20" t="s">
        <v>322</v>
      </c>
      <c r="E2342" s="21">
        <v>44150</v>
      </c>
      <c r="F2342" s="1" t="str">
        <f>IF(tblXuatKho[[#This Row],[2]]="","",VLOOKUP(tblXuatKho[[#This Row],[2]],tblMaVatTu[],2,0))</f>
        <v>Dầu DO 0.05S (PT)</v>
      </c>
      <c r="G2342" s="30" t="str">
        <f>IF(tblXuatKho[[#This Row],[2]]="","",VLOOKUP(tblXuatKho[[#This Row],[2]],tblMaVatTu[],3,0))</f>
        <v>lít</v>
      </c>
      <c r="H2342" s="27">
        <v>272</v>
      </c>
      <c r="I2342" s="20" t="s">
        <v>66</v>
      </c>
      <c r="J2342" s="20"/>
      <c r="K2342" s="20" t="s">
        <v>2756</v>
      </c>
      <c r="M2342" s="28" t="str">
        <f t="shared" si="36"/>
        <v>dkn</v>
      </c>
    </row>
    <row r="2343" spans="2:13" x14ac:dyDescent="0.25">
      <c r="B2343" s="20" t="s">
        <v>19</v>
      </c>
      <c r="C2343" s="20" t="s">
        <v>20</v>
      </c>
      <c r="D2343" s="20" t="s">
        <v>323</v>
      </c>
      <c r="E2343" s="21">
        <v>44151</v>
      </c>
      <c r="F2343" s="1" t="str">
        <f>IF(tblXuatKho[[#This Row],[2]]="","",VLOOKUP(tblXuatKho[[#This Row],[2]],tblMaVatTu[],2,0))</f>
        <v>Dầu DO 0.05S (PT)</v>
      </c>
      <c r="G2343" s="30" t="str">
        <f>IF(tblXuatKho[[#This Row],[2]]="","",VLOOKUP(tblXuatKho[[#This Row],[2]],tblMaVatTu[],3,0))</f>
        <v>lít</v>
      </c>
      <c r="H2343" s="27">
        <v>285</v>
      </c>
      <c r="I2343" s="20" t="s">
        <v>58</v>
      </c>
      <c r="J2343" s="20"/>
      <c r="K2343" s="20" t="s">
        <v>2757</v>
      </c>
      <c r="M2343" s="28" t="str">
        <f t="shared" si="36"/>
        <v>dkn</v>
      </c>
    </row>
    <row r="2344" spans="2:13" x14ac:dyDescent="0.25">
      <c r="B2344" s="20" t="s">
        <v>19</v>
      </c>
      <c r="C2344" s="20" t="s">
        <v>20</v>
      </c>
      <c r="D2344" s="20" t="s">
        <v>324</v>
      </c>
      <c r="E2344" s="21">
        <v>44151</v>
      </c>
      <c r="F2344" s="1" t="str">
        <f>IF(tblXuatKho[[#This Row],[2]]="","",VLOOKUP(tblXuatKho[[#This Row],[2]],tblMaVatTu[],2,0))</f>
        <v>Dầu DO 0.05S (PT)</v>
      </c>
      <c r="G2344" s="30" t="str">
        <f>IF(tblXuatKho[[#This Row],[2]]="","",VLOOKUP(tblXuatKho[[#This Row],[2]],tblMaVatTu[],3,0))</f>
        <v>lít</v>
      </c>
      <c r="H2344" s="27">
        <v>264</v>
      </c>
      <c r="I2344" s="20" t="s">
        <v>66</v>
      </c>
      <c r="J2344" s="20"/>
      <c r="K2344" s="20" t="s">
        <v>2758</v>
      </c>
      <c r="M2344" s="28" t="str">
        <f t="shared" si="36"/>
        <v>dkn</v>
      </c>
    </row>
    <row r="2345" spans="2:13" x14ac:dyDescent="0.25">
      <c r="B2345" s="20" t="s">
        <v>19</v>
      </c>
      <c r="C2345" s="20" t="s">
        <v>20</v>
      </c>
      <c r="D2345" s="20" t="s">
        <v>325</v>
      </c>
      <c r="E2345" s="21">
        <v>44152</v>
      </c>
      <c r="F2345" s="1" t="str">
        <f>IF(tblXuatKho[[#This Row],[2]]="","",VLOOKUP(tblXuatKho[[#This Row],[2]],tblMaVatTu[],2,0))</f>
        <v>Dầu DO 0.05S (PT)</v>
      </c>
      <c r="G2345" s="30" t="str">
        <f>IF(tblXuatKho[[#This Row],[2]]="","",VLOOKUP(tblXuatKho[[#This Row],[2]],tblMaVatTu[],3,0))</f>
        <v>lít</v>
      </c>
      <c r="H2345" s="27">
        <v>268</v>
      </c>
      <c r="I2345" s="20" t="s">
        <v>58</v>
      </c>
      <c r="J2345" s="20"/>
      <c r="K2345" s="20" t="s">
        <v>2759</v>
      </c>
      <c r="M2345" s="28" t="str">
        <f t="shared" si="36"/>
        <v>dkn</v>
      </c>
    </row>
    <row r="2346" spans="2:13" x14ac:dyDescent="0.25">
      <c r="B2346" s="20" t="s">
        <v>19</v>
      </c>
      <c r="C2346" s="20" t="s">
        <v>20</v>
      </c>
      <c r="D2346" s="20" t="s">
        <v>326</v>
      </c>
      <c r="E2346" s="21">
        <v>44152</v>
      </c>
      <c r="F2346" s="1" t="str">
        <f>IF(tblXuatKho[[#This Row],[2]]="","",VLOOKUP(tblXuatKho[[#This Row],[2]],tblMaVatTu[],2,0))</f>
        <v>Dầu DO 0.05S (PT)</v>
      </c>
      <c r="G2346" s="30" t="str">
        <f>IF(tblXuatKho[[#This Row],[2]]="","",VLOOKUP(tblXuatKho[[#This Row],[2]],tblMaVatTu[],3,0))</f>
        <v>lít</v>
      </c>
      <c r="H2346" s="27">
        <v>287</v>
      </c>
      <c r="I2346" s="20" t="s">
        <v>66</v>
      </c>
      <c r="J2346" s="20"/>
      <c r="K2346" s="20" t="s">
        <v>2760</v>
      </c>
      <c r="M2346" s="28" t="str">
        <f t="shared" si="36"/>
        <v>dkn</v>
      </c>
    </row>
    <row r="2347" spans="2:13" x14ac:dyDescent="0.25">
      <c r="B2347" s="20" t="s">
        <v>19</v>
      </c>
      <c r="C2347" s="20" t="s">
        <v>20</v>
      </c>
      <c r="D2347" s="20" t="s">
        <v>327</v>
      </c>
      <c r="E2347" s="21">
        <v>44153</v>
      </c>
      <c r="F2347" s="1" t="str">
        <f>IF(tblXuatKho[[#This Row],[2]]="","",VLOOKUP(tblXuatKho[[#This Row],[2]],tblMaVatTu[],2,0))</f>
        <v>Dầu DO 0.05S (PT)</v>
      </c>
      <c r="G2347" s="30" t="str">
        <f>IF(tblXuatKho[[#This Row],[2]]="","",VLOOKUP(tblXuatKho[[#This Row],[2]],tblMaVatTu[],3,0))</f>
        <v>lít</v>
      </c>
      <c r="H2347" s="27">
        <v>275</v>
      </c>
      <c r="I2347" s="20" t="s">
        <v>54</v>
      </c>
      <c r="J2347" s="20"/>
      <c r="K2347" s="20" t="s">
        <v>2761</v>
      </c>
      <c r="M2347" s="28" t="str">
        <f t="shared" si="36"/>
        <v>dkn</v>
      </c>
    </row>
    <row r="2348" spans="2:13" x14ac:dyDescent="0.25">
      <c r="B2348" s="20" t="s">
        <v>19</v>
      </c>
      <c r="C2348" s="20" t="s">
        <v>20</v>
      </c>
      <c r="D2348" s="20" t="s">
        <v>328</v>
      </c>
      <c r="E2348" s="21">
        <v>44153</v>
      </c>
      <c r="F2348" s="1" t="str">
        <f>IF(tblXuatKho[[#This Row],[2]]="","",VLOOKUP(tblXuatKho[[#This Row],[2]],tblMaVatTu[],2,0))</f>
        <v>Dầu DO 0.05S (PT)</v>
      </c>
      <c r="G2348" s="30" t="str">
        <f>IF(tblXuatKho[[#This Row],[2]]="","",VLOOKUP(tblXuatKho[[#This Row],[2]],tblMaVatTu[],3,0))</f>
        <v>lít</v>
      </c>
      <c r="H2348" s="27">
        <v>253</v>
      </c>
      <c r="I2348" s="20" t="s">
        <v>58</v>
      </c>
      <c r="J2348" s="20"/>
      <c r="K2348" s="20" t="s">
        <v>2762</v>
      </c>
      <c r="M2348" s="28" t="str">
        <f t="shared" si="36"/>
        <v>dkn</v>
      </c>
    </row>
    <row r="2349" spans="2:13" x14ac:dyDescent="0.25">
      <c r="B2349" s="20" t="s">
        <v>19</v>
      </c>
      <c r="C2349" s="20" t="s">
        <v>23</v>
      </c>
      <c r="D2349" s="20" t="s">
        <v>329</v>
      </c>
      <c r="E2349" s="21">
        <v>44153</v>
      </c>
      <c r="F2349" s="1" t="str">
        <f>IF(tblXuatKho[[#This Row],[2]]="","",VLOOKUP(tblXuatKho[[#This Row],[2]],tblMaVatTu[],2,0))</f>
        <v>Dâu nhờn Hyspin AWS68 (nhớt thủy lực) (209 lít/phuy) (PT)</v>
      </c>
      <c r="G2349" s="30" t="str">
        <f>IF(tblXuatKho[[#This Row],[2]]="","",VLOOKUP(tblXuatKho[[#This Row],[2]],tblMaVatTu[],3,0))</f>
        <v>lít</v>
      </c>
      <c r="H2349" s="27">
        <v>30</v>
      </c>
      <c r="I2349" s="20" t="s">
        <v>66</v>
      </c>
      <c r="J2349" s="20"/>
      <c r="K2349" s="20" t="s">
        <v>1484</v>
      </c>
      <c r="M2349" s="28" t="str">
        <f t="shared" si="36"/>
        <v>dkn</v>
      </c>
    </row>
    <row r="2350" spans="2:13" x14ac:dyDescent="0.25">
      <c r="B2350" s="20" t="s">
        <v>19</v>
      </c>
      <c r="C2350" s="20" t="s">
        <v>25</v>
      </c>
      <c r="D2350" s="20" t="s">
        <v>330</v>
      </c>
      <c r="E2350" s="21">
        <v>44154</v>
      </c>
      <c r="F2350" s="1" t="str">
        <f>IF(tblXuatKho[[#This Row],[2]]="","",VLOOKUP(tblXuatKho[[#This Row],[2]],tblMaVatTu[],2,0))</f>
        <v>Mỡ nhờn (180kg) (PT)</v>
      </c>
      <c r="G2350" s="30" t="str">
        <f>IF(tblXuatKho[[#This Row],[2]]="","",VLOOKUP(tblXuatKho[[#This Row],[2]],tblMaVatTu[],3,0))</f>
        <v>kg</v>
      </c>
      <c r="H2350" s="27">
        <v>20</v>
      </c>
      <c r="I2350" s="20" t="s">
        <v>55</v>
      </c>
      <c r="J2350" s="20"/>
      <c r="K2350" s="20"/>
      <c r="M2350" s="28" t="str">
        <f t="shared" si="36"/>
        <v>dkn</v>
      </c>
    </row>
    <row r="2351" spans="2:13" x14ac:dyDescent="0.25">
      <c r="B2351" s="20" t="s">
        <v>19</v>
      </c>
      <c r="C2351" s="20" t="s">
        <v>23</v>
      </c>
      <c r="D2351" s="20" t="s">
        <v>331</v>
      </c>
      <c r="E2351" s="21">
        <v>44154</v>
      </c>
      <c r="F2351" s="1" t="str">
        <f>IF(tblXuatKho[[#This Row],[2]]="","",VLOOKUP(tblXuatKho[[#This Row],[2]],tblMaVatTu[],2,0))</f>
        <v>Dâu nhờn Hyspin AWS68 (nhớt thủy lực) (209 lít/phuy) (PT)</v>
      </c>
      <c r="G2351" s="30" t="str">
        <f>IF(tblXuatKho[[#This Row],[2]]="","",VLOOKUP(tblXuatKho[[#This Row],[2]],tblMaVatTu[],3,0))</f>
        <v>lít</v>
      </c>
      <c r="H2351" s="27">
        <v>28</v>
      </c>
      <c r="I2351" s="20" t="s">
        <v>54</v>
      </c>
      <c r="J2351" s="20"/>
      <c r="K2351" s="20" t="s">
        <v>1484</v>
      </c>
      <c r="M2351" s="28" t="str">
        <f t="shared" si="36"/>
        <v>dkn</v>
      </c>
    </row>
    <row r="2352" spans="2:13" x14ac:dyDescent="0.25">
      <c r="B2352" s="20" t="s">
        <v>19</v>
      </c>
      <c r="C2352" s="20" t="s">
        <v>20</v>
      </c>
      <c r="D2352" s="20" t="s">
        <v>332</v>
      </c>
      <c r="E2352" s="21">
        <v>44154</v>
      </c>
      <c r="F2352" s="1" t="str">
        <f>IF(tblXuatKho[[#This Row],[2]]="","",VLOOKUP(tblXuatKho[[#This Row],[2]],tblMaVatTu[],2,0))</f>
        <v>Dầu DO 0.05S (PT)</v>
      </c>
      <c r="G2352" s="30" t="str">
        <f>IF(tblXuatKho[[#This Row],[2]]="","",VLOOKUP(tblXuatKho[[#This Row],[2]],tblMaVatTu[],3,0))</f>
        <v>lít</v>
      </c>
      <c r="H2352" s="27">
        <v>280</v>
      </c>
      <c r="I2352" s="20" t="s">
        <v>58</v>
      </c>
      <c r="J2352" s="20"/>
      <c r="K2352" s="20" t="s">
        <v>2763</v>
      </c>
      <c r="M2352" s="28" t="str">
        <f t="shared" si="36"/>
        <v>dkn</v>
      </c>
    </row>
    <row r="2353" spans="2:13" x14ac:dyDescent="0.25">
      <c r="B2353" s="20" t="s">
        <v>19</v>
      </c>
      <c r="C2353" s="20" t="s">
        <v>20</v>
      </c>
      <c r="D2353" s="20" t="s">
        <v>333</v>
      </c>
      <c r="E2353" s="21">
        <v>44155</v>
      </c>
      <c r="F2353" s="1" t="str">
        <f>IF(tblXuatKho[[#This Row],[2]]="","",VLOOKUP(tblXuatKho[[#This Row],[2]],tblMaVatTu[],2,0))</f>
        <v>Dầu DO 0.05S (PT)</v>
      </c>
      <c r="G2353" s="30" t="str">
        <f>IF(tblXuatKho[[#This Row],[2]]="","",VLOOKUP(tblXuatKho[[#This Row],[2]],tblMaVatTu[],3,0))</f>
        <v>lít</v>
      </c>
      <c r="H2353" s="27">
        <v>278</v>
      </c>
      <c r="I2353" s="20" t="s">
        <v>66</v>
      </c>
      <c r="J2353" s="20"/>
      <c r="K2353" s="20" t="s">
        <v>2764</v>
      </c>
      <c r="M2353" s="28" t="str">
        <f t="shared" si="36"/>
        <v>dkn</v>
      </c>
    </row>
    <row r="2354" spans="2:13" x14ac:dyDescent="0.25">
      <c r="B2354" s="20" t="s">
        <v>19</v>
      </c>
      <c r="C2354" s="20" t="s">
        <v>23</v>
      </c>
      <c r="D2354" s="20" t="s">
        <v>334</v>
      </c>
      <c r="E2354" s="21">
        <v>44155</v>
      </c>
      <c r="F2354" s="1" t="str">
        <f>IF(tblXuatKho[[#This Row],[2]]="","",VLOOKUP(tblXuatKho[[#This Row],[2]],tblMaVatTu[],2,0))</f>
        <v>Dâu nhờn Hyspin AWS68 (nhớt thủy lực) (209 lít/phuy) (PT)</v>
      </c>
      <c r="G2354" s="30" t="str">
        <f>IF(tblXuatKho[[#This Row],[2]]="","",VLOOKUP(tblXuatKho[[#This Row],[2]],tblMaVatTu[],3,0))</f>
        <v>lít</v>
      </c>
      <c r="H2354" s="27">
        <v>18</v>
      </c>
      <c r="I2354" s="20" t="s">
        <v>66</v>
      </c>
      <c r="J2354" s="20"/>
      <c r="K2354" s="20" t="s">
        <v>1484</v>
      </c>
      <c r="M2354" s="28" t="str">
        <f t="shared" si="36"/>
        <v>dkn</v>
      </c>
    </row>
    <row r="2355" spans="2:13" x14ac:dyDescent="0.25">
      <c r="B2355" s="20" t="s">
        <v>19</v>
      </c>
      <c r="C2355" s="20" t="s">
        <v>28</v>
      </c>
      <c r="D2355" s="20" t="s">
        <v>335</v>
      </c>
      <c r="E2355" s="21">
        <v>44155</v>
      </c>
      <c r="F2355" s="1" t="str">
        <f>IF(tblXuatKho[[#This Row],[2]]="","",VLOOKUP(tblXuatKho[[#This Row],[2]],tblMaVatTu[],2,0))</f>
        <v>Dầu nhờn Vecton 15w40 (Nhớt máy) (PT)</v>
      </c>
      <c r="G2355" s="30" t="str">
        <f>IF(tblXuatKho[[#This Row],[2]]="","",VLOOKUP(tblXuatKho[[#This Row],[2]],tblMaVatTu[],3,0))</f>
        <v>lít</v>
      </c>
      <c r="H2355" s="27">
        <v>38</v>
      </c>
      <c r="I2355" s="20" t="s">
        <v>66</v>
      </c>
      <c r="J2355" s="20"/>
      <c r="K2355" s="20" t="s">
        <v>1485</v>
      </c>
      <c r="M2355" s="28" t="str">
        <f t="shared" si="36"/>
        <v>dkn</v>
      </c>
    </row>
    <row r="2356" spans="2:13" x14ac:dyDescent="0.25">
      <c r="B2356" s="20" t="s">
        <v>19</v>
      </c>
      <c r="C2356" s="20" t="s">
        <v>20</v>
      </c>
      <c r="D2356" s="20" t="s">
        <v>336</v>
      </c>
      <c r="E2356" s="21">
        <v>44155</v>
      </c>
      <c r="F2356" s="1" t="str">
        <f>IF(tblXuatKho[[#This Row],[2]]="","",VLOOKUP(tblXuatKho[[#This Row],[2]],tblMaVatTu[],2,0))</f>
        <v>Dầu DO 0.05S (PT)</v>
      </c>
      <c r="G2356" s="30" t="str">
        <f>IF(tblXuatKho[[#This Row],[2]]="","",VLOOKUP(tblXuatKho[[#This Row],[2]],tblMaVatTu[],3,0))</f>
        <v>lít</v>
      </c>
      <c r="H2356" s="27">
        <v>290</v>
      </c>
      <c r="I2356" s="20" t="s">
        <v>58</v>
      </c>
      <c r="J2356" s="20"/>
      <c r="K2356" s="20" t="s">
        <v>2765</v>
      </c>
      <c r="M2356" s="28" t="str">
        <f t="shared" si="36"/>
        <v>dkn</v>
      </c>
    </row>
    <row r="2357" spans="2:13" x14ac:dyDescent="0.25">
      <c r="B2357" s="20" t="s">
        <v>19</v>
      </c>
      <c r="C2357" s="20" t="s">
        <v>20</v>
      </c>
      <c r="D2357" s="20" t="s">
        <v>337</v>
      </c>
      <c r="E2357" s="21">
        <v>44156</v>
      </c>
      <c r="F2357" s="1" t="str">
        <f>IF(tblXuatKho[[#This Row],[2]]="","",VLOOKUP(tblXuatKho[[#This Row],[2]],tblMaVatTu[],2,0))</f>
        <v>Dầu DO 0.05S (PT)</v>
      </c>
      <c r="G2357" s="30" t="str">
        <f>IF(tblXuatKho[[#This Row],[2]]="","",VLOOKUP(tblXuatKho[[#This Row],[2]],tblMaVatTu[],3,0))</f>
        <v>lít</v>
      </c>
      <c r="H2357" s="27">
        <v>282</v>
      </c>
      <c r="I2357" s="20" t="s">
        <v>66</v>
      </c>
      <c r="J2357" s="20"/>
      <c r="K2357" s="20" t="s">
        <v>2766</v>
      </c>
      <c r="M2357" s="28" t="str">
        <f t="shared" si="36"/>
        <v>dkn</v>
      </c>
    </row>
    <row r="2358" spans="2:13" x14ac:dyDescent="0.25">
      <c r="B2358" s="20" t="s">
        <v>19</v>
      </c>
      <c r="C2358" s="20" t="s">
        <v>20</v>
      </c>
      <c r="D2358" s="20" t="s">
        <v>338</v>
      </c>
      <c r="E2358" s="21">
        <v>44156</v>
      </c>
      <c r="F2358" s="1" t="str">
        <f>IF(tblXuatKho[[#This Row],[2]]="","",VLOOKUP(tblXuatKho[[#This Row],[2]],tblMaVatTu[],2,0))</f>
        <v>Dầu DO 0.05S (PT)</v>
      </c>
      <c r="G2358" s="30" t="str">
        <f>IF(tblXuatKho[[#This Row],[2]]="","",VLOOKUP(tblXuatKho[[#This Row],[2]],tblMaVatTu[],3,0))</f>
        <v>lít</v>
      </c>
      <c r="H2358" s="27">
        <v>295</v>
      </c>
      <c r="I2358" s="20" t="s">
        <v>54</v>
      </c>
      <c r="J2358" s="20"/>
      <c r="K2358" s="20" t="s">
        <v>2767</v>
      </c>
      <c r="M2358" s="28" t="str">
        <f t="shared" si="36"/>
        <v>dkn</v>
      </c>
    </row>
    <row r="2359" spans="2:13" x14ac:dyDescent="0.25">
      <c r="B2359" s="20" t="s">
        <v>19</v>
      </c>
      <c r="C2359" s="20" t="s">
        <v>20</v>
      </c>
      <c r="D2359" s="20" t="s">
        <v>339</v>
      </c>
      <c r="E2359" s="21">
        <v>44156</v>
      </c>
      <c r="F2359" s="1" t="str">
        <f>IF(tblXuatKho[[#This Row],[2]]="","",VLOOKUP(tblXuatKho[[#This Row],[2]],tblMaVatTu[],2,0))</f>
        <v>Dầu DO 0.05S (PT)</v>
      </c>
      <c r="G2359" s="30" t="str">
        <f>IF(tblXuatKho[[#This Row],[2]]="","",VLOOKUP(tblXuatKho[[#This Row],[2]],tblMaVatTu[],3,0))</f>
        <v>lít</v>
      </c>
      <c r="H2359" s="27">
        <v>270</v>
      </c>
      <c r="I2359" s="20" t="s">
        <v>58</v>
      </c>
      <c r="J2359" s="20"/>
      <c r="K2359" s="20" t="s">
        <v>2768</v>
      </c>
      <c r="M2359" s="28" t="str">
        <f t="shared" si="36"/>
        <v>dkn</v>
      </c>
    </row>
    <row r="2360" spans="2:13" x14ac:dyDescent="0.25">
      <c r="B2360" s="20" t="s">
        <v>19</v>
      </c>
      <c r="C2360" s="20" t="s">
        <v>20</v>
      </c>
      <c r="D2360" s="20" t="s">
        <v>340</v>
      </c>
      <c r="E2360" s="21">
        <v>44157</v>
      </c>
      <c r="F2360" s="1" t="str">
        <f>IF(tblXuatKho[[#This Row],[2]]="","",VLOOKUP(tblXuatKho[[#This Row],[2]],tblMaVatTu[],2,0))</f>
        <v>Dầu DO 0.05S (PT)</v>
      </c>
      <c r="G2360" s="30" t="str">
        <f>IF(tblXuatKho[[#This Row],[2]]="","",VLOOKUP(tblXuatKho[[#This Row],[2]],tblMaVatTu[],3,0))</f>
        <v>lít</v>
      </c>
      <c r="H2360" s="27">
        <v>285</v>
      </c>
      <c r="I2360" s="20" t="s">
        <v>66</v>
      </c>
      <c r="J2360" s="20"/>
      <c r="K2360" s="20" t="s">
        <v>2769</v>
      </c>
      <c r="M2360" s="28" t="str">
        <f t="shared" si="36"/>
        <v>dkn</v>
      </c>
    </row>
    <row r="2361" spans="2:13" x14ac:dyDescent="0.25">
      <c r="B2361" s="20" t="s">
        <v>19</v>
      </c>
      <c r="C2361" s="20" t="s">
        <v>20</v>
      </c>
      <c r="D2361" s="20" t="s">
        <v>341</v>
      </c>
      <c r="E2361" s="21">
        <v>44157</v>
      </c>
      <c r="F2361" s="1" t="str">
        <f>IF(tblXuatKho[[#This Row],[2]]="","",VLOOKUP(tblXuatKho[[#This Row],[2]],tblMaVatTu[],2,0))</f>
        <v>Dầu DO 0.05S (PT)</v>
      </c>
      <c r="G2361" s="30" t="str">
        <f>IF(tblXuatKho[[#This Row],[2]]="","",VLOOKUP(tblXuatKho[[#This Row],[2]],tblMaVatTu[],3,0))</f>
        <v>lít</v>
      </c>
      <c r="H2361" s="27">
        <v>284</v>
      </c>
      <c r="I2361" s="20" t="s">
        <v>58</v>
      </c>
      <c r="J2361" s="20"/>
      <c r="K2361" s="20" t="s">
        <v>2770</v>
      </c>
      <c r="M2361" s="28" t="str">
        <f t="shared" si="36"/>
        <v>dkn</v>
      </c>
    </row>
    <row r="2362" spans="2:13" x14ac:dyDescent="0.25">
      <c r="B2362" s="20" t="s">
        <v>19</v>
      </c>
      <c r="C2362" s="20" t="s">
        <v>20</v>
      </c>
      <c r="D2362" s="20" t="s">
        <v>342</v>
      </c>
      <c r="E2362" s="21">
        <v>44158</v>
      </c>
      <c r="F2362" s="1" t="str">
        <f>IF(tblXuatKho[[#This Row],[2]]="","",VLOOKUP(tblXuatKho[[#This Row],[2]],tblMaVatTu[],2,0))</f>
        <v>Dầu DO 0.05S (PT)</v>
      </c>
      <c r="G2362" s="30" t="str">
        <f>IF(tblXuatKho[[#This Row],[2]]="","",VLOOKUP(tblXuatKho[[#This Row],[2]],tblMaVatTu[],3,0))</f>
        <v>lít</v>
      </c>
      <c r="H2362" s="27">
        <v>276</v>
      </c>
      <c r="I2362" s="20" t="s">
        <v>66</v>
      </c>
      <c r="J2362" s="20"/>
      <c r="K2362" s="20" t="s">
        <v>2771</v>
      </c>
      <c r="M2362" s="28" t="str">
        <f t="shared" si="36"/>
        <v>dkn</v>
      </c>
    </row>
    <row r="2363" spans="2:13" x14ac:dyDescent="0.25">
      <c r="B2363" s="20" t="s">
        <v>19</v>
      </c>
      <c r="C2363" s="20" t="s">
        <v>20</v>
      </c>
      <c r="D2363" s="20" t="s">
        <v>343</v>
      </c>
      <c r="E2363" s="21">
        <v>44158</v>
      </c>
      <c r="F2363" s="1" t="str">
        <f>IF(tblXuatKho[[#This Row],[2]]="","",VLOOKUP(tblXuatKho[[#This Row],[2]],tblMaVatTu[],2,0))</f>
        <v>Dầu DO 0.05S (PT)</v>
      </c>
      <c r="G2363" s="30" t="str">
        <f>IF(tblXuatKho[[#This Row],[2]]="","",VLOOKUP(tblXuatKho[[#This Row],[2]],tblMaVatTu[],3,0))</f>
        <v>lít</v>
      </c>
      <c r="H2363" s="27">
        <v>280</v>
      </c>
      <c r="I2363" s="20" t="s">
        <v>58</v>
      </c>
      <c r="J2363" s="20"/>
      <c r="K2363" s="20" t="s">
        <v>2772</v>
      </c>
      <c r="M2363" s="28" t="str">
        <f t="shared" si="36"/>
        <v>dkn</v>
      </c>
    </row>
    <row r="2364" spans="2:13" x14ac:dyDescent="0.25">
      <c r="B2364" s="20" t="s">
        <v>19</v>
      </c>
      <c r="C2364" s="20" t="s">
        <v>20</v>
      </c>
      <c r="D2364" s="20" t="s">
        <v>344</v>
      </c>
      <c r="E2364" s="21">
        <v>44159</v>
      </c>
      <c r="F2364" s="1" t="str">
        <f>IF(tblXuatKho[[#This Row],[2]]="","",VLOOKUP(tblXuatKho[[#This Row],[2]],tblMaVatTu[],2,0))</f>
        <v>Dầu DO 0.05S (PT)</v>
      </c>
      <c r="G2364" s="30" t="str">
        <f>IF(tblXuatKho[[#This Row],[2]]="","",VLOOKUP(tblXuatKho[[#This Row],[2]],tblMaVatTu[],3,0))</f>
        <v>lít</v>
      </c>
      <c r="H2364" s="27">
        <v>283</v>
      </c>
      <c r="I2364" s="20" t="s">
        <v>66</v>
      </c>
      <c r="J2364" s="20"/>
      <c r="K2364" s="20" t="s">
        <v>2773</v>
      </c>
      <c r="M2364" s="28" t="str">
        <f t="shared" si="36"/>
        <v>dkn</v>
      </c>
    </row>
    <row r="2365" spans="2:13" x14ac:dyDescent="0.25">
      <c r="B2365" s="20" t="s">
        <v>19</v>
      </c>
      <c r="C2365" s="20" t="s">
        <v>20</v>
      </c>
      <c r="D2365" s="20" t="s">
        <v>345</v>
      </c>
      <c r="E2365" s="21">
        <v>44159</v>
      </c>
      <c r="F2365" s="1" t="str">
        <f>IF(tblXuatKho[[#This Row],[2]]="","",VLOOKUP(tblXuatKho[[#This Row],[2]],tblMaVatTu[],2,0))</f>
        <v>Dầu DO 0.05S (PT)</v>
      </c>
      <c r="G2365" s="30" t="str">
        <f>IF(tblXuatKho[[#This Row],[2]]="","",VLOOKUP(tblXuatKho[[#This Row],[2]],tblMaVatTu[],3,0))</f>
        <v>lít</v>
      </c>
      <c r="H2365" s="27">
        <v>278</v>
      </c>
      <c r="I2365" s="20" t="s">
        <v>54</v>
      </c>
      <c r="J2365" s="20"/>
      <c r="K2365" s="20" t="s">
        <v>2774</v>
      </c>
      <c r="M2365" s="28" t="str">
        <f t="shared" si="36"/>
        <v>dkn</v>
      </c>
    </row>
    <row r="2366" spans="2:13" x14ac:dyDescent="0.25">
      <c r="B2366" s="20" t="s">
        <v>19</v>
      </c>
      <c r="C2366" s="20" t="s">
        <v>20</v>
      </c>
      <c r="D2366" s="20" t="s">
        <v>346</v>
      </c>
      <c r="E2366" s="21">
        <v>44160</v>
      </c>
      <c r="F2366" s="1" t="str">
        <f>IF(tblXuatKho[[#This Row],[2]]="","",VLOOKUP(tblXuatKho[[#This Row],[2]],tblMaVatTu[],2,0))</f>
        <v>Dầu DO 0.05S (PT)</v>
      </c>
      <c r="G2366" s="30" t="str">
        <f>IF(tblXuatKho[[#This Row],[2]]="","",VLOOKUP(tblXuatKho[[#This Row],[2]],tblMaVatTu[],3,0))</f>
        <v>lít</v>
      </c>
      <c r="H2366" s="27">
        <v>272</v>
      </c>
      <c r="I2366" s="20" t="s">
        <v>58</v>
      </c>
      <c r="J2366" s="20"/>
      <c r="K2366" s="20" t="s">
        <v>2775</v>
      </c>
      <c r="M2366" s="28" t="str">
        <f t="shared" si="36"/>
        <v>dkn</v>
      </c>
    </row>
    <row r="2367" spans="2:13" x14ac:dyDescent="0.25">
      <c r="B2367" s="20" t="s">
        <v>19</v>
      </c>
      <c r="C2367" s="20" t="s">
        <v>20</v>
      </c>
      <c r="D2367" s="20" t="s">
        <v>347</v>
      </c>
      <c r="E2367" s="21">
        <v>44160</v>
      </c>
      <c r="F2367" s="1" t="str">
        <f>IF(tblXuatKho[[#This Row],[2]]="","",VLOOKUP(tblXuatKho[[#This Row],[2]],tblMaVatTu[],2,0))</f>
        <v>Dầu DO 0.05S (PT)</v>
      </c>
      <c r="G2367" s="30" t="str">
        <f>IF(tblXuatKho[[#This Row],[2]]="","",VLOOKUP(tblXuatKho[[#This Row],[2]],tblMaVatTu[],3,0))</f>
        <v>lít</v>
      </c>
      <c r="H2367" s="27">
        <v>275</v>
      </c>
      <c r="I2367" s="20" t="s">
        <v>66</v>
      </c>
      <c r="J2367" s="20"/>
      <c r="K2367" s="20" t="s">
        <v>2776</v>
      </c>
      <c r="M2367" s="28" t="str">
        <f t="shared" si="36"/>
        <v>dkn</v>
      </c>
    </row>
    <row r="2368" spans="2:13" x14ac:dyDescent="0.25">
      <c r="B2368" s="20" t="s">
        <v>19</v>
      </c>
      <c r="C2368" s="20" t="s">
        <v>20</v>
      </c>
      <c r="D2368" s="20" t="s">
        <v>348</v>
      </c>
      <c r="E2368" s="21">
        <v>44161</v>
      </c>
      <c r="F2368" s="1" t="str">
        <f>IF(tblXuatKho[[#This Row],[2]]="","",VLOOKUP(tblXuatKho[[#This Row],[2]],tblMaVatTu[],2,0))</f>
        <v>Dầu DO 0.05S (PT)</v>
      </c>
      <c r="G2368" s="30" t="str">
        <f>IF(tblXuatKho[[#This Row],[2]]="","",VLOOKUP(tblXuatKho[[#This Row],[2]],tblMaVatTu[],3,0))</f>
        <v>lít</v>
      </c>
      <c r="H2368" s="27">
        <v>295</v>
      </c>
      <c r="I2368" s="20" t="s">
        <v>58</v>
      </c>
      <c r="J2368" s="20"/>
      <c r="K2368" s="20" t="s">
        <v>2777</v>
      </c>
      <c r="M2368" s="28" t="str">
        <f t="shared" si="36"/>
        <v>dkn</v>
      </c>
    </row>
    <row r="2369" spans="2:13" x14ac:dyDescent="0.25">
      <c r="B2369" s="20" t="s">
        <v>19</v>
      </c>
      <c r="C2369" s="20" t="s">
        <v>20</v>
      </c>
      <c r="D2369" s="20" t="s">
        <v>349</v>
      </c>
      <c r="E2369" s="21">
        <v>44162</v>
      </c>
      <c r="F2369" s="1" t="str">
        <f>IF(tblXuatKho[[#This Row],[2]]="","",VLOOKUP(tblXuatKho[[#This Row],[2]],tblMaVatTu[],2,0))</f>
        <v>Dầu DO 0.05S (PT)</v>
      </c>
      <c r="G2369" s="30" t="str">
        <f>IF(tblXuatKho[[#This Row],[2]]="","",VLOOKUP(tblXuatKho[[#This Row],[2]],tblMaVatTu[],3,0))</f>
        <v>lít</v>
      </c>
      <c r="H2369" s="27">
        <v>290</v>
      </c>
      <c r="I2369" s="20" t="s">
        <v>66</v>
      </c>
      <c r="J2369" s="20"/>
      <c r="K2369" s="20" t="s">
        <v>2778</v>
      </c>
      <c r="M2369" s="28" t="str">
        <f t="shared" si="36"/>
        <v>dkn</v>
      </c>
    </row>
    <row r="2370" spans="2:13" x14ac:dyDescent="0.25">
      <c r="B2370" s="20" t="s">
        <v>19</v>
      </c>
      <c r="C2370" s="20" t="s">
        <v>20</v>
      </c>
      <c r="D2370" s="20" t="s">
        <v>350</v>
      </c>
      <c r="E2370" s="21">
        <v>44163</v>
      </c>
      <c r="F2370" s="1" t="str">
        <f>IF(tblXuatKho[[#This Row],[2]]="","",VLOOKUP(tblXuatKho[[#This Row],[2]],tblMaVatTu[],2,0))</f>
        <v>Dầu DO 0.05S (PT)</v>
      </c>
      <c r="G2370" s="30" t="str">
        <f>IF(tblXuatKho[[#This Row],[2]]="","",VLOOKUP(tblXuatKho[[#This Row],[2]],tblMaVatTu[],3,0))</f>
        <v>lít</v>
      </c>
      <c r="H2370" s="27">
        <v>300</v>
      </c>
      <c r="I2370" s="20" t="s">
        <v>58</v>
      </c>
      <c r="J2370" s="20"/>
      <c r="K2370" s="20" t="s">
        <v>2779</v>
      </c>
      <c r="M2370" s="28" t="str">
        <f t="shared" si="36"/>
        <v>dkn</v>
      </c>
    </row>
    <row r="2371" spans="2:13" x14ac:dyDescent="0.25">
      <c r="B2371" s="20" t="s">
        <v>19</v>
      </c>
      <c r="C2371" s="20" t="s">
        <v>20</v>
      </c>
      <c r="D2371" s="20" t="s">
        <v>351</v>
      </c>
      <c r="E2371" s="21">
        <v>44164</v>
      </c>
      <c r="F2371" s="1" t="str">
        <f>IF(tblXuatKho[[#This Row],[2]]="","",VLOOKUP(tblXuatKho[[#This Row],[2]],tblMaVatTu[],2,0))</f>
        <v>Dầu DO 0.05S (PT)</v>
      </c>
      <c r="G2371" s="30" t="str">
        <f>IF(tblXuatKho[[#This Row],[2]]="","",VLOOKUP(tblXuatKho[[#This Row],[2]],tblMaVatTu[],3,0))</f>
        <v>lít</v>
      </c>
      <c r="H2371" s="27">
        <v>297</v>
      </c>
      <c r="I2371" s="20" t="s">
        <v>66</v>
      </c>
      <c r="J2371" s="20"/>
      <c r="K2371" s="20" t="s">
        <v>2780</v>
      </c>
      <c r="M2371" s="28" t="str">
        <f t="shared" si="36"/>
        <v>dkn</v>
      </c>
    </row>
    <row r="2372" spans="2:13" x14ac:dyDescent="0.25">
      <c r="B2372" s="20" t="s">
        <v>19</v>
      </c>
      <c r="C2372" s="20" t="s">
        <v>23</v>
      </c>
      <c r="D2372" s="20" t="s">
        <v>352</v>
      </c>
      <c r="E2372" s="21">
        <v>44164</v>
      </c>
      <c r="F2372" s="1" t="str">
        <f>IF(tblXuatKho[[#This Row],[2]]="","",VLOOKUP(tblXuatKho[[#This Row],[2]],tblMaVatTu[],2,0))</f>
        <v>Dâu nhờn Hyspin AWS68 (nhớt thủy lực) (209 lít/phuy) (PT)</v>
      </c>
      <c r="G2372" s="30" t="str">
        <f>IF(tblXuatKho[[#This Row],[2]]="","",VLOOKUP(tblXuatKho[[#This Row],[2]],tblMaVatTu[],3,0))</f>
        <v>lít</v>
      </c>
      <c r="H2372" s="27">
        <v>40</v>
      </c>
      <c r="I2372" s="20" t="s">
        <v>54</v>
      </c>
      <c r="J2372" s="20"/>
      <c r="K2372" s="20" t="s">
        <v>1484</v>
      </c>
      <c r="M2372" s="28" t="str">
        <f t="shared" si="36"/>
        <v>dkn</v>
      </c>
    </row>
    <row r="2373" spans="2:13" x14ac:dyDescent="0.25">
      <c r="B2373" s="20" t="s">
        <v>19</v>
      </c>
      <c r="C2373" s="20" t="s">
        <v>20</v>
      </c>
      <c r="D2373" s="20" t="s">
        <v>353</v>
      </c>
      <c r="E2373" s="21">
        <v>44164</v>
      </c>
      <c r="F2373" s="1" t="str">
        <f>IF(tblXuatKho[[#This Row],[2]]="","",VLOOKUP(tblXuatKho[[#This Row],[2]],tblMaVatTu[],2,0))</f>
        <v>Dầu DO 0.05S (PT)</v>
      </c>
      <c r="G2373" s="30" t="str">
        <f>IF(tblXuatKho[[#This Row],[2]]="","",VLOOKUP(tblXuatKho[[#This Row],[2]],tblMaVatTu[],3,0))</f>
        <v>lít</v>
      </c>
      <c r="H2373" s="27">
        <v>292</v>
      </c>
      <c r="I2373" s="20" t="s">
        <v>54</v>
      </c>
      <c r="J2373" s="20"/>
      <c r="K2373" s="20" t="s">
        <v>2781</v>
      </c>
      <c r="M2373" s="28" t="str">
        <f t="shared" si="36"/>
        <v>dkn</v>
      </c>
    </row>
    <row r="2374" spans="2:13" x14ac:dyDescent="0.25">
      <c r="B2374" s="20" t="s">
        <v>19</v>
      </c>
      <c r="C2374" s="20" t="s">
        <v>20</v>
      </c>
      <c r="D2374" s="20" t="s">
        <v>354</v>
      </c>
      <c r="E2374" s="21">
        <v>44165</v>
      </c>
      <c r="F2374" s="1" t="str">
        <f>IF(tblXuatKho[[#This Row],[2]]="","",VLOOKUP(tblXuatKho[[#This Row],[2]],tblMaVatTu[],2,0))</f>
        <v>Dầu DO 0.05S (PT)</v>
      </c>
      <c r="G2374" s="30" t="str">
        <f>IF(tblXuatKho[[#This Row],[2]]="","",VLOOKUP(tblXuatKho[[#This Row],[2]],tblMaVatTu[],3,0))</f>
        <v>lít</v>
      </c>
      <c r="H2374" s="27">
        <v>296</v>
      </c>
      <c r="I2374" s="20" t="s">
        <v>58</v>
      </c>
      <c r="J2374" s="20"/>
      <c r="K2374" s="20" t="s">
        <v>2782</v>
      </c>
      <c r="M2374" s="28" t="str">
        <f t="shared" si="36"/>
        <v>dkn</v>
      </c>
    </row>
    <row r="2375" spans="2:13" x14ac:dyDescent="0.25">
      <c r="B2375" s="20" t="s">
        <v>19</v>
      </c>
      <c r="C2375" s="20" t="s">
        <v>20</v>
      </c>
      <c r="D2375" s="20" t="s">
        <v>355</v>
      </c>
      <c r="E2375" s="21">
        <v>44166</v>
      </c>
      <c r="F2375" s="1" t="str">
        <f>IF(tblXuatKho[[#This Row],[2]]="","",VLOOKUP(tblXuatKho[[#This Row],[2]],tblMaVatTu[],2,0))</f>
        <v>Dầu DO 0.05S (PT)</v>
      </c>
      <c r="G2375" s="30" t="str">
        <f>IF(tblXuatKho[[#This Row],[2]]="","",VLOOKUP(tblXuatKho[[#This Row],[2]],tblMaVatTu[],3,0))</f>
        <v>lít</v>
      </c>
      <c r="H2375" s="27">
        <v>293</v>
      </c>
      <c r="I2375" s="20" t="s">
        <v>66</v>
      </c>
      <c r="J2375" s="20"/>
      <c r="K2375" s="20" t="s">
        <v>2783</v>
      </c>
      <c r="M2375" s="28" t="str">
        <f t="shared" si="36"/>
        <v>dkn</v>
      </c>
    </row>
    <row r="2376" spans="2:13" x14ac:dyDescent="0.25">
      <c r="B2376" s="20" t="s">
        <v>19</v>
      </c>
      <c r="C2376" s="20" t="s">
        <v>20</v>
      </c>
      <c r="D2376" s="20" t="s">
        <v>356</v>
      </c>
      <c r="E2376" s="21">
        <v>44167</v>
      </c>
      <c r="F2376" s="1" t="str">
        <f>IF(tblXuatKho[[#This Row],[2]]="","",VLOOKUP(tblXuatKho[[#This Row],[2]],tblMaVatTu[],2,0))</f>
        <v>Dầu DO 0.05S (PT)</v>
      </c>
      <c r="G2376" s="30" t="str">
        <f>IF(tblXuatKho[[#This Row],[2]]="","",VLOOKUP(tblXuatKho[[#This Row],[2]],tblMaVatTu[],3,0))</f>
        <v>lít</v>
      </c>
      <c r="H2376" s="27">
        <v>295</v>
      </c>
      <c r="I2376" s="20" t="s">
        <v>58</v>
      </c>
      <c r="J2376" s="20"/>
      <c r="K2376" s="20" t="s">
        <v>2784</v>
      </c>
      <c r="M2376" s="28" t="str">
        <f t="shared" si="36"/>
        <v>dkn</v>
      </c>
    </row>
    <row r="2377" spans="2:13" x14ac:dyDescent="0.25">
      <c r="B2377" s="20" t="s">
        <v>19</v>
      </c>
      <c r="C2377" s="20" t="s">
        <v>23</v>
      </c>
      <c r="D2377" s="20" t="s">
        <v>357</v>
      </c>
      <c r="E2377" s="21">
        <v>44167</v>
      </c>
      <c r="F2377" s="1" t="str">
        <f>IF(tblXuatKho[[#This Row],[2]]="","",VLOOKUP(tblXuatKho[[#This Row],[2]],tblMaVatTu[],2,0))</f>
        <v>Dâu nhờn Hyspin AWS68 (nhớt thủy lực) (209 lít/phuy) (PT)</v>
      </c>
      <c r="G2377" s="30" t="str">
        <f>IF(tblXuatKho[[#This Row],[2]]="","",VLOOKUP(tblXuatKho[[#This Row],[2]],tblMaVatTu[],3,0))</f>
        <v>lít</v>
      </c>
      <c r="H2377" s="27">
        <v>20</v>
      </c>
      <c r="I2377" s="20" t="s">
        <v>58</v>
      </c>
      <c r="J2377" s="20"/>
      <c r="K2377" s="20" t="s">
        <v>1484</v>
      </c>
      <c r="M2377" s="28" t="str">
        <f t="shared" si="36"/>
        <v>dkn</v>
      </c>
    </row>
    <row r="2378" spans="2:13" x14ac:dyDescent="0.25">
      <c r="B2378" s="20" t="s">
        <v>19</v>
      </c>
      <c r="C2378" s="20" t="s">
        <v>20</v>
      </c>
      <c r="D2378" s="20" t="s">
        <v>358</v>
      </c>
      <c r="E2378" s="21">
        <v>44168</v>
      </c>
      <c r="F2378" s="1" t="str">
        <f>IF(tblXuatKho[[#This Row],[2]]="","",VLOOKUP(tblXuatKho[[#This Row],[2]],tblMaVatTu[],2,0))</f>
        <v>Dầu DO 0.05S (PT)</v>
      </c>
      <c r="G2378" s="30" t="str">
        <f>IF(tblXuatKho[[#This Row],[2]]="","",VLOOKUP(tblXuatKho[[#This Row],[2]],tblMaVatTu[],3,0))</f>
        <v>lít</v>
      </c>
      <c r="H2378" s="27">
        <v>296</v>
      </c>
      <c r="I2378" s="20" t="s">
        <v>66</v>
      </c>
      <c r="J2378" s="20"/>
      <c r="K2378" s="20" t="s">
        <v>2785</v>
      </c>
      <c r="M2378" s="28" t="str">
        <f t="shared" si="36"/>
        <v>dkn</v>
      </c>
    </row>
    <row r="2379" spans="2:13" x14ac:dyDescent="0.25">
      <c r="B2379" s="20" t="s">
        <v>19</v>
      </c>
      <c r="C2379" s="20" t="s">
        <v>23</v>
      </c>
      <c r="D2379" s="20" t="s">
        <v>359</v>
      </c>
      <c r="E2379" s="21">
        <v>44168</v>
      </c>
      <c r="F2379" s="1" t="str">
        <f>IF(tblXuatKho[[#This Row],[2]]="","",VLOOKUP(tblXuatKho[[#This Row],[2]],tblMaVatTu[],2,0))</f>
        <v>Dâu nhờn Hyspin AWS68 (nhớt thủy lực) (209 lít/phuy) (PT)</v>
      </c>
      <c r="G2379" s="30" t="str">
        <f>IF(tblXuatKho[[#This Row],[2]]="","",VLOOKUP(tblXuatKho[[#This Row],[2]],tblMaVatTu[],3,0))</f>
        <v>lít</v>
      </c>
      <c r="H2379" s="27">
        <v>60</v>
      </c>
      <c r="I2379" s="20" t="s">
        <v>54</v>
      </c>
      <c r="J2379" s="20"/>
      <c r="K2379" s="20" t="s">
        <v>1484</v>
      </c>
      <c r="M2379" s="28" t="str">
        <f t="shared" si="36"/>
        <v>dkn</v>
      </c>
    </row>
    <row r="2380" spans="2:13" x14ac:dyDescent="0.25">
      <c r="B2380" s="20" t="s">
        <v>19</v>
      </c>
      <c r="C2380" s="20" t="s">
        <v>20</v>
      </c>
      <c r="D2380" s="20" t="s">
        <v>360</v>
      </c>
      <c r="E2380" s="21">
        <v>44169</v>
      </c>
      <c r="F2380" s="1" t="str">
        <f>IF(tblXuatKho[[#This Row],[2]]="","",VLOOKUP(tblXuatKho[[#This Row],[2]],tblMaVatTu[],2,0))</f>
        <v>Dầu DO 0.05S (PT)</v>
      </c>
      <c r="G2380" s="30" t="str">
        <f>IF(tblXuatKho[[#This Row],[2]]="","",VLOOKUP(tblXuatKho[[#This Row],[2]],tblMaVatTu[],3,0))</f>
        <v>lít</v>
      </c>
      <c r="H2380" s="27">
        <v>298</v>
      </c>
      <c r="I2380" s="20" t="s">
        <v>66</v>
      </c>
      <c r="J2380" s="20"/>
      <c r="K2380" s="20" t="s">
        <v>2786</v>
      </c>
      <c r="M2380" s="28" t="str">
        <f t="shared" ref="M2380:M2443" si="37">IF(E2380="","",IF(AND($E2380&gt;=$M$5,$E2380&lt;=$M$6),"psn",IF($E2380&lt;$M$5,"dkn",IF($E2380&gt;$M$6,"ckn",""))))</f>
        <v>dkn</v>
      </c>
    </row>
    <row r="2381" spans="2:13" x14ac:dyDescent="0.25">
      <c r="B2381" s="20" t="s">
        <v>19</v>
      </c>
      <c r="C2381" s="20" t="s">
        <v>20</v>
      </c>
      <c r="D2381" s="20" t="s">
        <v>361</v>
      </c>
      <c r="E2381" s="21">
        <v>44170</v>
      </c>
      <c r="F2381" s="1" t="str">
        <f>IF(tblXuatKho[[#This Row],[2]]="","",VLOOKUP(tblXuatKho[[#This Row],[2]],tblMaVatTu[],2,0))</f>
        <v>Dầu DO 0.05S (PT)</v>
      </c>
      <c r="G2381" s="30" t="str">
        <f>IF(tblXuatKho[[#This Row],[2]]="","",VLOOKUP(tblXuatKho[[#This Row],[2]],tblMaVatTu[],3,0))</f>
        <v>lít</v>
      </c>
      <c r="H2381" s="27">
        <v>296</v>
      </c>
      <c r="I2381" s="20" t="s">
        <v>54</v>
      </c>
      <c r="J2381" s="20"/>
      <c r="K2381" s="20" t="s">
        <v>2787</v>
      </c>
      <c r="M2381" s="28" t="str">
        <f t="shared" si="37"/>
        <v>dkn</v>
      </c>
    </row>
    <row r="2382" spans="2:13" x14ac:dyDescent="0.25">
      <c r="B2382" s="20" t="s">
        <v>19</v>
      </c>
      <c r="C2382" s="20" t="s">
        <v>25</v>
      </c>
      <c r="D2382" s="20" t="s">
        <v>362</v>
      </c>
      <c r="E2382" s="21">
        <v>44170</v>
      </c>
      <c r="F2382" s="1" t="str">
        <f>IF(tblXuatKho[[#This Row],[2]]="","",VLOOKUP(tblXuatKho[[#This Row],[2]],tblMaVatTu[],2,0))</f>
        <v>Mỡ nhờn (180kg) (PT)</v>
      </c>
      <c r="G2382" s="30" t="str">
        <f>IF(tblXuatKho[[#This Row],[2]]="","",VLOOKUP(tblXuatKho[[#This Row],[2]],tblMaVatTu[],3,0))</f>
        <v>kg</v>
      </c>
      <c r="H2382" s="27">
        <v>30</v>
      </c>
      <c r="I2382" s="20" t="s">
        <v>55</v>
      </c>
      <c r="J2382" s="20"/>
      <c r="K2382" s="20"/>
      <c r="M2382" s="28" t="str">
        <f t="shared" si="37"/>
        <v>dkn</v>
      </c>
    </row>
    <row r="2383" spans="2:13" x14ac:dyDescent="0.25">
      <c r="B2383" s="20" t="s">
        <v>19</v>
      </c>
      <c r="C2383" s="20" t="s">
        <v>20</v>
      </c>
      <c r="D2383" s="20" t="s">
        <v>363</v>
      </c>
      <c r="E2383" s="21">
        <v>44171</v>
      </c>
      <c r="F2383" s="1" t="str">
        <f>IF(tblXuatKho[[#This Row],[2]]="","",VLOOKUP(tblXuatKho[[#This Row],[2]],tblMaVatTu[],2,0))</f>
        <v>Dầu DO 0.05S (PT)</v>
      </c>
      <c r="G2383" s="30" t="str">
        <f>IF(tblXuatKho[[#This Row],[2]]="","",VLOOKUP(tblXuatKho[[#This Row],[2]],tblMaVatTu[],3,0))</f>
        <v>lít</v>
      </c>
      <c r="H2383" s="27">
        <v>280</v>
      </c>
      <c r="I2383" s="20" t="s">
        <v>66</v>
      </c>
      <c r="J2383" s="20"/>
      <c r="K2383" s="20" t="s">
        <v>2788</v>
      </c>
      <c r="M2383" s="28" t="str">
        <f t="shared" si="37"/>
        <v>dkn</v>
      </c>
    </row>
    <row r="2384" spans="2:13" x14ac:dyDescent="0.25">
      <c r="B2384" s="20" t="s">
        <v>19</v>
      </c>
      <c r="C2384" s="20" t="s">
        <v>20</v>
      </c>
      <c r="D2384" s="20" t="s">
        <v>364</v>
      </c>
      <c r="E2384" s="21">
        <v>44172</v>
      </c>
      <c r="F2384" s="1" t="str">
        <f>IF(tblXuatKho[[#This Row],[2]]="","",VLOOKUP(tblXuatKho[[#This Row],[2]],tblMaVatTu[],2,0))</f>
        <v>Dầu DO 0.05S (PT)</v>
      </c>
      <c r="G2384" s="30" t="str">
        <f>IF(tblXuatKho[[#This Row],[2]]="","",VLOOKUP(tblXuatKho[[#This Row],[2]],tblMaVatTu[],3,0))</f>
        <v>lít</v>
      </c>
      <c r="H2384" s="27">
        <v>285</v>
      </c>
      <c r="I2384" s="20" t="s">
        <v>66</v>
      </c>
      <c r="J2384" s="20"/>
      <c r="K2384" s="20" t="s">
        <v>2789</v>
      </c>
      <c r="M2384" s="28" t="str">
        <f t="shared" si="37"/>
        <v>dkn</v>
      </c>
    </row>
    <row r="2385" spans="2:13" x14ac:dyDescent="0.25">
      <c r="B2385" s="20" t="s">
        <v>19</v>
      </c>
      <c r="C2385" s="20" t="s">
        <v>20</v>
      </c>
      <c r="D2385" s="20" t="s">
        <v>365</v>
      </c>
      <c r="E2385" s="21">
        <v>44183</v>
      </c>
      <c r="F2385" s="1" t="str">
        <f>IF(tblXuatKho[[#This Row],[2]]="","",VLOOKUP(tblXuatKho[[#This Row],[2]],tblMaVatTu[],2,0))</f>
        <v>Dầu DO 0.05S (PT)</v>
      </c>
      <c r="G2385" s="30" t="str">
        <f>IF(tblXuatKho[[#This Row],[2]]="","",VLOOKUP(tblXuatKho[[#This Row],[2]],tblMaVatTu[],3,0))</f>
        <v>lít</v>
      </c>
      <c r="H2385" s="27">
        <v>289</v>
      </c>
      <c r="I2385" s="20" t="s">
        <v>66</v>
      </c>
      <c r="J2385" s="20"/>
      <c r="K2385" s="20" t="s">
        <v>2790</v>
      </c>
      <c r="M2385" s="28" t="str">
        <f t="shared" si="37"/>
        <v>dkn</v>
      </c>
    </row>
    <row r="2386" spans="2:13" x14ac:dyDescent="0.25">
      <c r="B2386" s="20" t="s">
        <v>19</v>
      </c>
      <c r="C2386" s="20" t="s">
        <v>20</v>
      </c>
      <c r="D2386" s="20" t="s">
        <v>366</v>
      </c>
      <c r="E2386" s="21">
        <v>44174</v>
      </c>
      <c r="F2386" s="1" t="str">
        <f>IF(tblXuatKho[[#This Row],[2]]="","",VLOOKUP(tblXuatKho[[#This Row],[2]],tblMaVatTu[],2,0))</f>
        <v>Dầu DO 0.05S (PT)</v>
      </c>
      <c r="G2386" s="30" t="str">
        <f>IF(tblXuatKho[[#This Row],[2]]="","",VLOOKUP(tblXuatKho[[#This Row],[2]],tblMaVatTu[],3,0))</f>
        <v>lít</v>
      </c>
      <c r="H2386" s="27">
        <v>276</v>
      </c>
      <c r="I2386" s="20" t="s">
        <v>54</v>
      </c>
      <c r="J2386" s="20"/>
      <c r="K2386" s="20" t="s">
        <v>2791</v>
      </c>
      <c r="M2386" s="28" t="str">
        <f t="shared" si="37"/>
        <v>dkn</v>
      </c>
    </row>
    <row r="2387" spans="2:13" x14ac:dyDescent="0.25">
      <c r="B2387" s="20" t="s">
        <v>19</v>
      </c>
      <c r="C2387" s="20" t="s">
        <v>28</v>
      </c>
      <c r="D2387" s="20" t="s">
        <v>367</v>
      </c>
      <c r="E2387" s="21">
        <v>44174</v>
      </c>
      <c r="F2387" s="1" t="str">
        <f>IF(tblXuatKho[[#This Row],[2]]="","",VLOOKUP(tblXuatKho[[#This Row],[2]],tblMaVatTu[],2,0))</f>
        <v>Dầu nhờn Vecton 15w40 (Nhớt máy) (PT)</v>
      </c>
      <c r="G2387" s="30" t="str">
        <f>IF(tblXuatKho[[#This Row],[2]]="","",VLOOKUP(tblXuatKho[[#This Row],[2]],tblMaVatTu[],3,0))</f>
        <v>lít</v>
      </c>
      <c r="H2387" s="27">
        <v>28</v>
      </c>
      <c r="I2387" s="20" t="s">
        <v>54</v>
      </c>
      <c r="J2387" s="20"/>
      <c r="K2387" s="20" t="s">
        <v>1485</v>
      </c>
      <c r="M2387" s="28" t="str">
        <f t="shared" si="37"/>
        <v>dkn</v>
      </c>
    </row>
    <row r="2388" spans="2:13" x14ac:dyDescent="0.25">
      <c r="B2388" s="20" t="s">
        <v>19</v>
      </c>
      <c r="C2388" s="20" t="s">
        <v>23</v>
      </c>
      <c r="D2388" s="20" t="s">
        <v>368</v>
      </c>
      <c r="E2388" s="21">
        <v>44174</v>
      </c>
      <c r="F2388" s="1" t="str">
        <f>IF(tblXuatKho[[#This Row],[2]]="","",VLOOKUP(tblXuatKho[[#This Row],[2]],tblMaVatTu[],2,0))</f>
        <v>Dâu nhờn Hyspin AWS68 (nhớt thủy lực) (209 lít/phuy) (PT)</v>
      </c>
      <c r="G2388" s="30" t="str">
        <f>IF(tblXuatKho[[#This Row],[2]]="","",VLOOKUP(tblXuatKho[[#This Row],[2]],tblMaVatTu[],3,0))</f>
        <v>lít</v>
      </c>
      <c r="H2388" s="27">
        <v>40</v>
      </c>
      <c r="I2388" s="20" t="s">
        <v>54</v>
      </c>
      <c r="J2388" s="20"/>
      <c r="K2388" s="20" t="s">
        <v>1484</v>
      </c>
      <c r="M2388" s="28" t="str">
        <f t="shared" si="37"/>
        <v>dkn</v>
      </c>
    </row>
    <row r="2389" spans="2:13" x14ac:dyDescent="0.25">
      <c r="B2389" s="20" t="s">
        <v>19</v>
      </c>
      <c r="C2389" s="20" t="s">
        <v>20</v>
      </c>
      <c r="D2389" s="20" t="s">
        <v>369</v>
      </c>
      <c r="E2389" s="21">
        <v>44175</v>
      </c>
      <c r="F2389" s="1" t="str">
        <f>IF(tblXuatKho[[#This Row],[2]]="","",VLOOKUP(tblXuatKho[[#This Row],[2]],tblMaVatTu[],2,0))</f>
        <v>Dầu DO 0.05S (PT)</v>
      </c>
      <c r="G2389" s="30" t="str">
        <f>IF(tblXuatKho[[#This Row],[2]]="","",VLOOKUP(tblXuatKho[[#This Row],[2]],tblMaVatTu[],3,0))</f>
        <v>lít</v>
      </c>
      <c r="H2389" s="27">
        <v>290</v>
      </c>
      <c r="I2389" s="20" t="s">
        <v>66</v>
      </c>
      <c r="J2389" s="20"/>
      <c r="K2389" s="20" t="s">
        <v>2792</v>
      </c>
      <c r="M2389" s="28" t="str">
        <f t="shared" si="37"/>
        <v>dkn</v>
      </c>
    </row>
    <row r="2390" spans="2:13" x14ac:dyDescent="0.25">
      <c r="B2390" s="20" t="s">
        <v>19</v>
      </c>
      <c r="C2390" s="20" t="s">
        <v>23</v>
      </c>
      <c r="D2390" s="20" t="s">
        <v>370</v>
      </c>
      <c r="E2390" s="21">
        <v>44175</v>
      </c>
      <c r="F2390" s="1" t="str">
        <f>IF(tblXuatKho[[#This Row],[2]]="","",VLOOKUP(tblXuatKho[[#This Row],[2]],tblMaVatTu[],2,0))</f>
        <v>Dâu nhờn Hyspin AWS68 (nhớt thủy lực) (209 lít/phuy) (PT)</v>
      </c>
      <c r="G2390" s="30" t="str">
        <f>IF(tblXuatKho[[#This Row],[2]]="","",VLOOKUP(tblXuatKho[[#This Row],[2]],tblMaVatTu[],3,0))</f>
        <v>lít</v>
      </c>
      <c r="H2390" s="27">
        <v>60</v>
      </c>
      <c r="I2390" s="20" t="s">
        <v>66</v>
      </c>
      <c r="J2390" s="20"/>
      <c r="K2390" s="20" t="s">
        <v>1484</v>
      </c>
      <c r="M2390" s="28" t="str">
        <f t="shared" si="37"/>
        <v>dkn</v>
      </c>
    </row>
    <row r="2391" spans="2:13" x14ac:dyDescent="0.25">
      <c r="B2391" s="20" t="s">
        <v>19</v>
      </c>
      <c r="C2391" s="20" t="s">
        <v>20</v>
      </c>
      <c r="D2391" s="20" t="s">
        <v>371</v>
      </c>
      <c r="E2391" s="21">
        <v>44176</v>
      </c>
      <c r="F2391" s="1" t="str">
        <f>IF(tblXuatKho[[#This Row],[2]]="","",VLOOKUP(tblXuatKho[[#This Row],[2]],tblMaVatTu[],2,0))</f>
        <v>Dầu DO 0.05S (PT)</v>
      </c>
      <c r="G2391" s="30" t="str">
        <f>IF(tblXuatKho[[#This Row],[2]]="","",VLOOKUP(tblXuatKho[[#This Row],[2]],tblMaVatTu[],3,0))</f>
        <v>lít</v>
      </c>
      <c r="H2391" s="27">
        <v>285</v>
      </c>
      <c r="I2391" s="20" t="s">
        <v>66</v>
      </c>
      <c r="J2391" s="20"/>
      <c r="K2391" s="20" t="s">
        <v>2793</v>
      </c>
      <c r="M2391" s="28" t="str">
        <f t="shared" si="37"/>
        <v>dkn</v>
      </c>
    </row>
    <row r="2392" spans="2:13" x14ac:dyDescent="0.25">
      <c r="B2392" s="20" t="s">
        <v>19</v>
      </c>
      <c r="C2392" s="20" t="s">
        <v>20</v>
      </c>
      <c r="D2392" s="20" t="s">
        <v>372</v>
      </c>
      <c r="E2392" s="21">
        <v>44177</v>
      </c>
      <c r="F2392" s="1" t="str">
        <f>IF(tblXuatKho[[#This Row],[2]]="","",VLOOKUP(tblXuatKho[[#This Row],[2]],tblMaVatTu[],2,0))</f>
        <v>Dầu DO 0.05S (PT)</v>
      </c>
      <c r="G2392" s="30" t="str">
        <f>IF(tblXuatKho[[#This Row],[2]]="","",VLOOKUP(tblXuatKho[[#This Row],[2]],tblMaVatTu[],3,0))</f>
        <v>lít</v>
      </c>
      <c r="H2392" s="27">
        <v>283</v>
      </c>
      <c r="I2392" s="20" t="s">
        <v>66</v>
      </c>
      <c r="J2392" s="20"/>
      <c r="K2392" s="20" t="s">
        <v>2794</v>
      </c>
      <c r="M2392" s="28" t="str">
        <f t="shared" si="37"/>
        <v>dkn</v>
      </c>
    </row>
    <row r="2393" spans="2:13" x14ac:dyDescent="0.25">
      <c r="B2393" s="20" t="s">
        <v>19</v>
      </c>
      <c r="C2393" s="20" t="s">
        <v>20</v>
      </c>
      <c r="D2393" s="20" t="s">
        <v>373</v>
      </c>
      <c r="E2393" s="21">
        <v>44178</v>
      </c>
      <c r="F2393" s="1" t="str">
        <f>IF(tblXuatKho[[#This Row],[2]]="","",VLOOKUP(tblXuatKho[[#This Row],[2]],tblMaVatTu[],2,0))</f>
        <v>Dầu DO 0.05S (PT)</v>
      </c>
      <c r="G2393" s="30" t="str">
        <f>IF(tblXuatKho[[#This Row],[2]]="","",VLOOKUP(tblXuatKho[[#This Row],[2]],tblMaVatTu[],3,0))</f>
        <v>lít</v>
      </c>
      <c r="H2393" s="27">
        <v>282</v>
      </c>
      <c r="I2393" s="20" t="s">
        <v>54</v>
      </c>
      <c r="J2393" s="20"/>
      <c r="K2393" s="20" t="s">
        <v>2795</v>
      </c>
      <c r="M2393" s="28" t="str">
        <f t="shared" si="37"/>
        <v>dkn</v>
      </c>
    </row>
    <row r="2394" spans="2:13" x14ac:dyDescent="0.25">
      <c r="B2394" s="20" t="s">
        <v>19</v>
      </c>
      <c r="C2394" s="20" t="s">
        <v>20</v>
      </c>
      <c r="D2394" s="20" t="s">
        <v>374</v>
      </c>
      <c r="E2394" s="21">
        <v>44179</v>
      </c>
      <c r="F2394" s="1" t="str">
        <f>IF(tblXuatKho[[#This Row],[2]]="","",VLOOKUP(tblXuatKho[[#This Row],[2]],tblMaVatTu[],2,0))</f>
        <v>Dầu DO 0.05S (PT)</v>
      </c>
      <c r="G2394" s="30" t="str">
        <f>IF(tblXuatKho[[#This Row],[2]]="","",VLOOKUP(tblXuatKho[[#This Row],[2]],tblMaVatTu[],3,0))</f>
        <v>lít</v>
      </c>
      <c r="H2394" s="27">
        <v>300</v>
      </c>
      <c r="I2394" s="20" t="s">
        <v>66</v>
      </c>
      <c r="J2394" s="20"/>
      <c r="K2394" s="20" t="s">
        <v>2796</v>
      </c>
      <c r="M2394" s="28" t="str">
        <f t="shared" si="37"/>
        <v>dkn</v>
      </c>
    </row>
    <row r="2395" spans="2:13" x14ac:dyDescent="0.25">
      <c r="B2395" s="20" t="s">
        <v>19</v>
      </c>
      <c r="C2395" s="20" t="s">
        <v>20</v>
      </c>
      <c r="D2395" s="20" t="s">
        <v>375</v>
      </c>
      <c r="E2395" s="21">
        <v>44180</v>
      </c>
      <c r="F2395" s="1" t="str">
        <f>IF(tblXuatKho[[#This Row],[2]]="","",VLOOKUP(tblXuatKho[[#This Row],[2]],tblMaVatTu[],2,0))</f>
        <v>Dầu DO 0.05S (PT)</v>
      </c>
      <c r="G2395" s="30" t="str">
        <f>IF(tblXuatKho[[#This Row],[2]]="","",VLOOKUP(tblXuatKho[[#This Row],[2]],tblMaVatTu[],3,0))</f>
        <v>lít</v>
      </c>
      <c r="H2395" s="27">
        <v>290</v>
      </c>
      <c r="I2395" s="20" t="s">
        <v>66</v>
      </c>
      <c r="J2395" s="20"/>
      <c r="K2395" s="20" t="s">
        <v>2797</v>
      </c>
      <c r="M2395" s="28" t="str">
        <f t="shared" si="37"/>
        <v>dkn</v>
      </c>
    </row>
    <row r="2396" spans="2:13" x14ac:dyDescent="0.25">
      <c r="B2396" s="20" t="s">
        <v>19</v>
      </c>
      <c r="C2396" s="20" t="s">
        <v>25</v>
      </c>
      <c r="D2396" s="20" t="s">
        <v>376</v>
      </c>
      <c r="E2396" s="21">
        <v>44180</v>
      </c>
      <c r="F2396" s="1" t="str">
        <f>IF(tblXuatKho[[#This Row],[2]]="","",VLOOKUP(tblXuatKho[[#This Row],[2]],tblMaVatTu[],2,0))</f>
        <v>Mỡ nhờn (180kg) (PT)</v>
      </c>
      <c r="G2396" s="30" t="str">
        <f>IF(tblXuatKho[[#This Row],[2]]="","",VLOOKUP(tblXuatKho[[#This Row],[2]],tblMaVatTu[],3,0))</f>
        <v>kg</v>
      </c>
      <c r="H2396" s="27">
        <v>30</v>
      </c>
      <c r="I2396" s="20" t="s">
        <v>55</v>
      </c>
      <c r="J2396" s="20"/>
      <c r="K2396" s="20"/>
      <c r="M2396" s="28" t="str">
        <f t="shared" si="37"/>
        <v>dkn</v>
      </c>
    </row>
    <row r="2397" spans="2:13" x14ac:dyDescent="0.25">
      <c r="B2397" s="20" t="s">
        <v>19</v>
      </c>
      <c r="C2397" s="20" t="s">
        <v>20</v>
      </c>
      <c r="D2397" s="20" t="s">
        <v>377</v>
      </c>
      <c r="E2397" s="21">
        <v>44180</v>
      </c>
      <c r="F2397" s="1" t="str">
        <f>IF(tblXuatKho[[#This Row],[2]]="","",VLOOKUP(tblXuatKho[[#This Row],[2]],tblMaVatTu[],2,0))</f>
        <v>Dầu DO 0.05S (PT)</v>
      </c>
      <c r="G2397" s="30" t="str">
        <f>IF(tblXuatKho[[#This Row],[2]]="","",VLOOKUP(tblXuatKho[[#This Row],[2]],tblMaVatTu[],3,0))</f>
        <v>lít</v>
      </c>
      <c r="H2397" s="27">
        <v>300</v>
      </c>
      <c r="I2397" s="20" t="s">
        <v>58</v>
      </c>
      <c r="J2397" s="20"/>
      <c r="K2397" s="20" t="s">
        <v>2798</v>
      </c>
      <c r="M2397" s="28" t="str">
        <f t="shared" si="37"/>
        <v>dkn</v>
      </c>
    </row>
    <row r="2398" spans="2:13" x14ac:dyDescent="0.25">
      <c r="B2398" s="20" t="s">
        <v>19</v>
      </c>
      <c r="C2398" s="20" t="s">
        <v>20</v>
      </c>
      <c r="D2398" s="20" t="s">
        <v>378</v>
      </c>
      <c r="E2398" s="21">
        <v>44181</v>
      </c>
      <c r="F2398" s="1" t="str">
        <f>IF(tblXuatKho[[#This Row],[2]]="","",VLOOKUP(tblXuatKho[[#This Row],[2]],tblMaVatTu[],2,0))</f>
        <v>Dầu DO 0.05S (PT)</v>
      </c>
      <c r="G2398" s="30" t="str">
        <f>IF(tblXuatKho[[#This Row],[2]]="","",VLOOKUP(tblXuatKho[[#This Row],[2]],tblMaVatTu[],3,0))</f>
        <v>lít</v>
      </c>
      <c r="H2398" s="27">
        <v>295</v>
      </c>
      <c r="I2398" s="20" t="s">
        <v>66</v>
      </c>
      <c r="J2398" s="20"/>
      <c r="K2398" s="20" t="s">
        <v>2799</v>
      </c>
      <c r="M2398" s="28" t="str">
        <f t="shared" si="37"/>
        <v>dkn</v>
      </c>
    </row>
    <row r="2399" spans="2:13" x14ac:dyDescent="0.25">
      <c r="B2399" s="20" t="s">
        <v>19</v>
      </c>
      <c r="C2399" s="20" t="s">
        <v>23</v>
      </c>
      <c r="D2399" s="20" t="s">
        <v>379</v>
      </c>
      <c r="E2399" s="21">
        <v>44181</v>
      </c>
      <c r="F2399" s="1" t="str">
        <f>IF(tblXuatKho[[#This Row],[2]]="","",VLOOKUP(tblXuatKho[[#This Row],[2]],tblMaVatTu[],2,0))</f>
        <v>Dâu nhờn Hyspin AWS68 (nhớt thủy lực) (209 lít/phuy) (PT)</v>
      </c>
      <c r="G2399" s="30" t="str">
        <f>IF(tblXuatKho[[#This Row],[2]]="","",VLOOKUP(tblXuatKho[[#This Row],[2]],tblMaVatTu[],3,0))</f>
        <v>lít</v>
      </c>
      <c r="H2399" s="27">
        <v>50</v>
      </c>
      <c r="I2399" s="20" t="s">
        <v>58</v>
      </c>
      <c r="J2399" s="20"/>
      <c r="K2399" s="20" t="s">
        <v>1484</v>
      </c>
      <c r="M2399" s="28" t="str">
        <f t="shared" si="37"/>
        <v>dkn</v>
      </c>
    </row>
    <row r="2400" spans="2:13" x14ac:dyDescent="0.25">
      <c r="B2400" s="20" t="s">
        <v>19</v>
      </c>
      <c r="C2400" s="20" t="s">
        <v>20</v>
      </c>
      <c r="D2400" s="20" t="s">
        <v>380</v>
      </c>
      <c r="E2400" s="21">
        <v>44181</v>
      </c>
      <c r="F2400" s="1" t="str">
        <f>IF(tblXuatKho[[#This Row],[2]]="","",VLOOKUP(tblXuatKho[[#This Row],[2]],tblMaVatTu[],2,0))</f>
        <v>Dầu DO 0.05S (PT)</v>
      </c>
      <c r="G2400" s="30" t="str">
        <f>IF(tblXuatKho[[#This Row],[2]]="","",VLOOKUP(tblXuatKho[[#This Row],[2]],tblMaVatTu[],3,0))</f>
        <v>lít</v>
      </c>
      <c r="H2400" s="27">
        <v>298</v>
      </c>
      <c r="I2400" s="20" t="s">
        <v>58</v>
      </c>
      <c r="J2400" s="20"/>
      <c r="K2400" s="20" t="s">
        <v>2800</v>
      </c>
      <c r="M2400" s="28" t="str">
        <f t="shared" si="37"/>
        <v>dkn</v>
      </c>
    </row>
    <row r="2401" spans="2:13" x14ac:dyDescent="0.25">
      <c r="B2401" s="20" t="s">
        <v>19</v>
      </c>
      <c r="C2401" s="20" t="s">
        <v>20</v>
      </c>
      <c r="D2401" s="20" t="s">
        <v>381</v>
      </c>
      <c r="E2401" s="21">
        <v>44182</v>
      </c>
      <c r="F2401" s="1" t="str">
        <f>IF(tblXuatKho[[#This Row],[2]]="","",VLOOKUP(tblXuatKho[[#This Row],[2]],tblMaVatTu[],2,0))</f>
        <v>Dầu DO 0.05S (PT)</v>
      </c>
      <c r="G2401" s="30" t="str">
        <f>IF(tblXuatKho[[#This Row],[2]]="","",VLOOKUP(tblXuatKho[[#This Row],[2]],tblMaVatTu[],3,0))</f>
        <v>lít</v>
      </c>
      <c r="H2401" s="27">
        <v>297</v>
      </c>
      <c r="I2401" s="20" t="s">
        <v>66</v>
      </c>
      <c r="J2401" s="20"/>
      <c r="K2401" s="20" t="s">
        <v>2801</v>
      </c>
      <c r="M2401" s="28" t="str">
        <f t="shared" si="37"/>
        <v>dkn</v>
      </c>
    </row>
    <row r="2402" spans="2:13" x14ac:dyDescent="0.25">
      <c r="B2402" s="20" t="s">
        <v>19</v>
      </c>
      <c r="C2402" s="20" t="s">
        <v>20</v>
      </c>
      <c r="D2402" s="20" t="s">
        <v>382</v>
      </c>
      <c r="E2402" s="21">
        <v>44182</v>
      </c>
      <c r="F2402" s="1" t="str">
        <f>IF(tblXuatKho[[#This Row],[2]]="","",VLOOKUP(tblXuatKho[[#This Row],[2]],tblMaVatTu[],2,0))</f>
        <v>Dầu DO 0.05S (PT)</v>
      </c>
      <c r="G2402" s="30" t="str">
        <f>IF(tblXuatKho[[#This Row],[2]]="","",VLOOKUP(tblXuatKho[[#This Row],[2]],tblMaVatTu[],3,0))</f>
        <v>lít</v>
      </c>
      <c r="H2402" s="27">
        <v>302</v>
      </c>
      <c r="I2402" s="20" t="s">
        <v>58</v>
      </c>
      <c r="J2402" s="20"/>
      <c r="K2402" s="20" t="s">
        <v>2802</v>
      </c>
      <c r="M2402" s="28" t="str">
        <f t="shared" si="37"/>
        <v>dkn</v>
      </c>
    </row>
    <row r="2403" spans="2:13" x14ac:dyDescent="0.25">
      <c r="B2403" s="20" t="s">
        <v>19</v>
      </c>
      <c r="C2403" s="20" t="s">
        <v>28</v>
      </c>
      <c r="D2403" s="20" t="s">
        <v>383</v>
      </c>
      <c r="E2403" s="21">
        <v>44182</v>
      </c>
      <c r="F2403" s="1" t="str">
        <f>IF(tblXuatKho[[#This Row],[2]]="","",VLOOKUP(tblXuatKho[[#This Row],[2]],tblMaVatTu[],2,0))</f>
        <v>Dầu nhờn Vecton 15w40 (Nhớt máy) (PT)</v>
      </c>
      <c r="G2403" s="30" t="str">
        <f>IF(tblXuatKho[[#This Row],[2]]="","",VLOOKUP(tblXuatKho[[#This Row],[2]],tblMaVatTu[],3,0))</f>
        <v>lít</v>
      </c>
      <c r="H2403" s="27">
        <v>5</v>
      </c>
      <c r="I2403" s="20" t="s">
        <v>54</v>
      </c>
      <c r="J2403" s="20"/>
      <c r="K2403" s="20" t="s">
        <v>1484</v>
      </c>
      <c r="M2403" s="28" t="str">
        <f t="shared" si="37"/>
        <v>dkn</v>
      </c>
    </row>
    <row r="2404" spans="2:13" x14ac:dyDescent="0.25">
      <c r="B2404" s="20" t="s">
        <v>19</v>
      </c>
      <c r="C2404" s="20" t="s">
        <v>20</v>
      </c>
      <c r="D2404" s="20" t="s">
        <v>384</v>
      </c>
      <c r="E2404" s="21">
        <v>44183</v>
      </c>
      <c r="F2404" s="1" t="str">
        <f>IF(tblXuatKho[[#This Row],[2]]="","",VLOOKUP(tblXuatKho[[#This Row],[2]],tblMaVatTu[],2,0))</f>
        <v>Dầu DO 0.05S (PT)</v>
      </c>
      <c r="G2404" s="30" t="str">
        <f>IF(tblXuatKho[[#This Row],[2]]="","",VLOOKUP(tblXuatKho[[#This Row],[2]],tblMaVatTu[],3,0))</f>
        <v>lít</v>
      </c>
      <c r="H2404" s="27">
        <v>299</v>
      </c>
      <c r="I2404" s="20" t="s">
        <v>66</v>
      </c>
      <c r="J2404" s="20"/>
      <c r="K2404" s="20" t="s">
        <v>2803</v>
      </c>
      <c r="M2404" s="28" t="str">
        <f t="shared" si="37"/>
        <v>dkn</v>
      </c>
    </row>
    <row r="2405" spans="2:13" x14ac:dyDescent="0.25">
      <c r="B2405" s="20" t="s">
        <v>19</v>
      </c>
      <c r="C2405" s="20" t="s">
        <v>20</v>
      </c>
      <c r="D2405" s="20" t="s">
        <v>385</v>
      </c>
      <c r="E2405" s="21">
        <v>44183</v>
      </c>
      <c r="F2405" s="1" t="str">
        <f>IF(tblXuatKho[[#This Row],[2]]="","",VLOOKUP(tblXuatKho[[#This Row],[2]],tblMaVatTu[],2,0))</f>
        <v>Dầu DO 0.05S (PT)</v>
      </c>
      <c r="G2405" s="30" t="str">
        <f>IF(tblXuatKho[[#This Row],[2]]="","",VLOOKUP(tblXuatKho[[#This Row],[2]],tblMaVatTu[],3,0))</f>
        <v>lít</v>
      </c>
      <c r="H2405" s="27">
        <v>297</v>
      </c>
      <c r="I2405" s="20" t="s">
        <v>54</v>
      </c>
      <c r="J2405" s="20"/>
      <c r="K2405" s="20" t="s">
        <v>2804</v>
      </c>
      <c r="M2405" s="28" t="str">
        <f t="shared" si="37"/>
        <v>dkn</v>
      </c>
    </row>
    <row r="2406" spans="2:13" x14ac:dyDescent="0.25">
      <c r="B2406" s="20" t="s">
        <v>19</v>
      </c>
      <c r="C2406" s="20" t="s">
        <v>20</v>
      </c>
      <c r="D2406" s="20" t="s">
        <v>386</v>
      </c>
      <c r="E2406" s="21">
        <v>44183</v>
      </c>
      <c r="F2406" s="1" t="str">
        <f>IF(tblXuatKho[[#This Row],[2]]="","",VLOOKUP(tblXuatKho[[#This Row],[2]],tblMaVatTu[],2,0))</f>
        <v>Dầu DO 0.05S (PT)</v>
      </c>
      <c r="G2406" s="30" t="str">
        <f>IF(tblXuatKho[[#This Row],[2]]="","",VLOOKUP(tblXuatKho[[#This Row],[2]],tblMaVatTu[],3,0))</f>
        <v>lít</v>
      </c>
      <c r="H2406" s="27">
        <v>276</v>
      </c>
      <c r="I2406" s="20" t="s">
        <v>58</v>
      </c>
      <c r="J2406" s="20"/>
      <c r="K2406" s="20" t="s">
        <v>2805</v>
      </c>
      <c r="M2406" s="28" t="str">
        <f t="shared" si="37"/>
        <v>dkn</v>
      </c>
    </row>
    <row r="2407" spans="2:13" x14ac:dyDescent="0.25">
      <c r="B2407" s="20" t="s">
        <v>19</v>
      </c>
      <c r="C2407" s="20" t="s">
        <v>20</v>
      </c>
      <c r="D2407" s="20" t="s">
        <v>387</v>
      </c>
      <c r="E2407" s="21">
        <v>44184</v>
      </c>
      <c r="F2407" s="1" t="str">
        <f>IF(tblXuatKho[[#This Row],[2]]="","",VLOOKUP(tblXuatKho[[#This Row],[2]],tblMaVatTu[],2,0))</f>
        <v>Dầu DO 0.05S (PT)</v>
      </c>
      <c r="G2407" s="30" t="str">
        <f>IF(tblXuatKho[[#This Row],[2]]="","",VLOOKUP(tblXuatKho[[#This Row],[2]],tblMaVatTu[],3,0))</f>
        <v>lít</v>
      </c>
      <c r="H2407" s="27">
        <v>278</v>
      </c>
      <c r="I2407" s="20" t="s">
        <v>66</v>
      </c>
      <c r="J2407" s="20"/>
      <c r="K2407" s="20" t="s">
        <v>2806</v>
      </c>
      <c r="M2407" s="28" t="str">
        <f t="shared" si="37"/>
        <v>dkn</v>
      </c>
    </row>
    <row r="2408" spans="2:13" x14ac:dyDescent="0.25">
      <c r="B2408" s="20" t="s">
        <v>19</v>
      </c>
      <c r="C2408" s="20" t="s">
        <v>20</v>
      </c>
      <c r="D2408" s="20" t="s">
        <v>388</v>
      </c>
      <c r="E2408" s="21">
        <v>44184</v>
      </c>
      <c r="F2408" s="1" t="str">
        <f>IF(tblXuatKho[[#This Row],[2]]="","",VLOOKUP(tblXuatKho[[#This Row],[2]],tblMaVatTu[],2,0))</f>
        <v>Dầu DO 0.05S (PT)</v>
      </c>
      <c r="G2408" s="30" t="str">
        <f>IF(tblXuatKho[[#This Row],[2]]="","",VLOOKUP(tblXuatKho[[#This Row],[2]],tblMaVatTu[],3,0))</f>
        <v>lít</v>
      </c>
      <c r="H2408" s="27">
        <v>277</v>
      </c>
      <c r="I2408" s="20" t="s">
        <v>58</v>
      </c>
      <c r="J2408" s="20"/>
      <c r="K2408" s="20" t="s">
        <v>2807</v>
      </c>
      <c r="M2408" s="28" t="str">
        <f t="shared" si="37"/>
        <v>dkn</v>
      </c>
    </row>
    <row r="2409" spans="2:13" x14ac:dyDescent="0.25">
      <c r="B2409" s="20" t="s">
        <v>19</v>
      </c>
      <c r="C2409" s="20" t="s">
        <v>20</v>
      </c>
      <c r="D2409" s="20" t="s">
        <v>389</v>
      </c>
      <c r="E2409" s="21">
        <v>44185</v>
      </c>
      <c r="F2409" s="1" t="str">
        <f>IF(tblXuatKho[[#This Row],[2]]="","",VLOOKUP(tblXuatKho[[#This Row],[2]],tblMaVatTu[],2,0))</f>
        <v>Dầu DO 0.05S (PT)</v>
      </c>
      <c r="G2409" s="30" t="str">
        <f>IF(tblXuatKho[[#This Row],[2]]="","",VLOOKUP(tblXuatKho[[#This Row],[2]],tblMaVatTu[],3,0))</f>
        <v>lít</v>
      </c>
      <c r="H2409" s="27">
        <v>270</v>
      </c>
      <c r="I2409" s="20" t="s">
        <v>66</v>
      </c>
      <c r="J2409" s="20"/>
      <c r="K2409" s="20" t="s">
        <v>2808</v>
      </c>
      <c r="M2409" s="28" t="str">
        <f t="shared" si="37"/>
        <v>dkn</v>
      </c>
    </row>
    <row r="2410" spans="2:13" x14ac:dyDescent="0.25">
      <c r="B2410" s="20" t="s">
        <v>19</v>
      </c>
      <c r="C2410" s="20" t="s">
        <v>20</v>
      </c>
      <c r="D2410" s="20" t="s">
        <v>390</v>
      </c>
      <c r="E2410" s="21">
        <v>44185</v>
      </c>
      <c r="F2410" s="1" t="str">
        <f>IF(tblXuatKho[[#This Row],[2]]="","",VLOOKUP(tblXuatKho[[#This Row],[2]],tblMaVatTu[],2,0))</f>
        <v>Dầu DO 0.05S (PT)</v>
      </c>
      <c r="G2410" s="30" t="str">
        <f>IF(tblXuatKho[[#This Row],[2]]="","",VLOOKUP(tblXuatKho[[#This Row],[2]],tblMaVatTu[],3,0))</f>
        <v>lít</v>
      </c>
      <c r="H2410" s="27">
        <v>269</v>
      </c>
      <c r="I2410" s="20" t="s">
        <v>58</v>
      </c>
      <c r="J2410" s="20"/>
      <c r="K2410" s="20" t="s">
        <v>2809</v>
      </c>
      <c r="M2410" s="28" t="str">
        <f t="shared" si="37"/>
        <v>dkn</v>
      </c>
    </row>
    <row r="2411" spans="2:13" x14ac:dyDescent="0.25">
      <c r="B2411" s="20" t="s">
        <v>19</v>
      </c>
      <c r="C2411" s="20" t="s">
        <v>20</v>
      </c>
      <c r="D2411" s="20" t="s">
        <v>391</v>
      </c>
      <c r="E2411" s="21">
        <v>44186</v>
      </c>
      <c r="F2411" s="1" t="str">
        <f>IF(tblXuatKho[[#This Row],[2]]="","",VLOOKUP(tblXuatKho[[#This Row],[2]],tblMaVatTu[],2,0))</f>
        <v>Dầu DO 0.05S (PT)</v>
      </c>
      <c r="G2411" s="30" t="str">
        <f>IF(tblXuatKho[[#This Row],[2]]="","",VLOOKUP(tblXuatKho[[#This Row],[2]],tblMaVatTu[],3,0))</f>
        <v>lít</v>
      </c>
      <c r="H2411" s="27">
        <v>290</v>
      </c>
      <c r="I2411" s="20" t="s">
        <v>66</v>
      </c>
      <c r="J2411" s="20"/>
      <c r="K2411" s="20" t="s">
        <v>2810</v>
      </c>
      <c r="M2411" s="28" t="str">
        <f t="shared" si="37"/>
        <v>dkn</v>
      </c>
    </row>
    <row r="2412" spans="2:13" x14ac:dyDescent="0.25">
      <c r="B2412" s="20" t="s">
        <v>19</v>
      </c>
      <c r="C2412" s="20" t="s">
        <v>20</v>
      </c>
      <c r="D2412" s="20" t="s">
        <v>392</v>
      </c>
      <c r="E2412" s="21">
        <v>44186</v>
      </c>
      <c r="F2412" s="1" t="str">
        <f>IF(tblXuatKho[[#This Row],[2]]="","",VLOOKUP(tblXuatKho[[#This Row],[2]],tblMaVatTu[],2,0))</f>
        <v>Dầu DO 0.05S (PT)</v>
      </c>
      <c r="G2412" s="30" t="str">
        <f>IF(tblXuatKho[[#This Row],[2]]="","",VLOOKUP(tblXuatKho[[#This Row],[2]],tblMaVatTu[],3,0))</f>
        <v>lít</v>
      </c>
      <c r="H2412" s="27">
        <v>272</v>
      </c>
      <c r="I2412" s="20" t="s">
        <v>58</v>
      </c>
      <c r="J2412" s="20"/>
      <c r="K2412" s="20" t="s">
        <v>2811</v>
      </c>
      <c r="M2412" s="28" t="str">
        <f t="shared" si="37"/>
        <v>dkn</v>
      </c>
    </row>
    <row r="2413" spans="2:13" x14ac:dyDescent="0.25">
      <c r="B2413" s="20" t="s">
        <v>19</v>
      </c>
      <c r="C2413" s="20" t="s">
        <v>23</v>
      </c>
      <c r="D2413" s="20" t="s">
        <v>393</v>
      </c>
      <c r="E2413" s="21">
        <v>44187</v>
      </c>
      <c r="F2413" s="1" t="str">
        <f>IF(tblXuatKho[[#This Row],[2]]="","",VLOOKUP(tblXuatKho[[#This Row],[2]],tblMaVatTu[],2,0))</f>
        <v>Dâu nhờn Hyspin AWS68 (nhớt thủy lực) (209 lít/phuy) (PT)</v>
      </c>
      <c r="G2413" s="30" t="str">
        <f>IF(tblXuatKho[[#This Row],[2]]="","",VLOOKUP(tblXuatKho[[#This Row],[2]],tblMaVatTu[],3,0))</f>
        <v>lít</v>
      </c>
      <c r="H2413" s="27">
        <v>40</v>
      </c>
      <c r="I2413" s="20" t="s">
        <v>54</v>
      </c>
      <c r="J2413" s="20"/>
      <c r="K2413" s="20" t="s">
        <v>1484</v>
      </c>
      <c r="M2413" s="28" t="str">
        <f t="shared" si="37"/>
        <v>dkn</v>
      </c>
    </row>
    <row r="2414" spans="2:13" x14ac:dyDescent="0.25">
      <c r="B2414" s="20" t="s">
        <v>19</v>
      </c>
      <c r="C2414" s="20" t="s">
        <v>20</v>
      </c>
      <c r="D2414" s="20" t="s">
        <v>394</v>
      </c>
      <c r="E2414" s="21">
        <v>44187</v>
      </c>
      <c r="F2414" s="1" t="str">
        <f>IF(tblXuatKho[[#This Row],[2]]="","",VLOOKUP(tblXuatKho[[#This Row],[2]],tblMaVatTu[],2,0))</f>
        <v>Dầu DO 0.05S (PT)</v>
      </c>
      <c r="G2414" s="30" t="str">
        <f>IF(tblXuatKho[[#This Row],[2]]="","",VLOOKUP(tblXuatKho[[#This Row],[2]],tblMaVatTu[],3,0))</f>
        <v>lít</v>
      </c>
      <c r="H2414" s="27">
        <v>300</v>
      </c>
      <c r="I2414" s="20" t="s">
        <v>54</v>
      </c>
      <c r="J2414" s="20"/>
      <c r="K2414" s="20" t="s">
        <v>2812</v>
      </c>
      <c r="M2414" s="28" t="str">
        <f t="shared" si="37"/>
        <v>dkn</v>
      </c>
    </row>
    <row r="2415" spans="2:13" x14ac:dyDescent="0.25">
      <c r="B2415" s="20" t="s">
        <v>19</v>
      </c>
      <c r="C2415" s="20" t="s">
        <v>20</v>
      </c>
      <c r="D2415" s="20" t="s">
        <v>395</v>
      </c>
      <c r="E2415" s="21">
        <v>44188</v>
      </c>
      <c r="F2415" s="1" t="str">
        <f>IF(tblXuatKho[[#This Row],[2]]="","",VLOOKUP(tblXuatKho[[#This Row],[2]],tblMaVatTu[],2,0))</f>
        <v>Dầu DO 0.05S (PT)</v>
      </c>
      <c r="G2415" s="30" t="str">
        <f>IF(tblXuatKho[[#This Row],[2]]="","",VLOOKUP(tblXuatKho[[#This Row],[2]],tblMaVatTu[],3,0))</f>
        <v>lít</v>
      </c>
      <c r="H2415" s="27">
        <v>300</v>
      </c>
      <c r="I2415" s="20" t="s">
        <v>66</v>
      </c>
      <c r="J2415" s="20"/>
      <c r="K2415" s="20" t="s">
        <v>2813</v>
      </c>
      <c r="M2415" s="28" t="str">
        <f t="shared" si="37"/>
        <v>dkn</v>
      </c>
    </row>
    <row r="2416" spans="2:13" x14ac:dyDescent="0.25">
      <c r="B2416" s="20" t="s">
        <v>19</v>
      </c>
      <c r="C2416" s="20" t="s">
        <v>23</v>
      </c>
      <c r="D2416" s="20" t="s">
        <v>396</v>
      </c>
      <c r="E2416" s="21">
        <v>44188</v>
      </c>
      <c r="F2416" s="1" t="str">
        <f>IF(tblXuatKho[[#This Row],[2]]="","",VLOOKUP(tblXuatKho[[#This Row],[2]],tblMaVatTu[],2,0))</f>
        <v>Dâu nhờn Hyspin AWS68 (nhớt thủy lực) (209 lít/phuy) (PT)</v>
      </c>
      <c r="G2416" s="30" t="str">
        <f>IF(tblXuatKho[[#This Row],[2]]="","",VLOOKUP(tblXuatKho[[#This Row],[2]],tblMaVatTu[],3,0))</f>
        <v>lít</v>
      </c>
      <c r="H2416" s="27">
        <v>40</v>
      </c>
      <c r="I2416" s="20" t="s">
        <v>66</v>
      </c>
      <c r="J2416" s="20"/>
      <c r="K2416" s="20" t="s">
        <v>1484</v>
      </c>
      <c r="M2416" s="28" t="str">
        <f t="shared" si="37"/>
        <v>dkn</v>
      </c>
    </row>
    <row r="2417" spans="2:13" x14ac:dyDescent="0.25">
      <c r="B2417" s="20" t="s">
        <v>19</v>
      </c>
      <c r="C2417" s="20" t="s">
        <v>20</v>
      </c>
      <c r="D2417" s="20" t="s">
        <v>397</v>
      </c>
      <c r="E2417" s="21">
        <v>44189</v>
      </c>
      <c r="F2417" s="1" t="str">
        <f>IF(tblXuatKho[[#This Row],[2]]="","",VLOOKUP(tblXuatKho[[#This Row],[2]],tblMaVatTu[],2,0))</f>
        <v>Dầu DO 0.05S (PT)</v>
      </c>
      <c r="G2417" s="30" t="str">
        <f>IF(tblXuatKho[[#This Row],[2]]="","",VLOOKUP(tblXuatKho[[#This Row],[2]],tblMaVatTu[],3,0))</f>
        <v>lít</v>
      </c>
      <c r="H2417" s="27">
        <v>300</v>
      </c>
      <c r="I2417" s="20" t="s">
        <v>58</v>
      </c>
      <c r="J2417" s="20"/>
      <c r="K2417" s="20" t="s">
        <v>2814</v>
      </c>
      <c r="M2417" s="28" t="str">
        <f t="shared" si="37"/>
        <v>dkn</v>
      </c>
    </row>
    <row r="2418" spans="2:13" x14ac:dyDescent="0.25">
      <c r="B2418" s="20" t="s">
        <v>19</v>
      </c>
      <c r="C2418" s="20" t="s">
        <v>28</v>
      </c>
      <c r="D2418" s="20" t="s">
        <v>398</v>
      </c>
      <c r="E2418" s="21">
        <v>44189</v>
      </c>
      <c r="F2418" s="1" t="str">
        <f>IF(tblXuatKho[[#This Row],[2]]="","",VLOOKUP(tblXuatKho[[#This Row],[2]],tblMaVatTu[],2,0))</f>
        <v>Dầu nhờn Vecton 15w40 (Nhớt máy) (PT)</v>
      </c>
      <c r="G2418" s="30" t="str">
        <f>IF(tblXuatKho[[#This Row],[2]]="","",VLOOKUP(tblXuatKho[[#This Row],[2]],tblMaVatTu[],3,0))</f>
        <v>lít</v>
      </c>
      <c r="H2418" s="27">
        <v>5</v>
      </c>
      <c r="I2418" s="20" t="s">
        <v>54</v>
      </c>
      <c r="J2418" s="20"/>
      <c r="K2418" s="20" t="s">
        <v>1484</v>
      </c>
      <c r="M2418" s="28" t="str">
        <f t="shared" si="37"/>
        <v>dkn</v>
      </c>
    </row>
    <row r="2419" spans="2:13" x14ac:dyDescent="0.25">
      <c r="B2419" s="20" t="s">
        <v>19</v>
      </c>
      <c r="C2419" s="20" t="s">
        <v>25</v>
      </c>
      <c r="D2419" s="20" t="s">
        <v>399</v>
      </c>
      <c r="E2419" s="21">
        <v>44189</v>
      </c>
      <c r="F2419" s="1" t="str">
        <f>IF(tblXuatKho[[#This Row],[2]]="","",VLOOKUP(tblXuatKho[[#This Row],[2]],tblMaVatTu[],2,0))</f>
        <v>Mỡ nhờn (180kg) (PT)</v>
      </c>
      <c r="G2419" s="30" t="str">
        <f>IF(tblXuatKho[[#This Row],[2]]="","",VLOOKUP(tblXuatKho[[#This Row],[2]],tblMaVatTu[],3,0))</f>
        <v>kg</v>
      </c>
      <c r="H2419" s="27">
        <v>15</v>
      </c>
      <c r="I2419" s="20" t="s">
        <v>55</v>
      </c>
      <c r="J2419" s="20"/>
      <c r="K2419" s="20"/>
      <c r="M2419" s="28" t="str">
        <f t="shared" si="37"/>
        <v>dkn</v>
      </c>
    </row>
    <row r="2420" spans="2:13" x14ac:dyDescent="0.25">
      <c r="B2420" s="20" t="s">
        <v>19</v>
      </c>
      <c r="C2420" s="20" t="s">
        <v>20</v>
      </c>
      <c r="D2420" s="20" t="s">
        <v>400</v>
      </c>
      <c r="E2420" s="21">
        <v>44190</v>
      </c>
      <c r="F2420" s="1" t="str">
        <f>IF(tblXuatKho[[#This Row],[2]]="","",VLOOKUP(tblXuatKho[[#This Row],[2]],tblMaVatTu[],2,0))</f>
        <v>Dầu DO 0.05S (PT)</v>
      </c>
      <c r="G2420" s="30" t="str">
        <f>IF(tblXuatKho[[#This Row],[2]]="","",VLOOKUP(tblXuatKho[[#This Row],[2]],tblMaVatTu[],3,0))</f>
        <v>lít</v>
      </c>
      <c r="H2420" s="27">
        <v>245</v>
      </c>
      <c r="I2420" s="20" t="s">
        <v>66</v>
      </c>
      <c r="J2420" s="20"/>
      <c r="K2420" s="20" t="s">
        <v>2815</v>
      </c>
      <c r="M2420" s="28" t="str">
        <f t="shared" si="37"/>
        <v>dkn</v>
      </c>
    </row>
    <row r="2421" spans="2:13" x14ac:dyDescent="0.25">
      <c r="B2421" s="20" t="s">
        <v>19</v>
      </c>
      <c r="C2421" s="20" t="s">
        <v>20</v>
      </c>
      <c r="D2421" s="20" t="s">
        <v>401</v>
      </c>
      <c r="E2421" s="21">
        <v>44191</v>
      </c>
      <c r="F2421" s="1" t="str">
        <f>IF(tblXuatKho[[#This Row],[2]]="","",VLOOKUP(tblXuatKho[[#This Row],[2]],tblMaVatTu[],2,0))</f>
        <v>Dầu DO 0.05S (PT)</v>
      </c>
      <c r="G2421" s="30" t="str">
        <f>IF(tblXuatKho[[#This Row],[2]]="","",VLOOKUP(tblXuatKho[[#This Row],[2]],tblMaVatTu[],3,0))</f>
        <v>lít</v>
      </c>
      <c r="H2421" s="27">
        <v>240</v>
      </c>
      <c r="I2421" s="20" t="s">
        <v>58</v>
      </c>
      <c r="J2421" s="20"/>
      <c r="K2421" s="20" t="s">
        <v>2816</v>
      </c>
      <c r="M2421" s="28" t="str">
        <f t="shared" si="37"/>
        <v>dkn</v>
      </c>
    </row>
    <row r="2422" spans="2:13" x14ac:dyDescent="0.25">
      <c r="B2422" s="20" t="s">
        <v>19</v>
      </c>
      <c r="C2422" s="20" t="s">
        <v>20</v>
      </c>
      <c r="D2422" s="20" t="s">
        <v>402</v>
      </c>
      <c r="E2422" s="21">
        <v>44191</v>
      </c>
      <c r="F2422" s="1" t="str">
        <f>IF(tblXuatKho[[#This Row],[2]]="","",VLOOKUP(tblXuatKho[[#This Row],[2]],tblMaVatTu[],2,0))</f>
        <v>Dầu DO 0.05S (PT)</v>
      </c>
      <c r="G2422" s="30" t="str">
        <f>IF(tblXuatKho[[#This Row],[2]]="","",VLOOKUP(tblXuatKho[[#This Row],[2]],tblMaVatTu[],3,0))</f>
        <v>lít</v>
      </c>
      <c r="H2422" s="27">
        <v>250</v>
      </c>
      <c r="I2422" s="20" t="s">
        <v>54</v>
      </c>
      <c r="J2422" s="20"/>
      <c r="K2422" s="20" t="s">
        <v>2817</v>
      </c>
      <c r="M2422" s="28" t="str">
        <f t="shared" si="37"/>
        <v>dkn</v>
      </c>
    </row>
    <row r="2423" spans="2:13" x14ac:dyDescent="0.25">
      <c r="B2423" s="20" t="s">
        <v>19</v>
      </c>
      <c r="C2423" s="20" t="s">
        <v>20</v>
      </c>
      <c r="D2423" s="20" t="s">
        <v>403</v>
      </c>
      <c r="E2423" s="21">
        <v>44192</v>
      </c>
      <c r="F2423" s="1" t="str">
        <f>IF(tblXuatKho[[#This Row],[2]]="","",VLOOKUP(tblXuatKho[[#This Row],[2]],tblMaVatTu[],2,0))</f>
        <v>Dầu DO 0.05S (PT)</v>
      </c>
      <c r="G2423" s="30" t="str">
        <f>IF(tblXuatKho[[#This Row],[2]]="","",VLOOKUP(tblXuatKho[[#This Row],[2]],tblMaVatTu[],3,0))</f>
        <v>lít</v>
      </c>
      <c r="H2423" s="27">
        <v>250</v>
      </c>
      <c r="I2423" s="20" t="s">
        <v>66</v>
      </c>
      <c r="J2423" s="20"/>
      <c r="K2423" s="20" t="s">
        <v>2818</v>
      </c>
      <c r="M2423" s="28" t="str">
        <f t="shared" si="37"/>
        <v>dkn</v>
      </c>
    </row>
    <row r="2424" spans="2:13" x14ac:dyDescent="0.25">
      <c r="B2424" s="20" t="s">
        <v>19</v>
      </c>
      <c r="C2424" s="20" t="s">
        <v>20</v>
      </c>
      <c r="D2424" s="20" t="s">
        <v>404</v>
      </c>
      <c r="E2424" s="21">
        <v>44193</v>
      </c>
      <c r="F2424" s="1" t="str">
        <f>IF(tblXuatKho[[#This Row],[2]]="","",VLOOKUP(tblXuatKho[[#This Row],[2]],tblMaVatTu[],2,0))</f>
        <v>Dầu DO 0.05S (PT)</v>
      </c>
      <c r="G2424" s="30" t="str">
        <f>IF(tblXuatKho[[#This Row],[2]]="","",VLOOKUP(tblXuatKho[[#This Row],[2]],tblMaVatTu[],3,0))</f>
        <v>lít</v>
      </c>
      <c r="H2424" s="27">
        <v>282</v>
      </c>
      <c r="I2424" s="20" t="s">
        <v>58</v>
      </c>
      <c r="J2424" s="20"/>
      <c r="K2424" s="20" t="s">
        <v>2819</v>
      </c>
      <c r="M2424" s="28" t="str">
        <f t="shared" si="37"/>
        <v>dkn</v>
      </c>
    </row>
    <row r="2425" spans="2:13" x14ac:dyDescent="0.25">
      <c r="B2425" s="20" t="s">
        <v>19</v>
      </c>
      <c r="C2425" s="20" t="s">
        <v>20</v>
      </c>
      <c r="D2425" s="20" t="s">
        <v>405</v>
      </c>
      <c r="E2425" s="21">
        <v>44194</v>
      </c>
      <c r="F2425" s="1" t="str">
        <f>IF(tblXuatKho[[#This Row],[2]]="","",VLOOKUP(tblXuatKho[[#This Row],[2]],tblMaVatTu[],2,0))</f>
        <v>Dầu DO 0.05S (PT)</v>
      </c>
      <c r="G2425" s="30" t="str">
        <f>IF(tblXuatKho[[#This Row],[2]]="","",VLOOKUP(tblXuatKho[[#This Row],[2]],tblMaVatTu[],3,0))</f>
        <v>lít</v>
      </c>
      <c r="H2425" s="27">
        <v>285</v>
      </c>
      <c r="I2425" s="20" t="s">
        <v>66</v>
      </c>
      <c r="J2425" s="20"/>
      <c r="K2425" s="20" t="s">
        <v>2820</v>
      </c>
      <c r="M2425" s="28" t="str">
        <f t="shared" si="37"/>
        <v>dkn</v>
      </c>
    </row>
    <row r="2426" spans="2:13" x14ac:dyDescent="0.25">
      <c r="B2426" s="20" t="s">
        <v>19</v>
      </c>
      <c r="C2426" s="20" t="s">
        <v>23</v>
      </c>
      <c r="D2426" s="20" t="s">
        <v>406</v>
      </c>
      <c r="E2426" s="21">
        <v>44195</v>
      </c>
      <c r="F2426" s="1" t="str">
        <f>IF(tblXuatKho[[#This Row],[2]]="","",VLOOKUP(tblXuatKho[[#This Row],[2]],tblMaVatTu[],2,0))</f>
        <v>Dâu nhờn Hyspin AWS68 (nhớt thủy lực) (209 lít/phuy) (PT)</v>
      </c>
      <c r="G2426" s="30" t="str">
        <f>IF(tblXuatKho[[#This Row],[2]]="","",VLOOKUP(tblXuatKho[[#This Row],[2]],tblMaVatTu[],3,0))</f>
        <v>lít</v>
      </c>
      <c r="H2426" s="27">
        <v>40</v>
      </c>
      <c r="I2426" s="20" t="s">
        <v>66</v>
      </c>
      <c r="J2426" s="20"/>
      <c r="K2426" s="20" t="s">
        <v>1484</v>
      </c>
      <c r="M2426" s="28" t="str">
        <f t="shared" si="37"/>
        <v>dkn</v>
      </c>
    </row>
    <row r="2427" spans="2:13" x14ac:dyDescent="0.25">
      <c r="B2427" s="20" t="s">
        <v>19</v>
      </c>
      <c r="C2427" s="20" t="s">
        <v>20</v>
      </c>
      <c r="D2427" s="20" t="s">
        <v>407</v>
      </c>
      <c r="E2427" s="21">
        <v>44195</v>
      </c>
      <c r="F2427" s="1" t="str">
        <f>IF(tblXuatKho[[#This Row],[2]]="","",VLOOKUP(tblXuatKho[[#This Row],[2]],tblMaVatTu[],2,0))</f>
        <v>Dầu DO 0.05S (PT)</v>
      </c>
      <c r="G2427" s="30" t="str">
        <f>IF(tblXuatKho[[#This Row],[2]]="","",VLOOKUP(tblXuatKho[[#This Row],[2]],tblMaVatTu[],3,0))</f>
        <v>lít</v>
      </c>
      <c r="H2427" s="27">
        <v>280</v>
      </c>
      <c r="I2427" s="20" t="s">
        <v>58</v>
      </c>
      <c r="J2427" s="20"/>
      <c r="K2427" s="20" t="s">
        <v>2821</v>
      </c>
      <c r="M2427" s="28" t="str">
        <f t="shared" si="37"/>
        <v>dkn</v>
      </c>
    </row>
    <row r="2428" spans="2:13" x14ac:dyDescent="0.25">
      <c r="B2428" s="20" t="s">
        <v>19</v>
      </c>
      <c r="C2428" s="20" t="s">
        <v>20</v>
      </c>
      <c r="D2428" s="20" t="s">
        <v>408</v>
      </c>
      <c r="E2428" s="21">
        <v>44196</v>
      </c>
      <c r="F2428" s="1" t="str">
        <f>IF(tblXuatKho[[#This Row],[2]]="","",VLOOKUP(tblXuatKho[[#This Row],[2]],tblMaVatTu[],2,0))</f>
        <v>Dầu DO 0.05S (PT)</v>
      </c>
      <c r="G2428" s="30" t="str">
        <f>IF(tblXuatKho[[#This Row],[2]]="","",VLOOKUP(tblXuatKho[[#This Row],[2]],tblMaVatTu[],3,0))</f>
        <v>lít</v>
      </c>
      <c r="H2428" s="27">
        <v>278</v>
      </c>
      <c r="I2428" s="20" t="s">
        <v>66</v>
      </c>
      <c r="J2428" s="20"/>
      <c r="K2428" s="20" t="s">
        <v>2822</v>
      </c>
      <c r="M2428" s="28" t="str">
        <f t="shared" si="37"/>
        <v>dkn</v>
      </c>
    </row>
    <row r="2429" spans="2:13" x14ac:dyDescent="0.25">
      <c r="B2429" s="20" t="s">
        <v>19</v>
      </c>
      <c r="C2429" s="20" t="s">
        <v>20</v>
      </c>
      <c r="D2429" s="20" t="s">
        <v>409</v>
      </c>
      <c r="E2429" s="21">
        <v>44197</v>
      </c>
      <c r="F2429" s="1" t="str">
        <f>IF(tblXuatKho[[#This Row],[2]]="","",VLOOKUP(tblXuatKho[[#This Row],[2]],tblMaVatTu[],2,0))</f>
        <v>Dầu DO 0.05S (PT)</v>
      </c>
      <c r="G2429" s="30" t="str">
        <f>IF(tblXuatKho[[#This Row],[2]]="","",VLOOKUP(tblXuatKho[[#This Row],[2]],tblMaVatTu[],3,0))</f>
        <v>lít</v>
      </c>
      <c r="H2429" s="27">
        <v>283</v>
      </c>
      <c r="I2429" s="20" t="s">
        <v>58</v>
      </c>
      <c r="J2429" s="20"/>
      <c r="K2429" s="20" t="s">
        <v>2823</v>
      </c>
      <c r="M2429" s="28" t="str">
        <f t="shared" si="37"/>
        <v>dkn</v>
      </c>
    </row>
    <row r="2430" spans="2:13" x14ac:dyDescent="0.25">
      <c r="B2430" s="20" t="s">
        <v>19</v>
      </c>
      <c r="C2430" s="20" t="s">
        <v>20</v>
      </c>
      <c r="D2430" s="20" t="s">
        <v>410</v>
      </c>
      <c r="E2430" s="21">
        <v>44198</v>
      </c>
      <c r="F2430" s="1" t="str">
        <f>IF(tblXuatKho[[#This Row],[2]]="","",VLOOKUP(tblXuatKho[[#This Row],[2]],tblMaVatTu[],2,0))</f>
        <v>Dầu DO 0.05S (PT)</v>
      </c>
      <c r="G2430" s="30" t="str">
        <f>IF(tblXuatKho[[#This Row],[2]]="","",VLOOKUP(tblXuatKho[[#This Row],[2]],tblMaVatTu[],3,0))</f>
        <v>lít</v>
      </c>
      <c r="H2430" s="27">
        <v>280</v>
      </c>
      <c r="I2430" s="20" t="s">
        <v>66</v>
      </c>
      <c r="J2430" s="20"/>
      <c r="K2430" s="20" t="s">
        <v>2824</v>
      </c>
      <c r="M2430" s="28" t="str">
        <f t="shared" si="37"/>
        <v>dkn</v>
      </c>
    </row>
    <row r="2431" spans="2:13" x14ac:dyDescent="0.25">
      <c r="B2431" s="20" t="s">
        <v>19</v>
      </c>
      <c r="C2431" s="20" t="s">
        <v>23</v>
      </c>
      <c r="D2431" s="20" t="s">
        <v>411</v>
      </c>
      <c r="E2431" s="21">
        <v>44198</v>
      </c>
      <c r="F2431" s="1" t="str">
        <f>IF(tblXuatKho[[#This Row],[2]]="","",VLOOKUP(tblXuatKho[[#This Row],[2]],tblMaVatTu[],2,0))</f>
        <v>Dâu nhờn Hyspin AWS68 (nhớt thủy lực) (209 lít/phuy) (PT)</v>
      </c>
      <c r="G2431" s="30" t="str">
        <f>IF(tblXuatKho[[#This Row],[2]]="","",VLOOKUP(tblXuatKho[[#This Row],[2]],tblMaVatTu[],3,0))</f>
        <v>lít</v>
      </c>
      <c r="H2431" s="27">
        <v>40</v>
      </c>
      <c r="I2431" s="20" t="s">
        <v>66</v>
      </c>
      <c r="J2431" s="20"/>
      <c r="K2431" s="20" t="s">
        <v>1484</v>
      </c>
      <c r="M2431" s="28" t="str">
        <f t="shared" si="37"/>
        <v>dkn</v>
      </c>
    </row>
    <row r="2432" spans="2:13" x14ac:dyDescent="0.25">
      <c r="B2432" s="20" t="s">
        <v>19</v>
      </c>
      <c r="C2432" s="20" t="s">
        <v>20</v>
      </c>
      <c r="D2432" s="20" t="s">
        <v>412</v>
      </c>
      <c r="E2432" s="21">
        <v>44199</v>
      </c>
      <c r="F2432" s="1" t="str">
        <f>IF(tblXuatKho[[#This Row],[2]]="","",VLOOKUP(tblXuatKho[[#This Row],[2]],tblMaVatTu[],2,0))</f>
        <v>Dầu DO 0.05S (PT)</v>
      </c>
      <c r="G2432" s="30" t="str">
        <f>IF(tblXuatKho[[#This Row],[2]]="","",VLOOKUP(tblXuatKho[[#This Row],[2]],tblMaVatTu[],3,0))</f>
        <v>lít</v>
      </c>
      <c r="H2432" s="27">
        <v>286</v>
      </c>
      <c r="I2432" s="20" t="s">
        <v>54</v>
      </c>
      <c r="J2432" s="20"/>
      <c r="K2432" s="20" t="s">
        <v>2825</v>
      </c>
      <c r="M2432" s="28" t="str">
        <f t="shared" si="37"/>
        <v>dkn</v>
      </c>
    </row>
    <row r="2433" spans="2:13" x14ac:dyDescent="0.25">
      <c r="B2433" s="20" t="s">
        <v>19</v>
      </c>
      <c r="C2433" s="20" t="s">
        <v>20</v>
      </c>
      <c r="D2433" s="20" t="s">
        <v>413</v>
      </c>
      <c r="E2433" s="21">
        <v>44200</v>
      </c>
      <c r="F2433" s="1" t="str">
        <f>IF(tblXuatKho[[#This Row],[2]]="","",VLOOKUP(tblXuatKho[[#This Row],[2]],tblMaVatTu[],2,0))</f>
        <v>Dầu DO 0.05S (PT)</v>
      </c>
      <c r="G2433" s="30" t="str">
        <f>IF(tblXuatKho[[#This Row],[2]]="","",VLOOKUP(tblXuatKho[[#This Row],[2]],tblMaVatTu[],3,0))</f>
        <v>lít</v>
      </c>
      <c r="H2433" s="27">
        <v>275</v>
      </c>
      <c r="I2433" s="20" t="s">
        <v>58</v>
      </c>
      <c r="J2433" s="20"/>
      <c r="K2433" s="20" t="s">
        <v>2826</v>
      </c>
      <c r="M2433" s="28" t="str">
        <f t="shared" si="37"/>
        <v>dkn</v>
      </c>
    </row>
    <row r="2434" spans="2:13" x14ac:dyDescent="0.25">
      <c r="B2434" s="20" t="s">
        <v>19</v>
      </c>
      <c r="C2434" s="20" t="s">
        <v>20</v>
      </c>
      <c r="D2434" s="20" t="s">
        <v>414</v>
      </c>
      <c r="E2434" s="21">
        <v>44200</v>
      </c>
      <c r="F2434" s="1" t="str">
        <f>IF(tblXuatKho[[#This Row],[2]]="","",VLOOKUP(tblXuatKho[[#This Row],[2]],tblMaVatTu[],2,0))</f>
        <v>Dầu DO 0.05S (PT)</v>
      </c>
      <c r="G2434" s="30" t="str">
        <f>IF(tblXuatKho[[#This Row],[2]]="","",VLOOKUP(tblXuatKho[[#This Row],[2]],tblMaVatTu[],3,0))</f>
        <v>lít</v>
      </c>
      <c r="H2434" s="27">
        <v>290</v>
      </c>
      <c r="I2434" s="20" t="s">
        <v>66</v>
      </c>
      <c r="J2434" s="20"/>
      <c r="K2434" s="20" t="s">
        <v>2827</v>
      </c>
      <c r="M2434" s="28" t="str">
        <f t="shared" si="37"/>
        <v>dkn</v>
      </c>
    </row>
    <row r="2435" spans="2:13" x14ac:dyDescent="0.25">
      <c r="B2435" s="20" t="s">
        <v>19</v>
      </c>
      <c r="C2435" s="20" t="s">
        <v>20</v>
      </c>
      <c r="D2435" s="20" t="s">
        <v>415</v>
      </c>
      <c r="E2435" s="21">
        <v>44201</v>
      </c>
      <c r="F2435" s="1" t="str">
        <f>IF(tblXuatKho[[#This Row],[2]]="","",VLOOKUP(tblXuatKho[[#This Row],[2]],tblMaVatTu[],2,0))</f>
        <v>Dầu DO 0.05S (PT)</v>
      </c>
      <c r="G2435" s="30" t="str">
        <f>IF(tblXuatKho[[#This Row],[2]]="","",VLOOKUP(tblXuatKho[[#This Row],[2]],tblMaVatTu[],3,0))</f>
        <v>lít</v>
      </c>
      <c r="H2435" s="27">
        <v>280</v>
      </c>
      <c r="I2435" s="20" t="s">
        <v>58</v>
      </c>
      <c r="J2435" s="20"/>
      <c r="K2435" s="20" t="s">
        <v>2828</v>
      </c>
      <c r="M2435" s="28" t="str">
        <f t="shared" si="37"/>
        <v>dkn</v>
      </c>
    </row>
    <row r="2436" spans="2:13" x14ac:dyDescent="0.25">
      <c r="B2436" s="20" t="s">
        <v>19</v>
      </c>
      <c r="C2436" s="20" t="s">
        <v>23</v>
      </c>
      <c r="D2436" s="20" t="s">
        <v>416</v>
      </c>
      <c r="E2436" s="21">
        <v>44201</v>
      </c>
      <c r="F2436" s="1" t="str">
        <f>IF(tblXuatKho[[#This Row],[2]]="","",VLOOKUP(tblXuatKho[[#This Row],[2]],tblMaVatTu[],2,0))</f>
        <v>Dâu nhờn Hyspin AWS68 (nhớt thủy lực) (209 lít/phuy) (PT)</v>
      </c>
      <c r="G2436" s="30" t="str">
        <f>IF(tblXuatKho[[#This Row],[2]]="","",VLOOKUP(tblXuatKho[[#This Row],[2]],tblMaVatTu[],3,0))</f>
        <v>lít</v>
      </c>
      <c r="H2436" s="27">
        <v>40</v>
      </c>
      <c r="I2436" s="20" t="s">
        <v>58</v>
      </c>
      <c r="J2436" s="20"/>
      <c r="K2436" s="20" t="s">
        <v>1484</v>
      </c>
      <c r="M2436" s="28" t="str">
        <f t="shared" si="37"/>
        <v>dkn</v>
      </c>
    </row>
    <row r="2437" spans="2:13" x14ac:dyDescent="0.25">
      <c r="B2437" s="20" t="s">
        <v>19</v>
      </c>
      <c r="C2437" s="20" t="s">
        <v>20</v>
      </c>
      <c r="D2437" s="20" t="s">
        <v>417</v>
      </c>
      <c r="E2437" s="21">
        <v>44202</v>
      </c>
      <c r="F2437" s="1" t="str">
        <f>IF(tblXuatKho[[#This Row],[2]]="","",VLOOKUP(tblXuatKho[[#This Row],[2]],tblMaVatTu[],2,0))</f>
        <v>Dầu DO 0.05S (PT)</v>
      </c>
      <c r="G2437" s="30" t="str">
        <f>IF(tblXuatKho[[#This Row],[2]]="","",VLOOKUP(tblXuatKho[[#This Row],[2]],tblMaVatTu[],3,0))</f>
        <v>lít</v>
      </c>
      <c r="H2437" s="27">
        <v>285</v>
      </c>
      <c r="I2437" s="20" t="s">
        <v>66</v>
      </c>
      <c r="J2437" s="20"/>
      <c r="K2437" s="20" t="s">
        <v>2829</v>
      </c>
      <c r="M2437" s="28" t="str">
        <f t="shared" si="37"/>
        <v>dkn</v>
      </c>
    </row>
    <row r="2438" spans="2:13" x14ac:dyDescent="0.25">
      <c r="B2438" s="20" t="s">
        <v>19</v>
      </c>
      <c r="C2438" s="20" t="s">
        <v>28</v>
      </c>
      <c r="D2438" s="20" t="s">
        <v>418</v>
      </c>
      <c r="E2438" s="21">
        <v>44202</v>
      </c>
      <c r="F2438" s="1" t="str">
        <f>IF(tblXuatKho[[#This Row],[2]]="","",VLOOKUP(tblXuatKho[[#This Row],[2]],tblMaVatTu[],2,0))</f>
        <v>Dầu nhờn Vecton 15w40 (Nhớt máy) (PT)</v>
      </c>
      <c r="G2438" s="30" t="str">
        <f>IF(tblXuatKho[[#This Row],[2]]="","",VLOOKUP(tblXuatKho[[#This Row],[2]],tblMaVatTu[],3,0))</f>
        <v>lít</v>
      </c>
      <c r="H2438" s="27">
        <v>38</v>
      </c>
      <c r="I2438" s="20" t="s">
        <v>58</v>
      </c>
      <c r="J2438" s="20"/>
      <c r="K2438" s="20" t="s">
        <v>1485</v>
      </c>
      <c r="M2438" s="28" t="str">
        <f t="shared" si="37"/>
        <v>dkn</v>
      </c>
    </row>
    <row r="2439" spans="2:13" x14ac:dyDescent="0.25">
      <c r="B2439" s="20" t="s">
        <v>19</v>
      </c>
      <c r="C2439" s="20" t="s">
        <v>25</v>
      </c>
      <c r="D2439" s="20" t="s">
        <v>419</v>
      </c>
      <c r="E2439" s="21">
        <v>44202</v>
      </c>
      <c r="F2439" s="1" t="str">
        <f>IF(tblXuatKho[[#This Row],[2]]="","",VLOOKUP(tblXuatKho[[#This Row],[2]],tblMaVatTu[],2,0))</f>
        <v>Mỡ nhờn (180kg) (PT)</v>
      </c>
      <c r="G2439" s="30" t="str">
        <f>IF(tblXuatKho[[#This Row],[2]]="","",VLOOKUP(tblXuatKho[[#This Row],[2]],tblMaVatTu[],3,0))</f>
        <v>kg</v>
      </c>
      <c r="H2439" s="27">
        <v>20</v>
      </c>
      <c r="I2439" s="20" t="s">
        <v>55</v>
      </c>
      <c r="J2439" s="20"/>
      <c r="K2439" s="20"/>
      <c r="M2439" s="28" t="str">
        <f t="shared" si="37"/>
        <v>dkn</v>
      </c>
    </row>
    <row r="2440" spans="2:13" x14ac:dyDescent="0.25">
      <c r="B2440" s="20" t="s">
        <v>19</v>
      </c>
      <c r="C2440" s="20" t="s">
        <v>20</v>
      </c>
      <c r="D2440" s="20" t="s">
        <v>420</v>
      </c>
      <c r="E2440" s="21">
        <v>44202</v>
      </c>
      <c r="F2440" s="1" t="str">
        <f>IF(tblXuatKho[[#This Row],[2]]="","",VLOOKUP(tblXuatKho[[#This Row],[2]],tblMaVatTu[],2,0))</f>
        <v>Dầu DO 0.05S (PT)</v>
      </c>
      <c r="G2440" s="30" t="str">
        <f>IF(tblXuatKho[[#This Row],[2]]="","",VLOOKUP(tblXuatKho[[#This Row],[2]],tblMaVatTu[],3,0))</f>
        <v>lít</v>
      </c>
      <c r="H2440" s="27">
        <v>285</v>
      </c>
      <c r="I2440" s="20" t="s">
        <v>54</v>
      </c>
      <c r="J2440" s="20"/>
      <c r="K2440" s="20" t="s">
        <v>2830</v>
      </c>
      <c r="M2440" s="28" t="str">
        <f t="shared" si="37"/>
        <v>dkn</v>
      </c>
    </row>
    <row r="2441" spans="2:13" x14ac:dyDescent="0.25">
      <c r="B2441" s="20" t="s">
        <v>19</v>
      </c>
      <c r="C2441" s="20" t="s">
        <v>20</v>
      </c>
      <c r="D2441" s="20" t="s">
        <v>421</v>
      </c>
      <c r="E2441" s="21">
        <v>44202</v>
      </c>
      <c r="F2441" s="1" t="str">
        <f>IF(tblXuatKho[[#This Row],[2]]="","",VLOOKUP(tblXuatKho[[#This Row],[2]],tblMaVatTu[],2,0))</f>
        <v>Dầu DO 0.05S (PT)</v>
      </c>
      <c r="G2441" s="30" t="str">
        <f>IF(tblXuatKho[[#This Row],[2]]="","",VLOOKUP(tblXuatKho[[#This Row],[2]],tblMaVatTu[],3,0))</f>
        <v>lít</v>
      </c>
      <c r="H2441" s="27">
        <v>290</v>
      </c>
      <c r="I2441" s="20" t="s">
        <v>58</v>
      </c>
      <c r="J2441" s="20"/>
      <c r="K2441" s="20" t="s">
        <v>2831</v>
      </c>
      <c r="M2441" s="28" t="str">
        <f t="shared" si="37"/>
        <v>dkn</v>
      </c>
    </row>
    <row r="2442" spans="2:13" x14ac:dyDescent="0.25">
      <c r="B2442" s="20" t="s">
        <v>19</v>
      </c>
      <c r="C2442" s="20" t="s">
        <v>23</v>
      </c>
      <c r="D2442" s="20" t="s">
        <v>422</v>
      </c>
      <c r="E2442" s="21">
        <v>44203</v>
      </c>
      <c r="F2442" s="1" t="str">
        <f>IF(tblXuatKho[[#This Row],[2]]="","",VLOOKUP(tblXuatKho[[#This Row],[2]],tblMaVatTu[],2,0))</f>
        <v>Dâu nhờn Hyspin AWS68 (nhớt thủy lực) (209 lít/phuy) (PT)</v>
      </c>
      <c r="G2442" s="30" t="str">
        <f>IF(tblXuatKho[[#This Row],[2]]="","",VLOOKUP(tblXuatKho[[#This Row],[2]],tblMaVatTu[],3,0))</f>
        <v>lít</v>
      </c>
      <c r="H2442" s="27">
        <v>40</v>
      </c>
      <c r="I2442" s="20" t="s">
        <v>66</v>
      </c>
      <c r="J2442" s="20"/>
      <c r="K2442" s="20" t="s">
        <v>1484</v>
      </c>
      <c r="M2442" s="28" t="str">
        <f t="shared" si="37"/>
        <v>dkn</v>
      </c>
    </row>
    <row r="2443" spans="2:13" x14ac:dyDescent="0.25">
      <c r="B2443" s="20" t="s">
        <v>19</v>
      </c>
      <c r="C2443" s="20" t="s">
        <v>20</v>
      </c>
      <c r="D2443" s="20" t="s">
        <v>423</v>
      </c>
      <c r="E2443" s="21">
        <v>44203</v>
      </c>
      <c r="F2443" s="1" t="str">
        <f>IF(tblXuatKho[[#This Row],[2]]="","",VLOOKUP(tblXuatKho[[#This Row],[2]],tblMaVatTu[],2,0))</f>
        <v>Dầu DO 0.05S (PT)</v>
      </c>
      <c r="G2443" s="30" t="str">
        <f>IF(tblXuatKho[[#This Row],[2]]="","",VLOOKUP(tblXuatKho[[#This Row],[2]],tblMaVatTu[],3,0))</f>
        <v>lít</v>
      </c>
      <c r="H2443" s="27">
        <v>295</v>
      </c>
      <c r="I2443" s="20" t="s">
        <v>58</v>
      </c>
      <c r="J2443" s="20"/>
      <c r="K2443" s="20" t="s">
        <v>2832</v>
      </c>
      <c r="M2443" s="28" t="str">
        <f t="shared" si="37"/>
        <v>dkn</v>
      </c>
    </row>
    <row r="2444" spans="2:13" x14ac:dyDescent="0.25">
      <c r="B2444" s="20" t="s">
        <v>19</v>
      </c>
      <c r="C2444" s="20" t="s">
        <v>20</v>
      </c>
      <c r="D2444" s="20" t="s">
        <v>424</v>
      </c>
      <c r="E2444" s="21">
        <v>44204</v>
      </c>
      <c r="F2444" s="1" t="str">
        <f>IF(tblXuatKho[[#This Row],[2]]="","",VLOOKUP(tblXuatKho[[#This Row],[2]],tblMaVatTu[],2,0))</f>
        <v>Dầu DO 0.05S (PT)</v>
      </c>
      <c r="G2444" s="30" t="str">
        <f>IF(tblXuatKho[[#This Row],[2]]="","",VLOOKUP(tblXuatKho[[#This Row],[2]],tblMaVatTu[],3,0))</f>
        <v>lít</v>
      </c>
      <c r="H2444" s="27">
        <v>300</v>
      </c>
      <c r="I2444" s="20" t="s">
        <v>58</v>
      </c>
      <c r="J2444" s="20"/>
      <c r="K2444" s="20" t="s">
        <v>2833</v>
      </c>
      <c r="M2444" s="28" t="str">
        <f t="shared" ref="M2444:M2507" si="38">IF(E2444="","",IF(AND($E2444&gt;=$M$5,$E2444&lt;=$M$6),"psn",IF($E2444&lt;$M$5,"dkn",IF($E2444&gt;$M$6,"ckn",""))))</f>
        <v>dkn</v>
      </c>
    </row>
    <row r="2445" spans="2:13" x14ac:dyDescent="0.25">
      <c r="B2445" s="20" t="s">
        <v>19</v>
      </c>
      <c r="C2445" s="20" t="s">
        <v>20</v>
      </c>
      <c r="D2445" s="20" t="s">
        <v>425</v>
      </c>
      <c r="E2445" s="21">
        <v>44205</v>
      </c>
      <c r="F2445" s="1" t="str">
        <f>IF(tblXuatKho[[#This Row],[2]]="","",VLOOKUP(tblXuatKho[[#This Row],[2]],tblMaVatTu[],2,0))</f>
        <v>Dầu DO 0.05S (PT)</v>
      </c>
      <c r="G2445" s="30" t="str">
        <f>IF(tblXuatKho[[#This Row],[2]]="","",VLOOKUP(tblXuatKho[[#This Row],[2]],tblMaVatTu[],3,0))</f>
        <v>lít</v>
      </c>
      <c r="H2445" s="27">
        <v>286</v>
      </c>
      <c r="I2445" s="20" t="s">
        <v>58</v>
      </c>
      <c r="J2445" s="20"/>
      <c r="K2445" s="20" t="s">
        <v>2834</v>
      </c>
      <c r="M2445" s="28" t="str">
        <f t="shared" si="38"/>
        <v>dkn</v>
      </c>
    </row>
    <row r="2446" spans="2:13" x14ac:dyDescent="0.25">
      <c r="B2446" s="20" t="s">
        <v>19</v>
      </c>
      <c r="C2446" s="20" t="s">
        <v>20</v>
      </c>
      <c r="D2446" s="20" t="s">
        <v>426</v>
      </c>
      <c r="E2446" s="21">
        <v>44206</v>
      </c>
      <c r="F2446" s="1" t="str">
        <f>IF(tblXuatKho[[#This Row],[2]]="","",VLOOKUP(tblXuatKho[[#This Row],[2]],tblMaVatTu[],2,0))</f>
        <v>Dầu DO 0.05S (PT)</v>
      </c>
      <c r="G2446" s="30" t="str">
        <f>IF(tblXuatKho[[#This Row],[2]]="","",VLOOKUP(tblXuatKho[[#This Row],[2]],tblMaVatTu[],3,0))</f>
        <v>lít</v>
      </c>
      <c r="H2446" s="27">
        <v>292</v>
      </c>
      <c r="I2446" s="20" t="s">
        <v>54</v>
      </c>
      <c r="J2446" s="20"/>
      <c r="K2446" s="20" t="s">
        <v>2835</v>
      </c>
      <c r="M2446" s="28" t="str">
        <f t="shared" si="38"/>
        <v>dkn</v>
      </c>
    </row>
    <row r="2447" spans="2:13" x14ac:dyDescent="0.25">
      <c r="B2447" s="20" t="s">
        <v>19</v>
      </c>
      <c r="C2447" s="20" t="s">
        <v>20</v>
      </c>
      <c r="D2447" s="20" t="s">
        <v>427</v>
      </c>
      <c r="E2447" s="21">
        <v>44206</v>
      </c>
      <c r="F2447" s="1" t="str">
        <f>IF(tblXuatKho[[#This Row],[2]]="","",VLOOKUP(tblXuatKho[[#This Row],[2]],tblMaVatTu[],2,0))</f>
        <v>Dầu DO 0.05S (PT)</v>
      </c>
      <c r="G2447" s="30" t="str">
        <f>IF(tblXuatKho[[#This Row],[2]]="","",VLOOKUP(tblXuatKho[[#This Row],[2]],tblMaVatTu[],3,0))</f>
        <v>lít</v>
      </c>
      <c r="H2447" s="27">
        <v>294</v>
      </c>
      <c r="I2447" s="20" t="s">
        <v>58</v>
      </c>
      <c r="J2447" s="20"/>
      <c r="K2447" s="20" t="s">
        <v>2836</v>
      </c>
      <c r="M2447" s="28" t="str">
        <f t="shared" si="38"/>
        <v>dkn</v>
      </c>
    </row>
    <row r="2448" spans="2:13" x14ac:dyDescent="0.25">
      <c r="B2448" s="20" t="s">
        <v>19</v>
      </c>
      <c r="C2448" s="20" t="s">
        <v>28</v>
      </c>
      <c r="D2448" s="20" t="s">
        <v>428</v>
      </c>
      <c r="E2448" s="21">
        <v>44207</v>
      </c>
      <c r="F2448" s="1" t="str">
        <f>IF(tblXuatKho[[#This Row],[2]]="","",VLOOKUP(tblXuatKho[[#This Row],[2]],tblMaVatTu[],2,0))</f>
        <v>Dầu nhờn Vecton 15w40 (Nhớt máy) (PT)</v>
      </c>
      <c r="G2448" s="30" t="str">
        <f>IF(tblXuatKho[[#This Row],[2]]="","",VLOOKUP(tblXuatKho[[#This Row],[2]],tblMaVatTu[],3,0))</f>
        <v>lít</v>
      </c>
      <c r="H2448" s="27">
        <v>38</v>
      </c>
      <c r="I2448" s="20" t="s">
        <v>66</v>
      </c>
      <c r="J2448" s="20"/>
      <c r="K2448" s="20" t="s">
        <v>1485</v>
      </c>
      <c r="M2448" s="28" t="str">
        <f t="shared" si="38"/>
        <v>dkn</v>
      </c>
    </row>
    <row r="2449" spans="2:13" x14ac:dyDescent="0.25">
      <c r="B2449" s="20" t="s">
        <v>19</v>
      </c>
      <c r="C2449" s="20" t="s">
        <v>23</v>
      </c>
      <c r="D2449" s="20" t="s">
        <v>429</v>
      </c>
      <c r="E2449" s="21">
        <v>44207</v>
      </c>
      <c r="F2449" s="1" t="str">
        <f>IF(tblXuatKho[[#This Row],[2]]="","",VLOOKUP(tblXuatKho[[#This Row],[2]],tblMaVatTu[],2,0))</f>
        <v>Dâu nhờn Hyspin AWS68 (nhớt thủy lực) (209 lít/phuy) (PT)</v>
      </c>
      <c r="G2449" s="30" t="str">
        <f>IF(tblXuatKho[[#This Row],[2]]="","",VLOOKUP(tblXuatKho[[#This Row],[2]],tblMaVatTu[],3,0))</f>
        <v>lít</v>
      </c>
      <c r="H2449" s="27">
        <v>20</v>
      </c>
      <c r="I2449" s="20" t="s">
        <v>54</v>
      </c>
      <c r="J2449" s="20"/>
      <c r="K2449" s="20" t="s">
        <v>1484</v>
      </c>
      <c r="M2449" s="28" t="str">
        <f t="shared" si="38"/>
        <v>dkn</v>
      </c>
    </row>
    <row r="2450" spans="2:13" x14ac:dyDescent="0.25">
      <c r="B2450" s="20" t="s">
        <v>19</v>
      </c>
      <c r="C2450" s="20" t="s">
        <v>20</v>
      </c>
      <c r="D2450" s="20" t="s">
        <v>430</v>
      </c>
      <c r="E2450" s="21">
        <v>44207</v>
      </c>
      <c r="F2450" s="1" t="str">
        <f>IF(tblXuatKho[[#This Row],[2]]="","",VLOOKUP(tblXuatKho[[#This Row],[2]],tblMaVatTu[],2,0))</f>
        <v>Dầu DO 0.05S (PT)</v>
      </c>
      <c r="G2450" s="30" t="str">
        <f>IF(tblXuatKho[[#This Row],[2]]="","",VLOOKUP(tblXuatKho[[#This Row],[2]],tblMaVatTu[],3,0))</f>
        <v>lít</v>
      </c>
      <c r="H2450" s="27">
        <v>290</v>
      </c>
      <c r="I2450" s="20" t="s">
        <v>58</v>
      </c>
      <c r="J2450" s="20"/>
      <c r="K2450" s="20" t="s">
        <v>2837</v>
      </c>
      <c r="M2450" s="28" t="str">
        <f t="shared" si="38"/>
        <v>dkn</v>
      </c>
    </row>
    <row r="2451" spans="2:13" x14ac:dyDescent="0.25">
      <c r="B2451" s="20" t="s">
        <v>19</v>
      </c>
      <c r="C2451" s="20" t="s">
        <v>20</v>
      </c>
      <c r="D2451" s="20" t="s">
        <v>431</v>
      </c>
      <c r="E2451" s="21">
        <v>44208</v>
      </c>
      <c r="F2451" s="1" t="str">
        <f>IF(tblXuatKho[[#This Row],[2]]="","",VLOOKUP(tblXuatKho[[#This Row],[2]],tblMaVatTu[],2,0))</f>
        <v>Dầu DO 0.05S (PT)</v>
      </c>
      <c r="G2451" s="30" t="str">
        <f>IF(tblXuatKho[[#This Row],[2]]="","",VLOOKUP(tblXuatKho[[#This Row],[2]],tblMaVatTu[],3,0))</f>
        <v>lít</v>
      </c>
      <c r="H2451" s="27">
        <v>285</v>
      </c>
      <c r="I2451" s="20" t="s">
        <v>58</v>
      </c>
      <c r="J2451" s="20"/>
      <c r="K2451" s="20" t="s">
        <v>2838</v>
      </c>
      <c r="M2451" s="28" t="str">
        <f t="shared" si="38"/>
        <v>dkn</v>
      </c>
    </row>
    <row r="2452" spans="2:13" x14ac:dyDescent="0.25">
      <c r="B2452" s="20" t="s">
        <v>19</v>
      </c>
      <c r="C2452" s="20" t="s">
        <v>20</v>
      </c>
      <c r="D2452" s="20" t="s">
        <v>432</v>
      </c>
      <c r="E2452" s="21">
        <v>44209</v>
      </c>
      <c r="F2452" s="1" t="str">
        <f>IF(tblXuatKho[[#This Row],[2]]="","",VLOOKUP(tblXuatKho[[#This Row],[2]],tblMaVatTu[],2,0))</f>
        <v>Dầu DO 0.05S (PT)</v>
      </c>
      <c r="G2452" s="30" t="str">
        <f>IF(tblXuatKho[[#This Row],[2]]="","",VLOOKUP(tblXuatKho[[#This Row],[2]],tblMaVatTu[],3,0))</f>
        <v>lít</v>
      </c>
      <c r="H2452" s="27">
        <v>289</v>
      </c>
      <c r="I2452" s="20" t="s">
        <v>58</v>
      </c>
      <c r="J2452" s="20"/>
      <c r="K2452" s="20" t="s">
        <v>2839</v>
      </c>
      <c r="M2452" s="28" t="str">
        <f t="shared" si="38"/>
        <v>dkn</v>
      </c>
    </row>
    <row r="2453" spans="2:13" x14ac:dyDescent="0.25">
      <c r="B2453" s="20" t="s">
        <v>19</v>
      </c>
      <c r="C2453" s="20" t="s">
        <v>23</v>
      </c>
      <c r="D2453" s="20" t="s">
        <v>433</v>
      </c>
      <c r="E2453" s="21">
        <v>44209</v>
      </c>
      <c r="F2453" s="1" t="str">
        <f>IF(tblXuatKho[[#This Row],[2]]="","",VLOOKUP(tblXuatKho[[#This Row],[2]],tblMaVatTu[],2,0))</f>
        <v>Dâu nhờn Hyspin AWS68 (nhớt thủy lực) (209 lít/phuy) (PT)</v>
      </c>
      <c r="G2453" s="30" t="str">
        <f>IF(tblXuatKho[[#This Row],[2]]="","",VLOOKUP(tblXuatKho[[#This Row],[2]],tblMaVatTu[],3,0))</f>
        <v>lít</v>
      </c>
      <c r="H2453" s="27">
        <v>60</v>
      </c>
      <c r="I2453" s="20" t="s">
        <v>58</v>
      </c>
      <c r="J2453" s="20"/>
      <c r="K2453" s="20" t="s">
        <v>1484</v>
      </c>
      <c r="M2453" s="28" t="str">
        <f t="shared" si="38"/>
        <v>dkn</v>
      </c>
    </row>
    <row r="2454" spans="2:13" x14ac:dyDescent="0.25">
      <c r="B2454" s="20" t="s">
        <v>19</v>
      </c>
      <c r="C2454" s="20" t="s">
        <v>28</v>
      </c>
      <c r="D2454" s="20" t="s">
        <v>434</v>
      </c>
      <c r="E2454" s="21">
        <v>44209</v>
      </c>
      <c r="F2454" s="1" t="str">
        <f>IF(tblXuatKho[[#This Row],[2]]="","",VLOOKUP(tblXuatKho[[#This Row],[2]],tblMaVatTu[],2,0))</f>
        <v>Dầu nhờn Vecton 15w40 (Nhớt máy) (PT)</v>
      </c>
      <c r="G2454" s="30" t="str">
        <f>IF(tblXuatKho[[#This Row],[2]]="","",VLOOKUP(tblXuatKho[[#This Row],[2]],tblMaVatTu[],3,0))</f>
        <v>lít</v>
      </c>
      <c r="H2454" s="27">
        <v>100</v>
      </c>
      <c r="I2454" s="20" t="s">
        <v>59</v>
      </c>
      <c r="J2454" s="20"/>
      <c r="K2454" s="20" t="s">
        <v>1484</v>
      </c>
      <c r="M2454" s="28" t="str">
        <f t="shared" si="38"/>
        <v>dkn</v>
      </c>
    </row>
    <row r="2455" spans="2:13" x14ac:dyDescent="0.25">
      <c r="B2455" s="20" t="s">
        <v>19</v>
      </c>
      <c r="C2455" s="20" t="s">
        <v>20</v>
      </c>
      <c r="D2455" s="20" t="s">
        <v>435</v>
      </c>
      <c r="E2455" s="21">
        <v>44209</v>
      </c>
      <c r="F2455" s="1" t="str">
        <f>IF(tblXuatKho[[#This Row],[2]]="","",VLOOKUP(tblXuatKho[[#This Row],[2]],tblMaVatTu[],2,0))</f>
        <v>Dầu DO 0.05S (PT)</v>
      </c>
      <c r="G2455" s="30" t="str">
        <f>IF(tblXuatKho[[#This Row],[2]]="","",VLOOKUP(tblXuatKho[[#This Row],[2]],tblMaVatTu[],3,0))</f>
        <v>lít</v>
      </c>
      <c r="H2455" s="27">
        <v>300</v>
      </c>
      <c r="I2455" s="20" t="s">
        <v>54</v>
      </c>
      <c r="J2455" s="20"/>
      <c r="K2455" s="20" t="s">
        <v>2840</v>
      </c>
      <c r="M2455" s="28" t="str">
        <f t="shared" si="38"/>
        <v>dkn</v>
      </c>
    </row>
    <row r="2456" spans="2:13" x14ac:dyDescent="0.25">
      <c r="B2456" s="20" t="s">
        <v>19</v>
      </c>
      <c r="C2456" s="20" t="s">
        <v>20</v>
      </c>
      <c r="D2456" s="20" t="s">
        <v>436</v>
      </c>
      <c r="E2456" s="21">
        <v>44210</v>
      </c>
      <c r="F2456" s="1" t="str">
        <f>IF(tblXuatKho[[#This Row],[2]]="","",VLOOKUP(tblXuatKho[[#This Row],[2]],tblMaVatTu[],2,0))</f>
        <v>Dầu DO 0.05S (PT)</v>
      </c>
      <c r="G2456" s="30" t="str">
        <f>IF(tblXuatKho[[#This Row],[2]]="","",VLOOKUP(tblXuatKho[[#This Row],[2]],tblMaVatTu[],3,0))</f>
        <v>lít</v>
      </c>
      <c r="H2456" s="27">
        <v>300</v>
      </c>
      <c r="I2456" s="20" t="s">
        <v>58</v>
      </c>
      <c r="J2456" s="20"/>
      <c r="K2456" s="20" t="s">
        <v>2841</v>
      </c>
      <c r="M2456" s="28" t="str">
        <f t="shared" si="38"/>
        <v>dkn</v>
      </c>
    </row>
    <row r="2457" spans="2:13" x14ac:dyDescent="0.25">
      <c r="B2457" s="20" t="s">
        <v>19</v>
      </c>
      <c r="C2457" s="20" t="s">
        <v>20</v>
      </c>
      <c r="D2457" s="20" t="s">
        <v>437</v>
      </c>
      <c r="E2457" s="21">
        <v>44211</v>
      </c>
      <c r="F2457" s="1" t="str">
        <f>IF(tblXuatKho[[#This Row],[2]]="","",VLOOKUP(tblXuatKho[[#This Row],[2]],tblMaVatTu[],2,0))</f>
        <v>Dầu DO 0.05S (PT)</v>
      </c>
      <c r="G2457" s="30" t="str">
        <f>IF(tblXuatKho[[#This Row],[2]]="","",VLOOKUP(tblXuatKho[[#This Row],[2]],tblMaVatTu[],3,0))</f>
        <v>lít</v>
      </c>
      <c r="H2457" s="27">
        <v>284</v>
      </c>
      <c r="I2457" s="20" t="s">
        <v>58</v>
      </c>
      <c r="J2457" s="20"/>
      <c r="K2457" s="20" t="s">
        <v>2842</v>
      </c>
      <c r="M2457" s="28" t="str">
        <f t="shared" si="38"/>
        <v>dkn</v>
      </c>
    </row>
    <row r="2458" spans="2:13" x14ac:dyDescent="0.25">
      <c r="B2458" s="20" t="s">
        <v>19</v>
      </c>
      <c r="C2458" s="20" t="s">
        <v>20</v>
      </c>
      <c r="D2458" s="20" t="s">
        <v>438</v>
      </c>
      <c r="E2458" s="21">
        <v>44212</v>
      </c>
      <c r="F2458" s="1" t="str">
        <f>IF(tblXuatKho[[#This Row],[2]]="","",VLOOKUP(tblXuatKho[[#This Row],[2]],tblMaVatTu[],2,0))</f>
        <v>Dầu DO 0.05S (PT)</v>
      </c>
      <c r="G2458" s="30" t="str">
        <f>IF(tblXuatKho[[#This Row],[2]]="","",VLOOKUP(tblXuatKho[[#This Row],[2]],tblMaVatTu[],3,0))</f>
        <v>lít</v>
      </c>
      <c r="H2458" s="27">
        <v>285</v>
      </c>
      <c r="I2458" s="20" t="s">
        <v>58</v>
      </c>
      <c r="J2458" s="20"/>
      <c r="K2458" s="20" t="s">
        <v>2843</v>
      </c>
      <c r="M2458" s="28" t="str">
        <f t="shared" si="38"/>
        <v>dkn</v>
      </c>
    </row>
    <row r="2459" spans="2:13" x14ac:dyDescent="0.25">
      <c r="B2459" s="20" t="s">
        <v>19</v>
      </c>
      <c r="C2459" s="20" t="s">
        <v>20</v>
      </c>
      <c r="D2459" s="20" t="s">
        <v>439</v>
      </c>
      <c r="E2459" s="21">
        <v>44213</v>
      </c>
      <c r="F2459" s="1" t="str">
        <f>IF(tblXuatKho[[#This Row],[2]]="","",VLOOKUP(tblXuatKho[[#This Row],[2]],tblMaVatTu[],2,0))</f>
        <v>Dầu DO 0.05S (PT)</v>
      </c>
      <c r="G2459" s="30" t="str">
        <f>IF(tblXuatKho[[#This Row],[2]]="","",VLOOKUP(tblXuatKho[[#This Row],[2]],tblMaVatTu[],3,0))</f>
        <v>lít</v>
      </c>
      <c r="H2459" s="27">
        <v>295</v>
      </c>
      <c r="I2459" s="20" t="s">
        <v>58</v>
      </c>
      <c r="J2459" s="20"/>
      <c r="K2459" s="20" t="s">
        <v>2844</v>
      </c>
      <c r="M2459" s="28" t="str">
        <f t="shared" si="38"/>
        <v>dkn</v>
      </c>
    </row>
    <row r="2460" spans="2:13" x14ac:dyDescent="0.25">
      <c r="B2460" s="20" t="s">
        <v>19</v>
      </c>
      <c r="C2460" s="20" t="s">
        <v>28</v>
      </c>
      <c r="D2460" s="20" t="s">
        <v>440</v>
      </c>
      <c r="E2460" s="21">
        <v>44213</v>
      </c>
      <c r="F2460" s="1" t="str">
        <f>IF(tblXuatKho[[#This Row],[2]]="","",VLOOKUP(tblXuatKho[[#This Row],[2]],tblMaVatTu[],2,0))</f>
        <v>Dầu nhờn Vecton 15w40 (Nhớt máy) (PT)</v>
      </c>
      <c r="G2460" s="30" t="str">
        <f>IF(tblXuatKho[[#This Row],[2]]="","",VLOOKUP(tblXuatKho[[#This Row],[2]],tblMaVatTu[],3,0))</f>
        <v>lít</v>
      </c>
      <c r="H2460" s="27">
        <v>28</v>
      </c>
      <c r="I2460" s="20" t="s">
        <v>54</v>
      </c>
      <c r="J2460" s="20"/>
      <c r="K2460" s="20" t="s">
        <v>1485</v>
      </c>
      <c r="M2460" s="28" t="str">
        <f t="shared" si="38"/>
        <v>dkn</v>
      </c>
    </row>
    <row r="2461" spans="2:13" x14ac:dyDescent="0.25">
      <c r="B2461" s="20" t="s">
        <v>19</v>
      </c>
      <c r="C2461" s="20" t="s">
        <v>20</v>
      </c>
      <c r="D2461" s="20" t="s">
        <v>441</v>
      </c>
      <c r="E2461" s="21">
        <v>44213</v>
      </c>
      <c r="F2461" s="1" t="str">
        <f>IF(tblXuatKho[[#This Row],[2]]="","",VLOOKUP(tblXuatKho[[#This Row],[2]],tblMaVatTu[],2,0))</f>
        <v>Dầu DO 0.05S (PT)</v>
      </c>
      <c r="G2461" s="30" t="str">
        <f>IF(tblXuatKho[[#This Row],[2]]="","",VLOOKUP(tblXuatKho[[#This Row],[2]],tblMaVatTu[],3,0))</f>
        <v>lít</v>
      </c>
      <c r="H2461" s="27">
        <v>292</v>
      </c>
      <c r="I2461" s="20" t="s">
        <v>54</v>
      </c>
      <c r="J2461" s="20"/>
      <c r="K2461" s="20" t="s">
        <v>2845</v>
      </c>
      <c r="M2461" s="28" t="str">
        <f t="shared" si="38"/>
        <v>dkn</v>
      </c>
    </row>
    <row r="2462" spans="2:13" x14ac:dyDescent="0.25">
      <c r="B2462" s="20" t="s">
        <v>19</v>
      </c>
      <c r="C2462" s="20" t="s">
        <v>20</v>
      </c>
      <c r="D2462" s="20" t="s">
        <v>442</v>
      </c>
      <c r="E2462" s="21">
        <v>44214</v>
      </c>
      <c r="F2462" s="1" t="str">
        <f>IF(tblXuatKho[[#This Row],[2]]="","",VLOOKUP(tblXuatKho[[#This Row],[2]],tblMaVatTu[],2,0))</f>
        <v>Dầu DO 0.05S (PT)</v>
      </c>
      <c r="G2462" s="30" t="str">
        <f>IF(tblXuatKho[[#This Row],[2]]="","",VLOOKUP(tblXuatKho[[#This Row],[2]],tblMaVatTu[],3,0))</f>
        <v>lít</v>
      </c>
      <c r="H2462" s="27">
        <v>280</v>
      </c>
      <c r="I2462" s="20" t="s">
        <v>58</v>
      </c>
      <c r="J2462" s="20"/>
      <c r="K2462" s="20" t="s">
        <v>2846</v>
      </c>
      <c r="M2462" s="28" t="str">
        <f t="shared" si="38"/>
        <v>dkn</v>
      </c>
    </row>
    <row r="2463" spans="2:13" x14ac:dyDescent="0.25">
      <c r="B2463" s="20" t="s">
        <v>19</v>
      </c>
      <c r="C2463" s="20" t="s">
        <v>20</v>
      </c>
      <c r="D2463" s="20" t="s">
        <v>443</v>
      </c>
      <c r="E2463" s="21">
        <v>44215</v>
      </c>
      <c r="F2463" s="1" t="str">
        <f>IF(tblXuatKho[[#This Row],[2]]="","",VLOOKUP(tblXuatKho[[#This Row],[2]],tblMaVatTu[],2,0))</f>
        <v>Dầu DO 0.05S (PT)</v>
      </c>
      <c r="G2463" s="30" t="str">
        <f>IF(tblXuatKho[[#This Row],[2]]="","",VLOOKUP(tblXuatKho[[#This Row],[2]],tblMaVatTu[],3,0))</f>
        <v>lít</v>
      </c>
      <c r="H2463" s="27">
        <v>290</v>
      </c>
      <c r="I2463" s="20" t="s">
        <v>58</v>
      </c>
      <c r="J2463" s="20"/>
      <c r="K2463" s="20" t="s">
        <v>2847</v>
      </c>
      <c r="M2463" s="28" t="str">
        <f t="shared" si="38"/>
        <v>dkn</v>
      </c>
    </row>
    <row r="2464" spans="2:13" x14ac:dyDescent="0.25">
      <c r="B2464" s="20" t="s">
        <v>19</v>
      </c>
      <c r="C2464" s="20" t="s">
        <v>20</v>
      </c>
      <c r="D2464" s="20" t="s">
        <v>444</v>
      </c>
      <c r="E2464" s="21">
        <v>44216</v>
      </c>
      <c r="F2464" s="1" t="str">
        <f>IF(tblXuatKho[[#This Row],[2]]="","",VLOOKUP(tblXuatKho[[#This Row],[2]],tblMaVatTu[],2,0))</f>
        <v>Dầu DO 0.05S (PT)</v>
      </c>
      <c r="G2464" s="30" t="str">
        <f>IF(tblXuatKho[[#This Row],[2]]="","",VLOOKUP(tblXuatKho[[#This Row],[2]],tblMaVatTu[],3,0))</f>
        <v>lít</v>
      </c>
      <c r="H2464" s="27">
        <v>285</v>
      </c>
      <c r="I2464" s="20" t="s">
        <v>58</v>
      </c>
      <c r="J2464" s="20"/>
      <c r="K2464" s="20" t="s">
        <v>2848</v>
      </c>
      <c r="M2464" s="28" t="str">
        <f t="shared" si="38"/>
        <v>dkn</v>
      </c>
    </row>
    <row r="2465" spans="2:13" x14ac:dyDescent="0.25">
      <c r="B2465" s="20" t="s">
        <v>19</v>
      </c>
      <c r="C2465" s="20" t="s">
        <v>20</v>
      </c>
      <c r="D2465" s="20" t="s">
        <v>445</v>
      </c>
      <c r="E2465" s="21">
        <v>44217</v>
      </c>
      <c r="F2465" s="1" t="str">
        <f>IF(tblXuatKho[[#This Row],[2]]="","",VLOOKUP(tblXuatKho[[#This Row],[2]],tblMaVatTu[],2,0))</f>
        <v>Dầu DO 0.05S (PT)</v>
      </c>
      <c r="G2465" s="30" t="str">
        <f>IF(tblXuatKho[[#This Row],[2]]="","",VLOOKUP(tblXuatKho[[#This Row],[2]],tblMaVatTu[],3,0))</f>
        <v>lít</v>
      </c>
      <c r="H2465" s="27">
        <v>285</v>
      </c>
      <c r="I2465" s="20" t="s">
        <v>58</v>
      </c>
      <c r="J2465" s="20"/>
      <c r="K2465" s="20" t="s">
        <v>2849</v>
      </c>
      <c r="M2465" s="28" t="str">
        <f t="shared" si="38"/>
        <v>dkn</v>
      </c>
    </row>
    <row r="2466" spans="2:13" x14ac:dyDescent="0.25">
      <c r="B2466" s="20" t="s">
        <v>19</v>
      </c>
      <c r="C2466" s="20" t="s">
        <v>23</v>
      </c>
      <c r="D2466" s="20" t="s">
        <v>446</v>
      </c>
      <c r="E2466" s="21">
        <v>44217</v>
      </c>
      <c r="F2466" s="1" t="str">
        <f>IF(tblXuatKho[[#This Row],[2]]="","",VLOOKUP(tblXuatKho[[#This Row],[2]],tblMaVatTu[],2,0))</f>
        <v>Dâu nhờn Hyspin AWS68 (nhớt thủy lực) (209 lít/phuy) (PT)</v>
      </c>
      <c r="G2466" s="30" t="str">
        <f>IF(tblXuatKho[[#This Row],[2]]="","",VLOOKUP(tblXuatKho[[#This Row],[2]],tblMaVatTu[],3,0))</f>
        <v>lít</v>
      </c>
      <c r="H2466" s="27">
        <v>80</v>
      </c>
      <c r="I2466" s="20" t="s">
        <v>58</v>
      </c>
      <c r="J2466" s="20"/>
      <c r="K2466" s="20" t="s">
        <v>1484</v>
      </c>
      <c r="M2466" s="28" t="str">
        <f t="shared" si="38"/>
        <v>dkn</v>
      </c>
    </row>
    <row r="2467" spans="2:13" x14ac:dyDescent="0.25">
      <c r="B2467" s="20" t="s">
        <v>19</v>
      </c>
      <c r="C2467" s="20" t="s">
        <v>20</v>
      </c>
      <c r="D2467" s="20" t="s">
        <v>447</v>
      </c>
      <c r="E2467" s="21">
        <v>44217</v>
      </c>
      <c r="F2467" s="1" t="str">
        <f>IF(tblXuatKho[[#This Row],[2]]="","",VLOOKUP(tblXuatKho[[#This Row],[2]],tblMaVatTu[],2,0))</f>
        <v>Dầu DO 0.05S (PT)</v>
      </c>
      <c r="G2467" s="30" t="str">
        <f>IF(tblXuatKho[[#This Row],[2]]="","",VLOOKUP(tblXuatKho[[#This Row],[2]],tblMaVatTu[],3,0))</f>
        <v>lít</v>
      </c>
      <c r="H2467" s="27">
        <v>282</v>
      </c>
      <c r="I2467" s="20" t="s">
        <v>58</v>
      </c>
      <c r="J2467" s="20"/>
      <c r="K2467" s="20" t="s">
        <v>2850</v>
      </c>
      <c r="M2467" s="28" t="str">
        <f t="shared" si="38"/>
        <v>dkn</v>
      </c>
    </row>
    <row r="2468" spans="2:13" x14ac:dyDescent="0.25">
      <c r="B2468" s="20" t="s">
        <v>19</v>
      </c>
      <c r="C2468" s="20" t="s">
        <v>23</v>
      </c>
      <c r="D2468" s="20" t="s">
        <v>448</v>
      </c>
      <c r="E2468" s="21">
        <v>44218</v>
      </c>
      <c r="F2468" s="1" t="str">
        <f>IF(tblXuatKho[[#This Row],[2]]="","",VLOOKUP(tblXuatKho[[#This Row],[2]],tblMaVatTu[],2,0))</f>
        <v>Dâu nhờn Hyspin AWS68 (nhớt thủy lực) (209 lít/phuy) (PT)</v>
      </c>
      <c r="G2468" s="30" t="str">
        <f>IF(tblXuatKho[[#This Row],[2]]="","",VLOOKUP(tblXuatKho[[#This Row],[2]],tblMaVatTu[],3,0))</f>
        <v>lít</v>
      </c>
      <c r="H2468" s="27">
        <v>50</v>
      </c>
      <c r="I2468" s="20" t="s">
        <v>54</v>
      </c>
      <c r="J2468" s="20"/>
      <c r="K2468" s="20" t="s">
        <v>1484</v>
      </c>
      <c r="M2468" s="28" t="str">
        <f t="shared" si="38"/>
        <v>dkn</v>
      </c>
    </row>
    <row r="2469" spans="2:13" x14ac:dyDescent="0.25">
      <c r="B2469" s="20" t="s">
        <v>19</v>
      </c>
      <c r="C2469" s="20" t="s">
        <v>20</v>
      </c>
      <c r="D2469" s="20" t="s">
        <v>449</v>
      </c>
      <c r="E2469" s="21">
        <v>44218</v>
      </c>
      <c r="F2469" s="1" t="str">
        <f>IF(tblXuatKho[[#This Row],[2]]="","",VLOOKUP(tblXuatKho[[#This Row],[2]],tblMaVatTu[],2,0))</f>
        <v>Dầu DO 0.05S (PT)</v>
      </c>
      <c r="G2469" s="30" t="str">
        <f>IF(tblXuatKho[[#This Row],[2]]="","",VLOOKUP(tblXuatKho[[#This Row],[2]],tblMaVatTu[],3,0))</f>
        <v>lít</v>
      </c>
      <c r="H2469" s="27">
        <v>286</v>
      </c>
      <c r="I2469" s="20" t="s">
        <v>54</v>
      </c>
      <c r="J2469" s="20"/>
      <c r="K2469" s="20" t="s">
        <v>2851</v>
      </c>
      <c r="M2469" s="28" t="str">
        <f t="shared" si="38"/>
        <v>dkn</v>
      </c>
    </row>
    <row r="2470" spans="2:13" x14ac:dyDescent="0.25">
      <c r="B2470" s="20" t="s">
        <v>19</v>
      </c>
      <c r="C2470" s="20" t="s">
        <v>20</v>
      </c>
      <c r="D2470" s="20" t="s">
        <v>450</v>
      </c>
      <c r="E2470" s="21">
        <v>44218</v>
      </c>
      <c r="F2470" s="1" t="str">
        <f>IF(tblXuatKho[[#This Row],[2]]="","",VLOOKUP(tblXuatKho[[#This Row],[2]],tblMaVatTu[],2,0))</f>
        <v>Dầu DO 0.05S (PT)</v>
      </c>
      <c r="G2470" s="30" t="str">
        <f>IF(tblXuatKho[[#This Row],[2]]="","",VLOOKUP(tblXuatKho[[#This Row],[2]],tblMaVatTu[],3,0))</f>
        <v>lít</v>
      </c>
      <c r="H2470" s="27">
        <v>278</v>
      </c>
      <c r="I2470" s="20" t="s">
        <v>58</v>
      </c>
      <c r="J2470" s="20"/>
      <c r="K2470" s="20" t="s">
        <v>2852</v>
      </c>
      <c r="M2470" s="28" t="str">
        <f t="shared" si="38"/>
        <v>dkn</v>
      </c>
    </row>
    <row r="2471" spans="2:13" x14ac:dyDescent="0.25">
      <c r="B2471" s="20" t="s">
        <v>19</v>
      </c>
      <c r="C2471" s="20" t="s">
        <v>25</v>
      </c>
      <c r="D2471" s="20" t="s">
        <v>451</v>
      </c>
      <c r="E2471" s="21">
        <v>44219</v>
      </c>
      <c r="F2471" s="1" t="str">
        <f>IF(tblXuatKho[[#This Row],[2]]="","",VLOOKUP(tblXuatKho[[#This Row],[2]],tblMaVatTu[],2,0))</f>
        <v>Mỡ nhờn (180kg) (PT)</v>
      </c>
      <c r="G2471" s="30" t="str">
        <f>IF(tblXuatKho[[#This Row],[2]]="","",VLOOKUP(tblXuatKho[[#This Row],[2]],tblMaVatTu[],3,0))</f>
        <v>kg</v>
      </c>
      <c r="H2471" s="27">
        <v>25</v>
      </c>
      <c r="I2471" s="20" t="s">
        <v>55</v>
      </c>
      <c r="J2471" s="20"/>
      <c r="K2471" s="20"/>
      <c r="M2471" s="28" t="str">
        <f t="shared" si="38"/>
        <v>dkn</v>
      </c>
    </row>
    <row r="2472" spans="2:13" x14ac:dyDescent="0.25">
      <c r="B2472" s="20" t="s">
        <v>19</v>
      </c>
      <c r="C2472" s="20" t="s">
        <v>20</v>
      </c>
      <c r="D2472" s="20" t="s">
        <v>452</v>
      </c>
      <c r="E2472" s="21">
        <v>44219</v>
      </c>
      <c r="F2472" s="1" t="str">
        <f>IF(tblXuatKho[[#This Row],[2]]="","",VLOOKUP(tblXuatKho[[#This Row],[2]],tblMaVatTu[],2,0))</f>
        <v>Dầu DO 0.05S (PT)</v>
      </c>
      <c r="G2472" s="30" t="str">
        <f>IF(tblXuatKho[[#This Row],[2]]="","",VLOOKUP(tblXuatKho[[#This Row],[2]],tblMaVatTu[],3,0))</f>
        <v>lít</v>
      </c>
      <c r="H2472" s="27">
        <v>290</v>
      </c>
      <c r="I2472" s="20" t="s">
        <v>58</v>
      </c>
      <c r="J2472" s="20"/>
      <c r="K2472" s="20" t="s">
        <v>2853</v>
      </c>
      <c r="M2472" s="28" t="str">
        <f t="shared" si="38"/>
        <v>dkn</v>
      </c>
    </row>
    <row r="2473" spans="2:13" x14ac:dyDescent="0.25">
      <c r="B2473" s="20" t="s">
        <v>19</v>
      </c>
      <c r="C2473" s="20" t="s">
        <v>20</v>
      </c>
      <c r="D2473" s="20" t="s">
        <v>453</v>
      </c>
      <c r="E2473" s="21">
        <v>44220</v>
      </c>
      <c r="F2473" s="1" t="str">
        <f>IF(tblXuatKho[[#This Row],[2]]="","",VLOOKUP(tblXuatKho[[#This Row],[2]],tblMaVatTu[],2,0))</f>
        <v>Dầu DO 0.05S (PT)</v>
      </c>
      <c r="G2473" s="30" t="str">
        <f>IF(tblXuatKho[[#This Row],[2]]="","",VLOOKUP(tblXuatKho[[#This Row],[2]],tblMaVatTu[],3,0))</f>
        <v>lít</v>
      </c>
      <c r="H2473" s="27">
        <v>295</v>
      </c>
      <c r="I2473" s="20" t="s">
        <v>58</v>
      </c>
      <c r="J2473" s="20"/>
      <c r="K2473" s="20" t="s">
        <v>2854</v>
      </c>
      <c r="M2473" s="28" t="str">
        <f t="shared" si="38"/>
        <v>dkn</v>
      </c>
    </row>
    <row r="2474" spans="2:13" x14ac:dyDescent="0.25">
      <c r="B2474" s="20" t="s">
        <v>19</v>
      </c>
      <c r="C2474" s="20" t="s">
        <v>20</v>
      </c>
      <c r="D2474" s="20" t="s">
        <v>454</v>
      </c>
      <c r="E2474" s="21">
        <v>44220</v>
      </c>
      <c r="F2474" s="1" t="str">
        <f>IF(tblXuatKho[[#This Row],[2]]="","",VLOOKUP(tblXuatKho[[#This Row],[2]],tblMaVatTu[],2,0))</f>
        <v>Dầu DO 0.05S (PT)</v>
      </c>
      <c r="G2474" s="30" t="str">
        <f>IF(tblXuatKho[[#This Row],[2]]="","",VLOOKUP(tblXuatKho[[#This Row],[2]],tblMaVatTu[],3,0))</f>
        <v>lít</v>
      </c>
      <c r="H2474" s="27">
        <v>290</v>
      </c>
      <c r="I2474" s="20" t="s">
        <v>58</v>
      </c>
      <c r="J2474" s="20"/>
      <c r="K2474" s="20" t="s">
        <v>2855</v>
      </c>
      <c r="M2474" s="28" t="str">
        <f t="shared" si="38"/>
        <v>dkn</v>
      </c>
    </row>
    <row r="2475" spans="2:13" x14ac:dyDescent="0.25">
      <c r="B2475" s="20" t="s">
        <v>19</v>
      </c>
      <c r="C2475" s="20" t="s">
        <v>20</v>
      </c>
      <c r="D2475" s="20" t="s">
        <v>455</v>
      </c>
      <c r="E2475" s="21">
        <v>44221</v>
      </c>
      <c r="F2475" s="1" t="str">
        <f>IF(tblXuatKho[[#This Row],[2]]="","",VLOOKUP(tblXuatKho[[#This Row],[2]],tblMaVatTu[],2,0))</f>
        <v>Dầu DO 0.05S (PT)</v>
      </c>
      <c r="G2475" s="30" t="str">
        <f>IF(tblXuatKho[[#This Row],[2]]="","",VLOOKUP(tblXuatKho[[#This Row],[2]],tblMaVatTu[],3,0))</f>
        <v>lít</v>
      </c>
      <c r="H2475" s="27">
        <v>295</v>
      </c>
      <c r="I2475" s="20" t="s">
        <v>58</v>
      </c>
      <c r="J2475" s="20"/>
      <c r="K2475" s="20" t="s">
        <v>2856</v>
      </c>
      <c r="M2475" s="28" t="str">
        <f t="shared" si="38"/>
        <v>dkn</v>
      </c>
    </row>
    <row r="2476" spans="2:13" x14ac:dyDescent="0.25">
      <c r="B2476" s="20" t="s">
        <v>19</v>
      </c>
      <c r="C2476" s="20" t="s">
        <v>20</v>
      </c>
      <c r="D2476" s="20" t="s">
        <v>456</v>
      </c>
      <c r="E2476" s="21">
        <v>44222</v>
      </c>
      <c r="F2476" s="1" t="str">
        <f>IF(tblXuatKho[[#This Row],[2]]="","",VLOOKUP(tblXuatKho[[#This Row],[2]],tblMaVatTu[],2,0))</f>
        <v>Dầu DO 0.05S (PT)</v>
      </c>
      <c r="G2476" s="30" t="str">
        <f>IF(tblXuatKho[[#This Row],[2]]="","",VLOOKUP(tblXuatKho[[#This Row],[2]],tblMaVatTu[],3,0))</f>
        <v>lít</v>
      </c>
      <c r="H2476" s="27">
        <v>293</v>
      </c>
      <c r="I2476" s="20" t="s">
        <v>58</v>
      </c>
      <c r="J2476" s="20"/>
      <c r="K2476" s="20" t="s">
        <v>2857</v>
      </c>
      <c r="M2476" s="28" t="str">
        <f t="shared" si="38"/>
        <v>dkn</v>
      </c>
    </row>
    <row r="2477" spans="2:13" x14ac:dyDescent="0.25">
      <c r="B2477" s="20" t="s">
        <v>19</v>
      </c>
      <c r="C2477" s="20" t="s">
        <v>20</v>
      </c>
      <c r="D2477" s="20" t="s">
        <v>457</v>
      </c>
      <c r="E2477" s="21">
        <v>44222</v>
      </c>
      <c r="F2477" s="1" t="str">
        <f>IF(tblXuatKho[[#This Row],[2]]="","",VLOOKUP(tblXuatKho[[#This Row],[2]],tblMaVatTu[],2,0))</f>
        <v>Dầu DO 0.05S (PT)</v>
      </c>
      <c r="G2477" s="30" t="str">
        <f>IF(tblXuatKho[[#This Row],[2]]="","",VLOOKUP(tblXuatKho[[#This Row],[2]],tblMaVatTu[],3,0))</f>
        <v>lít</v>
      </c>
      <c r="H2477" s="27">
        <v>296</v>
      </c>
      <c r="I2477" s="20" t="s">
        <v>58</v>
      </c>
      <c r="J2477" s="20"/>
      <c r="K2477" s="20" t="s">
        <v>2858</v>
      </c>
      <c r="M2477" s="28" t="str">
        <f t="shared" si="38"/>
        <v>dkn</v>
      </c>
    </row>
    <row r="2478" spans="2:13" x14ac:dyDescent="0.25">
      <c r="B2478" s="20" t="s">
        <v>19</v>
      </c>
      <c r="C2478" s="20" t="s">
        <v>20</v>
      </c>
      <c r="D2478" s="20" t="s">
        <v>458</v>
      </c>
      <c r="E2478" s="21">
        <v>44223</v>
      </c>
      <c r="F2478" s="1" t="str">
        <f>IF(tblXuatKho[[#This Row],[2]]="","",VLOOKUP(tblXuatKho[[#This Row],[2]],tblMaVatTu[],2,0))</f>
        <v>Dầu DO 0.05S (PT)</v>
      </c>
      <c r="G2478" s="30" t="str">
        <f>IF(tblXuatKho[[#This Row],[2]]="","",VLOOKUP(tblXuatKho[[#This Row],[2]],tblMaVatTu[],3,0))</f>
        <v>lít</v>
      </c>
      <c r="H2478" s="27">
        <v>302</v>
      </c>
      <c r="I2478" s="20" t="s">
        <v>54</v>
      </c>
      <c r="J2478" s="20"/>
      <c r="K2478" s="20" t="s">
        <v>2859</v>
      </c>
      <c r="M2478" s="28" t="str">
        <f t="shared" si="38"/>
        <v>dkn</v>
      </c>
    </row>
    <row r="2479" spans="2:13" x14ac:dyDescent="0.25">
      <c r="B2479" s="20" t="s">
        <v>19</v>
      </c>
      <c r="C2479" s="20" t="s">
        <v>20</v>
      </c>
      <c r="D2479" s="20" t="s">
        <v>459</v>
      </c>
      <c r="E2479" s="21">
        <v>44223</v>
      </c>
      <c r="F2479" s="1" t="str">
        <f>IF(tblXuatKho[[#This Row],[2]]="","",VLOOKUP(tblXuatKho[[#This Row],[2]],tblMaVatTu[],2,0))</f>
        <v>Dầu DO 0.05S (PT)</v>
      </c>
      <c r="G2479" s="30" t="str">
        <f>IF(tblXuatKho[[#This Row],[2]]="","",VLOOKUP(tblXuatKho[[#This Row],[2]],tblMaVatTu[],3,0))</f>
        <v>lít</v>
      </c>
      <c r="H2479" s="27">
        <v>297</v>
      </c>
      <c r="I2479" s="20" t="s">
        <v>58</v>
      </c>
      <c r="J2479" s="20"/>
      <c r="K2479" s="20" t="s">
        <v>2860</v>
      </c>
      <c r="M2479" s="28" t="str">
        <f t="shared" si="38"/>
        <v>dkn</v>
      </c>
    </row>
    <row r="2480" spans="2:13" x14ac:dyDescent="0.25">
      <c r="B2480" s="20" t="s">
        <v>19</v>
      </c>
      <c r="C2480" s="20" t="s">
        <v>20</v>
      </c>
      <c r="D2480" s="20" t="s">
        <v>460</v>
      </c>
      <c r="E2480" s="21">
        <v>44224</v>
      </c>
      <c r="F2480" s="1" t="str">
        <f>IF(tblXuatKho[[#This Row],[2]]="","",VLOOKUP(tblXuatKho[[#This Row],[2]],tblMaVatTu[],2,0))</f>
        <v>Dầu DO 0.05S (PT)</v>
      </c>
      <c r="G2480" s="30" t="str">
        <f>IF(tblXuatKho[[#This Row],[2]]="","",VLOOKUP(tblXuatKho[[#This Row],[2]],tblMaVatTu[],3,0))</f>
        <v>lít</v>
      </c>
      <c r="H2480" s="27">
        <v>290</v>
      </c>
      <c r="I2480" s="20" t="s">
        <v>58</v>
      </c>
      <c r="J2480" s="20"/>
      <c r="K2480" s="20" t="s">
        <v>2861</v>
      </c>
      <c r="M2480" s="28" t="str">
        <f t="shared" si="38"/>
        <v>dkn</v>
      </c>
    </row>
    <row r="2481" spans="2:13" x14ac:dyDescent="0.25">
      <c r="B2481" s="20" t="s">
        <v>19</v>
      </c>
      <c r="C2481" s="20" t="s">
        <v>20</v>
      </c>
      <c r="D2481" s="20" t="s">
        <v>461</v>
      </c>
      <c r="E2481" s="21">
        <v>44225</v>
      </c>
      <c r="F2481" s="1" t="str">
        <f>IF(tblXuatKho[[#This Row],[2]]="","",VLOOKUP(tblXuatKho[[#This Row],[2]],tblMaVatTu[],2,0))</f>
        <v>Dầu DO 0.05S (PT)</v>
      </c>
      <c r="G2481" s="30" t="str">
        <f>IF(tblXuatKho[[#This Row],[2]]="","",VLOOKUP(tblXuatKho[[#This Row],[2]],tblMaVatTu[],3,0))</f>
        <v>lít</v>
      </c>
      <c r="H2481" s="27">
        <v>295</v>
      </c>
      <c r="I2481" s="20" t="s">
        <v>58</v>
      </c>
      <c r="J2481" s="20"/>
      <c r="K2481" s="20" t="s">
        <v>2862</v>
      </c>
      <c r="M2481" s="28" t="str">
        <f t="shared" si="38"/>
        <v>dkn</v>
      </c>
    </row>
    <row r="2482" spans="2:13" x14ac:dyDescent="0.25">
      <c r="B2482" s="20" t="s">
        <v>19</v>
      </c>
      <c r="C2482" s="20" t="s">
        <v>20</v>
      </c>
      <c r="D2482" s="20" t="s">
        <v>462</v>
      </c>
      <c r="E2482" s="21">
        <v>44225</v>
      </c>
      <c r="F2482" s="1" t="str">
        <f>IF(tblXuatKho[[#This Row],[2]]="","",VLOOKUP(tblXuatKho[[#This Row],[2]],tblMaVatTu[],2,0))</f>
        <v>Dầu DO 0.05S (PT)</v>
      </c>
      <c r="G2482" s="30" t="str">
        <f>IF(tblXuatKho[[#This Row],[2]]="","",VLOOKUP(tblXuatKho[[#This Row],[2]],tblMaVatTu[],3,0))</f>
        <v>lít</v>
      </c>
      <c r="H2482" s="27">
        <v>297</v>
      </c>
      <c r="I2482" s="20" t="s">
        <v>58</v>
      </c>
      <c r="J2482" s="20"/>
      <c r="K2482" s="20" t="s">
        <v>2863</v>
      </c>
      <c r="M2482" s="28" t="str">
        <f t="shared" si="38"/>
        <v>dkn</v>
      </c>
    </row>
    <row r="2483" spans="2:13" x14ac:dyDescent="0.25">
      <c r="B2483" s="20" t="s">
        <v>19</v>
      </c>
      <c r="C2483" s="20" t="s">
        <v>20</v>
      </c>
      <c r="D2483" s="20" t="s">
        <v>463</v>
      </c>
      <c r="E2483" s="21">
        <v>44226</v>
      </c>
      <c r="F2483" s="1" t="str">
        <f>IF(tblXuatKho[[#This Row],[2]]="","",VLOOKUP(tblXuatKho[[#This Row],[2]],tblMaVatTu[],2,0))</f>
        <v>Dầu DO 0.05S (PT)</v>
      </c>
      <c r="G2483" s="30" t="str">
        <f>IF(tblXuatKho[[#This Row],[2]]="","",VLOOKUP(tblXuatKho[[#This Row],[2]],tblMaVatTu[],3,0))</f>
        <v>lít</v>
      </c>
      <c r="H2483" s="27">
        <v>300</v>
      </c>
      <c r="I2483" s="20" t="s">
        <v>58</v>
      </c>
      <c r="J2483" s="20"/>
      <c r="K2483" s="20" t="s">
        <v>2864</v>
      </c>
      <c r="M2483" s="28" t="str">
        <f t="shared" si="38"/>
        <v>dkn</v>
      </c>
    </row>
    <row r="2484" spans="2:13" x14ac:dyDescent="0.25">
      <c r="B2484" s="20" t="s">
        <v>19</v>
      </c>
      <c r="C2484" s="20" t="s">
        <v>23</v>
      </c>
      <c r="D2484" s="20" t="s">
        <v>464</v>
      </c>
      <c r="E2484" s="21">
        <v>44226</v>
      </c>
      <c r="F2484" s="1" t="str">
        <f>IF(tblXuatKho[[#This Row],[2]]="","",VLOOKUP(tblXuatKho[[#This Row],[2]],tblMaVatTu[],2,0))</f>
        <v>Dâu nhờn Hyspin AWS68 (nhớt thủy lực) (209 lít/phuy) (PT)</v>
      </c>
      <c r="G2484" s="30" t="str">
        <f>IF(tblXuatKho[[#This Row],[2]]="","",VLOOKUP(tblXuatKho[[#This Row],[2]],tblMaVatTu[],3,0))</f>
        <v>lít</v>
      </c>
      <c r="H2484" s="27">
        <v>60</v>
      </c>
      <c r="I2484" s="20" t="s">
        <v>54</v>
      </c>
      <c r="J2484" s="20"/>
      <c r="K2484" s="20" t="s">
        <v>1484</v>
      </c>
      <c r="M2484" s="28" t="str">
        <f t="shared" si="38"/>
        <v>dkn</v>
      </c>
    </row>
    <row r="2485" spans="2:13" x14ac:dyDescent="0.25">
      <c r="B2485" s="20" t="s">
        <v>19</v>
      </c>
      <c r="C2485" s="20" t="s">
        <v>20</v>
      </c>
      <c r="D2485" s="20" t="s">
        <v>465</v>
      </c>
      <c r="E2485" s="21">
        <v>44226</v>
      </c>
      <c r="F2485" s="1" t="str">
        <f>IF(tblXuatKho[[#This Row],[2]]="","",VLOOKUP(tblXuatKho[[#This Row],[2]],tblMaVatTu[],2,0))</f>
        <v>Dầu DO 0.05S (PT)</v>
      </c>
      <c r="G2485" s="30" t="str">
        <f>IF(tblXuatKho[[#This Row],[2]]="","",VLOOKUP(tblXuatKho[[#This Row],[2]],tblMaVatTu[],3,0))</f>
        <v>lít</v>
      </c>
      <c r="H2485" s="27">
        <v>295</v>
      </c>
      <c r="I2485" s="20" t="s">
        <v>58</v>
      </c>
      <c r="J2485" s="20"/>
      <c r="K2485" s="20" t="s">
        <v>2865</v>
      </c>
      <c r="M2485" s="28" t="str">
        <f t="shared" si="38"/>
        <v>dkn</v>
      </c>
    </row>
    <row r="2486" spans="2:13" x14ac:dyDescent="0.25">
      <c r="B2486" s="20" t="s">
        <v>19</v>
      </c>
      <c r="C2486" s="20" t="s">
        <v>20</v>
      </c>
      <c r="D2486" s="20" t="s">
        <v>466</v>
      </c>
      <c r="E2486" s="21">
        <v>44227</v>
      </c>
      <c r="F2486" s="1" t="str">
        <f>IF(tblXuatKho[[#This Row],[2]]="","",VLOOKUP(tblXuatKho[[#This Row],[2]],tblMaVatTu[],2,0))</f>
        <v>Dầu DO 0.05S (PT)</v>
      </c>
      <c r="G2486" s="30" t="str">
        <f>IF(tblXuatKho[[#This Row],[2]]="","",VLOOKUP(tblXuatKho[[#This Row],[2]],tblMaVatTu[],3,0))</f>
        <v>lít</v>
      </c>
      <c r="H2486" s="27">
        <v>290</v>
      </c>
      <c r="I2486" s="20" t="s">
        <v>58</v>
      </c>
      <c r="J2486" s="20"/>
      <c r="K2486" s="20" t="s">
        <v>2866</v>
      </c>
      <c r="M2486" s="28" t="str">
        <f t="shared" si="38"/>
        <v>dkn</v>
      </c>
    </row>
    <row r="2487" spans="2:13" x14ac:dyDescent="0.25">
      <c r="B2487" s="20" t="s">
        <v>19</v>
      </c>
      <c r="C2487" s="20" t="s">
        <v>20</v>
      </c>
      <c r="D2487" s="20" t="s">
        <v>467</v>
      </c>
      <c r="E2487" s="21">
        <v>44228</v>
      </c>
      <c r="F2487" s="1" t="str">
        <f>IF(tblXuatKho[[#This Row],[2]]="","",VLOOKUP(tblXuatKho[[#This Row],[2]],tblMaVatTu[],2,0))</f>
        <v>Dầu DO 0.05S (PT)</v>
      </c>
      <c r="G2487" s="30" t="str">
        <f>IF(tblXuatKho[[#This Row],[2]]="","",VLOOKUP(tblXuatKho[[#This Row],[2]],tblMaVatTu[],3,0))</f>
        <v>lít</v>
      </c>
      <c r="H2487" s="27">
        <v>286</v>
      </c>
      <c r="I2487" s="20" t="s">
        <v>58</v>
      </c>
      <c r="J2487" s="20"/>
      <c r="K2487" s="20" t="s">
        <v>2867</v>
      </c>
      <c r="M2487" s="28" t="str">
        <f t="shared" si="38"/>
        <v>dkn</v>
      </c>
    </row>
    <row r="2488" spans="2:13" x14ac:dyDescent="0.25">
      <c r="B2488" s="20" t="s">
        <v>19</v>
      </c>
      <c r="C2488" s="20" t="s">
        <v>20</v>
      </c>
      <c r="D2488" s="20" t="s">
        <v>468</v>
      </c>
      <c r="E2488" s="21">
        <v>44228</v>
      </c>
      <c r="F2488" s="1" t="str">
        <f>IF(tblXuatKho[[#This Row],[2]]="","",VLOOKUP(tblXuatKho[[#This Row],[2]],tblMaVatTu[],2,0))</f>
        <v>Dầu DO 0.05S (PT)</v>
      </c>
      <c r="G2488" s="30" t="str">
        <f>IF(tblXuatKho[[#This Row],[2]]="","",VLOOKUP(tblXuatKho[[#This Row],[2]],tblMaVatTu[],3,0))</f>
        <v>lít</v>
      </c>
      <c r="H2488" s="27">
        <v>295</v>
      </c>
      <c r="I2488" s="20" t="s">
        <v>58</v>
      </c>
      <c r="J2488" s="20"/>
      <c r="K2488" s="20" t="s">
        <v>2868</v>
      </c>
      <c r="M2488" s="28" t="str">
        <f t="shared" si="38"/>
        <v>dkn</v>
      </c>
    </row>
    <row r="2489" spans="2:13" x14ac:dyDescent="0.25">
      <c r="B2489" s="20" t="s">
        <v>19</v>
      </c>
      <c r="C2489" s="20" t="s">
        <v>20</v>
      </c>
      <c r="D2489" s="20" t="s">
        <v>469</v>
      </c>
      <c r="E2489" s="21">
        <v>44229</v>
      </c>
      <c r="F2489" s="1" t="str">
        <f>IF(tblXuatKho[[#This Row],[2]]="","",VLOOKUP(tblXuatKho[[#This Row],[2]],tblMaVatTu[],2,0))</f>
        <v>Dầu DO 0.05S (PT)</v>
      </c>
      <c r="G2489" s="30" t="str">
        <f>IF(tblXuatKho[[#This Row],[2]]="","",VLOOKUP(tblXuatKho[[#This Row],[2]],tblMaVatTu[],3,0))</f>
        <v>lít</v>
      </c>
      <c r="H2489" s="27">
        <v>290</v>
      </c>
      <c r="I2489" s="20" t="s">
        <v>58</v>
      </c>
      <c r="J2489" s="20"/>
      <c r="K2489" s="20" t="s">
        <v>2869</v>
      </c>
      <c r="M2489" s="28" t="str">
        <f t="shared" si="38"/>
        <v>dkn</v>
      </c>
    </row>
    <row r="2490" spans="2:13" x14ac:dyDescent="0.25">
      <c r="B2490" s="20" t="s">
        <v>19</v>
      </c>
      <c r="C2490" s="20" t="s">
        <v>20</v>
      </c>
      <c r="D2490" s="20" t="s">
        <v>470</v>
      </c>
      <c r="E2490" s="21">
        <v>44229</v>
      </c>
      <c r="F2490" s="1" t="str">
        <f>IF(tblXuatKho[[#This Row],[2]]="","",VLOOKUP(tblXuatKho[[#This Row],[2]],tblMaVatTu[],2,0))</f>
        <v>Dầu DO 0.05S (PT)</v>
      </c>
      <c r="G2490" s="30" t="str">
        <f>IF(tblXuatKho[[#This Row],[2]]="","",VLOOKUP(tblXuatKho[[#This Row],[2]],tblMaVatTu[],3,0))</f>
        <v>lít</v>
      </c>
      <c r="H2490" s="27">
        <v>296</v>
      </c>
      <c r="I2490" s="20" t="s">
        <v>54</v>
      </c>
      <c r="J2490" s="20"/>
      <c r="K2490" s="20" t="s">
        <v>2870</v>
      </c>
      <c r="M2490" s="28" t="str">
        <f t="shared" si="38"/>
        <v>dkn</v>
      </c>
    </row>
    <row r="2491" spans="2:13" x14ac:dyDescent="0.25">
      <c r="B2491" s="20" t="s">
        <v>19</v>
      </c>
      <c r="C2491" s="20" t="s">
        <v>20</v>
      </c>
      <c r="D2491" s="20" t="s">
        <v>471</v>
      </c>
      <c r="E2491" s="21">
        <v>44230</v>
      </c>
      <c r="F2491" s="1" t="str">
        <f>IF(tblXuatKho[[#This Row],[2]]="","",VLOOKUP(tblXuatKho[[#This Row],[2]],tblMaVatTu[],2,0))</f>
        <v>Dầu DO 0.05S (PT)</v>
      </c>
      <c r="G2491" s="30" t="str">
        <f>IF(tblXuatKho[[#This Row],[2]]="","",VLOOKUP(tblXuatKho[[#This Row],[2]],tblMaVatTu[],3,0))</f>
        <v>lít</v>
      </c>
      <c r="H2491" s="27">
        <v>293</v>
      </c>
      <c r="I2491" s="20" t="s">
        <v>58</v>
      </c>
      <c r="J2491" s="20"/>
      <c r="K2491" s="20" t="s">
        <v>2871</v>
      </c>
      <c r="M2491" s="28" t="str">
        <f t="shared" si="38"/>
        <v>dkn</v>
      </c>
    </row>
    <row r="2492" spans="2:13" x14ac:dyDescent="0.25">
      <c r="B2492" s="20" t="s">
        <v>19</v>
      </c>
      <c r="C2492" s="20" t="s">
        <v>20</v>
      </c>
      <c r="D2492" s="20" t="s">
        <v>472</v>
      </c>
      <c r="E2492" s="21">
        <v>44230</v>
      </c>
      <c r="F2492" s="1" t="str">
        <f>IF(tblXuatKho[[#This Row],[2]]="","",VLOOKUP(tblXuatKho[[#This Row],[2]],tblMaVatTu[],2,0))</f>
        <v>Dầu DO 0.05S (PT)</v>
      </c>
      <c r="G2492" s="30" t="str">
        <f>IF(tblXuatKho[[#This Row],[2]]="","",VLOOKUP(tblXuatKho[[#This Row],[2]],tblMaVatTu[],3,0))</f>
        <v>lít</v>
      </c>
      <c r="H2492" s="27">
        <v>285</v>
      </c>
      <c r="I2492" s="20" t="s">
        <v>58</v>
      </c>
      <c r="J2492" s="20"/>
      <c r="K2492" s="20" t="s">
        <v>2872</v>
      </c>
      <c r="M2492" s="28" t="str">
        <f t="shared" si="38"/>
        <v>dkn</v>
      </c>
    </row>
    <row r="2493" spans="2:13" x14ac:dyDescent="0.25">
      <c r="B2493" s="20" t="s">
        <v>19</v>
      </c>
      <c r="C2493" s="20" t="s">
        <v>20</v>
      </c>
      <c r="D2493" s="20" t="s">
        <v>473</v>
      </c>
      <c r="E2493" s="21">
        <v>44231</v>
      </c>
      <c r="F2493" s="1" t="str">
        <f>IF(tblXuatKho[[#This Row],[2]]="","",VLOOKUP(tblXuatKho[[#This Row],[2]],tblMaVatTu[],2,0))</f>
        <v>Dầu DO 0.05S (PT)</v>
      </c>
      <c r="G2493" s="30" t="str">
        <f>IF(tblXuatKho[[#This Row],[2]]="","",VLOOKUP(tblXuatKho[[#This Row],[2]],tblMaVatTu[],3,0))</f>
        <v>lít</v>
      </c>
      <c r="H2493" s="27">
        <v>286</v>
      </c>
      <c r="I2493" s="20" t="s">
        <v>58</v>
      </c>
      <c r="J2493" s="20"/>
      <c r="K2493" s="20" t="s">
        <v>2873</v>
      </c>
      <c r="M2493" s="28" t="str">
        <f t="shared" si="38"/>
        <v>dkn</v>
      </c>
    </row>
    <row r="2494" spans="2:13" x14ac:dyDescent="0.25">
      <c r="B2494" s="20" t="s">
        <v>19</v>
      </c>
      <c r="C2494" s="20" t="s">
        <v>23</v>
      </c>
      <c r="D2494" s="20" t="s">
        <v>474</v>
      </c>
      <c r="E2494" s="21">
        <v>44231</v>
      </c>
      <c r="F2494" s="1" t="str">
        <f>IF(tblXuatKho[[#This Row],[2]]="","",VLOOKUP(tblXuatKho[[#This Row],[2]],tblMaVatTu[],2,0))</f>
        <v>Dâu nhờn Hyspin AWS68 (nhớt thủy lực) (209 lít/phuy) (PT)</v>
      </c>
      <c r="G2494" s="30" t="str">
        <f>IF(tblXuatKho[[#This Row],[2]]="","",VLOOKUP(tblXuatKho[[#This Row],[2]],tblMaVatTu[],3,0))</f>
        <v>lít</v>
      </c>
      <c r="H2494" s="27">
        <v>40</v>
      </c>
      <c r="I2494" s="20" t="s">
        <v>58</v>
      </c>
      <c r="J2494" s="20"/>
      <c r="K2494" s="20" t="s">
        <v>1484</v>
      </c>
      <c r="M2494" s="28" t="str">
        <f t="shared" si="38"/>
        <v>dkn</v>
      </c>
    </row>
    <row r="2495" spans="2:13" x14ac:dyDescent="0.25">
      <c r="B2495" s="20" t="s">
        <v>19</v>
      </c>
      <c r="C2495" s="20" t="s">
        <v>25</v>
      </c>
      <c r="D2495" s="20" t="s">
        <v>475</v>
      </c>
      <c r="E2495" s="21">
        <v>44231</v>
      </c>
      <c r="F2495" s="1" t="str">
        <f>IF(tblXuatKho[[#This Row],[2]]="","",VLOOKUP(tblXuatKho[[#This Row],[2]],tblMaVatTu[],2,0))</f>
        <v>Mỡ nhờn (180kg) (PT)</v>
      </c>
      <c r="G2495" s="30" t="str">
        <f>IF(tblXuatKho[[#This Row],[2]]="","",VLOOKUP(tblXuatKho[[#This Row],[2]],tblMaVatTu[],3,0))</f>
        <v>kg</v>
      </c>
      <c r="H2495" s="27">
        <v>30</v>
      </c>
      <c r="I2495" s="20" t="s">
        <v>55</v>
      </c>
      <c r="J2495" s="20"/>
      <c r="K2495" s="20"/>
      <c r="M2495" s="28" t="str">
        <f t="shared" si="38"/>
        <v>dkn</v>
      </c>
    </row>
    <row r="2496" spans="2:13" x14ac:dyDescent="0.25">
      <c r="B2496" s="20" t="s">
        <v>19</v>
      </c>
      <c r="C2496" s="20" t="s">
        <v>20</v>
      </c>
      <c r="D2496" s="20" t="s">
        <v>476</v>
      </c>
      <c r="E2496" s="21">
        <v>44231</v>
      </c>
      <c r="F2496" s="1" t="str">
        <f>IF(tblXuatKho[[#This Row],[2]]="","",VLOOKUP(tblXuatKho[[#This Row],[2]],tblMaVatTu[],2,0))</f>
        <v>Dầu DO 0.05S (PT)</v>
      </c>
      <c r="G2496" s="30" t="str">
        <f>IF(tblXuatKho[[#This Row],[2]]="","",VLOOKUP(tblXuatKho[[#This Row],[2]],tblMaVatTu[],3,0))</f>
        <v>lít</v>
      </c>
      <c r="H2496" s="27">
        <v>272</v>
      </c>
      <c r="I2496" s="20" t="s">
        <v>58</v>
      </c>
      <c r="J2496" s="20"/>
      <c r="K2496" s="20" t="s">
        <v>2874</v>
      </c>
      <c r="M2496" s="28" t="str">
        <f t="shared" si="38"/>
        <v>dkn</v>
      </c>
    </row>
    <row r="2497" spans="2:13" x14ac:dyDescent="0.25">
      <c r="B2497" s="20" t="s">
        <v>19</v>
      </c>
      <c r="C2497" s="20" t="s">
        <v>20</v>
      </c>
      <c r="D2497" s="20" t="s">
        <v>477</v>
      </c>
      <c r="E2497" s="21">
        <v>44233</v>
      </c>
      <c r="F2497" s="1" t="str">
        <f>IF(tblXuatKho[[#This Row],[2]]="","",VLOOKUP(tblXuatKho[[#This Row],[2]],tblMaVatTu[],2,0))</f>
        <v>Dầu DO 0.05S (PT)</v>
      </c>
      <c r="G2497" s="30" t="str">
        <f>IF(tblXuatKho[[#This Row],[2]]="","",VLOOKUP(tblXuatKho[[#This Row],[2]],tblMaVatTu[],3,0))</f>
        <v>lít</v>
      </c>
      <c r="H2497" s="27">
        <v>240</v>
      </c>
      <c r="I2497" s="20" t="s">
        <v>58</v>
      </c>
      <c r="J2497" s="20"/>
      <c r="K2497" s="20" t="s">
        <v>2875</v>
      </c>
      <c r="M2497" s="28" t="str">
        <f t="shared" si="38"/>
        <v>dkn</v>
      </c>
    </row>
    <row r="2498" spans="2:13" x14ac:dyDescent="0.25">
      <c r="B2498" s="20" t="s">
        <v>19</v>
      </c>
      <c r="C2498" s="20" t="s">
        <v>23</v>
      </c>
      <c r="D2498" s="20" t="s">
        <v>478</v>
      </c>
      <c r="E2498" s="21">
        <v>44234</v>
      </c>
      <c r="F2498" s="1" t="str">
        <f>IF(tblXuatKho[[#This Row],[2]]="","",VLOOKUP(tblXuatKho[[#This Row],[2]],tblMaVatTu[],2,0))</f>
        <v>Dâu nhờn Hyspin AWS68 (nhớt thủy lực) (209 lít/phuy) (PT)</v>
      </c>
      <c r="G2498" s="30" t="str">
        <f>IF(tblXuatKho[[#This Row],[2]]="","",VLOOKUP(tblXuatKho[[#This Row],[2]],tblMaVatTu[],3,0))</f>
        <v>lít</v>
      </c>
      <c r="H2498" s="27">
        <v>80</v>
      </c>
      <c r="I2498" s="20" t="s">
        <v>54</v>
      </c>
      <c r="J2498" s="20"/>
      <c r="K2498" s="20" t="s">
        <v>1484</v>
      </c>
      <c r="M2498" s="28" t="str">
        <f t="shared" si="38"/>
        <v>dkn</v>
      </c>
    </row>
    <row r="2499" spans="2:13" x14ac:dyDescent="0.25">
      <c r="B2499" s="20" t="s">
        <v>19</v>
      </c>
      <c r="C2499" s="20" t="s">
        <v>28</v>
      </c>
      <c r="D2499" s="20" t="s">
        <v>479</v>
      </c>
      <c r="E2499" s="21">
        <v>44234</v>
      </c>
      <c r="F2499" s="1" t="str">
        <f>IF(tblXuatKho[[#This Row],[2]]="","",VLOOKUP(tblXuatKho[[#This Row],[2]],tblMaVatTu[],2,0))</f>
        <v>Dầu nhờn Vecton 15w40 (Nhớt máy) (PT)</v>
      </c>
      <c r="G2499" s="30" t="str">
        <f>IF(tblXuatKho[[#This Row],[2]]="","",VLOOKUP(tblXuatKho[[#This Row],[2]],tblMaVatTu[],3,0))</f>
        <v>lít</v>
      </c>
      <c r="H2499" s="27">
        <v>28</v>
      </c>
      <c r="I2499" s="20" t="s">
        <v>54</v>
      </c>
      <c r="J2499" s="20"/>
      <c r="K2499" s="20" t="s">
        <v>1485</v>
      </c>
      <c r="M2499" s="28" t="str">
        <f t="shared" si="38"/>
        <v>dkn</v>
      </c>
    </row>
    <row r="2500" spans="2:13" x14ac:dyDescent="0.25">
      <c r="B2500" s="20" t="s">
        <v>19</v>
      </c>
      <c r="C2500" s="20" t="s">
        <v>20</v>
      </c>
      <c r="D2500" s="20" t="s">
        <v>480</v>
      </c>
      <c r="E2500" s="21">
        <v>44234</v>
      </c>
      <c r="F2500" s="1" t="str">
        <f>IF(tblXuatKho[[#This Row],[2]]="","",VLOOKUP(tblXuatKho[[#This Row],[2]],tblMaVatTu[],2,0))</f>
        <v>Dầu DO 0.05S (PT)</v>
      </c>
      <c r="G2500" s="30" t="str">
        <f>IF(tblXuatKho[[#This Row],[2]]="","",VLOOKUP(tblXuatKho[[#This Row],[2]],tblMaVatTu[],3,0))</f>
        <v>lít</v>
      </c>
      <c r="H2500" s="27">
        <v>260</v>
      </c>
      <c r="I2500" s="20" t="s">
        <v>54</v>
      </c>
      <c r="J2500" s="20"/>
      <c r="K2500" s="20" t="s">
        <v>2876</v>
      </c>
      <c r="M2500" s="28" t="str">
        <f t="shared" si="38"/>
        <v>dkn</v>
      </c>
    </row>
    <row r="2501" spans="2:13" x14ac:dyDescent="0.25">
      <c r="B2501" s="20" t="s">
        <v>19</v>
      </c>
      <c r="C2501" s="20" t="s">
        <v>20</v>
      </c>
      <c r="D2501" s="20" t="s">
        <v>481</v>
      </c>
      <c r="E2501" s="21">
        <v>44235</v>
      </c>
      <c r="F2501" s="1" t="str">
        <f>IF(tblXuatKho[[#This Row],[2]]="","",VLOOKUP(tblXuatKho[[#This Row],[2]],tblMaVatTu[],2,0))</f>
        <v>Dầu DO 0.05S (PT)</v>
      </c>
      <c r="G2501" s="30" t="str">
        <f>IF(tblXuatKho[[#This Row],[2]]="","",VLOOKUP(tblXuatKho[[#This Row],[2]],tblMaVatTu[],3,0))</f>
        <v>lít</v>
      </c>
      <c r="H2501" s="27">
        <v>241</v>
      </c>
      <c r="I2501" s="20" t="s">
        <v>58</v>
      </c>
      <c r="J2501" s="20"/>
      <c r="K2501" s="20" t="s">
        <v>2877</v>
      </c>
      <c r="M2501" s="28" t="str">
        <f t="shared" si="38"/>
        <v>dkn</v>
      </c>
    </row>
    <row r="2502" spans="2:13" x14ac:dyDescent="0.25">
      <c r="B2502" s="20" t="s">
        <v>19</v>
      </c>
      <c r="C2502" s="20" t="s">
        <v>20</v>
      </c>
      <c r="D2502" s="20" t="s">
        <v>482</v>
      </c>
      <c r="E2502" s="21">
        <v>44236</v>
      </c>
      <c r="F2502" s="1" t="str">
        <f>IF(tblXuatKho[[#This Row],[2]]="","",VLOOKUP(tblXuatKho[[#This Row],[2]],tblMaVatTu[],2,0))</f>
        <v>Dầu DO 0.05S (PT)</v>
      </c>
      <c r="G2502" s="30" t="str">
        <f>IF(tblXuatKho[[#This Row],[2]]="","",VLOOKUP(tblXuatKho[[#This Row],[2]],tblMaVatTu[],3,0))</f>
        <v>lít</v>
      </c>
      <c r="H2502" s="27">
        <v>270</v>
      </c>
      <c r="I2502" s="20" t="s">
        <v>58</v>
      </c>
      <c r="J2502" s="20"/>
      <c r="K2502" s="20" t="s">
        <v>2878</v>
      </c>
      <c r="M2502" s="28" t="str">
        <f t="shared" si="38"/>
        <v>dkn</v>
      </c>
    </row>
    <row r="2503" spans="2:13" x14ac:dyDescent="0.25">
      <c r="B2503" s="20" t="s">
        <v>19</v>
      </c>
      <c r="C2503" s="20" t="s">
        <v>28</v>
      </c>
      <c r="D2503" s="20" t="s">
        <v>483</v>
      </c>
      <c r="E2503" s="21">
        <v>44236</v>
      </c>
      <c r="F2503" s="1" t="str">
        <f>IF(tblXuatKho[[#This Row],[2]]="","",VLOOKUP(tblXuatKho[[#This Row],[2]],tblMaVatTu[],2,0))</f>
        <v>Dầu nhờn Vecton 15w40 (Nhớt máy) (PT)</v>
      </c>
      <c r="G2503" s="30" t="str">
        <f>IF(tblXuatKho[[#This Row],[2]]="","",VLOOKUP(tblXuatKho[[#This Row],[2]],tblMaVatTu[],3,0))</f>
        <v>lít</v>
      </c>
      <c r="H2503" s="27">
        <v>38</v>
      </c>
      <c r="I2503" s="20" t="s">
        <v>58</v>
      </c>
      <c r="J2503" s="20"/>
      <c r="K2503" s="20" t="s">
        <v>1485</v>
      </c>
      <c r="M2503" s="28" t="str">
        <f t="shared" si="38"/>
        <v>dkn</v>
      </c>
    </row>
    <row r="2504" spans="2:13" x14ac:dyDescent="0.25">
      <c r="B2504" s="20" t="s">
        <v>19</v>
      </c>
      <c r="C2504" s="20" t="s">
        <v>23</v>
      </c>
      <c r="D2504" s="20" t="s">
        <v>484</v>
      </c>
      <c r="E2504" s="21">
        <v>44244</v>
      </c>
      <c r="F2504" s="1" t="str">
        <f>IF(tblXuatKho[[#This Row],[2]]="","",VLOOKUP(tblXuatKho[[#This Row],[2]],tblMaVatTu[],2,0))</f>
        <v>Dâu nhờn Hyspin AWS68 (nhớt thủy lực) (209 lít/phuy) (PT)</v>
      </c>
      <c r="G2504" s="30" t="str">
        <f>IF(tblXuatKho[[#This Row],[2]]="","",VLOOKUP(tblXuatKho[[#This Row],[2]],tblMaVatTu[],3,0))</f>
        <v>lít</v>
      </c>
      <c r="H2504" s="27">
        <v>60</v>
      </c>
      <c r="I2504" s="20" t="s">
        <v>58</v>
      </c>
      <c r="J2504" s="20"/>
      <c r="K2504" s="20" t="s">
        <v>1484</v>
      </c>
      <c r="M2504" s="28" t="str">
        <f t="shared" si="38"/>
        <v>dkn</v>
      </c>
    </row>
    <row r="2505" spans="2:13" x14ac:dyDescent="0.25">
      <c r="B2505" s="20" t="s">
        <v>19</v>
      </c>
      <c r="C2505" s="20" t="s">
        <v>20</v>
      </c>
      <c r="D2505" s="20" t="s">
        <v>485</v>
      </c>
      <c r="E2505" s="21">
        <v>44244</v>
      </c>
      <c r="F2505" s="1" t="str">
        <f>IF(tblXuatKho[[#This Row],[2]]="","",VLOOKUP(tblXuatKho[[#This Row],[2]],tblMaVatTu[],2,0))</f>
        <v>Dầu DO 0.05S (PT)</v>
      </c>
      <c r="G2505" s="30" t="str">
        <f>IF(tblXuatKho[[#This Row],[2]]="","",VLOOKUP(tblXuatKho[[#This Row],[2]],tblMaVatTu[],3,0))</f>
        <v>lít</v>
      </c>
      <c r="H2505" s="27">
        <v>265</v>
      </c>
      <c r="I2505" s="20" t="s">
        <v>58</v>
      </c>
      <c r="J2505" s="20"/>
      <c r="K2505" s="20" t="s">
        <v>2879</v>
      </c>
      <c r="M2505" s="28" t="str">
        <f t="shared" si="38"/>
        <v>dkn</v>
      </c>
    </row>
    <row r="2506" spans="2:13" x14ac:dyDescent="0.25">
      <c r="B2506" s="20" t="s">
        <v>19</v>
      </c>
      <c r="C2506" s="20" t="s">
        <v>20</v>
      </c>
      <c r="D2506" s="20" t="s">
        <v>486</v>
      </c>
      <c r="E2506" s="21">
        <v>44245</v>
      </c>
      <c r="F2506" s="1" t="str">
        <f>IF(tblXuatKho[[#This Row],[2]]="","",VLOOKUP(tblXuatKho[[#This Row],[2]],tblMaVatTu[],2,0))</f>
        <v>Dầu DO 0.05S (PT)</v>
      </c>
      <c r="G2506" s="30" t="str">
        <f>IF(tblXuatKho[[#This Row],[2]]="","",VLOOKUP(tblXuatKho[[#This Row],[2]],tblMaVatTu[],3,0))</f>
        <v>lít</v>
      </c>
      <c r="H2506" s="27">
        <v>268</v>
      </c>
      <c r="I2506" s="20" t="s">
        <v>58</v>
      </c>
      <c r="J2506" s="20"/>
      <c r="K2506" s="20" t="s">
        <v>2880</v>
      </c>
      <c r="M2506" s="28" t="str">
        <f t="shared" si="38"/>
        <v>dkn</v>
      </c>
    </row>
    <row r="2507" spans="2:13" x14ac:dyDescent="0.25">
      <c r="B2507" s="20" t="s">
        <v>19</v>
      </c>
      <c r="C2507" s="20" t="s">
        <v>20</v>
      </c>
      <c r="D2507" s="20" t="s">
        <v>487</v>
      </c>
      <c r="E2507" s="21">
        <v>44246</v>
      </c>
      <c r="F2507" s="1" t="str">
        <f>IF(tblXuatKho[[#This Row],[2]]="","",VLOOKUP(tblXuatKho[[#This Row],[2]],tblMaVatTu[],2,0))</f>
        <v>Dầu DO 0.05S (PT)</v>
      </c>
      <c r="G2507" s="30" t="str">
        <f>IF(tblXuatKho[[#This Row],[2]]="","",VLOOKUP(tblXuatKho[[#This Row],[2]],tblMaVatTu[],3,0))</f>
        <v>lít</v>
      </c>
      <c r="H2507" s="27">
        <v>267</v>
      </c>
      <c r="I2507" s="20" t="s">
        <v>58</v>
      </c>
      <c r="J2507" s="20"/>
      <c r="K2507" s="20" t="s">
        <v>2881</v>
      </c>
      <c r="M2507" s="28" t="str">
        <f t="shared" si="38"/>
        <v>dkn</v>
      </c>
    </row>
    <row r="2508" spans="2:13" x14ac:dyDescent="0.25">
      <c r="B2508" s="20" t="s">
        <v>19</v>
      </c>
      <c r="C2508" s="20" t="s">
        <v>23</v>
      </c>
      <c r="D2508" s="20" t="s">
        <v>488</v>
      </c>
      <c r="E2508" s="21">
        <v>44246</v>
      </c>
      <c r="F2508" s="1" t="str">
        <f>IF(tblXuatKho[[#This Row],[2]]="","",VLOOKUP(tblXuatKho[[#This Row],[2]],tblMaVatTu[],2,0))</f>
        <v>Dâu nhờn Hyspin AWS68 (nhớt thủy lực) (209 lít/phuy) (PT)</v>
      </c>
      <c r="G2508" s="30" t="str">
        <f>IF(tblXuatKho[[#This Row],[2]]="","",VLOOKUP(tblXuatKho[[#This Row],[2]],tblMaVatTu[],3,0))</f>
        <v>lít</v>
      </c>
      <c r="H2508" s="27">
        <v>20</v>
      </c>
      <c r="I2508" s="20" t="s">
        <v>58</v>
      </c>
      <c r="J2508" s="20"/>
      <c r="K2508" s="20" t="s">
        <v>1484</v>
      </c>
      <c r="M2508" s="28" t="str">
        <f t="shared" ref="M2508:M2571" si="39">IF(E2508="","",IF(AND($E2508&gt;=$M$5,$E2508&lt;=$M$6),"psn",IF($E2508&lt;$M$5,"dkn",IF($E2508&gt;$M$6,"ckn",""))))</f>
        <v>dkn</v>
      </c>
    </row>
    <row r="2509" spans="2:13" x14ac:dyDescent="0.25">
      <c r="B2509" s="20" t="s">
        <v>19</v>
      </c>
      <c r="C2509" s="20" t="s">
        <v>20</v>
      </c>
      <c r="D2509" s="20" t="s">
        <v>489</v>
      </c>
      <c r="E2509" s="21">
        <v>44247</v>
      </c>
      <c r="F2509" s="1" t="str">
        <f>IF(tblXuatKho[[#This Row],[2]]="","",VLOOKUP(tblXuatKho[[#This Row],[2]],tblMaVatTu[],2,0))</f>
        <v>Dầu DO 0.05S (PT)</v>
      </c>
      <c r="G2509" s="30" t="str">
        <f>IF(tblXuatKho[[#This Row],[2]]="","",VLOOKUP(tblXuatKho[[#This Row],[2]],tblMaVatTu[],3,0))</f>
        <v>lít</v>
      </c>
      <c r="H2509" s="27">
        <v>272</v>
      </c>
      <c r="I2509" s="20" t="s">
        <v>58</v>
      </c>
      <c r="J2509" s="20"/>
      <c r="K2509" s="20" t="s">
        <v>2882</v>
      </c>
      <c r="M2509" s="28" t="str">
        <f t="shared" si="39"/>
        <v>dkn</v>
      </c>
    </row>
    <row r="2510" spans="2:13" x14ac:dyDescent="0.25">
      <c r="B2510" s="20" t="s">
        <v>19</v>
      </c>
      <c r="C2510" s="20" t="s">
        <v>25</v>
      </c>
      <c r="D2510" s="20" t="s">
        <v>490</v>
      </c>
      <c r="E2510" s="21">
        <v>44247</v>
      </c>
      <c r="F2510" s="1" t="str">
        <f>IF(tblXuatKho[[#This Row],[2]]="","",VLOOKUP(tblXuatKho[[#This Row],[2]],tblMaVatTu[],2,0))</f>
        <v>Mỡ nhờn (180kg) (PT)</v>
      </c>
      <c r="G2510" s="30" t="str">
        <f>IF(tblXuatKho[[#This Row],[2]]="","",VLOOKUP(tblXuatKho[[#This Row],[2]],tblMaVatTu[],3,0))</f>
        <v>kg</v>
      </c>
      <c r="H2510" s="27">
        <v>20</v>
      </c>
      <c r="I2510" s="20" t="s">
        <v>55</v>
      </c>
      <c r="J2510" s="20"/>
      <c r="K2510" s="20"/>
      <c r="M2510" s="28" t="str">
        <f t="shared" si="39"/>
        <v>dkn</v>
      </c>
    </row>
    <row r="2511" spans="2:13" x14ac:dyDescent="0.25">
      <c r="B2511" s="20" t="s">
        <v>19</v>
      </c>
      <c r="C2511" s="20" t="s">
        <v>20</v>
      </c>
      <c r="D2511" s="20" t="s">
        <v>491</v>
      </c>
      <c r="E2511" s="21">
        <v>44248</v>
      </c>
      <c r="F2511" s="1" t="str">
        <f>IF(tblXuatKho[[#This Row],[2]]="","",VLOOKUP(tblXuatKho[[#This Row],[2]],tblMaVatTu[],2,0))</f>
        <v>Dầu DO 0.05S (PT)</v>
      </c>
      <c r="G2511" s="30" t="str">
        <f>IF(tblXuatKho[[#This Row],[2]]="","",VLOOKUP(tblXuatKho[[#This Row],[2]],tblMaVatTu[],3,0))</f>
        <v>lít</v>
      </c>
      <c r="H2511" s="27">
        <v>280</v>
      </c>
      <c r="I2511" s="20" t="s">
        <v>54</v>
      </c>
      <c r="J2511" s="20"/>
      <c r="K2511" s="20" t="s">
        <v>2883</v>
      </c>
      <c r="M2511" s="28" t="str">
        <f t="shared" si="39"/>
        <v>dkn</v>
      </c>
    </row>
    <row r="2512" spans="2:13" x14ac:dyDescent="0.25">
      <c r="B2512" s="20" t="s">
        <v>19</v>
      </c>
      <c r="C2512" s="20" t="s">
        <v>20</v>
      </c>
      <c r="D2512" s="20" t="s">
        <v>492</v>
      </c>
      <c r="E2512" s="21">
        <v>44248</v>
      </c>
      <c r="F2512" s="1" t="str">
        <f>IF(tblXuatKho[[#This Row],[2]]="","",VLOOKUP(tblXuatKho[[#This Row],[2]],tblMaVatTu[],2,0))</f>
        <v>Dầu DO 0.05S (PT)</v>
      </c>
      <c r="G2512" s="30" t="str">
        <f>IF(tblXuatKho[[#This Row],[2]]="","",VLOOKUP(tblXuatKho[[#This Row],[2]],tblMaVatTu[],3,0))</f>
        <v>lít</v>
      </c>
      <c r="H2512" s="27">
        <v>285</v>
      </c>
      <c r="I2512" s="20" t="s">
        <v>58</v>
      </c>
      <c r="J2512" s="20"/>
      <c r="K2512" s="20" t="s">
        <v>2884</v>
      </c>
      <c r="M2512" s="28" t="str">
        <f t="shared" si="39"/>
        <v>dkn</v>
      </c>
    </row>
    <row r="2513" spans="2:13" x14ac:dyDescent="0.25">
      <c r="B2513" s="20" t="s">
        <v>19</v>
      </c>
      <c r="C2513" s="20" t="s">
        <v>20</v>
      </c>
      <c r="D2513" s="20" t="s">
        <v>493</v>
      </c>
      <c r="E2513" s="21">
        <v>44249</v>
      </c>
      <c r="F2513" s="1" t="str">
        <f>IF(tblXuatKho[[#This Row],[2]]="","",VLOOKUP(tblXuatKho[[#This Row],[2]],tblMaVatTu[],2,0))</f>
        <v>Dầu DO 0.05S (PT)</v>
      </c>
      <c r="G2513" s="30" t="str">
        <f>IF(tblXuatKho[[#This Row],[2]]="","",VLOOKUP(tblXuatKho[[#This Row],[2]],tblMaVatTu[],3,0))</f>
        <v>lít</v>
      </c>
      <c r="H2513" s="27">
        <v>270</v>
      </c>
      <c r="I2513" s="20" t="s">
        <v>58</v>
      </c>
      <c r="J2513" s="20"/>
      <c r="K2513" s="20" t="s">
        <v>2885</v>
      </c>
      <c r="M2513" s="28" t="str">
        <f t="shared" si="39"/>
        <v>dkn</v>
      </c>
    </row>
    <row r="2514" spans="2:13" x14ac:dyDescent="0.25">
      <c r="B2514" s="20" t="s">
        <v>19</v>
      </c>
      <c r="C2514" s="20" t="s">
        <v>20</v>
      </c>
      <c r="D2514" s="20" t="s">
        <v>494</v>
      </c>
      <c r="E2514" s="21">
        <v>44249</v>
      </c>
      <c r="F2514" s="1" t="str">
        <f>IF(tblXuatKho[[#This Row],[2]]="","",VLOOKUP(tblXuatKho[[#This Row],[2]],tblMaVatTu[],2,0))</f>
        <v>Dầu DO 0.05S (PT)</v>
      </c>
      <c r="G2514" s="30" t="str">
        <f>IF(tblXuatKho[[#This Row],[2]]="","",VLOOKUP(tblXuatKho[[#This Row],[2]],tblMaVatTu[],3,0))</f>
        <v>lít</v>
      </c>
      <c r="H2514" s="27">
        <v>280</v>
      </c>
      <c r="I2514" s="20" t="s">
        <v>58</v>
      </c>
      <c r="J2514" s="20"/>
      <c r="K2514" s="20" t="s">
        <v>2886</v>
      </c>
      <c r="M2514" s="28" t="str">
        <f t="shared" si="39"/>
        <v>dkn</v>
      </c>
    </row>
    <row r="2515" spans="2:13" x14ac:dyDescent="0.25">
      <c r="B2515" s="20" t="s">
        <v>19</v>
      </c>
      <c r="C2515" s="20" t="s">
        <v>20</v>
      </c>
      <c r="D2515" s="20" t="s">
        <v>495</v>
      </c>
      <c r="E2515" s="21">
        <v>44250</v>
      </c>
      <c r="F2515" s="1" t="str">
        <f>IF(tblXuatKho[[#This Row],[2]]="","",VLOOKUP(tblXuatKho[[#This Row],[2]],tblMaVatTu[],2,0))</f>
        <v>Dầu DO 0.05S (PT)</v>
      </c>
      <c r="G2515" s="30" t="str">
        <f>IF(tblXuatKho[[#This Row],[2]]="","",VLOOKUP(tblXuatKho[[#This Row],[2]],tblMaVatTu[],3,0))</f>
        <v>lít</v>
      </c>
      <c r="H2515" s="27">
        <v>282</v>
      </c>
      <c r="I2515" s="20" t="s">
        <v>58</v>
      </c>
      <c r="J2515" s="20"/>
      <c r="K2515" s="20" t="s">
        <v>2887</v>
      </c>
      <c r="M2515" s="28" t="str">
        <f t="shared" si="39"/>
        <v>dkn</v>
      </c>
    </row>
    <row r="2516" spans="2:13" x14ac:dyDescent="0.25">
      <c r="B2516" s="20" t="s">
        <v>19</v>
      </c>
      <c r="C2516" s="20" t="s">
        <v>20</v>
      </c>
      <c r="D2516" s="20" t="s">
        <v>496</v>
      </c>
      <c r="E2516" s="21">
        <v>44251</v>
      </c>
      <c r="F2516" s="1" t="str">
        <f>IF(tblXuatKho[[#This Row],[2]]="","",VLOOKUP(tblXuatKho[[#This Row],[2]],tblMaVatTu[],2,0))</f>
        <v>Dầu DO 0.05S (PT)</v>
      </c>
      <c r="G2516" s="30" t="str">
        <f>IF(tblXuatKho[[#This Row],[2]]="","",VLOOKUP(tblXuatKho[[#This Row],[2]],tblMaVatTu[],3,0))</f>
        <v>lít</v>
      </c>
      <c r="H2516" s="27">
        <v>275</v>
      </c>
      <c r="I2516" s="20" t="s">
        <v>58</v>
      </c>
      <c r="J2516" s="20"/>
      <c r="K2516" s="20" t="s">
        <v>2888</v>
      </c>
      <c r="M2516" s="28" t="str">
        <f t="shared" si="39"/>
        <v>dkn</v>
      </c>
    </row>
    <row r="2517" spans="2:13" x14ac:dyDescent="0.25">
      <c r="B2517" s="20" t="s">
        <v>19</v>
      </c>
      <c r="C2517" s="20" t="s">
        <v>20</v>
      </c>
      <c r="D2517" s="20" t="s">
        <v>497</v>
      </c>
      <c r="E2517" s="21">
        <v>44251</v>
      </c>
      <c r="F2517" s="1" t="str">
        <f>IF(tblXuatKho[[#This Row],[2]]="","",VLOOKUP(tblXuatKho[[#This Row],[2]],tblMaVatTu[],2,0))</f>
        <v>Dầu DO 0.05S (PT)</v>
      </c>
      <c r="G2517" s="30" t="str">
        <f>IF(tblXuatKho[[#This Row],[2]]="","",VLOOKUP(tblXuatKho[[#This Row],[2]],tblMaVatTu[],3,0))</f>
        <v>lít</v>
      </c>
      <c r="H2517" s="27">
        <v>285</v>
      </c>
      <c r="I2517" s="20" t="s">
        <v>58</v>
      </c>
      <c r="J2517" s="20"/>
      <c r="K2517" s="20" t="s">
        <v>2889</v>
      </c>
      <c r="M2517" s="28" t="str">
        <f t="shared" si="39"/>
        <v>dkn</v>
      </c>
    </row>
    <row r="2518" spans="2:13" x14ac:dyDescent="0.25">
      <c r="B2518" s="20" t="s">
        <v>19</v>
      </c>
      <c r="C2518" s="20" t="s">
        <v>20</v>
      </c>
      <c r="D2518" s="20" t="s">
        <v>498</v>
      </c>
      <c r="E2518" s="21">
        <v>44252</v>
      </c>
      <c r="F2518" s="1" t="str">
        <f>IF(tblXuatKho[[#This Row],[2]]="","",VLOOKUP(tblXuatKho[[#This Row],[2]],tblMaVatTu[],2,0))</f>
        <v>Dầu DO 0.05S (PT)</v>
      </c>
      <c r="G2518" s="30" t="str">
        <f>IF(tblXuatKho[[#This Row],[2]]="","",VLOOKUP(tblXuatKho[[#This Row],[2]],tblMaVatTu[],3,0))</f>
        <v>lít</v>
      </c>
      <c r="H2518" s="27">
        <v>280</v>
      </c>
      <c r="I2518" s="20" t="s">
        <v>58</v>
      </c>
      <c r="J2518" s="20"/>
      <c r="K2518" s="20" t="s">
        <v>2890</v>
      </c>
      <c r="M2518" s="28" t="str">
        <f t="shared" si="39"/>
        <v>dkn</v>
      </c>
    </row>
    <row r="2519" spans="2:13" x14ac:dyDescent="0.25">
      <c r="B2519" s="20" t="s">
        <v>19</v>
      </c>
      <c r="C2519" s="20" t="s">
        <v>20</v>
      </c>
      <c r="D2519" s="20" t="s">
        <v>499</v>
      </c>
      <c r="E2519" s="21">
        <v>44253</v>
      </c>
      <c r="F2519" s="1" t="str">
        <f>IF(tblXuatKho[[#This Row],[2]]="","",VLOOKUP(tblXuatKho[[#This Row],[2]],tblMaVatTu[],2,0))</f>
        <v>Dầu DO 0.05S (PT)</v>
      </c>
      <c r="G2519" s="30" t="str">
        <f>IF(tblXuatKho[[#This Row],[2]]="","",VLOOKUP(tblXuatKho[[#This Row],[2]],tblMaVatTu[],3,0))</f>
        <v>lít</v>
      </c>
      <c r="H2519" s="27">
        <v>290</v>
      </c>
      <c r="I2519" s="20" t="s">
        <v>54</v>
      </c>
      <c r="J2519" s="20"/>
      <c r="K2519" s="20" t="s">
        <v>2891</v>
      </c>
      <c r="M2519" s="28" t="str">
        <f t="shared" si="39"/>
        <v>dkn</v>
      </c>
    </row>
    <row r="2520" spans="2:13" x14ac:dyDescent="0.25">
      <c r="B2520" s="20" t="s">
        <v>19</v>
      </c>
      <c r="C2520" s="20" t="s">
        <v>20</v>
      </c>
      <c r="D2520" s="20" t="s">
        <v>500</v>
      </c>
      <c r="E2520" s="21">
        <v>44254</v>
      </c>
      <c r="F2520" s="1" t="str">
        <f>IF(tblXuatKho[[#This Row],[2]]="","",VLOOKUP(tblXuatKho[[#This Row],[2]],tblMaVatTu[],2,0))</f>
        <v>Dầu DO 0.05S (PT)</v>
      </c>
      <c r="G2520" s="30" t="str">
        <f>IF(tblXuatKho[[#This Row],[2]]="","",VLOOKUP(tblXuatKho[[#This Row],[2]],tblMaVatTu[],3,0))</f>
        <v>lít</v>
      </c>
      <c r="H2520" s="27">
        <v>278</v>
      </c>
      <c r="I2520" s="20" t="s">
        <v>58</v>
      </c>
      <c r="J2520" s="20"/>
      <c r="K2520" s="20" t="s">
        <v>2892</v>
      </c>
      <c r="M2520" s="28" t="str">
        <f t="shared" si="39"/>
        <v>dkn</v>
      </c>
    </row>
    <row r="2521" spans="2:13" x14ac:dyDescent="0.25">
      <c r="B2521" s="20" t="s">
        <v>19</v>
      </c>
      <c r="C2521" s="20" t="s">
        <v>20</v>
      </c>
      <c r="D2521" s="20" t="s">
        <v>501</v>
      </c>
      <c r="E2521" s="21">
        <v>44255</v>
      </c>
      <c r="F2521" s="1" t="str">
        <f>IF(tblXuatKho[[#This Row],[2]]="","",VLOOKUP(tblXuatKho[[#This Row],[2]],tblMaVatTu[],2,0))</f>
        <v>Dầu DO 0.05S (PT)</v>
      </c>
      <c r="G2521" s="30" t="str">
        <f>IF(tblXuatKho[[#This Row],[2]]="","",VLOOKUP(tblXuatKho[[#This Row],[2]],tblMaVatTu[],3,0))</f>
        <v>lít</v>
      </c>
      <c r="H2521" s="27">
        <v>285</v>
      </c>
      <c r="I2521" s="20" t="s">
        <v>58</v>
      </c>
      <c r="J2521" s="20"/>
      <c r="K2521" s="20" t="s">
        <v>2893</v>
      </c>
      <c r="M2521" s="28" t="str">
        <f t="shared" si="39"/>
        <v>dkn</v>
      </c>
    </row>
    <row r="2522" spans="2:13" x14ac:dyDescent="0.25">
      <c r="B2522" s="20" t="s">
        <v>19</v>
      </c>
      <c r="C2522" s="20" t="s">
        <v>23</v>
      </c>
      <c r="D2522" s="20" t="s">
        <v>502</v>
      </c>
      <c r="E2522" s="21">
        <v>44255</v>
      </c>
      <c r="F2522" s="1" t="str">
        <f>IF(tblXuatKho[[#This Row],[2]]="","",VLOOKUP(tblXuatKho[[#This Row],[2]],tblMaVatTu[],2,0))</f>
        <v>Dâu nhờn Hyspin AWS68 (nhớt thủy lực) (209 lít/phuy) (PT)</v>
      </c>
      <c r="G2522" s="30" t="str">
        <f>IF(tblXuatKho[[#This Row],[2]]="","",VLOOKUP(tblXuatKho[[#This Row],[2]],tblMaVatTu[],3,0))</f>
        <v>lít</v>
      </c>
      <c r="H2522" s="27">
        <v>30</v>
      </c>
      <c r="I2522" s="20" t="s">
        <v>54</v>
      </c>
      <c r="J2522" s="20"/>
      <c r="K2522" s="20" t="s">
        <v>1484</v>
      </c>
      <c r="M2522" s="28" t="str">
        <f t="shared" si="39"/>
        <v>dkn</v>
      </c>
    </row>
    <row r="2523" spans="2:13" x14ac:dyDescent="0.25">
      <c r="B2523" s="20" t="s">
        <v>19</v>
      </c>
      <c r="C2523" s="20" t="s">
        <v>20</v>
      </c>
      <c r="D2523" s="20" t="s">
        <v>503</v>
      </c>
      <c r="E2523" s="21">
        <v>44256</v>
      </c>
      <c r="F2523" s="1" t="str">
        <f>IF(tblXuatKho[[#This Row],[2]]="","",VLOOKUP(tblXuatKho[[#This Row],[2]],tblMaVatTu[],2,0))</f>
        <v>Dầu DO 0.05S (PT)</v>
      </c>
      <c r="G2523" s="30" t="str">
        <f>IF(tblXuatKho[[#This Row],[2]]="","",VLOOKUP(tblXuatKho[[#This Row],[2]],tblMaVatTu[],3,0))</f>
        <v>lít</v>
      </c>
      <c r="H2523" s="27">
        <v>290</v>
      </c>
      <c r="I2523" s="20" t="s">
        <v>58</v>
      </c>
      <c r="J2523" s="20"/>
      <c r="K2523" s="20" t="s">
        <v>2894</v>
      </c>
      <c r="M2523" s="28" t="str">
        <f t="shared" si="39"/>
        <v>dkn</v>
      </c>
    </row>
    <row r="2524" spans="2:13" x14ac:dyDescent="0.25">
      <c r="B2524" s="20" t="s">
        <v>19</v>
      </c>
      <c r="C2524" s="20" t="s">
        <v>20</v>
      </c>
      <c r="D2524" s="20" t="s">
        <v>504</v>
      </c>
      <c r="E2524" s="21">
        <v>44256</v>
      </c>
      <c r="F2524" s="1" t="str">
        <f>IF(tblXuatKho[[#This Row],[2]]="","",VLOOKUP(tblXuatKho[[#This Row],[2]],tblMaVatTu[],2,0))</f>
        <v>Dầu DO 0.05S (PT)</v>
      </c>
      <c r="G2524" s="30" t="str">
        <f>IF(tblXuatKho[[#This Row],[2]]="","",VLOOKUP(tblXuatKho[[#This Row],[2]],tblMaVatTu[],3,0))</f>
        <v>lít</v>
      </c>
      <c r="H2524" s="27">
        <v>287</v>
      </c>
      <c r="I2524" s="20" t="s">
        <v>58</v>
      </c>
      <c r="J2524" s="20"/>
      <c r="K2524" s="20" t="s">
        <v>2895</v>
      </c>
      <c r="M2524" s="28" t="str">
        <f t="shared" si="39"/>
        <v>dkn</v>
      </c>
    </row>
    <row r="2525" spans="2:13" x14ac:dyDescent="0.25">
      <c r="B2525" s="20" t="s">
        <v>19</v>
      </c>
      <c r="C2525" s="20" t="s">
        <v>20</v>
      </c>
      <c r="D2525" s="20" t="s">
        <v>505</v>
      </c>
      <c r="E2525" s="21">
        <v>44257</v>
      </c>
      <c r="F2525" s="1" t="str">
        <f>IF(tblXuatKho[[#This Row],[2]]="","",VLOOKUP(tblXuatKho[[#This Row],[2]],tblMaVatTu[],2,0))</f>
        <v>Dầu DO 0.05S (PT)</v>
      </c>
      <c r="G2525" s="30" t="str">
        <f>IF(tblXuatKho[[#This Row],[2]]="","",VLOOKUP(tblXuatKho[[#This Row],[2]],tblMaVatTu[],3,0))</f>
        <v>lít</v>
      </c>
      <c r="H2525" s="27">
        <v>300</v>
      </c>
      <c r="I2525" s="20" t="s">
        <v>54</v>
      </c>
      <c r="J2525" s="20"/>
      <c r="K2525" s="20" t="s">
        <v>2896</v>
      </c>
      <c r="M2525" s="28" t="str">
        <f t="shared" si="39"/>
        <v>dkn</v>
      </c>
    </row>
    <row r="2526" spans="2:13" x14ac:dyDescent="0.25">
      <c r="B2526" s="20" t="s">
        <v>19</v>
      </c>
      <c r="C2526" s="20" t="s">
        <v>20</v>
      </c>
      <c r="D2526" s="20" t="s">
        <v>506</v>
      </c>
      <c r="E2526" s="21">
        <v>44257</v>
      </c>
      <c r="F2526" s="1" t="str">
        <f>IF(tblXuatKho[[#This Row],[2]]="","",VLOOKUP(tblXuatKho[[#This Row],[2]],tblMaVatTu[],2,0))</f>
        <v>Dầu DO 0.05S (PT)</v>
      </c>
      <c r="G2526" s="30" t="str">
        <f>IF(tblXuatKho[[#This Row],[2]]="","",VLOOKUP(tblXuatKho[[#This Row],[2]],tblMaVatTu[],3,0))</f>
        <v>lít</v>
      </c>
      <c r="H2526" s="27">
        <v>291</v>
      </c>
      <c r="I2526" s="20" t="s">
        <v>58</v>
      </c>
      <c r="J2526" s="20"/>
      <c r="K2526" s="20" t="s">
        <v>2897</v>
      </c>
      <c r="M2526" s="28" t="str">
        <f t="shared" si="39"/>
        <v>dkn</v>
      </c>
    </row>
    <row r="2527" spans="2:13" x14ac:dyDescent="0.25">
      <c r="B2527" s="20" t="s">
        <v>19</v>
      </c>
      <c r="C2527" s="20" t="s">
        <v>23</v>
      </c>
      <c r="D2527" s="20" t="s">
        <v>507</v>
      </c>
      <c r="E2527" s="21">
        <v>44258</v>
      </c>
      <c r="F2527" s="1" t="str">
        <f>IF(tblXuatKho[[#This Row],[2]]="","",VLOOKUP(tblXuatKho[[#This Row],[2]],tblMaVatTu[],2,0))</f>
        <v>Dâu nhờn Hyspin AWS68 (nhớt thủy lực) (209 lít/phuy) (PT)</v>
      </c>
      <c r="G2527" s="30" t="str">
        <f>IF(tblXuatKho[[#This Row],[2]]="","",VLOOKUP(tblXuatKho[[#This Row],[2]],tblMaVatTu[],3,0))</f>
        <v>lít</v>
      </c>
      <c r="H2527" s="27">
        <v>40</v>
      </c>
      <c r="I2527" s="20" t="s">
        <v>58</v>
      </c>
      <c r="J2527" s="20"/>
      <c r="K2527" s="20" t="s">
        <v>1484</v>
      </c>
      <c r="M2527" s="28" t="str">
        <f t="shared" si="39"/>
        <v>dkn</v>
      </c>
    </row>
    <row r="2528" spans="2:13" x14ac:dyDescent="0.25">
      <c r="B2528" s="20" t="s">
        <v>19</v>
      </c>
      <c r="C2528" s="20" t="s">
        <v>20</v>
      </c>
      <c r="D2528" s="20" t="s">
        <v>508</v>
      </c>
      <c r="E2528" s="21">
        <v>44258</v>
      </c>
      <c r="F2528" s="1" t="str">
        <f>IF(tblXuatKho[[#This Row],[2]]="","",VLOOKUP(tblXuatKho[[#This Row],[2]],tblMaVatTu[],2,0))</f>
        <v>Dầu DO 0.05S (PT)</v>
      </c>
      <c r="G2528" s="30" t="str">
        <f>IF(tblXuatKho[[#This Row],[2]]="","",VLOOKUP(tblXuatKho[[#This Row],[2]],tblMaVatTu[],3,0))</f>
        <v>lít</v>
      </c>
      <c r="H2528" s="27">
        <v>289</v>
      </c>
      <c r="I2528" s="20" t="s">
        <v>58</v>
      </c>
      <c r="J2528" s="20"/>
      <c r="K2528" s="20" t="s">
        <v>2898</v>
      </c>
      <c r="M2528" s="28" t="str">
        <f t="shared" si="39"/>
        <v>dkn</v>
      </c>
    </row>
    <row r="2529" spans="2:13" x14ac:dyDescent="0.25">
      <c r="B2529" s="20" t="s">
        <v>19</v>
      </c>
      <c r="C2529" s="20" t="s">
        <v>20</v>
      </c>
      <c r="D2529" s="20" t="s">
        <v>509</v>
      </c>
      <c r="E2529" s="21">
        <v>44259</v>
      </c>
      <c r="F2529" s="1" t="str">
        <f>IF(tblXuatKho[[#This Row],[2]]="","",VLOOKUP(tblXuatKho[[#This Row],[2]],tblMaVatTu[],2,0))</f>
        <v>Dầu DO 0.05S (PT)</v>
      </c>
      <c r="G2529" s="30" t="str">
        <f>IF(tblXuatKho[[#This Row],[2]]="","",VLOOKUP(tblXuatKho[[#This Row],[2]],tblMaVatTu[],3,0))</f>
        <v>lít</v>
      </c>
      <c r="H2529" s="27">
        <v>295</v>
      </c>
      <c r="I2529" s="20" t="s">
        <v>54</v>
      </c>
      <c r="J2529" s="20"/>
      <c r="K2529" s="20" t="s">
        <v>2899</v>
      </c>
      <c r="M2529" s="28" t="str">
        <f t="shared" si="39"/>
        <v>dkn</v>
      </c>
    </row>
    <row r="2530" spans="2:13" x14ac:dyDescent="0.25">
      <c r="B2530" s="20" t="s">
        <v>19</v>
      </c>
      <c r="C2530" s="20" t="s">
        <v>20</v>
      </c>
      <c r="D2530" s="20" t="s">
        <v>510</v>
      </c>
      <c r="E2530" s="21">
        <v>44259</v>
      </c>
      <c r="F2530" s="1" t="str">
        <f>IF(tblXuatKho[[#This Row],[2]]="","",VLOOKUP(tblXuatKho[[#This Row],[2]],tblMaVatTu[],2,0))</f>
        <v>Dầu DO 0.05S (PT)</v>
      </c>
      <c r="G2530" s="30" t="str">
        <f>IF(tblXuatKho[[#This Row],[2]]="","",VLOOKUP(tblXuatKho[[#This Row],[2]],tblMaVatTu[],3,0))</f>
        <v>lít</v>
      </c>
      <c r="H2530" s="27">
        <v>295</v>
      </c>
      <c r="I2530" s="20" t="s">
        <v>58</v>
      </c>
      <c r="J2530" s="20"/>
      <c r="K2530" s="20" t="s">
        <v>2900</v>
      </c>
      <c r="M2530" s="28" t="str">
        <f t="shared" si="39"/>
        <v>dkn</v>
      </c>
    </row>
    <row r="2531" spans="2:13" x14ac:dyDescent="0.25">
      <c r="B2531" s="20" t="s">
        <v>19</v>
      </c>
      <c r="C2531" s="20" t="s">
        <v>20</v>
      </c>
      <c r="D2531" s="20" t="s">
        <v>511</v>
      </c>
      <c r="E2531" s="21">
        <v>44260</v>
      </c>
      <c r="F2531" s="1" t="str">
        <f>IF(tblXuatKho[[#This Row],[2]]="","",VLOOKUP(tblXuatKho[[#This Row],[2]],tblMaVatTu[],2,0))</f>
        <v>Dầu DO 0.05S (PT)</v>
      </c>
      <c r="G2531" s="30" t="str">
        <f>IF(tblXuatKho[[#This Row],[2]]="","",VLOOKUP(tblXuatKho[[#This Row],[2]],tblMaVatTu[],3,0))</f>
        <v>lít</v>
      </c>
      <c r="H2531" s="27">
        <v>290</v>
      </c>
      <c r="I2531" s="20" t="s">
        <v>58</v>
      </c>
      <c r="J2531" s="20"/>
      <c r="K2531" s="20" t="s">
        <v>2901</v>
      </c>
      <c r="M2531" s="28" t="str">
        <f t="shared" si="39"/>
        <v>dkn</v>
      </c>
    </row>
    <row r="2532" spans="2:13" x14ac:dyDescent="0.25">
      <c r="B2532" s="20" t="s">
        <v>19</v>
      </c>
      <c r="C2532" s="20" t="s">
        <v>20</v>
      </c>
      <c r="D2532" s="20" t="s">
        <v>512</v>
      </c>
      <c r="E2532" s="21">
        <v>44260</v>
      </c>
      <c r="F2532" s="1" t="str">
        <f>IF(tblXuatKho[[#This Row],[2]]="","",VLOOKUP(tblXuatKho[[#This Row],[2]],tblMaVatTu[],2,0))</f>
        <v>Dầu DO 0.05S (PT)</v>
      </c>
      <c r="G2532" s="30" t="str">
        <f>IF(tblXuatKho[[#This Row],[2]]="","",VLOOKUP(tblXuatKho[[#This Row],[2]],tblMaVatTu[],3,0))</f>
        <v>lít</v>
      </c>
      <c r="H2532" s="27">
        <v>293</v>
      </c>
      <c r="I2532" s="20" t="s">
        <v>58</v>
      </c>
      <c r="J2532" s="20"/>
      <c r="K2532" s="20" t="s">
        <v>2902</v>
      </c>
      <c r="M2532" s="28" t="str">
        <f t="shared" si="39"/>
        <v>dkn</v>
      </c>
    </row>
    <row r="2533" spans="2:13" x14ac:dyDescent="0.25">
      <c r="B2533" s="20" t="s">
        <v>19</v>
      </c>
      <c r="C2533" s="20" t="s">
        <v>20</v>
      </c>
      <c r="D2533" s="20" t="s">
        <v>513</v>
      </c>
      <c r="E2533" s="21">
        <v>44261</v>
      </c>
      <c r="F2533" s="1" t="str">
        <f>IF(tblXuatKho[[#This Row],[2]]="","",VLOOKUP(tblXuatKho[[#This Row],[2]],tblMaVatTu[],2,0))</f>
        <v>Dầu DO 0.05S (PT)</v>
      </c>
      <c r="G2533" s="30" t="str">
        <f>IF(tblXuatKho[[#This Row],[2]]="","",VLOOKUP(tblXuatKho[[#This Row],[2]],tblMaVatTu[],3,0))</f>
        <v>lít</v>
      </c>
      <c r="H2533" s="27">
        <v>294</v>
      </c>
      <c r="I2533" s="20" t="s">
        <v>54</v>
      </c>
      <c r="J2533" s="20"/>
      <c r="K2533" s="20" t="s">
        <v>2903</v>
      </c>
      <c r="M2533" s="28" t="str">
        <f t="shared" si="39"/>
        <v>dkn</v>
      </c>
    </row>
    <row r="2534" spans="2:13" x14ac:dyDescent="0.25">
      <c r="B2534" s="20" t="s">
        <v>19</v>
      </c>
      <c r="C2534" s="20" t="s">
        <v>20</v>
      </c>
      <c r="D2534" s="20" t="s">
        <v>514</v>
      </c>
      <c r="E2534" s="21">
        <v>44261</v>
      </c>
      <c r="F2534" s="1" t="str">
        <f>IF(tblXuatKho[[#This Row],[2]]="","",VLOOKUP(tblXuatKho[[#This Row],[2]],tblMaVatTu[],2,0))</f>
        <v>Dầu DO 0.05S (PT)</v>
      </c>
      <c r="G2534" s="30" t="str">
        <f>IF(tblXuatKho[[#This Row],[2]]="","",VLOOKUP(tblXuatKho[[#This Row],[2]],tblMaVatTu[],3,0))</f>
        <v>lít</v>
      </c>
      <c r="H2534" s="27">
        <v>295</v>
      </c>
      <c r="I2534" s="20" t="s">
        <v>58</v>
      </c>
      <c r="J2534" s="20"/>
      <c r="K2534" s="20" t="s">
        <v>2904</v>
      </c>
      <c r="M2534" s="28" t="str">
        <f t="shared" si="39"/>
        <v>dkn</v>
      </c>
    </row>
    <row r="2535" spans="2:13" x14ac:dyDescent="0.25">
      <c r="B2535" s="20" t="s">
        <v>19</v>
      </c>
      <c r="C2535" s="20" t="s">
        <v>20</v>
      </c>
      <c r="D2535" s="20" t="s">
        <v>515</v>
      </c>
      <c r="E2535" s="21">
        <v>44262</v>
      </c>
      <c r="F2535" s="1" t="str">
        <f>IF(tblXuatKho[[#This Row],[2]]="","",VLOOKUP(tblXuatKho[[#This Row],[2]],tblMaVatTu[],2,0))</f>
        <v>Dầu DO 0.05S (PT)</v>
      </c>
      <c r="G2535" s="30" t="str">
        <f>IF(tblXuatKho[[#This Row],[2]]="","",VLOOKUP(tblXuatKho[[#This Row],[2]],tblMaVatTu[],3,0))</f>
        <v>lít</v>
      </c>
      <c r="H2535" s="27">
        <v>285</v>
      </c>
      <c r="I2535" s="20" t="s">
        <v>58</v>
      </c>
      <c r="J2535" s="20"/>
      <c r="K2535" s="20" t="s">
        <v>2905</v>
      </c>
      <c r="M2535" s="28" t="str">
        <f t="shared" si="39"/>
        <v>dkn</v>
      </c>
    </row>
    <row r="2536" spans="2:13" x14ac:dyDescent="0.25">
      <c r="B2536" s="20" t="s">
        <v>19</v>
      </c>
      <c r="C2536" s="20" t="s">
        <v>20</v>
      </c>
      <c r="D2536" s="20" t="s">
        <v>516</v>
      </c>
      <c r="E2536" s="21">
        <v>44263</v>
      </c>
      <c r="F2536" s="1" t="str">
        <f>IF(tblXuatKho[[#This Row],[2]]="","",VLOOKUP(tblXuatKho[[#This Row],[2]],tblMaVatTu[],2,0))</f>
        <v>Dầu DO 0.05S (PT)</v>
      </c>
      <c r="G2536" s="30" t="str">
        <f>IF(tblXuatKho[[#This Row],[2]]="","",VLOOKUP(tblXuatKho[[#This Row],[2]],tblMaVatTu[],3,0))</f>
        <v>lít</v>
      </c>
      <c r="H2536" s="27">
        <v>290</v>
      </c>
      <c r="I2536" s="20" t="s">
        <v>58</v>
      </c>
      <c r="J2536" s="20"/>
      <c r="K2536" s="20" t="s">
        <v>2906</v>
      </c>
      <c r="M2536" s="28" t="str">
        <f t="shared" si="39"/>
        <v>dkn</v>
      </c>
    </row>
    <row r="2537" spans="2:13" x14ac:dyDescent="0.25">
      <c r="B2537" s="20" t="s">
        <v>19</v>
      </c>
      <c r="C2537" s="20" t="s">
        <v>25</v>
      </c>
      <c r="D2537" s="20" t="s">
        <v>517</v>
      </c>
      <c r="E2537" s="21">
        <v>44264</v>
      </c>
      <c r="F2537" s="1" t="str">
        <f>IF(tblXuatKho[[#This Row],[2]]="","",VLOOKUP(tblXuatKho[[#This Row],[2]],tblMaVatTu[],2,0))</f>
        <v>Mỡ nhờn (180kg) (PT)</v>
      </c>
      <c r="G2537" s="30" t="str">
        <f>IF(tblXuatKho[[#This Row],[2]]="","",VLOOKUP(tblXuatKho[[#This Row],[2]],tblMaVatTu[],3,0))</f>
        <v>kg</v>
      </c>
      <c r="H2537" s="27">
        <v>20</v>
      </c>
      <c r="I2537" s="20" t="s">
        <v>55</v>
      </c>
      <c r="J2537" s="20"/>
      <c r="K2537" s="20"/>
      <c r="M2537" s="28" t="str">
        <f t="shared" si="39"/>
        <v>dkn</v>
      </c>
    </row>
    <row r="2538" spans="2:13" x14ac:dyDescent="0.25">
      <c r="B2538" s="20" t="s">
        <v>19</v>
      </c>
      <c r="C2538" s="20" t="s">
        <v>20</v>
      </c>
      <c r="D2538" s="20" t="s">
        <v>518</v>
      </c>
      <c r="E2538" s="21">
        <v>44264</v>
      </c>
      <c r="F2538" s="1" t="str">
        <f>IF(tblXuatKho[[#This Row],[2]]="","",VLOOKUP(tblXuatKho[[#This Row],[2]],tblMaVatTu[],2,0))</f>
        <v>Dầu DO 0.05S (PT)</v>
      </c>
      <c r="G2538" s="30" t="str">
        <f>IF(tblXuatKho[[#This Row],[2]]="","",VLOOKUP(tblXuatKho[[#This Row],[2]],tblMaVatTu[],3,0))</f>
        <v>lít</v>
      </c>
      <c r="H2538" s="27">
        <v>260</v>
      </c>
      <c r="I2538" s="20" t="s">
        <v>58</v>
      </c>
      <c r="J2538" s="20"/>
      <c r="K2538" s="20" t="s">
        <v>2907</v>
      </c>
      <c r="M2538" s="28" t="str">
        <f t="shared" si="39"/>
        <v>dkn</v>
      </c>
    </row>
    <row r="2539" spans="2:13" x14ac:dyDescent="0.25">
      <c r="B2539" s="20" t="s">
        <v>19</v>
      </c>
      <c r="C2539" s="20" t="s">
        <v>20</v>
      </c>
      <c r="D2539" s="20" t="s">
        <v>519</v>
      </c>
      <c r="E2539" s="21">
        <v>44265</v>
      </c>
      <c r="F2539" s="1" t="str">
        <f>IF(tblXuatKho[[#This Row],[2]]="","",VLOOKUP(tblXuatKho[[#This Row],[2]],tblMaVatTu[],2,0))</f>
        <v>Dầu DO 0.05S (PT)</v>
      </c>
      <c r="G2539" s="30" t="str">
        <f>IF(tblXuatKho[[#This Row],[2]]="","",VLOOKUP(tblXuatKho[[#This Row],[2]],tblMaVatTu[],3,0))</f>
        <v>lít</v>
      </c>
      <c r="H2539" s="27">
        <v>255</v>
      </c>
      <c r="I2539" s="20" t="s">
        <v>58</v>
      </c>
      <c r="J2539" s="20"/>
      <c r="K2539" s="20" t="s">
        <v>2908</v>
      </c>
      <c r="M2539" s="28" t="str">
        <f t="shared" si="39"/>
        <v>dkn</v>
      </c>
    </row>
    <row r="2540" spans="2:13" x14ac:dyDescent="0.25">
      <c r="B2540" s="20" t="s">
        <v>19</v>
      </c>
      <c r="C2540" s="20" t="s">
        <v>20</v>
      </c>
      <c r="D2540" s="20" t="s">
        <v>520</v>
      </c>
      <c r="E2540" s="21">
        <v>44266</v>
      </c>
      <c r="F2540" s="1" t="str">
        <f>IF(tblXuatKho[[#This Row],[2]]="","",VLOOKUP(tblXuatKho[[#This Row],[2]],tblMaVatTu[],2,0))</f>
        <v>Dầu DO 0.05S (PT)</v>
      </c>
      <c r="G2540" s="30" t="str">
        <f>IF(tblXuatKho[[#This Row],[2]]="","",VLOOKUP(tblXuatKho[[#This Row],[2]],tblMaVatTu[],3,0))</f>
        <v>lít</v>
      </c>
      <c r="H2540" s="27">
        <v>262</v>
      </c>
      <c r="I2540" s="20" t="s">
        <v>58</v>
      </c>
      <c r="J2540" s="20"/>
      <c r="K2540" s="20" t="s">
        <v>2909</v>
      </c>
      <c r="M2540" s="28" t="str">
        <f t="shared" si="39"/>
        <v>dkn</v>
      </c>
    </row>
    <row r="2541" spans="2:13" x14ac:dyDescent="0.25">
      <c r="B2541" s="20" t="s">
        <v>19</v>
      </c>
      <c r="C2541" s="20" t="s">
        <v>23</v>
      </c>
      <c r="D2541" s="20" t="s">
        <v>521</v>
      </c>
      <c r="E2541" s="21">
        <v>44267</v>
      </c>
      <c r="F2541" s="1" t="str">
        <f>IF(tblXuatKho[[#This Row],[2]]="","",VLOOKUP(tblXuatKho[[#This Row],[2]],tblMaVatTu[],2,0))</f>
        <v>Dâu nhờn Hyspin AWS68 (nhớt thủy lực) (209 lít/phuy) (PT)</v>
      </c>
      <c r="G2541" s="30" t="str">
        <f>IF(tblXuatKho[[#This Row],[2]]="","",VLOOKUP(tblXuatKho[[#This Row],[2]],tblMaVatTu[],3,0))</f>
        <v>lít</v>
      </c>
      <c r="H2541" s="27">
        <v>20</v>
      </c>
      <c r="I2541" s="20" t="s">
        <v>54</v>
      </c>
      <c r="J2541" s="20"/>
      <c r="K2541" s="20" t="s">
        <v>1484</v>
      </c>
      <c r="M2541" s="28" t="str">
        <f t="shared" si="39"/>
        <v>dkn</v>
      </c>
    </row>
    <row r="2542" spans="2:13" x14ac:dyDescent="0.25">
      <c r="B2542" s="20" t="s">
        <v>19</v>
      </c>
      <c r="C2542" s="20" t="s">
        <v>20</v>
      </c>
      <c r="D2542" s="20" t="s">
        <v>522</v>
      </c>
      <c r="E2542" s="21">
        <v>44267</v>
      </c>
      <c r="F2542" s="1" t="str">
        <f>IF(tblXuatKho[[#This Row],[2]]="","",VLOOKUP(tblXuatKho[[#This Row],[2]],tblMaVatTu[],2,0))</f>
        <v>Dầu DO 0.05S (PT)</v>
      </c>
      <c r="G2542" s="30" t="str">
        <f>IF(tblXuatKho[[#This Row],[2]]="","",VLOOKUP(tblXuatKho[[#This Row],[2]],tblMaVatTu[],3,0))</f>
        <v>lít</v>
      </c>
      <c r="H2542" s="27">
        <v>260</v>
      </c>
      <c r="I2542" s="20" t="s">
        <v>58</v>
      </c>
      <c r="J2542" s="20"/>
      <c r="K2542" s="20" t="s">
        <v>2910</v>
      </c>
      <c r="M2542" s="28" t="str">
        <f t="shared" si="39"/>
        <v>dkn</v>
      </c>
    </row>
    <row r="2543" spans="2:13" x14ac:dyDescent="0.25">
      <c r="B2543" s="20" t="s">
        <v>19</v>
      </c>
      <c r="C2543" s="20" t="s">
        <v>20</v>
      </c>
      <c r="D2543" s="20" t="s">
        <v>523</v>
      </c>
      <c r="E2543" s="21">
        <v>44268</v>
      </c>
      <c r="F2543" s="1" t="str">
        <f>IF(tblXuatKho[[#This Row],[2]]="","",VLOOKUP(tblXuatKho[[#This Row],[2]],tblMaVatTu[],2,0))</f>
        <v>Dầu DO 0.05S (PT)</v>
      </c>
      <c r="G2543" s="30" t="str">
        <f>IF(tblXuatKho[[#This Row],[2]]="","",VLOOKUP(tblXuatKho[[#This Row],[2]],tblMaVatTu[],3,0))</f>
        <v>lít</v>
      </c>
      <c r="H2543" s="27">
        <v>252</v>
      </c>
      <c r="I2543" s="20" t="s">
        <v>58</v>
      </c>
      <c r="J2543" s="20"/>
      <c r="K2543" s="20" t="s">
        <v>2911</v>
      </c>
      <c r="M2543" s="28" t="str">
        <f t="shared" si="39"/>
        <v>dkn</v>
      </c>
    </row>
    <row r="2544" spans="2:13" x14ac:dyDescent="0.25">
      <c r="B2544" s="20" t="s">
        <v>19</v>
      </c>
      <c r="C2544" s="20" t="s">
        <v>20</v>
      </c>
      <c r="D2544" s="20" t="s">
        <v>524</v>
      </c>
      <c r="E2544" s="21">
        <v>44268</v>
      </c>
      <c r="F2544" s="1" t="str">
        <f>IF(tblXuatKho[[#This Row],[2]]="","",VLOOKUP(tblXuatKho[[#This Row],[2]],tblMaVatTu[],2,0))</f>
        <v>Dầu DO 0.05S (PT)</v>
      </c>
      <c r="G2544" s="30" t="str">
        <f>IF(tblXuatKho[[#This Row],[2]]="","",VLOOKUP(tblXuatKho[[#This Row],[2]],tblMaVatTu[],3,0))</f>
        <v>lít</v>
      </c>
      <c r="H2544" s="27">
        <v>265</v>
      </c>
      <c r="I2544" s="20" t="s">
        <v>54</v>
      </c>
      <c r="J2544" s="20"/>
      <c r="K2544" s="20" t="s">
        <v>2912</v>
      </c>
      <c r="M2544" s="28" t="str">
        <f t="shared" si="39"/>
        <v>dkn</v>
      </c>
    </row>
    <row r="2545" spans="2:13" x14ac:dyDescent="0.25">
      <c r="B2545" s="20" t="s">
        <v>19</v>
      </c>
      <c r="C2545" s="20" t="s">
        <v>20</v>
      </c>
      <c r="D2545" s="20" t="s">
        <v>525</v>
      </c>
      <c r="E2545" s="21">
        <v>44269</v>
      </c>
      <c r="F2545" s="1" t="str">
        <f>IF(tblXuatKho[[#This Row],[2]]="","",VLOOKUP(tblXuatKho[[#This Row],[2]],tblMaVatTu[],2,0))</f>
        <v>Dầu DO 0.05S (PT)</v>
      </c>
      <c r="G2545" s="30" t="str">
        <f>IF(tblXuatKho[[#This Row],[2]]="","",VLOOKUP(tblXuatKho[[#This Row],[2]],tblMaVatTu[],3,0))</f>
        <v>lít</v>
      </c>
      <c r="H2545" s="27">
        <v>254</v>
      </c>
      <c r="I2545" s="20" t="s">
        <v>58</v>
      </c>
      <c r="J2545" s="20"/>
      <c r="K2545" s="20" t="s">
        <v>2913</v>
      </c>
      <c r="M2545" s="28" t="str">
        <f t="shared" si="39"/>
        <v>dkn</v>
      </c>
    </row>
    <row r="2546" spans="2:13" x14ac:dyDescent="0.25">
      <c r="B2546" s="20" t="s">
        <v>19</v>
      </c>
      <c r="C2546" s="20" t="s">
        <v>20</v>
      </c>
      <c r="D2546" s="20" t="s">
        <v>526</v>
      </c>
      <c r="E2546" s="21">
        <v>44270</v>
      </c>
      <c r="F2546" s="1" t="str">
        <f>IF(tblXuatKho[[#This Row],[2]]="","",VLOOKUP(tblXuatKho[[#This Row],[2]],tblMaVatTu[],2,0))</f>
        <v>Dầu DO 0.05S (PT)</v>
      </c>
      <c r="G2546" s="30" t="str">
        <f>IF(tblXuatKho[[#This Row],[2]]="","",VLOOKUP(tblXuatKho[[#This Row],[2]],tblMaVatTu[],3,0))</f>
        <v>lít</v>
      </c>
      <c r="H2546" s="27">
        <v>173</v>
      </c>
      <c r="I2546" s="20" t="s">
        <v>58</v>
      </c>
      <c r="J2546" s="20"/>
      <c r="K2546" s="20" t="s">
        <v>2914</v>
      </c>
      <c r="M2546" s="28" t="str">
        <f t="shared" si="39"/>
        <v>dkn</v>
      </c>
    </row>
    <row r="2547" spans="2:13" x14ac:dyDescent="0.25">
      <c r="B2547" s="20" t="s">
        <v>19</v>
      </c>
      <c r="C2547" s="20" t="s">
        <v>23</v>
      </c>
      <c r="D2547" s="20" t="s">
        <v>527</v>
      </c>
      <c r="E2547" s="21">
        <v>44271</v>
      </c>
      <c r="F2547" s="1" t="str">
        <f>IF(tblXuatKho[[#This Row],[2]]="","",VLOOKUP(tblXuatKho[[#This Row],[2]],tblMaVatTu[],2,0))</f>
        <v>Dâu nhờn Hyspin AWS68 (nhớt thủy lực) (209 lít/phuy) (PT)</v>
      </c>
      <c r="G2547" s="30" t="str">
        <f>IF(tblXuatKho[[#This Row],[2]]="","",VLOOKUP(tblXuatKho[[#This Row],[2]],tblMaVatTu[],3,0))</f>
        <v>lít</v>
      </c>
      <c r="H2547" s="27">
        <v>40</v>
      </c>
      <c r="I2547" s="20" t="s">
        <v>58</v>
      </c>
      <c r="J2547" s="20"/>
      <c r="K2547" s="20" t="s">
        <v>1484</v>
      </c>
      <c r="M2547" s="28" t="str">
        <f t="shared" si="39"/>
        <v>dkn</v>
      </c>
    </row>
    <row r="2548" spans="2:13" x14ac:dyDescent="0.25">
      <c r="B2548" s="20" t="s">
        <v>19</v>
      </c>
      <c r="C2548" s="20" t="s">
        <v>20</v>
      </c>
      <c r="D2548" s="20" t="s">
        <v>528</v>
      </c>
      <c r="E2548" s="21">
        <v>44272</v>
      </c>
      <c r="F2548" s="1" t="str">
        <f>IF(tblXuatKho[[#This Row],[2]]="","",VLOOKUP(tblXuatKho[[#This Row],[2]],tblMaVatTu[],2,0))</f>
        <v>Dầu DO 0.05S (PT)</v>
      </c>
      <c r="G2548" s="30" t="str">
        <f>IF(tblXuatKho[[#This Row],[2]]="","",VLOOKUP(tblXuatKho[[#This Row],[2]],tblMaVatTu[],3,0))</f>
        <v>lít</v>
      </c>
      <c r="H2548" s="27">
        <v>170</v>
      </c>
      <c r="I2548" s="20" t="s">
        <v>58</v>
      </c>
      <c r="J2548" s="20"/>
      <c r="K2548" s="20" t="s">
        <v>2915</v>
      </c>
      <c r="M2548" s="28" t="str">
        <f t="shared" si="39"/>
        <v>dkn</v>
      </c>
    </row>
    <row r="2549" spans="2:13" x14ac:dyDescent="0.25">
      <c r="B2549" s="20" t="s">
        <v>19</v>
      </c>
      <c r="C2549" s="20" t="s">
        <v>20</v>
      </c>
      <c r="D2549" s="20" t="s">
        <v>529</v>
      </c>
      <c r="E2549" s="21">
        <v>44272</v>
      </c>
      <c r="F2549" s="1" t="str">
        <f>IF(tblXuatKho[[#This Row],[2]]="","",VLOOKUP(tblXuatKho[[#This Row],[2]],tblMaVatTu[],2,0))</f>
        <v>Dầu DO 0.05S (PT)</v>
      </c>
      <c r="G2549" s="30" t="str">
        <f>IF(tblXuatKho[[#This Row],[2]]="","",VLOOKUP(tblXuatKho[[#This Row],[2]],tblMaVatTu[],3,0))</f>
        <v>lít</v>
      </c>
      <c r="H2549" s="27">
        <v>285</v>
      </c>
      <c r="I2549" s="20" t="s">
        <v>58</v>
      </c>
      <c r="J2549" s="20"/>
      <c r="K2549" s="20" t="s">
        <v>2916</v>
      </c>
      <c r="M2549" s="28" t="str">
        <f t="shared" si="39"/>
        <v>dkn</v>
      </c>
    </row>
    <row r="2550" spans="2:13" x14ac:dyDescent="0.25">
      <c r="B2550" s="20" t="s">
        <v>19</v>
      </c>
      <c r="C2550" s="20" t="s">
        <v>20</v>
      </c>
      <c r="D2550" s="20" t="s">
        <v>530</v>
      </c>
      <c r="E2550" s="21">
        <v>44273</v>
      </c>
      <c r="F2550" s="1" t="str">
        <f>IF(tblXuatKho[[#This Row],[2]]="","",VLOOKUP(tblXuatKho[[#This Row],[2]],tblMaVatTu[],2,0))</f>
        <v>Dầu DO 0.05S (PT)</v>
      </c>
      <c r="G2550" s="30" t="str">
        <f>IF(tblXuatKho[[#This Row],[2]]="","",VLOOKUP(tblXuatKho[[#This Row],[2]],tblMaVatTu[],3,0))</f>
        <v>lít</v>
      </c>
      <c r="H2550" s="27">
        <v>280</v>
      </c>
      <c r="I2550" s="20" t="s">
        <v>58</v>
      </c>
      <c r="J2550" s="20"/>
      <c r="K2550" s="20" t="s">
        <v>2917</v>
      </c>
      <c r="M2550" s="28" t="str">
        <f t="shared" si="39"/>
        <v>dkn</v>
      </c>
    </row>
    <row r="2551" spans="2:13" x14ac:dyDescent="0.25">
      <c r="B2551" s="20" t="s">
        <v>19</v>
      </c>
      <c r="C2551" s="20" t="s">
        <v>20</v>
      </c>
      <c r="D2551" s="20" t="s">
        <v>531</v>
      </c>
      <c r="E2551" s="21">
        <v>44273</v>
      </c>
      <c r="F2551" s="1" t="str">
        <f>IF(tblXuatKho[[#This Row],[2]]="","",VLOOKUP(tblXuatKho[[#This Row],[2]],tblMaVatTu[],2,0))</f>
        <v>Dầu DO 0.05S (PT)</v>
      </c>
      <c r="G2551" s="30" t="str">
        <f>IF(tblXuatKho[[#This Row],[2]]="","",VLOOKUP(tblXuatKho[[#This Row],[2]],tblMaVatTu[],3,0))</f>
        <v>lít</v>
      </c>
      <c r="H2551" s="27">
        <v>295</v>
      </c>
      <c r="I2551" s="20" t="s">
        <v>54</v>
      </c>
      <c r="J2551" s="20"/>
      <c r="K2551" s="20" t="s">
        <v>2918</v>
      </c>
      <c r="M2551" s="28" t="str">
        <f t="shared" si="39"/>
        <v>dkn</v>
      </c>
    </row>
    <row r="2552" spans="2:13" x14ac:dyDescent="0.25">
      <c r="B2552" s="20" t="s">
        <v>19</v>
      </c>
      <c r="C2552" s="20" t="s">
        <v>23</v>
      </c>
      <c r="D2552" s="20" t="s">
        <v>532</v>
      </c>
      <c r="E2552" s="21">
        <v>44273</v>
      </c>
      <c r="F2552" s="1" t="str">
        <f>IF(tblXuatKho[[#This Row],[2]]="","",VLOOKUP(tblXuatKho[[#This Row],[2]],tblMaVatTu[],2,0))</f>
        <v>Dâu nhờn Hyspin AWS68 (nhớt thủy lực) (209 lít/phuy) (PT)</v>
      </c>
      <c r="G2552" s="30" t="str">
        <f>IF(tblXuatKho[[#This Row],[2]]="","",VLOOKUP(tblXuatKho[[#This Row],[2]],tblMaVatTu[],3,0))</f>
        <v>lít</v>
      </c>
      <c r="H2552" s="27">
        <v>30</v>
      </c>
      <c r="I2552" s="20" t="s">
        <v>58</v>
      </c>
      <c r="J2552" s="20"/>
      <c r="K2552" s="20" t="s">
        <v>1484</v>
      </c>
      <c r="M2552" s="28" t="str">
        <f t="shared" si="39"/>
        <v>dkn</v>
      </c>
    </row>
    <row r="2553" spans="2:13" x14ac:dyDescent="0.25">
      <c r="B2553" s="20" t="s">
        <v>19</v>
      </c>
      <c r="C2553" s="20" t="s">
        <v>20</v>
      </c>
      <c r="D2553" s="20" t="s">
        <v>533</v>
      </c>
      <c r="E2553" s="21">
        <v>44274</v>
      </c>
      <c r="F2553" s="1" t="str">
        <f>IF(tblXuatKho[[#This Row],[2]]="","",VLOOKUP(tblXuatKho[[#This Row],[2]],tblMaVatTu[],2,0))</f>
        <v>Dầu DO 0.05S (PT)</v>
      </c>
      <c r="G2553" s="30" t="str">
        <f>IF(tblXuatKho[[#This Row],[2]]="","",VLOOKUP(tblXuatKho[[#This Row],[2]],tblMaVatTu[],3,0))</f>
        <v>lít</v>
      </c>
      <c r="H2553" s="27">
        <v>285</v>
      </c>
      <c r="I2553" s="20" t="s">
        <v>58</v>
      </c>
      <c r="J2553" s="20"/>
      <c r="K2553" s="20" t="s">
        <v>2919</v>
      </c>
      <c r="M2553" s="28" t="str">
        <f t="shared" si="39"/>
        <v>dkn</v>
      </c>
    </row>
    <row r="2554" spans="2:13" x14ac:dyDescent="0.25">
      <c r="B2554" s="20" t="s">
        <v>19</v>
      </c>
      <c r="C2554" s="20" t="s">
        <v>20</v>
      </c>
      <c r="D2554" s="20" t="s">
        <v>534</v>
      </c>
      <c r="E2554" s="21">
        <v>44274</v>
      </c>
      <c r="F2554" s="1" t="str">
        <f>IF(tblXuatKho[[#This Row],[2]]="","",VLOOKUP(tblXuatKho[[#This Row],[2]],tblMaVatTu[],2,0))</f>
        <v>Dầu DO 0.05S (PT)</v>
      </c>
      <c r="G2554" s="30" t="str">
        <f>IF(tblXuatKho[[#This Row],[2]]="","",VLOOKUP(tblXuatKho[[#This Row],[2]],tblMaVatTu[],3,0))</f>
        <v>lít</v>
      </c>
      <c r="H2554" s="27">
        <v>276</v>
      </c>
      <c r="I2554" s="20" t="s">
        <v>58</v>
      </c>
      <c r="J2554" s="20"/>
      <c r="K2554" s="20" t="s">
        <v>2920</v>
      </c>
      <c r="M2554" s="28" t="str">
        <f t="shared" si="39"/>
        <v>dkn</v>
      </c>
    </row>
    <row r="2555" spans="2:13" x14ac:dyDescent="0.25">
      <c r="B2555" s="20" t="s">
        <v>19</v>
      </c>
      <c r="C2555" s="20" t="s">
        <v>20</v>
      </c>
      <c r="D2555" s="20" t="s">
        <v>535</v>
      </c>
      <c r="E2555" s="21">
        <v>44275</v>
      </c>
      <c r="F2555" s="1" t="str">
        <f>IF(tblXuatKho[[#This Row],[2]]="","",VLOOKUP(tblXuatKho[[#This Row],[2]],tblMaVatTu[],2,0))</f>
        <v>Dầu DO 0.05S (PT)</v>
      </c>
      <c r="G2555" s="30" t="str">
        <f>IF(tblXuatKho[[#This Row],[2]]="","",VLOOKUP(tblXuatKho[[#This Row],[2]],tblMaVatTu[],3,0))</f>
        <v>lít</v>
      </c>
      <c r="H2555" s="27">
        <v>281</v>
      </c>
      <c r="I2555" s="20" t="s">
        <v>58</v>
      </c>
      <c r="J2555" s="20"/>
      <c r="K2555" s="20" t="s">
        <v>2921</v>
      </c>
      <c r="M2555" s="28" t="str">
        <f t="shared" si="39"/>
        <v>dkn</v>
      </c>
    </row>
    <row r="2556" spans="2:13" x14ac:dyDescent="0.25">
      <c r="B2556" s="20" t="s">
        <v>19</v>
      </c>
      <c r="C2556" s="20" t="s">
        <v>28</v>
      </c>
      <c r="D2556" s="20" t="s">
        <v>536</v>
      </c>
      <c r="E2556" s="21">
        <v>44275</v>
      </c>
      <c r="F2556" s="1" t="str">
        <f>IF(tblXuatKho[[#This Row],[2]]="","",VLOOKUP(tblXuatKho[[#This Row],[2]],tblMaVatTu[],2,0))</f>
        <v>Dầu nhờn Vecton 15w40 (Nhớt máy) (PT)</v>
      </c>
      <c r="G2556" s="30" t="str">
        <f>IF(tblXuatKho[[#This Row],[2]]="","",VLOOKUP(tblXuatKho[[#This Row],[2]],tblMaVatTu[],3,0))</f>
        <v>lít</v>
      </c>
      <c r="H2556" s="27">
        <v>28</v>
      </c>
      <c r="I2556" s="20" t="s">
        <v>54</v>
      </c>
      <c r="J2556" s="20"/>
      <c r="K2556" s="20" t="s">
        <v>1485</v>
      </c>
      <c r="M2556" s="28" t="str">
        <f t="shared" si="39"/>
        <v>dkn</v>
      </c>
    </row>
    <row r="2557" spans="2:13" x14ac:dyDescent="0.25">
      <c r="B2557" s="20" t="s">
        <v>19</v>
      </c>
      <c r="C2557" s="20" t="s">
        <v>20</v>
      </c>
      <c r="D2557" s="20" t="s">
        <v>537</v>
      </c>
      <c r="E2557" s="21">
        <v>44275</v>
      </c>
      <c r="F2557" s="1" t="str">
        <f>IF(tblXuatKho[[#This Row],[2]]="","",VLOOKUP(tblXuatKho[[#This Row],[2]],tblMaVatTu[],2,0))</f>
        <v>Dầu DO 0.05S (PT)</v>
      </c>
      <c r="G2557" s="30" t="str">
        <f>IF(tblXuatKho[[#This Row],[2]]="","",VLOOKUP(tblXuatKho[[#This Row],[2]],tblMaVatTu[],3,0))</f>
        <v>lít</v>
      </c>
      <c r="H2557" s="27">
        <v>287</v>
      </c>
      <c r="I2557" s="20" t="s">
        <v>58</v>
      </c>
      <c r="J2557" s="20"/>
      <c r="K2557" s="20" t="s">
        <v>2922</v>
      </c>
      <c r="M2557" s="28" t="str">
        <f t="shared" si="39"/>
        <v>dkn</v>
      </c>
    </row>
    <row r="2558" spans="2:13" x14ac:dyDescent="0.25">
      <c r="B2558" s="20" t="s">
        <v>19</v>
      </c>
      <c r="C2558" s="20" t="s">
        <v>20</v>
      </c>
      <c r="D2558" s="20" t="s">
        <v>538</v>
      </c>
      <c r="E2558" s="21">
        <v>44276</v>
      </c>
      <c r="F2558" s="1" t="str">
        <f>IF(tblXuatKho[[#This Row],[2]]="","",VLOOKUP(tblXuatKho[[#This Row],[2]],tblMaVatTu[],2,0))</f>
        <v>Dầu DO 0.05S (PT)</v>
      </c>
      <c r="G2558" s="30" t="str">
        <f>IF(tblXuatKho[[#This Row],[2]]="","",VLOOKUP(tblXuatKho[[#This Row],[2]],tblMaVatTu[],3,0))</f>
        <v>lít</v>
      </c>
      <c r="H2558" s="27">
        <v>284</v>
      </c>
      <c r="I2558" s="20" t="s">
        <v>58</v>
      </c>
      <c r="J2558" s="20"/>
      <c r="K2558" s="20" t="s">
        <v>2923</v>
      </c>
      <c r="M2558" s="28" t="str">
        <f t="shared" si="39"/>
        <v>dkn</v>
      </c>
    </row>
    <row r="2559" spans="2:13" x14ac:dyDescent="0.25">
      <c r="B2559" s="20" t="s">
        <v>19</v>
      </c>
      <c r="C2559" s="20" t="s">
        <v>20</v>
      </c>
      <c r="D2559" s="20" t="s">
        <v>539</v>
      </c>
      <c r="E2559" s="21">
        <v>44277</v>
      </c>
      <c r="F2559" s="1" t="str">
        <f>IF(tblXuatKho[[#This Row],[2]]="","",VLOOKUP(tblXuatKho[[#This Row],[2]],tblMaVatTu[],2,0))</f>
        <v>Dầu DO 0.05S (PT)</v>
      </c>
      <c r="G2559" s="30" t="str">
        <f>IF(tblXuatKho[[#This Row],[2]]="","",VLOOKUP(tblXuatKho[[#This Row],[2]],tblMaVatTu[],3,0))</f>
        <v>lít</v>
      </c>
      <c r="H2559" s="27">
        <v>280</v>
      </c>
      <c r="I2559" s="20" t="s">
        <v>58</v>
      </c>
      <c r="J2559" s="20"/>
      <c r="K2559" s="20" t="s">
        <v>2924</v>
      </c>
      <c r="M2559" s="28" t="str">
        <f t="shared" si="39"/>
        <v>dkn</v>
      </c>
    </row>
    <row r="2560" spans="2:13" x14ac:dyDescent="0.25">
      <c r="B2560" s="20" t="s">
        <v>19</v>
      </c>
      <c r="C2560" s="20" t="s">
        <v>20</v>
      </c>
      <c r="D2560" s="20" t="s">
        <v>540</v>
      </c>
      <c r="E2560" s="21">
        <v>44277</v>
      </c>
      <c r="F2560" s="1" t="str">
        <f>IF(tblXuatKho[[#This Row],[2]]="","",VLOOKUP(tblXuatKho[[#This Row],[2]],tblMaVatTu[],2,0))</f>
        <v>Dầu DO 0.05S (PT)</v>
      </c>
      <c r="G2560" s="30" t="str">
        <f>IF(tblXuatKho[[#This Row],[2]]="","",VLOOKUP(tblXuatKho[[#This Row],[2]],tblMaVatTu[],3,0))</f>
        <v>lít</v>
      </c>
      <c r="H2560" s="27">
        <v>285</v>
      </c>
      <c r="I2560" s="20" t="s">
        <v>54</v>
      </c>
      <c r="J2560" s="20"/>
      <c r="K2560" s="20" t="s">
        <v>2925</v>
      </c>
      <c r="M2560" s="28" t="str">
        <f t="shared" si="39"/>
        <v>dkn</v>
      </c>
    </row>
    <row r="2561" spans="2:13" x14ac:dyDescent="0.25">
      <c r="B2561" s="20" t="s">
        <v>19</v>
      </c>
      <c r="C2561" s="20" t="s">
        <v>20</v>
      </c>
      <c r="D2561" s="20" t="s">
        <v>541</v>
      </c>
      <c r="E2561" s="21">
        <v>44278</v>
      </c>
      <c r="F2561" s="1" t="str">
        <f>IF(tblXuatKho[[#This Row],[2]]="","",VLOOKUP(tblXuatKho[[#This Row],[2]],tblMaVatTu[],2,0))</f>
        <v>Dầu DO 0.05S (PT)</v>
      </c>
      <c r="G2561" s="30" t="str">
        <f>IF(tblXuatKho[[#This Row],[2]]="","",VLOOKUP(tblXuatKho[[#This Row],[2]],tblMaVatTu[],3,0))</f>
        <v>lít</v>
      </c>
      <c r="H2561" s="27">
        <v>290</v>
      </c>
      <c r="I2561" s="20" t="s">
        <v>58</v>
      </c>
      <c r="J2561" s="20"/>
      <c r="K2561" s="20" t="s">
        <v>2926</v>
      </c>
      <c r="M2561" s="28" t="str">
        <f t="shared" si="39"/>
        <v>dkn</v>
      </c>
    </row>
    <row r="2562" spans="2:13" x14ac:dyDescent="0.25">
      <c r="B2562" s="20" t="s">
        <v>19</v>
      </c>
      <c r="C2562" s="20" t="s">
        <v>23</v>
      </c>
      <c r="D2562" s="20" t="s">
        <v>542</v>
      </c>
      <c r="E2562" s="21">
        <v>44278</v>
      </c>
      <c r="F2562" s="1" t="str">
        <f>IF(tblXuatKho[[#This Row],[2]]="","",VLOOKUP(tblXuatKho[[#This Row],[2]],tblMaVatTu[],2,0))</f>
        <v>Dâu nhờn Hyspin AWS68 (nhớt thủy lực) (209 lít/phuy) (PT)</v>
      </c>
      <c r="G2562" s="30" t="str">
        <f>IF(tblXuatKho[[#This Row],[2]]="","",VLOOKUP(tblXuatKho[[#This Row],[2]],tblMaVatTu[],3,0))</f>
        <v>lít</v>
      </c>
      <c r="H2562" s="27">
        <v>24</v>
      </c>
      <c r="I2562" s="20" t="s">
        <v>58</v>
      </c>
      <c r="J2562" s="20"/>
      <c r="K2562" s="20" t="s">
        <v>1484</v>
      </c>
      <c r="M2562" s="28" t="str">
        <f t="shared" si="39"/>
        <v>dkn</v>
      </c>
    </row>
    <row r="2563" spans="2:13" x14ac:dyDescent="0.25">
      <c r="B2563" s="20" t="s">
        <v>19</v>
      </c>
      <c r="C2563" s="20" t="s">
        <v>20</v>
      </c>
      <c r="D2563" s="20" t="s">
        <v>543</v>
      </c>
      <c r="E2563" s="21">
        <v>44279</v>
      </c>
      <c r="F2563" s="1" t="str">
        <f>IF(tblXuatKho[[#This Row],[2]]="","",VLOOKUP(tblXuatKho[[#This Row],[2]],tblMaVatTu[],2,0))</f>
        <v>Dầu DO 0.05S (PT)</v>
      </c>
      <c r="G2563" s="30" t="str">
        <f>IF(tblXuatKho[[#This Row],[2]]="","",VLOOKUP(tblXuatKho[[#This Row],[2]],tblMaVatTu[],3,0))</f>
        <v>lít</v>
      </c>
      <c r="H2563" s="27">
        <v>282</v>
      </c>
      <c r="I2563" s="20" t="s">
        <v>58</v>
      </c>
      <c r="J2563" s="20"/>
      <c r="K2563" s="20" t="s">
        <v>2927</v>
      </c>
      <c r="M2563" s="28" t="str">
        <f t="shared" si="39"/>
        <v>dkn</v>
      </c>
    </row>
    <row r="2564" spans="2:13" x14ac:dyDescent="0.25">
      <c r="B2564" s="20" t="s">
        <v>19</v>
      </c>
      <c r="C2564" s="20" t="s">
        <v>20</v>
      </c>
      <c r="D2564" s="20" t="s">
        <v>544</v>
      </c>
      <c r="E2564" s="21">
        <v>44280</v>
      </c>
      <c r="F2564" s="1" t="str">
        <f>IF(tblXuatKho[[#This Row],[2]]="","",VLOOKUP(tblXuatKho[[#This Row],[2]],tblMaVatTu[],2,0))</f>
        <v>Dầu DO 0.05S (PT)</v>
      </c>
      <c r="G2564" s="30" t="str">
        <f>IF(tblXuatKho[[#This Row],[2]]="","",VLOOKUP(tblXuatKho[[#This Row],[2]],tblMaVatTu[],3,0))</f>
        <v>lít</v>
      </c>
      <c r="H2564" s="27">
        <v>280</v>
      </c>
      <c r="I2564" s="20" t="s">
        <v>58</v>
      </c>
      <c r="J2564" s="20"/>
      <c r="K2564" s="20" t="s">
        <v>2928</v>
      </c>
      <c r="M2564" s="28" t="str">
        <f t="shared" si="39"/>
        <v>dkn</v>
      </c>
    </row>
    <row r="2565" spans="2:13" x14ac:dyDescent="0.25">
      <c r="B2565" s="20" t="s">
        <v>19</v>
      </c>
      <c r="C2565" s="20" t="s">
        <v>23</v>
      </c>
      <c r="D2565" s="20" t="s">
        <v>545</v>
      </c>
      <c r="E2565" s="21">
        <v>44280</v>
      </c>
      <c r="F2565" s="1" t="str">
        <f>IF(tblXuatKho[[#This Row],[2]]="","",VLOOKUP(tblXuatKho[[#This Row],[2]],tblMaVatTu[],2,0))</f>
        <v>Dâu nhờn Hyspin AWS68 (nhớt thủy lực) (209 lít/phuy) (PT)</v>
      </c>
      <c r="G2565" s="30" t="str">
        <f>IF(tblXuatKho[[#This Row],[2]]="","",VLOOKUP(tblXuatKho[[#This Row],[2]],tblMaVatTu[],3,0))</f>
        <v>lít</v>
      </c>
      <c r="H2565" s="27">
        <v>50</v>
      </c>
      <c r="I2565" s="20" t="s">
        <v>54</v>
      </c>
      <c r="J2565" s="20"/>
      <c r="K2565" s="20" t="s">
        <v>1484</v>
      </c>
      <c r="M2565" s="28" t="str">
        <f t="shared" si="39"/>
        <v>dkn</v>
      </c>
    </row>
    <row r="2566" spans="2:13" x14ac:dyDescent="0.25">
      <c r="B2566" s="20" t="s">
        <v>19</v>
      </c>
      <c r="C2566" s="20" t="s">
        <v>23</v>
      </c>
      <c r="D2566" s="20" t="s">
        <v>546</v>
      </c>
      <c r="E2566" s="21">
        <v>44280</v>
      </c>
      <c r="F2566" s="1" t="str">
        <f>IF(tblXuatKho[[#This Row],[2]]="","",VLOOKUP(tblXuatKho[[#This Row],[2]],tblMaVatTu[],2,0))</f>
        <v>Dâu nhờn Hyspin AWS68 (nhớt thủy lực) (209 lít/phuy) (PT)</v>
      </c>
      <c r="G2566" s="30" t="str">
        <f>IF(tblXuatKho[[#This Row],[2]]="","",VLOOKUP(tblXuatKho[[#This Row],[2]],tblMaVatTu[],3,0))</f>
        <v>lít</v>
      </c>
      <c r="H2566" s="27">
        <v>40</v>
      </c>
      <c r="I2566" s="20" t="s">
        <v>58</v>
      </c>
      <c r="J2566" s="20"/>
      <c r="K2566" s="20" t="s">
        <v>1484</v>
      </c>
      <c r="M2566" s="28" t="str">
        <f t="shared" si="39"/>
        <v>dkn</v>
      </c>
    </row>
    <row r="2567" spans="2:13" x14ac:dyDescent="0.25">
      <c r="B2567" s="20" t="s">
        <v>19</v>
      </c>
      <c r="C2567" s="20" t="s">
        <v>25</v>
      </c>
      <c r="D2567" s="20" t="s">
        <v>547</v>
      </c>
      <c r="E2567" s="21">
        <v>44280</v>
      </c>
      <c r="F2567" s="1" t="str">
        <f>IF(tblXuatKho[[#This Row],[2]]="","",VLOOKUP(tblXuatKho[[#This Row],[2]],tblMaVatTu[],2,0))</f>
        <v>Mỡ nhờn (180kg) (PT)</v>
      </c>
      <c r="G2567" s="30" t="str">
        <f>IF(tblXuatKho[[#This Row],[2]]="","",VLOOKUP(tblXuatKho[[#This Row],[2]],tblMaVatTu[],3,0))</f>
        <v>kg</v>
      </c>
      <c r="H2567" s="27">
        <v>20</v>
      </c>
      <c r="I2567" s="20" t="s">
        <v>55</v>
      </c>
      <c r="J2567" s="20"/>
      <c r="K2567" s="20"/>
      <c r="M2567" s="28" t="str">
        <f t="shared" si="39"/>
        <v>dkn</v>
      </c>
    </row>
    <row r="2568" spans="2:13" x14ac:dyDescent="0.25">
      <c r="B2568" s="20" t="s">
        <v>19</v>
      </c>
      <c r="C2568" s="20" t="s">
        <v>28</v>
      </c>
      <c r="D2568" s="20" t="s">
        <v>548</v>
      </c>
      <c r="E2568" s="21">
        <v>44280</v>
      </c>
      <c r="F2568" s="1" t="str">
        <f>IF(tblXuatKho[[#This Row],[2]]="","",VLOOKUP(tblXuatKho[[#This Row],[2]],tblMaVatTu[],2,0))</f>
        <v>Dầu nhờn Vecton 15w40 (Nhớt máy) (PT)</v>
      </c>
      <c r="G2568" s="30" t="str">
        <f>IF(tblXuatKho[[#This Row],[2]]="","",VLOOKUP(tblXuatKho[[#This Row],[2]],tblMaVatTu[],3,0))</f>
        <v>lít</v>
      </c>
      <c r="H2568" s="27">
        <v>5</v>
      </c>
      <c r="I2568" s="20" t="s">
        <v>54</v>
      </c>
      <c r="J2568" s="20"/>
      <c r="K2568" s="20" t="s">
        <v>1484</v>
      </c>
      <c r="M2568" s="28" t="str">
        <f t="shared" si="39"/>
        <v>dkn</v>
      </c>
    </row>
    <row r="2569" spans="2:13" x14ac:dyDescent="0.25">
      <c r="B2569" s="20" t="s">
        <v>19</v>
      </c>
      <c r="C2569" s="20" t="s">
        <v>20</v>
      </c>
      <c r="D2569" s="20" t="s">
        <v>549</v>
      </c>
      <c r="E2569" s="21">
        <v>44281</v>
      </c>
      <c r="F2569" s="1" t="str">
        <f>IF(tblXuatKho[[#This Row],[2]]="","",VLOOKUP(tblXuatKho[[#This Row],[2]],tblMaVatTu[],2,0))</f>
        <v>Dầu DO 0.05S (PT)</v>
      </c>
      <c r="G2569" s="30" t="str">
        <f>IF(tblXuatKho[[#This Row],[2]]="","",VLOOKUP(tblXuatKho[[#This Row],[2]],tblMaVatTu[],3,0))</f>
        <v>lít</v>
      </c>
      <c r="H2569" s="27">
        <v>275</v>
      </c>
      <c r="I2569" s="20" t="s">
        <v>58</v>
      </c>
      <c r="J2569" s="20"/>
      <c r="K2569" s="20" t="s">
        <v>2929</v>
      </c>
      <c r="M2569" s="28" t="str">
        <f t="shared" si="39"/>
        <v>dkn</v>
      </c>
    </row>
    <row r="2570" spans="2:13" x14ac:dyDescent="0.25">
      <c r="B2570" s="20" t="s">
        <v>19</v>
      </c>
      <c r="C2570" s="20" t="s">
        <v>20</v>
      </c>
      <c r="D2570" s="20" t="s">
        <v>550</v>
      </c>
      <c r="E2570" s="21">
        <v>44281</v>
      </c>
      <c r="F2570" s="1" t="str">
        <f>IF(tblXuatKho[[#This Row],[2]]="","",VLOOKUP(tblXuatKho[[#This Row],[2]],tblMaVatTu[],2,0))</f>
        <v>Dầu DO 0.05S (PT)</v>
      </c>
      <c r="G2570" s="30" t="str">
        <f>IF(tblXuatKho[[#This Row],[2]]="","",VLOOKUP(tblXuatKho[[#This Row],[2]],tblMaVatTu[],3,0))</f>
        <v>lít</v>
      </c>
      <c r="H2570" s="27">
        <v>290</v>
      </c>
      <c r="I2570" s="20" t="s">
        <v>54</v>
      </c>
      <c r="J2570" s="20"/>
      <c r="K2570" s="20" t="s">
        <v>2930</v>
      </c>
      <c r="M2570" s="28" t="str">
        <f t="shared" si="39"/>
        <v>dkn</v>
      </c>
    </row>
    <row r="2571" spans="2:13" x14ac:dyDescent="0.25">
      <c r="B2571" s="20" t="s">
        <v>19</v>
      </c>
      <c r="C2571" s="20" t="s">
        <v>20</v>
      </c>
      <c r="D2571" s="20" t="s">
        <v>551</v>
      </c>
      <c r="E2571" s="21">
        <v>44282</v>
      </c>
      <c r="F2571" s="1" t="str">
        <f>IF(tblXuatKho[[#This Row],[2]]="","",VLOOKUP(tblXuatKho[[#This Row],[2]],tblMaVatTu[],2,0))</f>
        <v>Dầu DO 0.05S (PT)</v>
      </c>
      <c r="G2571" s="30" t="str">
        <f>IF(tblXuatKho[[#This Row],[2]]="","",VLOOKUP(tblXuatKho[[#This Row],[2]],tblMaVatTu[],3,0))</f>
        <v>lít</v>
      </c>
      <c r="H2571" s="27">
        <v>270</v>
      </c>
      <c r="I2571" s="20" t="s">
        <v>58</v>
      </c>
      <c r="J2571" s="20"/>
      <c r="K2571" s="20" t="s">
        <v>2931</v>
      </c>
      <c r="M2571" s="28" t="str">
        <f t="shared" si="39"/>
        <v>dkn</v>
      </c>
    </row>
    <row r="2572" spans="2:13" x14ac:dyDescent="0.25">
      <c r="B2572" s="20" t="s">
        <v>19</v>
      </c>
      <c r="C2572" s="20" t="s">
        <v>20</v>
      </c>
      <c r="D2572" s="20" t="s">
        <v>552</v>
      </c>
      <c r="E2572" s="21">
        <v>44283</v>
      </c>
      <c r="F2572" s="1" t="str">
        <f>IF(tblXuatKho[[#This Row],[2]]="","",VLOOKUP(tblXuatKho[[#This Row],[2]],tblMaVatTu[],2,0))</f>
        <v>Dầu DO 0.05S (PT)</v>
      </c>
      <c r="G2572" s="30" t="str">
        <f>IF(tblXuatKho[[#This Row],[2]]="","",VLOOKUP(tblXuatKho[[#This Row],[2]],tblMaVatTu[],3,0))</f>
        <v>lít</v>
      </c>
      <c r="H2572" s="27">
        <v>278</v>
      </c>
      <c r="I2572" s="20" t="s">
        <v>58</v>
      </c>
      <c r="J2572" s="20"/>
      <c r="K2572" s="20" t="s">
        <v>2932</v>
      </c>
      <c r="M2572" s="28" t="str">
        <f t="shared" ref="M2572:M2635" si="40">IF(E2572="","",IF(AND($E2572&gt;=$M$5,$E2572&lt;=$M$6),"psn",IF($E2572&lt;$M$5,"dkn",IF($E2572&gt;$M$6,"ckn",""))))</f>
        <v>dkn</v>
      </c>
    </row>
    <row r="2573" spans="2:13" x14ac:dyDescent="0.25">
      <c r="B2573" s="20" t="s">
        <v>19</v>
      </c>
      <c r="C2573" s="20" t="s">
        <v>20</v>
      </c>
      <c r="D2573" s="20" t="s">
        <v>553</v>
      </c>
      <c r="E2573" s="21">
        <v>44284</v>
      </c>
      <c r="F2573" s="1" t="str">
        <f>IF(tblXuatKho[[#This Row],[2]]="","",VLOOKUP(tblXuatKho[[#This Row],[2]],tblMaVatTu[],2,0))</f>
        <v>Dầu DO 0.05S (PT)</v>
      </c>
      <c r="G2573" s="30" t="str">
        <f>IF(tblXuatKho[[#This Row],[2]]="","",VLOOKUP(tblXuatKho[[#This Row],[2]],tblMaVatTu[],3,0))</f>
        <v>lít</v>
      </c>
      <c r="H2573" s="27">
        <v>272</v>
      </c>
      <c r="I2573" s="20" t="s">
        <v>58</v>
      </c>
      <c r="J2573" s="20"/>
      <c r="K2573" s="20" t="s">
        <v>2933</v>
      </c>
      <c r="M2573" s="28" t="str">
        <f t="shared" si="40"/>
        <v>dkn</v>
      </c>
    </row>
    <row r="2574" spans="2:13" x14ac:dyDescent="0.25">
      <c r="B2574" s="20" t="s">
        <v>19</v>
      </c>
      <c r="C2574" s="20" t="s">
        <v>20</v>
      </c>
      <c r="D2574" s="20" t="s">
        <v>554</v>
      </c>
      <c r="E2574" s="21">
        <v>44285</v>
      </c>
      <c r="F2574" s="1" t="str">
        <f>IF(tblXuatKho[[#This Row],[2]]="","",VLOOKUP(tblXuatKho[[#This Row],[2]],tblMaVatTu[],2,0))</f>
        <v>Dầu DO 0.05S (PT)</v>
      </c>
      <c r="G2574" s="30" t="str">
        <f>IF(tblXuatKho[[#This Row],[2]]="","",VLOOKUP(tblXuatKho[[#This Row],[2]],tblMaVatTu[],3,0))</f>
        <v>lít</v>
      </c>
      <c r="H2574" s="27">
        <v>280</v>
      </c>
      <c r="I2574" s="20" t="s">
        <v>58</v>
      </c>
      <c r="J2574" s="20"/>
      <c r="K2574" s="20" t="s">
        <v>2934</v>
      </c>
      <c r="M2574" s="28" t="str">
        <f t="shared" si="40"/>
        <v>dkn</v>
      </c>
    </row>
    <row r="2575" spans="2:13" x14ac:dyDescent="0.25">
      <c r="B2575" s="20" t="s">
        <v>19</v>
      </c>
      <c r="C2575" s="20" t="s">
        <v>20</v>
      </c>
      <c r="D2575" s="20" t="s">
        <v>555</v>
      </c>
      <c r="E2575" s="21">
        <v>44286</v>
      </c>
      <c r="F2575" s="1" t="str">
        <f>IF(tblXuatKho[[#This Row],[2]]="","",VLOOKUP(tblXuatKho[[#This Row],[2]],tblMaVatTu[],2,0))</f>
        <v>Dầu DO 0.05S (PT)</v>
      </c>
      <c r="G2575" s="30" t="str">
        <f>IF(tblXuatKho[[#This Row],[2]]="","",VLOOKUP(tblXuatKho[[#This Row],[2]],tblMaVatTu[],3,0))</f>
        <v>lít</v>
      </c>
      <c r="H2575" s="27">
        <v>275</v>
      </c>
      <c r="I2575" s="20" t="s">
        <v>58</v>
      </c>
      <c r="J2575" s="20"/>
      <c r="K2575" s="20" t="s">
        <v>2935</v>
      </c>
      <c r="M2575" s="28" t="str">
        <f t="shared" si="40"/>
        <v>dkn</v>
      </c>
    </row>
    <row r="2576" spans="2:13" x14ac:dyDescent="0.25">
      <c r="B2576" s="20" t="s">
        <v>19</v>
      </c>
      <c r="C2576" s="20" t="s">
        <v>28</v>
      </c>
      <c r="D2576" s="20" t="s">
        <v>556</v>
      </c>
      <c r="E2576" s="21">
        <v>44287</v>
      </c>
      <c r="F2576" s="1" t="str">
        <f>IF(tblXuatKho[[#This Row],[2]]="","",VLOOKUP(tblXuatKho[[#This Row],[2]],tblMaVatTu[],2,0))</f>
        <v>Dầu nhờn Vecton 15w40 (Nhớt máy) (PT)</v>
      </c>
      <c r="G2576" s="30" t="str">
        <f>IF(tblXuatKho[[#This Row],[2]]="","",VLOOKUP(tblXuatKho[[#This Row],[2]],tblMaVatTu[],3,0))</f>
        <v>lít</v>
      </c>
      <c r="H2576" s="27">
        <v>38</v>
      </c>
      <c r="I2576" s="20" t="s">
        <v>58</v>
      </c>
      <c r="J2576" s="20"/>
      <c r="K2576" s="20" t="s">
        <v>1485</v>
      </c>
      <c r="M2576" s="28" t="str">
        <f t="shared" si="40"/>
        <v>dkn</v>
      </c>
    </row>
    <row r="2577" spans="2:13" x14ac:dyDescent="0.25">
      <c r="B2577" s="20" t="s">
        <v>19</v>
      </c>
      <c r="C2577" s="20" t="s">
        <v>20</v>
      </c>
      <c r="D2577" s="20" t="s">
        <v>557</v>
      </c>
      <c r="E2577" s="21">
        <v>44287</v>
      </c>
      <c r="F2577" s="1" t="str">
        <f>IF(tblXuatKho[[#This Row],[2]]="","",VLOOKUP(tblXuatKho[[#This Row],[2]],tblMaVatTu[],2,0))</f>
        <v>Dầu DO 0.05S (PT)</v>
      </c>
      <c r="G2577" s="30" t="str">
        <f>IF(tblXuatKho[[#This Row],[2]]="","",VLOOKUP(tblXuatKho[[#This Row],[2]],tblMaVatTu[],3,0))</f>
        <v>lít</v>
      </c>
      <c r="H2577" s="27">
        <v>273</v>
      </c>
      <c r="I2577" s="20" t="s">
        <v>58</v>
      </c>
      <c r="J2577" s="20"/>
      <c r="K2577" s="20" t="s">
        <v>2936</v>
      </c>
      <c r="M2577" s="28" t="str">
        <f t="shared" si="40"/>
        <v>dkn</v>
      </c>
    </row>
    <row r="2578" spans="2:13" x14ac:dyDescent="0.25">
      <c r="B2578" s="20" t="s">
        <v>19</v>
      </c>
      <c r="C2578" s="20" t="s">
        <v>20</v>
      </c>
      <c r="D2578" s="20" t="s">
        <v>558</v>
      </c>
      <c r="E2578" s="21">
        <v>44288</v>
      </c>
      <c r="F2578" s="1" t="str">
        <f>IF(tblXuatKho[[#This Row],[2]]="","",VLOOKUP(tblXuatKho[[#This Row],[2]],tblMaVatTu[],2,0))</f>
        <v>Dầu DO 0.05S (PT)</v>
      </c>
      <c r="G2578" s="30" t="str">
        <f>IF(tblXuatKho[[#This Row],[2]]="","",VLOOKUP(tblXuatKho[[#This Row],[2]],tblMaVatTu[],3,0))</f>
        <v>lít</v>
      </c>
      <c r="H2578" s="27">
        <v>276</v>
      </c>
      <c r="I2578" s="20" t="s">
        <v>58</v>
      </c>
      <c r="J2578" s="20"/>
      <c r="K2578" s="20" t="s">
        <v>2937</v>
      </c>
      <c r="M2578" s="28" t="str">
        <f t="shared" si="40"/>
        <v>dkn</v>
      </c>
    </row>
    <row r="2579" spans="2:13" x14ac:dyDescent="0.25">
      <c r="B2579" s="20" t="s">
        <v>19</v>
      </c>
      <c r="C2579" s="20" t="s">
        <v>20</v>
      </c>
      <c r="D2579" s="20" t="s">
        <v>559</v>
      </c>
      <c r="E2579" s="21">
        <v>44289</v>
      </c>
      <c r="F2579" s="1" t="str">
        <f>IF(tblXuatKho[[#This Row],[2]]="","",VLOOKUP(tblXuatKho[[#This Row],[2]],tblMaVatTu[],2,0))</f>
        <v>Dầu DO 0.05S (PT)</v>
      </c>
      <c r="G2579" s="30" t="str">
        <f>IF(tblXuatKho[[#This Row],[2]]="","",VLOOKUP(tblXuatKho[[#This Row],[2]],tblMaVatTu[],3,0))</f>
        <v>lít</v>
      </c>
      <c r="H2579" s="27">
        <v>270</v>
      </c>
      <c r="I2579" s="20" t="s">
        <v>58</v>
      </c>
      <c r="J2579" s="20"/>
      <c r="K2579" s="20" t="s">
        <v>2938</v>
      </c>
      <c r="M2579" s="28" t="str">
        <f t="shared" si="40"/>
        <v>dkn</v>
      </c>
    </row>
    <row r="2580" spans="2:13" x14ac:dyDescent="0.25">
      <c r="B2580" s="20" t="s">
        <v>19</v>
      </c>
      <c r="C2580" s="20" t="s">
        <v>20</v>
      </c>
      <c r="D2580" s="20" t="s">
        <v>560</v>
      </c>
      <c r="E2580" s="21">
        <v>44290</v>
      </c>
      <c r="F2580" s="1" t="str">
        <f>IF(tblXuatKho[[#This Row],[2]]="","",VLOOKUP(tblXuatKho[[#This Row],[2]],tblMaVatTu[],2,0))</f>
        <v>Dầu DO 0.05S (PT)</v>
      </c>
      <c r="G2580" s="30" t="str">
        <f>IF(tblXuatKho[[#This Row],[2]]="","",VLOOKUP(tblXuatKho[[#This Row],[2]],tblMaVatTu[],3,0))</f>
        <v>lít</v>
      </c>
      <c r="H2580" s="27">
        <v>276</v>
      </c>
      <c r="I2580" s="20" t="s">
        <v>58</v>
      </c>
      <c r="J2580" s="20"/>
      <c r="K2580" s="20" t="s">
        <v>2939</v>
      </c>
      <c r="M2580" s="28" t="str">
        <f t="shared" si="40"/>
        <v>dkn</v>
      </c>
    </row>
    <row r="2581" spans="2:13" x14ac:dyDescent="0.25">
      <c r="B2581" s="20" t="s">
        <v>19</v>
      </c>
      <c r="C2581" s="20" t="s">
        <v>20</v>
      </c>
      <c r="D2581" s="20" t="s">
        <v>561</v>
      </c>
      <c r="E2581" s="21">
        <v>44290</v>
      </c>
      <c r="F2581" s="1" t="str">
        <f>IF(tblXuatKho[[#This Row],[2]]="","",VLOOKUP(tblXuatKho[[#This Row],[2]],tblMaVatTu[],2,0))</f>
        <v>Dầu DO 0.05S (PT)</v>
      </c>
      <c r="G2581" s="30" t="str">
        <f>IF(tblXuatKho[[#This Row],[2]]="","",VLOOKUP(tblXuatKho[[#This Row],[2]],tblMaVatTu[],3,0))</f>
        <v>lít</v>
      </c>
      <c r="H2581" s="27">
        <v>300</v>
      </c>
      <c r="I2581" s="20" t="s">
        <v>58</v>
      </c>
      <c r="J2581" s="20"/>
      <c r="K2581" s="20" t="s">
        <v>2940</v>
      </c>
      <c r="M2581" s="28" t="str">
        <f t="shared" si="40"/>
        <v>dkn</v>
      </c>
    </row>
    <row r="2582" spans="2:13" x14ac:dyDescent="0.25">
      <c r="B2582" s="20" t="s">
        <v>19</v>
      </c>
      <c r="C2582" s="20" t="s">
        <v>20</v>
      </c>
      <c r="D2582" s="20" t="s">
        <v>562</v>
      </c>
      <c r="E2582" s="21">
        <v>44291</v>
      </c>
      <c r="F2582" s="1" t="str">
        <f>IF(tblXuatKho[[#This Row],[2]]="","",VLOOKUP(tblXuatKho[[#This Row],[2]],tblMaVatTu[],2,0))</f>
        <v>Dầu DO 0.05S (PT)</v>
      </c>
      <c r="G2582" s="30" t="str">
        <f>IF(tblXuatKho[[#This Row],[2]]="","",VLOOKUP(tblXuatKho[[#This Row],[2]],tblMaVatTu[],3,0))</f>
        <v>lít</v>
      </c>
      <c r="H2582" s="27">
        <v>296</v>
      </c>
      <c r="I2582" s="20" t="s">
        <v>58</v>
      </c>
      <c r="J2582" s="20"/>
      <c r="K2582" s="20" t="s">
        <v>2941</v>
      </c>
      <c r="M2582" s="28" t="str">
        <f t="shared" si="40"/>
        <v>dkn</v>
      </c>
    </row>
    <row r="2583" spans="2:13" x14ac:dyDescent="0.25">
      <c r="B2583" s="20" t="s">
        <v>19</v>
      </c>
      <c r="C2583" s="20" t="s">
        <v>23</v>
      </c>
      <c r="D2583" s="20" t="s">
        <v>563</v>
      </c>
      <c r="E2583" s="21">
        <v>44291</v>
      </c>
      <c r="F2583" s="1" t="str">
        <f>IF(tblXuatKho[[#This Row],[2]]="","",VLOOKUP(tblXuatKho[[#This Row],[2]],tblMaVatTu[],2,0))</f>
        <v>Dâu nhờn Hyspin AWS68 (nhớt thủy lực) (209 lít/phuy) (PT)</v>
      </c>
      <c r="G2583" s="30" t="str">
        <f>IF(tblXuatKho[[#This Row],[2]]="","",VLOOKUP(tblXuatKho[[#This Row],[2]],tblMaVatTu[],3,0))</f>
        <v>lít</v>
      </c>
      <c r="H2583" s="27">
        <v>20</v>
      </c>
      <c r="I2583" s="20" t="s">
        <v>58</v>
      </c>
      <c r="J2583" s="20"/>
      <c r="K2583" s="20" t="s">
        <v>1484</v>
      </c>
      <c r="M2583" s="28" t="str">
        <f t="shared" si="40"/>
        <v>dkn</v>
      </c>
    </row>
    <row r="2584" spans="2:13" x14ac:dyDescent="0.25">
      <c r="B2584" s="20" t="s">
        <v>19</v>
      </c>
      <c r="C2584" s="20" t="s">
        <v>20</v>
      </c>
      <c r="D2584" s="20" t="s">
        <v>564</v>
      </c>
      <c r="E2584" s="21">
        <v>44292</v>
      </c>
      <c r="F2584" s="1" t="str">
        <f>IF(tblXuatKho[[#This Row],[2]]="","",VLOOKUP(tblXuatKho[[#This Row],[2]],tblMaVatTu[],2,0))</f>
        <v>Dầu DO 0.05S (PT)</v>
      </c>
      <c r="G2584" s="30" t="str">
        <f>IF(tblXuatKho[[#This Row],[2]]="","",VLOOKUP(tblXuatKho[[#This Row],[2]],tblMaVatTu[],3,0))</f>
        <v>lít</v>
      </c>
      <c r="H2584" s="27">
        <v>295</v>
      </c>
      <c r="I2584" s="20" t="s">
        <v>58</v>
      </c>
      <c r="J2584" s="20"/>
      <c r="K2584" s="20" t="s">
        <v>2942</v>
      </c>
      <c r="M2584" s="28" t="str">
        <f t="shared" si="40"/>
        <v>dkn</v>
      </c>
    </row>
    <row r="2585" spans="2:13" x14ac:dyDescent="0.25">
      <c r="B2585" s="20" t="s">
        <v>19</v>
      </c>
      <c r="C2585" s="20" t="s">
        <v>20</v>
      </c>
      <c r="D2585" s="20" t="s">
        <v>565</v>
      </c>
      <c r="E2585" s="21">
        <v>44292</v>
      </c>
      <c r="F2585" s="1" t="str">
        <f>IF(tblXuatKho[[#This Row],[2]]="","",VLOOKUP(tblXuatKho[[#This Row],[2]],tblMaVatTu[],2,0))</f>
        <v>Dầu DO 0.05S (PT)</v>
      </c>
      <c r="G2585" s="30" t="str">
        <f>IF(tblXuatKho[[#This Row],[2]]="","",VLOOKUP(tblXuatKho[[#This Row],[2]],tblMaVatTu[],3,0))</f>
        <v>lít</v>
      </c>
      <c r="H2585" s="27">
        <v>288</v>
      </c>
      <c r="I2585" s="20" t="s">
        <v>58</v>
      </c>
      <c r="J2585" s="20"/>
      <c r="K2585" s="20" t="s">
        <v>2943</v>
      </c>
      <c r="M2585" s="28" t="str">
        <f t="shared" si="40"/>
        <v>dkn</v>
      </c>
    </row>
    <row r="2586" spans="2:13" x14ac:dyDescent="0.25">
      <c r="B2586" s="20" t="s">
        <v>19</v>
      </c>
      <c r="C2586" s="20" t="s">
        <v>20</v>
      </c>
      <c r="D2586" s="20" t="s">
        <v>566</v>
      </c>
      <c r="E2586" s="21">
        <v>44293</v>
      </c>
      <c r="F2586" s="1" t="str">
        <f>IF(tblXuatKho[[#This Row],[2]]="","",VLOOKUP(tblXuatKho[[#This Row],[2]],tblMaVatTu[],2,0))</f>
        <v>Dầu DO 0.05S (PT)</v>
      </c>
      <c r="G2586" s="30" t="str">
        <f>IF(tblXuatKho[[#This Row],[2]]="","",VLOOKUP(tblXuatKho[[#This Row],[2]],tblMaVatTu[],3,0))</f>
        <v>lít</v>
      </c>
      <c r="H2586" s="27">
        <v>300</v>
      </c>
      <c r="I2586" s="20" t="s">
        <v>58</v>
      </c>
      <c r="J2586" s="20"/>
      <c r="K2586" s="20" t="s">
        <v>2944</v>
      </c>
      <c r="M2586" s="28" t="str">
        <f t="shared" si="40"/>
        <v>dkn</v>
      </c>
    </row>
    <row r="2587" spans="2:13" x14ac:dyDescent="0.25">
      <c r="B2587" s="20" t="s">
        <v>19</v>
      </c>
      <c r="C2587" s="20" t="s">
        <v>20</v>
      </c>
      <c r="D2587" s="20" t="s">
        <v>567</v>
      </c>
      <c r="E2587" s="21">
        <v>44294</v>
      </c>
      <c r="F2587" s="1" t="str">
        <f>IF(tblXuatKho[[#This Row],[2]]="","",VLOOKUP(tblXuatKho[[#This Row],[2]],tblMaVatTu[],2,0))</f>
        <v>Dầu DO 0.05S (PT)</v>
      </c>
      <c r="G2587" s="30" t="str">
        <f>IF(tblXuatKho[[#This Row],[2]]="","",VLOOKUP(tblXuatKho[[#This Row],[2]],tblMaVatTu[],3,0))</f>
        <v>lít</v>
      </c>
      <c r="H2587" s="27">
        <v>290</v>
      </c>
      <c r="I2587" s="20" t="s">
        <v>58</v>
      </c>
      <c r="J2587" s="20"/>
      <c r="K2587" s="20" t="s">
        <v>2945</v>
      </c>
      <c r="M2587" s="28" t="str">
        <f t="shared" si="40"/>
        <v>dkn</v>
      </c>
    </row>
    <row r="2588" spans="2:13" x14ac:dyDescent="0.25">
      <c r="B2588" s="20" t="s">
        <v>19</v>
      </c>
      <c r="C2588" s="20" t="s">
        <v>20</v>
      </c>
      <c r="D2588" s="20" t="s">
        <v>568</v>
      </c>
      <c r="E2588" s="21">
        <v>44294</v>
      </c>
      <c r="F2588" s="1" t="str">
        <f>IF(tblXuatKho[[#This Row],[2]]="","",VLOOKUP(tblXuatKho[[#This Row],[2]],tblMaVatTu[],2,0))</f>
        <v>Dầu DO 0.05S (PT)</v>
      </c>
      <c r="G2588" s="30" t="str">
        <f>IF(tblXuatKho[[#This Row],[2]]="","",VLOOKUP(tblXuatKho[[#This Row],[2]],tblMaVatTu[],3,0))</f>
        <v>lít</v>
      </c>
      <c r="H2588" s="27">
        <v>293</v>
      </c>
      <c r="I2588" s="20" t="s">
        <v>58</v>
      </c>
      <c r="J2588" s="20"/>
      <c r="K2588" s="20" t="s">
        <v>2946</v>
      </c>
      <c r="M2588" s="28" t="str">
        <f t="shared" si="40"/>
        <v>dkn</v>
      </c>
    </row>
    <row r="2589" spans="2:13" x14ac:dyDescent="0.25">
      <c r="B2589" s="20" t="s">
        <v>19</v>
      </c>
      <c r="C2589" s="20" t="s">
        <v>28</v>
      </c>
      <c r="D2589" s="20" t="s">
        <v>569</v>
      </c>
      <c r="E2589" s="21">
        <v>44294</v>
      </c>
      <c r="F2589" s="1" t="str">
        <f>IF(tblXuatKho[[#This Row],[2]]="","",VLOOKUP(tblXuatKho[[#This Row],[2]],tblMaVatTu[],2,0))</f>
        <v>Dầu nhờn Vecton 15w40 (Nhớt máy) (PT)</v>
      </c>
      <c r="G2589" s="30" t="str">
        <f>IF(tblXuatKho[[#This Row],[2]]="","",VLOOKUP(tblXuatKho[[#This Row],[2]],tblMaVatTu[],3,0))</f>
        <v>lít</v>
      </c>
      <c r="H2589" s="27">
        <v>28</v>
      </c>
      <c r="I2589" s="20" t="s">
        <v>54</v>
      </c>
      <c r="J2589" s="20"/>
      <c r="K2589" s="20" t="s">
        <v>1485</v>
      </c>
      <c r="M2589" s="28" t="str">
        <f t="shared" si="40"/>
        <v>dkn</v>
      </c>
    </row>
    <row r="2590" spans="2:13" x14ac:dyDescent="0.25">
      <c r="B2590" s="20" t="s">
        <v>19</v>
      </c>
      <c r="C2590" s="20" t="s">
        <v>20</v>
      </c>
      <c r="D2590" s="20" t="s">
        <v>570</v>
      </c>
      <c r="E2590" s="21">
        <v>44295</v>
      </c>
      <c r="F2590" s="1" t="str">
        <f>IF(tblXuatKho[[#This Row],[2]]="","",VLOOKUP(tblXuatKho[[#This Row],[2]],tblMaVatTu[],2,0))</f>
        <v>Dầu DO 0.05S (PT)</v>
      </c>
      <c r="G2590" s="30" t="str">
        <f>IF(tblXuatKho[[#This Row],[2]]="","",VLOOKUP(tblXuatKho[[#This Row],[2]],tblMaVatTu[],3,0))</f>
        <v>lít</v>
      </c>
      <c r="H2590" s="27">
        <v>300</v>
      </c>
      <c r="I2590" s="20" t="s">
        <v>58</v>
      </c>
      <c r="J2590" s="20"/>
      <c r="K2590" s="20" t="s">
        <v>2947</v>
      </c>
      <c r="M2590" s="28" t="str">
        <f t="shared" si="40"/>
        <v>dkn</v>
      </c>
    </row>
    <row r="2591" spans="2:13" x14ac:dyDescent="0.25">
      <c r="B2591" s="20" t="s">
        <v>19</v>
      </c>
      <c r="C2591" s="20" t="s">
        <v>20</v>
      </c>
      <c r="D2591" s="20" t="s">
        <v>571</v>
      </c>
      <c r="E2591" s="21">
        <v>44295</v>
      </c>
      <c r="F2591" s="1" t="str">
        <f>IF(tblXuatKho[[#This Row],[2]]="","",VLOOKUP(tblXuatKho[[#This Row],[2]],tblMaVatTu[],2,0))</f>
        <v>Dầu DO 0.05S (PT)</v>
      </c>
      <c r="G2591" s="30" t="str">
        <f>IF(tblXuatKho[[#This Row],[2]]="","",VLOOKUP(tblXuatKho[[#This Row],[2]],tblMaVatTu[],3,0))</f>
        <v>lít</v>
      </c>
      <c r="H2591" s="27">
        <v>295</v>
      </c>
      <c r="I2591" s="20" t="s">
        <v>58</v>
      </c>
      <c r="J2591" s="20"/>
      <c r="K2591" s="20" t="s">
        <v>2948</v>
      </c>
      <c r="M2591" s="28" t="str">
        <f t="shared" si="40"/>
        <v>dkn</v>
      </c>
    </row>
    <row r="2592" spans="2:13" x14ac:dyDescent="0.25">
      <c r="B2592" s="20" t="s">
        <v>19</v>
      </c>
      <c r="C2592" s="20" t="s">
        <v>28</v>
      </c>
      <c r="D2592" s="20" t="s">
        <v>572</v>
      </c>
      <c r="E2592" s="21">
        <v>44295</v>
      </c>
      <c r="F2592" s="1" t="str">
        <f>IF(tblXuatKho[[#This Row],[2]]="","",VLOOKUP(tblXuatKho[[#This Row],[2]],tblMaVatTu[],2,0))</f>
        <v>Dầu nhờn Vecton 15w40 (Nhớt máy) (PT)</v>
      </c>
      <c r="G2592" s="30" t="str">
        <f>IF(tblXuatKho[[#This Row],[2]]="","",VLOOKUP(tblXuatKho[[#This Row],[2]],tblMaVatTu[],3,0))</f>
        <v>lít</v>
      </c>
      <c r="H2592" s="27">
        <v>40</v>
      </c>
      <c r="I2592" s="20" t="s">
        <v>59</v>
      </c>
      <c r="J2592" s="20"/>
      <c r="K2592" s="20" t="s">
        <v>1484</v>
      </c>
      <c r="M2592" s="28" t="str">
        <f t="shared" si="40"/>
        <v>dkn</v>
      </c>
    </row>
    <row r="2593" spans="2:13" x14ac:dyDescent="0.25">
      <c r="B2593" s="20" t="s">
        <v>19</v>
      </c>
      <c r="C2593" s="20" t="s">
        <v>20</v>
      </c>
      <c r="D2593" s="20" t="s">
        <v>573</v>
      </c>
      <c r="E2593" s="21">
        <v>44296</v>
      </c>
      <c r="F2593" s="1" t="str">
        <f>IF(tblXuatKho[[#This Row],[2]]="","",VLOOKUP(tblXuatKho[[#This Row],[2]],tblMaVatTu[],2,0))</f>
        <v>Dầu DO 0.05S (PT)</v>
      </c>
      <c r="G2593" s="30" t="str">
        <f>IF(tblXuatKho[[#This Row],[2]]="","",VLOOKUP(tblXuatKho[[#This Row],[2]],tblMaVatTu[],3,0))</f>
        <v>lít</v>
      </c>
      <c r="H2593" s="27">
        <v>290</v>
      </c>
      <c r="I2593" s="20" t="s">
        <v>58</v>
      </c>
      <c r="J2593" s="20"/>
      <c r="K2593" s="20" t="s">
        <v>2949</v>
      </c>
      <c r="M2593" s="28" t="str">
        <f t="shared" si="40"/>
        <v>dkn</v>
      </c>
    </row>
    <row r="2594" spans="2:13" x14ac:dyDescent="0.25">
      <c r="B2594" s="20" t="s">
        <v>19</v>
      </c>
      <c r="C2594" s="20" t="s">
        <v>20</v>
      </c>
      <c r="D2594" s="20" t="s">
        <v>574</v>
      </c>
      <c r="E2594" s="21">
        <v>44296</v>
      </c>
      <c r="F2594" s="1" t="str">
        <f>IF(tblXuatKho[[#This Row],[2]]="","",VLOOKUP(tblXuatKho[[#This Row],[2]],tblMaVatTu[],2,0))</f>
        <v>Dầu DO 0.05S (PT)</v>
      </c>
      <c r="G2594" s="30" t="str">
        <f>IF(tblXuatKho[[#This Row],[2]]="","",VLOOKUP(tblXuatKho[[#This Row],[2]],tblMaVatTu[],3,0))</f>
        <v>lít</v>
      </c>
      <c r="H2594" s="27">
        <v>296</v>
      </c>
      <c r="I2594" s="20" t="s">
        <v>58</v>
      </c>
      <c r="J2594" s="20"/>
      <c r="K2594" s="20" t="s">
        <v>2950</v>
      </c>
      <c r="M2594" s="28" t="str">
        <f t="shared" si="40"/>
        <v>dkn</v>
      </c>
    </row>
    <row r="2595" spans="2:13" x14ac:dyDescent="0.25">
      <c r="B2595" s="20" t="s">
        <v>19</v>
      </c>
      <c r="C2595" s="20" t="s">
        <v>20</v>
      </c>
      <c r="D2595" s="20" t="s">
        <v>575</v>
      </c>
      <c r="E2595" s="21">
        <v>44296</v>
      </c>
      <c r="F2595" s="1" t="str">
        <f>IF(tblXuatKho[[#This Row],[2]]="","",VLOOKUP(tblXuatKho[[#This Row],[2]],tblMaVatTu[],2,0))</f>
        <v>Dầu DO 0.05S (PT)</v>
      </c>
      <c r="G2595" s="30" t="str">
        <f>IF(tblXuatKho[[#This Row],[2]]="","",VLOOKUP(tblXuatKho[[#This Row],[2]],tblMaVatTu[],3,0))</f>
        <v>lít</v>
      </c>
      <c r="H2595" s="27">
        <v>293</v>
      </c>
      <c r="I2595" s="20" t="s">
        <v>54</v>
      </c>
      <c r="J2595" s="20"/>
      <c r="K2595" s="20" t="s">
        <v>2951</v>
      </c>
      <c r="M2595" s="28" t="str">
        <f t="shared" si="40"/>
        <v>dkn</v>
      </c>
    </row>
    <row r="2596" spans="2:13" x14ac:dyDescent="0.25">
      <c r="B2596" s="20" t="s">
        <v>19</v>
      </c>
      <c r="C2596" s="20" t="s">
        <v>20</v>
      </c>
      <c r="D2596" s="20" t="s">
        <v>576</v>
      </c>
      <c r="E2596" s="21">
        <v>44297</v>
      </c>
      <c r="F2596" s="1" t="str">
        <f>IF(tblXuatKho[[#This Row],[2]]="","",VLOOKUP(tblXuatKho[[#This Row],[2]],tblMaVatTu[],2,0))</f>
        <v>Dầu DO 0.05S (PT)</v>
      </c>
      <c r="G2596" s="30" t="str">
        <f>IF(tblXuatKho[[#This Row],[2]]="","",VLOOKUP(tblXuatKho[[#This Row],[2]],tblMaVatTu[],3,0))</f>
        <v>lít</v>
      </c>
      <c r="H2596" s="27">
        <v>290</v>
      </c>
      <c r="I2596" s="20" t="s">
        <v>58</v>
      </c>
      <c r="J2596" s="20"/>
      <c r="K2596" s="20" t="s">
        <v>2952</v>
      </c>
      <c r="M2596" s="28" t="str">
        <f t="shared" si="40"/>
        <v>dkn</v>
      </c>
    </row>
    <row r="2597" spans="2:13" x14ac:dyDescent="0.25">
      <c r="B2597" s="20" t="s">
        <v>19</v>
      </c>
      <c r="C2597" s="20" t="s">
        <v>20</v>
      </c>
      <c r="D2597" s="20" t="s">
        <v>577</v>
      </c>
      <c r="E2597" s="21">
        <v>44298</v>
      </c>
      <c r="F2597" s="1" t="str">
        <f>IF(tblXuatKho[[#This Row],[2]]="","",VLOOKUP(tblXuatKho[[#This Row],[2]],tblMaVatTu[],2,0))</f>
        <v>Dầu DO 0.05S (PT)</v>
      </c>
      <c r="G2597" s="30" t="str">
        <f>IF(tblXuatKho[[#This Row],[2]]="","",VLOOKUP(tblXuatKho[[#This Row],[2]],tblMaVatTu[],3,0))</f>
        <v>lít</v>
      </c>
      <c r="H2597" s="27">
        <v>300</v>
      </c>
      <c r="I2597" s="20" t="s">
        <v>58</v>
      </c>
      <c r="J2597" s="20"/>
      <c r="K2597" s="20" t="s">
        <v>2953</v>
      </c>
      <c r="M2597" s="28" t="str">
        <f t="shared" si="40"/>
        <v>dkn</v>
      </c>
    </row>
    <row r="2598" spans="2:13" x14ac:dyDescent="0.25">
      <c r="B2598" s="20" t="s">
        <v>19</v>
      </c>
      <c r="C2598" s="20" t="s">
        <v>20</v>
      </c>
      <c r="D2598" s="20" t="s">
        <v>578</v>
      </c>
      <c r="E2598" s="21">
        <v>44299</v>
      </c>
      <c r="F2598" s="1" t="str">
        <f>IF(tblXuatKho[[#This Row],[2]]="","",VLOOKUP(tblXuatKho[[#This Row],[2]],tblMaVatTu[],2,0))</f>
        <v>Dầu DO 0.05S (PT)</v>
      </c>
      <c r="G2598" s="30" t="str">
        <f>IF(tblXuatKho[[#This Row],[2]]="","",VLOOKUP(tblXuatKho[[#This Row],[2]],tblMaVatTu[],3,0))</f>
        <v>lít</v>
      </c>
      <c r="H2598" s="27">
        <v>295</v>
      </c>
      <c r="I2598" s="20" t="s">
        <v>58</v>
      </c>
      <c r="J2598" s="20"/>
      <c r="K2598" s="20" t="s">
        <v>2954</v>
      </c>
      <c r="M2598" s="28" t="str">
        <f t="shared" si="40"/>
        <v>dkn</v>
      </c>
    </row>
    <row r="2599" spans="2:13" x14ac:dyDescent="0.25">
      <c r="B2599" s="20" t="s">
        <v>19</v>
      </c>
      <c r="C2599" s="20" t="s">
        <v>20</v>
      </c>
      <c r="D2599" s="20" t="s">
        <v>579</v>
      </c>
      <c r="E2599" s="21">
        <v>44299</v>
      </c>
      <c r="F2599" s="1" t="str">
        <f>IF(tblXuatKho[[#This Row],[2]]="","",VLOOKUP(tblXuatKho[[#This Row],[2]],tblMaVatTu[],2,0))</f>
        <v>Dầu DO 0.05S (PT)</v>
      </c>
      <c r="G2599" s="30" t="str">
        <f>IF(tblXuatKho[[#This Row],[2]]="","",VLOOKUP(tblXuatKho[[#This Row],[2]],tblMaVatTu[],3,0))</f>
        <v>lít</v>
      </c>
      <c r="H2599" s="27">
        <v>298</v>
      </c>
      <c r="I2599" s="20" t="s">
        <v>54</v>
      </c>
      <c r="J2599" s="20"/>
      <c r="K2599" s="20" t="s">
        <v>2955</v>
      </c>
      <c r="M2599" s="28" t="str">
        <f t="shared" si="40"/>
        <v>dkn</v>
      </c>
    </row>
    <row r="2600" spans="2:13" x14ac:dyDescent="0.25">
      <c r="B2600" s="20" t="s">
        <v>19</v>
      </c>
      <c r="C2600" s="20" t="s">
        <v>20</v>
      </c>
      <c r="D2600" s="20" t="s">
        <v>580</v>
      </c>
      <c r="E2600" s="21">
        <v>44300</v>
      </c>
      <c r="F2600" s="1" t="str">
        <f>IF(tblXuatKho[[#This Row],[2]]="","",VLOOKUP(tblXuatKho[[#This Row],[2]],tblMaVatTu[],2,0))</f>
        <v>Dầu DO 0.05S (PT)</v>
      </c>
      <c r="G2600" s="30" t="str">
        <f>IF(tblXuatKho[[#This Row],[2]]="","",VLOOKUP(tblXuatKho[[#This Row],[2]],tblMaVatTu[],3,0))</f>
        <v>lít</v>
      </c>
      <c r="H2600" s="27">
        <v>300</v>
      </c>
      <c r="I2600" s="20" t="s">
        <v>58</v>
      </c>
      <c r="J2600" s="20"/>
      <c r="K2600" s="20" t="s">
        <v>2956</v>
      </c>
      <c r="M2600" s="28" t="str">
        <f t="shared" si="40"/>
        <v>dkn</v>
      </c>
    </row>
    <row r="2601" spans="2:13" x14ac:dyDescent="0.25">
      <c r="B2601" s="20" t="s">
        <v>19</v>
      </c>
      <c r="C2601" s="20" t="s">
        <v>20</v>
      </c>
      <c r="D2601" s="20" t="s">
        <v>581</v>
      </c>
      <c r="E2601" s="21">
        <v>44301</v>
      </c>
      <c r="F2601" s="1" t="str">
        <f>IF(tblXuatKho[[#This Row],[2]]="","",VLOOKUP(tblXuatKho[[#This Row],[2]],tblMaVatTu[],2,0))</f>
        <v>Dầu DO 0.05S (PT)</v>
      </c>
      <c r="G2601" s="30" t="str">
        <f>IF(tblXuatKho[[#This Row],[2]]="","",VLOOKUP(tblXuatKho[[#This Row],[2]],tblMaVatTu[],3,0))</f>
        <v>lít</v>
      </c>
      <c r="H2601" s="27">
        <v>295</v>
      </c>
      <c r="I2601" s="20" t="s">
        <v>58</v>
      </c>
      <c r="J2601" s="20"/>
      <c r="K2601" s="20" t="s">
        <v>2957</v>
      </c>
      <c r="M2601" s="28" t="str">
        <f t="shared" si="40"/>
        <v>dkn</v>
      </c>
    </row>
    <row r="2602" spans="2:13" x14ac:dyDescent="0.25">
      <c r="B2602" s="20" t="s">
        <v>19</v>
      </c>
      <c r="C2602" s="20" t="s">
        <v>20</v>
      </c>
      <c r="D2602" s="20" t="s">
        <v>582</v>
      </c>
      <c r="E2602" s="21">
        <v>44301</v>
      </c>
      <c r="F2602" s="1" t="str">
        <f>IF(tblXuatKho[[#This Row],[2]]="","",VLOOKUP(tblXuatKho[[#This Row],[2]],tblMaVatTu[],2,0))</f>
        <v>Dầu DO 0.05S (PT)</v>
      </c>
      <c r="G2602" s="30" t="str">
        <f>IF(tblXuatKho[[#This Row],[2]]="","",VLOOKUP(tblXuatKho[[#This Row],[2]],tblMaVatTu[],3,0))</f>
        <v>lít</v>
      </c>
      <c r="H2602" s="27">
        <v>290</v>
      </c>
      <c r="I2602" s="20" t="s">
        <v>54</v>
      </c>
      <c r="J2602" s="20"/>
      <c r="K2602" s="20" t="s">
        <v>2958</v>
      </c>
      <c r="M2602" s="28" t="str">
        <f t="shared" si="40"/>
        <v>dkn</v>
      </c>
    </row>
    <row r="2603" spans="2:13" x14ac:dyDescent="0.25">
      <c r="B2603" s="20" t="s">
        <v>19</v>
      </c>
      <c r="C2603" s="20" t="s">
        <v>20</v>
      </c>
      <c r="D2603" s="20" t="s">
        <v>583</v>
      </c>
      <c r="E2603" s="21">
        <v>44302</v>
      </c>
      <c r="F2603" s="1" t="str">
        <f>IF(tblXuatKho[[#This Row],[2]]="","",VLOOKUP(tblXuatKho[[#This Row],[2]],tblMaVatTu[],2,0))</f>
        <v>Dầu DO 0.05S (PT)</v>
      </c>
      <c r="G2603" s="30" t="str">
        <f>IF(tblXuatKho[[#This Row],[2]]="","",VLOOKUP(tblXuatKho[[#This Row],[2]],tblMaVatTu[],3,0))</f>
        <v>lít</v>
      </c>
      <c r="H2603" s="27">
        <v>289</v>
      </c>
      <c r="I2603" s="20" t="s">
        <v>58</v>
      </c>
      <c r="J2603" s="20"/>
      <c r="K2603" s="20" t="s">
        <v>2959</v>
      </c>
      <c r="M2603" s="28" t="str">
        <f t="shared" si="40"/>
        <v>dkn</v>
      </c>
    </row>
    <row r="2604" spans="2:13" x14ac:dyDescent="0.25">
      <c r="B2604" s="20" t="s">
        <v>19</v>
      </c>
      <c r="C2604" s="20" t="s">
        <v>23</v>
      </c>
      <c r="D2604" s="20" t="s">
        <v>584</v>
      </c>
      <c r="E2604" s="21">
        <v>44302</v>
      </c>
      <c r="F2604" s="1" t="str">
        <f>IF(tblXuatKho[[#This Row],[2]]="","",VLOOKUP(tblXuatKho[[#This Row],[2]],tblMaVatTu[],2,0))</f>
        <v>Dâu nhờn Hyspin AWS68 (nhớt thủy lực) (209 lít/phuy) (PT)</v>
      </c>
      <c r="G2604" s="30" t="str">
        <f>IF(tblXuatKho[[#This Row],[2]]="","",VLOOKUP(tblXuatKho[[#This Row],[2]],tblMaVatTu[],3,0))</f>
        <v>lít</v>
      </c>
      <c r="H2604" s="27">
        <v>40</v>
      </c>
      <c r="I2604" s="20" t="s">
        <v>58</v>
      </c>
      <c r="J2604" s="20"/>
      <c r="K2604" s="20" t="s">
        <v>1484</v>
      </c>
      <c r="M2604" s="28" t="str">
        <f t="shared" si="40"/>
        <v>dkn</v>
      </c>
    </row>
    <row r="2605" spans="2:13" x14ac:dyDescent="0.25">
      <c r="B2605" s="20" t="s">
        <v>19</v>
      </c>
      <c r="C2605" s="20" t="s">
        <v>20</v>
      </c>
      <c r="D2605" s="20" t="s">
        <v>585</v>
      </c>
      <c r="E2605" s="21">
        <v>44302</v>
      </c>
      <c r="F2605" s="1" t="str">
        <f>IF(tblXuatKho[[#This Row],[2]]="","",VLOOKUP(tblXuatKho[[#This Row],[2]],tblMaVatTu[],2,0))</f>
        <v>Dầu DO 0.05S (PT)</v>
      </c>
      <c r="G2605" s="30" t="str">
        <f>IF(tblXuatKho[[#This Row],[2]]="","",VLOOKUP(tblXuatKho[[#This Row],[2]],tblMaVatTu[],3,0))</f>
        <v>lít</v>
      </c>
      <c r="H2605" s="27">
        <v>295</v>
      </c>
      <c r="I2605" s="20" t="s">
        <v>54</v>
      </c>
      <c r="J2605" s="20"/>
      <c r="K2605" s="20" t="s">
        <v>2960</v>
      </c>
      <c r="M2605" s="28" t="str">
        <f t="shared" si="40"/>
        <v>dkn</v>
      </c>
    </row>
    <row r="2606" spans="2:13" x14ac:dyDescent="0.25">
      <c r="B2606" s="20" t="s">
        <v>19</v>
      </c>
      <c r="C2606" s="20" t="s">
        <v>20</v>
      </c>
      <c r="D2606" s="20" t="s">
        <v>586</v>
      </c>
      <c r="E2606" s="21">
        <v>44303</v>
      </c>
      <c r="F2606" s="1" t="str">
        <f>IF(tblXuatKho[[#This Row],[2]]="","",VLOOKUP(tblXuatKho[[#This Row],[2]],tblMaVatTu[],2,0))</f>
        <v>Dầu DO 0.05S (PT)</v>
      </c>
      <c r="G2606" s="30" t="str">
        <f>IF(tblXuatKho[[#This Row],[2]]="","",VLOOKUP(tblXuatKho[[#This Row],[2]],tblMaVatTu[],3,0))</f>
        <v>lít</v>
      </c>
      <c r="H2606" s="27">
        <v>300</v>
      </c>
      <c r="I2606" s="20" t="s">
        <v>58</v>
      </c>
      <c r="J2606" s="20"/>
      <c r="K2606" s="20" t="s">
        <v>2961</v>
      </c>
      <c r="M2606" s="28" t="str">
        <f t="shared" si="40"/>
        <v>dkn</v>
      </c>
    </row>
    <row r="2607" spans="2:13" x14ac:dyDescent="0.25">
      <c r="B2607" s="20" t="s">
        <v>19</v>
      </c>
      <c r="C2607" s="20" t="s">
        <v>20</v>
      </c>
      <c r="D2607" s="20" t="s">
        <v>587</v>
      </c>
      <c r="E2607" s="21">
        <v>44304</v>
      </c>
      <c r="F2607" s="1" t="str">
        <f>IF(tblXuatKho[[#This Row],[2]]="","",VLOOKUP(tblXuatKho[[#This Row],[2]],tblMaVatTu[],2,0))</f>
        <v>Dầu DO 0.05S (PT)</v>
      </c>
      <c r="G2607" s="30" t="str">
        <f>IF(tblXuatKho[[#This Row],[2]]="","",VLOOKUP(tblXuatKho[[#This Row],[2]],tblMaVatTu[],3,0))</f>
        <v>lít</v>
      </c>
      <c r="H2607" s="27">
        <v>295</v>
      </c>
      <c r="I2607" s="20" t="s">
        <v>58</v>
      </c>
      <c r="J2607" s="20"/>
      <c r="K2607" s="20" t="s">
        <v>2962</v>
      </c>
      <c r="M2607" s="28" t="str">
        <f t="shared" si="40"/>
        <v>dkn</v>
      </c>
    </row>
    <row r="2608" spans="2:13" x14ac:dyDescent="0.25">
      <c r="B2608" s="20" t="s">
        <v>19</v>
      </c>
      <c r="C2608" s="20" t="s">
        <v>20</v>
      </c>
      <c r="D2608" s="20" t="s">
        <v>588</v>
      </c>
      <c r="E2608" s="21">
        <v>44305</v>
      </c>
      <c r="F2608" s="1" t="str">
        <f>IF(tblXuatKho[[#This Row],[2]]="","",VLOOKUP(tblXuatKho[[#This Row],[2]],tblMaVatTu[],2,0))</f>
        <v>Dầu DO 0.05S (PT)</v>
      </c>
      <c r="G2608" s="30" t="str">
        <f>IF(tblXuatKho[[#This Row],[2]]="","",VLOOKUP(tblXuatKho[[#This Row],[2]],tblMaVatTu[],3,0))</f>
        <v>lít</v>
      </c>
      <c r="H2608" s="27">
        <v>290</v>
      </c>
      <c r="I2608" s="20" t="s">
        <v>58</v>
      </c>
      <c r="J2608" s="20"/>
      <c r="K2608" s="20" t="s">
        <v>2963</v>
      </c>
      <c r="M2608" s="28" t="str">
        <f t="shared" si="40"/>
        <v>dkn</v>
      </c>
    </row>
    <row r="2609" spans="2:13" x14ac:dyDescent="0.25">
      <c r="B2609" s="20" t="s">
        <v>19</v>
      </c>
      <c r="C2609" s="20" t="s">
        <v>20</v>
      </c>
      <c r="D2609" s="20" t="s">
        <v>589</v>
      </c>
      <c r="E2609" s="21">
        <v>44305</v>
      </c>
      <c r="F2609" s="1" t="str">
        <f>IF(tblXuatKho[[#This Row],[2]]="","",VLOOKUP(tblXuatKho[[#This Row],[2]],tblMaVatTu[],2,0))</f>
        <v>Dầu DO 0.05S (PT)</v>
      </c>
      <c r="G2609" s="30" t="str">
        <f>IF(tblXuatKho[[#This Row],[2]]="","",VLOOKUP(tblXuatKho[[#This Row],[2]],tblMaVatTu[],3,0))</f>
        <v>lít</v>
      </c>
      <c r="H2609" s="27">
        <v>290</v>
      </c>
      <c r="I2609" s="20" t="s">
        <v>54</v>
      </c>
      <c r="J2609" s="20"/>
      <c r="K2609" s="20" t="s">
        <v>2964</v>
      </c>
      <c r="M2609" s="28" t="str">
        <f t="shared" si="40"/>
        <v>dkn</v>
      </c>
    </row>
    <row r="2610" spans="2:13" x14ac:dyDescent="0.25">
      <c r="B2610" s="20" t="s">
        <v>19</v>
      </c>
      <c r="C2610" s="20" t="s">
        <v>20</v>
      </c>
      <c r="D2610" s="20" t="s">
        <v>590</v>
      </c>
      <c r="E2610" s="21">
        <v>44306</v>
      </c>
      <c r="F2610" s="1" t="str">
        <f>IF(tblXuatKho[[#This Row],[2]]="","",VLOOKUP(tblXuatKho[[#This Row],[2]],tblMaVatTu[],2,0))</f>
        <v>Dầu DO 0.05S (PT)</v>
      </c>
      <c r="G2610" s="30" t="str">
        <f>IF(tblXuatKho[[#This Row],[2]]="","",VLOOKUP(tblXuatKho[[#This Row],[2]],tblMaVatTu[],3,0))</f>
        <v>lít</v>
      </c>
      <c r="H2610" s="27">
        <v>296</v>
      </c>
      <c r="I2610" s="20" t="s">
        <v>58</v>
      </c>
      <c r="J2610" s="20"/>
      <c r="K2610" s="20" t="s">
        <v>2965</v>
      </c>
      <c r="M2610" s="28" t="str">
        <f t="shared" si="40"/>
        <v>dkn</v>
      </c>
    </row>
    <row r="2611" spans="2:13" x14ac:dyDescent="0.25">
      <c r="B2611" s="20" t="s">
        <v>19</v>
      </c>
      <c r="C2611" s="20" t="s">
        <v>20</v>
      </c>
      <c r="D2611" s="20" t="s">
        <v>591</v>
      </c>
      <c r="E2611" s="21">
        <v>44307</v>
      </c>
      <c r="F2611" s="1" t="str">
        <f>IF(tblXuatKho[[#This Row],[2]]="","",VLOOKUP(tblXuatKho[[#This Row],[2]],tblMaVatTu[],2,0))</f>
        <v>Dầu DO 0.05S (PT)</v>
      </c>
      <c r="G2611" s="30" t="str">
        <f>IF(tblXuatKho[[#This Row],[2]]="","",VLOOKUP(tblXuatKho[[#This Row],[2]],tblMaVatTu[],3,0))</f>
        <v>lít</v>
      </c>
      <c r="H2611" s="27">
        <v>300</v>
      </c>
      <c r="I2611" s="20" t="s">
        <v>58</v>
      </c>
      <c r="J2611" s="20"/>
      <c r="K2611" s="20" t="s">
        <v>2966</v>
      </c>
      <c r="M2611" s="28" t="str">
        <f t="shared" si="40"/>
        <v>dkn</v>
      </c>
    </row>
    <row r="2612" spans="2:13" x14ac:dyDescent="0.25">
      <c r="B2612" s="20" t="s">
        <v>19</v>
      </c>
      <c r="C2612" s="20" t="s">
        <v>20</v>
      </c>
      <c r="D2612" s="20" t="s">
        <v>592</v>
      </c>
      <c r="E2612" s="21">
        <v>44308</v>
      </c>
      <c r="F2612" s="1" t="str">
        <f>IF(tblXuatKho[[#This Row],[2]]="","",VLOOKUP(tblXuatKho[[#This Row],[2]],tblMaVatTu[],2,0))</f>
        <v>Dầu DO 0.05S (PT)</v>
      </c>
      <c r="G2612" s="30" t="str">
        <f>IF(tblXuatKho[[#This Row],[2]]="","",VLOOKUP(tblXuatKho[[#This Row],[2]],tblMaVatTu[],3,0))</f>
        <v>lít</v>
      </c>
      <c r="H2612" s="27">
        <v>300</v>
      </c>
      <c r="I2612" s="20" t="s">
        <v>54</v>
      </c>
      <c r="J2612" s="20"/>
      <c r="K2612" s="20" t="s">
        <v>2967</v>
      </c>
      <c r="M2612" s="28" t="str">
        <f t="shared" si="40"/>
        <v>dkn</v>
      </c>
    </row>
    <row r="2613" spans="2:13" x14ac:dyDescent="0.25">
      <c r="B2613" s="20" t="s">
        <v>19</v>
      </c>
      <c r="C2613" s="20" t="s">
        <v>28</v>
      </c>
      <c r="D2613" s="20" t="s">
        <v>593</v>
      </c>
      <c r="E2613" s="21">
        <v>44309</v>
      </c>
      <c r="F2613" s="1" t="str">
        <f>IF(tblXuatKho[[#This Row],[2]]="","",VLOOKUP(tblXuatKho[[#This Row],[2]],tblMaVatTu[],2,0))</f>
        <v>Dầu nhờn Vecton 15w40 (Nhớt máy) (PT)</v>
      </c>
      <c r="G2613" s="30" t="str">
        <f>IF(tblXuatKho[[#This Row],[2]]="","",VLOOKUP(tblXuatKho[[#This Row],[2]],tblMaVatTu[],3,0))</f>
        <v>lít</v>
      </c>
      <c r="H2613" s="27">
        <v>28</v>
      </c>
      <c r="I2613" s="20" t="s">
        <v>54</v>
      </c>
      <c r="J2613" s="20"/>
      <c r="K2613" s="20" t="s">
        <v>1485</v>
      </c>
      <c r="M2613" s="28" t="str">
        <f t="shared" si="40"/>
        <v>dkn</v>
      </c>
    </row>
    <row r="2614" spans="2:13" x14ac:dyDescent="0.25">
      <c r="B2614" s="20" t="s">
        <v>19</v>
      </c>
      <c r="C2614" s="20" t="s">
        <v>23</v>
      </c>
      <c r="D2614" s="20" t="s">
        <v>594</v>
      </c>
      <c r="E2614" s="21">
        <v>44309</v>
      </c>
      <c r="F2614" s="1" t="str">
        <f>IF(tblXuatKho[[#This Row],[2]]="","",VLOOKUP(tblXuatKho[[#This Row],[2]],tblMaVatTu[],2,0))</f>
        <v>Dâu nhờn Hyspin AWS68 (nhớt thủy lực) (209 lít/phuy) (PT)</v>
      </c>
      <c r="G2614" s="30" t="str">
        <f>IF(tblXuatKho[[#This Row],[2]]="","",VLOOKUP(tblXuatKho[[#This Row],[2]],tblMaVatTu[],3,0))</f>
        <v>lít</v>
      </c>
      <c r="H2614" s="27">
        <v>20</v>
      </c>
      <c r="I2614" s="20" t="s">
        <v>54</v>
      </c>
      <c r="J2614" s="20"/>
      <c r="K2614" s="20" t="s">
        <v>1484</v>
      </c>
      <c r="M2614" s="28" t="str">
        <f t="shared" si="40"/>
        <v>dkn</v>
      </c>
    </row>
    <row r="2615" spans="2:13" x14ac:dyDescent="0.25">
      <c r="B2615" s="20" t="s">
        <v>19</v>
      </c>
      <c r="C2615" s="20" t="s">
        <v>20</v>
      </c>
      <c r="D2615" s="20" t="s">
        <v>595</v>
      </c>
      <c r="E2615" s="21">
        <v>44309</v>
      </c>
      <c r="F2615" s="1" t="str">
        <f>IF(tblXuatKho[[#This Row],[2]]="","",VLOOKUP(tblXuatKho[[#This Row],[2]],tblMaVatTu[],2,0))</f>
        <v>Dầu DO 0.05S (PT)</v>
      </c>
      <c r="G2615" s="30" t="str">
        <f>IF(tblXuatKho[[#This Row],[2]]="","",VLOOKUP(tblXuatKho[[#This Row],[2]],tblMaVatTu[],3,0))</f>
        <v>lít</v>
      </c>
      <c r="H2615" s="27">
        <v>305</v>
      </c>
      <c r="I2615" s="20" t="s">
        <v>58</v>
      </c>
      <c r="J2615" s="20"/>
      <c r="K2615" s="20" t="s">
        <v>2968</v>
      </c>
      <c r="M2615" s="28" t="str">
        <f t="shared" si="40"/>
        <v>dkn</v>
      </c>
    </row>
    <row r="2616" spans="2:13" x14ac:dyDescent="0.25">
      <c r="B2616" s="20" t="s">
        <v>19</v>
      </c>
      <c r="C2616" s="20" t="s">
        <v>25</v>
      </c>
      <c r="D2616" s="20" t="s">
        <v>596</v>
      </c>
      <c r="E2616" s="21">
        <v>44309</v>
      </c>
      <c r="F2616" s="1" t="str">
        <f>IF(tblXuatKho[[#This Row],[2]]="","",VLOOKUP(tblXuatKho[[#This Row],[2]],tblMaVatTu[],2,0))</f>
        <v>Mỡ nhờn (180kg) (PT)</v>
      </c>
      <c r="G2616" s="30" t="str">
        <f>IF(tblXuatKho[[#This Row],[2]]="","",VLOOKUP(tblXuatKho[[#This Row],[2]],tblMaVatTu[],3,0))</f>
        <v>kg</v>
      </c>
      <c r="H2616" s="27">
        <v>20</v>
      </c>
      <c r="I2616" s="20" t="s">
        <v>55</v>
      </c>
      <c r="J2616" s="20"/>
      <c r="K2616" s="20"/>
      <c r="M2616" s="28" t="str">
        <f t="shared" si="40"/>
        <v>dkn</v>
      </c>
    </row>
    <row r="2617" spans="2:13" x14ac:dyDescent="0.25">
      <c r="B2617" s="20" t="s">
        <v>19</v>
      </c>
      <c r="C2617" s="20" t="s">
        <v>20</v>
      </c>
      <c r="D2617" s="20" t="s">
        <v>597</v>
      </c>
      <c r="E2617" s="21">
        <v>44310</v>
      </c>
      <c r="F2617" s="1" t="str">
        <f>IF(tblXuatKho[[#This Row],[2]]="","",VLOOKUP(tblXuatKho[[#This Row],[2]],tblMaVatTu[],2,0))</f>
        <v>Dầu DO 0.05S (PT)</v>
      </c>
      <c r="G2617" s="30" t="str">
        <f>IF(tblXuatKho[[#This Row],[2]]="","",VLOOKUP(tblXuatKho[[#This Row],[2]],tblMaVatTu[],3,0))</f>
        <v>lít</v>
      </c>
      <c r="H2617" s="27">
        <v>300</v>
      </c>
      <c r="I2617" s="20" t="s">
        <v>58</v>
      </c>
      <c r="J2617" s="20"/>
      <c r="K2617" s="20" t="s">
        <v>2969</v>
      </c>
      <c r="M2617" s="28" t="str">
        <f t="shared" si="40"/>
        <v>dkn</v>
      </c>
    </row>
    <row r="2618" spans="2:13" x14ac:dyDescent="0.25">
      <c r="B2618" s="20" t="s">
        <v>19</v>
      </c>
      <c r="C2618" s="20" t="s">
        <v>20</v>
      </c>
      <c r="D2618" s="20" t="s">
        <v>598</v>
      </c>
      <c r="E2618" s="21">
        <v>44310</v>
      </c>
      <c r="F2618" s="1" t="str">
        <f>IF(tblXuatKho[[#This Row],[2]]="","",VLOOKUP(tblXuatKho[[#This Row],[2]],tblMaVatTu[],2,0))</f>
        <v>Dầu DO 0.05S (PT)</v>
      </c>
      <c r="G2618" s="30" t="str">
        <f>IF(tblXuatKho[[#This Row],[2]]="","",VLOOKUP(tblXuatKho[[#This Row],[2]],tblMaVatTu[],3,0))</f>
        <v>lít</v>
      </c>
      <c r="H2618" s="27">
        <v>295</v>
      </c>
      <c r="I2618" s="20" t="s">
        <v>58</v>
      </c>
      <c r="J2618" s="20"/>
      <c r="K2618" s="20" t="s">
        <v>2970</v>
      </c>
      <c r="M2618" s="28" t="str">
        <f t="shared" si="40"/>
        <v>dkn</v>
      </c>
    </row>
    <row r="2619" spans="2:13" x14ac:dyDescent="0.25">
      <c r="B2619" s="20" t="s">
        <v>19</v>
      </c>
      <c r="C2619" s="20" t="s">
        <v>23</v>
      </c>
      <c r="D2619" s="20" t="s">
        <v>599</v>
      </c>
      <c r="E2619" s="21">
        <v>44310</v>
      </c>
      <c r="F2619" s="1" t="str">
        <f>IF(tblXuatKho[[#This Row],[2]]="","",VLOOKUP(tblXuatKho[[#This Row],[2]],tblMaVatTu[],2,0))</f>
        <v>Dâu nhờn Hyspin AWS68 (nhớt thủy lực) (209 lít/phuy) (PT)</v>
      </c>
      <c r="G2619" s="30" t="str">
        <f>IF(tblXuatKho[[#This Row],[2]]="","",VLOOKUP(tblXuatKho[[#This Row],[2]],tblMaVatTu[],3,0))</f>
        <v>lít</v>
      </c>
      <c r="H2619" s="27">
        <v>60</v>
      </c>
      <c r="I2619" s="20" t="s">
        <v>58</v>
      </c>
      <c r="J2619" s="20"/>
      <c r="K2619" s="20" t="s">
        <v>1484</v>
      </c>
      <c r="M2619" s="28" t="str">
        <f t="shared" si="40"/>
        <v>dkn</v>
      </c>
    </row>
    <row r="2620" spans="2:13" x14ac:dyDescent="0.25">
      <c r="B2620" s="20" t="s">
        <v>19</v>
      </c>
      <c r="C2620" s="20" t="s">
        <v>20</v>
      </c>
      <c r="D2620" s="20" t="s">
        <v>600</v>
      </c>
      <c r="E2620" s="21">
        <v>44311</v>
      </c>
      <c r="F2620" s="1" t="str">
        <f>IF(tblXuatKho[[#This Row],[2]]="","",VLOOKUP(tblXuatKho[[#This Row],[2]],tblMaVatTu[],2,0))</f>
        <v>Dầu DO 0.05S (PT)</v>
      </c>
      <c r="G2620" s="30" t="str">
        <f>IF(tblXuatKho[[#This Row],[2]]="","",VLOOKUP(tblXuatKho[[#This Row],[2]],tblMaVatTu[],3,0))</f>
        <v>lít</v>
      </c>
      <c r="H2620" s="27">
        <v>310</v>
      </c>
      <c r="I2620" s="20" t="s">
        <v>58</v>
      </c>
      <c r="J2620" s="20"/>
      <c r="K2620" s="20" t="s">
        <v>2971</v>
      </c>
      <c r="M2620" s="28" t="str">
        <f t="shared" si="40"/>
        <v>dkn</v>
      </c>
    </row>
    <row r="2621" spans="2:13" x14ac:dyDescent="0.25">
      <c r="B2621" s="20" t="s">
        <v>19</v>
      </c>
      <c r="C2621" s="20" t="s">
        <v>20</v>
      </c>
      <c r="D2621" s="20" t="s">
        <v>601</v>
      </c>
      <c r="E2621" s="21">
        <v>44311</v>
      </c>
      <c r="F2621" s="1" t="str">
        <f>IF(tblXuatKho[[#This Row],[2]]="","",VLOOKUP(tblXuatKho[[#This Row],[2]],tblMaVatTu[],2,0))</f>
        <v>Dầu DO 0.05S (PT)</v>
      </c>
      <c r="G2621" s="30" t="str">
        <f>IF(tblXuatKho[[#This Row],[2]]="","",VLOOKUP(tblXuatKho[[#This Row],[2]],tblMaVatTu[],3,0))</f>
        <v>lít</v>
      </c>
      <c r="H2621" s="27">
        <v>305</v>
      </c>
      <c r="I2621" s="20" t="s">
        <v>54</v>
      </c>
      <c r="J2621" s="20"/>
      <c r="K2621" s="20" t="s">
        <v>2972</v>
      </c>
      <c r="M2621" s="28" t="str">
        <f t="shared" si="40"/>
        <v>dkn</v>
      </c>
    </row>
    <row r="2622" spans="2:13" x14ac:dyDescent="0.25">
      <c r="B2622" s="20" t="s">
        <v>19</v>
      </c>
      <c r="C2622" s="20" t="s">
        <v>23</v>
      </c>
      <c r="D2622" s="20" t="s">
        <v>602</v>
      </c>
      <c r="E2622" s="21">
        <v>44311</v>
      </c>
      <c r="F2622" s="1" t="str">
        <f>IF(tblXuatKho[[#This Row],[2]]="","",VLOOKUP(tblXuatKho[[#This Row],[2]],tblMaVatTu[],2,0))</f>
        <v>Dâu nhờn Hyspin AWS68 (nhớt thủy lực) (209 lít/phuy) (PT)</v>
      </c>
      <c r="G2622" s="30" t="str">
        <f>IF(tblXuatKho[[#This Row],[2]]="","",VLOOKUP(tblXuatKho[[#This Row],[2]],tblMaVatTu[],3,0))</f>
        <v>lít</v>
      </c>
      <c r="H2622" s="27">
        <v>40</v>
      </c>
      <c r="I2622" s="20" t="s">
        <v>54</v>
      </c>
      <c r="J2622" s="20"/>
      <c r="K2622" s="20" t="s">
        <v>1484</v>
      </c>
      <c r="M2622" s="28" t="str">
        <f t="shared" si="40"/>
        <v>dkn</v>
      </c>
    </row>
    <row r="2623" spans="2:13" x14ac:dyDescent="0.25">
      <c r="B2623" s="20" t="s">
        <v>19</v>
      </c>
      <c r="C2623" s="20" t="s">
        <v>20</v>
      </c>
      <c r="D2623" s="20" t="s">
        <v>603</v>
      </c>
      <c r="E2623" s="21">
        <v>44312</v>
      </c>
      <c r="F2623" s="1" t="str">
        <f>IF(tblXuatKho[[#This Row],[2]]="","",VLOOKUP(tblXuatKho[[#This Row],[2]],tblMaVatTu[],2,0))</f>
        <v>Dầu DO 0.05S (PT)</v>
      </c>
      <c r="G2623" s="30" t="str">
        <f>IF(tblXuatKho[[#This Row],[2]]="","",VLOOKUP(tblXuatKho[[#This Row],[2]],tblMaVatTu[],3,0))</f>
        <v>lít</v>
      </c>
      <c r="H2623" s="27">
        <v>290</v>
      </c>
      <c r="I2623" s="20" t="s">
        <v>58</v>
      </c>
      <c r="J2623" s="20"/>
      <c r="K2623" s="20" t="s">
        <v>2973</v>
      </c>
      <c r="M2623" s="28" t="str">
        <f t="shared" si="40"/>
        <v>dkn</v>
      </c>
    </row>
    <row r="2624" spans="2:13" x14ac:dyDescent="0.25">
      <c r="B2624" s="20" t="s">
        <v>19</v>
      </c>
      <c r="C2624" s="20" t="s">
        <v>20</v>
      </c>
      <c r="D2624" s="20" t="s">
        <v>604</v>
      </c>
      <c r="E2624" s="21">
        <v>44312</v>
      </c>
      <c r="F2624" s="1" t="str">
        <f>IF(tblXuatKho[[#This Row],[2]]="","",VLOOKUP(tblXuatKho[[#This Row],[2]],tblMaVatTu[],2,0))</f>
        <v>Dầu DO 0.05S (PT)</v>
      </c>
      <c r="G2624" s="30" t="str">
        <f>IF(tblXuatKho[[#This Row],[2]]="","",VLOOKUP(tblXuatKho[[#This Row],[2]],tblMaVatTu[],3,0))</f>
        <v>lít</v>
      </c>
      <c r="H2624" s="27">
        <v>300</v>
      </c>
      <c r="I2624" s="20" t="s">
        <v>58</v>
      </c>
      <c r="J2624" s="20"/>
      <c r="K2624" s="20" t="s">
        <v>2974</v>
      </c>
      <c r="M2624" s="28" t="str">
        <f t="shared" si="40"/>
        <v>dkn</v>
      </c>
    </row>
    <row r="2625" spans="2:13" x14ac:dyDescent="0.25">
      <c r="B2625" s="20" t="s">
        <v>19</v>
      </c>
      <c r="C2625" s="20" t="s">
        <v>23</v>
      </c>
      <c r="D2625" s="20" t="s">
        <v>605</v>
      </c>
      <c r="E2625" s="21">
        <v>44312</v>
      </c>
      <c r="F2625" s="1" t="str">
        <f>IF(tblXuatKho[[#This Row],[2]]="","",VLOOKUP(tblXuatKho[[#This Row],[2]],tblMaVatTu[],2,0))</f>
        <v>Dâu nhờn Hyspin AWS68 (nhớt thủy lực) (209 lít/phuy) (PT)</v>
      </c>
      <c r="G2625" s="30" t="str">
        <f>IF(tblXuatKho[[#This Row],[2]]="","",VLOOKUP(tblXuatKho[[#This Row],[2]],tblMaVatTu[],3,0))</f>
        <v>lít</v>
      </c>
      <c r="H2625" s="27">
        <v>40</v>
      </c>
      <c r="I2625" s="20" t="s">
        <v>58</v>
      </c>
      <c r="J2625" s="20"/>
      <c r="K2625" s="20" t="s">
        <v>1484</v>
      </c>
      <c r="M2625" s="28" t="str">
        <f t="shared" si="40"/>
        <v>dkn</v>
      </c>
    </row>
    <row r="2626" spans="2:13" x14ac:dyDescent="0.25">
      <c r="B2626" s="20" t="s">
        <v>19</v>
      </c>
      <c r="C2626" s="20" t="s">
        <v>20</v>
      </c>
      <c r="D2626" s="20" t="s">
        <v>606</v>
      </c>
      <c r="E2626" s="21">
        <v>44313</v>
      </c>
      <c r="F2626" s="1" t="str">
        <f>IF(tblXuatKho[[#This Row],[2]]="","",VLOOKUP(tblXuatKho[[#This Row],[2]],tblMaVatTu[],2,0))</f>
        <v>Dầu DO 0.05S (PT)</v>
      </c>
      <c r="G2626" s="30" t="str">
        <f>IF(tblXuatKho[[#This Row],[2]]="","",VLOOKUP(tblXuatKho[[#This Row],[2]],tblMaVatTu[],3,0))</f>
        <v>lít</v>
      </c>
      <c r="H2626" s="27">
        <v>303</v>
      </c>
      <c r="I2626" s="20" t="s">
        <v>58</v>
      </c>
      <c r="J2626" s="20"/>
      <c r="K2626" s="20" t="s">
        <v>2975</v>
      </c>
      <c r="M2626" s="28" t="str">
        <f t="shared" si="40"/>
        <v>dkn</v>
      </c>
    </row>
    <row r="2627" spans="2:13" x14ac:dyDescent="0.25">
      <c r="B2627" s="20" t="s">
        <v>19</v>
      </c>
      <c r="C2627" s="20" t="s">
        <v>20</v>
      </c>
      <c r="D2627" s="20" t="s">
        <v>607</v>
      </c>
      <c r="E2627" s="21">
        <v>44313</v>
      </c>
      <c r="F2627" s="1" t="str">
        <f>IF(tblXuatKho[[#This Row],[2]]="","",VLOOKUP(tblXuatKho[[#This Row],[2]],tblMaVatTu[],2,0))</f>
        <v>Dầu DO 0.05S (PT)</v>
      </c>
      <c r="G2627" s="30" t="str">
        <f>IF(tblXuatKho[[#This Row],[2]]="","",VLOOKUP(tblXuatKho[[#This Row],[2]],tblMaVatTu[],3,0))</f>
        <v>lít</v>
      </c>
      <c r="H2627" s="27">
        <v>300</v>
      </c>
      <c r="I2627" s="20" t="s">
        <v>58</v>
      </c>
      <c r="J2627" s="20"/>
      <c r="K2627" s="20" t="s">
        <v>2976</v>
      </c>
      <c r="M2627" s="28" t="str">
        <f t="shared" si="40"/>
        <v>dkn</v>
      </c>
    </row>
    <row r="2628" spans="2:13" x14ac:dyDescent="0.25">
      <c r="B2628" s="20" t="s">
        <v>19</v>
      </c>
      <c r="C2628" s="20" t="s">
        <v>20</v>
      </c>
      <c r="D2628" s="20" t="s">
        <v>608</v>
      </c>
      <c r="E2628" s="21">
        <v>44314</v>
      </c>
      <c r="F2628" s="1" t="str">
        <f>IF(tblXuatKho[[#This Row],[2]]="","",VLOOKUP(tblXuatKho[[#This Row],[2]],tblMaVatTu[],2,0))</f>
        <v>Dầu DO 0.05S (PT)</v>
      </c>
      <c r="G2628" s="30" t="str">
        <f>IF(tblXuatKho[[#This Row],[2]]="","",VLOOKUP(tblXuatKho[[#This Row],[2]],tblMaVatTu[],3,0))</f>
        <v>lít</v>
      </c>
      <c r="H2628" s="27">
        <v>300</v>
      </c>
      <c r="I2628" s="20" t="s">
        <v>58</v>
      </c>
      <c r="J2628" s="20"/>
      <c r="K2628" s="20" t="s">
        <v>2977</v>
      </c>
      <c r="M2628" s="28" t="str">
        <f t="shared" si="40"/>
        <v>dkn</v>
      </c>
    </row>
    <row r="2629" spans="2:13" x14ac:dyDescent="0.25">
      <c r="B2629" s="20" t="s">
        <v>19</v>
      </c>
      <c r="C2629" s="20" t="s">
        <v>20</v>
      </c>
      <c r="D2629" s="20" t="s">
        <v>609</v>
      </c>
      <c r="E2629" s="21">
        <v>44314</v>
      </c>
      <c r="F2629" s="1" t="str">
        <f>IF(tblXuatKho[[#This Row],[2]]="","",VLOOKUP(tblXuatKho[[#This Row],[2]],tblMaVatTu[],2,0))</f>
        <v>Dầu DO 0.05S (PT)</v>
      </c>
      <c r="G2629" s="30" t="str">
        <f>IF(tblXuatKho[[#This Row],[2]]="","",VLOOKUP(tblXuatKho[[#This Row],[2]],tblMaVatTu[],3,0))</f>
        <v>lít</v>
      </c>
      <c r="H2629" s="27">
        <v>298</v>
      </c>
      <c r="I2629" s="20" t="s">
        <v>58</v>
      </c>
      <c r="J2629" s="20"/>
      <c r="K2629" s="20" t="s">
        <v>2978</v>
      </c>
      <c r="M2629" s="28" t="str">
        <f t="shared" si="40"/>
        <v>dkn</v>
      </c>
    </row>
    <row r="2630" spans="2:13" x14ac:dyDescent="0.25">
      <c r="B2630" s="20" t="s">
        <v>19</v>
      </c>
      <c r="C2630" s="20" t="s">
        <v>20</v>
      </c>
      <c r="D2630" s="20" t="s">
        <v>610</v>
      </c>
      <c r="E2630" s="21">
        <v>44314</v>
      </c>
      <c r="F2630" s="1" t="str">
        <f>IF(tblXuatKho[[#This Row],[2]]="","",VLOOKUP(tblXuatKho[[#This Row],[2]],tblMaVatTu[],2,0))</f>
        <v>Dầu DO 0.05S (PT)</v>
      </c>
      <c r="G2630" s="30" t="str">
        <f>IF(tblXuatKho[[#This Row],[2]]="","",VLOOKUP(tblXuatKho[[#This Row],[2]],tblMaVatTu[],3,0))</f>
        <v>lít</v>
      </c>
      <c r="H2630" s="27">
        <v>310</v>
      </c>
      <c r="I2630" s="20" t="s">
        <v>54</v>
      </c>
      <c r="J2630" s="20"/>
      <c r="K2630" s="20" t="s">
        <v>2979</v>
      </c>
      <c r="M2630" s="28" t="str">
        <f t="shared" si="40"/>
        <v>dkn</v>
      </c>
    </row>
    <row r="2631" spans="2:13" x14ac:dyDescent="0.25">
      <c r="B2631" s="20" t="s">
        <v>19</v>
      </c>
      <c r="C2631" s="20" t="s">
        <v>20</v>
      </c>
      <c r="D2631" s="20" t="s">
        <v>611</v>
      </c>
      <c r="E2631" s="21">
        <v>44315</v>
      </c>
      <c r="F2631" s="1" t="str">
        <f>IF(tblXuatKho[[#This Row],[2]]="","",VLOOKUP(tblXuatKho[[#This Row],[2]],tblMaVatTu[],2,0))</f>
        <v>Dầu DO 0.05S (PT)</v>
      </c>
      <c r="G2631" s="30" t="str">
        <f>IF(tblXuatKho[[#This Row],[2]]="","",VLOOKUP(tblXuatKho[[#This Row],[2]],tblMaVatTu[],3,0))</f>
        <v>lít</v>
      </c>
      <c r="H2631" s="27">
        <v>300</v>
      </c>
      <c r="I2631" s="20" t="s">
        <v>58</v>
      </c>
      <c r="J2631" s="20"/>
      <c r="K2631" s="20" t="s">
        <v>2980</v>
      </c>
      <c r="M2631" s="28" t="str">
        <f t="shared" si="40"/>
        <v>dkn</v>
      </c>
    </row>
    <row r="2632" spans="2:13" x14ac:dyDescent="0.25">
      <c r="B2632" s="20" t="s">
        <v>19</v>
      </c>
      <c r="C2632" s="20" t="s">
        <v>20</v>
      </c>
      <c r="D2632" s="20" t="s">
        <v>612</v>
      </c>
      <c r="E2632" s="21">
        <v>44316</v>
      </c>
      <c r="F2632" s="1" t="str">
        <f>IF(tblXuatKho[[#This Row],[2]]="","",VLOOKUP(tblXuatKho[[#This Row],[2]],tblMaVatTu[],2,0))</f>
        <v>Dầu DO 0.05S (PT)</v>
      </c>
      <c r="G2632" s="30" t="str">
        <f>IF(tblXuatKho[[#This Row],[2]]="","",VLOOKUP(tblXuatKho[[#This Row],[2]],tblMaVatTu[],3,0))</f>
        <v>lít</v>
      </c>
      <c r="H2632" s="27">
        <v>300</v>
      </c>
      <c r="I2632" s="20" t="s">
        <v>58</v>
      </c>
      <c r="J2632" s="20"/>
      <c r="K2632" s="20" t="s">
        <v>2981</v>
      </c>
      <c r="M2632" s="28" t="str">
        <f t="shared" si="40"/>
        <v>dkn</v>
      </c>
    </row>
    <row r="2633" spans="2:13" x14ac:dyDescent="0.25">
      <c r="B2633" s="20" t="s">
        <v>19</v>
      </c>
      <c r="C2633" s="20" t="s">
        <v>20</v>
      </c>
      <c r="D2633" s="20" t="s">
        <v>613</v>
      </c>
      <c r="E2633" s="21">
        <v>44317</v>
      </c>
      <c r="F2633" s="1" t="str">
        <f>IF(tblXuatKho[[#This Row],[2]]="","",VLOOKUP(tblXuatKho[[#This Row],[2]],tblMaVatTu[],2,0))</f>
        <v>Dầu DO 0.05S (PT)</v>
      </c>
      <c r="G2633" s="30" t="str">
        <f>IF(tblXuatKho[[#This Row],[2]]="","",VLOOKUP(tblXuatKho[[#This Row],[2]],tblMaVatTu[],3,0))</f>
        <v>lít</v>
      </c>
      <c r="H2633" s="27">
        <v>295</v>
      </c>
      <c r="I2633" s="20" t="s">
        <v>58</v>
      </c>
      <c r="J2633" s="20"/>
      <c r="K2633" s="20" t="s">
        <v>2982</v>
      </c>
      <c r="M2633" s="28" t="str">
        <f t="shared" si="40"/>
        <v>dkn</v>
      </c>
    </row>
    <row r="2634" spans="2:13" x14ac:dyDescent="0.25">
      <c r="B2634" s="20" t="s">
        <v>19</v>
      </c>
      <c r="C2634" s="20" t="s">
        <v>23</v>
      </c>
      <c r="D2634" s="20" t="s">
        <v>614</v>
      </c>
      <c r="E2634" s="21">
        <v>44317</v>
      </c>
      <c r="F2634" s="1" t="str">
        <f>IF(tblXuatKho[[#This Row],[2]]="","",VLOOKUP(tblXuatKho[[#This Row],[2]],tblMaVatTu[],2,0))</f>
        <v>Dâu nhờn Hyspin AWS68 (nhớt thủy lực) (209 lít/phuy) (PT)</v>
      </c>
      <c r="G2634" s="30" t="str">
        <f>IF(tblXuatKho[[#This Row],[2]]="","",VLOOKUP(tblXuatKho[[#This Row],[2]],tblMaVatTu[],3,0))</f>
        <v>lít</v>
      </c>
      <c r="H2634" s="27">
        <v>40</v>
      </c>
      <c r="I2634" s="20" t="s">
        <v>58</v>
      </c>
      <c r="J2634" s="20"/>
      <c r="K2634" s="20" t="s">
        <v>1484</v>
      </c>
      <c r="M2634" s="28" t="str">
        <f t="shared" si="40"/>
        <v>dkn</v>
      </c>
    </row>
    <row r="2635" spans="2:13" x14ac:dyDescent="0.25">
      <c r="B2635" s="20" t="s">
        <v>19</v>
      </c>
      <c r="C2635" s="20" t="s">
        <v>20</v>
      </c>
      <c r="D2635" s="20" t="s">
        <v>615</v>
      </c>
      <c r="E2635" s="21">
        <v>44317</v>
      </c>
      <c r="F2635" s="1" t="str">
        <f>IF(tblXuatKho[[#This Row],[2]]="","",VLOOKUP(tblXuatKho[[#This Row],[2]],tblMaVatTu[],2,0))</f>
        <v>Dầu DO 0.05S (PT)</v>
      </c>
      <c r="G2635" s="30" t="str">
        <f>IF(tblXuatKho[[#This Row],[2]]="","",VLOOKUP(tblXuatKho[[#This Row],[2]],tblMaVatTu[],3,0))</f>
        <v>lít</v>
      </c>
      <c r="H2635" s="27">
        <v>299</v>
      </c>
      <c r="I2635" s="20" t="s">
        <v>58</v>
      </c>
      <c r="J2635" s="20"/>
      <c r="K2635" s="20" t="s">
        <v>2983</v>
      </c>
      <c r="M2635" s="28" t="str">
        <f t="shared" si="40"/>
        <v>dkn</v>
      </c>
    </row>
    <row r="2636" spans="2:13" x14ac:dyDescent="0.25">
      <c r="B2636" s="20" t="s">
        <v>19</v>
      </c>
      <c r="C2636" s="20" t="s">
        <v>20</v>
      </c>
      <c r="D2636" s="20" t="s">
        <v>616</v>
      </c>
      <c r="E2636" s="21">
        <v>44318</v>
      </c>
      <c r="F2636" s="1" t="str">
        <f>IF(tblXuatKho[[#This Row],[2]]="","",VLOOKUP(tblXuatKho[[#This Row],[2]],tblMaVatTu[],2,0))</f>
        <v>Dầu DO 0.05S (PT)</v>
      </c>
      <c r="G2636" s="30" t="str">
        <f>IF(tblXuatKho[[#This Row],[2]]="","",VLOOKUP(tblXuatKho[[#This Row],[2]],tblMaVatTu[],3,0))</f>
        <v>lít</v>
      </c>
      <c r="H2636" s="27">
        <v>305</v>
      </c>
      <c r="I2636" s="20" t="s">
        <v>58</v>
      </c>
      <c r="J2636" s="20"/>
      <c r="K2636" s="20" t="s">
        <v>2984</v>
      </c>
      <c r="M2636" s="28" t="str">
        <f t="shared" ref="M2636:M2699" si="41">IF(E2636="","",IF(AND($E2636&gt;=$M$5,$E2636&lt;=$M$6),"psn",IF($E2636&lt;$M$5,"dkn",IF($E2636&gt;$M$6,"ckn",""))))</f>
        <v>dkn</v>
      </c>
    </row>
    <row r="2637" spans="2:13" x14ac:dyDescent="0.25">
      <c r="B2637" s="20" t="s">
        <v>19</v>
      </c>
      <c r="C2637" s="20" t="s">
        <v>20</v>
      </c>
      <c r="D2637" s="20" t="s">
        <v>617</v>
      </c>
      <c r="E2637" s="21">
        <v>44318</v>
      </c>
      <c r="F2637" s="1" t="str">
        <f>IF(tblXuatKho[[#This Row],[2]]="","",VLOOKUP(tblXuatKho[[#This Row],[2]],tblMaVatTu[],2,0))</f>
        <v>Dầu DO 0.05S (PT)</v>
      </c>
      <c r="G2637" s="30" t="str">
        <f>IF(tblXuatKho[[#This Row],[2]]="","",VLOOKUP(tblXuatKho[[#This Row],[2]],tblMaVatTu[],3,0))</f>
        <v>lít</v>
      </c>
      <c r="H2637" s="27">
        <v>310</v>
      </c>
      <c r="I2637" s="20" t="s">
        <v>54</v>
      </c>
      <c r="J2637" s="20"/>
      <c r="K2637" s="20" t="s">
        <v>2985</v>
      </c>
      <c r="M2637" s="28" t="str">
        <f t="shared" si="41"/>
        <v>dkn</v>
      </c>
    </row>
    <row r="2638" spans="2:13" x14ac:dyDescent="0.25">
      <c r="B2638" s="20" t="s">
        <v>19</v>
      </c>
      <c r="C2638" s="20" t="s">
        <v>28</v>
      </c>
      <c r="D2638" s="20" t="s">
        <v>618</v>
      </c>
      <c r="E2638" s="21">
        <v>44319</v>
      </c>
      <c r="F2638" s="1" t="str">
        <f>IF(tblXuatKho[[#This Row],[2]]="","",VLOOKUP(tblXuatKho[[#This Row],[2]],tblMaVatTu[],2,0))</f>
        <v>Dầu nhờn Vecton 15w40 (Nhớt máy) (PT)</v>
      </c>
      <c r="G2638" s="30" t="str">
        <f>IF(tblXuatKho[[#This Row],[2]]="","",VLOOKUP(tblXuatKho[[#This Row],[2]],tblMaVatTu[],3,0))</f>
        <v>lít</v>
      </c>
      <c r="H2638" s="27">
        <v>38</v>
      </c>
      <c r="I2638" s="20" t="s">
        <v>58</v>
      </c>
      <c r="J2638" s="20"/>
      <c r="K2638" s="20" t="s">
        <v>1485</v>
      </c>
      <c r="M2638" s="28" t="str">
        <f t="shared" si="41"/>
        <v>dkn</v>
      </c>
    </row>
    <row r="2639" spans="2:13" x14ac:dyDescent="0.25">
      <c r="B2639" s="20" t="s">
        <v>19</v>
      </c>
      <c r="C2639" s="20" t="s">
        <v>23</v>
      </c>
      <c r="D2639" s="20" t="s">
        <v>619</v>
      </c>
      <c r="E2639" s="21">
        <v>44319</v>
      </c>
      <c r="F2639" s="1" t="str">
        <f>IF(tblXuatKho[[#This Row],[2]]="","",VLOOKUP(tblXuatKho[[#This Row],[2]],tblMaVatTu[],2,0))</f>
        <v>Dâu nhờn Hyspin AWS68 (nhớt thủy lực) (209 lít/phuy) (PT)</v>
      </c>
      <c r="G2639" s="30" t="str">
        <f>IF(tblXuatKho[[#This Row],[2]]="","",VLOOKUP(tblXuatKho[[#This Row],[2]],tblMaVatTu[],3,0))</f>
        <v>lít</v>
      </c>
      <c r="H2639" s="27">
        <v>100</v>
      </c>
      <c r="I2639" s="20" t="s">
        <v>54</v>
      </c>
      <c r="J2639" s="20"/>
      <c r="K2639" s="20" t="s">
        <v>1484</v>
      </c>
      <c r="M2639" s="28" t="str">
        <f t="shared" si="41"/>
        <v>dkn</v>
      </c>
    </row>
    <row r="2640" spans="2:13" x14ac:dyDescent="0.25">
      <c r="B2640" s="20" t="s">
        <v>19</v>
      </c>
      <c r="C2640" s="20" t="s">
        <v>20</v>
      </c>
      <c r="D2640" s="20" t="s">
        <v>620</v>
      </c>
      <c r="E2640" s="21">
        <v>44319</v>
      </c>
      <c r="F2640" s="1" t="str">
        <f>IF(tblXuatKho[[#This Row],[2]]="","",VLOOKUP(tblXuatKho[[#This Row],[2]],tblMaVatTu[],2,0))</f>
        <v>Dầu DO 0.05S (PT)</v>
      </c>
      <c r="G2640" s="30" t="str">
        <f>IF(tblXuatKho[[#This Row],[2]]="","",VLOOKUP(tblXuatKho[[#This Row],[2]],tblMaVatTu[],3,0))</f>
        <v>lít</v>
      </c>
      <c r="H2640" s="27">
        <v>300</v>
      </c>
      <c r="I2640" s="20" t="s">
        <v>58</v>
      </c>
      <c r="J2640" s="20"/>
      <c r="K2640" s="20" t="s">
        <v>2986</v>
      </c>
      <c r="M2640" s="28" t="str">
        <f t="shared" si="41"/>
        <v>dkn</v>
      </c>
    </row>
    <row r="2641" spans="2:13" x14ac:dyDescent="0.25">
      <c r="B2641" s="20" t="s">
        <v>19</v>
      </c>
      <c r="C2641" s="20" t="s">
        <v>20</v>
      </c>
      <c r="D2641" s="20" t="s">
        <v>621</v>
      </c>
      <c r="E2641" s="21">
        <v>44319</v>
      </c>
      <c r="F2641" s="1" t="str">
        <f>IF(tblXuatKho[[#This Row],[2]]="","",VLOOKUP(tblXuatKho[[#This Row],[2]],tblMaVatTu[],2,0))</f>
        <v>Dầu DO 0.05S (PT)</v>
      </c>
      <c r="G2641" s="30" t="str">
        <f>IF(tblXuatKho[[#This Row],[2]]="","",VLOOKUP(tblXuatKho[[#This Row],[2]],tblMaVatTu[],3,0))</f>
        <v>lít</v>
      </c>
      <c r="H2641" s="27">
        <v>300</v>
      </c>
      <c r="I2641" s="20" t="s">
        <v>58</v>
      </c>
      <c r="J2641" s="20"/>
      <c r="K2641" s="20" t="s">
        <v>2987</v>
      </c>
      <c r="M2641" s="28" t="str">
        <f t="shared" si="41"/>
        <v>dkn</v>
      </c>
    </row>
    <row r="2642" spans="2:13" x14ac:dyDescent="0.25">
      <c r="B2642" s="20" t="s">
        <v>19</v>
      </c>
      <c r="C2642" s="20" t="s">
        <v>20</v>
      </c>
      <c r="D2642" s="20" t="s">
        <v>622</v>
      </c>
      <c r="E2642" s="21">
        <v>44320</v>
      </c>
      <c r="F2642" s="1" t="str">
        <f>IF(tblXuatKho[[#This Row],[2]]="","",VLOOKUP(tblXuatKho[[#This Row],[2]],tblMaVatTu[],2,0))</f>
        <v>Dầu DO 0.05S (PT)</v>
      </c>
      <c r="G2642" s="30" t="str">
        <f>IF(tblXuatKho[[#This Row],[2]]="","",VLOOKUP(tblXuatKho[[#This Row],[2]],tblMaVatTu[],3,0))</f>
        <v>lít</v>
      </c>
      <c r="H2642" s="27">
        <v>290</v>
      </c>
      <c r="I2642" s="20" t="s">
        <v>58</v>
      </c>
      <c r="J2642" s="20"/>
      <c r="K2642" s="20" t="s">
        <v>2988</v>
      </c>
      <c r="M2642" s="28" t="str">
        <f t="shared" si="41"/>
        <v>dkn</v>
      </c>
    </row>
    <row r="2643" spans="2:13" x14ac:dyDescent="0.25">
      <c r="B2643" s="20" t="s">
        <v>19</v>
      </c>
      <c r="C2643" s="20" t="s">
        <v>20</v>
      </c>
      <c r="D2643" s="20" t="s">
        <v>623</v>
      </c>
      <c r="E2643" s="21">
        <v>44321</v>
      </c>
      <c r="F2643" s="1" t="str">
        <f>IF(tblXuatKho[[#This Row],[2]]="","",VLOOKUP(tblXuatKho[[#This Row],[2]],tblMaVatTu[],2,0))</f>
        <v>Dầu DO 0.05S (PT)</v>
      </c>
      <c r="G2643" s="30" t="str">
        <f>IF(tblXuatKho[[#This Row],[2]]="","",VLOOKUP(tblXuatKho[[#This Row],[2]],tblMaVatTu[],3,0))</f>
        <v>lít</v>
      </c>
      <c r="H2643" s="27">
        <v>300</v>
      </c>
      <c r="I2643" s="20" t="s">
        <v>58</v>
      </c>
      <c r="J2643" s="20"/>
      <c r="K2643" s="20" t="s">
        <v>2989</v>
      </c>
      <c r="M2643" s="28" t="str">
        <f t="shared" si="41"/>
        <v>dkn</v>
      </c>
    </row>
    <row r="2644" spans="2:13" x14ac:dyDescent="0.25">
      <c r="B2644" s="20" t="s">
        <v>19</v>
      </c>
      <c r="C2644" s="20" t="s">
        <v>20</v>
      </c>
      <c r="D2644" s="20" t="s">
        <v>624</v>
      </c>
      <c r="E2644" s="21">
        <v>44322</v>
      </c>
      <c r="F2644" s="1" t="str">
        <f>IF(tblXuatKho[[#This Row],[2]]="","",VLOOKUP(tblXuatKho[[#This Row],[2]],tblMaVatTu[],2,0))</f>
        <v>Dầu DO 0.05S (PT)</v>
      </c>
      <c r="G2644" s="30" t="str">
        <f>IF(tblXuatKho[[#This Row],[2]]="","",VLOOKUP(tblXuatKho[[#This Row],[2]],tblMaVatTu[],3,0))</f>
        <v>lít</v>
      </c>
      <c r="H2644" s="27">
        <v>295</v>
      </c>
      <c r="I2644" s="20" t="s">
        <v>58</v>
      </c>
      <c r="J2644" s="20"/>
      <c r="K2644" s="20" t="s">
        <v>2990</v>
      </c>
      <c r="M2644" s="28" t="str">
        <f t="shared" si="41"/>
        <v>dkn</v>
      </c>
    </row>
    <row r="2645" spans="2:13" x14ac:dyDescent="0.25">
      <c r="B2645" s="20" t="s">
        <v>19</v>
      </c>
      <c r="C2645" s="20" t="s">
        <v>23</v>
      </c>
      <c r="D2645" s="20" t="s">
        <v>625</v>
      </c>
      <c r="E2645" s="21">
        <v>44322</v>
      </c>
      <c r="F2645" s="1" t="str">
        <f>IF(tblXuatKho[[#This Row],[2]]="","",VLOOKUP(tblXuatKho[[#This Row],[2]],tblMaVatTu[],2,0))</f>
        <v>Dâu nhờn Hyspin AWS68 (nhớt thủy lực) (209 lít/phuy) (PT)</v>
      </c>
      <c r="G2645" s="30" t="str">
        <f>IF(tblXuatKho[[#This Row],[2]]="","",VLOOKUP(tblXuatKho[[#This Row],[2]],tblMaVatTu[],3,0))</f>
        <v>lít</v>
      </c>
      <c r="H2645" s="27">
        <v>50</v>
      </c>
      <c r="I2645" s="20" t="s">
        <v>58</v>
      </c>
      <c r="J2645" s="20"/>
      <c r="K2645" s="20" t="s">
        <v>1484</v>
      </c>
      <c r="M2645" s="28" t="str">
        <f t="shared" si="41"/>
        <v>dkn</v>
      </c>
    </row>
    <row r="2646" spans="2:13" x14ac:dyDescent="0.25">
      <c r="B2646" s="20" t="s">
        <v>19</v>
      </c>
      <c r="C2646" s="20" t="s">
        <v>20</v>
      </c>
      <c r="D2646" s="20" t="s">
        <v>626</v>
      </c>
      <c r="E2646" s="21">
        <v>44323</v>
      </c>
      <c r="F2646" s="1" t="str">
        <f>IF(tblXuatKho[[#This Row],[2]]="","",VLOOKUP(tblXuatKho[[#This Row],[2]],tblMaVatTu[],2,0))</f>
        <v>Dầu DO 0.05S (PT)</v>
      </c>
      <c r="G2646" s="30" t="str">
        <f>IF(tblXuatKho[[#This Row],[2]]="","",VLOOKUP(tblXuatKho[[#This Row],[2]],tblMaVatTu[],3,0))</f>
        <v>lít</v>
      </c>
      <c r="H2646" s="27">
        <v>305</v>
      </c>
      <c r="I2646" s="20" t="s">
        <v>58</v>
      </c>
      <c r="J2646" s="20"/>
      <c r="K2646" s="20" t="s">
        <v>2991</v>
      </c>
      <c r="M2646" s="28" t="str">
        <f t="shared" si="41"/>
        <v>dkn</v>
      </c>
    </row>
    <row r="2647" spans="2:13" x14ac:dyDescent="0.25">
      <c r="B2647" s="20" t="s">
        <v>19</v>
      </c>
      <c r="C2647" s="20" t="s">
        <v>20</v>
      </c>
      <c r="D2647" s="20" t="s">
        <v>627</v>
      </c>
      <c r="E2647" s="21">
        <v>44416</v>
      </c>
      <c r="F2647" s="1" t="str">
        <f>IF(tblXuatKho[[#This Row],[2]]="","",VLOOKUP(tblXuatKho[[#This Row],[2]],tblMaVatTu[],2,0))</f>
        <v>Dầu DO 0.05S (PT)</v>
      </c>
      <c r="G2647" s="30" t="str">
        <f>IF(tblXuatKho[[#This Row],[2]]="","",VLOOKUP(tblXuatKho[[#This Row],[2]],tblMaVatTu[],3,0))</f>
        <v>lít</v>
      </c>
      <c r="H2647" s="27">
        <v>290</v>
      </c>
      <c r="I2647" s="20" t="s">
        <v>54</v>
      </c>
      <c r="J2647" s="20"/>
      <c r="K2647" s="20" t="s">
        <v>2992</v>
      </c>
      <c r="M2647" s="28" t="str">
        <f t="shared" si="41"/>
        <v>dkn</v>
      </c>
    </row>
    <row r="2648" spans="2:13" x14ac:dyDescent="0.25">
      <c r="B2648" s="20" t="s">
        <v>19</v>
      </c>
      <c r="C2648" s="20" t="s">
        <v>20</v>
      </c>
      <c r="D2648" s="20" t="s">
        <v>628</v>
      </c>
      <c r="E2648" s="21">
        <v>44416</v>
      </c>
      <c r="F2648" s="1" t="str">
        <f>IF(tblXuatKho[[#This Row],[2]]="","",VLOOKUP(tblXuatKho[[#This Row],[2]],tblMaVatTu[],2,0))</f>
        <v>Dầu DO 0.05S (PT)</v>
      </c>
      <c r="G2648" s="30" t="str">
        <f>IF(tblXuatKho[[#This Row],[2]]="","",VLOOKUP(tblXuatKho[[#This Row],[2]],tblMaVatTu[],3,0))</f>
        <v>lít</v>
      </c>
      <c r="H2648" s="27">
        <v>293</v>
      </c>
      <c r="I2648" s="20" t="s">
        <v>58</v>
      </c>
      <c r="J2648" s="20"/>
      <c r="K2648" s="20" t="s">
        <v>2993</v>
      </c>
      <c r="M2648" s="28" t="str">
        <f t="shared" si="41"/>
        <v>dkn</v>
      </c>
    </row>
    <row r="2649" spans="2:13" x14ac:dyDescent="0.25">
      <c r="B2649" s="20" t="s">
        <v>19</v>
      </c>
      <c r="C2649" s="20" t="s">
        <v>20</v>
      </c>
      <c r="D2649" s="20" t="s">
        <v>629</v>
      </c>
      <c r="E2649" s="21">
        <v>44325</v>
      </c>
      <c r="F2649" s="1" t="str">
        <f>IF(tblXuatKho[[#This Row],[2]]="","",VLOOKUP(tblXuatKho[[#This Row],[2]],tblMaVatTu[],2,0))</f>
        <v>Dầu DO 0.05S (PT)</v>
      </c>
      <c r="G2649" s="30" t="str">
        <f>IF(tblXuatKho[[#This Row],[2]]="","",VLOOKUP(tblXuatKho[[#This Row],[2]],tblMaVatTu[],3,0))</f>
        <v>lít</v>
      </c>
      <c r="H2649" s="27">
        <v>290</v>
      </c>
      <c r="I2649" s="20" t="s">
        <v>58</v>
      </c>
      <c r="J2649" s="20"/>
      <c r="K2649" s="20" t="s">
        <v>2994</v>
      </c>
      <c r="M2649" s="28" t="str">
        <f t="shared" si="41"/>
        <v>dkn</v>
      </c>
    </row>
    <row r="2650" spans="2:13" x14ac:dyDescent="0.25">
      <c r="B2650" s="20" t="s">
        <v>19</v>
      </c>
      <c r="C2650" s="20" t="s">
        <v>20</v>
      </c>
      <c r="D2650" s="20" t="s">
        <v>630</v>
      </c>
      <c r="E2650" s="21">
        <v>44325</v>
      </c>
      <c r="F2650" s="1" t="str">
        <f>IF(tblXuatKho[[#This Row],[2]]="","",VLOOKUP(tblXuatKho[[#This Row],[2]],tblMaVatTu[],2,0))</f>
        <v>Dầu DO 0.05S (PT)</v>
      </c>
      <c r="G2650" s="30" t="str">
        <f>IF(tblXuatKho[[#This Row],[2]]="","",VLOOKUP(tblXuatKho[[#This Row],[2]],tblMaVatTu[],3,0))</f>
        <v>lít</v>
      </c>
      <c r="H2650" s="27">
        <v>285</v>
      </c>
      <c r="I2650" s="20" t="s">
        <v>58</v>
      </c>
      <c r="J2650" s="20"/>
      <c r="K2650" s="20" t="s">
        <v>2995</v>
      </c>
      <c r="M2650" s="28" t="str">
        <f t="shared" si="41"/>
        <v>dkn</v>
      </c>
    </row>
    <row r="2651" spans="2:13" x14ac:dyDescent="0.25">
      <c r="B2651" s="20" t="s">
        <v>19</v>
      </c>
      <c r="C2651" s="20" t="s">
        <v>20</v>
      </c>
      <c r="D2651" s="20" t="s">
        <v>631</v>
      </c>
      <c r="E2651" s="21">
        <v>44326</v>
      </c>
      <c r="F2651" s="1" t="str">
        <f>IF(tblXuatKho[[#This Row],[2]]="","",VLOOKUP(tblXuatKho[[#This Row],[2]],tblMaVatTu[],2,0))</f>
        <v>Dầu DO 0.05S (PT)</v>
      </c>
      <c r="G2651" s="30" t="str">
        <f>IF(tblXuatKho[[#This Row],[2]]="","",VLOOKUP(tblXuatKho[[#This Row],[2]],tblMaVatTu[],3,0))</f>
        <v>lít</v>
      </c>
      <c r="H2651" s="27">
        <v>280</v>
      </c>
      <c r="I2651" s="20" t="s">
        <v>58</v>
      </c>
      <c r="J2651" s="20"/>
      <c r="K2651" s="20" t="s">
        <v>2996</v>
      </c>
      <c r="M2651" s="28" t="str">
        <f t="shared" si="41"/>
        <v>dkn</v>
      </c>
    </row>
    <row r="2652" spans="2:13" x14ac:dyDescent="0.25">
      <c r="B2652" s="20" t="s">
        <v>19</v>
      </c>
      <c r="C2652" s="20" t="s">
        <v>20</v>
      </c>
      <c r="D2652" s="20" t="s">
        <v>632</v>
      </c>
      <c r="E2652" s="21">
        <v>44326</v>
      </c>
      <c r="F2652" s="1" t="str">
        <f>IF(tblXuatKho[[#This Row],[2]]="","",VLOOKUP(tblXuatKho[[#This Row],[2]],tblMaVatTu[],2,0))</f>
        <v>Dầu DO 0.05S (PT)</v>
      </c>
      <c r="G2652" s="30" t="str">
        <f>IF(tblXuatKho[[#This Row],[2]]="","",VLOOKUP(tblXuatKho[[#This Row],[2]],tblMaVatTu[],3,0))</f>
        <v>lít</v>
      </c>
      <c r="H2652" s="27">
        <v>290</v>
      </c>
      <c r="I2652" s="20" t="s">
        <v>58</v>
      </c>
      <c r="J2652" s="20"/>
      <c r="K2652" s="20" t="s">
        <v>2997</v>
      </c>
      <c r="M2652" s="28" t="str">
        <f t="shared" si="41"/>
        <v>dkn</v>
      </c>
    </row>
    <row r="2653" spans="2:13" x14ac:dyDescent="0.25">
      <c r="B2653" s="20" t="s">
        <v>19</v>
      </c>
      <c r="C2653" s="20" t="s">
        <v>20</v>
      </c>
      <c r="D2653" s="20" t="s">
        <v>633</v>
      </c>
      <c r="E2653" s="21">
        <v>44326</v>
      </c>
      <c r="F2653" s="1" t="str">
        <f>IF(tblXuatKho[[#This Row],[2]]="","",VLOOKUP(tblXuatKho[[#This Row],[2]],tblMaVatTu[],2,0))</f>
        <v>Dầu DO 0.05S (PT)</v>
      </c>
      <c r="G2653" s="30" t="str">
        <f>IF(tblXuatKho[[#This Row],[2]]="","",VLOOKUP(tblXuatKho[[#This Row],[2]],tblMaVatTu[],3,0))</f>
        <v>lít</v>
      </c>
      <c r="H2653" s="27">
        <v>290</v>
      </c>
      <c r="I2653" s="20" t="s">
        <v>54</v>
      </c>
      <c r="J2653" s="20"/>
      <c r="K2653" s="20" t="s">
        <v>2998</v>
      </c>
      <c r="M2653" s="28" t="str">
        <f t="shared" si="41"/>
        <v>dkn</v>
      </c>
    </row>
    <row r="2654" spans="2:13" x14ac:dyDescent="0.25">
      <c r="B2654" s="20" t="s">
        <v>19</v>
      </c>
      <c r="C2654" s="20" t="s">
        <v>20</v>
      </c>
      <c r="D2654" s="20" t="s">
        <v>634</v>
      </c>
      <c r="E2654" s="21">
        <v>44327</v>
      </c>
      <c r="F2654" s="1" t="str">
        <f>IF(tblXuatKho[[#This Row],[2]]="","",VLOOKUP(tblXuatKho[[#This Row],[2]],tblMaVatTu[],2,0))</f>
        <v>Dầu DO 0.05S (PT)</v>
      </c>
      <c r="G2654" s="30" t="str">
        <f>IF(tblXuatKho[[#This Row],[2]]="","",VLOOKUP(tblXuatKho[[#This Row],[2]],tblMaVatTu[],3,0))</f>
        <v>lít</v>
      </c>
      <c r="H2654" s="27">
        <v>278</v>
      </c>
      <c r="I2654" s="20" t="s">
        <v>58</v>
      </c>
      <c r="J2654" s="20"/>
      <c r="K2654" s="20" t="s">
        <v>2999</v>
      </c>
      <c r="M2654" s="28" t="str">
        <f t="shared" si="41"/>
        <v>dkn</v>
      </c>
    </row>
    <row r="2655" spans="2:13" x14ac:dyDescent="0.25">
      <c r="B2655" s="20" t="s">
        <v>19</v>
      </c>
      <c r="C2655" s="20" t="s">
        <v>20</v>
      </c>
      <c r="D2655" s="20" t="s">
        <v>635</v>
      </c>
      <c r="E2655" s="21">
        <v>44327</v>
      </c>
      <c r="F2655" s="1" t="str">
        <f>IF(tblXuatKho[[#This Row],[2]]="","",VLOOKUP(tblXuatKho[[#This Row],[2]],tblMaVatTu[],2,0))</f>
        <v>Dầu DO 0.05S (PT)</v>
      </c>
      <c r="G2655" s="30" t="str">
        <f>IF(tblXuatKho[[#This Row],[2]]="","",VLOOKUP(tblXuatKho[[#This Row],[2]],tblMaVatTu[],3,0))</f>
        <v>lít</v>
      </c>
      <c r="H2655" s="27">
        <v>280</v>
      </c>
      <c r="I2655" s="20" t="s">
        <v>58</v>
      </c>
      <c r="J2655" s="20"/>
      <c r="K2655" s="20" t="s">
        <v>3000</v>
      </c>
      <c r="M2655" s="28" t="str">
        <f t="shared" si="41"/>
        <v>dkn</v>
      </c>
    </row>
    <row r="2656" spans="2:13" x14ac:dyDescent="0.25">
      <c r="B2656" s="20" t="s">
        <v>19</v>
      </c>
      <c r="C2656" s="20" t="s">
        <v>23</v>
      </c>
      <c r="D2656" s="20" t="s">
        <v>636</v>
      </c>
      <c r="E2656" s="21">
        <v>44327</v>
      </c>
      <c r="F2656" s="1" t="str">
        <f>IF(tblXuatKho[[#This Row],[2]]="","",VLOOKUP(tblXuatKho[[#This Row],[2]],tblMaVatTu[],2,0))</f>
        <v>Dâu nhờn Hyspin AWS68 (nhớt thủy lực) (209 lít/phuy) (PT)</v>
      </c>
      <c r="G2656" s="30" t="str">
        <f>IF(tblXuatKho[[#This Row],[2]]="","",VLOOKUP(tblXuatKho[[#This Row],[2]],tblMaVatTu[],3,0))</f>
        <v>lít</v>
      </c>
      <c r="H2656" s="27">
        <v>20</v>
      </c>
      <c r="I2656" s="20" t="s">
        <v>54</v>
      </c>
      <c r="J2656" s="20"/>
      <c r="K2656" s="20"/>
      <c r="M2656" s="28" t="str">
        <f t="shared" si="41"/>
        <v>dkn</v>
      </c>
    </row>
    <row r="2657" spans="2:13" x14ac:dyDescent="0.25">
      <c r="B2657" s="20" t="s">
        <v>19</v>
      </c>
      <c r="C2657" s="20" t="s">
        <v>20</v>
      </c>
      <c r="D2657" s="20" t="s">
        <v>637</v>
      </c>
      <c r="E2657" s="21">
        <v>44328</v>
      </c>
      <c r="F2657" s="1" t="str">
        <f>IF(tblXuatKho[[#This Row],[2]]="","",VLOOKUP(tblXuatKho[[#This Row],[2]],tblMaVatTu[],2,0))</f>
        <v>Dầu DO 0.05S (PT)</v>
      </c>
      <c r="G2657" s="30" t="str">
        <f>IF(tblXuatKho[[#This Row],[2]]="","",VLOOKUP(tblXuatKho[[#This Row],[2]],tblMaVatTu[],3,0))</f>
        <v>lít</v>
      </c>
      <c r="H2657" s="27">
        <v>275</v>
      </c>
      <c r="I2657" s="20" t="s">
        <v>58</v>
      </c>
      <c r="J2657" s="20"/>
      <c r="K2657" s="20" t="s">
        <v>3001</v>
      </c>
      <c r="M2657" s="28" t="str">
        <f t="shared" si="41"/>
        <v>dkn</v>
      </c>
    </row>
    <row r="2658" spans="2:13" x14ac:dyDescent="0.25">
      <c r="B2658" s="20" t="s">
        <v>19</v>
      </c>
      <c r="C2658" s="20" t="s">
        <v>20</v>
      </c>
      <c r="D2658" s="20" t="s">
        <v>638</v>
      </c>
      <c r="E2658" s="21">
        <v>44328</v>
      </c>
      <c r="F2658" s="1" t="str">
        <f>IF(tblXuatKho[[#This Row],[2]]="","",VLOOKUP(tblXuatKho[[#This Row],[2]],tblMaVatTu[],2,0))</f>
        <v>Dầu DO 0.05S (PT)</v>
      </c>
      <c r="G2658" s="30" t="str">
        <f>IF(tblXuatKho[[#This Row],[2]]="","",VLOOKUP(tblXuatKho[[#This Row],[2]],tblMaVatTu[],3,0))</f>
        <v>lít</v>
      </c>
      <c r="H2658" s="27">
        <v>280</v>
      </c>
      <c r="I2658" s="20" t="s">
        <v>58</v>
      </c>
      <c r="J2658" s="20"/>
      <c r="K2658" s="20" t="s">
        <v>3002</v>
      </c>
      <c r="M2658" s="28" t="str">
        <f t="shared" si="41"/>
        <v>dkn</v>
      </c>
    </row>
    <row r="2659" spans="2:13" x14ac:dyDescent="0.25">
      <c r="B2659" s="20" t="s">
        <v>19</v>
      </c>
      <c r="C2659" s="20" t="s">
        <v>20</v>
      </c>
      <c r="D2659" s="20" t="s">
        <v>639</v>
      </c>
      <c r="E2659" s="21">
        <v>44329</v>
      </c>
      <c r="F2659" s="1" t="str">
        <f>IF(tblXuatKho[[#This Row],[2]]="","",VLOOKUP(tblXuatKho[[#This Row],[2]],tblMaVatTu[],2,0))</f>
        <v>Dầu DO 0.05S (PT)</v>
      </c>
      <c r="G2659" s="30" t="str">
        <f>IF(tblXuatKho[[#This Row],[2]]="","",VLOOKUP(tblXuatKho[[#This Row],[2]],tblMaVatTu[],3,0))</f>
        <v>lít</v>
      </c>
      <c r="H2659" s="27">
        <v>282</v>
      </c>
      <c r="I2659" s="20" t="s">
        <v>58</v>
      </c>
      <c r="J2659" s="20"/>
      <c r="K2659" s="20" t="s">
        <v>3003</v>
      </c>
      <c r="M2659" s="28" t="str">
        <f t="shared" si="41"/>
        <v>dkn</v>
      </c>
    </row>
    <row r="2660" spans="2:13" x14ac:dyDescent="0.25">
      <c r="B2660" s="20" t="s">
        <v>19</v>
      </c>
      <c r="C2660" s="20" t="s">
        <v>20</v>
      </c>
      <c r="D2660" s="20" t="s">
        <v>640</v>
      </c>
      <c r="E2660" s="21">
        <v>44329</v>
      </c>
      <c r="F2660" s="1" t="str">
        <f>IF(tblXuatKho[[#This Row],[2]]="","",VLOOKUP(tblXuatKho[[#This Row],[2]],tblMaVatTu[],2,0))</f>
        <v>Dầu DO 0.05S (PT)</v>
      </c>
      <c r="G2660" s="30" t="str">
        <f>IF(tblXuatKho[[#This Row],[2]]="","",VLOOKUP(tblXuatKho[[#This Row],[2]],tblMaVatTu[],3,0))</f>
        <v>lít</v>
      </c>
      <c r="H2660" s="27">
        <v>279</v>
      </c>
      <c r="I2660" s="20" t="s">
        <v>58</v>
      </c>
      <c r="J2660" s="20"/>
      <c r="K2660" s="20" t="s">
        <v>3004</v>
      </c>
      <c r="M2660" s="28" t="str">
        <f t="shared" si="41"/>
        <v>dkn</v>
      </c>
    </row>
    <row r="2661" spans="2:13" x14ac:dyDescent="0.25">
      <c r="B2661" s="20" t="s">
        <v>19</v>
      </c>
      <c r="C2661" s="20" t="s">
        <v>20</v>
      </c>
      <c r="D2661" s="20" t="s">
        <v>641</v>
      </c>
      <c r="E2661" s="21">
        <v>44330</v>
      </c>
      <c r="F2661" s="1" t="str">
        <f>IF(tblXuatKho[[#This Row],[2]]="","",VLOOKUP(tblXuatKho[[#This Row],[2]],tblMaVatTu[],2,0))</f>
        <v>Dầu DO 0.05S (PT)</v>
      </c>
      <c r="G2661" s="30" t="str">
        <f>IF(tblXuatKho[[#This Row],[2]]="","",VLOOKUP(tblXuatKho[[#This Row],[2]],tblMaVatTu[],3,0))</f>
        <v>lít</v>
      </c>
      <c r="H2661" s="27">
        <v>283</v>
      </c>
      <c r="I2661" s="20" t="s">
        <v>58</v>
      </c>
      <c r="J2661" s="20"/>
      <c r="K2661" s="20" t="s">
        <v>3005</v>
      </c>
      <c r="M2661" s="28" t="str">
        <f t="shared" si="41"/>
        <v>dkn</v>
      </c>
    </row>
    <row r="2662" spans="2:13" x14ac:dyDescent="0.25">
      <c r="B2662" s="20" t="s">
        <v>19</v>
      </c>
      <c r="C2662" s="20" t="s">
        <v>20</v>
      </c>
      <c r="D2662" s="20" t="s">
        <v>642</v>
      </c>
      <c r="E2662" s="21">
        <v>44330</v>
      </c>
      <c r="F2662" s="1" t="str">
        <f>IF(tblXuatKho[[#This Row],[2]]="","",VLOOKUP(tblXuatKho[[#This Row],[2]],tblMaVatTu[],2,0))</f>
        <v>Dầu DO 0.05S (PT)</v>
      </c>
      <c r="G2662" s="30" t="str">
        <f>IF(tblXuatKho[[#This Row],[2]]="","",VLOOKUP(tblXuatKho[[#This Row],[2]],tblMaVatTu[],3,0))</f>
        <v>lít</v>
      </c>
      <c r="H2662" s="27">
        <v>279</v>
      </c>
      <c r="I2662" s="20" t="s">
        <v>58</v>
      </c>
      <c r="J2662" s="20"/>
      <c r="K2662" s="20" t="s">
        <v>3006</v>
      </c>
      <c r="M2662" s="28" t="str">
        <f t="shared" si="41"/>
        <v>dkn</v>
      </c>
    </row>
    <row r="2663" spans="2:13" x14ac:dyDescent="0.25">
      <c r="B2663" s="20" t="s">
        <v>19</v>
      </c>
      <c r="C2663" s="20" t="s">
        <v>23</v>
      </c>
      <c r="D2663" s="20" t="s">
        <v>643</v>
      </c>
      <c r="E2663" s="21">
        <v>44331</v>
      </c>
      <c r="F2663" s="1" t="str">
        <f>IF(tblXuatKho[[#This Row],[2]]="","",VLOOKUP(tblXuatKho[[#This Row],[2]],tblMaVatTu[],2,0))</f>
        <v>Dâu nhờn Hyspin AWS68 (nhớt thủy lực) (209 lít/phuy) (PT)</v>
      </c>
      <c r="G2663" s="30" t="str">
        <f>IF(tblXuatKho[[#This Row],[2]]="","",VLOOKUP(tblXuatKho[[#This Row],[2]],tblMaVatTu[],3,0))</f>
        <v>lít</v>
      </c>
      <c r="H2663" s="27">
        <v>40</v>
      </c>
      <c r="I2663" s="20" t="s">
        <v>54</v>
      </c>
      <c r="J2663" s="20"/>
      <c r="K2663" s="20"/>
      <c r="M2663" s="28" t="str">
        <f t="shared" si="41"/>
        <v>dkn</v>
      </c>
    </row>
    <row r="2664" spans="2:13" x14ac:dyDescent="0.25">
      <c r="B2664" s="20" t="s">
        <v>19</v>
      </c>
      <c r="C2664" s="20" t="s">
        <v>20</v>
      </c>
      <c r="D2664" s="20" t="s">
        <v>644</v>
      </c>
      <c r="E2664" s="21">
        <v>44331</v>
      </c>
      <c r="F2664" s="1" t="str">
        <f>IF(tblXuatKho[[#This Row],[2]]="","",VLOOKUP(tblXuatKho[[#This Row],[2]],tblMaVatTu[],2,0))</f>
        <v>Dầu DO 0.05S (PT)</v>
      </c>
      <c r="G2664" s="30" t="str">
        <f>IF(tblXuatKho[[#This Row],[2]]="","",VLOOKUP(tblXuatKho[[#This Row],[2]],tblMaVatTu[],3,0))</f>
        <v>lít</v>
      </c>
      <c r="H2664" s="27">
        <v>293</v>
      </c>
      <c r="I2664" s="20" t="s">
        <v>54</v>
      </c>
      <c r="J2664" s="20"/>
      <c r="K2664" s="20" t="s">
        <v>3007</v>
      </c>
      <c r="M2664" s="28" t="str">
        <f t="shared" si="41"/>
        <v>dkn</v>
      </c>
    </row>
    <row r="2665" spans="2:13" x14ac:dyDescent="0.25">
      <c r="B2665" s="20" t="s">
        <v>19</v>
      </c>
      <c r="C2665" s="20" t="s">
        <v>20</v>
      </c>
      <c r="D2665" s="20" t="s">
        <v>645</v>
      </c>
      <c r="E2665" s="21">
        <v>44331</v>
      </c>
      <c r="F2665" s="1" t="str">
        <f>IF(tblXuatKho[[#This Row],[2]]="","",VLOOKUP(tblXuatKho[[#This Row],[2]],tblMaVatTu[],2,0))</f>
        <v>Dầu DO 0.05S (PT)</v>
      </c>
      <c r="G2665" s="30" t="str">
        <f>IF(tblXuatKho[[#This Row],[2]]="","",VLOOKUP(tblXuatKho[[#This Row],[2]],tblMaVatTu[],3,0))</f>
        <v>lít</v>
      </c>
      <c r="H2665" s="27">
        <v>300</v>
      </c>
      <c r="I2665" s="20" t="s">
        <v>58</v>
      </c>
      <c r="J2665" s="20"/>
      <c r="K2665" s="20" t="s">
        <v>3008</v>
      </c>
      <c r="M2665" s="28" t="str">
        <f t="shared" si="41"/>
        <v>dkn</v>
      </c>
    </row>
    <row r="2666" spans="2:13" x14ac:dyDescent="0.25">
      <c r="B2666" s="20" t="s">
        <v>19</v>
      </c>
      <c r="C2666" s="20" t="s">
        <v>20</v>
      </c>
      <c r="D2666" s="20" t="s">
        <v>646</v>
      </c>
      <c r="E2666" s="21">
        <v>44334</v>
      </c>
      <c r="F2666" s="1" t="str">
        <f>IF(tblXuatKho[[#This Row],[2]]="","",VLOOKUP(tblXuatKho[[#This Row],[2]],tblMaVatTu[],2,0))</f>
        <v>Dầu DO 0.05S (PT)</v>
      </c>
      <c r="G2666" s="30" t="str">
        <f>IF(tblXuatKho[[#This Row],[2]]="","",VLOOKUP(tblXuatKho[[#This Row],[2]],tblMaVatTu[],3,0))</f>
        <v>lít</v>
      </c>
      <c r="H2666" s="27">
        <v>328</v>
      </c>
      <c r="I2666" s="20" t="s">
        <v>58</v>
      </c>
      <c r="J2666" s="20"/>
      <c r="K2666" s="20" t="s">
        <v>3009</v>
      </c>
      <c r="M2666" s="28" t="str">
        <f t="shared" si="41"/>
        <v>dkn</v>
      </c>
    </row>
    <row r="2667" spans="2:13" x14ac:dyDescent="0.25">
      <c r="B2667" s="20" t="s">
        <v>19</v>
      </c>
      <c r="C2667" s="20" t="s">
        <v>20</v>
      </c>
      <c r="D2667" s="20" t="s">
        <v>647</v>
      </c>
      <c r="E2667" s="21">
        <v>44335</v>
      </c>
      <c r="F2667" s="1" t="str">
        <f>IF(tblXuatKho[[#This Row],[2]]="","",VLOOKUP(tblXuatKho[[#This Row],[2]],tblMaVatTu[],2,0))</f>
        <v>Dầu DO 0.05S (PT)</v>
      </c>
      <c r="G2667" s="30" t="str">
        <f>IF(tblXuatKho[[#This Row],[2]]="","",VLOOKUP(tblXuatKho[[#This Row],[2]],tblMaVatTu[],3,0))</f>
        <v>lít</v>
      </c>
      <c r="H2667" s="27">
        <v>280</v>
      </c>
      <c r="I2667" s="20" t="s">
        <v>58</v>
      </c>
      <c r="J2667" s="20"/>
      <c r="K2667" s="20" t="s">
        <v>3010</v>
      </c>
      <c r="M2667" s="28" t="str">
        <f t="shared" si="41"/>
        <v>dkn</v>
      </c>
    </row>
    <row r="2668" spans="2:13" x14ac:dyDescent="0.25">
      <c r="B2668" s="20" t="s">
        <v>19</v>
      </c>
      <c r="C2668" s="20" t="s">
        <v>20</v>
      </c>
      <c r="D2668" s="20" t="s">
        <v>648</v>
      </c>
      <c r="E2668" s="21">
        <v>44336</v>
      </c>
      <c r="F2668" s="1" t="str">
        <f>IF(tblXuatKho[[#This Row],[2]]="","",VLOOKUP(tblXuatKho[[#This Row],[2]],tblMaVatTu[],2,0))</f>
        <v>Dầu DO 0.05S (PT)</v>
      </c>
      <c r="G2668" s="30" t="str">
        <f>IF(tblXuatKho[[#This Row],[2]]="","",VLOOKUP(tblXuatKho[[#This Row],[2]],tblMaVatTu[],3,0))</f>
        <v>lít</v>
      </c>
      <c r="H2668" s="27">
        <v>285</v>
      </c>
      <c r="I2668" s="20" t="s">
        <v>58</v>
      </c>
      <c r="J2668" s="20"/>
      <c r="K2668" s="20" t="s">
        <v>3011</v>
      </c>
      <c r="M2668" s="28" t="str">
        <f t="shared" si="41"/>
        <v>dkn</v>
      </c>
    </row>
    <row r="2669" spans="2:13" x14ac:dyDescent="0.25">
      <c r="B2669" s="20" t="s">
        <v>19</v>
      </c>
      <c r="C2669" s="20" t="s">
        <v>20</v>
      </c>
      <c r="D2669" s="20" t="s">
        <v>649</v>
      </c>
      <c r="E2669" s="21">
        <v>44337</v>
      </c>
      <c r="F2669" s="1" t="str">
        <f>IF(tblXuatKho[[#This Row],[2]]="","",VLOOKUP(tblXuatKho[[#This Row],[2]],tblMaVatTu[],2,0))</f>
        <v>Dầu DO 0.05S (PT)</v>
      </c>
      <c r="G2669" s="30" t="str">
        <f>IF(tblXuatKho[[#This Row],[2]]="","",VLOOKUP(tblXuatKho[[#This Row],[2]],tblMaVatTu[],3,0))</f>
        <v>lít</v>
      </c>
      <c r="H2669" s="27">
        <v>280</v>
      </c>
      <c r="I2669" s="20" t="s">
        <v>58</v>
      </c>
      <c r="J2669" s="20"/>
      <c r="K2669" s="20" t="s">
        <v>3012</v>
      </c>
      <c r="M2669" s="28" t="str">
        <f t="shared" si="41"/>
        <v>dkn</v>
      </c>
    </row>
    <row r="2670" spans="2:13" x14ac:dyDescent="0.25">
      <c r="B2670" s="20" t="s">
        <v>19</v>
      </c>
      <c r="C2670" s="20" t="s">
        <v>20</v>
      </c>
      <c r="D2670" s="20" t="s">
        <v>650</v>
      </c>
      <c r="E2670" s="21">
        <v>44338</v>
      </c>
      <c r="F2670" s="1" t="str">
        <f>IF(tblXuatKho[[#This Row],[2]]="","",VLOOKUP(tblXuatKho[[#This Row],[2]],tblMaVatTu[],2,0))</f>
        <v>Dầu DO 0.05S (PT)</v>
      </c>
      <c r="G2670" s="30" t="str">
        <f>IF(tblXuatKho[[#This Row],[2]]="","",VLOOKUP(tblXuatKho[[#This Row],[2]],tblMaVatTu[],3,0))</f>
        <v>lít</v>
      </c>
      <c r="H2670" s="27">
        <v>282</v>
      </c>
      <c r="I2670" s="20" t="s">
        <v>58</v>
      </c>
      <c r="J2670" s="20"/>
      <c r="K2670" s="20" t="s">
        <v>3013</v>
      </c>
      <c r="M2670" s="28" t="str">
        <f t="shared" si="41"/>
        <v>dkn</v>
      </c>
    </row>
    <row r="2671" spans="2:13" x14ac:dyDescent="0.25">
      <c r="B2671" s="20" t="s">
        <v>19</v>
      </c>
      <c r="C2671" s="20" t="s">
        <v>20</v>
      </c>
      <c r="D2671" s="20" t="s">
        <v>651</v>
      </c>
      <c r="E2671" s="21">
        <v>44338</v>
      </c>
      <c r="F2671" s="1" t="str">
        <f>IF(tblXuatKho[[#This Row],[2]]="","",VLOOKUP(tblXuatKho[[#This Row],[2]],tblMaVatTu[],2,0))</f>
        <v>Dầu DO 0.05S (PT)</v>
      </c>
      <c r="G2671" s="30" t="str">
        <f>IF(tblXuatKho[[#This Row],[2]]="","",VLOOKUP(tblXuatKho[[#This Row],[2]],tblMaVatTu[],3,0))</f>
        <v>lít</v>
      </c>
      <c r="H2671" s="27">
        <v>290</v>
      </c>
      <c r="I2671" s="20" t="s">
        <v>54</v>
      </c>
      <c r="J2671" s="20"/>
      <c r="K2671" s="20" t="s">
        <v>3014</v>
      </c>
      <c r="M2671" s="28" t="str">
        <f t="shared" si="41"/>
        <v>dkn</v>
      </c>
    </row>
    <row r="2672" spans="2:13" x14ac:dyDescent="0.25">
      <c r="B2672" s="20" t="s">
        <v>19</v>
      </c>
      <c r="C2672" s="20" t="s">
        <v>20</v>
      </c>
      <c r="D2672" s="20" t="s">
        <v>652</v>
      </c>
      <c r="E2672" s="21">
        <v>44339</v>
      </c>
      <c r="F2672" s="1" t="str">
        <f>IF(tblXuatKho[[#This Row],[2]]="","",VLOOKUP(tblXuatKho[[#This Row],[2]],tblMaVatTu[],2,0))</f>
        <v>Dầu DO 0.05S (PT)</v>
      </c>
      <c r="G2672" s="30" t="str">
        <f>IF(tblXuatKho[[#This Row],[2]]="","",VLOOKUP(tblXuatKho[[#This Row],[2]],tblMaVatTu[],3,0))</f>
        <v>lít</v>
      </c>
      <c r="H2672" s="27">
        <v>280</v>
      </c>
      <c r="I2672" s="20" t="s">
        <v>58</v>
      </c>
      <c r="J2672" s="20"/>
      <c r="K2672" s="20" t="s">
        <v>3015</v>
      </c>
      <c r="M2672" s="28" t="str">
        <f t="shared" si="41"/>
        <v>dkn</v>
      </c>
    </row>
    <row r="2673" spans="2:13" x14ac:dyDescent="0.25">
      <c r="B2673" s="20" t="s">
        <v>19</v>
      </c>
      <c r="C2673" s="20" t="s">
        <v>20</v>
      </c>
      <c r="D2673" s="20" t="s">
        <v>653</v>
      </c>
      <c r="E2673" s="21">
        <v>44340</v>
      </c>
      <c r="F2673" s="1" t="str">
        <f>IF(tblXuatKho[[#This Row],[2]]="","",VLOOKUP(tblXuatKho[[#This Row],[2]],tblMaVatTu[],2,0))</f>
        <v>Dầu DO 0.05S (PT)</v>
      </c>
      <c r="G2673" s="30" t="str">
        <f>IF(tblXuatKho[[#This Row],[2]]="","",VLOOKUP(tblXuatKho[[#This Row],[2]],tblMaVatTu[],3,0))</f>
        <v>lít</v>
      </c>
      <c r="H2673" s="27">
        <v>280</v>
      </c>
      <c r="I2673" s="20" t="s">
        <v>58</v>
      </c>
      <c r="J2673" s="20"/>
      <c r="K2673" s="20" t="s">
        <v>3016</v>
      </c>
      <c r="M2673" s="28" t="str">
        <f t="shared" si="41"/>
        <v>dkn</v>
      </c>
    </row>
    <row r="2674" spans="2:13" x14ac:dyDescent="0.25">
      <c r="B2674" s="20" t="s">
        <v>19</v>
      </c>
      <c r="C2674" s="20" t="s">
        <v>23</v>
      </c>
      <c r="D2674" s="20" t="s">
        <v>654</v>
      </c>
      <c r="E2674" s="21">
        <v>44341</v>
      </c>
      <c r="F2674" s="1" t="str">
        <f>IF(tblXuatKho[[#This Row],[2]]="","",VLOOKUP(tblXuatKho[[#This Row],[2]],tblMaVatTu[],2,0))</f>
        <v>Dâu nhờn Hyspin AWS68 (nhớt thủy lực) (209 lít/phuy) (PT)</v>
      </c>
      <c r="G2674" s="30" t="str">
        <f>IF(tblXuatKho[[#This Row],[2]]="","",VLOOKUP(tblXuatKho[[#This Row],[2]],tblMaVatTu[],3,0))</f>
        <v>lít</v>
      </c>
      <c r="H2674" s="27">
        <v>60</v>
      </c>
      <c r="I2674" s="20" t="s">
        <v>58</v>
      </c>
      <c r="J2674" s="20"/>
      <c r="K2674" s="20" t="s">
        <v>1484</v>
      </c>
      <c r="M2674" s="28" t="str">
        <f t="shared" si="41"/>
        <v>dkn</v>
      </c>
    </row>
    <row r="2675" spans="2:13" x14ac:dyDescent="0.25">
      <c r="B2675" s="20" t="s">
        <v>19</v>
      </c>
      <c r="C2675" s="20" t="s">
        <v>25</v>
      </c>
      <c r="D2675" s="20" t="s">
        <v>655</v>
      </c>
      <c r="E2675" s="21">
        <v>44341</v>
      </c>
      <c r="F2675" s="1" t="str">
        <f>IF(tblXuatKho[[#This Row],[2]]="","",VLOOKUP(tblXuatKho[[#This Row],[2]],tblMaVatTu[],2,0))</f>
        <v>Mỡ nhờn (180kg) (PT)</v>
      </c>
      <c r="G2675" s="30" t="str">
        <f>IF(tblXuatKho[[#This Row],[2]]="","",VLOOKUP(tblXuatKho[[#This Row],[2]],tblMaVatTu[],3,0))</f>
        <v>kg</v>
      </c>
      <c r="H2675" s="27">
        <v>30</v>
      </c>
      <c r="I2675" s="20" t="s">
        <v>55</v>
      </c>
      <c r="J2675" s="20"/>
      <c r="K2675" s="20"/>
      <c r="M2675" s="28" t="str">
        <f t="shared" si="41"/>
        <v>dkn</v>
      </c>
    </row>
    <row r="2676" spans="2:13" x14ac:dyDescent="0.25">
      <c r="B2676" s="20" t="s">
        <v>19</v>
      </c>
      <c r="C2676" s="20" t="s">
        <v>20</v>
      </c>
      <c r="D2676" s="20" t="s">
        <v>656</v>
      </c>
      <c r="E2676" s="21">
        <v>44341</v>
      </c>
      <c r="F2676" s="1" t="str">
        <f>IF(tblXuatKho[[#This Row],[2]]="","",VLOOKUP(tblXuatKho[[#This Row],[2]],tblMaVatTu[],2,0))</f>
        <v>Dầu DO 0.05S (PT)</v>
      </c>
      <c r="G2676" s="30" t="str">
        <f>IF(tblXuatKho[[#This Row],[2]]="","",VLOOKUP(tblXuatKho[[#This Row],[2]],tblMaVatTu[],3,0))</f>
        <v>lít</v>
      </c>
      <c r="H2676" s="27">
        <v>295</v>
      </c>
      <c r="I2676" s="20" t="s">
        <v>58</v>
      </c>
      <c r="J2676" s="20"/>
      <c r="K2676" s="20" t="s">
        <v>3017</v>
      </c>
      <c r="M2676" s="28" t="str">
        <f t="shared" si="41"/>
        <v>dkn</v>
      </c>
    </row>
    <row r="2677" spans="2:13" x14ac:dyDescent="0.25">
      <c r="B2677" s="20" t="s">
        <v>19</v>
      </c>
      <c r="C2677" s="20" t="s">
        <v>20</v>
      </c>
      <c r="D2677" s="20" t="s">
        <v>657</v>
      </c>
      <c r="E2677" s="21">
        <v>44341</v>
      </c>
      <c r="F2677" s="1" t="str">
        <f>IF(tblXuatKho[[#This Row],[2]]="","",VLOOKUP(tblXuatKho[[#This Row],[2]],tblMaVatTu[],2,0))</f>
        <v>Dầu DO 0.05S (PT)</v>
      </c>
      <c r="G2677" s="30" t="str">
        <f>IF(tblXuatKho[[#This Row],[2]]="","",VLOOKUP(tblXuatKho[[#This Row],[2]],tblMaVatTu[],3,0))</f>
        <v>lít</v>
      </c>
      <c r="H2677" s="27">
        <v>289</v>
      </c>
      <c r="I2677" s="20" t="s">
        <v>58</v>
      </c>
      <c r="J2677" s="20"/>
      <c r="K2677" s="20" t="s">
        <v>3018</v>
      </c>
      <c r="M2677" s="28" t="str">
        <f t="shared" si="41"/>
        <v>dkn</v>
      </c>
    </row>
    <row r="2678" spans="2:13" x14ac:dyDescent="0.25">
      <c r="B2678" s="20" t="s">
        <v>19</v>
      </c>
      <c r="C2678" s="20" t="s">
        <v>20</v>
      </c>
      <c r="D2678" s="20" t="s">
        <v>658</v>
      </c>
      <c r="E2678" s="21">
        <v>44342</v>
      </c>
      <c r="F2678" s="1" t="str">
        <f>IF(tblXuatKho[[#This Row],[2]]="","",VLOOKUP(tblXuatKho[[#This Row],[2]],tblMaVatTu[],2,0))</f>
        <v>Dầu DO 0.05S (PT)</v>
      </c>
      <c r="G2678" s="30" t="str">
        <f>IF(tblXuatKho[[#This Row],[2]]="","",VLOOKUP(tblXuatKho[[#This Row],[2]],tblMaVatTu[],3,0))</f>
        <v>lít</v>
      </c>
      <c r="H2678" s="27">
        <v>300</v>
      </c>
      <c r="I2678" s="20" t="s">
        <v>54</v>
      </c>
      <c r="J2678" s="20"/>
      <c r="K2678" s="20" t="s">
        <v>3019</v>
      </c>
      <c r="M2678" s="28" t="str">
        <f t="shared" si="41"/>
        <v>dkn</v>
      </c>
    </row>
    <row r="2679" spans="2:13" x14ac:dyDescent="0.25">
      <c r="B2679" s="20" t="s">
        <v>19</v>
      </c>
      <c r="C2679" s="20" t="s">
        <v>20</v>
      </c>
      <c r="D2679" s="20" t="s">
        <v>659</v>
      </c>
      <c r="E2679" s="21">
        <v>44342</v>
      </c>
      <c r="F2679" s="1" t="str">
        <f>IF(tblXuatKho[[#This Row],[2]]="","",VLOOKUP(tblXuatKho[[#This Row],[2]],tblMaVatTu[],2,0))</f>
        <v>Dầu DO 0.05S (PT)</v>
      </c>
      <c r="G2679" s="30" t="str">
        <f>IF(tblXuatKho[[#This Row],[2]]="","",VLOOKUP(tblXuatKho[[#This Row],[2]],tblMaVatTu[],3,0))</f>
        <v>lít</v>
      </c>
      <c r="H2679" s="27">
        <v>295</v>
      </c>
      <c r="I2679" s="20" t="s">
        <v>58</v>
      </c>
      <c r="J2679" s="20"/>
      <c r="K2679" s="20" t="s">
        <v>3020</v>
      </c>
      <c r="M2679" s="28" t="str">
        <f t="shared" si="41"/>
        <v>dkn</v>
      </c>
    </row>
    <row r="2680" spans="2:13" x14ac:dyDescent="0.25">
      <c r="B2680" s="20" t="s">
        <v>19</v>
      </c>
      <c r="C2680" s="20" t="s">
        <v>20</v>
      </c>
      <c r="D2680" s="20" t="s">
        <v>660</v>
      </c>
      <c r="E2680" s="21">
        <v>44343</v>
      </c>
      <c r="F2680" s="1" t="str">
        <f>IF(tblXuatKho[[#This Row],[2]]="","",VLOOKUP(tblXuatKho[[#This Row],[2]],tblMaVatTu[],2,0))</f>
        <v>Dầu DO 0.05S (PT)</v>
      </c>
      <c r="G2680" s="30" t="str">
        <f>IF(tblXuatKho[[#This Row],[2]]="","",VLOOKUP(tblXuatKho[[#This Row],[2]],tblMaVatTu[],3,0))</f>
        <v>lít</v>
      </c>
      <c r="H2680" s="27">
        <v>290</v>
      </c>
      <c r="I2680" s="20" t="s">
        <v>58</v>
      </c>
      <c r="J2680" s="20"/>
      <c r="K2680" s="20" t="s">
        <v>3021</v>
      </c>
      <c r="M2680" s="28" t="str">
        <f t="shared" si="41"/>
        <v>dkn</v>
      </c>
    </row>
    <row r="2681" spans="2:13" x14ac:dyDescent="0.25">
      <c r="B2681" s="20" t="s">
        <v>19</v>
      </c>
      <c r="C2681" s="20" t="s">
        <v>20</v>
      </c>
      <c r="D2681" s="20" t="s">
        <v>661</v>
      </c>
      <c r="E2681" s="21">
        <v>44343</v>
      </c>
      <c r="F2681" s="1" t="str">
        <f>IF(tblXuatKho[[#This Row],[2]]="","",VLOOKUP(tblXuatKho[[#This Row],[2]],tblMaVatTu[],2,0))</f>
        <v>Dầu DO 0.05S (PT)</v>
      </c>
      <c r="G2681" s="30" t="str">
        <f>IF(tblXuatKho[[#This Row],[2]]="","",VLOOKUP(tblXuatKho[[#This Row],[2]],tblMaVatTu[],3,0))</f>
        <v>lít</v>
      </c>
      <c r="H2681" s="27">
        <v>298</v>
      </c>
      <c r="I2681" s="20" t="s">
        <v>58</v>
      </c>
      <c r="J2681" s="20"/>
      <c r="K2681" s="20" t="s">
        <v>3022</v>
      </c>
      <c r="M2681" s="28" t="str">
        <f t="shared" si="41"/>
        <v>dkn</v>
      </c>
    </row>
    <row r="2682" spans="2:13" x14ac:dyDescent="0.25">
      <c r="B2682" s="20" t="s">
        <v>19</v>
      </c>
      <c r="C2682" s="20" t="s">
        <v>20</v>
      </c>
      <c r="D2682" s="20" t="s">
        <v>662</v>
      </c>
      <c r="E2682" s="21">
        <v>44344</v>
      </c>
      <c r="F2682" s="1" t="str">
        <f>IF(tblXuatKho[[#This Row],[2]]="","",VLOOKUP(tblXuatKho[[#This Row],[2]],tblMaVatTu[],2,0))</f>
        <v>Dầu DO 0.05S (PT)</v>
      </c>
      <c r="G2682" s="30" t="str">
        <f>IF(tblXuatKho[[#This Row],[2]]="","",VLOOKUP(tblXuatKho[[#This Row],[2]],tblMaVatTu[],3,0))</f>
        <v>lít</v>
      </c>
      <c r="H2682" s="27">
        <v>288</v>
      </c>
      <c r="I2682" s="20" t="s">
        <v>58</v>
      </c>
      <c r="J2682" s="20"/>
      <c r="K2682" s="20" t="s">
        <v>3023</v>
      </c>
      <c r="M2682" s="28" t="str">
        <f t="shared" si="41"/>
        <v>dkn</v>
      </c>
    </row>
    <row r="2683" spans="2:13" x14ac:dyDescent="0.25">
      <c r="B2683" s="20" t="s">
        <v>19</v>
      </c>
      <c r="C2683" s="20" t="s">
        <v>20</v>
      </c>
      <c r="D2683" s="20" t="s">
        <v>663</v>
      </c>
      <c r="E2683" s="21">
        <v>44344</v>
      </c>
      <c r="F2683" s="1" t="str">
        <f>IF(tblXuatKho[[#This Row],[2]]="","",VLOOKUP(tblXuatKho[[#This Row],[2]],tblMaVatTu[],2,0))</f>
        <v>Dầu DO 0.05S (PT)</v>
      </c>
      <c r="G2683" s="30" t="str">
        <f>IF(tblXuatKho[[#This Row],[2]]="","",VLOOKUP(tblXuatKho[[#This Row],[2]],tblMaVatTu[],3,0))</f>
        <v>lít</v>
      </c>
      <c r="H2683" s="27">
        <v>300</v>
      </c>
      <c r="I2683" s="20" t="s">
        <v>54</v>
      </c>
      <c r="J2683" s="20"/>
      <c r="K2683" s="20" t="s">
        <v>3024</v>
      </c>
      <c r="M2683" s="28" t="str">
        <f t="shared" si="41"/>
        <v>dkn</v>
      </c>
    </row>
    <row r="2684" spans="2:13" x14ac:dyDescent="0.25">
      <c r="B2684" s="20" t="s">
        <v>19</v>
      </c>
      <c r="C2684" s="20" t="s">
        <v>28</v>
      </c>
      <c r="D2684" s="20" t="s">
        <v>664</v>
      </c>
      <c r="E2684" s="21">
        <v>44344</v>
      </c>
      <c r="F2684" s="1" t="str">
        <f>IF(tblXuatKho[[#This Row],[2]]="","",VLOOKUP(tblXuatKho[[#This Row],[2]],tblMaVatTu[],2,0))</f>
        <v>Dầu nhờn Vecton 15w40 (Nhớt máy) (PT)</v>
      </c>
      <c r="G2684" s="30" t="str">
        <f>IF(tblXuatKho[[#This Row],[2]]="","",VLOOKUP(tblXuatKho[[#This Row],[2]],tblMaVatTu[],3,0))</f>
        <v>lít</v>
      </c>
      <c r="H2684" s="27">
        <v>38</v>
      </c>
      <c r="I2684" s="20" t="s">
        <v>58</v>
      </c>
      <c r="J2684" s="20"/>
      <c r="K2684" s="20" t="s">
        <v>1485</v>
      </c>
      <c r="M2684" s="28" t="str">
        <f t="shared" si="41"/>
        <v>dkn</v>
      </c>
    </row>
    <row r="2685" spans="2:13" x14ac:dyDescent="0.25">
      <c r="B2685" s="20" t="s">
        <v>19</v>
      </c>
      <c r="C2685" s="20" t="s">
        <v>20</v>
      </c>
      <c r="D2685" s="20" t="s">
        <v>665</v>
      </c>
      <c r="E2685" s="21">
        <v>44345</v>
      </c>
      <c r="F2685" s="1" t="str">
        <f>IF(tblXuatKho[[#This Row],[2]]="","",VLOOKUP(tblXuatKho[[#This Row],[2]],tblMaVatTu[],2,0))</f>
        <v>Dầu DO 0.05S (PT)</v>
      </c>
      <c r="G2685" s="30" t="str">
        <f>IF(tblXuatKho[[#This Row],[2]]="","",VLOOKUP(tblXuatKho[[#This Row],[2]],tblMaVatTu[],3,0))</f>
        <v>lít</v>
      </c>
      <c r="H2685" s="27">
        <v>294</v>
      </c>
      <c r="I2685" s="20" t="s">
        <v>58</v>
      </c>
      <c r="J2685" s="20"/>
      <c r="K2685" s="20" t="s">
        <v>3025</v>
      </c>
      <c r="M2685" s="28" t="str">
        <f t="shared" si="41"/>
        <v>dkn</v>
      </c>
    </row>
    <row r="2686" spans="2:13" x14ac:dyDescent="0.25">
      <c r="B2686" s="20" t="s">
        <v>19</v>
      </c>
      <c r="C2686" s="20" t="s">
        <v>20</v>
      </c>
      <c r="D2686" s="20" t="s">
        <v>666</v>
      </c>
      <c r="E2686" s="21">
        <v>44345</v>
      </c>
      <c r="F2686" s="1" t="str">
        <f>IF(tblXuatKho[[#This Row],[2]]="","",VLOOKUP(tblXuatKho[[#This Row],[2]],tblMaVatTu[],2,0))</f>
        <v>Dầu DO 0.05S (PT)</v>
      </c>
      <c r="G2686" s="30" t="str">
        <f>IF(tblXuatKho[[#This Row],[2]]="","",VLOOKUP(tblXuatKho[[#This Row],[2]],tblMaVatTu[],3,0))</f>
        <v>lít</v>
      </c>
      <c r="H2686" s="27">
        <v>296</v>
      </c>
      <c r="I2686" s="20" t="s">
        <v>58</v>
      </c>
      <c r="J2686" s="20"/>
      <c r="K2686" s="20" t="s">
        <v>3026</v>
      </c>
      <c r="M2686" s="28" t="str">
        <f t="shared" si="41"/>
        <v>dkn</v>
      </c>
    </row>
    <row r="2687" spans="2:13" x14ac:dyDescent="0.25">
      <c r="B2687" s="20" t="s">
        <v>19</v>
      </c>
      <c r="C2687" s="20" t="s">
        <v>23</v>
      </c>
      <c r="D2687" s="20" t="s">
        <v>667</v>
      </c>
      <c r="E2687" s="21">
        <v>44345</v>
      </c>
      <c r="F2687" s="1" t="str">
        <f>IF(tblXuatKho[[#This Row],[2]]="","",VLOOKUP(tblXuatKho[[#This Row],[2]],tblMaVatTu[],2,0))</f>
        <v>Dâu nhờn Hyspin AWS68 (nhớt thủy lực) (209 lít/phuy) (PT)</v>
      </c>
      <c r="G2687" s="30" t="str">
        <f>IF(tblXuatKho[[#This Row],[2]]="","",VLOOKUP(tblXuatKho[[#This Row],[2]],tblMaVatTu[],3,0))</f>
        <v>lít</v>
      </c>
      <c r="H2687" s="27">
        <v>50</v>
      </c>
      <c r="I2687" s="20" t="s">
        <v>58</v>
      </c>
      <c r="J2687" s="20"/>
      <c r="K2687" s="20" t="s">
        <v>1484</v>
      </c>
      <c r="M2687" s="28" t="str">
        <f t="shared" si="41"/>
        <v>dkn</v>
      </c>
    </row>
    <row r="2688" spans="2:13" x14ac:dyDescent="0.25">
      <c r="B2688" s="20" t="s">
        <v>19</v>
      </c>
      <c r="C2688" s="20" t="s">
        <v>20</v>
      </c>
      <c r="D2688" s="20" t="s">
        <v>668</v>
      </c>
      <c r="E2688" s="21">
        <v>44346</v>
      </c>
      <c r="F2688" s="1" t="str">
        <f>IF(tblXuatKho[[#This Row],[2]]="","",VLOOKUP(tblXuatKho[[#This Row],[2]],tblMaVatTu[],2,0))</f>
        <v>Dầu DO 0.05S (PT)</v>
      </c>
      <c r="G2688" s="30" t="str">
        <f>IF(tblXuatKho[[#This Row],[2]]="","",VLOOKUP(tblXuatKho[[#This Row],[2]],tblMaVatTu[],3,0))</f>
        <v>lít</v>
      </c>
      <c r="H2688" s="27">
        <v>295</v>
      </c>
      <c r="I2688" s="20" t="s">
        <v>58</v>
      </c>
      <c r="J2688" s="20"/>
      <c r="K2688" s="20" t="s">
        <v>3027</v>
      </c>
      <c r="M2688" s="28" t="str">
        <f t="shared" si="41"/>
        <v>dkn</v>
      </c>
    </row>
    <row r="2689" spans="2:13" x14ac:dyDescent="0.25">
      <c r="B2689" s="20" t="s">
        <v>19</v>
      </c>
      <c r="C2689" s="20" t="s">
        <v>20</v>
      </c>
      <c r="D2689" s="20" t="s">
        <v>669</v>
      </c>
      <c r="E2689" s="21">
        <v>44346</v>
      </c>
      <c r="F2689" s="1" t="str">
        <f>IF(tblXuatKho[[#This Row],[2]]="","",VLOOKUP(tblXuatKho[[#This Row],[2]],tblMaVatTu[],2,0))</f>
        <v>Dầu DO 0.05S (PT)</v>
      </c>
      <c r="G2689" s="30" t="str">
        <f>IF(tblXuatKho[[#This Row],[2]]="","",VLOOKUP(tblXuatKho[[#This Row],[2]],tblMaVatTu[],3,0))</f>
        <v>lít</v>
      </c>
      <c r="H2689" s="27">
        <v>292</v>
      </c>
      <c r="I2689" s="20" t="s">
        <v>54</v>
      </c>
      <c r="J2689" s="20"/>
      <c r="K2689" s="20" t="s">
        <v>3028</v>
      </c>
      <c r="M2689" s="28" t="str">
        <f t="shared" si="41"/>
        <v>dkn</v>
      </c>
    </row>
    <row r="2690" spans="2:13" x14ac:dyDescent="0.25">
      <c r="B2690" s="20" t="s">
        <v>19</v>
      </c>
      <c r="C2690" s="20" t="s">
        <v>30</v>
      </c>
      <c r="D2690" s="20" t="s">
        <v>670</v>
      </c>
      <c r="E2690" s="21">
        <v>44346</v>
      </c>
      <c r="F2690" s="1" t="str">
        <f>IF(tblXuatKho[[#This Row],[2]]="","",VLOOKUP(tblXuatKho[[#This Row],[2]],tblMaVatTu[],2,0))</f>
        <v>Dầu cầu 80W-90 (209l/phuy) (PT)</v>
      </c>
      <c r="G2690" s="30" t="str">
        <f>IF(tblXuatKho[[#This Row],[2]]="","",VLOOKUP(tblXuatKho[[#This Row],[2]],tblMaVatTu[],3,0))</f>
        <v>lít</v>
      </c>
      <c r="H2690" s="27">
        <v>190</v>
      </c>
      <c r="I2690" s="20" t="s">
        <v>58</v>
      </c>
      <c r="J2690" s="20"/>
      <c r="K2690" s="20" t="s">
        <v>3029</v>
      </c>
      <c r="M2690" s="28" t="str">
        <f t="shared" si="41"/>
        <v>dkn</v>
      </c>
    </row>
    <row r="2691" spans="2:13" x14ac:dyDescent="0.25">
      <c r="B2691" s="20" t="s">
        <v>19</v>
      </c>
      <c r="C2691" s="20" t="s">
        <v>20</v>
      </c>
      <c r="D2691" s="20" t="s">
        <v>671</v>
      </c>
      <c r="E2691" s="21">
        <v>44347</v>
      </c>
      <c r="F2691" s="1" t="str">
        <f>IF(tblXuatKho[[#This Row],[2]]="","",VLOOKUP(tblXuatKho[[#This Row],[2]],tblMaVatTu[],2,0))</f>
        <v>Dầu DO 0.05S (PT)</v>
      </c>
      <c r="G2691" s="30" t="str">
        <f>IF(tblXuatKho[[#This Row],[2]]="","",VLOOKUP(tblXuatKho[[#This Row],[2]],tblMaVatTu[],3,0))</f>
        <v>lít</v>
      </c>
      <c r="H2691" s="27">
        <v>293</v>
      </c>
      <c r="I2691" s="20" t="s">
        <v>58</v>
      </c>
      <c r="J2691" s="20"/>
      <c r="K2691" s="20" t="s">
        <v>3030</v>
      </c>
      <c r="M2691" s="28" t="str">
        <f t="shared" si="41"/>
        <v>dkn</v>
      </c>
    </row>
    <row r="2692" spans="2:13" x14ac:dyDescent="0.25">
      <c r="B2692" s="20" t="s">
        <v>19</v>
      </c>
      <c r="C2692" s="20" t="s">
        <v>20</v>
      </c>
      <c r="D2692" s="20" t="s">
        <v>672</v>
      </c>
      <c r="E2692" s="21">
        <v>44347</v>
      </c>
      <c r="F2692" s="1" t="str">
        <f>IF(tblXuatKho[[#This Row],[2]]="","",VLOOKUP(tblXuatKho[[#This Row],[2]],tblMaVatTu[],2,0))</f>
        <v>Dầu DO 0.05S (PT)</v>
      </c>
      <c r="G2692" s="30" t="str">
        <f>IF(tblXuatKho[[#This Row],[2]]="","",VLOOKUP(tblXuatKho[[#This Row],[2]],tblMaVatTu[],3,0))</f>
        <v>lít</v>
      </c>
      <c r="H2692" s="27">
        <v>300</v>
      </c>
      <c r="I2692" s="20" t="s">
        <v>58</v>
      </c>
      <c r="J2692" s="20"/>
      <c r="K2692" s="20" t="s">
        <v>3031</v>
      </c>
      <c r="M2692" s="28" t="str">
        <f t="shared" si="41"/>
        <v>dkn</v>
      </c>
    </row>
    <row r="2693" spans="2:13" x14ac:dyDescent="0.25">
      <c r="B2693" s="20" t="s">
        <v>19</v>
      </c>
      <c r="C2693" s="20" t="s">
        <v>20</v>
      </c>
      <c r="D2693" s="20" t="s">
        <v>673</v>
      </c>
      <c r="E2693" s="21">
        <v>44348</v>
      </c>
      <c r="F2693" s="1" t="str">
        <f>IF(tblXuatKho[[#This Row],[2]]="","",VLOOKUP(tblXuatKho[[#This Row],[2]],tblMaVatTu[],2,0))</f>
        <v>Dầu DO 0.05S (PT)</v>
      </c>
      <c r="G2693" s="30" t="str">
        <f>IF(tblXuatKho[[#This Row],[2]]="","",VLOOKUP(tblXuatKho[[#This Row],[2]],tblMaVatTu[],3,0))</f>
        <v>lít</v>
      </c>
      <c r="H2693" s="27">
        <v>290</v>
      </c>
      <c r="I2693" s="20" t="s">
        <v>58</v>
      </c>
      <c r="J2693" s="20"/>
      <c r="K2693" s="20" t="s">
        <v>3032</v>
      </c>
      <c r="M2693" s="28" t="str">
        <f t="shared" si="41"/>
        <v>dkn</v>
      </c>
    </row>
    <row r="2694" spans="2:13" x14ac:dyDescent="0.25">
      <c r="B2694" s="20" t="s">
        <v>19</v>
      </c>
      <c r="C2694" s="20" t="s">
        <v>20</v>
      </c>
      <c r="D2694" s="20" t="s">
        <v>674</v>
      </c>
      <c r="E2694" s="21">
        <v>44348</v>
      </c>
      <c r="F2694" s="1" t="str">
        <f>IF(tblXuatKho[[#This Row],[2]]="","",VLOOKUP(tblXuatKho[[#This Row],[2]],tblMaVatTu[],2,0))</f>
        <v>Dầu DO 0.05S (PT)</v>
      </c>
      <c r="G2694" s="30" t="str">
        <f>IF(tblXuatKho[[#This Row],[2]]="","",VLOOKUP(tblXuatKho[[#This Row],[2]],tblMaVatTu[],3,0))</f>
        <v>lít</v>
      </c>
      <c r="H2694" s="27">
        <v>296</v>
      </c>
      <c r="I2694" s="20" t="s">
        <v>58</v>
      </c>
      <c r="J2694" s="20"/>
      <c r="K2694" s="20" t="s">
        <v>3033</v>
      </c>
      <c r="M2694" s="28" t="str">
        <f t="shared" si="41"/>
        <v>dkn</v>
      </c>
    </row>
    <row r="2695" spans="2:13" x14ac:dyDescent="0.25">
      <c r="B2695" s="20" t="s">
        <v>19</v>
      </c>
      <c r="C2695" s="20" t="s">
        <v>20</v>
      </c>
      <c r="D2695" s="20" t="s">
        <v>675</v>
      </c>
      <c r="E2695" s="21">
        <v>44349</v>
      </c>
      <c r="F2695" s="1" t="str">
        <f>IF(tblXuatKho[[#This Row],[2]]="","",VLOOKUP(tblXuatKho[[#This Row],[2]],tblMaVatTu[],2,0))</f>
        <v>Dầu DO 0.05S (PT)</v>
      </c>
      <c r="G2695" s="30" t="str">
        <f>IF(tblXuatKho[[#This Row],[2]]="","",VLOOKUP(tblXuatKho[[#This Row],[2]],tblMaVatTu[],3,0))</f>
        <v>lít</v>
      </c>
      <c r="H2695" s="27">
        <v>292</v>
      </c>
      <c r="I2695" s="20" t="s">
        <v>58</v>
      </c>
      <c r="J2695" s="20"/>
      <c r="K2695" s="20" t="s">
        <v>3034</v>
      </c>
      <c r="M2695" s="28" t="str">
        <f t="shared" si="41"/>
        <v>dkn</v>
      </c>
    </row>
    <row r="2696" spans="2:13" x14ac:dyDescent="0.25">
      <c r="B2696" s="20" t="s">
        <v>19</v>
      </c>
      <c r="C2696" s="20" t="s">
        <v>20</v>
      </c>
      <c r="D2696" s="20" t="s">
        <v>676</v>
      </c>
      <c r="E2696" s="21">
        <v>44349</v>
      </c>
      <c r="F2696" s="1" t="str">
        <f>IF(tblXuatKho[[#This Row],[2]]="","",VLOOKUP(tblXuatKho[[#This Row],[2]],tblMaVatTu[],2,0))</f>
        <v>Dầu DO 0.05S (PT)</v>
      </c>
      <c r="G2696" s="30" t="str">
        <f>IF(tblXuatKho[[#This Row],[2]]="","",VLOOKUP(tblXuatKho[[#This Row],[2]],tblMaVatTu[],3,0))</f>
        <v>lít</v>
      </c>
      <c r="H2696" s="27">
        <v>299</v>
      </c>
      <c r="I2696" s="20" t="s">
        <v>54</v>
      </c>
      <c r="J2696" s="20"/>
      <c r="K2696" s="20" t="s">
        <v>3035</v>
      </c>
      <c r="M2696" s="28" t="str">
        <f t="shared" si="41"/>
        <v>dkn</v>
      </c>
    </row>
    <row r="2697" spans="2:13" x14ac:dyDescent="0.25">
      <c r="B2697" s="20" t="s">
        <v>19</v>
      </c>
      <c r="C2697" s="20" t="s">
        <v>23</v>
      </c>
      <c r="D2697" s="20" t="s">
        <v>677</v>
      </c>
      <c r="E2697" s="21">
        <v>44350</v>
      </c>
      <c r="F2697" s="1" t="str">
        <f>IF(tblXuatKho[[#This Row],[2]]="","",VLOOKUP(tblXuatKho[[#This Row],[2]],tblMaVatTu[],2,0))</f>
        <v>Dâu nhờn Hyspin AWS68 (nhớt thủy lực) (209 lít/phuy) (PT)</v>
      </c>
      <c r="G2697" s="30" t="str">
        <f>IF(tblXuatKho[[#This Row],[2]]="","",VLOOKUP(tblXuatKho[[#This Row],[2]],tblMaVatTu[],3,0))</f>
        <v>lít</v>
      </c>
      <c r="H2697" s="27">
        <v>30</v>
      </c>
      <c r="I2697" s="20" t="s">
        <v>54</v>
      </c>
      <c r="J2697" s="20"/>
      <c r="K2697" s="20" t="s">
        <v>1484</v>
      </c>
      <c r="M2697" s="28" t="str">
        <f t="shared" si="41"/>
        <v>dkn</v>
      </c>
    </row>
    <row r="2698" spans="2:13" x14ac:dyDescent="0.25">
      <c r="B2698" s="20" t="s">
        <v>19</v>
      </c>
      <c r="C2698" s="20" t="s">
        <v>28</v>
      </c>
      <c r="D2698" s="20" t="s">
        <v>678</v>
      </c>
      <c r="E2698" s="21">
        <v>44350</v>
      </c>
      <c r="F2698" s="1" t="str">
        <f>IF(tblXuatKho[[#This Row],[2]]="","",VLOOKUP(tblXuatKho[[#This Row],[2]],tblMaVatTu[],2,0))</f>
        <v>Dầu nhờn Vecton 15w40 (Nhớt máy) (PT)</v>
      </c>
      <c r="G2698" s="30" t="str">
        <f>IF(tblXuatKho[[#This Row],[2]]="","",VLOOKUP(tblXuatKho[[#This Row],[2]],tblMaVatTu[],3,0))</f>
        <v>lít</v>
      </c>
      <c r="H2698" s="27">
        <v>28</v>
      </c>
      <c r="I2698" s="20" t="s">
        <v>54</v>
      </c>
      <c r="J2698" s="20"/>
      <c r="K2698" s="20" t="s">
        <v>1485</v>
      </c>
      <c r="M2698" s="28" t="str">
        <f t="shared" si="41"/>
        <v>dkn</v>
      </c>
    </row>
    <row r="2699" spans="2:13" x14ac:dyDescent="0.25">
      <c r="B2699" s="20" t="s">
        <v>19</v>
      </c>
      <c r="C2699" s="20" t="s">
        <v>20</v>
      </c>
      <c r="D2699" s="20" t="s">
        <v>679</v>
      </c>
      <c r="E2699" s="21">
        <v>44350</v>
      </c>
      <c r="F2699" s="1" t="str">
        <f>IF(tblXuatKho[[#This Row],[2]]="","",VLOOKUP(tblXuatKho[[#This Row],[2]],tblMaVatTu[],2,0))</f>
        <v>Dầu DO 0.05S (PT)</v>
      </c>
      <c r="G2699" s="30" t="str">
        <f>IF(tblXuatKho[[#This Row],[2]]="","",VLOOKUP(tblXuatKho[[#This Row],[2]],tblMaVatTu[],3,0))</f>
        <v>lít</v>
      </c>
      <c r="H2699" s="27">
        <v>293</v>
      </c>
      <c r="I2699" s="20" t="s">
        <v>58</v>
      </c>
      <c r="J2699" s="20"/>
      <c r="K2699" s="20" t="s">
        <v>3036</v>
      </c>
      <c r="M2699" s="28" t="str">
        <f t="shared" si="41"/>
        <v>dkn</v>
      </c>
    </row>
    <row r="2700" spans="2:13" x14ac:dyDescent="0.25">
      <c r="B2700" s="20" t="s">
        <v>19</v>
      </c>
      <c r="C2700" s="20" t="s">
        <v>20</v>
      </c>
      <c r="D2700" s="20" t="s">
        <v>680</v>
      </c>
      <c r="E2700" s="21">
        <v>44351</v>
      </c>
      <c r="F2700" s="1" t="str">
        <f>IF(tblXuatKho[[#This Row],[2]]="","",VLOOKUP(tblXuatKho[[#This Row],[2]],tblMaVatTu[],2,0))</f>
        <v>Dầu DO 0.05S (PT)</v>
      </c>
      <c r="G2700" s="30" t="str">
        <f>IF(tblXuatKho[[#This Row],[2]]="","",VLOOKUP(tblXuatKho[[#This Row],[2]],tblMaVatTu[],3,0))</f>
        <v>lít</v>
      </c>
      <c r="H2700" s="27">
        <v>303</v>
      </c>
      <c r="I2700" s="20" t="s">
        <v>58</v>
      </c>
      <c r="J2700" s="20"/>
      <c r="K2700" s="20" t="s">
        <v>3037</v>
      </c>
      <c r="M2700" s="28" t="str">
        <f t="shared" ref="M2700:M2763" si="42">IF(E2700="","",IF(AND($E2700&gt;=$M$5,$E2700&lt;=$M$6),"psn",IF($E2700&lt;$M$5,"dkn",IF($E2700&gt;$M$6,"ckn",""))))</f>
        <v>dkn</v>
      </c>
    </row>
    <row r="2701" spans="2:13" x14ac:dyDescent="0.25">
      <c r="B2701" s="20" t="s">
        <v>19</v>
      </c>
      <c r="C2701" s="20" t="s">
        <v>20</v>
      </c>
      <c r="D2701" s="20" t="s">
        <v>681</v>
      </c>
      <c r="E2701" s="21">
        <v>44352</v>
      </c>
      <c r="F2701" s="1" t="str">
        <f>IF(tblXuatKho[[#This Row],[2]]="","",VLOOKUP(tblXuatKho[[#This Row],[2]],tblMaVatTu[],2,0))</f>
        <v>Dầu DO 0.05S (PT)</v>
      </c>
      <c r="G2701" s="30" t="str">
        <f>IF(tblXuatKho[[#This Row],[2]]="","",VLOOKUP(tblXuatKho[[#This Row],[2]],tblMaVatTu[],3,0))</f>
        <v>lít</v>
      </c>
      <c r="H2701" s="27">
        <v>295</v>
      </c>
      <c r="I2701" s="20" t="s">
        <v>58</v>
      </c>
      <c r="J2701" s="20"/>
      <c r="K2701" s="20" t="s">
        <v>3038</v>
      </c>
      <c r="M2701" s="28" t="str">
        <f t="shared" si="42"/>
        <v>dkn</v>
      </c>
    </row>
    <row r="2702" spans="2:13" x14ac:dyDescent="0.25">
      <c r="B2702" s="20" t="s">
        <v>19</v>
      </c>
      <c r="C2702" s="20" t="s">
        <v>20</v>
      </c>
      <c r="D2702" s="20" t="s">
        <v>682</v>
      </c>
      <c r="E2702" s="21">
        <v>44353</v>
      </c>
      <c r="F2702" s="1" t="str">
        <f>IF(tblXuatKho[[#This Row],[2]]="","",VLOOKUP(tblXuatKho[[#This Row],[2]],tblMaVatTu[],2,0))</f>
        <v>Dầu DO 0.05S (PT)</v>
      </c>
      <c r="G2702" s="30" t="str">
        <f>IF(tblXuatKho[[#This Row],[2]]="","",VLOOKUP(tblXuatKho[[#This Row],[2]],tblMaVatTu[],3,0))</f>
        <v>lít</v>
      </c>
      <c r="H2702" s="27">
        <v>300</v>
      </c>
      <c r="I2702" s="20" t="s">
        <v>54</v>
      </c>
      <c r="J2702" s="20"/>
      <c r="K2702" s="20" t="s">
        <v>3039</v>
      </c>
      <c r="M2702" s="28" t="str">
        <f t="shared" si="42"/>
        <v>dkn</v>
      </c>
    </row>
    <row r="2703" spans="2:13" x14ac:dyDescent="0.25">
      <c r="B2703" s="20" t="s">
        <v>19</v>
      </c>
      <c r="C2703" s="20" t="s">
        <v>20</v>
      </c>
      <c r="D2703" s="20" t="s">
        <v>683</v>
      </c>
      <c r="E2703" s="21">
        <v>44353</v>
      </c>
      <c r="F2703" s="1" t="str">
        <f>IF(tblXuatKho[[#This Row],[2]]="","",VLOOKUP(tblXuatKho[[#This Row],[2]],tblMaVatTu[],2,0))</f>
        <v>Dầu DO 0.05S (PT)</v>
      </c>
      <c r="G2703" s="30" t="str">
        <f>IF(tblXuatKho[[#This Row],[2]]="","",VLOOKUP(tblXuatKho[[#This Row],[2]],tblMaVatTu[],3,0))</f>
        <v>lít</v>
      </c>
      <c r="H2703" s="27">
        <v>291</v>
      </c>
      <c r="I2703" s="20" t="s">
        <v>58</v>
      </c>
      <c r="J2703" s="20"/>
      <c r="K2703" s="20" t="s">
        <v>3040</v>
      </c>
      <c r="M2703" s="28" t="str">
        <f t="shared" si="42"/>
        <v>dkn</v>
      </c>
    </row>
    <row r="2704" spans="2:13" x14ac:dyDescent="0.25">
      <c r="B2704" s="20" t="s">
        <v>19</v>
      </c>
      <c r="C2704" s="20" t="s">
        <v>20</v>
      </c>
      <c r="D2704" s="20" t="s">
        <v>684</v>
      </c>
      <c r="E2704" s="21">
        <v>44354</v>
      </c>
      <c r="F2704" s="1" t="str">
        <f>IF(tblXuatKho[[#This Row],[2]]="","",VLOOKUP(tblXuatKho[[#This Row],[2]],tblMaVatTu[],2,0))</f>
        <v>Dầu DO 0.05S (PT)</v>
      </c>
      <c r="G2704" s="30" t="str">
        <f>IF(tblXuatKho[[#This Row],[2]]="","",VLOOKUP(tblXuatKho[[#This Row],[2]],tblMaVatTu[],3,0))</f>
        <v>lít</v>
      </c>
      <c r="H2704" s="27">
        <v>285</v>
      </c>
      <c r="I2704" s="20" t="s">
        <v>58</v>
      </c>
      <c r="J2704" s="20"/>
      <c r="K2704" s="20" t="s">
        <v>3041</v>
      </c>
      <c r="M2704" s="28" t="str">
        <f t="shared" si="42"/>
        <v>dkn</v>
      </c>
    </row>
    <row r="2705" spans="2:13" x14ac:dyDescent="0.25">
      <c r="B2705" s="20" t="s">
        <v>19</v>
      </c>
      <c r="C2705" s="20" t="s">
        <v>20</v>
      </c>
      <c r="D2705" s="20" t="s">
        <v>685</v>
      </c>
      <c r="E2705" s="21">
        <v>44354</v>
      </c>
      <c r="F2705" s="1" t="str">
        <f>IF(tblXuatKho[[#This Row],[2]]="","",VLOOKUP(tblXuatKho[[#This Row],[2]],tblMaVatTu[],2,0))</f>
        <v>Dầu DO 0.05S (PT)</v>
      </c>
      <c r="G2705" s="30" t="str">
        <f>IF(tblXuatKho[[#This Row],[2]]="","",VLOOKUP(tblXuatKho[[#This Row],[2]],tblMaVatTu[],3,0))</f>
        <v>lít</v>
      </c>
      <c r="H2705" s="27">
        <v>292</v>
      </c>
      <c r="I2705" s="20" t="s">
        <v>58</v>
      </c>
      <c r="J2705" s="20"/>
      <c r="K2705" s="20" t="s">
        <v>3042</v>
      </c>
      <c r="M2705" s="28" t="str">
        <f t="shared" si="42"/>
        <v>dkn</v>
      </c>
    </row>
    <row r="2706" spans="2:13" x14ac:dyDescent="0.25">
      <c r="B2706" s="20" t="s">
        <v>19</v>
      </c>
      <c r="C2706" s="20" t="s">
        <v>23</v>
      </c>
      <c r="D2706" s="20" t="s">
        <v>686</v>
      </c>
      <c r="E2706" s="21">
        <v>44355</v>
      </c>
      <c r="F2706" s="1" t="str">
        <f>IF(tblXuatKho[[#This Row],[2]]="","",VLOOKUP(tblXuatKho[[#This Row],[2]],tblMaVatTu[],2,0))</f>
        <v>Dâu nhờn Hyspin AWS68 (nhớt thủy lực) (209 lít/phuy) (PT)</v>
      </c>
      <c r="G2706" s="30" t="str">
        <f>IF(tblXuatKho[[#This Row],[2]]="","",VLOOKUP(tblXuatKho[[#This Row],[2]],tblMaVatTu[],3,0))</f>
        <v>lít</v>
      </c>
      <c r="H2706" s="27">
        <v>226</v>
      </c>
      <c r="I2706" s="20" t="s">
        <v>66</v>
      </c>
      <c r="J2706" s="20"/>
      <c r="K2706" s="20" t="s">
        <v>1983</v>
      </c>
      <c r="M2706" s="28" t="str">
        <f t="shared" si="42"/>
        <v>dkn</v>
      </c>
    </row>
    <row r="2707" spans="2:13" x14ac:dyDescent="0.25">
      <c r="B2707" s="20" t="s">
        <v>19</v>
      </c>
      <c r="C2707" s="20" t="s">
        <v>20</v>
      </c>
      <c r="D2707" s="20" t="s">
        <v>687</v>
      </c>
      <c r="E2707" s="21">
        <v>44355</v>
      </c>
      <c r="F2707" s="1" t="str">
        <f>IF(tblXuatKho[[#This Row],[2]]="","",VLOOKUP(tblXuatKho[[#This Row],[2]],tblMaVatTu[],2,0))</f>
        <v>Dầu DO 0.05S (PT)</v>
      </c>
      <c r="G2707" s="30" t="str">
        <f>IF(tblXuatKho[[#This Row],[2]]="","",VLOOKUP(tblXuatKho[[#This Row],[2]],tblMaVatTu[],3,0))</f>
        <v>lít</v>
      </c>
      <c r="H2707" s="27">
        <v>290</v>
      </c>
      <c r="I2707" s="20" t="s">
        <v>58</v>
      </c>
      <c r="J2707" s="20"/>
      <c r="K2707" s="20" t="s">
        <v>3043</v>
      </c>
      <c r="M2707" s="28" t="str">
        <f t="shared" si="42"/>
        <v>dkn</v>
      </c>
    </row>
    <row r="2708" spans="2:13" x14ac:dyDescent="0.25">
      <c r="B2708" s="20" t="s">
        <v>19</v>
      </c>
      <c r="C2708" s="20" t="s">
        <v>20</v>
      </c>
      <c r="D2708" s="20" t="s">
        <v>688</v>
      </c>
      <c r="E2708" s="21">
        <v>44356</v>
      </c>
      <c r="F2708" s="1" t="str">
        <f>IF(tblXuatKho[[#This Row],[2]]="","",VLOOKUP(tblXuatKho[[#This Row],[2]],tblMaVatTu[],2,0))</f>
        <v>Dầu DO 0.05S (PT)</v>
      </c>
      <c r="G2708" s="30" t="str">
        <f>IF(tblXuatKho[[#This Row],[2]]="","",VLOOKUP(tblXuatKho[[#This Row],[2]],tblMaVatTu[],3,0))</f>
        <v>lít</v>
      </c>
      <c r="H2708" s="27">
        <v>295</v>
      </c>
      <c r="I2708" s="20" t="s">
        <v>54</v>
      </c>
      <c r="J2708" s="20"/>
      <c r="K2708" s="20" t="s">
        <v>3044</v>
      </c>
      <c r="M2708" s="28" t="str">
        <f t="shared" si="42"/>
        <v>dkn</v>
      </c>
    </row>
    <row r="2709" spans="2:13" x14ac:dyDescent="0.25">
      <c r="B2709" s="20" t="s">
        <v>19</v>
      </c>
      <c r="C2709" s="20" t="s">
        <v>20</v>
      </c>
      <c r="D2709" s="20" t="s">
        <v>689</v>
      </c>
      <c r="E2709" s="21">
        <v>44356</v>
      </c>
      <c r="F2709" s="1" t="str">
        <f>IF(tblXuatKho[[#This Row],[2]]="","",VLOOKUP(tblXuatKho[[#This Row],[2]],tblMaVatTu[],2,0))</f>
        <v>Dầu DO 0.05S (PT)</v>
      </c>
      <c r="G2709" s="30" t="str">
        <f>IF(tblXuatKho[[#This Row],[2]]="","",VLOOKUP(tblXuatKho[[#This Row],[2]],tblMaVatTu[],3,0))</f>
        <v>lít</v>
      </c>
      <c r="H2709" s="27">
        <v>300</v>
      </c>
      <c r="I2709" s="20" t="s">
        <v>66</v>
      </c>
      <c r="J2709" s="20"/>
      <c r="K2709" s="20" t="s">
        <v>3045</v>
      </c>
      <c r="M2709" s="28" t="str">
        <f t="shared" si="42"/>
        <v>dkn</v>
      </c>
    </row>
    <row r="2710" spans="2:13" x14ac:dyDescent="0.25">
      <c r="B2710" s="20" t="s">
        <v>19</v>
      </c>
      <c r="C2710" s="20" t="s">
        <v>20</v>
      </c>
      <c r="D2710" s="20" t="s">
        <v>690</v>
      </c>
      <c r="E2710" s="21">
        <v>44357</v>
      </c>
      <c r="F2710" s="1" t="str">
        <f>IF(tblXuatKho[[#This Row],[2]]="","",VLOOKUP(tblXuatKho[[#This Row],[2]],tblMaVatTu[],2,0))</f>
        <v>Dầu DO 0.05S (PT)</v>
      </c>
      <c r="G2710" s="30" t="str">
        <f>IF(tblXuatKho[[#This Row],[2]]="","",VLOOKUP(tblXuatKho[[#This Row],[2]],tblMaVatTu[],3,0))</f>
        <v>lít</v>
      </c>
      <c r="H2710" s="27">
        <v>278</v>
      </c>
      <c r="I2710" s="20" t="s">
        <v>58</v>
      </c>
      <c r="J2710" s="20"/>
      <c r="K2710" s="20" t="s">
        <v>3046</v>
      </c>
      <c r="M2710" s="28" t="str">
        <f t="shared" si="42"/>
        <v>dkn</v>
      </c>
    </row>
    <row r="2711" spans="2:13" x14ac:dyDescent="0.25">
      <c r="B2711" s="20" t="s">
        <v>19</v>
      </c>
      <c r="C2711" s="20" t="s">
        <v>20</v>
      </c>
      <c r="D2711" s="20" t="s">
        <v>691</v>
      </c>
      <c r="E2711" s="21">
        <v>44358</v>
      </c>
      <c r="F2711" s="1" t="str">
        <f>IF(tblXuatKho[[#This Row],[2]]="","",VLOOKUP(tblXuatKho[[#This Row],[2]],tblMaVatTu[],2,0))</f>
        <v>Dầu DO 0.05S (PT)</v>
      </c>
      <c r="G2711" s="30" t="str">
        <f>IF(tblXuatKho[[#This Row],[2]]="","",VLOOKUP(tblXuatKho[[#This Row],[2]],tblMaVatTu[],3,0))</f>
        <v>lít</v>
      </c>
      <c r="H2711" s="27">
        <v>300</v>
      </c>
      <c r="I2711" s="20" t="s">
        <v>58</v>
      </c>
      <c r="J2711" s="20"/>
      <c r="K2711" s="20" t="s">
        <v>3047</v>
      </c>
      <c r="M2711" s="28" t="str">
        <f t="shared" si="42"/>
        <v>dkn</v>
      </c>
    </row>
    <row r="2712" spans="2:13" x14ac:dyDescent="0.25">
      <c r="B2712" s="20" t="s">
        <v>19</v>
      </c>
      <c r="C2712" s="20" t="s">
        <v>20</v>
      </c>
      <c r="D2712" s="20" t="s">
        <v>692</v>
      </c>
      <c r="E2712" s="21">
        <v>44358</v>
      </c>
      <c r="F2712" s="1" t="str">
        <f>IF(tblXuatKho[[#This Row],[2]]="","",VLOOKUP(tblXuatKho[[#This Row],[2]],tblMaVatTu[],2,0))</f>
        <v>Dầu DO 0.05S (PT)</v>
      </c>
      <c r="G2712" s="30" t="str">
        <f>IF(tblXuatKho[[#This Row],[2]]="","",VLOOKUP(tblXuatKho[[#This Row],[2]],tblMaVatTu[],3,0))</f>
        <v>lít</v>
      </c>
      <c r="H2712" s="27">
        <v>298</v>
      </c>
      <c r="I2712" s="20" t="s">
        <v>66</v>
      </c>
      <c r="J2712" s="20"/>
      <c r="K2712" s="20" t="s">
        <v>3048</v>
      </c>
      <c r="M2712" s="28" t="str">
        <f t="shared" si="42"/>
        <v>dkn</v>
      </c>
    </row>
    <row r="2713" spans="2:13" x14ac:dyDescent="0.25">
      <c r="B2713" s="20" t="s">
        <v>19</v>
      </c>
      <c r="C2713" s="20" t="s">
        <v>20</v>
      </c>
      <c r="D2713" s="20" t="s">
        <v>693</v>
      </c>
      <c r="E2713" s="21">
        <v>44359</v>
      </c>
      <c r="F2713" s="1" t="str">
        <f>IF(tblXuatKho[[#This Row],[2]]="","",VLOOKUP(tblXuatKho[[#This Row],[2]],tblMaVatTu[],2,0))</f>
        <v>Dầu DO 0.05S (PT)</v>
      </c>
      <c r="G2713" s="30" t="str">
        <f>IF(tblXuatKho[[#This Row],[2]]="","",VLOOKUP(tblXuatKho[[#This Row],[2]],tblMaVatTu[],3,0))</f>
        <v>lít</v>
      </c>
      <c r="H2713" s="27">
        <v>300</v>
      </c>
      <c r="I2713" s="20" t="s">
        <v>58</v>
      </c>
      <c r="J2713" s="20"/>
      <c r="K2713" s="20" t="s">
        <v>3049</v>
      </c>
      <c r="M2713" s="28" t="str">
        <f t="shared" si="42"/>
        <v>dkn</v>
      </c>
    </row>
    <row r="2714" spans="2:13" x14ac:dyDescent="0.25">
      <c r="B2714" s="20" t="s">
        <v>19</v>
      </c>
      <c r="C2714" s="20" t="s">
        <v>20</v>
      </c>
      <c r="D2714" s="20" t="s">
        <v>694</v>
      </c>
      <c r="E2714" s="21">
        <v>44359</v>
      </c>
      <c r="F2714" s="1" t="str">
        <f>IF(tblXuatKho[[#This Row],[2]]="","",VLOOKUP(tblXuatKho[[#This Row],[2]],tblMaVatTu[],2,0))</f>
        <v>Dầu DO 0.05S (PT)</v>
      </c>
      <c r="G2714" s="30" t="str">
        <f>IF(tblXuatKho[[#This Row],[2]]="","",VLOOKUP(tblXuatKho[[#This Row],[2]],tblMaVatTu[],3,0))</f>
        <v>lít</v>
      </c>
      <c r="H2714" s="27">
        <v>310</v>
      </c>
      <c r="I2714" s="20" t="s">
        <v>54</v>
      </c>
      <c r="J2714" s="20"/>
      <c r="K2714" s="20" t="s">
        <v>3050</v>
      </c>
      <c r="M2714" s="28" t="str">
        <f t="shared" si="42"/>
        <v>dkn</v>
      </c>
    </row>
    <row r="2715" spans="2:13" x14ac:dyDescent="0.25">
      <c r="B2715" s="20" t="s">
        <v>19</v>
      </c>
      <c r="C2715" s="20" t="s">
        <v>20</v>
      </c>
      <c r="D2715" s="20" t="s">
        <v>695</v>
      </c>
      <c r="E2715" s="21">
        <v>44360</v>
      </c>
      <c r="F2715" s="1" t="str">
        <f>IF(tblXuatKho[[#This Row],[2]]="","",VLOOKUP(tblXuatKho[[#This Row],[2]],tblMaVatTu[],2,0))</f>
        <v>Dầu DO 0.05S (PT)</v>
      </c>
      <c r="G2715" s="30" t="str">
        <f>IF(tblXuatKho[[#This Row],[2]]="","",VLOOKUP(tblXuatKho[[#This Row],[2]],tblMaVatTu[],3,0))</f>
        <v>lít</v>
      </c>
      <c r="H2715" s="27">
        <v>300</v>
      </c>
      <c r="I2715" s="20" t="s">
        <v>58</v>
      </c>
      <c r="J2715" s="20"/>
      <c r="K2715" s="20" t="s">
        <v>3051</v>
      </c>
      <c r="M2715" s="28" t="str">
        <f t="shared" si="42"/>
        <v>dkn</v>
      </c>
    </row>
    <row r="2716" spans="2:13" x14ac:dyDescent="0.25">
      <c r="B2716" s="20" t="s">
        <v>19</v>
      </c>
      <c r="C2716" s="20" t="s">
        <v>20</v>
      </c>
      <c r="D2716" s="20" t="s">
        <v>696</v>
      </c>
      <c r="E2716" s="21">
        <v>44360</v>
      </c>
      <c r="F2716" s="1" t="str">
        <f>IF(tblXuatKho[[#This Row],[2]]="","",VLOOKUP(tblXuatKho[[#This Row],[2]],tblMaVatTu[],2,0))</f>
        <v>Dầu DO 0.05S (PT)</v>
      </c>
      <c r="G2716" s="30" t="str">
        <f>IF(tblXuatKho[[#This Row],[2]]="","",VLOOKUP(tblXuatKho[[#This Row],[2]],tblMaVatTu[],3,0))</f>
        <v>lít</v>
      </c>
      <c r="H2716" s="27">
        <v>284</v>
      </c>
      <c r="I2716" s="20" t="s">
        <v>66</v>
      </c>
      <c r="J2716" s="20"/>
      <c r="K2716" s="20" t="s">
        <v>3052</v>
      </c>
      <c r="M2716" s="28" t="str">
        <f t="shared" si="42"/>
        <v>dkn</v>
      </c>
    </row>
    <row r="2717" spans="2:13" x14ac:dyDescent="0.25">
      <c r="B2717" s="20" t="s">
        <v>19</v>
      </c>
      <c r="C2717" s="20" t="s">
        <v>20</v>
      </c>
      <c r="D2717" s="20" t="s">
        <v>697</v>
      </c>
      <c r="E2717" s="21">
        <v>44361</v>
      </c>
      <c r="F2717" s="1" t="str">
        <f>IF(tblXuatKho[[#This Row],[2]]="","",VLOOKUP(tblXuatKho[[#This Row],[2]],tblMaVatTu[],2,0))</f>
        <v>Dầu DO 0.05S (PT)</v>
      </c>
      <c r="G2717" s="30" t="str">
        <f>IF(tblXuatKho[[#This Row],[2]]="","",VLOOKUP(tblXuatKho[[#This Row],[2]],tblMaVatTu[],3,0))</f>
        <v>lít</v>
      </c>
      <c r="H2717" s="27">
        <v>275</v>
      </c>
      <c r="I2717" s="20" t="s">
        <v>58</v>
      </c>
      <c r="J2717" s="20"/>
      <c r="K2717" s="20" t="s">
        <v>3053</v>
      </c>
      <c r="M2717" s="28" t="str">
        <f t="shared" si="42"/>
        <v>dkn</v>
      </c>
    </row>
    <row r="2718" spans="2:13" x14ac:dyDescent="0.25">
      <c r="B2718" s="20" t="s">
        <v>19</v>
      </c>
      <c r="C2718" s="20" t="s">
        <v>20</v>
      </c>
      <c r="D2718" s="20" t="s">
        <v>698</v>
      </c>
      <c r="E2718" s="21">
        <v>44362</v>
      </c>
      <c r="F2718" s="1" t="str">
        <f>IF(tblXuatKho[[#This Row],[2]]="","",VLOOKUP(tblXuatKho[[#This Row],[2]],tblMaVatTu[],2,0))</f>
        <v>Dầu DO 0.05S (PT)</v>
      </c>
      <c r="G2718" s="30" t="str">
        <f>IF(tblXuatKho[[#This Row],[2]]="","",VLOOKUP(tblXuatKho[[#This Row],[2]],tblMaVatTu[],3,0))</f>
        <v>lít</v>
      </c>
      <c r="H2718" s="27">
        <v>280</v>
      </c>
      <c r="I2718" s="20" t="s">
        <v>58</v>
      </c>
      <c r="J2718" s="20"/>
      <c r="K2718" s="20" t="s">
        <v>3054</v>
      </c>
      <c r="M2718" s="28" t="str">
        <f t="shared" si="42"/>
        <v>dkn</v>
      </c>
    </row>
    <row r="2719" spans="2:13" x14ac:dyDescent="0.25">
      <c r="B2719" s="20" t="s">
        <v>19</v>
      </c>
      <c r="C2719" s="20" t="s">
        <v>20</v>
      </c>
      <c r="D2719" s="20" t="s">
        <v>699</v>
      </c>
      <c r="E2719" s="21">
        <v>44362</v>
      </c>
      <c r="F2719" s="1" t="str">
        <f>IF(tblXuatKho[[#This Row],[2]]="","",VLOOKUP(tblXuatKho[[#This Row],[2]],tblMaVatTu[],2,0))</f>
        <v>Dầu DO 0.05S (PT)</v>
      </c>
      <c r="G2719" s="30" t="str">
        <f>IF(tblXuatKho[[#This Row],[2]]="","",VLOOKUP(tblXuatKho[[#This Row],[2]],tblMaVatTu[],3,0))</f>
        <v>lít</v>
      </c>
      <c r="H2719" s="27">
        <v>270</v>
      </c>
      <c r="I2719" s="20" t="s">
        <v>66</v>
      </c>
      <c r="J2719" s="20"/>
      <c r="K2719" s="20" t="s">
        <v>3055</v>
      </c>
      <c r="M2719" s="28" t="str">
        <f t="shared" si="42"/>
        <v>dkn</v>
      </c>
    </row>
    <row r="2720" spans="2:13" x14ac:dyDescent="0.25">
      <c r="B2720" s="20" t="s">
        <v>19</v>
      </c>
      <c r="C2720" s="20" t="s">
        <v>20</v>
      </c>
      <c r="D2720" s="20" t="s">
        <v>700</v>
      </c>
      <c r="E2720" s="21">
        <v>44363</v>
      </c>
      <c r="F2720" s="1" t="str">
        <f>IF(tblXuatKho[[#This Row],[2]]="","",VLOOKUP(tblXuatKho[[#This Row],[2]],tblMaVatTu[],2,0))</f>
        <v>Dầu DO 0.05S (PT)</v>
      </c>
      <c r="G2720" s="30" t="str">
        <f>IF(tblXuatKho[[#This Row],[2]]="","",VLOOKUP(tblXuatKho[[#This Row],[2]],tblMaVatTu[],3,0))</f>
        <v>lít</v>
      </c>
      <c r="H2720" s="27">
        <v>290</v>
      </c>
      <c r="I2720" s="20" t="s">
        <v>54</v>
      </c>
      <c r="J2720" s="20"/>
      <c r="K2720" s="20" t="s">
        <v>3056</v>
      </c>
      <c r="M2720" s="28" t="str">
        <f t="shared" si="42"/>
        <v>dkn</v>
      </c>
    </row>
    <row r="2721" spans="2:13" x14ac:dyDescent="0.25">
      <c r="B2721" s="20" t="s">
        <v>19</v>
      </c>
      <c r="C2721" s="20" t="s">
        <v>20</v>
      </c>
      <c r="D2721" s="20" t="s">
        <v>701</v>
      </c>
      <c r="E2721" s="21">
        <v>44363</v>
      </c>
      <c r="F2721" s="1" t="str">
        <f>IF(tblXuatKho[[#This Row],[2]]="","",VLOOKUP(tblXuatKho[[#This Row],[2]],tblMaVatTu[],2,0))</f>
        <v>Dầu DO 0.05S (PT)</v>
      </c>
      <c r="G2721" s="30" t="str">
        <f>IF(tblXuatKho[[#This Row],[2]]="","",VLOOKUP(tblXuatKho[[#This Row],[2]],tblMaVatTu[],3,0))</f>
        <v>lít</v>
      </c>
      <c r="H2721" s="27">
        <v>270</v>
      </c>
      <c r="I2721" s="20" t="s">
        <v>58</v>
      </c>
      <c r="J2721" s="20"/>
      <c r="K2721" s="20" t="s">
        <v>3057</v>
      </c>
      <c r="M2721" s="28" t="str">
        <f t="shared" si="42"/>
        <v>dkn</v>
      </c>
    </row>
    <row r="2722" spans="2:13" x14ac:dyDescent="0.25">
      <c r="B2722" s="20" t="s">
        <v>19</v>
      </c>
      <c r="C2722" s="20" t="s">
        <v>23</v>
      </c>
      <c r="D2722" s="20" t="s">
        <v>702</v>
      </c>
      <c r="E2722" s="21">
        <v>44363</v>
      </c>
      <c r="F2722" s="1" t="str">
        <f>IF(tblXuatKho[[#This Row],[2]]="","",VLOOKUP(tblXuatKho[[#This Row],[2]],tblMaVatTu[],2,0))</f>
        <v>Dâu nhờn Hyspin AWS68 (nhớt thủy lực) (209 lít/phuy) (PT)</v>
      </c>
      <c r="G2722" s="30" t="str">
        <f>IF(tblXuatKho[[#This Row],[2]]="","",VLOOKUP(tblXuatKho[[#This Row],[2]],tblMaVatTu[],3,0))</f>
        <v>lít</v>
      </c>
      <c r="H2722" s="27">
        <v>40</v>
      </c>
      <c r="I2722" s="20" t="s">
        <v>66</v>
      </c>
      <c r="J2722" s="20"/>
      <c r="K2722" s="20" t="s">
        <v>1484</v>
      </c>
      <c r="M2722" s="28" t="str">
        <f t="shared" si="42"/>
        <v>dkn</v>
      </c>
    </row>
    <row r="2723" spans="2:13" x14ac:dyDescent="0.25">
      <c r="B2723" s="20" t="s">
        <v>19</v>
      </c>
      <c r="C2723" s="20" t="s">
        <v>23</v>
      </c>
      <c r="D2723" s="20" t="s">
        <v>703</v>
      </c>
      <c r="E2723" s="21">
        <v>44364</v>
      </c>
      <c r="F2723" s="1" t="str">
        <f>IF(tblXuatKho[[#This Row],[2]]="","",VLOOKUP(tblXuatKho[[#This Row],[2]],tblMaVatTu[],2,0))</f>
        <v>Dâu nhờn Hyspin AWS68 (nhớt thủy lực) (209 lít/phuy) (PT)</v>
      </c>
      <c r="G2723" s="30" t="str">
        <f>IF(tblXuatKho[[#This Row],[2]]="","",VLOOKUP(tblXuatKho[[#This Row],[2]],tblMaVatTu[],3,0))</f>
        <v>lít</v>
      </c>
      <c r="H2723" s="27">
        <v>30</v>
      </c>
      <c r="I2723" s="20" t="s">
        <v>54</v>
      </c>
      <c r="J2723" s="20"/>
      <c r="K2723" s="20" t="s">
        <v>1484</v>
      </c>
      <c r="M2723" s="28" t="str">
        <f t="shared" si="42"/>
        <v>dkn</v>
      </c>
    </row>
    <row r="2724" spans="2:13" x14ac:dyDescent="0.25">
      <c r="B2724" s="20" t="s">
        <v>19</v>
      </c>
      <c r="C2724" s="20" t="s">
        <v>20</v>
      </c>
      <c r="D2724" s="20" t="s">
        <v>704</v>
      </c>
      <c r="E2724" s="21">
        <v>44364</v>
      </c>
      <c r="F2724" s="1" t="str">
        <f>IF(tblXuatKho[[#This Row],[2]]="","",VLOOKUP(tblXuatKho[[#This Row],[2]],tblMaVatTu[],2,0))</f>
        <v>Dầu DO 0.05S (PT)</v>
      </c>
      <c r="G2724" s="30" t="str">
        <f>IF(tblXuatKho[[#This Row],[2]]="","",VLOOKUP(tblXuatKho[[#This Row],[2]],tblMaVatTu[],3,0))</f>
        <v>lít</v>
      </c>
      <c r="H2724" s="27">
        <v>274</v>
      </c>
      <c r="I2724" s="20" t="s">
        <v>58</v>
      </c>
      <c r="J2724" s="20"/>
      <c r="K2724" s="20" t="s">
        <v>3058</v>
      </c>
      <c r="M2724" s="28" t="str">
        <f t="shared" si="42"/>
        <v>dkn</v>
      </c>
    </row>
    <row r="2725" spans="2:13" x14ac:dyDescent="0.25">
      <c r="B2725" s="20" t="s">
        <v>19</v>
      </c>
      <c r="C2725" s="20" t="s">
        <v>20</v>
      </c>
      <c r="D2725" s="20" t="s">
        <v>705</v>
      </c>
      <c r="E2725" s="21">
        <v>44365</v>
      </c>
      <c r="F2725" s="1" t="str">
        <f>IF(tblXuatKho[[#This Row],[2]]="","",VLOOKUP(tblXuatKho[[#This Row],[2]],tblMaVatTu[],2,0))</f>
        <v>Dầu DO 0.05S (PT)</v>
      </c>
      <c r="G2725" s="30" t="str">
        <f>IF(tblXuatKho[[#This Row],[2]]="","",VLOOKUP(tblXuatKho[[#This Row],[2]],tblMaVatTu[],3,0))</f>
        <v>lít</v>
      </c>
      <c r="H2725" s="27">
        <v>260</v>
      </c>
      <c r="I2725" s="20" t="s">
        <v>58</v>
      </c>
      <c r="J2725" s="20"/>
      <c r="K2725" s="20" t="s">
        <v>3059</v>
      </c>
      <c r="M2725" s="28" t="str">
        <f t="shared" si="42"/>
        <v>dkn</v>
      </c>
    </row>
    <row r="2726" spans="2:13" x14ac:dyDescent="0.25">
      <c r="B2726" s="20" t="s">
        <v>19</v>
      </c>
      <c r="C2726" s="20" t="s">
        <v>28</v>
      </c>
      <c r="D2726" s="20" t="s">
        <v>706</v>
      </c>
      <c r="E2726" s="21">
        <v>44366</v>
      </c>
      <c r="F2726" s="1" t="str">
        <f>IF(tblXuatKho[[#This Row],[2]]="","",VLOOKUP(tblXuatKho[[#This Row],[2]],tblMaVatTu[],2,0))</f>
        <v>Dầu nhờn Vecton 15w40 (Nhớt máy) (PT)</v>
      </c>
      <c r="G2726" s="30" t="str">
        <f>IF(tblXuatKho[[#This Row],[2]]="","",VLOOKUP(tblXuatKho[[#This Row],[2]],tblMaVatTu[],3,0))</f>
        <v>lít</v>
      </c>
      <c r="H2726" s="27">
        <v>28</v>
      </c>
      <c r="I2726" s="20" t="s">
        <v>54</v>
      </c>
      <c r="J2726" s="20"/>
      <c r="K2726" s="20" t="s">
        <v>1485</v>
      </c>
      <c r="M2726" s="28" t="str">
        <f t="shared" si="42"/>
        <v>dkn</v>
      </c>
    </row>
    <row r="2727" spans="2:13" x14ac:dyDescent="0.25">
      <c r="B2727" s="20" t="s">
        <v>19</v>
      </c>
      <c r="C2727" s="20" t="s">
        <v>25</v>
      </c>
      <c r="D2727" s="20" t="s">
        <v>707</v>
      </c>
      <c r="E2727" s="21">
        <v>44366</v>
      </c>
      <c r="F2727" s="1" t="str">
        <f>IF(tblXuatKho[[#This Row],[2]]="","",VLOOKUP(tblXuatKho[[#This Row],[2]],tblMaVatTu[],2,0))</f>
        <v>Mỡ nhờn (180kg) (PT)</v>
      </c>
      <c r="G2727" s="30" t="str">
        <f>IF(tblXuatKho[[#This Row],[2]]="","",VLOOKUP(tblXuatKho[[#This Row],[2]],tblMaVatTu[],3,0))</f>
        <v>kg</v>
      </c>
      <c r="H2727" s="27">
        <v>20</v>
      </c>
      <c r="I2727" s="20" t="s">
        <v>55</v>
      </c>
      <c r="J2727" s="20"/>
      <c r="K2727" s="20"/>
      <c r="M2727" s="28" t="str">
        <f t="shared" si="42"/>
        <v>dkn</v>
      </c>
    </row>
    <row r="2728" spans="2:13" x14ac:dyDescent="0.25">
      <c r="B2728" s="20" t="s">
        <v>19</v>
      </c>
      <c r="C2728" s="20" t="s">
        <v>20</v>
      </c>
      <c r="D2728" s="20" t="s">
        <v>708</v>
      </c>
      <c r="E2728" s="21">
        <v>44366</v>
      </c>
      <c r="F2728" s="1" t="str">
        <f>IF(tblXuatKho[[#This Row],[2]]="","",VLOOKUP(tblXuatKho[[#This Row],[2]],tblMaVatTu[],2,0))</f>
        <v>Dầu DO 0.05S (PT)</v>
      </c>
      <c r="G2728" s="30" t="str">
        <f>IF(tblXuatKho[[#This Row],[2]]="","",VLOOKUP(tblXuatKho[[#This Row],[2]],tblMaVatTu[],3,0))</f>
        <v>lít</v>
      </c>
      <c r="H2728" s="27">
        <v>310</v>
      </c>
      <c r="I2728" s="20" t="s">
        <v>54</v>
      </c>
      <c r="J2728" s="20"/>
      <c r="K2728" s="20" t="s">
        <v>3060</v>
      </c>
      <c r="M2728" s="28" t="str">
        <f t="shared" si="42"/>
        <v>dkn</v>
      </c>
    </row>
    <row r="2729" spans="2:13" x14ac:dyDescent="0.25">
      <c r="B2729" s="20" t="s">
        <v>19</v>
      </c>
      <c r="C2729" s="20" t="s">
        <v>20</v>
      </c>
      <c r="D2729" s="20" t="s">
        <v>709</v>
      </c>
      <c r="E2729" s="21">
        <v>44366</v>
      </c>
      <c r="F2729" s="1" t="str">
        <f>IF(tblXuatKho[[#This Row],[2]]="","",VLOOKUP(tblXuatKho[[#This Row],[2]],tblMaVatTu[],2,0))</f>
        <v>Dầu DO 0.05S (PT)</v>
      </c>
      <c r="G2729" s="30" t="str">
        <f>IF(tblXuatKho[[#This Row],[2]]="","",VLOOKUP(tblXuatKho[[#This Row],[2]],tblMaVatTu[],3,0))</f>
        <v>lít</v>
      </c>
      <c r="H2729" s="27">
        <v>310</v>
      </c>
      <c r="I2729" s="20" t="s">
        <v>58</v>
      </c>
      <c r="J2729" s="20"/>
      <c r="K2729" s="20" t="s">
        <v>3061</v>
      </c>
      <c r="M2729" s="28" t="str">
        <f t="shared" si="42"/>
        <v>dkn</v>
      </c>
    </row>
    <row r="2730" spans="2:13" x14ac:dyDescent="0.25">
      <c r="B2730" s="20" t="s">
        <v>19</v>
      </c>
      <c r="C2730" s="20" t="s">
        <v>20</v>
      </c>
      <c r="D2730" s="20" t="s">
        <v>710</v>
      </c>
      <c r="E2730" s="21">
        <v>44367</v>
      </c>
      <c r="F2730" s="1" t="str">
        <f>IF(tblXuatKho[[#This Row],[2]]="","",VLOOKUP(tblXuatKho[[#This Row],[2]],tblMaVatTu[],2,0))</f>
        <v>Dầu DO 0.05S (PT)</v>
      </c>
      <c r="G2730" s="30" t="str">
        <f>IF(tblXuatKho[[#This Row],[2]]="","",VLOOKUP(tblXuatKho[[#This Row],[2]],tblMaVatTu[],3,0))</f>
        <v>lít</v>
      </c>
      <c r="H2730" s="27">
        <v>300</v>
      </c>
      <c r="I2730" s="20" t="s">
        <v>66</v>
      </c>
      <c r="J2730" s="20"/>
      <c r="K2730" s="20" t="s">
        <v>3062</v>
      </c>
      <c r="M2730" s="28" t="str">
        <f t="shared" si="42"/>
        <v>dkn</v>
      </c>
    </row>
    <row r="2731" spans="2:13" x14ac:dyDescent="0.25">
      <c r="B2731" s="20" t="s">
        <v>19</v>
      </c>
      <c r="C2731" s="20" t="s">
        <v>20</v>
      </c>
      <c r="D2731" s="20" t="s">
        <v>711</v>
      </c>
      <c r="E2731" s="21">
        <v>44367</v>
      </c>
      <c r="F2731" s="1" t="str">
        <f>IF(tblXuatKho[[#This Row],[2]]="","",VLOOKUP(tblXuatKho[[#This Row],[2]],tblMaVatTu[],2,0))</f>
        <v>Dầu DO 0.05S (PT)</v>
      </c>
      <c r="G2731" s="30" t="str">
        <f>IF(tblXuatKho[[#This Row],[2]]="","",VLOOKUP(tblXuatKho[[#This Row],[2]],tblMaVatTu[],3,0))</f>
        <v>lít</v>
      </c>
      <c r="H2731" s="27">
        <v>305</v>
      </c>
      <c r="I2731" s="20" t="s">
        <v>58</v>
      </c>
      <c r="J2731" s="20"/>
      <c r="K2731" s="20" t="s">
        <v>3063</v>
      </c>
      <c r="M2731" s="28" t="str">
        <f t="shared" si="42"/>
        <v>dkn</v>
      </c>
    </row>
    <row r="2732" spans="2:13" x14ac:dyDescent="0.25">
      <c r="B2732" s="20" t="s">
        <v>19</v>
      </c>
      <c r="C2732" s="20" t="s">
        <v>20</v>
      </c>
      <c r="D2732" s="20" t="s">
        <v>712</v>
      </c>
      <c r="E2732" s="21">
        <v>44369</v>
      </c>
      <c r="F2732" s="1" t="str">
        <f>IF(tblXuatKho[[#This Row],[2]]="","",VLOOKUP(tblXuatKho[[#This Row],[2]],tblMaVatTu[],2,0))</f>
        <v>Dầu DO 0.05S (PT)</v>
      </c>
      <c r="G2732" s="30" t="str">
        <f>IF(tblXuatKho[[#This Row],[2]]="","",VLOOKUP(tblXuatKho[[#This Row],[2]],tblMaVatTu[],3,0))</f>
        <v>lít</v>
      </c>
      <c r="H2732" s="27">
        <v>310</v>
      </c>
      <c r="I2732" s="20" t="s">
        <v>66</v>
      </c>
      <c r="J2732" s="20"/>
      <c r="K2732" s="20" t="s">
        <v>3064</v>
      </c>
      <c r="M2732" s="28" t="str">
        <f t="shared" si="42"/>
        <v>dkn</v>
      </c>
    </row>
    <row r="2733" spans="2:13" x14ac:dyDescent="0.25">
      <c r="B2733" s="20" t="s">
        <v>19</v>
      </c>
      <c r="C2733" s="20" t="s">
        <v>20</v>
      </c>
      <c r="D2733" s="20" t="s">
        <v>713</v>
      </c>
      <c r="E2733" s="21">
        <v>44369</v>
      </c>
      <c r="F2733" s="1" t="str">
        <f>IF(tblXuatKho[[#This Row],[2]]="","",VLOOKUP(tblXuatKho[[#This Row],[2]],tblMaVatTu[],2,0))</f>
        <v>Dầu DO 0.05S (PT)</v>
      </c>
      <c r="G2733" s="30" t="str">
        <f>IF(tblXuatKho[[#This Row],[2]]="","",VLOOKUP(tblXuatKho[[#This Row],[2]],tblMaVatTu[],3,0))</f>
        <v>lít</v>
      </c>
      <c r="H2733" s="27">
        <v>300</v>
      </c>
      <c r="I2733" s="20" t="s">
        <v>58</v>
      </c>
      <c r="J2733" s="20"/>
      <c r="K2733" s="20" t="s">
        <v>3065</v>
      </c>
      <c r="M2733" s="28" t="str">
        <f t="shared" si="42"/>
        <v>dkn</v>
      </c>
    </row>
    <row r="2734" spans="2:13" x14ac:dyDescent="0.25">
      <c r="B2734" s="20" t="s">
        <v>19</v>
      </c>
      <c r="C2734" s="20" t="s">
        <v>28</v>
      </c>
      <c r="D2734" s="20" t="s">
        <v>714</v>
      </c>
      <c r="E2734" s="21">
        <v>44370</v>
      </c>
      <c r="F2734" s="1" t="str">
        <f>IF(tblXuatKho[[#This Row],[2]]="","",VLOOKUP(tblXuatKho[[#This Row],[2]],tblMaVatTu[],2,0))</f>
        <v>Dầu nhờn Vecton 15w40 (Nhớt máy) (PT)</v>
      </c>
      <c r="G2734" s="30" t="str">
        <f>IF(tblXuatKho[[#This Row],[2]]="","",VLOOKUP(tblXuatKho[[#This Row],[2]],tblMaVatTu[],3,0))</f>
        <v>lít</v>
      </c>
      <c r="H2734" s="27">
        <v>38</v>
      </c>
      <c r="I2734" s="20" t="s">
        <v>58</v>
      </c>
      <c r="J2734" s="20"/>
      <c r="K2734" s="20" t="s">
        <v>1485</v>
      </c>
      <c r="M2734" s="28" t="str">
        <f t="shared" si="42"/>
        <v>dkn</v>
      </c>
    </row>
    <row r="2735" spans="2:13" x14ac:dyDescent="0.25">
      <c r="B2735" s="20" t="s">
        <v>19</v>
      </c>
      <c r="C2735" s="20" t="s">
        <v>20</v>
      </c>
      <c r="D2735" s="20" t="s">
        <v>715</v>
      </c>
      <c r="E2735" s="21">
        <v>44370</v>
      </c>
      <c r="F2735" s="1" t="str">
        <f>IF(tblXuatKho[[#This Row],[2]]="","",VLOOKUP(tblXuatKho[[#This Row],[2]],tblMaVatTu[],2,0))</f>
        <v>Dầu DO 0.05S (PT)</v>
      </c>
      <c r="G2735" s="30" t="str">
        <f>IF(tblXuatKho[[#This Row],[2]]="","",VLOOKUP(tblXuatKho[[#This Row],[2]],tblMaVatTu[],3,0))</f>
        <v>lít</v>
      </c>
      <c r="H2735" s="27">
        <v>308</v>
      </c>
      <c r="I2735" s="20" t="s">
        <v>54</v>
      </c>
      <c r="J2735" s="20"/>
      <c r="K2735" s="20" t="s">
        <v>3066</v>
      </c>
      <c r="M2735" s="28" t="str">
        <f t="shared" si="42"/>
        <v>dkn</v>
      </c>
    </row>
    <row r="2736" spans="2:13" x14ac:dyDescent="0.25">
      <c r="B2736" s="20" t="s">
        <v>19</v>
      </c>
      <c r="C2736" s="20" t="s">
        <v>20</v>
      </c>
      <c r="D2736" s="20" t="s">
        <v>716</v>
      </c>
      <c r="E2736" s="21">
        <v>44370</v>
      </c>
      <c r="F2736" s="1" t="str">
        <f>IF(tblXuatKho[[#This Row],[2]]="","",VLOOKUP(tblXuatKho[[#This Row],[2]],tblMaVatTu[],2,0))</f>
        <v>Dầu DO 0.05S (PT)</v>
      </c>
      <c r="G2736" s="30" t="str">
        <f>IF(tblXuatKho[[#This Row],[2]]="","",VLOOKUP(tblXuatKho[[#This Row],[2]],tblMaVatTu[],3,0))</f>
        <v>lít</v>
      </c>
      <c r="H2736" s="27">
        <v>300</v>
      </c>
      <c r="I2736" s="20" t="s">
        <v>58</v>
      </c>
      <c r="J2736" s="20"/>
      <c r="K2736" s="20" t="s">
        <v>3067</v>
      </c>
      <c r="M2736" s="28" t="str">
        <f t="shared" si="42"/>
        <v>dkn</v>
      </c>
    </row>
    <row r="2737" spans="2:13" x14ac:dyDescent="0.25">
      <c r="B2737" s="20" t="s">
        <v>19</v>
      </c>
      <c r="C2737" s="20" t="s">
        <v>20</v>
      </c>
      <c r="D2737" s="20" t="s">
        <v>717</v>
      </c>
      <c r="E2737" s="21">
        <v>44370</v>
      </c>
      <c r="F2737" s="1" t="str">
        <f>IF(tblXuatKho[[#This Row],[2]]="","",VLOOKUP(tblXuatKho[[#This Row],[2]],tblMaVatTu[],2,0))</f>
        <v>Dầu DO 0.05S (PT)</v>
      </c>
      <c r="G2737" s="30" t="str">
        <f>IF(tblXuatKho[[#This Row],[2]]="","",VLOOKUP(tblXuatKho[[#This Row],[2]],tblMaVatTu[],3,0))</f>
        <v>lít</v>
      </c>
      <c r="H2737" s="27">
        <v>298</v>
      </c>
      <c r="I2737" s="20" t="s">
        <v>66</v>
      </c>
      <c r="J2737" s="20"/>
      <c r="K2737" s="20" t="s">
        <v>3068</v>
      </c>
      <c r="M2737" s="28" t="str">
        <f t="shared" si="42"/>
        <v>dkn</v>
      </c>
    </row>
    <row r="2738" spans="2:13" x14ac:dyDescent="0.25">
      <c r="B2738" s="20" t="s">
        <v>19</v>
      </c>
      <c r="C2738" s="20" t="s">
        <v>20</v>
      </c>
      <c r="D2738" s="20" t="s">
        <v>718</v>
      </c>
      <c r="E2738" s="21">
        <v>44371</v>
      </c>
      <c r="F2738" s="1" t="str">
        <f>IF(tblXuatKho[[#This Row],[2]]="","",VLOOKUP(tblXuatKho[[#This Row],[2]],tblMaVatTu[],2,0))</f>
        <v>Dầu DO 0.05S (PT)</v>
      </c>
      <c r="G2738" s="30" t="str">
        <f>IF(tblXuatKho[[#This Row],[2]]="","",VLOOKUP(tblXuatKho[[#This Row],[2]],tblMaVatTu[],3,0))</f>
        <v>lít</v>
      </c>
      <c r="H2738" s="27">
        <v>305</v>
      </c>
      <c r="I2738" s="20" t="s">
        <v>58</v>
      </c>
      <c r="J2738" s="20"/>
      <c r="K2738" s="20" t="s">
        <v>3069</v>
      </c>
      <c r="M2738" s="28" t="str">
        <f t="shared" si="42"/>
        <v>dkn</v>
      </c>
    </row>
    <row r="2739" spans="2:13" x14ac:dyDescent="0.25">
      <c r="B2739" s="20" t="s">
        <v>19</v>
      </c>
      <c r="C2739" s="20" t="s">
        <v>20</v>
      </c>
      <c r="D2739" s="20" t="s">
        <v>719</v>
      </c>
      <c r="E2739" s="21">
        <v>44371</v>
      </c>
      <c r="F2739" s="1" t="str">
        <f>IF(tblXuatKho[[#This Row],[2]]="","",VLOOKUP(tblXuatKho[[#This Row],[2]],tblMaVatTu[],2,0))</f>
        <v>Dầu DO 0.05S (PT)</v>
      </c>
      <c r="G2739" s="30" t="str">
        <f>IF(tblXuatKho[[#This Row],[2]]="","",VLOOKUP(tblXuatKho[[#This Row],[2]],tblMaVatTu[],3,0))</f>
        <v>lít</v>
      </c>
      <c r="H2739" s="27">
        <v>300</v>
      </c>
      <c r="I2739" s="20" t="s">
        <v>66</v>
      </c>
      <c r="J2739" s="20"/>
      <c r="K2739" s="20" t="s">
        <v>3070</v>
      </c>
      <c r="M2739" s="28" t="str">
        <f t="shared" si="42"/>
        <v>dkn</v>
      </c>
    </row>
    <row r="2740" spans="2:13" x14ac:dyDescent="0.25">
      <c r="B2740" s="20" t="s">
        <v>19</v>
      </c>
      <c r="C2740" s="20" t="s">
        <v>20</v>
      </c>
      <c r="D2740" s="20" t="s">
        <v>720</v>
      </c>
      <c r="E2740" s="21">
        <v>44372</v>
      </c>
      <c r="F2740" s="1" t="str">
        <f>IF(tblXuatKho[[#This Row],[2]]="","",VLOOKUP(tblXuatKho[[#This Row],[2]],tblMaVatTu[],2,0))</f>
        <v>Dầu DO 0.05S (PT)</v>
      </c>
      <c r="G2740" s="30" t="str">
        <f>IF(tblXuatKho[[#This Row],[2]]="","",VLOOKUP(tblXuatKho[[#This Row],[2]],tblMaVatTu[],3,0))</f>
        <v>lít</v>
      </c>
      <c r="H2740" s="27">
        <v>300</v>
      </c>
      <c r="I2740" s="20" t="s">
        <v>58</v>
      </c>
      <c r="J2740" s="20"/>
      <c r="K2740" s="20" t="s">
        <v>3071</v>
      </c>
      <c r="M2740" s="28" t="str">
        <f t="shared" si="42"/>
        <v>dkn</v>
      </c>
    </row>
    <row r="2741" spans="2:13" x14ac:dyDescent="0.25">
      <c r="B2741" s="20" t="s">
        <v>19</v>
      </c>
      <c r="C2741" s="20" t="s">
        <v>20</v>
      </c>
      <c r="D2741" s="20" t="s">
        <v>721</v>
      </c>
      <c r="E2741" s="21">
        <v>44372</v>
      </c>
      <c r="F2741" s="1" t="str">
        <f>IF(tblXuatKho[[#This Row],[2]]="","",VLOOKUP(tblXuatKho[[#This Row],[2]],tblMaVatTu[],2,0))</f>
        <v>Dầu DO 0.05S (PT)</v>
      </c>
      <c r="G2741" s="30" t="str">
        <f>IF(tblXuatKho[[#This Row],[2]]="","",VLOOKUP(tblXuatKho[[#This Row],[2]],tblMaVatTu[],3,0))</f>
        <v>lít</v>
      </c>
      <c r="H2741" s="27">
        <v>306</v>
      </c>
      <c r="I2741" s="20" t="s">
        <v>66</v>
      </c>
      <c r="J2741" s="20"/>
      <c r="K2741" s="20" t="s">
        <v>3072</v>
      </c>
      <c r="M2741" s="28" t="str">
        <f t="shared" si="42"/>
        <v>dkn</v>
      </c>
    </row>
    <row r="2742" spans="2:13" x14ac:dyDescent="0.25">
      <c r="B2742" s="20" t="s">
        <v>19</v>
      </c>
      <c r="C2742" s="20" t="s">
        <v>23</v>
      </c>
      <c r="D2742" s="20" t="s">
        <v>722</v>
      </c>
      <c r="E2742" s="21">
        <v>44372</v>
      </c>
      <c r="F2742" s="1" t="str">
        <f>IF(tblXuatKho[[#This Row],[2]]="","",VLOOKUP(tblXuatKho[[#This Row],[2]],tblMaVatTu[],2,0))</f>
        <v>Dâu nhờn Hyspin AWS68 (nhớt thủy lực) (209 lít/phuy) (PT)</v>
      </c>
      <c r="G2742" s="30" t="str">
        <f>IF(tblXuatKho[[#This Row],[2]]="","",VLOOKUP(tblXuatKho[[#This Row],[2]],tblMaVatTu[],3,0))</f>
        <v>lít</v>
      </c>
      <c r="H2742" s="27">
        <v>50</v>
      </c>
      <c r="I2742" s="20" t="s">
        <v>54</v>
      </c>
      <c r="J2742" s="20"/>
      <c r="K2742" s="20" t="s">
        <v>1484</v>
      </c>
      <c r="M2742" s="28" t="str">
        <f t="shared" si="42"/>
        <v>dkn</v>
      </c>
    </row>
    <row r="2743" spans="2:13" x14ac:dyDescent="0.25">
      <c r="B2743" s="20" t="s">
        <v>19</v>
      </c>
      <c r="C2743" s="20" t="s">
        <v>20</v>
      </c>
      <c r="D2743" s="20" t="s">
        <v>723</v>
      </c>
      <c r="E2743" s="21">
        <v>44373</v>
      </c>
      <c r="F2743" s="1" t="str">
        <f>IF(tblXuatKho[[#This Row],[2]]="","",VLOOKUP(tblXuatKho[[#This Row],[2]],tblMaVatTu[],2,0))</f>
        <v>Dầu DO 0.05S (PT)</v>
      </c>
      <c r="G2743" s="30" t="str">
        <f>IF(tblXuatKho[[#This Row],[2]]="","",VLOOKUP(tblXuatKho[[#This Row],[2]],tblMaVatTu[],3,0))</f>
        <v>lít</v>
      </c>
      <c r="H2743" s="27">
        <v>290</v>
      </c>
      <c r="I2743" s="20" t="s">
        <v>58</v>
      </c>
      <c r="J2743" s="20"/>
      <c r="K2743" s="20" t="s">
        <v>3073</v>
      </c>
      <c r="M2743" s="28" t="str">
        <f t="shared" si="42"/>
        <v>dkn</v>
      </c>
    </row>
    <row r="2744" spans="2:13" x14ac:dyDescent="0.25">
      <c r="B2744" s="20" t="s">
        <v>19</v>
      </c>
      <c r="C2744" s="20" t="s">
        <v>20</v>
      </c>
      <c r="D2744" s="20" t="s">
        <v>724</v>
      </c>
      <c r="E2744" s="21">
        <v>44374</v>
      </c>
      <c r="F2744" s="1" t="str">
        <f>IF(tblXuatKho[[#This Row],[2]]="","",VLOOKUP(tblXuatKho[[#This Row],[2]],tblMaVatTu[],2,0))</f>
        <v>Dầu DO 0.05S (PT)</v>
      </c>
      <c r="G2744" s="30" t="str">
        <f>IF(tblXuatKho[[#This Row],[2]]="","",VLOOKUP(tblXuatKho[[#This Row],[2]],tblMaVatTu[],3,0))</f>
        <v>lít</v>
      </c>
      <c r="H2744" s="27">
        <v>310</v>
      </c>
      <c r="I2744" s="20" t="s">
        <v>54</v>
      </c>
      <c r="J2744" s="20"/>
      <c r="K2744" s="20" t="s">
        <v>3074</v>
      </c>
      <c r="M2744" s="28" t="str">
        <f t="shared" si="42"/>
        <v>dkn</v>
      </c>
    </row>
    <row r="2745" spans="2:13" x14ac:dyDescent="0.25">
      <c r="B2745" s="20" t="s">
        <v>19</v>
      </c>
      <c r="C2745" s="20" t="s">
        <v>20</v>
      </c>
      <c r="D2745" s="20" t="s">
        <v>725</v>
      </c>
      <c r="E2745" s="21">
        <v>44374</v>
      </c>
      <c r="F2745" s="1" t="str">
        <f>IF(tblXuatKho[[#This Row],[2]]="","",VLOOKUP(tblXuatKho[[#This Row],[2]],tblMaVatTu[],2,0))</f>
        <v>Dầu DO 0.05S (PT)</v>
      </c>
      <c r="G2745" s="30" t="str">
        <f>IF(tblXuatKho[[#This Row],[2]]="","",VLOOKUP(tblXuatKho[[#This Row],[2]],tblMaVatTu[],3,0))</f>
        <v>lít</v>
      </c>
      <c r="H2745" s="27">
        <v>295</v>
      </c>
      <c r="I2745" s="20" t="s">
        <v>58</v>
      </c>
      <c r="J2745" s="20"/>
      <c r="K2745" s="20" t="s">
        <v>3075</v>
      </c>
      <c r="M2745" s="28" t="str">
        <f t="shared" si="42"/>
        <v>dkn</v>
      </c>
    </row>
    <row r="2746" spans="2:13" x14ac:dyDescent="0.25">
      <c r="B2746" s="20" t="s">
        <v>19</v>
      </c>
      <c r="C2746" s="20" t="s">
        <v>20</v>
      </c>
      <c r="D2746" s="20" t="s">
        <v>726</v>
      </c>
      <c r="E2746" s="21">
        <v>44375</v>
      </c>
      <c r="F2746" s="1" t="str">
        <f>IF(tblXuatKho[[#This Row],[2]]="","",VLOOKUP(tblXuatKho[[#This Row],[2]],tblMaVatTu[],2,0))</f>
        <v>Dầu DO 0.05S (PT)</v>
      </c>
      <c r="G2746" s="30" t="str">
        <f>IF(tblXuatKho[[#This Row],[2]]="","",VLOOKUP(tblXuatKho[[#This Row],[2]],tblMaVatTu[],3,0))</f>
        <v>lít</v>
      </c>
      <c r="H2746" s="27">
        <v>296</v>
      </c>
      <c r="I2746" s="20" t="s">
        <v>58</v>
      </c>
      <c r="J2746" s="20"/>
      <c r="K2746" s="20" t="s">
        <v>3076</v>
      </c>
      <c r="M2746" s="28" t="str">
        <f t="shared" si="42"/>
        <v>dkn</v>
      </c>
    </row>
    <row r="2747" spans="2:13" x14ac:dyDescent="0.25">
      <c r="B2747" s="20" t="s">
        <v>19</v>
      </c>
      <c r="C2747" s="20" t="s">
        <v>20</v>
      </c>
      <c r="D2747" s="20" t="s">
        <v>727</v>
      </c>
      <c r="E2747" s="21">
        <v>44376</v>
      </c>
      <c r="F2747" s="1" t="str">
        <f>IF(tblXuatKho[[#This Row],[2]]="","",VLOOKUP(tblXuatKho[[#This Row],[2]],tblMaVatTu[],2,0))</f>
        <v>Dầu DO 0.05S (PT)</v>
      </c>
      <c r="G2747" s="30" t="str">
        <f>IF(tblXuatKho[[#This Row],[2]]="","",VLOOKUP(tblXuatKho[[#This Row],[2]],tblMaVatTu[],3,0))</f>
        <v>lít</v>
      </c>
      <c r="H2747" s="27">
        <v>300</v>
      </c>
      <c r="I2747" s="20" t="s">
        <v>58</v>
      </c>
      <c r="J2747" s="20"/>
      <c r="K2747" s="20" t="s">
        <v>3077</v>
      </c>
      <c r="M2747" s="28" t="str">
        <f t="shared" si="42"/>
        <v>dkn</v>
      </c>
    </row>
    <row r="2748" spans="2:13" x14ac:dyDescent="0.25">
      <c r="B2748" s="20" t="s">
        <v>19</v>
      </c>
      <c r="C2748" s="20" t="s">
        <v>20</v>
      </c>
      <c r="D2748" s="20" t="s">
        <v>728</v>
      </c>
      <c r="E2748" s="21">
        <v>44377</v>
      </c>
      <c r="F2748" s="1" t="str">
        <f>IF(tblXuatKho[[#This Row],[2]]="","",VLOOKUP(tblXuatKho[[#This Row],[2]],tblMaVatTu[],2,0))</f>
        <v>Dầu DO 0.05S (PT)</v>
      </c>
      <c r="G2748" s="30" t="str">
        <f>IF(tblXuatKho[[#This Row],[2]]="","",VLOOKUP(tblXuatKho[[#This Row],[2]],tblMaVatTu[],3,0))</f>
        <v>lít</v>
      </c>
      <c r="H2748" s="27">
        <v>297</v>
      </c>
      <c r="I2748" s="20" t="s">
        <v>66</v>
      </c>
      <c r="J2748" s="20"/>
      <c r="K2748" s="20" t="s">
        <v>3078</v>
      </c>
      <c r="M2748" s="28" t="str">
        <f t="shared" si="42"/>
        <v>dkn</v>
      </c>
    </row>
    <row r="2749" spans="2:13" x14ac:dyDescent="0.25">
      <c r="B2749" s="20" t="s">
        <v>19</v>
      </c>
      <c r="C2749" s="20" t="s">
        <v>23</v>
      </c>
      <c r="D2749" s="20" t="s">
        <v>729</v>
      </c>
      <c r="E2749" s="21">
        <v>44378</v>
      </c>
      <c r="F2749" s="1" t="str">
        <f>IF(tblXuatKho[[#This Row],[2]]="","",VLOOKUP(tblXuatKho[[#This Row],[2]],tblMaVatTu[],2,0))</f>
        <v>Dâu nhờn Hyspin AWS68 (nhớt thủy lực) (209 lít/phuy) (PT)</v>
      </c>
      <c r="G2749" s="30" t="str">
        <f>IF(tblXuatKho[[#This Row],[2]]="","",VLOOKUP(tblXuatKho[[#This Row],[2]],tblMaVatTu[],3,0))</f>
        <v>lít</v>
      </c>
      <c r="H2749" s="27">
        <v>60</v>
      </c>
      <c r="I2749" s="20" t="s">
        <v>58</v>
      </c>
      <c r="J2749" s="20"/>
      <c r="K2749" s="20" t="s">
        <v>1484</v>
      </c>
      <c r="M2749" s="28" t="str">
        <f t="shared" si="42"/>
        <v>dkn</v>
      </c>
    </row>
    <row r="2750" spans="2:13" x14ac:dyDescent="0.25">
      <c r="B2750" s="20" t="s">
        <v>19</v>
      </c>
      <c r="C2750" s="20" t="s">
        <v>20</v>
      </c>
      <c r="D2750" s="20" t="s">
        <v>730</v>
      </c>
      <c r="E2750" s="21">
        <v>44378</v>
      </c>
      <c r="F2750" s="1" t="str">
        <f>IF(tblXuatKho[[#This Row],[2]]="","",VLOOKUP(tblXuatKho[[#This Row],[2]],tblMaVatTu[],2,0))</f>
        <v>Dầu DO 0.05S (PT)</v>
      </c>
      <c r="G2750" s="30" t="str">
        <f>IF(tblXuatKho[[#This Row],[2]]="","",VLOOKUP(tblXuatKho[[#This Row],[2]],tblMaVatTu[],3,0))</f>
        <v>lít</v>
      </c>
      <c r="H2750" s="27">
        <v>300</v>
      </c>
      <c r="I2750" s="20" t="s">
        <v>58</v>
      </c>
      <c r="J2750" s="20"/>
      <c r="K2750" s="20" t="s">
        <v>3079</v>
      </c>
      <c r="M2750" s="28" t="str">
        <f t="shared" si="42"/>
        <v>dkn</v>
      </c>
    </row>
    <row r="2751" spans="2:13" x14ac:dyDescent="0.25">
      <c r="B2751" s="20" t="s">
        <v>19</v>
      </c>
      <c r="C2751" s="20" t="s">
        <v>20</v>
      </c>
      <c r="D2751" s="20" t="s">
        <v>731</v>
      </c>
      <c r="E2751" s="21">
        <v>44379</v>
      </c>
      <c r="F2751" s="1" t="str">
        <f>IF(tblXuatKho[[#This Row],[2]]="","",VLOOKUP(tblXuatKho[[#This Row],[2]],tblMaVatTu[],2,0))</f>
        <v>Dầu DO 0.05S (PT)</v>
      </c>
      <c r="G2751" s="30" t="str">
        <f>IF(tblXuatKho[[#This Row],[2]]="","",VLOOKUP(tblXuatKho[[#This Row],[2]],tblMaVatTu[],3,0))</f>
        <v>lít</v>
      </c>
      <c r="H2751" s="27">
        <v>304</v>
      </c>
      <c r="I2751" s="20" t="s">
        <v>58</v>
      </c>
      <c r="J2751" s="20"/>
      <c r="K2751" s="20" t="s">
        <v>3080</v>
      </c>
      <c r="M2751" s="28" t="str">
        <f t="shared" si="42"/>
        <v>dkn</v>
      </c>
    </row>
    <row r="2752" spans="2:13" x14ac:dyDescent="0.25">
      <c r="B2752" s="20" t="s">
        <v>19</v>
      </c>
      <c r="C2752" s="20" t="s">
        <v>30</v>
      </c>
      <c r="D2752" s="20" t="s">
        <v>732</v>
      </c>
      <c r="E2752" s="21">
        <v>44379</v>
      </c>
      <c r="F2752" s="1" t="str">
        <f>IF(tblXuatKho[[#This Row],[2]]="","",VLOOKUP(tblXuatKho[[#This Row],[2]],tblMaVatTu[],2,0))</f>
        <v>Dầu cầu 80W-90 (209l/phuy) (PT)</v>
      </c>
      <c r="G2752" s="30" t="str">
        <f>IF(tblXuatKho[[#This Row],[2]]="","",VLOOKUP(tblXuatKho[[#This Row],[2]],tblMaVatTu[],3,0))</f>
        <v>lít</v>
      </c>
      <c r="H2752" s="27">
        <v>10</v>
      </c>
      <c r="I2752" s="20" t="s">
        <v>54</v>
      </c>
      <c r="J2752" s="20"/>
      <c r="K2752" s="20" t="s">
        <v>3029</v>
      </c>
      <c r="M2752" s="28" t="str">
        <f t="shared" si="42"/>
        <v>dkn</v>
      </c>
    </row>
    <row r="2753" spans="2:13" x14ac:dyDescent="0.25">
      <c r="B2753" s="20" t="s">
        <v>19</v>
      </c>
      <c r="C2753" s="20" t="s">
        <v>20</v>
      </c>
      <c r="D2753" s="20" t="s">
        <v>733</v>
      </c>
      <c r="E2753" s="21">
        <v>44380</v>
      </c>
      <c r="F2753" s="1" t="str">
        <f>IF(tblXuatKho[[#This Row],[2]]="","",VLOOKUP(tblXuatKho[[#This Row],[2]],tblMaVatTu[],2,0))</f>
        <v>Dầu DO 0.05S (PT)</v>
      </c>
      <c r="G2753" s="30" t="str">
        <f>IF(tblXuatKho[[#This Row],[2]]="","",VLOOKUP(tblXuatKho[[#This Row],[2]],tblMaVatTu[],3,0))</f>
        <v>lít</v>
      </c>
      <c r="H2753" s="27">
        <v>295</v>
      </c>
      <c r="I2753" s="20" t="s">
        <v>58</v>
      </c>
      <c r="J2753" s="20"/>
      <c r="K2753" s="20" t="s">
        <v>3081</v>
      </c>
      <c r="M2753" s="28" t="str">
        <f t="shared" si="42"/>
        <v>dkn</v>
      </c>
    </row>
    <row r="2754" spans="2:13" x14ac:dyDescent="0.25">
      <c r="B2754" s="20" t="s">
        <v>19</v>
      </c>
      <c r="C2754" s="20" t="s">
        <v>25</v>
      </c>
      <c r="D2754" s="20" t="s">
        <v>734</v>
      </c>
      <c r="E2754" s="21">
        <v>44380</v>
      </c>
      <c r="F2754" s="1" t="str">
        <f>IF(tblXuatKho[[#This Row],[2]]="","",VLOOKUP(tblXuatKho[[#This Row],[2]],tblMaVatTu[],2,0))</f>
        <v>Mỡ nhờn (180kg) (PT)</v>
      </c>
      <c r="G2754" s="30" t="str">
        <f>IF(tblXuatKho[[#This Row],[2]]="","",VLOOKUP(tblXuatKho[[#This Row],[2]],tblMaVatTu[],3,0))</f>
        <v>kg</v>
      </c>
      <c r="H2754" s="27">
        <v>30</v>
      </c>
      <c r="I2754" s="20" t="s">
        <v>55</v>
      </c>
      <c r="J2754" s="20"/>
      <c r="K2754" s="20"/>
      <c r="M2754" s="28" t="str">
        <f t="shared" si="42"/>
        <v>dkn</v>
      </c>
    </row>
    <row r="2755" spans="2:13" x14ac:dyDescent="0.25">
      <c r="B2755" s="20" t="s">
        <v>19</v>
      </c>
      <c r="C2755" s="20" t="s">
        <v>20</v>
      </c>
      <c r="D2755" s="20" t="s">
        <v>735</v>
      </c>
      <c r="E2755" s="21">
        <v>44380</v>
      </c>
      <c r="F2755" s="1" t="str">
        <f>IF(tblXuatKho[[#This Row],[2]]="","",VLOOKUP(tblXuatKho[[#This Row],[2]],tblMaVatTu[],2,0))</f>
        <v>Dầu DO 0.05S (PT)</v>
      </c>
      <c r="G2755" s="30" t="str">
        <f>IF(tblXuatKho[[#This Row],[2]]="","",VLOOKUP(tblXuatKho[[#This Row],[2]],tblMaVatTu[],3,0))</f>
        <v>lít</v>
      </c>
      <c r="H2755" s="27">
        <v>290</v>
      </c>
      <c r="I2755" s="20" t="s">
        <v>54</v>
      </c>
      <c r="J2755" s="20"/>
      <c r="K2755" s="20" t="s">
        <v>3082</v>
      </c>
      <c r="M2755" s="28" t="str">
        <f t="shared" si="42"/>
        <v>dkn</v>
      </c>
    </row>
    <row r="2756" spans="2:13" x14ac:dyDescent="0.25">
      <c r="B2756" s="20" t="s">
        <v>19</v>
      </c>
      <c r="C2756" s="20" t="s">
        <v>20</v>
      </c>
      <c r="D2756" s="20" t="s">
        <v>736</v>
      </c>
      <c r="E2756" s="21">
        <v>44381</v>
      </c>
      <c r="F2756" s="1" t="str">
        <f>IF(tblXuatKho[[#This Row],[2]]="","",VLOOKUP(tblXuatKho[[#This Row],[2]],tblMaVatTu[],2,0))</f>
        <v>Dầu DO 0.05S (PT)</v>
      </c>
      <c r="G2756" s="30" t="str">
        <f>IF(tblXuatKho[[#This Row],[2]]="","",VLOOKUP(tblXuatKho[[#This Row],[2]],tblMaVatTu[],3,0))</f>
        <v>lít</v>
      </c>
      <c r="H2756" s="27">
        <v>285</v>
      </c>
      <c r="I2756" s="20" t="s">
        <v>58</v>
      </c>
      <c r="J2756" s="20"/>
      <c r="K2756" s="20" t="s">
        <v>3083</v>
      </c>
      <c r="M2756" s="28" t="str">
        <f t="shared" si="42"/>
        <v>dkn</v>
      </c>
    </row>
    <row r="2757" spans="2:13" x14ac:dyDescent="0.25">
      <c r="B2757" s="20" t="s">
        <v>19</v>
      </c>
      <c r="C2757" s="20" t="s">
        <v>23</v>
      </c>
      <c r="D2757" s="20" t="s">
        <v>737</v>
      </c>
      <c r="E2757" s="21">
        <v>44381</v>
      </c>
      <c r="F2757" s="1" t="str">
        <f>IF(tblXuatKho[[#This Row],[2]]="","",VLOOKUP(tblXuatKho[[#This Row],[2]],tblMaVatTu[],2,0))</f>
        <v>Dâu nhờn Hyspin AWS68 (nhớt thủy lực) (209 lít/phuy) (PT)</v>
      </c>
      <c r="G2757" s="30" t="str">
        <f>IF(tblXuatKho[[#This Row],[2]]="","",VLOOKUP(tblXuatKho[[#This Row],[2]],tblMaVatTu[],3,0))</f>
        <v>lít</v>
      </c>
      <c r="H2757" s="27">
        <v>20</v>
      </c>
      <c r="I2757" s="20" t="s">
        <v>54</v>
      </c>
      <c r="J2757" s="20"/>
      <c r="K2757" s="20" t="s">
        <v>1484</v>
      </c>
      <c r="M2757" s="28" t="str">
        <f t="shared" si="42"/>
        <v>dkn</v>
      </c>
    </row>
    <row r="2758" spans="2:13" x14ac:dyDescent="0.25">
      <c r="B2758" s="20" t="s">
        <v>19</v>
      </c>
      <c r="C2758" s="20" t="s">
        <v>20</v>
      </c>
      <c r="D2758" s="20" t="s">
        <v>738</v>
      </c>
      <c r="E2758" s="21">
        <v>44382</v>
      </c>
      <c r="F2758" s="1" t="str">
        <f>IF(tblXuatKho[[#This Row],[2]]="","",VLOOKUP(tblXuatKho[[#This Row],[2]],tblMaVatTu[],2,0))</f>
        <v>Dầu DO 0.05S (PT)</v>
      </c>
      <c r="G2758" s="30" t="str">
        <f>IF(tblXuatKho[[#This Row],[2]]="","",VLOOKUP(tblXuatKho[[#This Row],[2]],tblMaVatTu[],3,0))</f>
        <v>lít</v>
      </c>
      <c r="H2758" s="27">
        <v>270</v>
      </c>
      <c r="I2758" s="20" t="s">
        <v>58</v>
      </c>
      <c r="J2758" s="20"/>
      <c r="K2758" s="20" t="s">
        <v>3084</v>
      </c>
      <c r="M2758" s="28" t="str">
        <f t="shared" si="42"/>
        <v>dkn</v>
      </c>
    </row>
    <row r="2759" spans="2:13" x14ac:dyDescent="0.25">
      <c r="B2759" s="20" t="s">
        <v>19</v>
      </c>
      <c r="C2759" s="20" t="s">
        <v>20</v>
      </c>
      <c r="D2759" s="20" t="s">
        <v>739</v>
      </c>
      <c r="E2759" s="21">
        <v>44383</v>
      </c>
      <c r="F2759" s="1" t="str">
        <f>IF(tblXuatKho[[#This Row],[2]]="","",VLOOKUP(tblXuatKho[[#This Row],[2]],tblMaVatTu[],2,0))</f>
        <v>Dầu DO 0.05S (PT)</v>
      </c>
      <c r="G2759" s="30" t="str">
        <f>IF(tblXuatKho[[#This Row],[2]]="","",VLOOKUP(tblXuatKho[[#This Row],[2]],tblMaVatTu[],3,0))</f>
        <v>lít</v>
      </c>
      <c r="H2759" s="27">
        <v>272</v>
      </c>
      <c r="I2759" s="20" t="s">
        <v>58</v>
      </c>
      <c r="J2759" s="20"/>
      <c r="K2759" s="20" t="s">
        <v>3085</v>
      </c>
      <c r="M2759" s="28" t="str">
        <f t="shared" si="42"/>
        <v>dkn</v>
      </c>
    </row>
    <row r="2760" spans="2:13" x14ac:dyDescent="0.25">
      <c r="B2760" s="20" t="s">
        <v>19</v>
      </c>
      <c r="C2760" s="20" t="s">
        <v>23</v>
      </c>
      <c r="D2760" s="20" t="s">
        <v>740</v>
      </c>
      <c r="E2760" s="21">
        <v>44383</v>
      </c>
      <c r="F2760" s="1" t="str">
        <f>IF(tblXuatKho[[#This Row],[2]]="","",VLOOKUP(tblXuatKho[[#This Row],[2]],tblMaVatTu[],2,0))</f>
        <v>Dâu nhờn Hyspin AWS68 (nhớt thủy lực) (209 lít/phuy) (PT)</v>
      </c>
      <c r="G2760" s="30" t="str">
        <f>IF(tblXuatKho[[#This Row],[2]]="","",VLOOKUP(tblXuatKho[[#This Row],[2]],tblMaVatTu[],3,0))</f>
        <v>lít</v>
      </c>
      <c r="H2760" s="27">
        <v>50</v>
      </c>
      <c r="I2760" s="20" t="s">
        <v>57</v>
      </c>
      <c r="J2760" s="20"/>
      <c r="K2760" s="20" t="s">
        <v>1484</v>
      </c>
      <c r="M2760" s="28" t="str">
        <f t="shared" si="42"/>
        <v>dkn</v>
      </c>
    </row>
    <row r="2761" spans="2:13" x14ac:dyDescent="0.25">
      <c r="B2761" s="20" t="s">
        <v>19</v>
      </c>
      <c r="C2761" s="20" t="s">
        <v>28</v>
      </c>
      <c r="D2761" s="20" t="s">
        <v>741</v>
      </c>
      <c r="E2761" s="21">
        <v>44383</v>
      </c>
      <c r="F2761" s="1" t="str">
        <f>IF(tblXuatKho[[#This Row],[2]]="","",VLOOKUP(tblXuatKho[[#This Row],[2]],tblMaVatTu[],2,0))</f>
        <v>Dầu nhờn Vecton 15w40 (Nhớt máy) (PT)</v>
      </c>
      <c r="G2761" s="30" t="str">
        <f>IF(tblXuatKho[[#This Row],[2]]="","",VLOOKUP(tblXuatKho[[#This Row],[2]],tblMaVatTu[],3,0))</f>
        <v>lít</v>
      </c>
      <c r="H2761" s="27">
        <v>38</v>
      </c>
      <c r="I2761" s="20" t="s">
        <v>57</v>
      </c>
      <c r="J2761" s="20"/>
      <c r="K2761" s="20" t="s">
        <v>1485</v>
      </c>
      <c r="M2761" s="28" t="str">
        <f t="shared" si="42"/>
        <v>dkn</v>
      </c>
    </row>
    <row r="2762" spans="2:13" x14ac:dyDescent="0.25">
      <c r="B2762" s="20" t="s">
        <v>19</v>
      </c>
      <c r="C2762" s="20" t="s">
        <v>20</v>
      </c>
      <c r="D2762" s="20" t="s">
        <v>742</v>
      </c>
      <c r="E2762" s="21">
        <v>44384</v>
      </c>
      <c r="F2762" s="1" t="str">
        <f>IF(tblXuatKho[[#This Row],[2]]="","",VLOOKUP(tblXuatKho[[#This Row],[2]],tblMaVatTu[],2,0))</f>
        <v>Dầu DO 0.05S (PT)</v>
      </c>
      <c r="G2762" s="30" t="str">
        <f>IF(tblXuatKho[[#This Row],[2]]="","",VLOOKUP(tblXuatKho[[#This Row],[2]],tblMaVatTu[],3,0))</f>
        <v>lít</v>
      </c>
      <c r="H2762" s="27">
        <v>290</v>
      </c>
      <c r="I2762" s="20" t="s">
        <v>57</v>
      </c>
      <c r="J2762" s="20"/>
      <c r="K2762" s="20" t="s">
        <v>3086</v>
      </c>
      <c r="M2762" s="28" t="str">
        <f t="shared" si="42"/>
        <v>dkn</v>
      </c>
    </row>
    <row r="2763" spans="2:13" x14ac:dyDescent="0.25">
      <c r="B2763" s="20" t="s">
        <v>19</v>
      </c>
      <c r="C2763" s="20" t="s">
        <v>20</v>
      </c>
      <c r="D2763" s="20" t="s">
        <v>743</v>
      </c>
      <c r="E2763" s="21">
        <v>44385</v>
      </c>
      <c r="F2763" s="1" t="str">
        <f>IF(tblXuatKho[[#This Row],[2]]="","",VLOOKUP(tblXuatKho[[#This Row],[2]],tblMaVatTu[],2,0))</f>
        <v>Dầu DO 0.05S (PT)</v>
      </c>
      <c r="G2763" s="30" t="str">
        <f>IF(tblXuatKho[[#This Row],[2]]="","",VLOOKUP(tblXuatKho[[#This Row],[2]],tblMaVatTu[],3,0))</f>
        <v>lít</v>
      </c>
      <c r="H2763" s="27">
        <v>270</v>
      </c>
      <c r="I2763" s="20" t="s">
        <v>58</v>
      </c>
      <c r="J2763" s="20"/>
      <c r="K2763" s="20" t="s">
        <v>3087</v>
      </c>
      <c r="M2763" s="28" t="str">
        <f t="shared" si="42"/>
        <v>dkn</v>
      </c>
    </row>
    <row r="2764" spans="2:13" x14ac:dyDescent="0.25">
      <c r="B2764" s="20" t="s">
        <v>19</v>
      </c>
      <c r="C2764" s="20" t="s">
        <v>23</v>
      </c>
      <c r="D2764" s="20" t="s">
        <v>744</v>
      </c>
      <c r="E2764" s="21">
        <v>44385</v>
      </c>
      <c r="F2764" s="1" t="str">
        <f>IF(tblXuatKho[[#This Row],[2]]="","",VLOOKUP(tblXuatKho[[#This Row],[2]],tblMaVatTu[],2,0))</f>
        <v>Dâu nhờn Hyspin AWS68 (nhớt thủy lực) (209 lít/phuy) (PT)</v>
      </c>
      <c r="G2764" s="30" t="str">
        <f>IF(tblXuatKho[[#This Row],[2]]="","",VLOOKUP(tblXuatKho[[#This Row],[2]],tblMaVatTu[],3,0))</f>
        <v>lít</v>
      </c>
      <c r="H2764" s="27">
        <v>60</v>
      </c>
      <c r="I2764" s="20" t="s">
        <v>58</v>
      </c>
      <c r="J2764" s="20"/>
      <c r="K2764" s="20" t="s">
        <v>1484</v>
      </c>
      <c r="M2764" s="28" t="str">
        <f t="shared" ref="M2764:M2827" si="43">IF(E2764="","",IF(AND($E2764&gt;=$M$5,$E2764&lt;=$M$6),"psn",IF($E2764&lt;$M$5,"dkn",IF($E2764&gt;$M$6,"ckn",""))))</f>
        <v>dkn</v>
      </c>
    </row>
    <row r="2765" spans="2:13" x14ac:dyDescent="0.25">
      <c r="B2765" s="20" t="s">
        <v>19</v>
      </c>
      <c r="C2765" s="20" t="s">
        <v>20</v>
      </c>
      <c r="D2765" s="20" t="s">
        <v>745</v>
      </c>
      <c r="E2765" s="21">
        <v>44385</v>
      </c>
      <c r="F2765" s="1" t="str">
        <f>IF(tblXuatKho[[#This Row],[2]]="","",VLOOKUP(tblXuatKho[[#This Row],[2]],tblMaVatTu[],2,0))</f>
        <v>Dầu DO 0.05S (PT)</v>
      </c>
      <c r="G2765" s="30" t="str">
        <f>IF(tblXuatKho[[#This Row],[2]]="","",VLOOKUP(tblXuatKho[[#This Row],[2]],tblMaVatTu[],3,0))</f>
        <v>lít</v>
      </c>
      <c r="H2765" s="27">
        <v>275</v>
      </c>
      <c r="I2765" s="20" t="s">
        <v>58</v>
      </c>
      <c r="J2765" s="20"/>
      <c r="K2765" s="20" t="s">
        <v>3088</v>
      </c>
      <c r="M2765" s="28" t="str">
        <f t="shared" si="43"/>
        <v>dkn</v>
      </c>
    </row>
    <row r="2766" spans="2:13" x14ac:dyDescent="0.25">
      <c r="B2766" s="20" t="s">
        <v>19</v>
      </c>
      <c r="C2766" s="20" t="s">
        <v>23</v>
      </c>
      <c r="D2766" s="20" t="s">
        <v>746</v>
      </c>
      <c r="E2766" s="21">
        <v>44386</v>
      </c>
      <c r="F2766" s="1" t="str">
        <f>IF(tblXuatKho[[#This Row],[2]]="","",VLOOKUP(tblXuatKho[[#This Row],[2]],tblMaVatTu[],2,0))</f>
        <v>Dâu nhờn Hyspin AWS68 (nhớt thủy lực) (209 lít/phuy) (PT)</v>
      </c>
      <c r="G2766" s="30" t="str">
        <f>IF(tblXuatKho[[#This Row],[2]]="","",VLOOKUP(tblXuatKho[[#This Row],[2]],tblMaVatTu[],3,0))</f>
        <v>lít</v>
      </c>
      <c r="H2766" s="27">
        <v>40</v>
      </c>
      <c r="I2766" s="20" t="s">
        <v>54</v>
      </c>
      <c r="J2766" s="20"/>
      <c r="K2766" s="20" t="s">
        <v>1484</v>
      </c>
      <c r="M2766" s="28" t="str">
        <f t="shared" si="43"/>
        <v>dkn</v>
      </c>
    </row>
    <row r="2767" spans="2:13" x14ac:dyDescent="0.25">
      <c r="B2767" s="20" t="s">
        <v>19</v>
      </c>
      <c r="C2767" s="20" t="s">
        <v>28</v>
      </c>
      <c r="D2767" s="20" t="s">
        <v>747</v>
      </c>
      <c r="E2767" s="21">
        <v>44386</v>
      </c>
      <c r="F2767" s="1" t="str">
        <f>IF(tblXuatKho[[#This Row],[2]]="","",VLOOKUP(tblXuatKho[[#This Row],[2]],tblMaVatTu[],2,0))</f>
        <v>Dầu nhờn Vecton 15w40 (Nhớt máy) (PT)</v>
      </c>
      <c r="G2767" s="30" t="str">
        <f>IF(tblXuatKho[[#This Row],[2]]="","",VLOOKUP(tblXuatKho[[#This Row],[2]],tblMaVatTu[],3,0))</f>
        <v>lít</v>
      </c>
      <c r="H2767" s="27">
        <v>28</v>
      </c>
      <c r="I2767" s="20" t="s">
        <v>54</v>
      </c>
      <c r="J2767" s="20"/>
      <c r="K2767" s="20" t="s">
        <v>1485</v>
      </c>
      <c r="M2767" s="28" t="str">
        <f t="shared" si="43"/>
        <v>dkn</v>
      </c>
    </row>
    <row r="2768" spans="2:13" x14ac:dyDescent="0.25">
      <c r="B2768" s="20" t="s">
        <v>19</v>
      </c>
      <c r="C2768" s="20" t="s">
        <v>20</v>
      </c>
      <c r="D2768" s="20" t="s">
        <v>748</v>
      </c>
      <c r="E2768" s="21">
        <v>44386</v>
      </c>
      <c r="F2768" s="1" t="str">
        <f>IF(tblXuatKho[[#This Row],[2]]="","",VLOOKUP(tblXuatKho[[#This Row],[2]],tblMaVatTu[],2,0))</f>
        <v>Dầu DO 0.05S (PT)</v>
      </c>
      <c r="G2768" s="30" t="str">
        <f>IF(tblXuatKho[[#This Row],[2]]="","",VLOOKUP(tblXuatKho[[#This Row],[2]],tblMaVatTu[],3,0))</f>
        <v>lít</v>
      </c>
      <c r="H2768" s="27">
        <v>280</v>
      </c>
      <c r="I2768" s="20" t="s">
        <v>54</v>
      </c>
      <c r="J2768" s="20"/>
      <c r="K2768" s="20" t="s">
        <v>3089</v>
      </c>
      <c r="M2768" s="28" t="str">
        <f t="shared" si="43"/>
        <v>dkn</v>
      </c>
    </row>
    <row r="2769" spans="2:13" x14ac:dyDescent="0.25">
      <c r="B2769" s="20" t="s">
        <v>19</v>
      </c>
      <c r="C2769" s="20" t="s">
        <v>20</v>
      </c>
      <c r="D2769" s="20" t="s">
        <v>749</v>
      </c>
      <c r="E2769" s="21">
        <v>44386</v>
      </c>
      <c r="F2769" s="1" t="str">
        <f>IF(tblXuatKho[[#This Row],[2]]="","",VLOOKUP(tblXuatKho[[#This Row],[2]],tblMaVatTu[],2,0))</f>
        <v>Dầu DO 0.05S (PT)</v>
      </c>
      <c r="G2769" s="30" t="str">
        <f>IF(tblXuatKho[[#This Row],[2]]="","",VLOOKUP(tblXuatKho[[#This Row],[2]],tblMaVatTu[],3,0))</f>
        <v>lít</v>
      </c>
      <c r="H2769" s="27">
        <v>278</v>
      </c>
      <c r="I2769" s="20" t="s">
        <v>57</v>
      </c>
      <c r="J2769" s="20"/>
      <c r="K2769" s="20" t="s">
        <v>3090</v>
      </c>
      <c r="M2769" s="28" t="str">
        <f t="shared" si="43"/>
        <v>dkn</v>
      </c>
    </row>
    <row r="2770" spans="2:13" x14ac:dyDescent="0.25">
      <c r="B2770" s="20" t="s">
        <v>19</v>
      </c>
      <c r="C2770" s="20" t="s">
        <v>20</v>
      </c>
      <c r="D2770" s="20" t="s">
        <v>750</v>
      </c>
      <c r="E2770" s="21">
        <v>44387</v>
      </c>
      <c r="F2770" s="1" t="str">
        <f>IF(tblXuatKho[[#This Row],[2]]="","",VLOOKUP(tblXuatKho[[#This Row],[2]],tblMaVatTu[],2,0))</f>
        <v>Dầu DO 0.05S (PT)</v>
      </c>
      <c r="G2770" s="30" t="str">
        <f>IF(tblXuatKho[[#This Row],[2]]="","",VLOOKUP(tblXuatKho[[#This Row],[2]],tblMaVatTu[],3,0))</f>
        <v>lít</v>
      </c>
      <c r="H2770" s="27">
        <v>272</v>
      </c>
      <c r="I2770" s="20" t="s">
        <v>57</v>
      </c>
      <c r="J2770" s="20"/>
      <c r="K2770" s="20" t="s">
        <v>3091</v>
      </c>
      <c r="M2770" s="28" t="str">
        <f t="shared" si="43"/>
        <v>dkn</v>
      </c>
    </row>
    <row r="2771" spans="2:13" x14ac:dyDescent="0.25">
      <c r="B2771" s="20" t="s">
        <v>19</v>
      </c>
      <c r="C2771" s="20" t="s">
        <v>20</v>
      </c>
      <c r="D2771" s="20" t="s">
        <v>751</v>
      </c>
      <c r="E2771" s="21">
        <v>44388</v>
      </c>
      <c r="F2771" s="1" t="str">
        <f>IF(tblXuatKho[[#This Row],[2]]="","",VLOOKUP(tblXuatKho[[#This Row],[2]],tblMaVatTu[],2,0))</f>
        <v>Dầu DO 0.05S (PT)</v>
      </c>
      <c r="G2771" s="30" t="str">
        <f>IF(tblXuatKho[[#This Row],[2]]="","",VLOOKUP(tblXuatKho[[#This Row],[2]],tblMaVatTu[],3,0))</f>
        <v>lít</v>
      </c>
      <c r="H2771" s="27">
        <v>270</v>
      </c>
      <c r="I2771" s="20" t="s">
        <v>57</v>
      </c>
      <c r="J2771" s="20"/>
      <c r="K2771" s="20" t="s">
        <v>3092</v>
      </c>
      <c r="M2771" s="28" t="str">
        <f t="shared" si="43"/>
        <v>dkn</v>
      </c>
    </row>
    <row r="2772" spans="2:13" x14ac:dyDescent="0.25">
      <c r="B2772" s="20" t="s">
        <v>19</v>
      </c>
      <c r="C2772" s="20" t="s">
        <v>23</v>
      </c>
      <c r="D2772" s="20" t="s">
        <v>752</v>
      </c>
      <c r="E2772" s="21">
        <v>44388</v>
      </c>
      <c r="F2772" s="1" t="str">
        <f>IF(tblXuatKho[[#This Row],[2]]="","",VLOOKUP(tblXuatKho[[#This Row],[2]],tblMaVatTu[],2,0))</f>
        <v>Dâu nhờn Hyspin AWS68 (nhớt thủy lực) (209 lít/phuy) (PT)</v>
      </c>
      <c r="G2772" s="30" t="str">
        <f>IF(tblXuatKho[[#This Row],[2]]="","",VLOOKUP(tblXuatKho[[#This Row],[2]],tblMaVatTu[],3,0))</f>
        <v>lít</v>
      </c>
      <c r="H2772" s="27">
        <v>60</v>
      </c>
      <c r="I2772" s="20" t="s">
        <v>54</v>
      </c>
      <c r="J2772" s="20"/>
      <c r="K2772" s="20" t="s">
        <v>1484</v>
      </c>
      <c r="M2772" s="28" t="str">
        <f t="shared" si="43"/>
        <v>dkn</v>
      </c>
    </row>
    <row r="2773" spans="2:13" x14ac:dyDescent="0.25">
      <c r="B2773" s="20" t="s">
        <v>19</v>
      </c>
      <c r="C2773" s="20" t="s">
        <v>20</v>
      </c>
      <c r="D2773" s="20" t="s">
        <v>753</v>
      </c>
      <c r="E2773" s="21">
        <v>44389</v>
      </c>
      <c r="F2773" s="1" t="str">
        <f>IF(tblXuatKho[[#This Row],[2]]="","",VLOOKUP(tblXuatKho[[#This Row],[2]],tblMaVatTu[],2,0))</f>
        <v>Dầu DO 0.05S (PT)</v>
      </c>
      <c r="G2773" s="30" t="str">
        <f>IF(tblXuatKho[[#This Row],[2]]="","",VLOOKUP(tblXuatKho[[#This Row],[2]],tblMaVatTu[],3,0))</f>
        <v>lít</v>
      </c>
      <c r="H2773" s="27">
        <v>245</v>
      </c>
      <c r="I2773" s="20" t="s">
        <v>57</v>
      </c>
      <c r="J2773" s="20"/>
      <c r="K2773" s="20" t="s">
        <v>3093</v>
      </c>
      <c r="M2773" s="28" t="str">
        <f t="shared" si="43"/>
        <v>dkn</v>
      </c>
    </row>
    <row r="2774" spans="2:13" x14ac:dyDescent="0.25">
      <c r="B2774" s="20" t="s">
        <v>19</v>
      </c>
      <c r="C2774" s="20" t="s">
        <v>25</v>
      </c>
      <c r="D2774" s="20" t="s">
        <v>754</v>
      </c>
      <c r="E2774" s="21">
        <v>44389</v>
      </c>
      <c r="F2774" s="1" t="str">
        <f>IF(tblXuatKho[[#This Row],[2]]="","",VLOOKUP(tblXuatKho[[#This Row],[2]],tblMaVatTu[],2,0))</f>
        <v>Mỡ nhờn (180kg) (PT)</v>
      </c>
      <c r="G2774" s="30" t="str">
        <f>IF(tblXuatKho[[#This Row],[2]]="","",VLOOKUP(tblXuatKho[[#This Row],[2]],tblMaVatTu[],3,0))</f>
        <v>kg</v>
      </c>
      <c r="H2774" s="27">
        <v>20</v>
      </c>
      <c r="I2774" s="20" t="s">
        <v>55</v>
      </c>
      <c r="J2774" s="20"/>
      <c r="K2774" s="20"/>
      <c r="M2774" s="28" t="str">
        <f t="shared" si="43"/>
        <v>dkn</v>
      </c>
    </row>
    <row r="2775" spans="2:13" x14ac:dyDescent="0.25">
      <c r="B2775" s="20" t="s">
        <v>19</v>
      </c>
      <c r="C2775" s="20" t="s">
        <v>20</v>
      </c>
      <c r="D2775" s="20" t="s">
        <v>755</v>
      </c>
      <c r="E2775" s="21">
        <v>44390</v>
      </c>
      <c r="F2775" s="1" t="str">
        <f>IF(tblXuatKho[[#This Row],[2]]="","",VLOOKUP(tblXuatKho[[#This Row],[2]],tblMaVatTu[],2,0))</f>
        <v>Dầu DO 0.05S (PT)</v>
      </c>
      <c r="G2775" s="30" t="str">
        <f>IF(tblXuatKho[[#This Row],[2]]="","",VLOOKUP(tblXuatKho[[#This Row],[2]],tblMaVatTu[],3,0))</f>
        <v>lít</v>
      </c>
      <c r="H2775" s="27">
        <v>300</v>
      </c>
      <c r="I2775" s="20" t="s">
        <v>57</v>
      </c>
      <c r="J2775" s="20"/>
      <c r="K2775" s="20" t="s">
        <v>3094</v>
      </c>
      <c r="M2775" s="28" t="str">
        <f t="shared" si="43"/>
        <v>dkn</v>
      </c>
    </row>
    <row r="2776" spans="2:13" x14ac:dyDescent="0.25">
      <c r="B2776" s="20" t="s">
        <v>19</v>
      </c>
      <c r="C2776" s="20" t="s">
        <v>20</v>
      </c>
      <c r="D2776" s="20" t="s">
        <v>756</v>
      </c>
      <c r="E2776" s="21">
        <v>44391</v>
      </c>
      <c r="F2776" s="1" t="str">
        <f>IF(tblXuatKho[[#This Row],[2]]="","",VLOOKUP(tblXuatKho[[#This Row],[2]],tblMaVatTu[],2,0))</f>
        <v>Dầu DO 0.05S (PT)</v>
      </c>
      <c r="G2776" s="30" t="str">
        <f>IF(tblXuatKho[[#This Row],[2]]="","",VLOOKUP(tblXuatKho[[#This Row],[2]],tblMaVatTu[],3,0))</f>
        <v>lít</v>
      </c>
      <c r="H2776" s="27">
        <v>295</v>
      </c>
      <c r="I2776" s="20" t="s">
        <v>54</v>
      </c>
      <c r="J2776" s="20"/>
      <c r="K2776" s="20" t="s">
        <v>3095</v>
      </c>
      <c r="M2776" s="28" t="str">
        <f t="shared" si="43"/>
        <v>dkn</v>
      </c>
    </row>
    <row r="2777" spans="2:13" x14ac:dyDescent="0.25">
      <c r="B2777" s="20" t="s">
        <v>19</v>
      </c>
      <c r="C2777" s="20" t="s">
        <v>20</v>
      </c>
      <c r="D2777" s="20" t="s">
        <v>757</v>
      </c>
      <c r="E2777" s="21">
        <v>44391</v>
      </c>
      <c r="F2777" s="1" t="str">
        <f>IF(tblXuatKho[[#This Row],[2]]="","",VLOOKUP(tblXuatKho[[#This Row],[2]],tblMaVatTu[],2,0))</f>
        <v>Dầu DO 0.05S (PT)</v>
      </c>
      <c r="G2777" s="30" t="str">
        <f>IF(tblXuatKho[[#This Row],[2]]="","",VLOOKUP(tblXuatKho[[#This Row],[2]],tblMaVatTu[],3,0))</f>
        <v>lít</v>
      </c>
      <c r="H2777" s="27">
        <v>293</v>
      </c>
      <c r="I2777" s="20" t="s">
        <v>57</v>
      </c>
      <c r="J2777" s="20"/>
      <c r="K2777" s="20" t="s">
        <v>3096</v>
      </c>
      <c r="M2777" s="28" t="str">
        <f t="shared" si="43"/>
        <v>dkn</v>
      </c>
    </row>
    <row r="2778" spans="2:13" x14ac:dyDescent="0.25">
      <c r="B2778" s="20" t="s">
        <v>19</v>
      </c>
      <c r="C2778" s="20" t="s">
        <v>20</v>
      </c>
      <c r="D2778" s="20" t="s">
        <v>758</v>
      </c>
      <c r="E2778" s="21">
        <v>44392</v>
      </c>
      <c r="F2778" s="1" t="str">
        <f>IF(tblXuatKho[[#This Row],[2]]="","",VLOOKUP(tblXuatKho[[#This Row],[2]],tblMaVatTu[],2,0))</f>
        <v>Dầu DO 0.05S (PT)</v>
      </c>
      <c r="G2778" s="30" t="str">
        <f>IF(tblXuatKho[[#This Row],[2]]="","",VLOOKUP(tblXuatKho[[#This Row],[2]],tblMaVatTu[],3,0))</f>
        <v>lít</v>
      </c>
      <c r="H2778" s="27">
        <v>290</v>
      </c>
      <c r="I2778" s="20" t="s">
        <v>57</v>
      </c>
      <c r="J2778" s="20"/>
      <c r="K2778" s="20" t="s">
        <v>3097</v>
      </c>
      <c r="M2778" s="28" t="str">
        <f t="shared" si="43"/>
        <v>dkn</v>
      </c>
    </row>
    <row r="2779" spans="2:13" x14ac:dyDescent="0.25">
      <c r="B2779" s="20" t="s">
        <v>19</v>
      </c>
      <c r="C2779" s="20" t="s">
        <v>20</v>
      </c>
      <c r="D2779" s="20" t="s">
        <v>759</v>
      </c>
      <c r="E2779" s="21">
        <v>44392</v>
      </c>
      <c r="F2779" s="1" t="str">
        <f>IF(tblXuatKho[[#This Row],[2]]="","",VLOOKUP(tblXuatKho[[#This Row],[2]],tblMaVatTu[],2,0))</f>
        <v>Dầu DO 0.05S (PT)</v>
      </c>
      <c r="G2779" s="30" t="str">
        <f>IF(tblXuatKho[[#This Row],[2]]="","",VLOOKUP(tblXuatKho[[#This Row],[2]],tblMaVatTu[],3,0))</f>
        <v>lít</v>
      </c>
      <c r="H2779" s="27">
        <v>295</v>
      </c>
      <c r="I2779" s="20" t="s">
        <v>58</v>
      </c>
      <c r="J2779" s="20"/>
      <c r="K2779" s="20" t="s">
        <v>3098</v>
      </c>
      <c r="M2779" s="28" t="str">
        <f t="shared" si="43"/>
        <v>dkn</v>
      </c>
    </row>
    <row r="2780" spans="2:13" x14ac:dyDescent="0.25">
      <c r="B2780" s="20" t="s">
        <v>19</v>
      </c>
      <c r="C2780" s="20" t="s">
        <v>30</v>
      </c>
      <c r="D2780" s="20" t="s">
        <v>760</v>
      </c>
      <c r="E2780" s="21">
        <v>44392</v>
      </c>
      <c r="F2780" s="1" t="str">
        <f>IF(tblXuatKho[[#This Row],[2]]="","",VLOOKUP(tblXuatKho[[#This Row],[2]],tblMaVatTu[],2,0))</f>
        <v>Dầu cầu 80W-90 (209l/phuy) (PT)</v>
      </c>
      <c r="G2780" s="30" t="str">
        <f>IF(tblXuatKho[[#This Row],[2]]="","",VLOOKUP(tblXuatKho[[#This Row],[2]],tblMaVatTu[],3,0))</f>
        <v>lít</v>
      </c>
      <c r="H2780" s="27">
        <v>60</v>
      </c>
      <c r="I2780" s="20" t="s">
        <v>58</v>
      </c>
      <c r="J2780" s="20"/>
      <c r="K2780" s="20" t="s">
        <v>3029</v>
      </c>
      <c r="M2780" s="28" t="str">
        <f t="shared" si="43"/>
        <v>dkn</v>
      </c>
    </row>
    <row r="2781" spans="2:13" x14ac:dyDescent="0.25">
      <c r="B2781" s="20" t="s">
        <v>19</v>
      </c>
      <c r="C2781" s="20" t="s">
        <v>23</v>
      </c>
      <c r="D2781" s="20" t="s">
        <v>761</v>
      </c>
      <c r="E2781" s="21">
        <v>44392</v>
      </c>
      <c r="F2781" s="1" t="str">
        <f>IF(tblXuatKho[[#This Row],[2]]="","",VLOOKUP(tblXuatKho[[#This Row],[2]],tblMaVatTu[],2,0))</f>
        <v>Dâu nhờn Hyspin AWS68 (nhớt thủy lực) (209 lít/phuy) (PT)</v>
      </c>
      <c r="G2781" s="30" t="str">
        <f>IF(tblXuatKho[[#This Row],[2]]="","",VLOOKUP(tblXuatKho[[#This Row],[2]],tblMaVatTu[],3,0))</f>
        <v>lít</v>
      </c>
      <c r="H2781" s="27">
        <v>60</v>
      </c>
      <c r="I2781" s="20" t="s">
        <v>58</v>
      </c>
      <c r="J2781" s="20"/>
      <c r="K2781" s="20" t="s">
        <v>1484</v>
      </c>
      <c r="M2781" s="28" t="str">
        <f t="shared" si="43"/>
        <v>dkn</v>
      </c>
    </row>
    <row r="2782" spans="2:13" x14ac:dyDescent="0.25">
      <c r="B2782" s="20" t="s">
        <v>19</v>
      </c>
      <c r="C2782" s="20" t="s">
        <v>23</v>
      </c>
      <c r="D2782" s="20" t="s">
        <v>762</v>
      </c>
      <c r="E2782" s="21">
        <v>44392</v>
      </c>
      <c r="F2782" s="1" t="str">
        <f>IF(tblXuatKho[[#This Row],[2]]="","",VLOOKUP(tblXuatKho[[#This Row],[2]],tblMaVatTu[],2,0))</f>
        <v>Dâu nhờn Hyspin AWS68 (nhớt thủy lực) (209 lít/phuy) (PT)</v>
      </c>
      <c r="G2782" s="30" t="str">
        <f>IF(tblXuatKho[[#This Row],[2]]="","",VLOOKUP(tblXuatKho[[#This Row],[2]],tblMaVatTu[],3,0))</f>
        <v>lít</v>
      </c>
      <c r="H2782" s="27">
        <v>50</v>
      </c>
      <c r="I2782" s="20" t="s">
        <v>54</v>
      </c>
      <c r="J2782" s="20"/>
      <c r="K2782" s="20" t="s">
        <v>1484</v>
      </c>
      <c r="M2782" s="28" t="str">
        <f t="shared" si="43"/>
        <v>dkn</v>
      </c>
    </row>
    <row r="2783" spans="2:13" x14ac:dyDescent="0.25">
      <c r="B2783" s="20" t="s">
        <v>19</v>
      </c>
      <c r="C2783" s="20" t="s">
        <v>20</v>
      </c>
      <c r="D2783" s="20" t="s">
        <v>763</v>
      </c>
      <c r="E2783" s="21">
        <v>44393</v>
      </c>
      <c r="F2783" s="1" t="str">
        <f>IF(tblXuatKho[[#This Row],[2]]="","",VLOOKUP(tblXuatKho[[#This Row],[2]],tblMaVatTu[],2,0))</f>
        <v>Dầu DO 0.05S (PT)</v>
      </c>
      <c r="G2783" s="30" t="str">
        <f>IF(tblXuatKho[[#This Row],[2]]="","",VLOOKUP(tblXuatKho[[#This Row],[2]],tblMaVatTu[],3,0))</f>
        <v>lít</v>
      </c>
      <c r="H2783" s="27">
        <v>290</v>
      </c>
      <c r="I2783" s="20" t="s">
        <v>57</v>
      </c>
      <c r="J2783" s="20"/>
      <c r="K2783" s="20" t="s">
        <v>3099</v>
      </c>
      <c r="M2783" s="28" t="str">
        <f t="shared" si="43"/>
        <v>dkn</v>
      </c>
    </row>
    <row r="2784" spans="2:13" x14ac:dyDescent="0.25">
      <c r="B2784" s="20" t="s">
        <v>19</v>
      </c>
      <c r="C2784" s="20" t="s">
        <v>20</v>
      </c>
      <c r="D2784" s="20" t="s">
        <v>764</v>
      </c>
      <c r="E2784" s="21">
        <v>44394</v>
      </c>
      <c r="F2784" s="1" t="str">
        <f>IF(tblXuatKho[[#This Row],[2]]="","",VLOOKUP(tblXuatKho[[#This Row],[2]],tblMaVatTu[],2,0))</f>
        <v>Dầu DO 0.05S (PT)</v>
      </c>
      <c r="G2784" s="30" t="str">
        <f>IF(tblXuatKho[[#This Row],[2]]="","",VLOOKUP(tblXuatKho[[#This Row],[2]],tblMaVatTu[],3,0))</f>
        <v>lít</v>
      </c>
      <c r="H2784" s="27">
        <v>290</v>
      </c>
      <c r="I2784" s="20" t="s">
        <v>58</v>
      </c>
      <c r="J2784" s="20"/>
      <c r="K2784" s="20" t="s">
        <v>3100</v>
      </c>
      <c r="M2784" s="28" t="str">
        <f t="shared" si="43"/>
        <v>dkn</v>
      </c>
    </row>
    <row r="2785" spans="2:13" x14ac:dyDescent="0.25">
      <c r="B2785" s="20" t="s">
        <v>19</v>
      </c>
      <c r="C2785" s="20" t="s">
        <v>20</v>
      </c>
      <c r="D2785" s="20" t="s">
        <v>765</v>
      </c>
      <c r="E2785" s="21">
        <v>44394</v>
      </c>
      <c r="F2785" s="1" t="str">
        <f>IF(tblXuatKho[[#This Row],[2]]="","",VLOOKUP(tblXuatKho[[#This Row],[2]],tblMaVatTu[],2,0))</f>
        <v>Dầu DO 0.05S (PT)</v>
      </c>
      <c r="G2785" s="30" t="str">
        <f>IF(tblXuatKho[[#This Row],[2]]="","",VLOOKUP(tblXuatKho[[#This Row],[2]],tblMaVatTu[],3,0))</f>
        <v>lít</v>
      </c>
      <c r="H2785" s="27">
        <v>295</v>
      </c>
      <c r="I2785" s="20" t="s">
        <v>57</v>
      </c>
      <c r="J2785" s="20"/>
      <c r="K2785" s="20" t="s">
        <v>3101</v>
      </c>
      <c r="M2785" s="28" t="str">
        <f t="shared" si="43"/>
        <v>dkn</v>
      </c>
    </row>
    <row r="2786" spans="2:13" x14ac:dyDescent="0.25">
      <c r="B2786" s="20" t="s">
        <v>19</v>
      </c>
      <c r="C2786" s="20" t="s">
        <v>20</v>
      </c>
      <c r="D2786" s="20" t="s">
        <v>766</v>
      </c>
      <c r="E2786" s="21">
        <v>44395</v>
      </c>
      <c r="F2786" s="1" t="str">
        <f>IF(tblXuatKho[[#This Row],[2]]="","",VLOOKUP(tblXuatKho[[#This Row],[2]],tblMaVatTu[],2,0))</f>
        <v>Dầu DO 0.05S (PT)</v>
      </c>
      <c r="G2786" s="30" t="str">
        <f>IF(tblXuatKho[[#This Row],[2]]="","",VLOOKUP(tblXuatKho[[#This Row],[2]],tblMaVatTu[],3,0))</f>
        <v>lít</v>
      </c>
      <c r="H2786" s="27">
        <v>294</v>
      </c>
      <c r="I2786" s="20" t="s">
        <v>58</v>
      </c>
      <c r="J2786" s="20"/>
      <c r="K2786" s="20" t="s">
        <v>3102</v>
      </c>
      <c r="M2786" s="28" t="str">
        <f t="shared" si="43"/>
        <v>dkn</v>
      </c>
    </row>
    <row r="2787" spans="2:13" x14ac:dyDescent="0.25">
      <c r="B2787" s="20" t="s">
        <v>19</v>
      </c>
      <c r="C2787" s="20" t="s">
        <v>23</v>
      </c>
      <c r="D2787" s="20" t="s">
        <v>767</v>
      </c>
      <c r="E2787" s="21">
        <v>44395</v>
      </c>
      <c r="F2787" s="1" t="str">
        <f>IF(tblXuatKho[[#This Row],[2]]="","",VLOOKUP(tblXuatKho[[#This Row],[2]],tblMaVatTu[],2,0))</f>
        <v>Dâu nhờn Hyspin AWS68 (nhớt thủy lực) (209 lít/phuy) (PT)</v>
      </c>
      <c r="G2787" s="30" t="str">
        <f>IF(tblXuatKho[[#This Row],[2]]="","",VLOOKUP(tblXuatKho[[#This Row],[2]],tblMaVatTu[],3,0))</f>
        <v>lít</v>
      </c>
      <c r="H2787" s="27">
        <v>40</v>
      </c>
      <c r="I2787" s="20" t="s">
        <v>54</v>
      </c>
      <c r="J2787" s="20"/>
      <c r="K2787" s="20" t="s">
        <v>1484</v>
      </c>
      <c r="M2787" s="28" t="str">
        <f t="shared" si="43"/>
        <v>dkn</v>
      </c>
    </row>
    <row r="2788" spans="2:13" x14ac:dyDescent="0.25">
      <c r="B2788" s="20" t="s">
        <v>19</v>
      </c>
      <c r="C2788" s="20" t="s">
        <v>20</v>
      </c>
      <c r="D2788" s="20" t="s">
        <v>768</v>
      </c>
      <c r="E2788" s="21">
        <v>44395</v>
      </c>
      <c r="F2788" s="1" t="str">
        <f>IF(tblXuatKho[[#This Row],[2]]="","",VLOOKUP(tblXuatKho[[#This Row],[2]],tblMaVatTu[],2,0))</f>
        <v>Dầu DO 0.05S (PT)</v>
      </c>
      <c r="G2788" s="30" t="str">
        <f>IF(tblXuatKho[[#This Row],[2]]="","",VLOOKUP(tblXuatKho[[#This Row],[2]],tblMaVatTu[],3,0))</f>
        <v>lít</v>
      </c>
      <c r="H2788" s="27">
        <v>300</v>
      </c>
      <c r="I2788" s="20" t="s">
        <v>54</v>
      </c>
      <c r="J2788" s="20"/>
      <c r="K2788" s="20" t="s">
        <v>3103</v>
      </c>
      <c r="M2788" s="28" t="str">
        <f t="shared" si="43"/>
        <v>dkn</v>
      </c>
    </row>
    <row r="2789" spans="2:13" x14ac:dyDescent="0.25">
      <c r="B2789" s="20" t="s">
        <v>19</v>
      </c>
      <c r="C2789" s="20" t="s">
        <v>20</v>
      </c>
      <c r="D2789" s="20" t="s">
        <v>769</v>
      </c>
      <c r="E2789" s="21">
        <v>44396</v>
      </c>
      <c r="F2789" s="1" t="str">
        <f>IF(tblXuatKho[[#This Row],[2]]="","",VLOOKUP(tblXuatKho[[#This Row],[2]],tblMaVatTu[],2,0))</f>
        <v>Dầu DO 0.05S (PT)</v>
      </c>
      <c r="G2789" s="30" t="str">
        <f>IF(tblXuatKho[[#This Row],[2]]="","",VLOOKUP(tblXuatKho[[#This Row],[2]],tblMaVatTu[],3,0))</f>
        <v>lít</v>
      </c>
      <c r="H2789" s="27">
        <v>287</v>
      </c>
      <c r="I2789" s="20" t="s">
        <v>57</v>
      </c>
      <c r="J2789" s="20"/>
      <c r="K2789" s="20" t="s">
        <v>3104</v>
      </c>
      <c r="M2789" s="28" t="str">
        <f t="shared" si="43"/>
        <v>dkn</v>
      </c>
    </row>
    <row r="2790" spans="2:13" x14ac:dyDescent="0.25">
      <c r="B2790" s="20" t="s">
        <v>19</v>
      </c>
      <c r="C2790" s="20" t="s">
        <v>20</v>
      </c>
      <c r="D2790" s="20" t="s">
        <v>770</v>
      </c>
      <c r="E2790" s="21">
        <v>44396</v>
      </c>
      <c r="F2790" s="1" t="str">
        <f>IF(tblXuatKho[[#This Row],[2]]="","",VLOOKUP(tblXuatKho[[#This Row],[2]],tblMaVatTu[],2,0))</f>
        <v>Dầu DO 0.05S (PT)</v>
      </c>
      <c r="G2790" s="30" t="str">
        <f>IF(tblXuatKho[[#This Row],[2]]="","",VLOOKUP(tblXuatKho[[#This Row],[2]],tblMaVatTu[],3,0))</f>
        <v>lít</v>
      </c>
      <c r="H2790" s="27">
        <v>291</v>
      </c>
      <c r="I2790" s="20" t="s">
        <v>58</v>
      </c>
      <c r="J2790" s="20"/>
      <c r="K2790" s="20" t="s">
        <v>3105</v>
      </c>
      <c r="M2790" s="28" t="str">
        <f t="shared" si="43"/>
        <v>dkn</v>
      </c>
    </row>
    <row r="2791" spans="2:13" x14ac:dyDescent="0.25">
      <c r="B2791" s="20" t="s">
        <v>19</v>
      </c>
      <c r="C2791" s="20" t="s">
        <v>20</v>
      </c>
      <c r="D2791" s="20" t="s">
        <v>771</v>
      </c>
      <c r="E2791" s="21">
        <v>44397</v>
      </c>
      <c r="F2791" s="1" t="str">
        <f>IF(tblXuatKho[[#This Row],[2]]="","",VLOOKUP(tblXuatKho[[#This Row],[2]],tblMaVatTu[],2,0))</f>
        <v>Dầu DO 0.05S (PT)</v>
      </c>
      <c r="G2791" s="30" t="str">
        <f>IF(tblXuatKho[[#This Row],[2]]="","",VLOOKUP(tblXuatKho[[#This Row],[2]],tblMaVatTu[],3,0))</f>
        <v>lít</v>
      </c>
      <c r="H2791" s="27">
        <v>290</v>
      </c>
      <c r="I2791" s="20" t="s">
        <v>58</v>
      </c>
      <c r="J2791" s="20"/>
      <c r="K2791" s="20" t="s">
        <v>3106</v>
      </c>
      <c r="M2791" s="28" t="str">
        <f t="shared" si="43"/>
        <v>dkn</v>
      </c>
    </row>
    <row r="2792" spans="2:13" x14ac:dyDescent="0.25">
      <c r="B2792" s="20" t="s">
        <v>19</v>
      </c>
      <c r="C2792" s="20" t="s">
        <v>20</v>
      </c>
      <c r="D2792" s="20" t="s">
        <v>772</v>
      </c>
      <c r="E2792" s="21">
        <v>44398</v>
      </c>
      <c r="F2792" s="1" t="str">
        <f>IF(tblXuatKho[[#This Row],[2]]="","",VLOOKUP(tblXuatKho[[#This Row],[2]],tblMaVatTu[],2,0))</f>
        <v>Dầu DO 0.05S (PT)</v>
      </c>
      <c r="G2792" s="30" t="str">
        <f>IF(tblXuatKho[[#This Row],[2]]="","",VLOOKUP(tblXuatKho[[#This Row],[2]],tblMaVatTu[],3,0))</f>
        <v>lít</v>
      </c>
      <c r="H2792" s="27">
        <v>295</v>
      </c>
      <c r="I2792" s="20" t="s">
        <v>57</v>
      </c>
      <c r="J2792" s="20"/>
      <c r="K2792" s="20" t="s">
        <v>3107</v>
      </c>
      <c r="M2792" s="28" t="str">
        <f t="shared" si="43"/>
        <v>dkn</v>
      </c>
    </row>
    <row r="2793" spans="2:13" x14ac:dyDescent="0.25">
      <c r="B2793" s="20" t="s">
        <v>19</v>
      </c>
      <c r="C2793" s="20" t="s">
        <v>20</v>
      </c>
      <c r="D2793" s="20" t="s">
        <v>773</v>
      </c>
      <c r="E2793" s="21">
        <v>44398</v>
      </c>
      <c r="F2793" s="1" t="str">
        <f>IF(tblXuatKho[[#This Row],[2]]="","",VLOOKUP(tblXuatKho[[#This Row],[2]],tblMaVatTu[],2,0))</f>
        <v>Dầu DO 0.05S (PT)</v>
      </c>
      <c r="G2793" s="30" t="str">
        <f>IF(tblXuatKho[[#This Row],[2]]="","",VLOOKUP(tblXuatKho[[#This Row],[2]],tblMaVatTu[],3,0))</f>
        <v>lít</v>
      </c>
      <c r="H2793" s="27">
        <v>300</v>
      </c>
      <c r="I2793" s="20" t="s">
        <v>54</v>
      </c>
      <c r="J2793" s="20"/>
      <c r="K2793" s="20" t="s">
        <v>3108</v>
      </c>
      <c r="M2793" s="28" t="str">
        <f t="shared" si="43"/>
        <v>dkn</v>
      </c>
    </row>
    <row r="2794" spans="2:13" x14ac:dyDescent="0.25">
      <c r="B2794" s="20" t="s">
        <v>19</v>
      </c>
      <c r="C2794" s="20" t="s">
        <v>23</v>
      </c>
      <c r="D2794" s="20" t="s">
        <v>774</v>
      </c>
      <c r="E2794" s="21">
        <v>44398</v>
      </c>
      <c r="F2794" s="1" t="str">
        <f>IF(tblXuatKho[[#This Row],[2]]="","",VLOOKUP(tblXuatKho[[#This Row],[2]],tblMaVatTu[],2,0))</f>
        <v>Dâu nhờn Hyspin AWS68 (nhớt thủy lực) (209 lít/phuy) (PT)</v>
      </c>
      <c r="G2794" s="30" t="str">
        <f>IF(tblXuatKho[[#This Row],[2]]="","",VLOOKUP(tblXuatKho[[#This Row],[2]],tblMaVatTu[],3,0))</f>
        <v>lít</v>
      </c>
      <c r="H2794" s="27">
        <v>20</v>
      </c>
      <c r="I2794" s="20" t="s">
        <v>54</v>
      </c>
      <c r="J2794" s="20"/>
      <c r="K2794" s="20" t="s">
        <v>1484</v>
      </c>
      <c r="M2794" s="28" t="str">
        <f t="shared" si="43"/>
        <v>dkn</v>
      </c>
    </row>
    <row r="2795" spans="2:13" x14ac:dyDescent="0.25">
      <c r="B2795" s="20" t="s">
        <v>19</v>
      </c>
      <c r="C2795" s="20" t="s">
        <v>23</v>
      </c>
      <c r="D2795" s="20" t="s">
        <v>775</v>
      </c>
      <c r="E2795" s="21">
        <v>44398</v>
      </c>
      <c r="F2795" s="1" t="str">
        <f>IF(tblXuatKho[[#This Row],[2]]="","",VLOOKUP(tblXuatKho[[#This Row],[2]],tblMaVatTu[],2,0))</f>
        <v>Dâu nhờn Hyspin AWS68 (nhớt thủy lực) (209 lít/phuy) (PT)</v>
      </c>
      <c r="G2795" s="30" t="str">
        <f>IF(tblXuatKho[[#This Row],[2]]="","",VLOOKUP(tblXuatKho[[#This Row],[2]],tblMaVatTu[],3,0))</f>
        <v>lít</v>
      </c>
      <c r="H2795" s="27">
        <v>20</v>
      </c>
      <c r="I2795" s="20" t="s">
        <v>57</v>
      </c>
      <c r="J2795" s="20"/>
      <c r="K2795" s="20" t="s">
        <v>1484</v>
      </c>
      <c r="M2795" s="28" t="str">
        <f t="shared" si="43"/>
        <v>dkn</v>
      </c>
    </row>
    <row r="2796" spans="2:13" x14ac:dyDescent="0.25">
      <c r="B2796" s="20" t="s">
        <v>19</v>
      </c>
      <c r="C2796" s="20" t="s">
        <v>20</v>
      </c>
      <c r="D2796" s="20" t="s">
        <v>776</v>
      </c>
      <c r="E2796" s="21">
        <v>44399</v>
      </c>
      <c r="F2796" s="1" t="str">
        <f>IF(tblXuatKho[[#This Row],[2]]="","",VLOOKUP(tblXuatKho[[#This Row],[2]],tblMaVatTu[],2,0))</f>
        <v>Dầu DO 0.05S (PT)</v>
      </c>
      <c r="G2796" s="30" t="str">
        <f>IF(tblXuatKho[[#This Row],[2]]="","",VLOOKUP(tblXuatKho[[#This Row],[2]],tblMaVatTu[],3,0))</f>
        <v>lít</v>
      </c>
      <c r="H2796" s="27">
        <v>295</v>
      </c>
      <c r="I2796" s="20" t="s">
        <v>58</v>
      </c>
      <c r="J2796" s="20"/>
      <c r="K2796" s="20" t="s">
        <v>3109</v>
      </c>
      <c r="M2796" s="28" t="str">
        <f t="shared" si="43"/>
        <v>dkn</v>
      </c>
    </row>
    <row r="2797" spans="2:13" x14ac:dyDescent="0.25">
      <c r="B2797" s="20" t="s">
        <v>19</v>
      </c>
      <c r="C2797" s="20" t="s">
        <v>20</v>
      </c>
      <c r="D2797" s="20" t="s">
        <v>777</v>
      </c>
      <c r="E2797" s="21">
        <v>44399</v>
      </c>
      <c r="F2797" s="1" t="str">
        <f>IF(tblXuatKho[[#This Row],[2]]="","",VLOOKUP(tblXuatKho[[#This Row],[2]],tblMaVatTu[],2,0))</f>
        <v>Dầu DO 0.05S (PT)</v>
      </c>
      <c r="G2797" s="30" t="str">
        <f>IF(tblXuatKho[[#This Row],[2]]="","",VLOOKUP(tblXuatKho[[#This Row],[2]],tblMaVatTu[],3,0))</f>
        <v>lít</v>
      </c>
      <c r="H2797" s="27">
        <v>290</v>
      </c>
      <c r="I2797" s="20" t="s">
        <v>57</v>
      </c>
      <c r="J2797" s="20"/>
      <c r="K2797" s="20" t="s">
        <v>3110</v>
      </c>
      <c r="M2797" s="28" t="str">
        <f t="shared" si="43"/>
        <v>dkn</v>
      </c>
    </row>
    <row r="2798" spans="2:13" x14ac:dyDescent="0.25">
      <c r="B2798" s="20" t="s">
        <v>19</v>
      </c>
      <c r="C2798" s="20" t="s">
        <v>20</v>
      </c>
      <c r="D2798" s="20" t="s">
        <v>778</v>
      </c>
      <c r="E2798" s="21">
        <v>44400</v>
      </c>
      <c r="F2798" s="1" t="str">
        <f>IF(tblXuatKho[[#This Row],[2]]="","",VLOOKUP(tblXuatKho[[#This Row],[2]],tblMaVatTu[],2,0))</f>
        <v>Dầu DO 0.05S (PT)</v>
      </c>
      <c r="G2798" s="30" t="str">
        <f>IF(tblXuatKho[[#This Row],[2]]="","",VLOOKUP(tblXuatKho[[#This Row],[2]],tblMaVatTu[],3,0))</f>
        <v>lít</v>
      </c>
      <c r="H2798" s="27">
        <v>293</v>
      </c>
      <c r="I2798" s="20" t="s">
        <v>58</v>
      </c>
      <c r="J2798" s="20"/>
      <c r="K2798" s="20" t="s">
        <v>3111</v>
      </c>
      <c r="M2798" s="28" t="str">
        <f t="shared" si="43"/>
        <v>dkn</v>
      </c>
    </row>
    <row r="2799" spans="2:13" x14ac:dyDescent="0.25">
      <c r="B2799" s="20" t="s">
        <v>19</v>
      </c>
      <c r="C2799" s="20" t="s">
        <v>20</v>
      </c>
      <c r="D2799" s="20" t="s">
        <v>779</v>
      </c>
      <c r="E2799" s="21">
        <v>44400</v>
      </c>
      <c r="F2799" s="1" t="str">
        <f>IF(tblXuatKho[[#This Row],[2]]="","",VLOOKUP(tblXuatKho[[#This Row],[2]],tblMaVatTu[],2,0))</f>
        <v>Dầu DO 0.05S (PT)</v>
      </c>
      <c r="G2799" s="30" t="str">
        <f>IF(tblXuatKho[[#This Row],[2]]="","",VLOOKUP(tblXuatKho[[#This Row],[2]],tblMaVatTu[],3,0))</f>
        <v>lít</v>
      </c>
      <c r="H2799" s="27">
        <v>300</v>
      </c>
      <c r="I2799" s="20" t="s">
        <v>57</v>
      </c>
      <c r="J2799" s="20"/>
      <c r="K2799" s="20" t="s">
        <v>3112</v>
      </c>
      <c r="M2799" s="28" t="str">
        <f t="shared" si="43"/>
        <v>dkn</v>
      </c>
    </row>
    <row r="2800" spans="2:13" x14ac:dyDescent="0.25">
      <c r="B2800" s="20" t="s">
        <v>19</v>
      </c>
      <c r="C2800" s="20" t="s">
        <v>20</v>
      </c>
      <c r="D2800" s="20" t="s">
        <v>780</v>
      </c>
      <c r="E2800" s="21">
        <v>44401</v>
      </c>
      <c r="F2800" s="1" t="str">
        <f>IF(tblXuatKho[[#This Row],[2]]="","",VLOOKUP(tblXuatKho[[#This Row],[2]],tblMaVatTu[],2,0))</f>
        <v>Dầu DO 0.05S (PT)</v>
      </c>
      <c r="G2800" s="30" t="str">
        <f>IF(tblXuatKho[[#This Row],[2]]="","",VLOOKUP(tblXuatKho[[#This Row],[2]],tblMaVatTu[],3,0))</f>
        <v>lít</v>
      </c>
      <c r="H2800" s="27">
        <v>289</v>
      </c>
      <c r="I2800" s="20" t="s">
        <v>58</v>
      </c>
      <c r="J2800" s="20"/>
      <c r="K2800" s="20" t="s">
        <v>3113</v>
      </c>
      <c r="M2800" s="28" t="str">
        <f t="shared" si="43"/>
        <v>dkn</v>
      </c>
    </row>
    <row r="2801" spans="2:13" x14ac:dyDescent="0.25">
      <c r="B2801" s="20" t="s">
        <v>19</v>
      </c>
      <c r="C2801" s="20" t="s">
        <v>20</v>
      </c>
      <c r="D2801" s="20" t="s">
        <v>781</v>
      </c>
      <c r="E2801" s="21">
        <v>44401</v>
      </c>
      <c r="F2801" s="1" t="str">
        <f>IF(tblXuatKho[[#This Row],[2]]="","",VLOOKUP(tblXuatKho[[#This Row],[2]],tblMaVatTu[],2,0))</f>
        <v>Dầu DO 0.05S (PT)</v>
      </c>
      <c r="G2801" s="30" t="str">
        <f>IF(tblXuatKho[[#This Row],[2]]="","",VLOOKUP(tblXuatKho[[#This Row],[2]],tblMaVatTu[],3,0))</f>
        <v>lít</v>
      </c>
      <c r="H2801" s="27">
        <v>290</v>
      </c>
      <c r="I2801" s="20" t="s">
        <v>57</v>
      </c>
      <c r="J2801" s="20"/>
      <c r="K2801" s="20" t="s">
        <v>3114</v>
      </c>
      <c r="M2801" s="28" t="str">
        <f t="shared" si="43"/>
        <v>dkn</v>
      </c>
    </row>
    <row r="2802" spans="2:13" x14ac:dyDescent="0.25">
      <c r="B2802" s="20" t="s">
        <v>19</v>
      </c>
      <c r="C2802" s="20" t="s">
        <v>20</v>
      </c>
      <c r="D2802" s="20" t="s">
        <v>782</v>
      </c>
      <c r="E2802" s="21">
        <v>44402</v>
      </c>
      <c r="F2802" s="1" t="str">
        <f>IF(tblXuatKho[[#This Row],[2]]="","",VLOOKUP(tblXuatKho[[#This Row],[2]],tblMaVatTu[],2,0))</f>
        <v>Dầu DO 0.05S (PT)</v>
      </c>
      <c r="G2802" s="30" t="str">
        <f>IF(tblXuatKho[[#This Row],[2]]="","",VLOOKUP(tblXuatKho[[#This Row],[2]],tblMaVatTu[],3,0))</f>
        <v>lít</v>
      </c>
      <c r="H2802" s="27">
        <v>296</v>
      </c>
      <c r="I2802" s="20" t="s">
        <v>58</v>
      </c>
      <c r="J2802" s="20"/>
      <c r="K2802" s="20" t="s">
        <v>3115</v>
      </c>
      <c r="M2802" s="28" t="str">
        <f t="shared" si="43"/>
        <v>dkn</v>
      </c>
    </row>
    <row r="2803" spans="2:13" x14ac:dyDescent="0.25">
      <c r="B2803" s="20" t="s">
        <v>19</v>
      </c>
      <c r="C2803" s="20" t="s">
        <v>20</v>
      </c>
      <c r="D2803" s="20" t="s">
        <v>783</v>
      </c>
      <c r="E2803" s="21">
        <v>44402</v>
      </c>
      <c r="F2803" s="1" t="str">
        <f>IF(tblXuatKho[[#This Row],[2]]="","",VLOOKUP(tblXuatKho[[#This Row],[2]],tblMaVatTu[],2,0))</f>
        <v>Dầu DO 0.05S (PT)</v>
      </c>
      <c r="G2803" s="30" t="str">
        <f>IF(tblXuatKho[[#This Row],[2]]="","",VLOOKUP(tblXuatKho[[#This Row],[2]],tblMaVatTu[],3,0))</f>
        <v>lít</v>
      </c>
      <c r="H2803" s="27">
        <v>298</v>
      </c>
      <c r="I2803" s="20" t="s">
        <v>57</v>
      </c>
      <c r="J2803" s="20"/>
      <c r="K2803" s="20" t="s">
        <v>3116</v>
      </c>
      <c r="M2803" s="28" t="str">
        <f t="shared" si="43"/>
        <v>dkn</v>
      </c>
    </row>
    <row r="2804" spans="2:13" x14ac:dyDescent="0.25">
      <c r="B2804" s="20" t="s">
        <v>19</v>
      </c>
      <c r="C2804" s="20" t="s">
        <v>20</v>
      </c>
      <c r="D2804" s="20" t="s">
        <v>784</v>
      </c>
      <c r="E2804" s="21">
        <v>44403</v>
      </c>
      <c r="F2804" s="1" t="str">
        <f>IF(tblXuatKho[[#This Row],[2]]="","",VLOOKUP(tblXuatKho[[#This Row],[2]],tblMaVatTu[],2,0))</f>
        <v>Dầu DO 0.05S (PT)</v>
      </c>
      <c r="G2804" s="30" t="str">
        <f>IF(tblXuatKho[[#This Row],[2]]="","",VLOOKUP(tblXuatKho[[#This Row],[2]],tblMaVatTu[],3,0))</f>
        <v>lít</v>
      </c>
      <c r="H2804" s="27">
        <v>290</v>
      </c>
      <c r="I2804" s="20" t="s">
        <v>58</v>
      </c>
      <c r="J2804" s="20"/>
      <c r="K2804" s="20" t="s">
        <v>3117</v>
      </c>
      <c r="M2804" s="28" t="str">
        <f t="shared" si="43"/>
        <v>dkn</v>
      </c>
    </row>
    <row r="2805" spans="2:13" x14ac:dyDescent="0.25">
      <c r="B2805" s="20" t="s">
        <v>19</v>
      </c>
      <c r="C2805" s="20" t="s">
        <v>20</v>
      </c>
      <c r="D2805" s="20" t="s">
        <v>785</v>
      </c>
      <c r="E2805" s="21">
        <v>44403</v>
      </c>
      <c r="F2805" s="1" t="str">
        <f>IF(tblXuatKho[[#This Row],[2]]="","",VLOOKUP(tblXuatKho[[#This Row],[2]],tblMaVatTu[],2,0))</f>
        <v>Dầu DO 0.05S (PT)</v>
      </c>
      <c r="G2805" s="30" t="str">
        <f>IF(tblXuatKho[[#This Row],[2]]="","",VLOOKUP(tblXuatKho[[#This Row],[2]],tblMaVatTu[],3,0))</f>
        <v>lít</v>
      </c>
      <c r="H2805" s="27">
        <v>297</v>
      </c>
      <c r="I2805" s="20" t="s">
        <v>57</v>
      </c>
      <c r="J2805" s="20"/>
      <c r="K2805" s="20" t="s">
        <v>3118</v>
      </c>
      <c r="M2805" s="28" t="str">
        <f t="shared" si="43"/>
        <v>dkn</v>
      </c>
    </row>
    <row r="2806" spans="2:13" x14ac:dyDescent="0.25">
      <c r="B2806" s="20" t="s">
        <v>19</v>
      </c>
      <c r="C2806" s="20" t="s">
        <v>28</v>
      </c>
      <c r="D2806" s="20" t="s">
        <v>786</v>
      </c>
      <c r="E2806" s="21">
        <v>44403</v>
      </c>
      <c r="F2806" s="1" t="str">
        <f>IF(tblXuatKho[[#This Row],[2]]="","",VLOOKUP(tblXuatKho[[#This Row],[2]],tblMaVatTu[],2,0))</f>
        <v>Dầu nhờn Vecton 15w40 (Nhớt máy) (PT)</v>
      </c>
      <c r="G2806" s="30" t="str">
        <f>IF(tblXuatKho[[#This Row],[2]]="","",VLOOKUP(tblXuatKho[[#This Row],[2]],tblMaVatTu[],3,0))</f>
        <v>lít</v>
      </c>
      <c r="H2806" s="27">
        <v>38</v>
      </c>
      <c r="I2806" s="20" t="s">
        <v>58</v>
      </c>
      <c r="J2806" s="20"/>
      <c r="K2806" s="20" t="s">
        <v>1485</v>
      </c>
      <c r="M2806" s="28" t="str">
        <f t="shared" si="43"/>
        <v>dkn</v>
      </c>
    </row>
    <row r="2807" spans="2:13" x14ac:dyDescent="0.25">
      <c r="B2807" s="20" t="s">
        <v>19</v>
      </c>
      <c r="C2807" s="20" t="s">
        <v>20</v>
      </c>
      <c r="D2807" s="20" t="s">
        <v>787</v>
      </c>
      <c r="E2807" s="21">
        <v>44404</v>
      </c>
      <c r="F2807" s="1" t="str">
        <f>IF(tblXuatKho[[#This Row],[2]]="","",VLOOKUP(tblXuatKho[[#This Row],[2]],tblMaVatTu[],2,0))</f>
        <v>Dầu DO 0.05S (PT)</v>
      </c>
      <c r="G2807" s="30" t="str">
        <f>IF(tblXuatKho[[#This Row],[2]]="","",VLOOKUP(tblXuatKho[[#This Row],[2]],tblMaVatTu[],3,0))</f>
        <v>lít</v>
      </c>
      <c r="H2807" s="27">
        <v>310</v>
      </c>
      <c r="I2807" s="20" t="s">
        <v>57</v>
      </c>
      <c r="J2807" s="20"/>
      <c r="K2807" s="20" t="s">
        <v>3119</v>
      </c>
      <c r="M2807" s="28" t="str">
        <f t="shared" si="43"/>
        <v>dkn</v>
      </c>
    </row>
    <row r="2808" spans="2:13" x14ac:dyDescent="0.25">
      <c r="B2808" s="20" t="s">
        <v>19</v>
      </c>
      <c r="C2808" s="20" t="s">
        <v>20</v>
      </c>
      <c r="D2808" s="20" t="s">
        <v>788</v>
      </c>
      <c r="E2808" s="21">
        <v>44404</v>
      </c>
      <c r="F2808" s="1" t="str">
        <f>IF(tblXuatKho[[#This Row],[2]]="","",VLOOKUP(tblXuatKho[[#This Row],[2]],tblMaVatTu[],2,0))</f>
        <v>Dầu DO 0.05S (PT)</v>
      </c>
      <c r="G2808" s="30" t="str">
        <f>IF(tblXuatKho[[#This Row],[2]]="","",VLOOKUP(tblXuatKho[[#This Row],[2]],tblMaVatTu[],3,0))</f>
        <v>lít</v>
      </c>
      <c r="H2808" s="27">
        <v>300</v>
      </c>
      <c r="I2808" s="20" t="s">
        <v>54</v>
      </c>
      <c r="J2808" s="20"/>
      <c r="K2808" s="20" t="s">
        <v>3120</v>
      </c>
      <c r="M2808" s="28" t="str">
        <f t="shared" si="43"/>
        <v>dkn</v>
      </c>
    </row>
    <row r="2809" spans="2:13" x14ac:dyDescent="0.25">
      <c r="B2809" s="20" t="s">
        <v>19</v>
      </c>
      <c r="C2809" s="20" t="s">
        <v>20</v>
      </c>
      <c r="D2809" s="20" t="s">
        <v>789</v>
      </c>
      <c r="E2809" s="21">
        <v>44405</v>
      </c>
      <c r="F2809" s="1" t="str">
        <f>IF(tblXuatKho[[#This Row],[2]]="","",VLOOKUP(tblXuatKho[[#This Row],[2]],tblMaVatTu[],2,0))</f>
        <v>Dầu DO 0.05S (PT)</v>
      </c>
      <c r="G2809" s="30" t="str">
        <f>IF(tblXuatKho[[#This Row],[2]]="","",VLOOKUP(tblXuatKho[[#This Row],[2]],tblMaVatTu[],3,0))</f>
        <v>lít</v>
      </c>
      <c r="H2809" s="27">
        <v>315</v>
      </c>
      <c r="I2809" s="20" t="s">
        <v>58</v>
      </c>
      <c r="J2809" s="20"/>
      <c r="K2809" s="20" t="s">
        <v>3121</v>
      </c>
      <c r="M2809" s="28" t="str">
        <f t="shared" si="43"/>
        <v>dkn</v>
      </c>
    </row>
    <row r="2810" spans="2:13" x14ac:dyDescent="0.25">
      <c r="B2810" s="20" t="s">
        <v>19</v>
      </c>
      <c r="C2810" s="20" t="s">
        <v>20</v>
      </c>
      <c r="D2810" s="20" t="s">
        <v>790</v>
      </c>
      <c r="E2810" s="21">
        <v>44406</v>
      </c>
      <c r="F2810" s="1" t="str">
        <f>IF(tblXuatKho[[#This Row],[2]]="","",VLOOKUP(tblXuatKho[[#This Row],[2]],tblMaVatTu[],2,0))</f>
        <v>Dầu DO 0.05S (PT)</v>
      </c>
      <c r="G2810" s="30" t="str">
        <f>IF(tblXuatKho[[#This Row],[2]]="","",VLOOKUP(tblXuatKho[[#This Row],[2]],tblMaVatTu[],3,0))</f>
        <v>lít</v>
      </c>
      <c r="H2810" s="27">
        <v>298</v>
      </c>
      <c r="I2810" s="20" t="s">
        <v>57</v>
      </c>
      <c r="J2810" s="20"/>
      <c r="K2810" s="20" t="s">
        <v>3122</v>
      </c>
      <c r="M2810" s="28" t="str">
        <f t="shared" si="43"/>
        <v>dkn</v>
      </c>
    </row>
    <row r="2811" spans="2:13" x14ac:dyDescent="0.25">
      <c r="B2811" s="20" t="s">
        <v>19</v>
      </c>
      <c r="C2811" s="20" t="s">
        <v>20</v>
      </c>
      <c r="D2811" s="20" t="s">
        <v>791</v>
      </c>
      <c r="E2811" s="21">
        <v>44407</v>
      </c>
      <c r="F2811" s="1" t="str">
        <f>IF(tblXuatKho[[#This Row],[2]]="","",VLOOKUP(tblXuatKho[[#This Row],[2]],tblMaVatTu[],2,0))</f>
        <v>Dầu DO 0.05S (PT)</v>
      </c>
      <c r="G2811" s="30" t="str">
        <f>IF(tblXuatKho[[#This Row],[2]]="","",VLOOKUP(tblXuatKho[[#This Row],[2]],tblMaVatTu[],3,0))</f>
        <v>lít</v>
      </c>
      <c r="H2811" s="27">
        <v>315</v>
      </c>
      <c r="I2811" s="20" t="s">
        <v>58</v>
      </c>
      <c r="J2811" s="20"/>
      <c r="K2811" s="20" t="s">
        <v>3123</v>
      </c>
      <c r="M2811" s="28" t="str">
        <f t="shared" si="43"/>
        <v>dkn</v>
      </c>
    </row>
    <row r="2812" spans="2:13" x14ac:dyDescent="0.25">
      <c r="B2812" s="20" t="s">
        <v>19</v>
      </c>
      <c r="C2812" s="20" t="s">
        <v>23</v>
      </c>
      <c r="D2812" s="20" t="s">
        <v>792</v>
      </c>
      <c r="E2812" s="21">
        <v>44407</v>
      </c>
      <c r="F2812" s="1" t="str">
        <f>IF(tblXuatKho[[#This Row],[2]]="","",VLOOKUP(tblXuatKho[[#This Row],[2]],tblMaVatTu[],2,0))</f>
        <v>Dâu nhờn Hyspin AWS68 (nhớt thủy lực) (209 lít/phuy) (PT)</v>
      </c>
      <c r="G2812" s="30" t="str">
        <f>IF(tblXuatKho[[#This Row],[2]]="","",VLOOKUP(tblXuatKho[[#This Row],[2]],tblMaVatTu[],3,0))</f>
        <v>lít</v>
      </c>
      <c r="H2812" s="27">
        <v>20</v>
      </c>
      <c r="I2812" s="20" t="s">
        <v>58</v>
      </c>
      <c r="J2812" s="20"/>
      <c r="K2812" s="20" t="s">
        <v>1484</v>
      </c>
      <c r="M2812" s="28" t="str">
        <f t="shared" si="43"/>
        <v>dkn</v>
      </c>
    </row>
    <row r="2813" spans="2:13" x14ac:dyDescent="0.25">
      <c r="B2813" s="20" t="s">
        <v>19</v>
      </c>
      <c r="C2813" s="20" t="s">
        <v>20</v>
      </c>
      <c r="D2813" s="20" t="s">
        <v>793</v>
      </c>
      <c r="E2813" s="21">
        <v>44408</v>
      </c>
      <c r="F2813" s="1" t="str">
        <f>IF(tblXuatKho[[#This Row],[2]]="","",VLOOKUP(tblXuatKho[[#This Row],[2]],tblMaVatTu[],2,0))</f>
        <v>Dầu DO 0.05S (PT)</v>
      </c>
      <c r="G2813" s="30" t="str">
        <f>IF(tblXuatKho[[#This Row],[2]]="","",VLOOKUP(tblXuatKho[[#This Row],[2]],tblMaVatTu[],3,0))</f>
        <v>lít</v>
      </c>
      <c r="H2813" s="27">
        <v>300</v>
      </c>
      <c r="I2813" s="20" t="s">
        <v>57</v>
      </c>
      <c r="J2813" s="20"/>
      <c r="K2813" s="20" t="s">
        <v>3124</v>
      </c>
      <c r="M2813" s="28" t="str">
        <f t="shared" si="43"/>
        <v>dkn</v>
      </c>
    </row>
    <row r="2814" spans="2:13" x14ac:dyDescent="0.25">
      <c r="B2814" s="20" t="s">
        <v>19</v>
      </c>
      <c r="C2814" s="20" t="s">
        <v>20</v>
      </c>
      <c r="D2814" s="20" t="s">
        <v>794</v>
      </c>
      <c r="E2814" s="21">
        <v>44409</v>
      </c>
      <c r="F2814" s="1" t="str">
        <f>IF(tblXuatKho[[#This Row],[2]]="","",VLOOKUP(tblXuatKho[[#This Row],[2]],tblMaVatTu[],2,0))</f>
        <v>Dầu DO 0.05S (PT)</v>
      </c>
      <c r="G2814" s="30" t="str">
        <f>IF(tblXuatKho[[#This Row],[2]]="","",VLOOKUP(tblXuatKho[[#This Row],[2]],tblMaVatTu[],3,0))</f>
        <v>lít</v>
      </c>
      <c r="H2814" s="27">
        <v>300</v>
      </c>
      <c r="I2814" s="20" t="s">
        <v>58</v>
      </c>
      <c r="J2814" s="20"/>
      <c r="K2814" s="20" t="s">
        <v>3125</v>
      </c>
      <c r="M2814" s="28" t="str">
        <f t="shared" si="43"/>
        <v>dkn</v>
      </c>
    </row>
    <row r="2815" spans="2:13" x14ac:dyDescent="0.25">
      <c r="B2815" s="20" t="s">
        <v>19</v>
      </c>
      <c r="C2815" s="20" t="s">
        <v>20</v>
      </c>
      <c r="D2815" s="20" t="s">
        <v>795</v>
      </c>
      <c r="E2815" s="21">
        <v>44409</v>
      </c>
      <c r="F2815" s="1" t="str">
        <f>IF(tblXuatKho[[#This Row],[2]]="","",VLOOKUP(tblXuatKho[[#This Row],[2]],tblMaVatTu[],2,0))</f>
        <v>Dầu DO 0.05S (PT)</v>
      </c>
      <c r="G2815" s="30" t="str">
        <f>IF(tblXuatKho[[#This Row],[2]]="","",VLOOKUP(tblXuatKho[[#This Row],[2]],tblMaVatTu[],3,0))</f>
        <v>lít</v>
      </c>
      <c r="H2815" s="27">
        <v>295</v>
      </c>
      <c r="I2815" s="20" t="s">
        <v>57</v>
      </c>
      <c r="J2815" s="20"/>
      <c r="K2815" s="20" t="s">
        <v>3126</v>
      </c>
      <c r="M2815" s="28" t="str">
        <f t="shared" si="43"/>
        <v>dkn</v>
      </c>
    </row>
    <row r="2816" spans="2:13" x14ac:dyDescent="0.25">
      <c r="B2816" s="20" t="s">
        <v>19</v>
      </c>
      <c r="C2816" s="20" t="s">
        <v>20</v>
      </c>
      <c r="D2816" s="20" t="s">
        <v>796</v>
      </c>
      <c r="E2816" s="21">
        <v>44410</v>
      </c>
      <c r="F2816" s="1" t="str">
        <f>IF(tblXuatKho[[#This Row],[2]]="","",VLOOKUP(tblXuatKho[[#This Row],[2]],tblMaVatTu[],2,0))</f>
        <v>Dầu DO 0.05S (PT)</v>
      </c>
      <c r="G2816" s="30" t="str">
        <f>IF(tblXuatKho[[#This Row],[2]]="","",VLOOKUP(tblXuatKho[[#This Row],[2]],tblMaVatTu[],3,0))</f>
        <v>lít</v>
      </c>
      <c r="H2816" s="27">
        <v>305</v>
      </c>
      <c r="I2816" s="20" t="s">
        <v>58</v>
      </c>
      <c r="J2816" s="20"/>
      <c r="K2816" s="20" t="s">
        <v>3127</v>
      </c>
      <c r="M2816" s="28" t="str">
        <f t="shared" si="43"/>
        <v>dkn</v>
      </c>
    </row>
    <row r="2817" spans="2:13" x14ac:dyDescent="0.25">
      <c r="B2817" s="20" t="s">
        <v>19</v>
      </c>
      <c r="C2817" s="20" t="s">
        <v>20</v>
      </c>
      <c r="D2817" s="20" t="s">
        <v>797</v>
      </c>
      <c r="E2817" s="21">
        <v>44410</v>
      </c>
      <c r="F2817" s="1" t="str">
        <f>IF(tblXuatKho[[#This Row],[2]]="","",VLOOKUP(tblXuatKho[[#This Row],[2]],tblMaVatTu[],2,0))</f>
        <v>Dầu DO 0.05S (PT)</v>
      </c>
      <c r="G2817" s="30" t="str">
        <f>IF(tblXuatKho[[#This Row],[2]]="","",VLOOKUP(tblXuatKho[[#This Row],[2]],tblMaVatTu[],3,0))</f>
        <v>lít</v>
      </c>
      <c r="H2817" s="27">
        <v>292</v>
      </c>
      <c r="I2817" s="20" t="s">
        <v>54</v>
      </c>
      <c r="J2817" s="20"/>
      <c r="K2817" s="20" t="s">
        <v>3128</v>
      </c>
      <c r="M2817" s="28" t="str">
        <f t="shared" si="43"/>
        <v>dkn</v>
      </c>
    </row>
    <row r="2818" spans="2:13" x14ac:dyDescent="0.25">
      <c r="B2818" s="20" t="s">
        <v>19</v>
      </c>
      <c r="C2818" s="20" t="s">
        <v>28</v>
      </c>
      <c r="D2818" s="20" t="s">
        <v>798</v>
      </c>
      <c r="E2818" s="21">
        <v>44411</v>
      </c>
      <c r="F2818" s="1" t="str">
        <f>IF(tblXuatKho[[#This Row],[2]]="","",VLOOKUP(tblXuatKho[[#This Row],[2]],tblMaVatTu[],2,0))</f>
        <v>Dầu nhờn Vecton 15w40 (Nhớt máy) (PT)</v>
      </c>
      <c r="G2818" s="30" t="str">
        <f>IF(tblXuatKho[[#This Row],[2]]="","",VLOOKUP(tblXuatKho[[#This Row],[2]],tblMaVatTu[],3,0))</f>
        <v>lít</v>
      </c>
      <c r="H2818" s="27">
        <v>38</v>
      </c>
      <c r="I2818" s="20" t="s">
        <v>57</v>
      </c>
      <c r="J2818" s="20"/>
      <c r="K2818" s="20" t="s">
        <v>1485</v>
      </c>
      <c r="M2818" s="28" t="str">
        <f t="shared" si="43"/>
        <v>dkn</v>
      </c>
    </row>
    <row r="2819" spans="2:13" x14ac:dyDescent="0.25">
      <c r="B2819" s="20" t="s">
        <v>19</v>
      </c>
      <c r="C2819" s="20" t="s">
        <v>28</v>
      </c>
      <c r="D2819" s="20" t="s">
        <v>799</v>
      </c>
      <c r="E2819" s="21">
        <v>44411</v>
      </c>
      <c r="F2819" s="1" t="str">
        <f>IF(tblXuatKho[[#This Row],[2]]="","",VLOOKUP(tblXuatKho[[#This Row],[2]],tblMaVatTu[],2,0))</f>
        <v>Dầu nhờn Vecton 15w40 (Nhớt máy) (PT)</v>
      </c>
      <c r="G2819" s="30" t="str">
        <f>IF(tblXuatKho[[#This Row],[2]]="","",VLOOKUP(tblXuatKho[[#This Row],[2]],tblMaVatTu[],3,0))</f>
        <v>lít</v>
      </c>
      <c r="H2819" s="27">
        <v>28</v>
      </c>
      <c r="I2819" s="20" t="s">
        <v>54</v>
      </c>
      <c r="J2819" s="20"/>
      <c r="K2819" s="20" t="s">
        <v>1485</v>
      </c>
      <c r="M2819" s="28" t="str">
        <f t="shared" si="43"/>
        <v>dkn</v>
      </c>
    </row>
    <row r="2820" spans="2:13" x14ac:dyDescent="0.25">
      <c r="B2820" s="20" t="s">
        <v>19</v>
      </c>
      <c r="C2820" s="20" t="s">
        <v>25</v>
      </c>
      <c r="D2820" s="20" t="s">
        <v>800</v>
      </c>
      <c r="E2820" s="21">
        <v>44411</v>
      </c>
      <c r="F2820" s="1" t="str">
        <f>IF(tblXuatKho[[#This Row],[2]]="","",VLOOKUP(tblXuatKho[[#This Row],[2]],tblMaVatTu[],2,0))</f>
        <v>Mỡ nhờn (180kg) (PT)</v>
      </c>
      <c r="G2820" s="30" t="str">
        <f>IF(tblXuatKho[[#This Row],[2]]="","",VLOOKUP(tblXuatKho[[#This Row],[2]],tblMaVatTu[],3,0))</f>
        <v>kg</v>
      </c>
      <c r="H2820" s="27">
        <v>30</v>
      </c>
      <c r="I2820" s="20" t="s">
        <v>55</v>
      </c>
      <c r="J2820" s="20"/>
      <c r="K2820" s="20"/>
      <c r="M2820" s="28" t="str">
        <f t="shared" si="43"/>
        <v>dkn</v>
      </c>
    </row>
    <row r="2821" spans="2:13" x14ac:dyDescent="0.25">
      <c r="B2821" s="20" t="s">
        <v>19</v>
      </c>
      <c r="C2821" s="20" t="s">
        <v>20</v>
      </c>
      <c r="D2821" s="20" t="s">
        <v>801</v>
      </c>
      <c r="E2821" s="21">
        <v>44411</v>
      </c>
      <c r="F2821" s="1" t="str">
        <f>IF(tblXuatKho[[#This Row],[2]]="","",VLOOKUP(tblXuatKho[[#This Row],[2]],tblMaVatTu[],2,0))</f>
        <v>Dầu DO 0.05S (PT)</v>
      </c>
      <c r="G2821" s="30" t="str">
        <f>IF(tblXuatKho[[#This Row],[2]]="","",VLOOKUP(tblXuatKho[[#This Row],[2]],tblMaVatTu[],3,0))</f>
        <v>lít</v>
      </c>
      <c r="H2821" s="27">
        <v>275</v>
      </c>
      <c r="I2821" s="20" t="s">
        <v>58</v>
      </c>
      <c r="J2821" s="20"/>
      <c r="K2821" s="20" t="s">
        <v>3129</v>
      </c>
      <c r="M2821" s="28" t="str">
        <f t="shared" si="43"/>
        <v>dkn</v>
      </c>
    </row>
    <row r="2822" spans="2:13" x14ac:dyDescent="0.25">
      <c r="B2822" s="20" t="s">
        <v>19</v>
      </c>
      <c r="C2822" s="20" t="s">
        <v>20</v>
      </c>
      <c r="D2822" s="20" t="s">
        <v>802</v>
      </c>
      <c r="E2822" s="21">
        <v>44411</v>
      </c>
      <c r="F2822" s="1" t="str">
        <f>IF(tblXuatKho[[#This Row],[2]]="","",VLOOKUP(tblXuatKho[[#This Row],[2]],tblMaVatTu[],2,0))</f>
        <v>Dầu DO 0.05S (PT)</v>
      </c>
      <c r="G2822" s="30" t="str">
        <f>IF(tblXuatKho[[#This Row],[2]]="","",VLOOKUP(tblXuatKho[[#This Row],[2]],tblMaVatTu[],3,0))</f>
        <v>lít</v>
      </c>
      <c r="H2822" s="27">
        <v>270</v>
      </c>
      <c r="I2822" s="20" t="s">
        <v>57</v>
      </c>
      <c r="J2822" s="20"/>
      <c r="K2822" s="20" t="s">
        <v>3130</v>
      </c>
      <c r="M2822" s="28" t="str">
        <f t="shared" si="43"/>
        <v>dkn</v>
      </c>
    </row>
    <row r="2823" spans="2:13" x14ac:dyDescent="0.25">
      <c r="B2823" s="20" t="s">
        <v>19</v>
      </c>
      <c r="C2823" s="20" t="s">
        <v>20</v>
      </c>
      <c r="D2823" s="20" t="s">
        <v>803</v>
      </c>
      <c r="E2823" s="21">
        <v>44412</v>
      </c>
      <c r="F2823" s="1" t="str">
        <f>IF(tblXuatKho[[#This Row],[2]]="","",VLOOKUP(tblXuatKho[[#This Row],[2]],tblMaVatTu[],2,0))</f>
        <v>Dầu DO 0.05S (PT)</v>
      </c>
      <c r="G2823" s="30" t="str">
        <f>IF(tblXuatKho[[#This Row],[2]]="","",VLOOKUP(tblXuatKho[[#This Row],[2]],tblMaVatTu[],3,0))</f>
        <v>lít</v>
      </c>
      <c r="H2823" s="27">
        <v>276</v>
      </c>
      <c r="I2823" s="20" t="s">
        <v>58</v>
      </c>
      <c r="J2823" s="20"/>
      <c r="K2823" s="20" t="s">
        <v>3131</v>
      </c>
      <c r="M2823" s="28" t="str">
        <f t="shared" si="43"/>
        <v>dkn</v>
      </c>
    </row>
    <row r="2824" spans="2:13" x14ac:dyDescent="0.25">
      <c r="B2824" s="20" t="s">
        <v>19</v>
      </c>
      <c r="C2824" s="20" t="s">
        <v>20</v>
      </c>
      <c r="D2824" s="20" t="s">
        <v>804</v>
      </c>
      <c r="E2824" s="21">
        <v>44412</v>
      </c>
      <c r="F2824" s="1" t="str">
        <f>IF(tblXuatKho[[#This Row],[2]]="","",VLOOKUP(tblXuatKho[[#This Row],[2]],tblMaVatTu[],2,0))</f>
        <v>Dầu DO 0.05S (PT)</v>
      </c>
      <c r="G2824" s="30" t="str">
        <f>IF(tblXuatKho[[#This Row],[2]]="","",VLOOKUP(tblXuatKho[[#This Row],[2]],tblMaVatTu[],3,0))</f>
        <v>lít</v>
      </c>
      <c r="H2824" s="27">
        <v>265</v>
      </c>
      <c r="I2824" s="20" t="s">
        <v>57</v>
      </c>
      <c r="J2824" s="20"/>
      <c r="K2824" s="20" t="s">
        <v>3132</v>
      </c>
      <c r="M2824" s="28" t="str">
        <f t="shared" si="43"/>
        <v>dkn</v>
      </c>
    </row>
    <row r="2825" spans="2:13" x14ac:dyDescent="0.25">
      <c r="B2825" s="20" t="s">
        <v>19</v>
      </c>
      <c r="C2825" s="20" t="s">
        <v>20</v>
      </c>
      <c r="D2825" s="20" t="s">
        <v>805</v>
      </c>
      <c r="E2825" s="21">
        <v>44413</v>
      </c>
      <c r="F2825" s="1" t="str">
        <f>IF(tblXuatKho[[#This Row],[2]]="","",VLOOKUP(tblXuatKho[[#This Row],[2]],tblMaVatTu[],2,0))</f>
        <v>Dầu DO 0.05S (PT)</v>
      </c>
      <c r="G2825" s="30" t="str">
        <f>IF(tblXuatKho[[#This Row],[2]]="","",VLOOKUP(tblXuatKho[[#This Row],[2]],tblMaVatTu[],3,0))</f>
        <v>lít</v>
      </c>
      <c r="H2825" s="27">
        <v>275</v>
      </c>
      <c r="I2825" s="20" t="s">
        <v>54</v>
      </c>
      <c r="J2825" s="20"/>
      <c r="K2825" s="20" t="s">
        <v>3133</v>
      </c>
      <c r="M2825" s="28" t="str">
        <f t="shared" si="43"/>
        <v>dkn</v>
      </c>
    </row>
    <row r="2826" spans="2:13" x14ac:dyDescent="0.25">
      <c r="B2826" s="20" t="s">
        <v>19</v>
      </c>
      <c r="C2826" s="20" t="s">
        <v>20</v>
      </c>
      <c r="D2826" s="20" t="s">
        <v>806</v>
      </c>
      <c r="E2826" s="21">
        <v>44413</v>
      </c>
      <c r="F2826" s="1" t="str">
        <f>IF(tblXuatKho[[#This Row],[2]]="","",VLOOKUP(tblXuatKho[[#This Row],[2]],tblMaVatTu[],2,0))</f>
        <v>Dầu DO 0.05S (PT)</v>
      </c>
      <c r="G2826" s="30" t="str">
        <f>IF(tblXuatKho[[#This Row],[2]]="","",VLOOKUP(tblXuatKho[[#This Row],[2]],tblMaVatTu[],3,0))</f>
        <v>lít</v>
      </c>
      <c r="H2826" s="27">
        <v>272</v>
      </c>
      <c r="I2826" s="20" t="s">
        <v>58</v>
      </c>
      <c r="J2826" s="20"/>
      <c r="K2826" s="20" t="s">
        <v>3134</v>
      </c>
      <c r="M2826" s="28" t="str">
        <f t="shared" si="43"/>
        <v>dkn</v>
      </c>
    </row>
    <row r="2827" spans="2:13" x14ac:dyDescent="0.25">
      <c r="B2827" s="20" t="s">
        <v>19</v>
      </c>
      <c r="C2827" s="20" t="s">
        <v>20</v>
      </c>
      <c r="D2827" s="20" t="s">
        <v>807</v>
      </c>
      <c r="E2827" s="21">
        <v>44414</v>
      </c>
      <c r="F2827" s="1" t="str">
        <f>IF(tblXuatKho[[#This Row],[2]]="","",VLOOKUP(tblXuatKho[[#This Row],[2]],tblMaVatTu[],2,0))</f>
        <v>Dầu DO 0.05S (PT)</v>
      </c>
      <c r="G2827" s="30" t="str">
        <f>IF(tblXuatKho[[#This Row],[2]]="","",VLOOKUP(tblXuatKho[[#This Row],[2]],tblMaVatTu[],3,0))</f>
        <v>lít</v>
      </c>
      <c r="H2827" s="27">
        <v>280</v>
      </c>
      <c r="I2827" s="20" t="s">
        <v>57</v>
      </c>
      <c r="J2827" s="20"/>
      <c r="K2827" s="20" t="s">
        <v>3135</v>
      </c>
      <c r="M2827" s="28" t="str">
        <f t="shared" si="43"/>
        <v>dkn</v>
      </c>
    </row>
    <row r="2828" spans="2:13" x14ac:dyDescent="0.25">
      <c r="B2828" s="20" t="s">
        <v>19</v>
      </c>
      <c r="C2828" s="20" t="s">
        <v>20</v>
      </c>
      <c r="D2828" s="20" t="s">
        <v>808</v>
      </c>
      <c r="E2828" s="21">
        <v>44414</v>
      </c>
      <c r="F2828" s="1" t="str">
        <f>IF(tblXuatKho[[#This Row],[2]]="","",VLOOKUP(tblXuatKho[[#This Row],[2]],tblMaVatTu[],2,0))</f>
        <v>Dầu DO 0.05S (PT)</v>
      </c>
      <c r="G2828" s="30" t="str">
        <f>IF(tblXuatKho[[#This Row],[2]]="","",VLOOKUP(tblXuatKho[[#This Row],[2]],tblMaVatTu[],3,0))</f>
        <v>lít</v>
      </c>
      <c r="H2828" s="27">
        <v>300</v>
      </c>
      <c r="I2828" s="20" t="s">
        <v>58</v>
      </c>
      <c r="J2828" s="20"/>
      <c r="K2828" s="20" t="s">
        <v>3136</v>
      </c>
      <c r="M2828" s="28" t="str">
        <f t="shared" ref="M2828:M2891" si="44">IF(E2828="","",IF(AND($E2828&gt;=$M$5,$E2828&lt;=$M$6),"psn",IF($E2828&lt;$M$5,"dkn",IF($E2828&gt;$M$6,"ckn",""))))</f>
        <v>dkn</v>
      </c>
    </row>
    <row r="2829" spans="2:13" x14ac:dyDescent="0.25">
      <c r="B2829" s="20" t="s">
        <v>19</v>
      </c>
      <c r="C2829" s="20" t="s">
        <v>20</v>
      </c>
      <c r="D2829" s="20" t="s">
        <v>809</v>
      </c>
      <c r="E2829" s="21">
        <v>44415</v>
      </c>
      <c r="F2829" s="1" t="str">
        <f>IF(tblXuatKho[[#This Row],[2]]="","",VLOOKUP(tblXuatKho[[#This Row],[2]],tblMaVatTu[],2,0))</f>
        <v>Dầu DO 0.05S (PT)</v>
      </c>
      <c r="G2829" s="30" t="str">
        <f>IF(tblXuatKho[[#This Row],[2]]="","",VLOOKUP(tblXuatKho[[#This Row],[2]],tblMaVatTu[],3,0))</f>
        <v>lít</v>
      </c>
      <c r="H2829" s="27">
        <v>295</v>
      </c>
      <c r="I2829" s="20" t="s">
        <v>57</v>
      </c>
      <c r="J2829" s="20"/>
      <c r="K2829" s="20" t="s">
        <v>3137</v>
      </c>
      <c r="M2829" s="28" t="str">
        <f t="shared" si="44"/>
        <v>dkn</v>
      </c>
    </row>
    <row r="2830" spans="2:13" x14ac:dyDescent="0.25">
      <c r="B2830" s="20" t="s">
        <v>19</v>
      </c>
      <c r="C2830" s="20" t="s">
        <v>20</v>
      </c>
      <c r="D2830" s="20" t="s">
        <v>810</v>
      </c>
      <c r="E2830" s="21">
        <v>44415</v>
      </c>
      <c r="F2830" s="1" t="str">
        <f>IF(tblXuatKho[[#This Row],[2]]="","",VLOOKUP(tblXuatKho[[#This Row],[2]],tblMaVatTu[],2,0))</f>
        <v>Dầu DO 0.05S (PT)</v>
      </c>
      <c r="G2830" s="30" t="str">
        <f>IF(tblXuatKho[[#This Row],[2]]="","",VLOOKUP(tblXuatKho[[#This Row],[2]],tblMaVatTu[],3,0))</f>
        <v>lít</v>
      </c>
      <c r="H2830" s="27">
        <v>290</v>
      </c>
      <c r="I2830" s="20" t="s">
        <v>58</v>
      </c>
      <c r="J2830" s="20"/>
      <c r="K2830" s="20" t="s">
        <v>3138</v>
      </c>
      <c r="M2830" s="28" t="str">
        <f t="shared" si="44"/>
        <v>dkn</v>
      </c>
    </row>
    <row r="2831" spans="2:13" x14ac:dyDescent="0.25">
      <c r="B2831" s="20" t="s">
        <v>19</v>
      </c>
      <c r="C2831" s="20" t="s">
        <v>20</v>
      </c>
      <c r="D2831" s="20" t="s">
        <v>811</v>
      </c>
      <c r="E2831" s="21">
        <v>44416</v>
      </c>
      <c r="F2831" s="1" t="str">
        <f>IF(tblXuatKho[[#This Row],[2]]="","",VLOOKUP(tblXuatKho[[#This Row],[2]],tblMaVatTu[],2,0))</f>
        <v>Dầu DO 0.05S (PT)</v>
      </c>
      <c r="G2831" s="30" t="str">
        <f>IF(tblXuatKho[[#This Row],[2]]="","",VLOOKUP(tblXuatKho[[#This Row],[2]],tblMaVatTu[],3,0))</f>
        <v>lít</v>
      </c>
      <c r="H2831" s="27">
        <v>310</v>
      </c>
      <c r="I2831" s="20" t="s">
        <v>54</v>
      </c>
      <c r="J2831" s="20"/>
      <c r="K2831" s="20" t="s">
        <v>3139</v>
      </c>
      <c r="M2831" s="28" t="str">
        <f t="shared" si="44"/>
        <v>dkn</v>
      </c>
    </row>
    <row r="2832" spans="2:13" x14ac:dyDescent="0.25">
      <c r="B2832" s="20" t="s">
        <v>19</v>
      </c>
      <c r="C2832" s="20" t="s">
        <v>20</v>
      </c>
      <c r="D2832" s="20" t="s">
        <v>812</v>
      </c>
      <c r="E2832" s="21">
        <v>44416</v>
      </c>
      <c r="F2832" s="1" t="str">
        <f>IF(tblXuatKho[[#This Row],[2]]="","",VLOOKUP(tblXuatKho[[#This Row],[2]],tblMaVatTu[],2,0))</f>
        <v>Dầu DO 0.05S (PT)</v>
      </c>
      <c r="G2832" s="30" t="str">
        <f>IF(tblXuatKho[[#This Row],[2]]="","",VLOOKUP(tblXuatKho[[#This Row],[2]],tblMaVatTu[],3,0))</f>
        <v>lít</v>
      </c>
      <c r="H2832" s="27">
        <v>300</v>
      </c>
      <c r="I2832" s="20" t="s">
        <v>58</v>
      </c>
      <c r="J2832" s="20"/>
      <c r="K2832" s="20" t="s">
        <v>3140</v>
      </c>
      <c r="M2832" s="28" t="str">
        <f t="shared" si="44"/>
        <v>dkn</v>
      </c>
    </row>
    <row r="2833" spans="2:13" x14ac:dyDescent="0.25">
      <c r="B2833" s="20" t="s">
        <v>19</v>
      </c>
      <c r="C2833" s="20" t="s">
        <v>20</v>
      </c>
      <c r="D2833" s="20" t="s">
        <v>813</v>
      </c>
      <c r="E2833" s="21">
        <v>44417</v>
      </c>
      <c r="F2833" s="1" t="str">
        <f>IF(tblXuatKho[[#This Row],[2]]="","",VLOOKUP(tblXuatKho[[#This Row],[2]],tblMaVatTu[],2,0))</f>
        <v>Dầu DO 0.05S (PT)</v>
      </c>
      <c r="G2833" s="30" t="str">
        <f>IF(tblXuatKho[[#This Row],[2]]="","",VLOOKUP(tblXuatKho[[#This Row],[2]],tblMaVatTu[],3,0))</f>
        <v>lít</v>
      </c>
      <c r="H2833" s="27">
        <v>298</v>
      </c>
      <c r="I2833" s="20" t="s">
        <v>57</v>
      </c>
      <c r="J2833" s="20"/>
      <c r="K2833" s="20" t="s">
        <v>3141</v>
      </c>
      <c r="M2833" s="28" t="str">
        <f t="shared" si="44"/>
        <v>dkn</v>
      </c>
    </row>
    <row r="2834" spans="2:13" x14ac:dyDescent="0.25">
      <c r="B2834" s="20" t="s">
        <v>19</v>
      </c>
      <c r="C2834" s="20" t="s">
        <v>20</v>
      </c>
      <c r="D2834" s="20" t="s">
        <v>814</v>
      </c>
      <c r="E2834" s="21">
        <v>44417</v>
      </c>
      <c r="F2834" s="1" t="str">
        <f>IF(tblXuatKho[[#This Row],[2]]="","",VLOOKUP(tblXuatKho[[#This Row],[2]],tblMaVatTu[],2,0))</f>
        <v>Dầu DO 0.05S (PT)</v>
      </c>
      <c r="G2834" s="30" t="str">
        <f>IF(tblXuatKho[[#This Row],[2]]="","",VLOOKUP(tblXuatKho[[#This Row],[2]],tblMaVatTu[],3,0))</f>
        <v>lít</v>
      </c>
      <c r="H2834" s="27">
        <v>295</v>
      </c>
      <c r="I2834" s="20" t="s">
        <v>58</v>
      </c>
      <c r="J2834" s="20"/>
      <c r="K2834" s="20" t="s">
        <v>3142</v>
      </c>
      <c r="M2834" s="28" t="str">
        <f t="shared" si="44"/>
        <v>dkn</v>
      </c>
    </row>
    <row r="2835" spans="2:13" x14ac:dyDescent="0.25">
      <c r="B2835" s="20" t="s">
        <v>19</v>
      </c>
      <c r="C2835" s="20" t="s">
        <v>23</v>
      </c>
      <c r="D2835" s="20" t="s">
        <v>815</v>
      </c>
      <c r="E2835" s="21">
        <v>44417</v>
      </c>
      <c r="F2835" s="1" t="str">
        <f>IF(tblXuatKho[[#This Row],[2]]="","",VLOOKUP(tblXuatKho[[#This Row],[2]],tblMaVatTu[],2,0))</f>
        <v>Dâu nhờn Hyspin AWS68 (nhớt thủy lực) (209 lít/phuy) (PT)</v>
      </c>
      <c r="G2835" s="30" t="str">
        <f>IF(tblXuatKho[[#This Row],[2]]="","",VLOOKUP(tblXuatKho[[#This Row],[2]],tblMaVatTu[],3,0))</f>
        <v>lít</v>
      </c>
      <c r="H2835" s="27">
        <v>20</v>
      </c>
      <c r="I2835" s="20" t="s">
        <v>57</v>
      </c>
      <c r="J2835" s="20"/>
      <c r="K2835" s="20" t="s">
        <v>1484</v>
      </c>
      <c r="M2835" s="28" t="str">
        <f t="shared" si="44"/>
        <v>dkn</v>
      </c>
    </row>
    <row r="2836" spans="2:13" x14ac:dyDescent="0.25">
      <c r="B2836" s="20" t="s">
        <v>19</v>
      </c>
      <c r="C2836" s="20" t="s">
        <v>20</v>
      </c>
      <c r="D2836" s="20" t="s">
        <v>816</v>
      </c>
      <c r="E2836" s="21">
        <v>44418</v>
      </c>
      <c r="F2836" s="1" t="str">
        <f>IF(tblXuatKho[[#This Row],[2]]="","",VLOOKUP(tblXuatKho[[#This Row],[2]],tblMaVatTu[],2,0))</f>
        <v>Dầu DO 0.05S (PT)</v>
      </c>
      <c r="G2836" s="30" t="str">
        <f>IF(tblXuatKho[[#This Row],[2]]="","",VLOOKUP(tblXuatKho[[#This Row],[2]],tblMaVatTu[],3,0))</f>
        <v>lít</v>
      </c>
      <c r="H2836" s="27">
        <v>301</v>
      </c>
      <c r="I2836" s="20" t="s">
        <v>58</v>
      </c>
      <c r="J2836" s="20"/>
      <c r="K2836" s="20" t="s">
        <v>3143</v>
      </c>
      <c r="M2836" s="28" t="str">
        <f t="shared" si="44"/>
        <v>dkn</v>
      </c>
    </row>
    <row r="2837" spans="2:13" x14ac:dyDescent="0.25">
      <c r="B2837" s="20" t="s">
        <v>19</v>
      </c>
      <c r="C2837" s="20" t="s">
        <v>20</v>
      </c>
      <c r="D2837" s="20" t="s">
        <v>817</v>
      </c>
      <c r="E2837" s="21">
        <v>44418</v>
      </c>
      <c r="F2837" s="1" t="str">
        <f>IF(tblXuatKho[[#This Row],[2]]="","",VLOOKUP(tblXuatKho[[#This Row],[2]],tblMaVatTu[],2,0))</f>
        <v>Dầu DO 0.05S (PT)</v>
      </c>
      <c r="G2837" s="30" t="str">
        <f>IF(tblXuatKho[[#This Row],[2]]="","",VLOOKUP(tblXuatKho[[#This Row],[2]],tblMaVatTu[],3,0))</f>
        <v>lít</v>
      </c>
      <c r="H2837" s="27">
        <v>300</v>
      </c>
      <c r="I2837" s="20" t="s">
        <v>57</v>
      </c>
      <c r="J2837" s="20"/>
      <c r="K2837" s="20" t="s">
        <v>3144</v>
      </c>
      <c r="M2837" s="28" t="str">
        <f t="shared" si="44"/>
        <v>dkn</v>
      </c>
    </row>
    <row r="2838" spans="2:13" x14ac:dyDescent="0.25">
      <c r="B2838" s="20" t="s">
        <v>19</v>
      </c>
      <c r="C2838" s="20" t="s">
        <v>20</v>
      </c>
      <c r="D2838" s="20" t="s">
        <v>818</v>
      </c>
      <c r="E2838" s="21">
        <v>44419</v>
      </c>
      <c r="F2838" s="1" t="str">
        <f>IF(tblXuatKho[[#This Row],[2]]="","",VLOOKUP(tblXuatKho[[#This Row],[2]],tblMaVatTu[],2,0))</f>
        <v>Dầu DO 0.05S (PT)</v>
      </c>
      <c r="G2838" s="30" t="str">
        <f>IF(tblXuatKho[[#This Row],[2]]="","",VLOOKUP(tblXuatKho[[#This Row],[2]],tblMaVatTu[],3,0))</f>
        <v>lít</v>
      </c>
      <c r="H2838" s="27">
        <v>298</v>
      </c>
      <c r="I2838" s="20" t="s">
        <v>54</v>
      </c>
      <c r="J2838" s="20"/>
      <c r="K2838" s="20" t="s">
        <v>3145</v>
      </c>
      <c r="M2838" s="28" t="str">
        <f t="shared" si="44"/>
        <v>dkn</v>
      </c>
    </row>
    <row r="2839" spans="2:13" x14ac:dyDescent="0.25">
      <c r="B2839" s="20" t="s">
        <v>19</v>
      </c>
      <c r="C2839" s="20" t="s">
        <v>20</v>
      </c>
      <c r="D2839" s="20" t="s">
        <v>819</v>
      </c>
      <c r="E2839" s="21">
        <v>44419</v>
      </c>
      <c r="F2839" s="1" t="str">
        <f>IF(tblXuatKho[[#This Row],[2]]="","",VLOOKUP(tblXuatKho[[#This Row],[2]],tblMaVatTu[],2,0))</f>
        <v>Dầu DO 0.05S (PT)</v>
      </c>
      <c r="G2839" s="30" t="str">
        <f>IF(tblXuatKho[[#This Row],[2]]="","",VLOOKUP(tblXuatKho[[#This Row],[2]],tblMaVatTu[],3,0))</f>
        <v>lít</v>
      </c>
      <c r="H2839" s="27">
        <v>295</v>
      </c>
      <c r="I2839" s="20" t="s">
        <v>57</v>
      </c>
      <c r="J2839" s="20"/>
      <c r="K2839" s="20" t="s">
        <v>3146</v>
      </c>
      <c r="M2839" s="28" t="str">
        <f t="shared" si="44"/>
        <v>dkn</v>
      </c>
    </row>
    <row r="2840" spans="2:13" x14ac:dyDescent="0.25">
      <c r="B2840" s="20" t="s">
        <v>19</v>
      </c>
      <c r="C2840" s="20" t="s">
        <v>20</v>
      </c>
      <c r="D2840" s="20" t="s">
        <v>820</v>
      </c>
      <c r="E2840" s="21">
        <v>44420</v>
      </c>
      <c r="F2840" s="1" t="str">
        <f>IF(tblXuatKho[[#This Row],[2]]="","",VLOOKUP(tblXuatKho[[#This Row],[2]],tblMaVatTu[],2,0))</f>
        <v>Dầu DO 0.05S (PT)</v>
      </c>
      <c r="G2840" s="30" t="str">
        <f>IF(tblXuatKho[[#This Row],[2]]="","",VLOOKUP(tblXuatKho[[#This Row],[2]],tblMaVatTu[],3,0))</f>
        <v>lít</v>
      </c>
      <c r="H2840" s="27">
        <v>300</v>
      </c>
      <c r="I2840" s="20" t="s">
        <v>58</v>
      </c>
      <c r="J2840" s="20"/>
      <c r="K2840" s="20" t="s">
        <v>3147</v>
      </c>
      <c r="M2840" s="28" t="str">
        <f t="shared" si="44"/>
        <v>dkn</v>
      </c>
    </row>
    <row r="2841" spans="2:13" x14ac:dyDescent="0.25">
      <c r="B2841" s="20" t="s">
        <v>19</v>
      </c>
      <c r="C2841" s="20" t="s">
        <v>20</v>
      </c>
      <c r="D2841" s="20" t="s">
        <v>821</v>
      </c>
      <c r="E2841" s="21">
        <v>44420</v>
      </c>
      <c r="F2841" s="1" t="str">
        <f>IF(tblXuatKho[[#This Row],[2]]="","",VLOOKUP(tblXuatKho[[#This Row],[2]],tblMaVatTu[],2,0))</f>
        <v>Dầu DO 0.05S (PT)</v>
      </c>
      <c r="G2841" s="30" t="str">
        <f>IF(tblXuatKho[[#This Row],[2]]="","",VLOOKUP(tblXuatKho[[#This Row],[2]],tblMaVatTu[],3,0))</f>
        <v>lít</v>
      </c>
      <c r="H2841" s="27">
        <v>299</v>
      </c>
      <c r="I2841" s="20" t="s">
        <v>57</v>
      </c>
      <c r="J2841" s="20"/>
      <c r="K2841" s="20" t="s">
        <v>3148</v>
      </c>
      <c r="M2841" s="28" t="str">
        <f t="shared" si="44"/>
        <v>dkn</v>
      </c>
    </row>
    <row r="2842" spans="2:13" x14ac:dyDescent="0.25">
      <c r="B2842" s="20" t="s">
        <v>19</v>
      </c>
      <c r="C2842" s="20" t="s">
        <v>28</v>
      </c>
      <c r="D2842" s="20" t="s">
        <v>822</v>
      </c>
      <c r="E2842" s="21">
        <v>44421</v>
      </c>
      <c r="F2842" s="1" t="str">
        <f>IF(tblXuatKho[[#This Row],[2]]="","",VLOOKUP(tblXuatKho[[#This Row],[2]],tblMaVatTu[],2,0))</f>
        <v>Dầu nhờn Vecton 15w40 (Nhớt máy) (PT)</v>
      </c>
      <c r="G2842" s="30" t="str">
        <f>IF(tblXuatKho[[#This Row],[2]]="","",VLOOKUP(tblXuatKho[[#This Row],[2]],tblMaVatTu[],3,0))</f>
        <v>lít</v>
      </c>
      <c r="H2842" s="27">
        <v>10</v>
      </c>
      <c r="I2842" s="20" t="s">
        <v>54</v>
      </c>
      <c r="J2842" s="20"/>
      <c r="K2842" s="20" t="s">
        <v>1484</v>
      </c>
      <c r="M2842" s="28" t="str">
        <f t="shared" si="44"/>
        <v>dkn</v>
      </c>
    </row>
    <row r="2843" spans="2:13" x14ac:dyDescent="0.25">
      <c r="B2843" s="20" t="s">
        <v>19</v>
      </c>
      <c r="C2843" s="20" t="s">
        <v>23</v>
      </c>
      <c r="D2843" s="20" t="s">
        <v>823</v>
      </c>
      <c r="E2843" s="21">
        <v>44421</v>
      </c>
      <c r="F2843" s="1" t="str">
        <f>IF(tblXuatKho[[#This Row],[2]]="","",VLOOKUP(tblXuatKho[[#This Row],[2]],tblMaVatTu[],2,0))</f>
        <v>Dâu nhờn Hyspin AWS68 (nhớt thủy lực) (209 lít/phuy) (PT)</v>
      </c>
      <c r="G2843" s="30" t="str">
        <f>IF(tblXuatKho[[#This Row],[2]]="","",VLOOKUP(tblXuatKho[[#This Row],[2]],tblMaVatTu[],3,0))</f>
        <v>lít</v>
      </c>
      <c r="H2843" s="27">
        <v>20</v>
      </c>
      <c r="I2843" s="20" t="s">
        <v>54</v>
      </c>
      <c r="J2843" s="20"/>
      <c r="K2843" s="20" t="s">
        <v>1484</v>
      </c>
      <c r="M2843" s="28" t="str">
        <f t="shared" si="44"/>
        <v>dkn</v>
      </c>
    </row>
    <row r="2844" spans="2:13" x14ac:dyDescent="0.25">
      <c r="B2844" s="20" t="s">
        <v>19</v>
      </c>
      <c r="C2844" s="20" t="s">
        <v>20</v>
      </c>
      <c r="D2844" s="20" t="s">
        <v>824</v>
      </c>
      <c r="E2844" s="21">
        <v>44421</v>
      </c>
      <c r="F2844" s="1" t="str">
        <f>IF(tblXuatKho[[#This Row],[2]]="","",VLOOKUP(tblXuatKho[[#This Row],[2]],tblMaVatTu[],2,0))</f>
        <v>Dầu DO 0.05S (PT)</v>
      </c>
      <c r="G2844" s="30" t="str">
        <f>IF(tblXuatKho[[#This Row],[2]]="","",VLOOKUP(tblXuatKho[[#This Row],[2]],tblMaVatTu[],3,0))</f>
        <v>lít</v>
      </c>
      <c r="H2844" s="27">
        <v>295</v>
      </c>
      <c r="I2844" s="20" t="s">
        <v>58</v>
      </c>
      <c r="J2844" s="20"/>
      <c r="K2844" s="20" t="s">
        <v>3149</v>
      </c>
      <c r="M2844" s="28" t="str">
        <f t="shared" si="44"/>
        <v>dkn</v>
      </c>
    </row>
    <row r="2845" spans="2:13" x14ac:dyDescent="0.25">
      <c r="B2845" s="20" t="s">
        <v>19</v>
      </c>
      <c r="C2845" s="20" t="s">
        <v>20</v>
      </c>
      <c r="D2845" s="20" t="s">
        <v>825</v>
      </c>
      <c r="E2845" s="21">
        <v>44421</v>
      </c>
      <c r="F2845" s="1" t="str">
        <f>IF(tblXuatKho[[#This Row],[2]]="","",VLOOKUP(tblXuatKho[[#This Row],[2]],tblMaVatTu[],2,0))</f>
        <v>Dầu DO 0.05S (PT)</v>
      </c>
      <c r="G2845" s="30" t="str">
        <f>IF(tblXuatKho[[#This Row],[2]]="","",VLOOKUP(tblXuatKho[[#This Row],[2]],tblMaVatTu[],3,0))</f>
        <v>lít</v>
      </c>
      <c r="H2845" s="27">
        <v>292</v>
      </c>
      <c r="I2845" s="20" t="s">
        <v>57</v>
      </c>
      <c r="J2845" s="20"/>
      <c r="K2845" s="20" t="s">
        <v>3150</v>
      </c>
      <c r="M2845" s="28" t="str">
        <f t="shared" si="44"/>
        <v>dkn</v>
      </c>
    </row>
    <row r="2846" spans="2:13" x14ac:dyDescent="0.25">
      <c r="B2846" s="20" t="s">
        <v>19</v>
      </c>
      <c r="C2846" s="20" t="s">
        <v>20</v>
      </c>
      <c r="D2846" s="20" t="s">
        <v>826</v>
      </c>
      <c r="E2846" s="21">
        <v>44422</v>
      </c>
      <c r="F2846" s="1" t="str">
        <f>IF(tblXuatKho[[#This Row],[2]]="","",VLOOKUP(tblXuatKho[[#This Row],[2]],tblMaVatTu[],2,0))</f>
        <v>Dầu DO 0.05S (PT)</v>
      </c>
      <c r="G2846" s="30" t="str">
        <f>IF(tblXuatKho[[#This Row],[2]]="","",VLOOKUP(tblXuatKho[[#This Row],[2]],tblMaVatTu[],3,0))</f>
        <v>lít</v>
      </c>
      <c r="H2846" s="27">
        <v>300</v>
      </c>
      <c r="I2846" s="20" t="s">
        <v>58</v>
      </c>
      <c r="J2846" s="20"/>
      <c r="K2846" s="20" t="s">
        <v>3151</v>
      </c>
      <c r="M2846" s="28" t="str">
        <f t="shared" si="44"/>
        <v>dkn</v>
      </c>
    </row>
    <row r="2847" spans="2:13" x14ac:dyDescent="0.25">
      <c r="B2847" s="20" t="s">
        <v>19</v>
      </c>
      <c r="C2847" s="20" t="s">
        <v>20</v>
      </c>
      <c r="D2847" s="20" t="s">
        <v>827</v>
      </c>
      <c r="E2847" s="21">
        <v>44422</v>
      </c>
      <c r="F2847" s="1" t="str">
        <f>IF(tblXuatKho[[#This Row],[2]]="","",VLOOKUP(tblXuatKho[[#This Row],[2]],tblMaVatTu[],2,0))</f>
        <v>Dầu DO 0.05S (PT)</v>
      </c>
      <c r="G2847" s="30" t="str">
        <f>IF(tblXuatKho[[#This Row],[2]]="","",VLOOKUP(tblXuatKho[[#This Row],[2]],tblMaVatTu[],3,0))</f>
        <v>lít</v>
      </c>
      <c r="H2847" s="27">
        <v>300</v>
      </c>
      <c r="I2847" s="20" t="s">
        <v>54</v>
      </c>
      <c r="J2847" s="20"/>
      <c r="K2847" s="20" t="s">
        <v>3152</v>
      </c>
      <c r="M2847" s="28" t="str">
        <f t="shared" si="44"/>
        <v>dkn</v>
      </c>
    </row>
    <row r="2848" spans="2:13" x14ac:dyDescent="0.25">
      <c r="B2848" s="20" t="s">
        <v>19</v>
      </c>
      <c r="C2848" s="20" t="s">
        <v>20</v>
      </c>
      <c r="D2848" s="20" t="s">
        <v>828</v>
      </c>
      <c r="E2848" s="21">
        <v>44423</v>
      </c>
      <c r="F2848" s="1" t="str">
        <f>IF(tblXuatKho[[#This Row],[2]]="","",VLOOKUP(tblXuatKho[[#This Row],[2]],tblMaVatTu[],2,0))</f>
        <v>Dầu DO 0.05S (PT)</v>
      </c>
      <c r="G2848" s="30" t="str">
        <f>IF(tblXuatKho[[#This Row],[2]]="","",VLOOKUP(tblXuatKho[[#This Row],[2]],tblMaVatTu[],3,0))</f>
        <v>lít</v>
      </c>
      <c r="H2848" s="27">
        <v>290</v>
      </c>
      <c r="I2848" s="20" t="s">
        <v>58</v>
      </c>
      <c r="J2848" s="20"/>
      <c r="K2848" s="20" t="s">
        <v>3153</v>
      </c>
      <c r="M2848" s="28" t="str">
        <f t="shared" si="44"/>
        <v>dkn</v>
      </c>
    </row>
    <row r="2849" spans="2:13" x14ac:dyDescent="0.25">
      <c r="B2849" s="20" t="s">
        <v>19</v>
      </c>
      <c r="C2849" s="20" t="s">
        <v>20</v>
      </c>
      <c r="D2849" s="20" t="s">
        <v>829</v>
      </c>
      <c r="E2849" s="21">
        <v>44423</v>
      </c>
      <c r="F2849" s="1" t="str">
        <f>IF(tblXuatKho[[#This Row],[2]]="","",VLOOKUP(tblXuatKho[[#This Row],[2]],tblMaVatTu[],2,0))</f>
        <v>Dầu DO 0.05S (PT)</v>
      </c>
      <c r="G2849" s="30" t="str">
        <f>IF(tblXuatKho[[#This Row],[2]]="","",VLOOKUP(tblXuatKho[[#This Row],[2]],tblMaVatTu[],3,0))</f>
        <v>lít</v>
      </c>
      <c r="H2849" s="27">
        <v>295</v>
      </c>
      <c r="I2849" s="20" t="s">
        <v>57</v>
      </c>
      <c r="J2849" s="20"/>
      <c r="K2849" s="20" t="s">
        <v>3154</v>
      </c>
      <c r="M2849" s="28" t="str">
        <f t="shared" si="44"/>
        <v>dkn</v>
      </c>
    </row>
    <row r="2850" spans="2:13" x14ac:dyDescent="0.25">
      <c r="B2850" s="20" t="s">
        <v>19</v>
      </c>
      <c r="C2850" s="20" t="s">
        <v>20</v>
      </c>
      <c r="D2850" s="20" t="s">
        <v>830</v>
      </c>
      <c r="E2850" s="21">
        <v>44424</v>
      </c>
      <c r="F2850" s="1" t="str">
        <f>IF(tblXuatKho[[#This Row],[2]]="","",VLOOKUP(tblXuatKho[[#This Row],[2]],tblMaVatTu[],2,0))</f>
        <v>Dầu DO 0.05S (PT)</v>
      </c>
      <c r="G2850" s="30" t="str">
        <f>IF(tblXuatKho[[#This Row],[2]]="","",VLOOKUP(tblXuatKho[[#This Row],[2]],tblMaVatTu[],3,0))</f>
        <v>lít</v>
      </c>
      <c r="H2850" s="27">
        <v>296</v>
      </c>
      <c r="I2850" s="20" t="s">
        <v>58</v>
      </c>
      <c r="J2850" s="20"/>
      <c r="K2850" s="20" t="s">
        <v>3155</v>
      </c>
      <c r="M2850" s="28" t="str">
        <f t="shared" si="44"/>
        <v>dkn</v>
      </c>
    </row>
    <row r="2851" spans="2:13" x14ac:dyDescent="0.25">
      <c r="B2851" s="20" t="s">
        <v>19</v>
      </c>
      <c r="C2851" s="20" t="s">
        <v>20</v>
      </c>
      <c r="D2851" s="20" t="s">
        <v>831</v>
      </c>
      <c r="E2851" s="21">
        <v>44424</v>
      </c>
      <c r="F2851" s="1" t="str">
        <f>IF(tblXuatKho[[#This Row],[2]]="","",VLOOKUP(tblXuatKho[[#This Row],[2]],tblMaVatTu[],2,0))</f>
        <v>Dầu DO 0.05S (PT)</v>
      </c>
      <c r="G2851" s="30" t="str">
        <f>IF(tblXuatKho[[#This Row],[2]]="","",VLOOKUP(tblXuatKho[[#This Row],[2]],tblMaVatTu[],3,0))</f>
        <v>lít</v>
      </c>
      <c r="H2851" s="27">
        <v>290</v>
      </c>
      <c r="I2851" s="20" t="s">
        <v>57</v>
      </c>
      <c r="J2851" s="20"/>
      <c r="K2851" s="20" t="s">
        <v>3156</v>
      </c>
      <c r="M2851" s="28" t="str">
        <f t="shared" si="44"/>
        <v>dkn</v>
      </c>
    </row>
    <row r="2852" spans="2:13" x14ac:dyDescent="0.25">
      <c r="B2852" s="20" t="s">
        <v>19</v>
      </c>
      <c r="C2852" s="20" t="s">
        <v>20</v>
      </c>
      <c r="D2852" s="20" t="s">
        <v>832</v>
      </c>
      <c r="E2852" s="21">
        <v>44425</v>
      </c>
      <c r="F2852" s="1" t="str">
        <f>IF(tblXuatKho[[#This Row],[2]]="","",VLOOKUP(tblXuatKho[[#This Row],[2]],tblMaVatTu[],2,0))</f>
        <v>Dầu DO 0.05S (PT)</v>
      </c>
      <c r="G2852" s="30" t="str">
        <f>IF(tblXuatKho[[#This Row],[2]]="","",VLOOKUP(tblXuatKho[[#This Row],[2]],tblMaVatTu[],3,0))</f>
        <v>lít</v>
      </c>
      <c r="H2852" s="27">
        <v>300</v>
      </c>
      <c r="I2852" s="20" t="s">
        <v>58</v>
      </c>
      <c r="J2852" s="20"/>
      <c r="K2852" s="20" t="s">
        <v>3157</v>
      </c>
      <c r="M2852" s="28" t="str">
        <f t="shared" si="44"/>
        <v>dkn</v>
      </c>
    </row>
    <row r="2853" spans="2:13" x14ac:dyDescent="0.25">
      <c r="B2853" s="20" t="s">
        <v>19</v>
      </c>
      <c r="C2853" s="20" t="s">
        <v>20</v>
      </c>
      <c r="D2853" s="20" t="s">
        <v>833</v>
      </c>
      <c r="E2853" s="21">
        <v>44425</v>
      </c>
      <c r="F2853" s="1" t="str">
        <f>IF(tblXuatKho[[#This Row],[2]]="","",VLOOKUP(tblXuatKho[[#This Row],[2]],tblMaVatTu[],2,0))</f>
        <v>Dầu DO 0.05S (PT)</v>
      </c>
      <c r="G2853" s="30" t="str">
        <f>IF(tblXuatKho[[#This Row],[2]]="","",VLOOKUP(tblXuatKho[[#This Row],[2]],tblMaVatTu[],3,0))</f>
        <v>lít</v>
      </c>
      <c r="H2853" s="27">
        <v>294</v>
      </c>
      <c r="I2853" s="20" t="s">
        <v>57</v>
      </c>
      <c r="J2853" s="20"/>
      <c r="K2853" s="20" t="s">
        <v>3158</v>
      </c>
      <c r="M2853" s="28" t="str">
        <f t="shared" si="44"/>
        <v>dkn</v>
      </c>
    </row>
    <row r="2854" spans="2:13" x14ac:dyDescent="0.25">
      <c r="B2854" s="20" t="s">
        <v>19</v>
      </c>
      <c r="C2854" s="20" t="s">
        <v>20</v>
      </c>
      <c r="D2854" s="20" t="s">
        <v>834</v>
      </c>
      <c r="E2854" s="21">
        <v>44426</v>
      </c>
      <c r="F2854" s="1" t="str">
        <f>IF(tblXuatKho[[#This Row],[2]]="","",VLOOKUP(tblXuatKho[[#This Row],[2]],tblMaVatTu[],2,0))</f>
        <v>Dầu DO 0.05S (PT)</v>
      </c>
      <c r="G2854" s="30" t="str">
        <f>IF(tblXuatKho[[#This Row],[2]]="","",VLOOKUP(tblXuatKho[[#This Row],[2]],tblMaVatTu[],3,0))</f>
        <v>lít</v>
      </c>
      <c r="H2854" s="27">
        <v>292</v>
      </c>
      <c r="I2854" s="20" t="s">
        <v>58</v>
      </c>
      <c r="J2854" s="20"/>
      <c r="K2854" s="20" t="s">
        <v>3159</v>
      </c>
      <c r="M2854" s="28" t="str">
        <f t="shared" si="44"/>
        <v>dkn</v>
      </c>
    </row>
    <row r="2855" spans="2:13" x14ac:dyDescent="0.25">
      <c r="B2855" s="20" t="s">
        <v>19</v>
      </c>
      <c r="C2855" s="20" t="s">
        <v>20</v>
      </c>
      <c r="D2855" s="20" t="s">
        <v>835</v>
      </c>
      <c r="E2855" s="21">
        <v>44426</v>
      </c>
      <c r="F2855" s="1" t="str">
        <f>IF(tblXuatKho[[#This Row],[2]]="","",VLOOKUP(tblXuatKho[[#This Row],[2]],tblMaVatTu[],2,0))</f>
        <v>Dầu DO 0.05S (PT)</v>
      </c>
      <c r="G2855" s="30" t="str">
        <f>IF(tblXuatKho[[#This Row],[2]]="","",VLOOKUP(tblXuatKho[[#This Row],[2]],tblMaVatTu[],3,0))</f>
        <v>lít</v>
      </c>
      <c r="H2855" s="27">
        <v>300</v>
      </c>
      <c r="I2855" s="20" t="s">
        <v>54</v>
      </c>
      <c r="J2855" s="20"/>
      <c r="K2855" s="20" t="s">
        <v>3160</v>
      </c>
      <c r="M2855" s="28" t="str">
        <f t="shared" si="44"/>
        <v>dkn</v>
      </c>
    </row>
    <row r="2856" spans="2:13" x14ac:dyDescent="0.25">
      <c r="B2856" s="20" t="s">
        <v>19</v>
      </c>
      <c r="C2856" s="20" t="s">
        <v>20</v>
      </c>
      <c r="D2856" s="20" t="s">
        <v>836</v>
      </c>
      <c r="E2856" s="21">
        <v>44426</v>
      </c>
      <c r="F2856" s="1" t="str">
        <f>IF(tblXuatKho[[#This Row],[2]]="","",VLOOKUP(tblXuatKho[[#This Row],[2]],tblMaVatTu[],2,0))</f>
        <v>Dầu DO 0.05S (PT)</v>
      </c>
      <c r="G2856" s="30" t="str">
        <f>IF(tblXuatKho[[#This Row],[2]]="","",VLOOKUP(tblXuatKho[[#This Row],[2]],tblMaVatTu[],3,0))</f>
        <v>lít</v>
      </c>
      <c r="H2856" s="27">
        <v>298</v>
      </c>
      <c r="I2856" s="20" t="s">
        <v>57</v>
      </c>
      <c r="J2856" s="20"/>
      <c r="K2856" s="20" t="s">
        <v>3161</v>
      </c>
      <c r="M2856" s="28" t="str">
        <f t="shared" si="44"/>
        <v>dkn</v>
      </c>
    </row>
    <row r="2857" spans="2:13" x14ac:dyDescent="0.25">
      <c r="B2857" s="20" t="s">
        <v>19</v>
      </c>
      <c r="C2857" s="20" t="s">
        <v>23</v>
      </c>
      <c r="D2857" s="20" t="s">
        <v>837</v>
      </c>
      <c r="E2857" s="21">
        <v>44426</v>
      </c>
      <c r="F2857" s="1" t="str">
        <f>IF(tblXuatKho[[#This Row],[2]]="","",VLOOKUP(tblXuatKho[[#This Row],[2]],tblMaVatTu[],2,0))</f>
        <v>Dâu nhờn Hyspin AWS68 (nhớt thủy lực) (209 lít/phuy) (PT)</v>
      </c>
      <c r="G2857" s="30" t="str">
        <f>IF(tblXuatKho[[#This Row],[2]]="","",VLOOKUP(tblXuatKho[[#This Row],[2]],tblMaVatTu[],3,0))</f>
        <v>lít</v>
      </c>
      <c r="H2857" s="27">
        <v>20</v>
      </c>
      <c r="I2857" s="20" t="s">
        <v>58</v>
      </c>
      <c r="J2857" s="20"/>
      <c r="K2857" s="20" t="s">
        <v>1484</v>
      </c>
      <c r="M2857" s="28" t="str">
        <f t="shared" si="44"/>
        <v>dkn</v>
      </c>
    </row>
    <row r="2858" spans="2:13" x14ac:dyDescent="0.25">
      <c r="B2858" s="20" t="s">
        <v>19</v>
      </c>
      <c r="C2858" s="20" t="s">
        <v>25</v>
      </c>
      <c r="D2858" s="20" t="s">
        <v>838</v>
      </c>
      <c r="E2858" s="21">
        <v>44426</v>
      </c>
      <c r="F2858" s="1" t="str">
        <f>IF(tblXuatKho[[#This Row],[2]]="","",VLOOKUP(tblXuatKho[[#This Row],[2]],tblMaVatTu[],2,0))</f>
        <v>Mỡ nhờn (180kg) (PT)</v>
      </c>
      <c r="G2858" s="30" t="str">
        <f>IF(tblXuatKho[[#This Row],[2]]="","",VLOOKUP(tblXuatKho[[#This Row],[2]],tblMaVatTu[],3,0))</f>
        <v>kg</v>
      </c>
      <c r="H2858" s="27">
        <v>40</v>
      </c>
      <c r="I2858" s="20" t="s">
        <v>55</v>
      </c>
      <c r="J2858" s="20"/>
      <c r="K2858" s="20"/>
      <c r="M2858" s="28" t="str">
        <f t="shared" si="44"/>
        <v>dkn</v>
      </c>
    </row>
    <row r="2859" spans="2:13" x14ac:dyDescent="0.25">
      <c r="B2859" s="20" t="s">
        <v>19</v>
      </c>
      <c r="C2859" s="20" t="s">
        <v>28</v>
      </c>
      <c r="D2859" s="20" t="s">
        <v>839</v>
      </c>
      <c r="E2859" s="21">
        <v>44427</v>
      </c>
      <c r="F2859" s="1" t="str">
        <f>IF(tblXuatKho[[#This Row],[2]]="","",VLOOKUP(tblXuatKho[[#This Row],[2]],tblMaVatTu[],2,0))</f>
        <v>Dầu nhờn Vecton 15w40 (Nhớt máy) (PT)</v>
      </c>
      <c r="G2859" s="30" t="str">
        <f>IF(tblXuatKho[[#This Row],[2]]="","",VLOOKUP(tblXuatKho[[#This Row],[2]],tblMaVatTu[],3,0))</f>
        <v>lít</v>
      </c>
      <c r="H2859" s="27">
        <v>38</v>
      </c>
      <c r="I2859" s="20" t="s">
        <v>58</v>
      </c>
      <c r="J2859" s="20"/>
      <c r="K2859" s="20" t="s">
        <v>1485</v>
      </c>
      <c r="M2859" s="28" t="str">
        <f t="shared" si="44"/>
        <v>dkn</v>
      </c>
    </row>
    <row r="2860" spans="2:13" x14ac:dyDescent="0.25">
      <c r="B2860" s="20" t="s">
        <v>19</v>
      </c>
      <c r="C2860" s="20" t="s">
        <v>23</v>
      </c>
      <c r="D2860" s="20" t="s">
        <v>840</v>
      </c>
      <c r="E2860" s="21">
        <v>44427</v>
      </c>
      <c r="F2860" s="1" t="str">
        <f>IF(tblXuatKho[[#This Row],[2]]="","",VLOOKUP(tblXuatKho[[#This Row],[2]],tblMaVatTu[],2,0))</f>
        <v>Dâu nhờn Hyspin AWS68 (nhớt thủy lực) (209 lít/phuy) (PT)</v>
      </c>
      <c r="G2860" s="30" t="str">
        <f>IF(tblXuatKho[[#This Row],[2]]="","",VLOOKUP(tblXuatKho[[#This Row],[2]],tblMaVatTu[],3,0))</f>
        <v>lít</v>
      </c>
      <c r="H2860" s="27">
        <v>40</v>
      </c>
      <c r="I2860" s="20" t="s">
        <v>57</v>
      </c>
      <c r="J2860" s="20"/>
      <c r="K2860" s="20" t="s">
        <v>1484</v>
      </c>
      <c r="M2860" s="28" t="str">
        <f t="shared" si="44"/>
        <v>dkn</v>
      </c>
    </row>
    <row r="2861" spans="2:13" x14ac:dyDescent="0.25">
      <c r="B2861" s="20" t="s">
        <v>19</v>
      </c>
      <c r="C2861" s="20" t="s">
        <v>23</v>
      </c>
      <c r="D2861" s="20" t="s">
        <v>841</v>
      </c>
      <c r="E2861" s="21">
        <v>44427</v>
      </c>
      <c r="F2861" s="1" t="str">
        <f>IF(tblXuatKho[[#This Row],[2]]="","",VLOOKUP(tblXuatKho[[#This Row],[2]],tblMaVatTu[],2,0))</f>
        <v>Dâu nhờn Hyspin AWS68 (nhớt thủy lực) (209 lít/phuy) (PT)</v>
      </c>
      <c r="G2861" s="30" t="str">
        <f>IF(tblXuatKho[[#This Row],[2]]="","",VLOOKUP(tblXuatKho[[#This Row],[2]],tblMaVatTu[],3,0))</f>
        <v>lít</v>
      </c>
      <c r="H2861" s="27">
        <v>20</v>
      </c>
      <c r="I2861" s="20" t="s">
        <v>54</v>
      </c>
      <c r="J2861" s="20"/>
      <c r="K2861" s="20" t="s">
        <v>1484</v>
      </c>
      <c r="M2861" s="28" t="str">
        <f t="shared" si="44"/>
        <v>dkn</v>
      </c>
    </row>
    <row r="2862" spans="2:13" x14ac:dyDescent="0.25">
      <c r="B2862" s="20" t="s">
        <v>19</v>
      </c>
      <c r="C2862" s="20" t="s">
        <v>20</v>
      </c>
      <c r="D2862" s="20" t="s">
        <v>842</v>
      </c>
      <c r="E2862" s="21">
        <v>44427</v>
      </c>
      <c r="F2862" s="1" t="str">
        <f>IF(tblXuatKho[[#This Row],[2]]="","",VLOOKUP(tblXuatKho[[#This Row],[2]],tblMaVatTu[],2,0))</f>
        <v>Dầu DO 0.05S (PT)</v>
      </c>
      <c r="G2862" s="30" t="str">
        <f>IF(tblXuatKho[[#This Row],[2]]="","",VLOOKUP(tblXuatKho[[#This Row],[2]],tblMaVatTu[],3,0))</f>
        <v>lít</v>
      </c>
      <c r="H2862" s="27">
        <v>300</v>
      </c>
      <c r="I2862" s="20" t="s">
        <v>57</v>
      </c>
      <c r="J2862" s="20"/>
      <c r="K2862" s="20" t="s">
        <v>3162</v>
      </c>
      <c r="M2862" s="28" t="str">
        <f t="shared" si="44"/>
        <v>dkn</v>
      </c>
    </row>
    <row r="2863" spans="2:13" x14ac:dyDescent="0.25">
      <c r="B2863" s="20" t="s">
        <v>19</v>
      </c>
      <c r="C2863" s="20" t="s">
        <v>20</v>
      </c>
      <c r="D2863" s="20" t="s">
        <v>843</v>
      </c>
      <c r="E2863" s="21">
        <v>44427</v>
      </c>
      <c r="F2863" s="1" t="str">
        <f>IF(tblXuatKho[[#This Row],[2]]="","",VLOOKUP(tblXuatKho[[#This Row],[2]],tblMaVatTu[],2,0))</f>
        <v>Dầu DO 0.05S (PT)</v>
      </c>
      <c r="G2863" s="30" t="str">
        <f>IF(tblXuatKho[[#This Row],[2]]="","",VLOOKUP(tblXuatKho[[#This Row],[2]],tblMaVatTu[],3,0))</f>
        <v>lít</v>
      </c>
      <c r="H2863" s="27">
        <v>300</v>
      </c>
      <c r="I2863" s="20" t="s">
        <v>58</v>
      </c>
      <c r="J2863" s="20"/>
      <c r="K2863" s="20" t="s">
        <v>3163</v>
      </c>
      <c r="M2863" s="28" t="str">
        <f t="shared" si="44"/>
        <v>dkn</v>
      </c>
    </row>
    <row r="2864" spans="2:13" x14ac:dyDescent="0.25">
      <c r="B2864" s="20" t="s">
        <v>19</v>
      </c>
      <c r="C2864" s="20" t="s">
        <v>20</v>
      </c>
      <c r="D2864" s="20" t="s">
        <v>844</v>
      </c>
      <c r="E2864" s="21">
        <v>44428</v>
      </c>
      <c r="F2864" s="1" t="str">
        <f>IF(tblXuatKho[[#This Row],[2]]="","",VLOOKUP(tblXuatKho[[#This Row],[2]],tblMaVatTu[],2,0))</f>
        <v>Dầu DO 0.05S (PT)</v>
      </c>
      <c r="G2864" s="30" t="str">
        <f>IF(tblXuatKho[[#This Row],[2]]="","",VLOOKUP(tblXuatKho[[#This Row],[2]],tblMaVatTu[],3,0))</f>
        <v>lít</v>
      </c>
      <c r="H2864" s="27">
        <v>296</v>
      </c>
      <c r="I2864" s="20" t="s">
        <v>57</v>
      </c>
      <c r="J2864" s="20"/>
      <c r="K2864" s="20" t="s">
        <v>3164</v>
      </c>
      <c r="M2864" s="28" t="str">
        <f t="shared" si="44"/>
        <v>dkn</v>
      </c>
    </row>
    <row r="2865" spans="2:13" x14ac:dyDescent="0.25">
      <c r="B2865" s="20" t="s">
        <v>19</v>
      </c>
      <c r="C2865" s="20" t="s">
        <v>20</v>
      </c>
      <c r="D2865" s="20" t="s">
        <v>845</v>
      </c>
      <c r="E2865" s="21">
        <v>44428</v>
      </c>
      <c r="F2865" s="1" t="str">
        <f>IF(tblXuatKho[[#This Row],[2]]="","",VLOOKUP(tblXuatKho[[#This Row],[2]],tblMaVatTu[],2,0))</f>
        <v>Dầu DO 0.05S (PT)</v>
      </c>
      <c r="G2865" s="30" t="str">
        <f>IF(tblXuatKho[[#This Row],[2]]="","",VLOOKUP(tblXuatKho[[#This Row],[2]],tblMaVatTu[],3,0))</f>
        <v>lít</v>
      </c>
      <c r="H2865" s="27">
        <v>305</v>
      </c>
      <c r="I2865" s="20" t="s">
        <v>58</v>
      </c>
      <c r="J2865" s="20"/>
      <c r="K2865" s="20" t="s">
        <v>3165</v>
      </c>
      <c r="M2865" s="28" t="str">
        <f t="shared" si="44"/>
        <v>dkn</v>
      </c>
    </row>
    <row r="2866" spans="2:13" x14ac:dyDescent="0.25">
      <c r="B2866" s="20" t="s">
        <v>19</v>
      </c>
      <c r="C2866" s="20" t="s">
        <v>20</v>
      </c>
      <c r="D2866" s="20" t="s">
        <v>846</v>
      </c>
      <c r="E2866" s="21">
        <v>44429</v>
      </c>
      <c r="F2866" s="1" t="str">
        <f>IF(tblXuatKho[[#This Row],[2]]="","",VLOOKUP(tblXuatKho[[#This Row],[2]],tblMaVatTu[],2,0))</f>
        <v>Dầu DO 0.05S (PT)</v>
      </c>
      <c r="G2866" s="30" t="str">
        <f>IF(tblXuatKho[[#This Row],[2]]="","",VLOOKUP(tblXuatKho[[#This Row],[2]],tblMaVatTu[],3,0))</f>
        <v>lít</v>
      </c>
      <c r="H2866" s="27">
        <v>300</v>
      </c>
      <c r="I2866" s="20" t="s">
        <v>54</v>
      </c>
      <c r="J2866" s="20"/>
      <c r="K2866" s="20" t="s">
        <v>3166</v>
      </c>
      <c r="M2866" s="28" t="str">
        <f t="shared" si="44"/>
        <v>dkn</v>
      </c>
    </row>
    <row r="2867" spans="2:13" x14ac:dyDescent="0.25">
      <c r="B2867" s="20" t="s">
        <v>19</v>
      </c>
      <c r="C2867" s="20" t="s">
        <v>20</v>
      </c>
      <c r="D2867" s="20" t="s">
        <v>847</v>
      </c>
      <c r="E2867" s="21">
        <v>44429</v>
      </c>
      <c r="F2867" s="1" t="str">
        <f>IF(tblXuatKho[[#This Row],[2]]="","",VLOOKUP(tblXuatKho[[#This Row],[2]],tblMaVatTu[],2,0))</f>
        <v>Dầu DO 0.05S (PT)</v>
      </c>
      <c r="G2867" s="30" t="str">
        <f>IF(tblXuatKho[[#This Row],[2]]="","",VLOOKUP(tblXuatKho[[#This Row],[2]],tblMaVatTu[],3,0))</f>
        <v>lít</v>
      </c>
      <c r="H2867" s="27">
        <v>298</v>
      </c>
      <c r="I2867" s="20" t="s">
        <v>57</v>
      </c>
      <c r="J2867" s="20"/>
      <c r="K2867" s="20" t="s">
        <v>3167</v>
      </c>
      <c r="M2867" s="28" t="str">
        <f t="shared" si="44"/>
        <v>dkn</v>
      </c>
    </row>
    <row r="2868" spans="2:13" x14ac:dyDescent="0.25">
      <c r="B2868" s="20" t="s">
        <v>19</v>
      </c>
      <c r="C2868" s="20" t="s">
        <v>20</v>
      </c>
      <c r="D2868" s="20" t="s">
        <v>848</v>
      </c>
      <c r="E2868" s="21">
        <v>44430</v>
      </c>
      <c r="F2868" s="1" t="str">
        <f>IF(tblXuatKho[[#This Row],[2]]="","",VLOOKUP(tblXuatKho[[#This Row],[2]],tblMaVatTu[],2,0))</f>
        <v>Dầu DO 0.05S (PT)</v>
      </c>
      <c r="G2868" s="30" t="str">
        <f>IF(tblXuatKho[[#This Row],[2]]="","",VLOOKUP(tblXuatKho[[#This Row],[2]],tblMaVatTu[],3,0))</f>
        <v>lít</v>
      </c>
      <c r="H2868" s="27">
        <v>295</v>
      </c>
      <c r="I2868" s="20" t="s">
        <v>58</v>
      </c>
      <c r="J2868" s="20"/>
      <c r="K2868" s="20" t="s">
        <v>3168</v>
      </c>
      <c r="M2868" s="28" t="str">
        <f t="shared" si="44"/>
        <v>dkn</v>
      </c>
    </row>
    <row r="2869" spans="2:13" x14ac:dyDescent="0.25">
      <c r="B2869" s="20" t="s">
        <v>19</v>
      </c>
      <c r="C2869" s="20" t="s">
        <v>20</v>
      </c>
      <c r="D2869" s="20" t="s">
        <v>849</v>
      </c>
      <c r="E2869" s="21">
        <v>44430</v>
      </c>
      <c r="F2869" s="1" t="str">
        <f>IF(tblXuatKho[[#This Row],[2]]="","",VLOOKUP(tblXuatKho[[#This Row],[2]],tblMaVatTu[],2,0))</f>
        <v>Dầu DO 0.05S (PT)</v>
      </c>
      <c r="G2869" s="30" t="str">
        <f>IF(tblXuatKho[[#This Row],[2]]="","",VLOOKUP(tblXuatKho[[#This Row],[2]],tblMaVatTu[],3,0))</f>
        <v>lít</v>
      </c>
      <c r="H2869" s="27">
        <v>310</v>
      </c>
      <c r="I2869" s="20" t="s">
        <v>57</v>
      </c>
      <c r="J2869" s="20"/>
      <c r="K2869" s="20" t="s">
        <v>3169</v>
      </c>
      <c r="M2869" s="28" t="str">
        <f t="shared" si="44"/>
        <v>dkn</v>
      </c>
    </row>
    <row r="2870" spans="2:13" x14ac:dyDescent="0.25">
      <c r="B2870" s="20" t="s">
        <v>19</v>
      </c>
      <c r="C2870" s="20" t="s">
        <v>23</v>
      </c>
      <c r="D2870" s="20" t="s">
        <v>850</v>
      </c>
      <c r="E2870" s="21">
        <v>44431</v>
      </c>
      <c r="F2870" s="1" t="str">
        <f>IF(tblXuatKho[[#This Row],[2]]="","",VLOOKUP(tblXuatKho[[#This Row],[2]],tblMaVatTu[],2,0))</f>
        <v>Dâu nhờn Hyspin AWS68 (nhớt thủy lực) (209 lít/phuy) (PT)</v>
      </c>
      <c r="G2870" s="30" t="str">
        <f>IF(tblXuatKho[[#This Row],[2]]="","",VLOOKUP(tblXuatKho[[#This Row],[2]],tblMaVatTu[],3,0))</f>
        <v>lít</v>
      </c>
      <c r="H2870" s="27">
        <v>80</v>
      </c>
      <c r="I2870" s="20" t="s">
        <v>58</v>
      </c>
      <c r="J2870" s="20"/>
      <c r="K2870" s="20" t="s">
        <v>1484</v>
      </c>
      <c r="M2870" s="28" t="str">
        <f t="shared" si="44"/>
        <v>dkn</v>
      </c>
    </row>
    <row r="2871" spans="2:13" x14ac:dyDescent="0.25">
      <c r="B2871" s="20" t="s">
        <v>19</v>
      </c>
      <c r="C2871" s="20" t="s">
        <v>20</v>
      </c>
      <c r="D2871" s="20" t="s">
        <v>851</v>
      </c>
      <c r="E2871" s="21">
        <v>44431</v>
      </c>
      <c r="F2871" s="1" t="str">
        <f>IF(tblXuatKho[[#This Row],[2]]="","",VLOOKUP(tblXuatKho[[#This Row],[2]],tblMaVatTu[],2,0))</f>
        <v>Dầu DO 0.05S (PT)</v>
      </c>
      <c r="G2871" s="30" t="str">
        <f>IF(tblXuatKho[[#This Row],[2]]="","",VLOOKUP(tblXuatKho[[#This Row],[2]],tblMaVatTu[],3,0))</f>
        <v>lít</v>
      </c>
      <c r="H2871" s="27">
        <v>300</v>
      </c>
      <c r="I2871" s="20" t="s">
        <v>58</v>
      </c>
      <c r="J2871" s="20"/>
      <c r="K2871" s="20" t="s">
        <v>3170</v>
      </c>
      <c r="M2871" s="28" t="str">
        <f t="shared" si="44"/>
        <v>dkn</v>
      </c>
    </row>
    <row r="2872" spans="2:13" x14ac:dyDescent="0.25">
      <c r="B2872" s="20" t="s">
        <v>19</v>
      </c>
      <c r="C2872" s="20" t="s">
        <v>20</v>
      </c>
      <c r="D2872" s="20" t="s">
        <v>852</v>
      </c>
      <c r="E2872" s="21">
        <v>44431</v>
      </c>
      <c r="F2872" s="1" t="str">
        <f>IF(tblXuatKho[[#This Row],[2]]="","",VLOOKUP(tblXuatKho[[#This Row],[2]],tblMaVatTu[],2,0))</f>
        <v>Dầu DO 0.05S (PT)</v>
      </c>
      <c r="G2872" s="30" t="str">
        <f>IF(tblXuatKho[[#This Row],[2]]="","",VLOOKUP(tblXuatKho[[#This Row],[2]],tblMaVatTu[],3,0))</f>
        <v>lít</v>
      </c>
      <c r="H2872" s="27">
        <v>301</v>
      </c>
      <c r="I2872" s="20" t="s">
        <v>57</v>
      </c>
      <c r="J2872" s="20"/>
      <c r="K2872" s="20" t="s">
        <v>3171</v>
      </c>
      <c r="M2872" s="28" t="str">
        <f t="shared" si="44"/>
        <v>dkn</v>
      </c>
    </row>
    <row r="2873" spans="2:13" x14ac:dyDescent="0.25">
      <c r="B2873" s="20" t="s">
        <v>19</v>
      </c>
      <c r="C2873" s="20" t="s">
        <v>20</v>
      </c>
      <c r="D2873" s="20" t="s">
        <v>853</v>
      </c>
      <c r="E2873" s="21">
        <v>44432</v>
      </c>
      <c r="F2873" s="1" t="str">
        <f>IF(tblXuatKho[[#This Row],[2]]="","",VLOOKUP(tblXuatKho[[#This Row],[2]],tblMaVatTu[],2,0))</f>
        <v>Dầu DO 0.05S (PT)</v>
      </c>
      <c r="G2873" s="30" t="str">
        <f>IF(tblXuatKho[[#This Row],[2]]="","",VLOOKUP(tblXuatKho[[#This Row],[2]],tblMaVatTu[],3,0))</f>
        <v>lít</v>
      </c>
      <c r="H2873" s="27">
        <v>295</v>
      </c>
      <c r="I2873" s="20" t="s">
        <v>54</v>
      </c>
      <c r="J2873" s="20"/>
      <c r="K2873" s="20" t="s">
        <v>3172</v>
      </c>
      <c r="M2873" s="28" t="str">
        <f t="shared" si="44"/>
        <v>dkn</v>
      </c>
    </row>
    <row r="2874" spans="2:13" x14ac:dyDescent="0.25">
      <c r="B2874" s="20" t="s">
        <v>19</v>
      </c>
      <c r="C2874" s="20" t="s">
        <v>20</v>
      </c>
      <c r="D2874" s="20" t="s">
        <v>854</v>
      </c>
      <c r="E2874" s="21">
        <v>44432</v>
      </c>
      <c r="F2874" s="1" t="str">
        <f>IF(tblXuatKho[[#This Row],[2]]="","",VLOOKUP(tblXuatKho[[#This Row],[2]],tblMaVatTu[],2,0))</f>
        <v>Dầu DO 0.05S (PT)</v>
      </c>
      <c r="G2874" s="30" t="str">
        <f>IF(tblXuatKho[[#This Row],[2]]="","",VLOOKUP(tblXuatKho[[#This Row],[2]],tblMaVatTu[],3,0))</f>
        <v>lít</v>
      </c>
      <c r="H2874" s="27">
        <v>300</v>
      </c>
      <c r="I2874" s="20" t="s">
        <v>58</v>
      </c>
      <c r="J2874" s="20"/>
      <c r="K2874" s="20" t="s">
        <v>3173</v>
      </c>
      <c r="M2874" s="28" t="str">
        <f t="shared" si="44"/>
        <v>dkn</v>
      </c>
    </row>
    <row r="2875" spans="2:13" x14ac:dyDescent="0.25">
      <c r="B2875" s="20" t="s">
        <v>19</v>
      </c>
      <c r="C2875" s="20" t="s">
        <v>20</v>
      </c>
      <c r="D2875" s="20" t="s">
        <v>855</v>
      </c>
      <c r="E2875" s="21">
        <v>44433</v>
      </c>
      <c r="F2875" s="1" t="str">
        <f>IF(tblXuatKho[[#This Row],[2]]="","",VLOOKUP(tblXuatKho[[#This Row],[2]],tblMaVatTu[],2,0))</f>
        <v>Dầu DO 0.05S (PT)</v>
      </c>
      <c r="G2875" s="30" t="str">
        <f>IF(tblXuatKho[[#This Row],[2]]="","",VLOOKUP(tblXuatKho[[#This Row],[2]],tblMaVatTu[],3,0))</f>
        <v>lít</v>
      </c>
      <c r="H2875" s="27">
        <v>305</v>
      </c>
      <c r="I2875" s="20" t="s">
        <v>57</v>
      </c>
      <c r="J2875" s="20"/>
      <c r="K2875" s="20" t="s">
        <v>3174</v>
      </c>
      <c r="M2875" s="28" t="str">
        <f t="shared" si="44"/>
        <v>dkn</v>
      </c>
    </row>
    <row r="2876" spans="2:13" x14ac:dyDescent="0.25">
      <c r="B2876" s="20" t="s">
        <v>19</v>
      </c>
      <c r="C2876" s="20" t="s">
        <v>20</v>
      </c>
      <c r="D2876" s="20" t="s">
        <v>856</v>
      </c>
      <c r="E2876" s="21">
        <v>44433</v>
      </c>
      <c r="F2876" s="1" t="str">
        <f>IF(tblXuatKho[[#This Row],[2]]="","",VLOOKUP(tblXuatKho[[#This Row],[2]],tblMaVatTu[],2,0))</f>
        <v>Dầu DO 0.05S (PT)</v>
      </c>
      <c r="G2876" s="30" t="str">
        <f>IF(tblXuatKho[[#This Row],[2]]="","",VLOOKUP(tblXuatKho[[#This Row],[2]],tblMaVatTu[],3,0))</f>
        <v>lít</v>
      </c>
      <c r="H2876" s="27">
        <v>300</v>
      </c>
      <c r="I2876" s="20" t="s">
        <v>58</v>
      </c>
      <c r="J2876" s="20"/>
      <c r="K2876" s="20" t="s">
        <v>3175</v>
      </c>
      <c r="M2876" s="28" t="str">
        <f t="shared" si="44"/>
        <v>dkn</v>
      </c>
    </row>
    <row r="2877" spans="2:13" x14ac:dyDescent="0.25">
      <c r="B2877" s="20" t="s">
        <v>19</v>
      </c>
      <c r="C2877" s="20" t="s">
        <v>20</v>
      </c>
      <c r="D2877" s="20" t="s">
        <v>857</v>
      </c>
      <c r="E2877" s="21">
        <v>44434</v>
      </c>
      <c r="F2877" s="1" t="str">
        <f>IF(tblXuatKho[[#This Row],[2]]="","",VLOOKUP(tblXuatKho[[#This Row],[2]],tblMaVatTu[],2,0))</f>
        <v>Dầu DO 0.05S (PT)</v>
      </c>
      <c r="G2877" s="30" t="str">
        <f>IF(tblXuatKho[[#This Row],[2]]="","",VLOOKUP(tblXuatKho[[#This Row],[2]],tblMaVatTu[],3,0))</f>
        <v>lít</v>
      </c>
      <c r="H2877" s="27">
        <v>316</v>
      </c>
      <c r="I2877" s="20" t="s">
        <v>54</v>
      </c>
      <c r="J2877" s="20"/>
      <c r="K2877" s="20" t="s">
        <v>3176</v>
      </c>
      <c r="M2877" s="28" t="str">
        <f t="shared" si="44"/>
        <v>dkn</v>
      </c>
    </row>
    <row r="2878" spans="2:13" x14ac:dyDescent="0.25">
      <c r="B2878" s="20" t="s">
        <v>19</v>
      </c>
      <c r="C2878" s="20" t="s">
        <v>20</v>
      </c>
      <c r="D2878" s="20" t="s">
        <v>858</v>
      </c>
      <c r="E2878" s="21">
        <v>44434</v>
      </c>
      <c r="F2878" s="1" t="str">
        <f>IF(tblXuatKho[[#This Row],[2]]="","",VLOOKUP(tblXuatKho[[#This Row],[2]],tblMaVatTu[],2,0))</f>
        <v>Dầu DO 0.05S (PT)</v>
      </c>
      <c r="G2878" s="30" t="str">
        <f>IF(tblXuatKho[[#This Row],[2]]="","",VLOOKUP(tblXuatKho[[#This Row],[2]],tblMaVatTu[],3,0))</f>
        <v>lít</v>
      </c>
      <c r="H2878" s="27">
        <v>285</v>
      </c>
      <c r="I2878" s="20" t="s">
        <v>57</v>
      </c>
      <c r="J2878" s="20"/>
      <c r="K2878" s="20" t="s">
        <v>3177</v>
      </c>
      <c r="M2878" s="28" t="str">
        <f t="shared" si="44"/>
        <v>dkn</v>
      </c>
    </row>
    <row r="2879" spans="2:13" x14ac:dyDescent="0.25">
      <c r="B2879" s="20" t="s">
        <v>19</v>
      </c>
      <c r="C2879" s="20" t="s">
        <v>20</v>
      </c>
      <c r="D2879" s="20" t="s">
        <v>859</v>
      </c>
      <c r="E2879" s="21">
        <v>44435</v>
      </c>
      <c r="F2879" s="1" t="str">
        <f>IF(tblXuatKho[[#This Row],[2]]="","",VLOOKUP(tblXuatKho[[#This Row],[2]],tblMaVatTu[],2,0))</f>
        <v>Dầu DO 0.05S (PT)</v>
      </c>
      <c r="G2879" s="30" t="str">
        <f>IF(tblXuatKho[[#This Row],[2]]="","",VLOOKUP(tblXuatKho[[#This Row],[2]],tblMaVatTu[],3,0))</f>
        <v>lít</v>
      </c>
      <c r="H2879" s="27">
        <v>290</v>
      </c>
      <c r="I2879" s="20" t="s">
        <v>58</v>
      </c>
      <c r="J2879" s="20"/>
      <c r="K2879" s="20" t="s">
        <v>3178</v>
      </c>
      <c r="M2879" s="28" t="str">
        <f t="shared" si="44"/>
        <v>dkn</v>
      </c>
    </row>
    <row r="2880" spans="2:13" x14ac:dyDescent="0.25">
      <c r="B2880" s="20" t="s">
        <v>19</v>
      </c>
      <c r="C2880" s="20" t="s">
        <v>20</v>
      </c>
      <c r="D2880" s="20" t="s">
        <v>860</v>
      </c>
      <c r="E2880" s="21">
        <v>44435</v>
      </c>
      <c r="F2880" s="1" t="str">
        <f>IF(tblXuatKho[[#This Row],[2]]="","",VLOOKUP(tblXuatKho[[#This Row],[2]],tblMaVatTu[],2,0))</f>
        <v>Dầu DO 0.05S (PT)</v>
      </c>
      <c r="G2880" s="30" t="str">
        <f>IF(tblXuatKho[[#This Row],[2]]="","",VLOOKUP(tblXuatKho[[#This Row],[2]],tblMaVatTu[],3,0))</f>
        <v>lít</v>
      </c>
      <c r="H2880" s="27">
        <v>280</v>
      </c>
      <c r="I2880" s="20" t="s">
        <v>57</v>
      </c>
      <c r="J2880" s="20"/>
      <c r="K2880" s="20" t="s">
        <v>3179</v>
      </c>
      <c r="M2880" s="28" t="str">
        <f t="shared" si="44"/>
        <v>dkn</v>
      </c>
    </row>
    <row r="2881" spans="2:13" x14ac:dyDescent="0.25">
      <c r="B2881" s="20" t="s">
        <v>19</v>
      </c>
      <c r="C2881" s="20" t="s">
        <v>23</v>
      </c>
      <c r="D2881" s="20" t="s">
        <v>861</v>
      </c>
      <c r="E2881" s="21">
        <v>44435</v>
      </c>
      <c r="F2881" s="1" t="str">
        <f>IF(tblXuatKho[[#This Row],[2]]="","",VLOOKUP(tblXuatKho[[#This Row],[2]],tblMaVatTu[],2,0))</f>
        <v>Dâu nhờn Hyspin AWS68 (nhớt thủy lực) (209 lít/phuy) (PT)</v>
      </c>
      <c r="G2881" s="30" t="str">
        <f>IF(tblXuatKho[[#This Row],[2]]="","",VLOOKUP(tblXuatKho[[#This Row],[2]],tblMaVatTu[],3,0))</f>
        <v>lít</v>
      </c>
      <c r="H2881" s="27">
        <v>30</v>
      </c>
      <c r="I2881" s="20" t="s">
        <v>54</v>
      </c>
      <c r="J2881" s="20"/>
      <c r="K2881" s="20" t="s">
        <v>1484</v>
      </c>
      <c r="M2881" s="28" t="str">
        <f t="shared" si="44"/>
        <v>dkn</v>
      </c>
    </row>
    <row r="2882" spans="2:13" x14ac:dyDescent="0.25">
      <c r="B2882" s="20" t="s">
        <v>19</v>
      </c>
      <c r="C2882" s="20" t="s">
        <v>20</v>
      </c>
      <c r="D2882" s="20" t="s">
        <v>862</v>
      </c>
      <c r="E2882" s="21">
        <v>44436</v>
      </c>
      <c r="F2882" s="1" t="str">
        <f>IF(tblXuatKho[[#This Row],[2]]="","",VLOOKUP(tblXuatKho[[#This Row],[2]],tblMaVatTu[],2,0))</f>
        <v>Dầu DO 0.05S (PT)</v>
      </c>
      <c r="G2882" s="30" t="str">
        <f>IF(tblXuatKho[[#This Row],[2]]="","",VLOOKUP(tblXuatKho[[#This Row],[2]],tblMaVatTu[],3,0))</f>
        <v>lít</v>
      </c>
      <c r="H2882" s="27">
        <v>279</v>
      </c>
      <c r="I2882" s="20" t="s">
        <v>58</v>
      </c>
      <c r="J2882" s="20"/>
      <c r="K2882" s="20" t="s">
        <v>3180</v>
      </c>
      <c r="M2882" s="28" t="str">
        <f t="shared" si="44"/>
        <v>dkn</v>
      </c>
    </row>
    <row r="2883" spans="2:13" x14ac:dyDescent="0.25">
      <c r="B2883" s="20" t="s">
        <v>19</v>
      </c>
      <c r="C2883" s="20" t="s">
        <v>20</v>
      </c>
      <c r="D2883" s="20" t="s">
        <v>863</v>
      </c>
      <c r="E2883" s="21">
        <v>44436</v>
      </c>
      <c r="F2883" s="1" t="str">
        <f>IF(tblXuatKho[[#This Row],[2]]="","",VLOOKUP(tblXuatKho[[#This Row],[2]],tblMaVatTu[],2,0))</f>
        <v>Dầu DO 0.05S (PT)</v>
      </c>
      <c r="G2883" s="30" t="str">
        <f>IF(tblXuatKho[[#This Row],[2]]="","",VLOOKUP(tblXuatKho[[#This Row],[2]],tblMaVatTu[],3,0))</f>
        <v>lít</v>
      </c>
      <c r="H2883" s="27">
        <v>285</v>
      </c>
      <c r="I2883" s="20" t="s">
        <v>57</v>
      </c>
      <c r="J2883" s="20"/>
      <c r="K2883" s="20" t="s">
        <v>3181</v>
      </c>
      <c r="M2883" s="28" t="str">
        <f t="shared" si="44"/>
        <v>dkn</v>
      </c>
    </row>
    <row r="2884" spans="2:13" x14ac:dyDescent="0.25">
      <c r="B2884" s="20" t="s">
        <v>19</v>
      </c>
      <c r="C2884" s="20" t="s">
        <v>20</v>
      </c>
      <c r="D2884" s="20" t="s">
        <v>864</v>
      </c>
      <c r="E2884" s="21">
        <v>44437</v>
      </c>
      <c r="F2884" s="1" t="str">
        <f>IF(tblXuatKho[[#This Row],[2]]="","",VLOOKUP(tblXuatKho[[#This Row],[2]],tblMaVatTu[],2,0))</f>
        <v>Dầu DO 0.05S (PT)</v>
      </c>
      <c r="G2884" s="30" t="str">
        <f>IF(tblXuatKho[[#This Row],[2]]="","",VLOOKUP(tblXuatKho[[#This Row],[2]],tblMaVatTu[],3,0))</f>
        <v>lít</v>
      </c>
      <c r="H2884" s="27">
        <v>282</v>
      </c>
      <c r="I2884" s="20" t="s">
        <v>58</v>
      </c>
      <c r="J2884" s="20"/>
      <c r="K2884" s="20" t="s">
        <v>3182</v>
      </c>
      <c r="M2884" s="28" t="str">
        <f t="shared" si="44"/>
        <v>dkn</v>
      </c>
    </row>
    <row r="2885" spans="2:13" x14ac:dyDescent="0.25">
      <c r="B2885" s="20" t="s">
        <v>19</v>
      </c>
      <c r="C2885" s="20" t="s">
        <v>20</v>
      </c>
      <c r="D2885" s="20" t="s">
        <v>865</v>
      </c>
      <c r="E2885" s="21">
        <v>44437</v>
      </c>
      <c r="F2885" s="1" t="str">
        <f>IF(tblXuatKho[[#This Row],[2]]="","",VLOOKUP(tblXuatKho[[#This Row],[2]],tblMaVatTu[],2,0))</f>
        <v>Dầu DO 0.05S (PT)</v>
      </c>
      <c r="G2885" s="30" t="str">
        <f>IF(tblXuatKho[[#This Row],[2]]="","",VLOOKUP(tblXuatKho[[#This Row],[2]],tblMaVatTu[],3,0))</f>
        <v>lít</v>
      </c>
      <c r="H2885" s="27">
        <v>286</v>
      </c>
      <c r="I2885" s="20" t="s">
        <v>54</v>
      </c>
      <c r="J2885" s="20"/>
      <c r="K2885" s="20" t="s">
        <v>3183</v>
      </c>
      <c r="M2885" s="28" t="str">
        <f t="shared" si="44"/>
        <v>dkn</v>
      </c>
    </row>
    <row r="2886" spans="2:13" x14ac:dyDescent="0.25">
      <c r="B2886" s="20" t="s">
        <v>19</v>
      </c>
      <c r="C2886" s="20" t="s">
        <v>20</v>
      </c>
      <c r="D2886" s="20" t="s">
        <v>866</v>
      </c>
      <c r="E2886" s="21">
        <v>44437</v>
      </c>
      <c r="F2886" s="1" t="str">
        <f>IF(tblXuatKho[[#This Row],[2]]="","",VLOOKUP(tblXuatKho[[#This Row],[2]],tblMaVatTu[],2,0))</f>
        <v>Dầu DO 0.05S (PT)</v>
      </c>
      <c r="G2886" s="30" t="str">
        <f>IF(tblXuatKho[[#This Row],[2]]="","",VLOOKUP(tblXuatKho[[#This Row],[2]],tblMaVatTu[],3,0))</f>
        <v>lít</v>
      </c>
      <c r="H2886" s="27">
        <v>291</v>
      </c>
      <c r="I2886" s="20" t="s">
        <v>57</v>
      </c>
      <c r="J2886" s="20"/>
      <c r="K2886" s="20" t="s">
        <v>3184</v>
      </c>
      <c r="M2886" s="28" t="str">
        <f t="shared" si="44"/>
        <v>dkn</v>
      </c>
    </row>
    <row r="2887" spans="2:13" x14ac:dyDescent="0.25">
      <c r="B2887" s="20" t="s">
        <v>19</v>
      </c>
      <c r="C2887" s="20" t="s">
        <v>20</v>
      </c>
      <c r="D2887" s="20" t="s">
        <v>867</v>
      </c>
      <c r="E2887" s="21">
        <v>44438</v>
      </c>
      <c r="F2887" s="1" t="str">
        <f>IF(tblXuatKho[[#This Row],[2]]="","",VLOOKUP(tblXuatKho[[#This Row],[2]],tblMaVatTu[],2,0))</f>
        <v>Dầu DO 0.05S (PT)</v>
      </c>
      <c r="G2887" s="30" t="str">
        <f>IF(tblXuatKho[[#This Row],[2]]="","",VLOOKUP(tblXuatKho[[#This Row],[2]],tblMaVatTu[],3,0))</f>
        <v>lít</v>
      </c>
      <c r="H2887" s="27">
        <v>283</v>
      </c>
      <c r="I2887" s="20" t="s">
        <v>58</v>
      </c>
      <c r="J2887" s="20"/>
      <c r="K2887" s="20" t="s">
        <v>3185</v>
      </c>
      <c r="M2887" s="28" t="str">
        <f t="shared" si="44"/>
        <v>dkn</v>
      </c>
    </row>
    <row r="2888" spans="2:13" x14ac:dyDescent="0.25">
      <c r="B2888" s="20" t="s">
        <v>19</v>
      </c>
      <c r="C2888" s="20" t="s">
        <v>20</v>
      </c>
      <c r="D2888" s="20" t="s">
        <v>868</v>
      </c>
      <c r="E2888" s="21">
        <v>44438</v>
      </c>
      <c r="F2888" s="1" t="str">
        <f>IF(tblXuatKho[[#This Row],[2]]="","",VLOOKUP(tblXuatKho[[#This Row],[2]],tblMaVatTu[],2,0))</f>
        <v>Dầu DO 0.05S (PT)</v>
      </c>
      <c r="G2888" s="30" t="str">
        <f>IF(tblXuatKho[[#This Row],[2]]="","",VLOOKUP(tblXuatKho[[#This Row],[2]],tblMaVatTu[],3,0))</f>
        <v>lít</v>
      </c>
      <c r="H2888" s="27">
        <v>292</v>
      </c>
      <c r="I2888" s="20" t="s">
        <v>57</v>
      </c>
      <c r="J2888" s="20"/>
      <c r="K2888" s="20" t="s">
        <v>3186</v>
      </c>
      <c r="M2888" s="28" t="str">
        <f t="shared" si="44"/>
        <v>dkn</v>
      </c>
    </row>
    <row r="2889" spans="2:13" x14ac:dyDescent="0.25">
      <c r="B2889" s="20" t="s">
        <v>19</v>
      </c>
      <c r="C2889" s="20" t="s">
        <v>28</v>
      </c>
      <c r="D2889" s="20" t="s">
        <v>869</v>
      </c>
      <c r="E2889" s="21">
        <v>44438</v>
      </c>
      <c r="F2889" s="1" t="str">
        <f>IF(tblXuatKho[[#This Row],[2]]="","",VLOOKUP(tblXuatKho[[#This Row],[2]],tblMaVatTu[],2,0))</f>
        <v>Dầu nhờn Vecton 15w40 (Nhớt máy) (PT)</v>
      </c>
      <c r="G2889" s="30" t="str">
        <f>IF(tblXuatKho[[#This Row],[2]]="","",VLOOKUP(tblXuatKho[[#This Row],[2]],tblMaVatTu[],3,0))</f>
        <v>lít</v>
      </c>
      <c r="H2889" s="27">
        <v>38</v>
      </c>
      <c r="I2889" s="20" t="s">
        <v>57</v>
      </c>
      <c r="J2889" s="20"/>
      <c r="K2889" s="20" t="s">
        <v>1485</v>
      </c>
      <c r="M2889" s="28" t="str">
        <f t="shared" si="44"/>
        <v>dkn</v>
      </c>
    </row>
    <row r="2890" spans="2:13" x14ac:dyDescent="0.25">
      <c r="B2890" s="20" t="s">
        <v>19</v>
      </c>
      <c r="C2890" s="20" t="s">
        <v>20</v>
      </c>
      <c r="D2890" s="20" t="s">
        <v>870</v>
      </c>
      <c r="E2890" s="21">
        <v>44439</v>
      </c>
      <c r="F2890" s="1" t="str">
        <f>IF(tblXuatKho[[#This Row],[2]]="","",VLOOKUP(tblXuatKho[[#This Row],[2]],tblMaVatTu[],2,0))</f>
        <v>Dầu DO 0.05S (PT)</v>
      </c>
      <c r="G2890" s="30" t="str">
        <f>IF(tblXuatKho[[#This Row],[2]]="","",VLOOKUP(tblXuatKho[[#This Row],[2]],tblMaVatTu[],3,0))</f>
        <v>lít</v>
      </c>
      <c r="H2890" s="27">
        <v>300</v>
      </c>
      <c r="I2890" s="20" t="s">
        <v>58</v>
      </c>
      <c r="J2890" s="20"/>
      <c r="K2890" s="20" t="s">
        <v>3187</v>
      </c>
      <c r="M2890" s="28" t="str">
        <f t="shared" si="44"/>
        <v>dkn</v>
      </c>
    </row>
    <row r="2891" spans="2:13" x14ac:dyDescent="0.25">
      <c r="B2891" s="20" t="s">
        <v>19</v>
      </c>
      <c r="C2891" s="20" t="s">
        <v>20</v>
      </c>
      <c r="D2891" s="20" t="s">
        <v>871</v>
      </c>
      <c r="E2891" s="21">
        <v>44439</v>
      </c>
      <c r="F2891" s="1" t="str">
        <f>IF(tblXuatKho[[#This Row],[2]]="","",VLOOKUP(tblXuatKho[[#This Row],[2]],tblMaVatTu[],2,0))</f>
        <v>Dầu DO 0.05S (PT)</v>
      </c>
      <c r="G2891" s="30" t="str">
        <f>IF(tblXuatKho[[#This Row],[2]]="","",VLOOKUP(tblXuatKho[[#This Row],[2]],tblMaVatTu[],3,0))</f>
        <v>lít</v>
      </c>
      <c r="H2891" s="27">
        <v>305</v>
      </c>
      <c r="I2891" s="20" t="s">
        <v>57</v>
      </c>
      <c r="J2891" s="20"/>
      <c r="K2891" s="20" t="s">
        <v>3188</v>
      </c>
      <c r="M2891" s="28" t="str">
        <f t="shared" si="44"/>
        <v>dkn</v>
      </c>
    </row>
    <row r="2892" spans="2:13" x14ac:dyDescent="0.25">
      <c r="B2892" s="20" t="s">
        <v>19</v>
      </c>
      <c r="C2892" s="20" t="s">
        <v>20</v>
      </c>
      <c r="D2892" s="20" t="s">
        <v>872</v>
      </c>
      <c r="E2892" s="21">
        <v>44439</v>
      </c>
      <c r="F2892" s="1" t="str">
        <f>IF(tblXuatKho[[#This Row],[2]]="","",VLOOKUP(tblXuatKho[[#This Row],[2]],tblMaVatTu[],2,0))</f>
        <v>Dầu DO 0.05S (PT)</v>
      </c>
      <c r="G2892" s="30" t="str">
        <f>IF(tblXuatKho[[#This Row],[2]]="","",VLOOKUP(tblXuatKho[[#This Row],[2]],tblMaVatTu[],3,0))</f>
        <v>lít</v>
      </c>
      <c r="H2892" s="27">
        <v>300</v>
      </c>
      <c r="I2892" s="20" t="s">
        <v>58</v>
      </c>
      <c r="J2892" s="20"/>
      <c r="K2892" s="20" t="s">
        <v>3189</v>
      </c>
      <c r="M2892" s="28" t="str">
        <f t="shared" ref="M2892:M2955" si="45">IF(E2892="","",IF(AND($E2892&gt;=$M$5,$E2892&lt;=$M$6),"psn",IF($E2892&lt;$M$5,"dkn",IF($E2892&gt;$M$6,"ckn",""))))</f>
        <v>dkn</v>
      </c>
    </row>
    <row r="2893" spans="2:13" x14ac:dyDescent="0.25">
      <c r="B2893" s="20" t="s">
        <v>19</v>
      </c>
      <c r="C2893" s="20" t="s">
        <v>20</v>
      </c>
      <c r="D2893" s="20" t="s">
        <v>873</v>
      </c>
      <c r="E2893" s="21">
        <v>44439</v>
      </c>
      <c r="F2893" s="1" t="str">
        <f>IF(tblXuatKho[[#This Row],[2]]="","",VLOOKUP(tblXuatKho[[#This Row],[2]],tblMaVatTu[],2,0))</f>
        <v>Dầu DO 0.05S (PT)</v>
      </c>
      <c r="G2893" s="30" t="str">
        <f>IF(tblXuatKho[[#This Row],[2]]="","",VLOOKUP(tblXuatKho[[#This Row],[2]],tblMaVatTu[],3,0))</f>
        <v>lít</v>
      </c>
      <c r="H2893" s="27">
        <v>310</v>
      </c>
      <c r="I2893" s="20" t="s">
        <v>54</v>
      </c>
      <c r="J2893" s="20"/>
      <c r="K2893" s="20" t="s">
        <v>3190</v>
      </c>
      <c r="M2893" s="28" t="str">
        <f t="shared" si="45"/>
        <v>dkn</v>
      </c>
    </row>
    <row r="2894" spans="2:13" x14ac:dyDescent="0.25">
      <c r="B2894" s="20" t="s">
        <v>19</v>
      </c>
      <c r="C2894" s="20" t="s">
        <v>20</v>
      </c>
      <c r="D2894" s="20" t="s">
        <v>874</v>
      </c>
      <c r="E2894" s="21">
        <v>44440</v>
      </c>
      <c r="F2894" s="1" t="str">
        <f>IF(tblXuatKho[[#This Row],[2]]="","",VLOOKUP(tblXuatKho[[#This Row],[2]],tblMaVatTu[],2,0))</f>
        <v>Dầu DO 0.05S (PT)</v>
      </c>
      <c r="G2894" s="30" t="str">
        <f>IF(tblXuatKho[[#This Row],[2]]="","",VLOOKUP(tblXuatKho[[#This Row],[2]],tblMaVatTu[],3,0))</f>
        <v>lít</v>
      </c>
      <c r="H2894" s="27">
        <v>290</v>
      </c>
      <c r="I2894" s="20" t="s">
        <v>58</v>
      </c>
      <c r="J2894" s="20"/>
      <c r="K2894" s="20" t="s">
        <v>3191</v>
      </c>
      <c r="M2894" s="28" t="str">
        <f t="shared" si="45"/>
        <v>dkn</v>
      </c>
    </row>
    <row r="2895" spans="2:13" x14ac:dyDescent="0.25">
      <c r="B2895" s="20" t="s">
        <v>19</v>
      </c>
      <c r="C2895" s="20" t="s">
        <v>20</v>
      </c>
      <c r="D2895" s="20" t="s">
        <v>875</v>
      </c>
      <c r="E2895" s="21">
        <v>44440</v>
      </c>
      <c r="F2895" s="1" t="str">
        <f>IF(tblXuatKho[[#This Row],[2]]="","",VLOOKUP(tblXuatKho[[#This Row],[2]],tblMaVatTu[],2,0))</f>
        <v>Dầu DO 0.05S (PT)</v>
      </c>
      <c r="G2895" s="30" t="str">
        <f>IF(tblXuatKho[[#This Row],[2]]="","",VLOOKUP(tblXuatKho[[#This Row],[2]],tblMaVatTu[],3,0))</f>
        <v>lít</v>
      </c>
      <c r="H2895" s="27">
        <v>298</v>
      </c>
      <c r="I2895" s="20" t="s">
        <v>57</v>
      </c>
      <c r="J2895" s="20"/>
      <c r="K2895" s="20" t="s">
        <v>3192</v>
      </c>
      <c r="M2895" s="28" t="str">
        <f t="shared" si="45"/>
        <v>dkn</v>
      </c>
    </row>
    <row r="2896" spans="2:13" x14ac:dyDescent="0.25">
      <c r="B2896" s="20" t="s">
        <v>19</v>
      </c>
      <c r="C2896" s="20" t="s">
        <v>20</v>
      </c>
      <c r="D2896" s="20" t="s">
        <v>876</v>
      </c>
      <c r="E2896" s="21">
        <v>44441</v>
      </c>
      <c r="F2896" s="1" t="str">
        <f>IF(tblXuatKho[[#This Row],[2]]="","",VLOOKUP(tblXuatKho[[#This Row],[2]],tblMaVatTu[],2,0))</f>
        <v>Dầu DO 0.05S (PT)</v>
      </c>
      <c r="G2896" s="30" t="str">
        <f>IF(tblXuatKho[[#This Row],[2]]="","",VLOOKUP(tblXuatKho[[#This Row],[2]],tblMaVatTu[],3,0))</f>
        <v>lít</v>
      </c>
      <c r="H2896" s="27">
        <v>300</v>
      </c>
      <c r="I2896" s="20" t="s">
        <v>58</v>
      </c>
      <c r="J2896" s="20"/>
      <c r="K2896" s="20" t="s">
        <v>3193</v>
      </c>
      <c r="M2896" s="28" t="str">
        <f t="shared" si="45"/>
        <v>dkn</v>
      </c>
    </row>
    <row r="2897" spans="2:13" x14ac:dyDescent="0.25">
      <c r="B2897" s="20" t="s">
        <v>19</v>
      </c>
      <c r="C2897" s="20" t="s">
        <v>20</v>
      </c>
      <c r="D2897" s="20" t="s">
        <v>877</v>
      </c>
      <c r="E2897" s="21">
        <v>44441</v>
      </c>
      <c r="F2897" s="1" t="str">
        <f>IF(tblXuatKho[[#This Row],[2]]="","",VLOOKUP(tblXuatKho[[#This Row],[2]],tblMaVatTu[],2,0))</f>
        <v>Dầu DO 0.05S (PT)</v>
      </c>
      <c r="G2897" s="30" t="str">
        <f>IF(tblXuatKho[[#This Row],[2]]="","",VLOOKUP(tblXuatKho[[#This Row],[2]],tblMaVatTu[],3,0))</f>
        <v>lít</v>
      </c>
      <c r="H2897" s="27">
        <v>310</v>
      </c>
      <c r="I2897" s="20" t="s">
        <v>54</v>
      </c>
      <c r="J2897" s="20"/>
      <c r="K2897" s="20" t="s">
        <v>3194</v>
      </c>
      <c r="M2897" s="28" t="str">
        <f t="shared" si="45"/>
        <v>dkn</v>
      </c>
    </row>
    <row r="2898" spans="2:13" x14ac:dyDescent="0.25">
      <c r="B2898" s="20" t="s">
        <v>19</v>
      </c>
      <c r="C2898" s="20" t="s">
        <v>20</v>
      </c>
      <c r="D2898" s="20" t="s">
        <v>878</v>
      </c>
      <c r="E2898" s="21">
        <v>44442</v>
      </c>
      <c r="F2898" s="1" t="str">
        <f>IF(tblXuatKho[[#This Row],[2]]="","",VLOOKUP(tblXuatKho[[#This Row],[2]],tblMaVatTu[],2,0))</f>
        <v>Dầu DO 0.05S (PT)</v>
      </c>
      <c r="G2898" s="30" t="str">
        <f>IF(tblXuatKho[[#This Row],[2]]="","",VLOOKUP(tblXuatKho[[#This Row],[2]],tblMaVatTu[],3,0))</f>
        <v>lít</v>
      </c>
      <c r="H2898" s="27">
        <v>285</v>
      </c>
      <c r="I2898" s="20" t="s">
        <v>57</v>
      </c>
      <c r="J2898" s="20"/>
      <c r="K2898" s="20" t="s">
        <v>3195</v>
      </c>
      <c r="M2898" s="28" t="str">
        <f t="shared" si="45"/>
        <v>dkn</v>
      </c>
    </row>
    <row r="2899" spans="2:13" x14ac:dyDescent="0.25">
      <c r="B2899" s="20" t="s">
        <v>19</v>
      </c>
      <c r="C2899" s="20" t="s">
        <v>20</v>
      </c>
      <c r="D2899" s="20" t="s">
        <v>879</v>
      </c>
      <c r="E2899" s="21">
        <v>44442</v>
      </c>
      <c r="F2899" s="1" t="str">
        <f>IF(tblXuatKho[[#This Row],[2]]="","",VLOOKUP(tblXuatKho[[#This Row],[2]],tblMaVatTu[],2,0))</f>
        <v>Dầu DO 0.05S (PT)</v>
      </c>
      <c r="G2899" s="30" t="str">
        <f>IF(tblXuatKho[[#This Row],[2]]="","",VLOOKUP(tblXuatKho[[#This Row],[2]],tblMaVatTu[],3,0))</f>
        <v>lít</v>
      </c>
      <c r="H2899" s="27">
        <v>298</v>
      </c>
      <c r="I2899" s="20" t="s">
        <v>58</v>
      </c>
      <c r="J2899" s="20"/>
      <c r="K2899" s="20" t="s">
        <v>3196</v>
      </c>
      <c r="M2899" s="28" t="str">
        <f t="shared" si="45"/>
        <v>dkn</v>
      </c>
    </row>
    <row r="2900" spans="2:13" x14ac:dyDescent="0.25">
      <c r="B2900" s="20" t="s">
        <v>19</v>
      </c>
      <c r="C2900" s="20" t="s">
        <v>28</v>
      </c>
      <c r="D2900" s="20" t="s">
        <v>880</v>
      </c>
      <c r="E2900" s="21">
        <v>44442</v>
      </c>
      <c r="F2900" s="1" t="str">
        <f>IF(tblXuatKho[[#This Row],[2]]="","",VLOOKUP(tblXuatKho[[#This Row],[2]],tblMaVatTu[],2,0))</f>
        <v>Dầu nhờn Vecton 15w40 (Nhớt máy) (PT)</v>
      </c>
      <c r="G2900" s="30" t="str">
        <f>IF(tblXuatKho[[#This Row],[2]]="","",VLOOKUP(tblXuatKho[[#This Row],[2]],tblMaVatTu[],3,0))</f>
        <v>lít</v>
      </c>
      <c r="H2900" s="27">
        <v>38</v>
      </c>
      <c r="I2900" s="20" t="s">
        <v>58</v>
      </c>
      <c r="J2900" s="20"/>
      <c r="K2900" s="20" t="s">
        <v>1485</v>
      </c>
      <c r="M2900" s="28" t="str">
        <f t="shared" si="45"/>
        <v>dkn</v>
      </c>
    </row>
    <row r="2901" spans="2:13" x14ac:dyDescent="0.25">
      <c r="B2901" s="20" t="s">
        <v>19</v>
      </c>
      <c r="C2901" s="20" t="s">
        <v>20</v>
      </c>
      <c r="D2901" s="20" t="s">
        <v>881</v>
      </c>
      <c r="E2901" s="21">
        <v>44443</v>
      </c>
      <c r="F2901" s="1" t="str">
        <f>IF(tblXuatKho[[#This Row],[2]]="","",VLOOKUP(tblXuatKho[[#This Row],[2]],tblMaVatTu[],2,0))</f>
        <v>Dầu DO 0.05S (PT)</v>
      </c>
      <c r="G2901" s="30" t="str">
        <f>IF(tblXuatKho[[#This Row],[2]]="","",VLOOKUP(tblXuatKho[[#This Row],[2]],tblMaVatTu[],3,0))</f>
        <v>lít</v>
      </c>
      <c r="H2901" s="27">
        <v>300</v>
      </c>
      <c r="I2901" s="20" t="s">
        <v>57</v>
      </c>
      <c r="J2901" s="20"/>
      <c r="K2901" s="20" t="s">
        <v>3197</v>
      </c>
      <c r="M2901" s="28" t="str">
        <f t="shared" si="45"/>
        <v>dkn</v>
      </c>
    </row>
    <row r="2902" spans="2:13" x14ac:dyDescent="0.25">
      <c r="B2902" s="20" t="s">
        <v>19</v>
      </c>
      <c r="C2902" s="20" t="s">
        <v>20</v>
      </c>
      <c r="D2902" s="20" t="s">
        <v>882</v>
      </c>
      <c r="E2902" s="21">
        <v>44443</v>
      </c>
      <c r="F2902" s="1" t="str">
        <f>IF(tblXuatKho[[#This Row],[2]]="","",VLOOKUP(tblXuatKho[[#This Row],[2]],tblMaVatTu[],2,0))</f>
        <v>Dầu DO 0.05S (PT)</v>
      </c>
      <c r="G2902" s="30" t="str">
        <f>IF(tblXuatKho[[#This Row],[2]]="","",VLOOKUP(tblXuatKho[[#This Row],[2]],tblMaVatTu[],3,0))</f>
        <v>lít</v>
      </c>
      <c r="H2902" s="27">
        <v>297</v>
      </c>
      <c r="I2902" s="20" t="s">
        <v>58</v>
      </c>
      <c r="J2902" s="20"/>
      <c r="K2902" s="20" t="s">
        <v>3198</v>
      </c>
      <c r="M2902" s="28" t="str">
        <f t="shared" si="45"/>
        <v>dkn</v>
      </c>
    </row>
    <row r="2903" spans="2:13" x14ac:dyDescent="0.25">
      <c r="B2903" s="20" t="s">
        <v>19</v>
      </c>
      <c r="C2903" s="20" t="s">
        <v>20</v>
      </c>
      <c r="D2903" s="20" t="s">
        <v>883</v>
      </c>
      <c r="E2903" s="21">
        <v>44444</v>
      </c>
      <c r="F2903" s="1" t="str">
        <f>IF(tblXuatKho[[#This Row],[2]]="","",VLOOKUP(tblXuatKho[[#This Row],[2]],tblMaVatTu[],2,0))</f>
        <v>Dầu DO 0.05S (PT)</v>
      </c>
      <c r="G2903" s="30" t="str">
        <f>IF(tblXuatKho[[#This Row],[2]]="","",VLOOKUP(tblXuatKho[[#This Row],[2]],tblMaVatTu[],3,0))</f>
        <v>lít</v>
      </c>
      <c r="H2903" s="27">
        <v>284</v>
      </c>
      <c r="I2903" s="20" t="s">
        <v>54</v>
      </c>
      <c r="J2903" s="20"/>
      <c r="K2903" s="20" t="s">
        <v>3199</v>
      </c>
      <c r="M2903" s="28" t="str">
        <f t="shared" si="45"/>
        <v>dkn</v>
      </c>
    </row>
    <row r="2904" spans="2:13" x14ac:dyDescent="0.25">
      <c r="B2904" s="20" t="s">
        <v>19</v>
      </c>
      <c r="C2904" s="20" t="s">
        <v>25</v>
      </c>
      <c r="D2904" s="20" t="s">
        <v>884</v>
      </c>
      <c r="E2904" s="21">
        <v>44444</v>
      </c>
      <c r="F2904" s="1" t="str">
        <f>IF(tblXuatKho[[#This Row],[2]]="","",VLOOKUP(tblXuatKho[[#This Row],[2]],tblMaVatTu[],2,0))</f>
        <v>Mỡ nhờn (180kg) (PT)</v>
      </c>
      <c r="G2904" s="30" t="str">
        <f>IF(tblXuatKho[[#This Row],[2]]="","",VLOOKUP(tblXuatKho[[#This Row],[2]],tblMaVatTu[],3,0))</f>
        <v>kg</v>
      </c>
      <c r="H2904" s="27">
        <v>30</v>
      </c>
      <c r="I2904" s="20" t="s">
        <v>55</v>
      </c>
      <c r="J2904" s="20"/>
      <c r="K2904" s="20"/>
      <c r="M2904" s="28" t="str">
        <f t="shared" si="45"/>
        <v>dkn</v>
      </c>
    </row>
    <row r="2905" spans="2:13" x14ac:dyDescent="0.25">
      <c r="B2905" s="20" t="s">
        <v>19</v>
      </c>
      <c r="C2905" s="20" t="s">
        <v>20</v>
      </c>
      <c r="D2905" s="20" t="s">
        <v>885</v>
      </c>
      <c r="E2905" s="21">
        <v>44445</v>
      </c>
      <c r="F2905" s="1" t="str">
        <f>IF(tblXuatKho[[#This Row],[2]]="","",VLOOKUP(tblXuatKho[[#This Row],[2]],tblMaVatTu[],2,0))</f>
        <v>Dầu DO 0.05S (PT)</v>
      </c>
      <c r="G2905" s="30" t="str">
        <f>IF(tblXuatKho[[#This Row],[2]]="","",VLOOKUP(tblXuatKho[[#This Row],[2]],tblMaVatTu[],3,0))</f>
        <v>lít</v>
      </c>
      <c r="H2905" s="27">
        <v>285</v>
      </c>
      <c r="I2905" s="20" t="s">
        <v>57</v>
      </c>
      <c r="J2905" s="20"/>
      <c r="K2905" s="20" t="s">
        <v>3200</v>
      </c>
      <c r="M2905" s="28" t="str">
        <f t="shared" si="45"/>
        <v>dkn</v>
      </c>
    </row>
    <row r="2906" spans="2:13" x14ac:dyDescent="0.25">
      <c r="B2906" s="20" t="s">
        <v>19</v>
      </c>
      <c r="C2906" s="20" t="s">
        <v>20</v>
      </c>
      <c r="D2906" s="20" t="s">
        <v>886</v>
      </c>
      <c r="E2906" s="21">
        <v>44445</v>
      </c>
      <c r="F2906" s="1" t="str">
        <f>IF(tblXuatKho[[#This Row],[2]]="","",VLOOKUP(tblXuatKho[[#This Row],[2]],tblMaVatTu[],2,0))</f>
        <v>Dầu DO 0.05S (PT)</v>
      </c>
      <c r="G2906" s="30" t="str">
        <f>IF(tblXuatKho[[#This Row],[2]]="","",VLOOKUP(tblXuatKho[[#This Row],[2]],tblMaVatTu[],3,0))</f>
        <v>lít</v>
      </c>
      <c r="H2906" s="27">
        <v>280</v>
      </c>
      <c r="I2906" s="20" t="s">
        <v>58</v>
      </c>
      <c r="J2906" s="20"/>
      <c r="K2906" s="20" t="s">
        <v>3201</v>
      </c>
      <c r="M2906" s="28" t="str">
        <f t="shared" si="45"/>
        <v>dkn</v>
      </c>
    </row>
    <row r="2907" spans="2:13" x14ac:dyDescent="0.25">
      <c r="B2907" s="20" t="s">
        <v>19</v>
      </c>
      <c r="C2907" s="20" t="s">
        <v>20</v>
      </c>
      <c r="D2907" s="20" t="s">
        <v>887</v>
      </c>
      <c r="E2907" s="21">
        <v>44446</v>
      </c>
      <c r="F2907" s="1" t="str">
        <f>IF(tblXuatKho[[#This Row],[2]]="","",VLOOKUP(tblXuatKho[[#This Row],[2]],tblMaVatTu[],2,0))</f>
        <v>Dầu DO 0.05S (PT)</v>
      </c>
      <c r="G2907" s="30" t="str">
        <f>IF(tblXuatKho[[#This Row],[2]]="","",VLOOKUP(tblXuatKho[[#This Row],[2]],tblMaVatTu[],3,0))</f>
        <v>lít</v>
      </c>
      <c r="H2907" s="27">
        <v>289</v>
      </c>
      <c r="I2907" s="20" t="s">
        <v>57</v>
      </c>
      <c r="J2907" s="20"/>
      <c r="K2907" s="20" t="s">
        <v>3202</v>
      </c>
      <c r="M2907" s="28" t="str">
        <f t="shared" si="45"/>
        <v>dkn</v>
      </c>
    </row>
    <row r="2908" spans="2:13" x14ac:dyDescent="0.25">
      <c r="B2908" s="20" t="s">
        <v>19</v>
      </c>
      <c r="C2908" s="20" t="s">
        <v>20</v>
      </c>
      <c r="D2908" s="20" t="s">
        <v>888</v>
      </c>
      <c r="E2908" s="21">
        <v>44446</v>
      </c>
      <c r="F2908" s="1" t="str">
        <f>IF(tblXuatKho[[#This Row],[2]]="","",VLOOKUP(tblXuatKho[[#This Row],[2]],tblMaVatTu[],2,0))</f>
        <v>Dầu DO 0.05S (PT)</v>
      </c>
      <c r="G2908" s="30" t="str">
        <f>IF(tblXuatKho[[#This Row],[2]]="","",VLOOKUP(tblXuatKho[[#This Row],[2]],tblMaVatTu[],3,0))</f>
        <v>lít</v>
      </c>
      <c r="H2908" s="27">
        <v>277</v>
      </c>
      <c r="I2908" s="20" t="s">
        <v>58</v>
      </c>
      <c r="J2908" s="20"/>
      <c r="K2908" s="20" t="s">
        <v>3203</v>
      </c>
      <c r="M2908" s="28" t="str">
        <f t="shared" si="45"/>
        <v>dkn</v>
      </c>
    </row>
    <row r="2909" spans="2:13" x14ac:dyDescent="0.25">
      <c r="B2909" s="20" t="s">
        <v>19</v>
      </c>
      <c r="C2909" s="20" t="s">
        <v>20</v>
      </c>
      <c r="D2909" s="20" t="s">
        <v>889</v>
      </c>
      <c r="E2909" s="21">
        <v>44447</v>
      </c>
      <c r="F2909" s="1" t="str">
        <f>IF(tblXuatKho[[#This Row],[2]]="","",VLOOKUP(tblXuatKho[[#This Row],[2]],tblMaVatTu[],2,0))</f>
        <v>Dầu DO 0.05S (PT)</v>
      </c>
      <c r="G2909" s="30" t="str">
        <f>IF(tblXuatKho[[#This Row],[2]]="","",VLOOKUP(tblXuatKho[[#This Row],[2]],tblMaVatTu[],3,0))</f>
        <v>lít</v>
      </c>
      <c r="H2909" s="27">
        <v>280</v>
      </c>
      <c r="I2909" s="20" t="s">
        <v>57</v>
      </c>
      <c r="J2909" s="20"/>
      <c r="K2909" s="20" t="s">
        <v>3204</v>
      </c>
      <c r="M2909" s="28" t="str">
        <f t="shared" si="45"/>
        <v>dkn</v>
      </c>
    </row>
    <row r="2910" spans="2:13" x14ac:dyDescent="0.25">
      <c r="B2910" s="20" t="s">
        <v>19</v>
      </c>
      <c r="C2910" s="20" t="s">
        <v>20</v>
      </c>
      <c r="D2910" s="20" t="s">
        <v>890</v>
      </c>
      <c r="E2910" s="21">
        <v>44447</v>
      </c>
      <c r="F2910" s="1" t="str">
        <f>IF(tblXuatKho[[#This Row],[2]]="","",VLOOKUP(tblXuatKho[[#This Row],[2]],tblMaVatTu[],2,0))</f>
        <v>Dầu DO 0.05S (PT)</v>
      </c>
      <c r="G2910" s="30" t="str">
        <f>IF(tblXuatKho[[#This Row],[2]]="","",VLOOKUP(tblXuatKho[[#This Row],[2]],tblMaVatTu[],3,0))</f>
        <v>lít</v>
      </c>
      <c r="H2910" s="27">
        <v>282</v>
      </c>
      <c r="I2910" s="20" t="s">
        <v>58</v>
      </c>
      <c r="J2910" s="20"/>
      <c r="K2910" s="20" t="s">
        <v>3205</v>
      </c>
      <c r="M2910" s="28" t="str">
        <f t="shared" si="45"/>
        <v>dkn</v>
      </c>
    </row>
    <row r="2911" spans="2:13" x14ac:dyDescent="0.25">
      <c r="B2911" s="20" t="s">
        <v>19</v>
      </c>
      <c r="C2911" s="20" t="s">
        <v>20</v>
      </c>
      <c r="D2911" s="20" t="s">
        <v>891</v>
      </c>
      <c r="E2911" s="21">
        <v>44448</v>
      </c>
      <c r="F2911" s="1" t="str">
        <f>IF(tblXuatKho[[#This Row],[2]]="","",VLOOKUP(tblXuatKho[[#This Row],[2]],tblMaVatTu[],2,0))</f>
        <v>Dầu DO 0.05S (PT)</v>
      </c>
      <c r="G2911" s="30" t="str">
        <f>IF(tblXuatKho[[#This Row],[2]]="","",VLOOKUP(tblXuatKho[[#This Row],[2]],tblMaVatTu[],3,0))</f>
        <v>lít</v>
      </c>
      <c r="H2911" s="27">
        <v>285</v>
      </c>
      <c r="I2911" s="20" t="s">
        <v>57</v>
      </c>
      <c r="J2911" s="20"/>
      <c r="K2911" s="20" t="s">
        <v>3206</v>
      </c>
      <c r="M2911" s="28" t="str">
        <f t="shared" si="45"/>
        <v>dkn</v>
      </c>
    </row>
    <row r="2912" spans="2:13" x14ac:dyDescent="0.25">
      <c r="B2912" s="20" t="s">
        <v>19</v>
      </c>
      <c r="C2912" s="20" t="s">
        <v>20</v>
      </c>
      <c r="D2912" s="20" t="s">
        <v>892</v>
      </c>
      <c r="E2912" s="21">
        <v>44448</v>
      </c>
      <c r="F2912" s="1" t="str">
        <f>IF(tblXuatKho[[#This Row],[2]]="","",VLOOKUP(tblXuatKho[[#This Row],[2]],tblMaVatTu[],2,0))</f>
        <v>Dầu DO 0.05S (PT)</v>
      </c>
      <c r="G2912" s="30" t="str">
        <f>IF(tblXuatKho[[#This Row],[2]]="","",VLOOKUP(tblXuatKho[[#This Row],[2]],tblMaVatTu[],3,0))</f>
        <v>lít</v>
      </c>
      <c r="H2912" s="27">
        <v>290</v>
      </c>
      <c r="I2912" s="20" t="s">
        <v>54</v>
      </c>
      <c r="J2912" s="20"/>
      <c r="K2912" s="20" t="s">
        <v>3207</v>
      </c>
      <c r="M2912" s="28" t="str">
        <f t="shared" si="45"/>
        <v>dkn</v>
      </c>
    </row>
    <row r="2913" spans="2:13" x14ac:dyDescent="0.25">
      <c r="B2913" s="20" t="s">
        <v>19</v>
      </c>
      <c r="C2913" s="20" t="s">
        <v>23</v>
      </c>
      <c r="D2913" s="20" t="s">
        <v>893</v>
      </c>
      <c r="E2913" s="21">
        <v>44449</v>
      </c>
      <c r="F2913" s="1" t="str">
        <f>IF(tblXuatKho[[#This Row],[2]]="","",VLOOKUP(tblXuatKho[[#This Row],[2]],tblMaVatTu[],2,0))</f>
        <v>Dâu nhờn Hyspin AWS68 (nhớt thủy lực) (209 lít/phuy) (PT)</v>
      </c>
      <c r="G2913" s="30" t="str">
        <f>IF(tblXuatKho[[#This Row],[2]]="","",VLOOKUP(tblXuatKho[[#This Row],[2]],tblMaVatTu[],3,0))</f>
        <v>lít</v>
      </c>
      <c r="H2913" s="27">
        <v>20</v>
      </c>
      <c r="I2913" s="20" t="s">
        <v>58</v>
      </c>
      <c r="J2913" s="20"/>
      <c r="K2913" s="20"/>
      <c r="M2913" s="28" t="str">
        <f t="shared" si="45"/>
        <v>dkn</v>
      </c>
    </row>
    <row r="2914" spans="2:13" x14ac:dyDescent="0.25">
      <c r="B2914" s="20" t="s">
        <v>19</v>
      </c>
      <c r="C2914" s="20" t="s">
        <v>20</v>
      </c>
      <c r="D2914" s="20" t="s">
        <v>894</v>
      </c>
      <c r="E2914" s="21">
        <v>44449</v>
      </c>
      <c r="F2914" s="1" t="str">
        <f>IF(tblXuatKho[[#This Row],[2]]="","",VLOOKUP(tblXuatKho[[#This Row],[2]],tblMaVatTu[],2,0))</f>
        <v>Dầu DO 0.05S (PT)</v>
      </c>
      <c r="G2914" s="30" t="str">
        <f>IF(tblXuatKho[[#This Row],[2]]="","",VLOOKUP(tblXuatKho[[#This Row],[2]],tblMaVatTu[],3,0))</f>
        <v>lít</v>
      </c>
      <c r="H2914" s="27">
        <v>276</v>
      </c>
      <c r="I2914" s="20" t="s">
        <v>58</v>
      </c>
      <c r="J2914" s="20"/>
      <c r="K2914" s="20" t="s">
        <v>3208</v>
      </c>
      <c r="M2914" s="28" t="str">
        <f t="shared" si="45"/>
        <v>dkn</v>
      </c>
    </row>
    <row r="2915" spans="2:13" x14ac:dyDescent="0.25">
      <c r="B2915" s="20" t="s">
        <v>19</v>
      </c>
      <c r="C2915" s="20" t="s">
        <v>23</v>
      </c>
      <c r="D2915" s="20" t="s">
        <v>895</v>
      </c>
      <c r="E2915" s="21">
        <v>44450</v>
      </c>
      <c r="F2915" s="1" t="str">
        <f>IF(tblXuatKho[[#This Row],[2]]="","",VLOOKUP(tblXuatKho[[#This Row],[2]],tblMaVatTu[],2,0))</f>
        <v>Dâu nhờn Hyspin AWS68 (nhớt thủy lực) (209 lít/phuy) (PT)</v>
      </c>
      <c r="G2915" s="30" t="str">
        <f>IF(tblXuatKho[[#This Row],[2]]="","",VLOOKUP(tblXuatKho[[#This Row],[2]],tblMaVatTu[],3,0))</f>
        <v>lít</v>
      </c>
      <c r="H2915" s="27">
        <v>40</v>
      </c>
      <c r="I2915" s="20" t="s">
        <v>57</v>
      </c>
      <c r="J2915" s="20"/>
      <c r="K2915" s="20"/>
      <c r="M2915" s="28" t="str">
        <f t="shared" si="45"/>
        <v>dkn</v>
      </c>
    </row>
    <row r="2916" spans="2:13" x14ac:dyDescent="0.25">
      <c r="B2916" s="20" t="s">
        <v>19</v>
      </c>
      <c r="C2916" s="20" t="s">
        <v>20</v>
      </c>
      <c r="D2916" s="20" t="s">
        <v>896</v>
      </c>
      <c r="E2916" s="21">
        <v>44450</v>
      </c>
      <c r="F2916" s="1" t="str">
        <f>IF(tblXuatKho[[#This Row],[2]]="","",VLOOKUP(tblXuatKho[[#This Row],[2]],tblMaVatTu[],2,0))</f>
        <v>Dầu DO 0.05S (PT)</v>
      </c>
      <c r="G2916" s="30" t="str">
        <f>IF(tblXuatKho[[#This Row],[2]]="","",VLOOKUP(tblXuatKho[[#This Row],[2]],tblMaVatTu[],3,0))</f>
        <v>lít</v>
      </c>
      <c r="H2916" s="27">
        <v>290</v>
      </c>
      <c r="I2916" s="20" t="s">
        <v>57</v>
      </c>
      <c r="J2916" s="20"/>
      <c r="K2916" s="20" t="s">
        <v>3209</v>
      </c>
      <c r="M2916" s="28" t="str">
        <f t="shared" si="45"/>
        <v>dkn</v>
      </c>
    </row>
    <row r="2917" spans="2:13" x14ac:dyDescent="0.25">
      <c r="B2917" s="20" t="s">
        <v>19</v>
      </c>
      <c r="C2917" s="20" t="s">
        <v>20</v>
      </c>
      <c r="D2917" s="20" t="s">
        <v>897</v>
      </c>
      <c r="E2917" s="21">
        <v>44450</v>
      </c>
      <c r="F2917" s="1" t="str">
        <f>IF(tblXuatKho[[#This Row],[2]]="","",VLOOKUP(tblXuatKho[[#This Row],[2]],tblMaVatTu[],2,0))</f>
        <v>Dầu DO 0.05S (PT)</v>
      </c>
      <c r="G2917" s="30" t="str">
        <f>IF(tblXuatKho[[#This Row],[2]]="","",VLOOKUP(tblXuatKho[[#This Row],[2]],tblMaVatTu[],3,0))</f>
        <v>lít</v>
      </c>
      <c r="H2917" s="27">
        <v>292</v>
      </c>
      <c r="I2917" s="20" t="s">
        <v>58</v>
      </c>
      <c r="J2917" s="20"/>
      <c r="K2917" s="20" t="s">
        <v>3210</v>
      </c>
      <c r="M2917" s="28" t="str">
        <f t="shared" si="45"/>
        <v>dkn</v>
      </c>
    </row>
    <row r="2918" spans="2:13" x14ac:dyDescent="0.25">
      <c r="B2918" s="20" t="s">
        <v>19</v>
      </c>
      <c r="C2918" s="20" t="s">
        <v>20</v>
      </c>
      <c r="D2918" s="20" t="s">
        <v>898</v>
      </c>
      <c r="E2918" s="21">
        <v>44451</v>
      </c>
      <c r="F2918" s="1" t="str">
        <f>IF(tblXuatKho[[#This Row],[2]]="","",VLOOKUP(tblXuatKho[[#This Row],[2]],tblMaVatTu[],2,0))</f>
        <v>Dầu DO 0.05S (PT)</v>
      </c>
      <c r="G2918" s="30" t="str">
        <f>IF(tblXuatKho[[#This Row],[2]]="","",VLOOKUP(tblXuatKho[[#This Row],[2]],tblMaVatTu[],3,0))</f>
        <v>lít</v>
      </c>
      <c r="H2918" s="27">
        <v>285</v>
      </c>
      <c r="I2918" s="20" t="s">
        <v>57</v>
      </c>
      <c r="J2918" s="20"/>
      <c r="K2918" s="20" t="s">
        <v>3211</v>
      </c>
      <c r="M2918" s="28" t="str">
        <f t="shared" si="45"/>
        <v>dkn</v>
      </c>
    </row>
    <row r="2919" spans="2:13" x14ac:dyDescent="0.25">
      <c r="B2919" s="20" t="s">
        <v>19</v>
      </c>
      <c r="C2919" s="20" t="s">
        <v>20</v>
      </c>
      <c r="D2919" s="20" t="s">
        <v>899</v>
      </c>
      <c r="E2919" s="21">
        <v>44451</v>
      </c>
      <c r="F2919" s="1" t="str">
        <f>IF(tblXuatKho[[#This Row],[2]]="","",VLOOKUP(tblXuatKho[[#This Row],[2]],tblMaVatTu[],2,0))</f>
        <v>Dầu DO 0.05S (PT)</v>
      </c>
      <c r="G2919" s="30" t="str">
        <f>IF(tblXuatKho[[#This Row],[2]]="","",VLOOKUP(tblXuatKho[[#This Row],[2]],tblMaVatTu[],3,0))</f>
        <v>lít</v>
      </c>
      <c r="H2919" s="27">
        <v>290</v>
      </c>
      <c r="I2919" s="20" t="s">
        <v>58</v>
      </c>
      <c r="J2919" s="20"/>
      <c r="K2919" s="20" t="s">
        <v>3212</v>
      </c>
      <c r="M2919" s="28" t="str">
        <f t="shared" si="45"/>
        <v>dkn</v>
      </c>
    </row>
    <row r="2920" spans="2:13" x14ac:dyDescent="0.25">
      <c r="B2920" s="20" t="s">
        <v>19</v>
      </c>
      <c r="C2920" s="20" t="s">
        <v>20</v>
      </c>
      <c r="D2920" s="20" t="s">
        <v>900</v>
      </c>
      <c r="E2920" s="21">
        <v>44452</v>
      </c>
      <c r="F2920" s="1" t="str">
        <f>IF(tblXuatKho[[#This Row],[2]]="","",VLOOKUP(tblXuatKho[[#This Row],[2]],tblMaVatTu[],2,0))</f>
        <v>Dầu DO 0.05S (PT)</v>
      </c>
      <c r="G2920" s="30" t="str">
        <f>IF(tblXuatKho[[#This Row],[2]]="","",VLOOKUP(tblXuatKho[[#This Row],[2]],tblMaVatTu[],3,0))</f>
        <v>lít</v>
      </c>
      <c r="H2920" s="27">
        <v>288</v>
      </c>
      <c r="I2920" s="20" t="s">
        <v>57</v>
      </c>
      <c r="J2920" s="20"/>
      <c r="K2920" s="20" t="s">
        <v>3213</v>
      </c>
      <c r="M2920" s="28" t="str">
        <f t="shared" si="45"/>
        <v>dkn</v>
      </c>
    </row>
    <row r="2921" spans="2:13" x14ac:dyDescent="0.25">
      <c r="B2921" s="20" t="s">
        <v>19</v>
      </c>
      <c r="C2921" s="20" t="s">
        <v>20</v>
      </c>
      <c r="D2921" s="20" t="s">
        <v>901</v>
      </c>
      <c r="E2921" s="21">
        <v>44452</v>
      </c>
      <c r="F2921" s="1" t="str">
        <f>IF(tblXuatKho[[#This Row],[2]]="","",VLOOKUP(tblXuatKho[[#This Row],[2]],tblMaVatTu[],2,0))</f>
        <v>Dầu DO 0.05S (PT)</v>
      </c>
      <c r="G2921" s="30" t="str">
        <f>IF(tblXuatKho[[#This Row],[2]]="","",VLOOKUP(tblXuatKho[[#This Row],[2]],tblMaVatTu[],3,0))</f>
        <v>lít</v>
      </c>
      <c r="H2921" s="27">
        <v>291</v>
      </c>
      <c r="I2921" s="20" t="s">
        <v>58</v>
      </c>
      <c r="J2921" s="20"/>
      <c r="K2921" s="20" t="s">
        <v>3214</v>
      </c>
      <c r="M2921" s="28" t="str">
        <f t="shared" si="45"/>
        <v>dkn</v>
      </c>
    </row>
    <row r="2922" spans="2:13" x14ac:dyDescent="0.25">
      <c r="B2922" s="20" t="s">
        <v>19</v>
      </c>
      <c r="C2922" s="20" t="s">
        <v>23</v>
      </c>
      <c r="D2922" s="20" t="s">
        <v>902</v>
      </c>
      <c r="E2922" s="21">
        <v>44453</v>
      </c>
      <c r="F2922" s="1" t="str">
        <f>IF(tblXuatKho[[#This Row],[2]]="","",VLOOKUP(tblXuatKho[[#This Row],[2]],tblMaVatTu[],2,0))</f>
        <v>Dâu nhờn Hyspin AWS68 (nhớt thủy lực) (209 lít/phuy) (PT)</v>
      </c>
      <c r="G2922" s="30" t="str">
        <f>IF(tblXuatKho[[#This Row],[2]]="","",VLOOKUP(tblXuatKho[[#This Row],[2]],tblMaVatTu[],3,0))</f>
        <v>lít</v>
      </c>
      <c r="H2922" s="27">
        <v>20</v>
      </c>
      <c r="I2922" s="20" t="s">
        <v>58</v>
      </c>
      <c r="J2922" s="20"/>
      <c r="K2922" s="20" t="s">
        <v>1484</v>
      </c>
      <c r="M2922" s="28" t="str">
        <f t="shared" si="45"/>
        <v>dkn</v>
      </c>
    </row>
    <row r="2923" spans="2:13" x14ac:dyDescent="0.25">
      <c r="B2923" s="20" t="s">
        <v>19</v>
      </c>
      <c r="C2923" s="20" t="s">
        <v>25</v>
      </c>
      <c r="D2923" s="20" t="s">
        <v>903</v>
      </c>
      <c r="E2923" s="21">
        <v>44453</v>
      </c>
      <c r="F2923" s="1" t="str">
        <f>IF(tblXuatKho[[#This Row],[2]]="","",VLOOKUP(tblXuatKho[[#This Row],[2]],tblMaVatTu[],2,0))</f>
        <v>Mỡ nhờn (180kg) (PT)</v>
      </c>
      <c r="G2923" s="30" t="str">
        <f>IF(tblXuatKho[[#This Row],[2]]="","",VLOOKUP(tblXuatKho[[#This Row],[2]],tblMaVatTu[],3,0))</f>
        <v>kg</v>
      </c>
      <c r="H2923" s="27">
        <v>20</v>
      </c>
      <c r="I2923" s="20" t="s">
        <v>55</v>
      </c>
      <c r="J2923" s="20"/>
      <c r="K2923" s="20"/>
      <c r="M2923" s="28" t="str">
        <f t="shared" si="45"/>
        <v>dkn</v>
      </c>
    </row>
    <row r="2924" spans="2:13" x14ac:dyDescent="0.25">
      <c r="B2924" s="20" t="s">
        <v>19</v>
      </c>
      <c r="C2924" s="20" t="s">
        <v>20</v>
      </c>
      <c r="D2924" s="20" t="s">
        <v>904</v>
      </c>
      <c r="E2924" s="21">
        <v>44453</v>
      </c>
      <c r="F2924" s="1" t="str">
        <f>IF(tblXuatKho[[#This Row],[2]]="","",VLOOKUP(tblXuatKho[[#This Row],[2]],tblMaVatTu[],2,0))</f>
        <v>Dầu DO 0.05S (PT)</v>
      </c>
      <c r="G2924" s="30" t="str">
        <f>IF(tblXuatKho[[#This Row],[2]]="","",VLOOKUP(tblXuatKho[[#This Row],[2]],tblMaVatTu[],3,0))</f>
        <v>lít</v>
      </c>
      <c r="H2924" s="27">
        <v>310</v>
      </c>
      <c r="I2924" s="20" t="s">
        <v>57</v>
      </c>
      <c r="J2924" s="20"/>
      <c r="K2924" s="20" t="s">
        <v>3215</v>
      </c>
      <c r="M2924" s="28" t="str">
        <f t="shared" si="45"/>
        <v>dkn</v>
      </c>
    </row>
    <row r="2925" spans="2:13" x14ac:dyDescent="0.25">
      <c r="B2925" s="20" t="s">
        <v>19</v>
      </c>
      <c r="C2925" s="20" t="s">
        <v>20</v>
      </c>
      <c r="D2925" s="20" t="s">
        <v>905</v>
      </c>
      <c r="E2925" s="21">
        <v>44453</v>
      </c>
      <c r="F2925" s="1" t="str">
        <f>IF(tblXuatKho[[#This Row],[2]]="","",VLOOKUP(tblXuatKho[[#This Row],[2]],tblMaVatTu[],2,0))</f>
        <v>Dầu DO 0.05S (PT)</v>
      </c>
      <c r="G2925" s="30" t="str">
        <f>IF(tblXuatKho[[#This Row],[2]]="","",VLOOKUP(tblXuatKho[[#This Row],[2]],tblMaVatTu[],3,0))</f>
        <v>lít</v>
      </c>
      <c r="H2925" s="27">
        <v>310</v>
      </c>
      <c r="I2925" s="20" t="s">
        <v>58</v>
      </c>
      <c r="J2925" s="20"/>
      <c r="K2925" s="20" t="s">
        <v>3216</v>
      </c>
      <c r="M2925" s="28" t="str">
        <f t="shared" si="45"/>
        <v>dkn</v>
      </c>
    </row>
    <row r="2926" spans="2:13" x14ac:dyDescent="0.25">
      <c r="B2926" s="20" t="s">
        <v>19</v>
      </c>
      <c r="C2926" s="20" t="s">
        <v>28</v>
      </c>
      <c r="D2926" s="20" t="s">
        <v>906</v>
      </c>
      <c r="E2926" s="21">
        <v>44454</v>
      </c>
      <c r="F2926" s="1" t="str">
        <f>IF(tblXuatKho[[#This Row],[2]]="","",VLOOKUP(tblXuatKho[[#This Row],[2]],tblMaVatTu[],2,0))</f>
        <v>Dầu nhờn Vecton 15w40 (Nhớt máy) (PT)</v>
      </c>
      <c r="G2926" s="30" t="str">
        <f>IF(tblXuatKho[[#This Row],[2]]="","",VLOOKUP(tblXuatKho[[#This Row],[2]],tblMaVatTu[],3,0))</f>
        <v>lít</v>
      </c>
      <c r="H2926" s="27">
        <v>28</v>
      </c>
      <c r="I2926" s="20" t="s">
        <v>54</v>
      </c>
      <c r="J2926" s="20"/>
      <c r="K2926" s="20" t="s">
        <v>1485</v>
      </c>
      <c r="M2926" s="28" t="str">
        <f t="shared" si="45"/>
        <v>dkn</v>
      </c>
    </row>
    <row r="2927" spans="2:13" x14ac:dyDescent="0.25">
      <c r="B2927" s="20" t="s">
        <v>19</v>
      </c>
      <c r="C2927" s="20" t="s">
        <v>23</v>
      </c>
      <c r="D2927" s="20" t="s">
        <v>907</v>
      </c>
      <c r="E2927" s="21">
        <v>44454</v>
      </c>
      <c r="F2927" s="1" t="str">
        <f>IF(tblXuatKho[[#This Row],[2]]="","",VLOOKUP(tblXuatKho[[#This Row],[2]],tblMaVatTu[],2,0))</f>
        <v>Dâu nhờn Hyspin AWS68 (nhớt thủy lực) (209 lít/phuy) (PT)</v>
      </c>
      <c r="G2927" s="30" t="str">
        <f>IF(tblXuatKho[[#This Row],[2]]="","",VLOOKUP(tblXuatKho[[#This Row],[2]],tblMaVatTu[],3,0))</f>
        <v>lít</v>
      </c>
      <c r="H2927" s="27">
        <v>20</v>
      </c>
      <c r="I2927" s="20" t="s">
        <v>54</v>
      </c>
      <c r="J2927" s="20"/>
      <c r="K2927" s="20" t="s">
        <v>1484</v>
      </c>
      <c r="M2927" s="28" t="str">
        <f t="shared" si="45"/>
        <v>dkn</v>
      </c>
    </row>
    <row r="2928" spans="2:13" x14ac:dyDescent="0.25">
      <c r="B2928" s="20" t="s">
        <v>19</v>
      </c>
      <c r="C2928" s="20" t="s">
        <v>20</v>
      </c>
      <c r="D2928" s="20" t="s">
        <v>908</v>
      </c>
      <c r="E2928" s="21">
        <v>44454</v>
      </c>
      <c r="F2928" s="1" t="str">
        <f>IF(tblXuatKho[[#This Row],[2]]="","",VLOOKUP(tblXuatKho[[#This Row],[2]],tblMaVatTu[],2,0))</f>
        <v>Dầu DO 0.05S (PT)</v>
      </c>
      <c r="G2928" s="30" t="str">
        <f>IF(tblXuatKho[[#This Row],[2]]="","",VLOOKUP(tblXuatKho[[#This Row],[2]],tblMaVatTu[],3,0))</f>
        <v>lít</v>
      </c>
      <c r="H2928" s="27">
        <v>305</v>
      </c>
      <c r="I2928" s="20" t="s">
        <v>57</v>
      </c>
      <c r="J2928" s="20"/>
      <c r="K2928" s="20" t="s">
        <v>3217</v>
      </c>
      <c r="M2928" s="28" t="str">
        <f t="shared" si="45"/>
        <v>dkn</v>
      </c>
    </row>
    <row r="2929" spans="2:13" x14ac:dyDescent="0.25">
      <c r="B2929" s="20" t="s">
        <v>19</v>
      </c>
      <c r="C2929" s="20" t="s">
        <v>20</v>
      </c>
      <c r="D2929" s="20" t="s">
        <v>909</v>
      </c>
      <c r="E2929" s="21">
        <v>44454</v>
      </c>
      <c r="F2929" s="1" t="str">
        <f>IF(tblXuatKho[[#This Row],[2]]="","",VLOOKUP(tblXuatKho[[#This Row],[2]],tblMaVatTu[],2,0))</f>
        <v>Dầu DO 0.05S (PT)</v>
      </c>
      <c r="G2929" s="30" t="str">
        <f>IF(tblXuatKho[[#This Row],[2]]="","",VLOOKUP(tblXuatKho[[#This Row],[2]],tblMaVatTu[],3,0))</f>
        <v>lít</v>
      </c>
      <c r="H2929" s="27">
        <v>308</v>
      </c>
      <c r="I2929" s="20" t="s">
        <v>58</v>
      </c>
      <c r="J2929" s="20"/>
      <c r="K2929" s="20" t="s">
        <v>3218</v>
      </c>
      <c r="M2929" s="28" t="str">
        <f t="shared" si="45"/>
        <v>dkn</v>
      </c>
    </row>
    <row r="2930" spans="2:13" x14ac:dyDescent="0.25">
      <c r="B2930" s="20" t="s">
        <v>19</v>
      </c>
      <c r="C2930" s="20" t="s">
        <v>20</v>
      </c>
      <c r="D2930" s="20" t="s">
        <v>910</v>
      </c>
      <c r="E2930" s="21">
        <v>44455</v>
      </c>
      <c r="F2930" s="1" t="str">
        <f>IF(tblXuatKho[[#This Row],[2]]="","",VLOOKUP(tblXuatKho[[#This Row],[2]],tblMaVatTu[],2,0))</f>
        <v>Dầu DO 0.05S (PT)</v>
      </c>
      <c r="G2930" s="30" t="str">
        <f>IF(tblXuatKho[[#This Row],[2]]="","",VLOOKUP(tblXuatKho[[#This Row],[2]],tblMaVatTu[],3,0))</f>
        <v>lít</v>
      </c>
      <c r="H2930" s="27">
        <v>310</v>
      </c>
      <c r="I2930" s="20" t="s">
        <v>54</v>
      </c>
      <c r="J2930" s="20"/>
      <c r="K2930" s="20" t="s">
        <v>3219</v>
      </c>
      <c r="M2930" s="28" t="str">
        <f t="shared" si="45"/>
        <v>dkn</v>
      </c>
    </row>
    <row r="2931" spans="2:13" x14ac:dyDescent="0.25">
      <c r="B2931" s="20" t="s">
        <v>19</v>
      </c>
      <c r="C2931" s="20" t="s">
        <v>20</v>
      </c>
      <c r="D2931" s="20" t="s">
        <v>911</v>
      </c>
      <c r="E2931" s="21">
        <v>44455</v>
      </c>
      <c r="F2931" s="1" t="str">
        <f>IF(tblXuatKho[[#This Row],[2]]="","",VLOOKUP(tblXuatKho[[#This Row],[2]],tblMaVatTu[],2,0))</f>
        <v>Dầu DO 0.05S (PT)</v>
      </c>
      <c r="G2931" s="30" t="str">
        <f>IF(tblXuatKho[[#This Row],[2]]="","",VLOOKUP(tblXuatKho[[#This Row],[2]],tblMaVatTu[],3,0))</f>
        <v>lít</v>
      </c>
      <c r="H2931" s="27">
        <v>251</v>
      </c>
      <c r="I2931" s="20" t="s">
        <v>57</v>
      </c>
      <c r="J2931" s="20"/>
      <c r="K2931" s="20" t="s">
        <v>3220</v>
      </c>
      <c r="M2931" s="28" t="str">
        <f t="shared" si="45"/>
        <v>dkn</v>
      </c>
    </row>
    <row r="2932" spans="2:13" x14ac:dyDescent="0.25">
      <c r="B2932" s="20" t="s">
        <v>19</v>
      </c>
      <c r="C2932" s="20" t="s">
        <v>20</v>
      </c>
      <c r="D2932" s="20" t="s">
        <v>912</v>
      </c>
      <c r="E2932" s="21">
        <v>44456</v>
      </c>
      <c r="F2932" s="1" t="str">
        <f>IF(tblXuatKho[[#This Row],[2]]="","",VLOOKUP(tblXuatKho[[#This Row],[2]],tblMaVatTu[],2,0))</f>
        <v>Dầu DO 0.05S (PT)</v>
      </c>
      <c r="G2932" s="30" t="str">
        <f>IF(tblXuatKho[[#This Row],[2]]="","",VLOOKUP(tblXuatKho[[#This Row],[2]],tblMaVatTu[],3,0))</f>
        <v>lít</v>
      </c>
      <c r="H2932" s="27">
        <v>260</v>
      </c>
      <c r="I2932" s="20" t="s">
        <v>54</v>
      </c>
      <c r="J2932" s="20"/>
      <c r="K2932" s="20" t="s">
        <v>3221</v>
      </c>
      <c r="M2932" s="28" t="str">
        <f t="shared" si="45"/>
        <v>dkn</v>
      </c>
    </row>
    <row r="2933" spans="2:13" x14ac:dyDescent="0.25">
      <c r="B2933" s="20" t="s">
        <v>19</v>
      </c>
      <c r="C2933" s="20" t="s">
        <v>23</v>
      </c>
      <c r="D2933" s="20" t="s">
        <v>913</v>
      </c>
      <c r="E2933" s="21">
        <v>44456</v>
      </c>
      <c r="F2933" s="1" t="str">
        <f>IF(tblXuatKho[[#This Row],[2]]="","",VLOOKUP(tblXuatKho[[#This Row],[2]],tblMaVatTu[],2,0))</f>
        <v>Dâu nhờn Hyspin AWS68 (nhớt thủy lực) (209 lít/phuy) (PT)</v>
      </c>
      <c r="G2933" s="30" t="str">
        <f>IF(tblXuatKho[[#This Row],[2]]="","",VLOOKUP(tblXuatKho[[#This Row],[2]],tblMaVatTu[],3,0))</f>
        <v>lít</v>
      </c>
      <c r="H2933" s="27">
        <v>40</v>
      </c>
      <c r="I2933" s="20" t="s">
        <v>58</v>
      </c>
      <c r="J2933" s="20"/>
      <c r="K2933" s="20" t="s">
        <v>1484</v>
      </c>
      <c r="M2933" s="28" t="str">
        <f t="shared" si="45"/>
        <v>dkn</v>
      </c>
    </row>
    <row r="2934" spans="2:13" x14ac:dyDescent="0.25">
      <c r="B2934" s="20" t="s">
        <v>19</v>
      </c>
      <c r="C2934" s="20" t="s">
        <v>20</v>
      </c>
      <c r="D2934" s="20" t="s">
        <v>914</v>
      </c>
      <c r="E2934" s="21">
        <v>44456</v>
      </c>
      <c r="F2934" s="1" t="str">
        <f>IF(tblXuatKho[[#This Row],[2]]="","",VLOOKUP(tblXuatKho[[#This Row],[2]],tblMaVatTu[],2,0))</f>
        <v>Dầu DO 0.05S (PT)</v>
      </c>
      <c r="G2934" s="30" t="str">
        <f>IF(tblXuatKho[[#This Row],[2]]="","",VLOOKUP(tblXuatKho[[#This Row],[2]],tblMaVatTu[],3,0))</f>
        <v>lít</v>
      </c>
      <c r="H2934" s="27">
        <v>300</v>
      </c>
      <c r="I2934" s="20" t="s">
        <v>58</v>
      </c>
      <c r="J2934" s="20"/>
      <c r="K2934" s="20" t="s">
        <v>3222</v>
      </c>
      <c r="M2934" s="28" t="str">
        <f t="shared" si="45"/>
        <v>dkn</v>
      </c>
    </row>
    <row r="2935" spans="2:13" x14ac:dyDescent="0.25">
      <c r="B2935" s="20" t="s">
        <v>19</v>
      </c>
      <c r="C2935" s="20" t="s">
        <v>20</v>
      </c>
      <c r="D2935" s="20" t="s">
        <v>915</v>
      </c>
      <c r="E2935" s="21">
        <v>44456</v>
      </c>
      <c r="F2935" s="1" t="str">
        <f>IF(tblXuatKho[[#This Row],[2]]="","",VLOOKUP(tblXuatKho[[#This Row],[2]],tblMaVatTu[],2,0))</f>
        <v>Dầu DO 0.05S (PT)</v>
      </c>
      <c r="G2935" s="30" t="str">
        <f>IF(tblXuatKho[[#This Row],[2]]="","",VLOOKUP(tblXuatKho[[#This Row],[2]],tblMaVatTu[],3,0))</f>
        <v>lít</v>
      </c>
      <c r="H2935" s="27">
        <v>300</v>
      </c>
      <c r="I2935" s="20" t="s">
        <v>57</v>
      </c>
      <c r="J2935" s="20"/>
      <c r="K2935" s="20" t="s">
        <v>3223</v>
      </c>
      <c r="M2935" s="28" t="str">
        <f t="shared" si="45"/>
        <v>dkn</v>
      </c>
    </row>
    <row r="2936" spans="2:13" x14ac:dyDescent="0.25">
      <c r="B2936" s="20" t="s">
        <v>19</v>
      </c>
      <c r="C2936" s="20" t="s">
        <v>20</v>
      </c>
      <c r="D2936" s="20" t="s">
        <v>916</v>
      </c>
      <c r="E2936" s="21">
        <v>44457</v>
      </c>
      <c r="F2936" s="1" t="str">
        <f>IF(tblXuatKho[[#This Row],[2]]="","",VLOOKUP(tblXuatKho[[#This Row],[2]],tblMaVatTu[],2,0))</f>
        <v>Dầu DO 0.05S (PT)</v>
      </c>
      <c r="G2936" s="30" t="str">
        <f>IF(tblXuatKho[[#This Row],[2]]="","",VLOOKUP(tblXuatKho[[#This Row],[2]],tblMaVatTu[],3,0))</f>
        <v>lít</v>
      </c>
      <c r="H2936" s="27">
        <v>310</v>
      </c>
      <c r="I2936" s="20" t="s">
        <v>58</v>
      </c>
      <c r="J2936" s="20"/>
      <c r="K2936" s="20" t="s">
        <v>3224</v>
      </c>
      <c r="M2936" s="28" t="str">
        <f t="shared" si="45"/>
        <v>dkn</v>
      </c>
    </row>
    <row r="2937" spans="2:13" x14ac:dyDescent="0.25">
      <c r="B2937" s="20" t="s">
        <v>19</v>
      </c>
      <c r="C2937" s="20" t="s">
        <v>20</v>
      </c>
      <c r="D2937" s="20" t="s">
        <v>917</v>
      </c>
      <c r="E2937" s="21">
        <v>44457</v>
      </c>
      <c r="F2937" s="1" t="str">
        <f>IF(tblXuatKho[[#This Row],[2]]="","",VLOOKUP(tblXuatKho[[#This Row],[2]],tblMaVatTu[],2,0))</f>
        <v>Dầu DO 0.05S (PT)</v>
      </c>
      <c r="G2937" s="30" t="str">
        <f>IF(tblXuatKho[[#This Row],[2]]="","",VLOOKUP(tblXuatKho[[#This Row],[2]],tblMaVatTu[],3,0))</f>
        <v>lít</v>
      </c>
      <c r="H2937" s="27">
        <v>298</v>
      </c>
      <c r="I2937" s="20" t="s">
        <v>57</v>
      </c>
      <c r="J2937" s="20"/>
      <c r="K2937" s="20" t="s">
        <v>3225</v>
      </c>
      <c r="M2937" s="28" t="str">
        <f t="shared" si="45"/>
        <v>dkn</v>
      </c>
    </row>
    <row r="2938" spans="2:13" x14ac:dyDescent="0.25">
      <c r="B2938" s="20" t="s">
        <v>19</v>
      </c>
      <c r="C2938" s="20" t="s">
        <v>20</v>
      </c>
      <c r="D2938" s="20" t="s">
        <v>918</v>
      </c>
      <c r="E2938" s="21">
        <v>44458</v>
      </c>
      <c r="F2938" s="1" t="str">
        <f>IF(tblXuatKho[[#This Row],[2]]="","",VLOOKUP(tblXuatKho[[#This Row],[2]],tblMaVatTu[],2,0))</f>
        <v>Dầu DO 0.05S (PT)</v>
      </c>
      <c r="G2938" s="30" t="str">
        <f>IF(tblXuatKho[[#This Row],[2]]="","",VLOOKUP(tblXuatKho[[#This Row],[2]],tblMaVatTu[],3,0))</f>
        <v>lít</v>
      </c>
      <c r="H2938" s="27">
        <v>305</v>
      </c>
      <c r="I2938" s="20" t="s">
        <v>58</v>
      </c>
      <c r="J2938" s="20"/>
      <c r="K2938" s="20" t="s">
        <v>3226</v>
      </c>
      <c r="M2938" s="28" t="str">
        <f t="shared" si="45"/>
        <v>dkn</v>
      </c>
    </row>
    <row r="2939" spans="2:13" x14ac:dyDescent="0.25">
      <c r="B2939" s="20" t="s">
        <v>19</v>
      </c>
      <c r="C2939" s="20" t="s">
        <v>20</v>
      </c>
      <c r="D2939" s="20" t="s">
        <v>919</v>
      </c>
      <c r="E2939" s="21">
        <v>44458</v>
      </c>
      <c r="F2939" s="1" t="str">
        <f>IF(tblXuatKho[[#This Row],[2]]="","",VLOOKUP(tblXuatKho[[#This Row],[2]],tblMaVatTu[],2,0))</f>
        <v>Dầu DO 0.05S (PT)</v>
      </c>
      <c r="G2939" s="30" t="str">
        <f>IF(tblXuatKho[[#This Row],[2]]="","",VLOOKUP(tblXuatKho[[#This Row],[2]],tblMaVatTu[],3,0))</f>
        <v>lít</v>
      </c>
      <c r="H2939" s="27">
        <v>302</v>
      </c>
      <c r="I2939" s="20" t="s">
        <v>54</v>
      </c>
      <c r="J2939" s="20"/>
      <c r="K2939" s="20" t="s">
        <v>3227</v>
      </c>
      <c r="M2939" s="28" t="str">
        <f t="shared" si="45"/>
        <v>dkn</v>
      </c>
    </row>
    <row r="2940" spans="2:13" x14ac:dyDescent="0.25">
      <c r="B2940" s="20" t="s">
        <v>19</v>
      </c>
      <c r="C2940" s="20" t="s">
        <v>20</v>
      </c>
      <c r="D2940" s="20" t="s">
        <v>920</v>
      </c>
      <c r="E2940" s="21">
        <v>44458</v>
      </c>
      <c r="F2940" s="1" t="str">
        <f>IF(tblXuatKho[[#This Row],[2]]="","",VLOOKUP(tblXuatKho[[#This Row],[2]],tblMaVatTu[],2,0))</f>
        <v>Dầu DO 0.05S (PT)</v>
      </c>
      <c r="G2940" s="30" t="str">
        <f>IF(tblXuatKho[[#This Row],[2]]="","",VLOOKUP(tblXuatKho[[#This Row],[2]],tblMaVatTu[],3,0))</f>
        <v>lít</v>
      </c>
      <c r="H2940" s="27">
        <v>295</v>
      </c>
      <c r="I2940" s="20" t="s">
        <v>57</v>
      </c>
      <c r="J2940" s="20"/>
      <c r="K2940" s="20" t="s">
        <v>3228</v>
      </c>
      <c r="M2940" s="28" t="str">
        <f t="shared" si="45"/>
        <v>dkn</v>
      </c>
    </row>
    <row r="2941" spans="2:13" x14ac:dyDescent="0.25">
      <c r="B2941" s="20" t="s">
        <v>19</v>
      </c>
      <c r="C2941" s="20" t="s">
        <v>20</v>
      </c>
      <c r="D2941" s="20" t="s">
        <v>921</v>
      </c>
      <c r="E2941" s="21">
        <v>44459</v>
      </c>
      <c r="F2941" s="1" t="str">
        <f>IF(tblXuatKho[[#This Row],[2]]="","",VLOOKUP(tblXuatKho[[#This Row],[2]],tblMaVatTu[],2,0))</f>
        <v>Dầu DO 0.05S (PT)</v>
      </c>
      <c r="G2941" s="30" t="str">
        <f>IF(tblXuatKho[[#This Row],[2]]="","",VLOOKUP(tblXuatKho[[#This Row],[2]],tblMaVatTu[],3,0))</f>
        <v>lít</v>
      </c>
      <c r="H2941" s="27">
        <v>297</v>
      </c>
      <c r="I2941" s="20" t="s">
        <v>58</v>
      </c>
      <c r="J2941" s="20"/>
      <c r="K2941" s="20" t="s">
        <v>3229</v>
      </c>
      <c r="M2941" s="28" t="str">
        <f t="shared" si="45"/>
        <v>dkn</v>
      </c>
    </row>
    <row r="2942" spans="2:13" x14ac:dyDescent="0.25">
      <c r="B2942" s="20" t="s">
        <v>19</v>
      </c>
      <c r="C2942" s="20" t="s">
        <v>20</v>
      </c>
      <c r="D2942" s="20" t="s">
        <v>922</v>
      </c>
      <c r="E2942" s="21">
        <v>44459</v>
      </c>
      <c r="F2942" s="1" t="str">
        <f>IF(tblXuatKho[[#This Row],[2]]="","",VLOOKUP(tblXuatKho[[#This Row],[2]],tblMaVatTu[],2,0))</f>
        <v>Dầu DO 0.05S (PT)</v>
      </c>
      <c r="G2942" s="30" t="str">
        <f>IF(tblXuatKho[[#This Row],[2]]="","",VLOOKUP(tblXuatKho[[#This Row],[2]],tblMaVatTu[],3,0))</f>
        <v>lít</v>
      </c>
      <c r="H2942" s="27">
        <v>310</v>
      </c>
      <c r="I2942" s="20" t="s">
        <v>57</v>
      </c>
      <c r="J2942" s="20"/>
      <c r="K2942" s="20" t="s">
        <v>3230</v>
      </c>
      <c r="M2942" s="28" t="str">
        <f t="shared" si="45"/>
        <v>dkn</v>
      </c>
    </row>
    <row r="2943" spans="2:13" x14ac:dyDescent="0.25">
      <c r="B2943" s="20" t="s">
        <v>19</v>
      </c>
      <c r="C2943" s="20" t="s">
        <v>23</v>
      </c>
      <c r="D2943" s="20" t="s">
        <v>923</v>
      </c>
      <c r="E2943" s="21">
        <v>44460</v>
      </c>
      <c r="F2943" s="1" t="str">
        <f>IF(tblXuatKho[[#This Row],[2]]="","",VLOOKUP(tblXuatKho[[#This Row],[2]],tblMaVatTu[],2,0))</f>
        <v>Dâu nhờn Hyspin AWS68 (nhớt thủy lực) (209 lít/phuy) (PT)</v>
      </c>
      <c r="G2943" s="30" t="str">
        <f>IF(tblXuatKho[[#This Row],[2]]="","",VLOOKUP(tblXuatKho[[#This Row],[2]],tblMaVatTu[],3,0))</f>
        <v>lít</v>
      </c>
      <c r="H2943" s="27">
        <v>60</v>
      </c>
      <c r="I2943" s="20" t="s">
        <v>57</v>
      </c>
      <c r="J2943" s="20"/>
      <c r="K2943" s="20" t="s">
        <v>1484</v>
      </c>
      <c r="M2943" s="28" t="str">
        <f t="shared" si="45"/>
        <v>dkn</v>
      </c>
    </row>
    <row r="2944" spans="2:13" x14ac:dyDescent="0.25">
      <c r="B2944" s="20" t="s">
        <v>19</v>
      </c>
      <c r="C2944" s="20" t="s">
        <v>20</v>
      </c>
      <c r="D2944" s="20" t="s">
        <v>924</v>
      </c>
      <c r="E2944" s="21">
        <v>44460</v>
      </c>
      <c r="F2944" s="1" t="str">
        <f>IF(tblXuatKho[[#This Row],[2]]="","",VLOOKUP(tblXuatKho[[#This Row],[2]],tblMaVatTu[],2,0))</f>
        <v>Dầu DO 0.05S (PT)</v>
      </c>
      <c r="G2944" s="30" t="str">
        <f>IF(tblXuatKho[[#This Row],[2]]="","",VLOOKUP(tblXuatKho[[#This Row],[2]],tblMaVatTu[],3,0))</f>
        <v>lít</v>
      </c>
      <c r="H2944" s="27">
        <v>300</v>
      </c>
      <c r="I2944" s="20" t="s">
        <v>58</v>
      </c>
      <c r="J2944" s="20"/>
      <c r="K2944" s="20" t="s">
        <v>3231</v>
      </c>
      <c r="M2944" s="28" t="str">
        <f t="shared" si="45"/>
        <v>dkn</v>
      </c>
    </row>
    <row r="2945" spans="2:13" x14ac:dyDescent="0.25">
      <c r="B2945" s="20" t="s">
        <v>19</v>
      </c>
      <c r="C2945" s="20" t="s">
        <v>20</v>
      </c>
      <c r="D2945" s="20" t="s">
        <v>925</v>
      </c>
      <c r="E2945" s="21">
        <v>44460</v>
      </c>
      <c r="F2945" s="1" t="str">
        <f>IF(tblXuatKho[[#This Row],[2]]="","",VLOOKUP(tblXuatKho[[#This Row],[2]],tblMaVatTu[],2,0))</f>
        <v>Dầu DO 0.05S (PT)</v>
      </c>
      <c r="G2945" s="30" t="str">
        <f>IF(tblXuatKho[[#This Row],[2]]="","",VLOOKUP(tblXuatKho[[#This Row],[2]],tblMaVatTu[],3,0))</f>
        <v>lít</v>
      </c>
      <c r="H2945" s="27">
        <v>305</v>
      </c>
      <c r="I2945" s="20" t="s">
        <v>57</v>
      </c>
      <c r="J2945" s="20"/>
      <c r="K2945" s="20" t="s">
        <v>3232</v>
      </c>
      <c r="M2945" s="28" t="str">
        <f t="shared" si="45"/>
        <v>dkn</v>
      </c>
    </row>
    <row r="2946" spans="2:13" x14ac:dyDescent="0.25">
      <c r="B2946" s="20" t="s">
        <v>19</v>
      </c>
      <c r="C2946" s="20" t="s">
        <v>20</v>
      </c>
      <c r="D2946" s="20" t="s">
        <v>926</v>
      </c>
      <c r="E2946" s="21">
        <v>44461</v>
      </c>
      <c r="F2946" s="1" t="str">
        <f>IF(tblXuatKho[[#This Row],[2]]="","",VLOOKUP(tblXuatKho[[#This Row],[2]],tblMaVatTu[],2,0))</f>
        <v>Dầu DO 0.05S (PT)</v>
      </c>
      <c r="G2946" s="30" t="str">
        <f>IF(tblXuatKho[[#This Row],[2]]="","",VLOOKUP(tblXuatKho[[#This Row],[2]],tblMaVatTu[],3,0))</f>
        <v>lít</v>
      </c>
      <c r="H2946" s="27">
        <v>296</v>
      </c>
      <c r="I2946" s="20" t="s">
        <v>58</v>
      </c>
      <c r="J2946" s="20"/>
      <c r="K2946" s="20" t="s">
        <v>3233</v>
      </c>
      <c r="M2946" s="28" t="str">
        <f t="shared" si="45"/>
        <v>dkn</v>
      </c>
    </row>
    <row r="2947" spans="2:13" x14ac:dyDescent="0.25">
      <c r="B2947" s="20" t="s">
        <v>19</v>
      </c>
      <c r="C2947" s="20" t="s">
        <v>20</v>
      </c>
      <c r="D2947" s="20" t="s">
        <v>927</v>
      </c>
      <c r="E2947" s="21">
        <v>44461</v>
      </c>
      <c r="F2947" s="1" t="str">
        <f>IF(tblXuatKho[[#This Row],[2]]="","",VLOOKUP(tblXuatKho[[#This Row],[2]],tblMaVatTu[],2,0))</f>
        <v>Dầu DO 0.05S (PT)</v>
      </c>
      <c r="G2947" s="30" t="str">
        <f>IF(tblXuatKho[[#This Row],[2]]="","",VLOOKUP(tblXuatKho[[#This Row],[2]],tblMaVatTu[],3,0))</f>
        <v>lít</v>
      </c>
      <c r="H2947" s="27">
        <v>299</v>
      </c>
      <c r="I2947" s="20" t="s">
        <v>57</v>
      </c>
      <c r="J2947" s="20"/>
      <c r="K2947" s="20" t="s">
        <v>3234</v>
      </c>
      <c r="M2947" s="28" t="str">
        <f t="shared" si="45"/>
        <v>dkn</v>
      </c>
    </row>
    <row r="2948" spans="2:13" x14ac:dyDescent="0.25">
      <c r="B2948" s="20" t="s">
        <v>19</v>
      </c>
      <c r="C2948" s="20" t="s">
        <v>20</v>
      </c>
      <c r="D2948" s="20" t="s">
        <v>928</v>
      </c>
      <c r="E2948" s="21">
        <v>44461</v>
      </c>
      <c r="F2948" s="1" t="str">
        <f>IF(tblXuatKho[[#This Row],[2]]="","",VLOOKUP(tblXuatKho[[#This Row],[2]],tblMaVatTu[],2,0))</f>
        <v>Dầu DO 0.05S (PT)</v>
      </c>
      <c r="G2948" s="30" t="str">
        <f>IF(tblXuatKho[[#This Row],[2]]="","",VLOOKUP(tblXuatKho[[#This Row],[2]],tblMaVatTu[],3,0))</f>
        <v>lít</v>
      </c>
      <c r="H2948" s="27">
        <v>310</v>
      </c>
      <c r="I2948" s="20" t="s">
        <v>54</v>
      </c>
      <c r="J2948" s="20"/>
      <c r="K2948" s="20" t="s">
        <v>3235</v>
      </c>
      <c r="M2948" s="28" t="str">
        <f t="shared" si="45"/>
        <v>dkn</v>
      </c>
    </row>
    <row r="2949" spans="2:13" x14ac:dyDescent="0.25">
      <c r="B2949" s="20" t="s">
        <v>19</v>
      </c>
      <c r="C2949" s="20" t="s">
        <v>23</v>
      </c>
      <c r="D2949" s="20" t="s">
        <v>929</v>
      </c>
      <c r="E2949" s="21">
        <v>44462</v>
      </c>
      <c r="F2949" s="1" t="str">
        <f>IF(tblXuatKho[[#This Row],[2]]="","",VLOOKUP(tblXuatKho[[#This Row],[2]],tblMaVatTu[],2,0))</f>
        <v>Dâu nhờn Hyspin AWS68 (nhớt thủy lực) (209 lít/phuy) (PT)</v>
      </c>
      <c r="G2949" s="30" t="str">
        <f>IF(tblXuatKho[[#This Row],[2]]="","",VLOOKUP(tblXuatKho[[#This Row],[2]],tblMaVatTu[],3,0))</f>
        <v>lít</v>
      </c>
      <c r="H2949" s="27">
        <v>30</v>
      </c>
      <c r="I2949" s="20" t="s">
        <v>54</v>
      </c>
      <c r="J2949" s="20"/>
      <c r="K2949" s="20" t="s">
        <v>1484</v>
      </c>
      <c r="M2949" s="28" t="str">
        <f t="shared" si="45"/>
        <v>dkn</v>
      </c>
    </row>
    <row r="2950" spans="2:13" x14ac:dyDescent="0.25">
      <c r="B2950" s="20" t="s">
        <v>19</v>
      </c>
      <c r="C2950" s="20" t="s">
        <v>20</v>
      </c>
      <c r="D2950" s="20" t="s">
        <v>930</v>
      </c>
      <c r="E2950" s="21">
        <v>44462</v>
      </c>
      <c r="F2950" s="1" t="str">
        <f>IF(tblXuatKho[[#This Row],[2]]="","",VLOOKUP(tblXuatKho[[#This Row],[2]],tblMaVatTu[],2,0))</f>
        <v>Dầu DO 0.05S (PT)</v>
      </c>
      <c r="G2950" s="30" t="str">
        <f>IF(tblXuatKho[[#This Row],[2]]="","",VLOOKUP(tblXuatKho[[#This Row],[2]],tblMaVatTu[],3,0))</f>
        <v>lít</v>
      </c>
      <c r="H2950" s="27">
        <v>305</v>
      </c>
      <c r="I2950" s="20" t="s">
        <v>58</v>
      </c>
      <c r="J2950" s="20"/>
      <c r="K2950" s="20" t="s">
        <v>3236</v>
      </c>
      <c r="M2950" s="28" t="str">
        <f t="shared" si="45"/>
        <v>dkn</v>
      </c>
    </row>
    <row r="2951" spans="2:13" x14ac:dyDescent="0.25">
      <c r="B2951" s="20" t="s">
        <v>19</v>
      </c>
      <c r="C2951" s="20" t="s">
        <v>20</v>
      </c>
      <c r="D2951" s="20" t="s">
        <v>931</v>
      </c>
      <c r="E2951" s="21">
        <v>44462</v>
      </c>
      <c r="F2951" s="1" t="str">
        <f>IF(tblXuatKho[[#This Row],[2]]="","",VLOOKUP(tblXuatKho[[#This Row],[2]],tblMaVatTu[],2,0))</f>
        <v>Dầu DO 0.05S (PT)</v>
      </c>
      <c r="G2951" s="30" t="str">
        <f>IF(tblXuatKho[[#This Row],[2]]="","",VLOOKUP(tblXuatKho[[#This Row],[2]],tblMaVatTu[],3,0))</f>
        <v>lít</v>
      </c>
      <c r="H2951" s="27">
        <v>310</v>
      </c>
      <c r="I2951" s="20" t="s">
        <v>57</v>
      </c>
      <c r="J2951" s="20"/>
      <c r="K2951" s="20" t="s">
        <v>3237</v>
      </c>
      <c r="M2951" s="28" t="str">
        <f t="shared" si="45"/>
        <v>dkn</v>
      </c>
    </row>
    <row r="2952" spans="2:13" x14ac:dyDescent="0.25">
      <c r="B2952" s="20" t="s">
        <v>19</v>
      </c>
      <c r="C2952" s="20" t="s">
        <v>20</v>
      </c>
      <c r="D2952" s="20" t="s">
        <v>932</v>
      </c>
      <c r="E2952" s="21">
        <v>44463</v>
      </c>
      <c r="F2952" s="1" t="str">
        <f>IF(tblXuatKho[[#This Row],[2]]="","",VLOOKUP(tblXuatKho[[#This Row],[2]],tblMaVatTu[],2,0))</f>
        <v>Dầu DO 0.05S (PT)</v>
      </c>
      <c r="G2952" s="30" t="str">
        <f>IF(tblXuatKho[[#This Row],[2]]="","",VLOOKUP(tblXuatKho[[#This Row],[2]],tblMaVatTu[],3,0))</f>
        <v>lít</v>
      </c>
      <c r="H2952" s="27">
        <v>300</v>
      </c>
      <c r="I2952" s="20" t="s">
        <v>58</v>
      </c>
      <c r="J2952" s="20"/>
      <c r="K2952" s="20" t="s">
        <v>3238</v>
      </c>
      <c r="M2952" s="28" t="str">
        <f t="shared" si="45"/>
        <v>dkn</v>
      </c>
    </row>
    <row r="2953" spans="2:13" x14ac:dyDescent="0.25">
      <c r="B2953" s="20" t="s">
        <v>19</v>
      </c>
      <c r="C2953" s="20" t="s">
        <v>20</v>
      </c>
      <c r="D2953" s="20" t="s">
        <v>933</v>
      </c>
      <c r="E2953" s="21">
        <v>44463</v>
      </c>
      <c r="F2953" s="1" t="str">
        <f>IF(tblXuatKho[[#This Row],[2]]="","",VLOOKUP(tblXuatKho[[#This Row],[2]],tblMaVatTu[],2,0))</f>
        <v>Dầu DO 0.05S (PT)</v>
      </c>
      <c r="G2953" s="30" t="str">
        <f>IF(tblXuatKho[[#This Row],[2]]="","",VLOOKUP(tblXuatKho[[#This Row],[2]],tblMaVatTu[],3,0))</f>
        <v>lít</v>
      </c>
      <c r="H2953" s="27">
        <v>305</v>
      </c>
      <c r="I2953" s="20" t="s">
        <v>54</v>
      </c>
      <c r="J2953" s="20"/>
      <c r="K2953" s="20" t="s">
        <v>3239</v>
      </c>
      <c r="M2953" s="28" t="str">
        <f t="shared" si="45"/>
        <v>dkn</v>
      </c>
    </row>
    <row r="2954" spans="2:13" x14ac:dyDescent="0.25">
      <c r="B2954" s="20" t="s">
        <v>19</v>
      </c>
      <c r="C2954" s="20" t="s">
        <v>20</v>
      </c>
      <c r="D2954" s="20" t="s">
        <v>934</v>
      </c>
      <c r="E2954" s="21">
        <v>44463</v>
      </c>
      <c r="F2954" s="1" t="str">
        <f>IF(tblXuatKho[[#This Row],[2]]="","",VLOOKUP(tblXuatKho[[#This Row],[2]],tblMaVatTu[],2,0))</f>
        <v>Dầu DO 0.05S (PT)</v>
      </c>
      <c r="G2954" s="30" t="str">
        <f>IF(tblXuatKho[[#This Row],[2]]="","",VLOOKUP(tblXuatKho[[#This Row],[2]],tblMaVatTu[],3,0))</f>
        <v>lít</v>
      </c>
      <c r="H2954" s="27">
        <v>295</v>
      </c>
      <c r="I2954" s="20" t="s">
        <v>57</v>
      </c>
      <c r="J2954" s="20"/>
      <c r="K2954" s="20" t="s">
        <v>3240</v>
      </c>
      <c r="M2954" s="28" t="str">
        <f t="shared" si="45"/>
        <v>dkn</v>
      </c>
    </row>
    <row r="2955" spans="2:13" x14ac:dyDescent="0.25">
      <c r="B2955" s="20" t="s">
        <v>19</v>
      </c>
      <c r="C2955" s="20" t="s">
        <v>20</v>
      </c>
      <c r="D2955" s="20" t="s">
        <v>935</v>
      </c>
      <c r="E2955" s="21">
        <v>44464</v>
      </c>
      <c r="F2955" s="1" t="str">
        <f>IF(tblXuatKho[[#This Row],[2]]="","",VLOOKUP(tblXuatKho[[#This Row],[2]],tblMaVatTu[],2,0))</f>
        <v>Dầu DO 0.05S (PT)</v>
      </c>
      <c r="G2955" s="30" t="str">
        <f>IF(tblXuatKho[[#This Row],[2]]="","",VLOOKUP(tblXuatKho[[#This Row],[2]],tblMaVatTu[],3,0))</f>
        <v>lít</v>
      </c>
      <c r="H2955" s="27">
        <v>310</v>
      </c>
      <c r="I2955" s="20" t="s">
        <v>58</v>
      </c>
      <c r="J2955" s="20"/>
      <c r="K2955" s="20" t="s">
        <v>3241</v>
      </c>
      <c r="M2955" s="28" t="str">
        <f t="shared" si="45"/>
        <v>dkn</v>
      </c>
    </row>
    <row r="2956" spans="2:13" x14ac:dyDescent="0.25">
      <c r="B2956" s="20" t="s">
        <v>19</v>
      </c>
      <c r="C2956" s="20" t="s">
        <v>20</v>
      </c>
      <c r="D2956" s="20" t="s">
        <v>936</v>
      </c>
      <c r="E2956" s="21">
        <v>44464</v>
      </c>
      <c r="F2956" s="1" t="str">
        <f>IF(tblXuatKho[[#This Row],[2]]="","",VLOOKUP(tblXuatKho[[#This Row],[2]],tblMaVatTu[],2,0))</f>
        <v>Dầu DO 0.05S (PT)</v>
      </c>
      <c r="G2956" s="30" t="str">
        <f>IF(tblXuatKho[[#This Row],[2]]="","",VLOOKUP(tblXuatKho[[#This Row],[2]],tblMaVatTu[],3,0))</f>
        <v>lít</v>
      </c>
      <c r="H2956" s="27">
        <v>302</v>
      </c>
      <c r="I2956" s="20" t="s">
        <v>57</v>
      </c>
      <c r="J2956" s="20"/>
      <c r="K2956" s="20" t="s">
        <v>3242</v>
      </c>
      <c r="M2956" s="28" t="str">
        <f t="shared" ref="M2956:M3019" si="46">IF(E2956="","",IF(AND($E2956&gt;=$M$5,$E2956&lt;=$M$6),"psn",IF($E2956&lt;$M$5,"dkn",IF($E2956&gt;$M$6,"ckn",""))))</f>
        <v>dkn</v>
      </c>
    </row>
    <row r="2957" spans="2:13" x14ac:dyDescent="0.25">
      <c r="B2957" s="20" t="s">
        <v>19</v>
      </c>
      <c r="C2957" s="20" t="s">
        <v>20</v>
      </c>
      <c r="D2957" s="20" t="s">
        <v>937</v>
      </c>
      <c r="E2957" s="21">
        <v>44465</v>
      </c>
      <c r="F2957" s="1" t="str">
        <f>IF(tblXuatKho[[#This Row],[2]]="","",VLOOKUP(tblXuatKho[[#This Row],[2]],tblMaVatTu[],2,0))</f>
        <v>Dầu DO 0.05S (PT)</v>
      </c>
      <c r="G2957" s="30" t="str">
        <f>IF(tblXuatKho[[#This Row],[2]]="","",VLOOKUP(tblXuatKho[[#This Row],[2]],tblMaVatTu[],3,0))</f>
        <v>lít</v>
      </c>
      <c r="H2957" s="27">
        <v>305</v>
      </c>
      <c r="I2957" s="20" t="s">
        <v>58</v>
      </c>
      <c r="J2957" s="20"/>
      <c r="K2957" s="20" t="s">
        <v>3243</v>
      </c>
      <c r="M2957" s="28" t="str">
        <f t="shared" si="46"/>
        <v>dkn</v>
      </c>
    </row>
    <row r="2958" spans="2:13" x14ac:dyDescent="0.25">
      <c r="B2958" s="20" t="s">
        <v>19</v>
      </c>
      <c r="C2958" s="20" t="s">
        <v>20</v>
      </c>
      <c r="D2958" s="20" t="s">
        <v>938</v>
      </c>
      <c r="E2958" s="21">
        <v>44465</v>
      </c>
      <c r="F2958" s="1" t="str">
        <f>IF(tblXuatKho[[#This Row],[2]]="","",VLOOKUP(tblXuatKho[[#This Row],[2]],tblMaVatTu[],2,0))</f>
        <v>Dầu DO 0.05S (PT)</v>
      </c>
      <c r="G2958" s="30" t="str">
        <f>IF(tblXuatKho[[#This Row],[2]]="","",VLOOKUP(tblXuatKho[[#This Row],[2]],tblMaVatTu[],3,0))</f>
        <v>lít</v>
      </c>
      <c r="H2958" s="27">
        <v>308</v>
      </c>
      <c r="I2958" s="20" t="s">
        <v>57</v>
      </c>
      <c r="J2958" s="20"/>
      <c r="K2958" s="20" t="s">
        <v>3244</v>
      </c>
      <c r="M2958" s="28" t="str">
        <f t="shared" si="46"/>
        <v>dkn</v>
      </c>
    </row>
    <row r="2959" spans="2:13" x14ac:dyDescent="0.25">
      <c r="B2959" s="20" t="s">
        <v>19</v>
      </c>
      <c r="C2959" s="20" t="s">
        <v>20</v>
      </c>
      <c r="D2959" s="20" t="s">
        <v>939</v>
      </c>
      <c r="E2959" s="21">
        <v>44466</v>
      </c>
      <c r="F2959" s="1" t="str">
        <f>IF(tblXuatKho[[#This Row],[2]]="","",VLOOKUP(tblXuatKho[[#This Row],[2]],tblMaVatTu[],2,0))</f>
        <v>Dầu DO 0.05S (PT)</v>
      </c>
      <c r="G2959" s="30" t="str">
        <f>IF(tblXuatKho[[#This Row],[2]]="","",VLOOKUP(tblXuatKho[[#This Row],[2]],tblMaVatTu[],3,0))</f>
        <v>lít</v>
      </c>
      <c r="H2959" s="27">
        <v>299</v>
      </c>
      <c r="I2959" s="20" t="s">
        <v>58</v>
      </c>
      <c r="J2959" s="20"/>
      <c r="K2959" s="20" t="s">
        <v>3245</v>
      </c>
      <c r="M2959" s="28" t="str">
        <f t="shared" si="46"/>
        <v>dkn</v>
      </c>
    </row>
    <row r="2960" spans="2:13" x14ac:dyDescent="0.25">
      <c r="B2960" s="20" t="s">
        <v>19</v>
      </c>
      <c r="C2960" s="20" t="s">
        <v>20</v>
      </c>
      <c r="D2960" s="20" t="s">
        <v>940</v>
      </c>
      <c r="E2960" s="21">
        <v>44466</v>
      </c>
      <c r="F2960" s="1" t="str">
        <f>IF(tblXuatKho[[#This Row],[2]]="","",VLOOKUP(tblXuatKho[[#This Row],[2]],tblMaVatTu[],2,0))</f>
        <v>Dầu DO 0.05S (PT)</v>
      </c>
      <c r="G2960" s="30" t="str">
        <f>IF(tblXuatKho[[#This Row],[2]]="","",VLOOKUP(tblXuatKho[[#This Row],[2]],tblMaVatTu[],3,0))</f>
        <v>lít</v>
      </c>
      <c r="H2960" s="27">
        <v>300</v>
      </c>
      <c r="I2960" s="20" t="s">
        <v>54</v>
      </c>
      <c r="J2960" s="20"/>
      <c r="K2960" s="20" t="s">
        <v>3246</v>
      </c>
      <c r="M2960" s="28" t="str">
        <f t="shared" si="46"/>
        <v>dkn</v>
      </c>
    </row>
    <row r="2961" spans="2:13" x14ac:dyDescent="0.25">
      <c r="B2961" s="20" t="s">
        <v>19</v>
      </c>
      <c r="C2961" s="20" t="s">
        <v>20</v>
      </c>
      <c r="D2961" s="20" t="s">
        <v>941</v>
      </c>
      <c r="E2961" s="21">
        <v>44466</v>
      </c>
      <c r="F2961" s="1" t="str">
        <f>IF(tblXuatKho[[#This Row],[2]]="","",VLOOKUP(tblXuatKho[[#This Row],[2]],tblMaVatTu[],2,0))</f>
        <v>Dầu DO 0.05S (PT)</v>
      </c>
      <c r="G2961" s="30" t="str">
        <f>IF(tblXuatKho[[#This Row],[2]]="","",VLOOKUP(tblXuatKho[[#This Row],[2]],tblMaVatTu[],3,0))</f>
        <v>lít</v>
      </c>
      <c r="H2961" s="27">
        <v>305</v>
      </c>
      <c r="I2961" s="20" t="s">
        <v>57</v>
      </c>
      <c r="J2961" s="20"/>
      <c r="K2961" s="20" t="s">
        <v>3247</v>
      </c>
      <c r="M2961" s="28" t="str">
        <f t="shared" si="46"/>
        <v>dkn</v>
      </c>
    </row>
    <row r="2962" spans="2:13" x14ac:dyDescent="0.25">
      <c r="B2962" s="20" t="s">
        <v>19</v>
      </c>
      <c r="C2962" s="20" t="s">
        <v>20</v>
      </c>
      <c r="D2962" s="20" t="s">
        <v>942</v>
      </c>
      <c r="E2962" s="21">
        <v>44467</v>
      </c>
      <c r="F2962" s="1" t="str">
        <f>IF(tblXuatKho[[#This Row],[2]]="","",VLOOKUP(tblXuatKho[[#This Row],[2]],tblMaVatTu[],2,0))</f>
        <v>Dầu DO 0.05S (PT)</v>
      </c>
      <c r="G2962" s="30" t="str">
        <f>IF(tblXuatKho[[#This Row],[2]]="","",VLOOKUP(tblXuatKho[[#This Row],[2]],tblMaVatTu[],3,0))</f>
        <v>lít</v>
      </c>
      <c r="H2962" s="27">
        <v>298</v>
      </c>
      <c r="I2962" s="20" t="s">
        <v>58</v>
      </c>
      <c r="J2962" s="20"/>
      <c r="K2962" s="20" t="s">
        <v>3248</v>
      </c>
      <c r="M2962" s="28" t="str">
        <f t="shared" si="46"/>
        <v>dkn</v>
      </c>
    </row>
    <row r="2963" spans="2:13" x14ac:dyDescent="0.25">
      <c r="B2963" s="20" t="s">
        <v>19</v>
      </c>
      <c r="C2963" s="20" t="s">
        <v>20</v>
      </c>
      <c r="D2963" s="20" t="s">
        <v>943</v>
      </c>
      <c r="E2963" s="21">
        <v>44467</v>
      </c>
      <c r="F2963" s="1" t="str">
        <f>IF(tblXuatKho[[#This Row],[2]]="","",VLOOKUP(tblXuatKho[[#This Row],[2]],tblMaVatTu[],2,0))</f>
        <v>Dầu DO 0.05S (PT)</v>
      </c>
      <c r="G2963" s="30" t="str">
        <f>IF(tblXuatKho[[#This Row],[2]]="","",VLOOKUP(tblXuatKho[[#This Row],[2]],tblMaVatTu[],3,0))</f>
        <v>lít</v>
      </c>
      <c r="H2963" s="27">
        <v>297</v>
      </c>
      <c r="I2963" s="20" t="s">
        <v>57</v>
      </c>
      <c r="J2963" s="20"/>
      <c r="K2963" s="20" t="s">
        <v>3249</v>
      </c>
      <c r="M2963" s="28" t="str">
        <f t="shared" si="46"/>
        <v>dkn</v>
      </c>
    </row>
    <row r="2964" spans="2:13" x14ac:dyDescent="0.25">
      <c r="B2964" s="20" t="s">
        <v>19</v>
      </c>
      <c r="C2964" s="20" t="s">
        <v>28</v>
      </c>
      <c r="D2964" s="20" t="s">
        <v>944</v>
      </c>
      <c r="E2964" s="21">
        <v>44467</v>
      </c>
      <c r="F2964" s="1" t="str">
        <f>IF(tblXuatKho[[#This Row],[2]]="","",VLOOKUP(tblXuatKho[[#This Row],[2]],tblMaVatTu[],2,0))</f>
        <v>Dầu nhờn Vecton 15w40 (Nhớt máy) (PT)</v>
      </c>
      <c r="G2964" s="30" t="str">
        <f>IF(tblXuatKho[[#This Row],[2]]="","",VLOOKUP(tblXuatKho[[#This Row],[2]],tblMaVatTu[],3,0))</f>
        <v>lít</v>
      </c>
      <c r="H2964" s="27">
        <v>38</v>
      </c>
      <c r="I2964" s="20" t="s">
        <v>58</v>
      </c>
      <c r="J2964" s="20"/>
      <c r="K2964" s="20" t="s">
        <v>1485</v>
      </c>
      <c r="M2964" s="28" t="str">
        <f t="shared" si="46"/>
        <v>dkn</v>
      </c>
    </row>
    <row r="2965" spans="2:13" x14ac:dyDescent="0.25">
      <c r="B2965" s="20" t="s">
        <v>19</v>
      </c>
      <c r="C2965" s="20" t="s">
        <v>28</v>
      </c>
      <c r="D2965" s="20" t="s">
        <v>945</v>
      </c>
      <c r="E2965" s="21">
        <v>44467</v>
      </c>
      <c r="F2965" s="1" t="str">
        <f>IF(tblXuatKho[[#This Row],[2]]="","",VLOOKUP(tblXuatKho[[#This Row],[2]],tblMaVatTu[],2,0))</f>
        <v>Dầu nhờn Vecton 15w40 (Nhớt máy) (PT)</v>
      </c>
      <c r="G2965" s="30" t="str">
        <f>IF(tblXuatKho[[#This Row],[2]]="","",VLOOKUP(tblXuatKho[[#This Row],[2]],tblMaVatTu[],3,0))</f>
        <v>lít</v>
      </c>
      <c r="H2965" s="27">
        <v>38</v>
      </c>
      <c r="I2965" s="20" t="s">
        <v>57</v>
      </c>
      <c r="J2965" s="20"/>
      <c r="K2965" s="20" t="s">
        <v>1485</v>
      </c>
      <c r="M2965" s="28" t="str">
        <f t="shared" si="46"/>
        <v>dkn</v>
      </c>
    </row>
    <row r="2966" spans="2:13" x14ac:dyDescent="0.25">
      <c r="B2966" s="20" t="s">
        <v>19</v>
      </c>
      <c r="C2966" s="20" t="s">
        <v>20</v>
      </c>
      <c r="D2966" s="20" t="s">
        <v>946</v>
      </c>
      <c r="E2966" s="21">
        <v>44468</v>
      </c>
      <c r="F2966" s="1" t="str">
        <f>IF(tblXuatKho[[#This Row],[2]]="","",VLOOKUP(tblXuatKho[[#This Row],[2]],tblMaVatTu[],2,0))</f>
        <v>Dầu DO 0.05S (PT)</v>
      </c>
      <c r="G2966" s="30" t="str">
        <f>IF(tblXuatKho[[#This Row],[2]]="","",VLOOKUP(tblXuatKho[[#This Row],[2]],tblMaVatTu[],3,0))</f>
        <v>lít</v>
      </c>
      <c r="H2966" s="27">
        <v>300</v>
      </c>
      <c r="I2966" s="20" t="s">
        <v>58</v>
      </c>
      <c r="J2966" s="20"/>
      <c r="K2966" s="20" t="s">
        <v>3250</v>
      </c>
      <c r="M2966" s="28" t="str">
        <f t="shared" si="46"/>
        <v>dkn</v>
      </c>
    </row>
    <row r="2967" spans="2:13" x14ac:dyDescent="0.25">
      <c r="B2967" s="20" t="s">
        <v>19</v>
      </c>
      <c r="C2967" s="20" t="s">
        <v>20</v>
      </c>
      <c r="D2967" s="20" t="s">
        <v>947</v>
      </c>
      <c r="E2967" s="21">
        <v>44468</v>
      </c>
      <c r="F2967" s="1" t="str">
        <f>IF(tblXuatKho[[#This Row],[2]]="","",VLOOKUP(tblXuatKho[[#This Row],[2]],tblMaVatTu[],2,0))</f>
        <v>Dầu DO 0.05S (PT)</v>
      </c>
      <c r="G2967" s="30" t="str">
        <f>IF(tblXuatKho[[#This Row],[2]]="","",VLOOKUP(tblXuatKho[[#This Row],[2]],tblMaVatTu[],3,0))</f>
        <v>lít</v>
      </c>
      <c r="H2967" s="27">
        <v>305</v>
      </c>
      <c r="I2967" s="20" t="s">
        <v>57</v>
      </c>
      <c r="J2967" s="20"/>
      <c r="K2967" s="20" t="s">
        <v>3251</v>
      </c>
      <c r="M2967" s="28" t="str">
        <f t="shared" si="46"/>
        <v>dkn</v>
      </c>
    </row>
    <row r="2968" spans="2:13" x14ac:dyDescent="0.25">
      <c r="B2968" s="20" t="s">
        <v>19</v>
      </c>
      <c r="C2968" s="20" t="s">
        <v>20</v>
      </c>
      <c r="D2968" s="20" t="s">
        <v>948</v>
      </c>
      <c r="E2968" s="21">
        <v>44469</v>
      </c>
      <c r="F2968" s="1" t="str">
        <f>IF(tblXuatKho[[#This Row],[2]]="","",VLOOKUP(tblXuatKho[[#This Row],[2]],tblMaVatTu[],2,0))</f>
        <v>Dầu DO 0.05S (PT)</v>
      </c>
      <c r="G2968" s="30" t="str">
        <f>IF(tblXuatKho[[#This Row],[2]]="","",VLOOKUP(tblXuatKho[[#This Row],[2]],tblMaVatTu[],3,0))</f>
        <v>lít</v>
      </c>
      <c r="H2968" s="27">
        <v>306</v>
      </c>
      <c r="I2968" s="20" t="s">
        <v>54</v>
      </c>
      <c r="J2968" s="20"/>
      <c r="K2968" s="20" t="s">
        <v>3252</v>
      </c>
      <c r="M2968" s="28" t="str">
        <f t="shared" si="46"/>
        <v>dkn</v>
      </c>
    </row>
    <row r="2969" spans="2:13" x14ac:dyDescent="0.25">
      <c r="B2969" s="20" t="s">
        <v>19</v>
      </c>
      <c r="C2969" s="20" t="s">
        <v>20</v>
      </c>
      <c r="D2969" s="20" t="s">
        <v>949</v>
      </c>
      <c r="E2969" s="21">
        <v>44469</v>
      </c>
      <c r="F2969" s="1" t="str">
        <f>IF(tblXuatKho[[#This Row],[2]]="","",VLOOKUP(tblXuatKho[[#This Row],[2]],tblMaVatTu[],2,0))</f>
        <v>Dầu DO 0.05S (PT)</v>
      </c>
      <c r="G2969" s="30" t="str">
        <f>IF(tblXuatKho[[#This Row],[2]]="","",VLOOKUP(tblXuatKho[[#This Row],[2]],tblMaVatTu[],3,0))</f>
        <v>lít</v>
      </c>
      <c r="H2969" s="27">
        <v>300</v>
      </c>
      <c r="I2969" s="20" t="s">
        <v>58</v>
      </c>
      <c r="J2969" s="20"/>
      <c r="K2969" s="20" t="s">
        <v>3253</v>
      </c>
      <c r="M2969" s="28" t="str">
        <f t="shared" si="46"/>
        <v>dkn</v>
      </c>
    </row>
    <row r="2970" spans="2:13" x14ac:dyDescent="0.25">
      <c r="B2970" s="20" t="s">
        <v>19</v>
      </c>
      <c r="C2970" s="20" t="s">
        <v>20</v>
      </c>
      <c r="D2970" s="20" t="s">
        <v>950</v>
      </c>
      <c r="E2970" s="21">
        <v>44469</v>
      </c>
      <c r="F2970" s="1" t="str">
        <f>IF(tblXuatKho[[#This Row],[2]]="","",VLOOKUP(tblXuatKho[[#This Row],[2]],tblMaVatTu[],2,0))</f>
        <v>Dầu DO 0.05S (PT)</v>
      </c>
      <c r="G2970" s="30" t="str">
        <f>IF(tblXuatKho[[#This Row],[2]]="","",VLOOKUP(tblXuatKho[[#This Row],[2]],tblMaVatTu[],3,0))</f>
        <v>lít</v>
      </c>
      <c r="H2970" s="27">
        <v>310</v>
      </c>
      <c r="I2970" s="20" t="s">
        <v>57</v>
      </c>
      <c r="J2970" s="20"/>
      <c r="K2970" s="20" t="s">
        <v>3254</v>
      </c>
      <c r="M2970" s="28" t="str">
        <f t="shared" si="46"/>
        <v>dkn</v>
      </c>
    </row>
    <row r="2971" spans="2:13" x14ac:dyDescent="0.25">
      <c r="B2971" s="20" t="s">
        <v>19</v>
      </c>
      <c r="C2971" s="20" t="s">
        <v>20</v>
      </c>
      <c r="D2971" s="20" t="s">
        <v>951</v>
      </c>
      <c r="E2971" s="21">
        <v>44470</v>
      </c>
      <c r="F2971" s="1" t="str">
        <f>IF(tblXuatKho[[#This Row],[2]]="","",VLOOKUP(tblXuatKho[[#This Row],[2]],tblMaVatTu[],2,0))</f>
        <v>Dầu DO 0.05S (PT)</v>
      </c>
      <c r="G2971" s="30" t="str">
        <f>IF(tblXuatKho[[#This Row],[2]]="","",VLOOKUP(tblXuatKho[[#This Row],[2]],tblMaVatTu[],3,0))</f>
        <v>lít</v>
      </c>
      <c r="H2971" s="27">
        <v>302</v>
      </c>
      <c r="I2971" s="20" t="s">
        <v>58</v>
      </c>
      <c r="J2971" s="20"/>
      <c r="K2971" s="20" t="s">
        <v>3255</v>
      </c>
      <c r="M2971" s="28" t="str">
        <f t="shared" si="46"/>
        <v>dkn</v>
      </c>
    </row>
    <row r="2972" spans="2:13" x14ac:dyDescent="0.25">
      <c r="B2972" s="20" t="s">
        <v>19</v>
      </c>
      <c r="C2972" s="20" t="s">
        <v>20</v>
      </c>
      <c r="D2972" s="20" t="s">
        <v>952</v>
      </c>
      <c r="E2972" s="21">
        <v>44470</v>
      </c>
      <c r="F2972" s="1" t="str">
        <f>IF(tblXuatKho[[#This Row],[2]]="","",VLOOKUP(tblXuatKho[[#This Row],[2]],tblMaVatTu[],2,0))</f>
        <v>Dầu DO 0.05S (PT)</v>
      </c>
      <c r="G2972" s="30" t="str">
        <f>IF(tblXuatKho[[#This Row],[2]]="","",VLOOKUP(tblXuatKho[[#This Row],[2]],tblMaVatTu[],3,0))</f>
        <v>lít</v>
      </c>
      <c r="H2972" s="27">
        <v>300</v>
      </c>
      <c r="I2972" s="20" t="s">
        <v>57</v>
      </c>
      <c r="J2972" s="20"/>
      <c r="K2972" s="20" t="s">
        <v>3256</v>
      </c>
      <c r="M2972" s="28" t="str">
        <f t="shared" si="46"/>
        <v>dkn</v>
      </c>
    </row>
    <row r="2973" spans="2:13" x14ac:dyDescent="0.25">
      <c r="B2973" s="20" t="s">
        <v>19</v>
      </c>
      <c r="C2973" s="20" t="s">
        <v>28</v>
      </c>
      <c r="D2973" s="20" t="s">
        <v>953</v>
      </c>
      <c r="E2973" s="21">
        <v>44470</v>
      </c>
      <c r="F2973" s="1" t="str">
        <f>IF(tblXuatKho[[#This Row],[2]]="","",VLOOKUP(tblXuatKho[[#This Row],[2]],tblMaVatTu[],2,0))</f>
        <v>Dầu nhờn Vecton 15w40 (Nhớt máy) (PT)</v>
      </c>
      <c r="G2973" s="30" t="str">
        <f>IF(tblXuatKho[[#This Row],[2]]="","",VLOOKUP(tblXuatKho[[#This Row],[2]],tblMaVatTu[],3,0))</f>
        <v>lít</v>
      </c>
      <c r="H2973" s="27">
        <v>10</v>
      </c>
      <c r="I2973" s="20" t="s">
        <v>54</v>
      </c>
      <c r="J2973" s="20"/>
      <c r="K2973" s="20" t="s">
        <v>1484</v>
      </c>
      <c r="M2973" s="28" t="str">
        <f t="shared" si="46"/>
        <v>dkn</v>
      </c>
    </row>
    <row r="2974" spans="2:13" x14ac:dyDescent="0.25">
      <c r="B2974" s="20" t="s">
        <v>19</v>
      </c>
      <c r="C2974" s="20" t="s">
        <v>20</v>
      </c>
      <c r="D2974" s="20" t="s">
        <v>954</v>
      </c>
      <c r="E2974" s="21">
        <v>44471</v>
      </c>
      <c r="F2974" s="1" t="str">
        <f>IF(tblXuatKho[[#This Row],[2]]="","",VLOOKUP(tblXuatKho[[#This Row],[2]],tblMaVatTu[],2,0))</f>
        <v>Dầu DO 0.05S (PT)</v>
      </c>
      <c r="G2974" s="30" t="str">
        <f>IF(tblXuatKho[[#This Row],[2]]="","",VLOOKUP(tblXuatKho[[#This Row],[2]],tblMaVatTu[],3,0))</f>
        <v>lít</v>
      </c>
      <c r="H2974" s="27">
        <v>305</v>
      </c>
      <c r="I2974" s="20" t="s">
        <v>58</v>
      </c>
      <c r="J2974" s="20"/>
      <c r="K2974" s="20" t="s">
        <v>3257</v>
      </c>
      <c r="M2974" s="28" t="str">
        <f t="shared" si="46"/>
        <v>dkn</v>
      </c>
    </row>
    <row r="2975" spans="2:13" x14ac:dyDescent="0.25">
      <c r="B2975" s="20" t="s">
        <v>19</v>
      </c>
      <c r="C2975" s="20" t="s">
        <v>20</v>
      </c>
      <c r="D2975" s="20" t="s">
        <v>955</v>
      </c>
      <c r="E2975" s="21">
        <v>44471</v>
      </c>
      <c r="F2975" s="1" t="str">
        <f>IF(tblXuatKho[[#This Row],[2]]="","",VLOOKUP(tblXuatKho[[#This Row],[2]],tblMaVatTu[],2,0))</f>
        <v>Dầu DO 0.05S (PT)</v>
      </c>
      <c r="G2975" s="30" t="str">
        <f>IF(tblXuatKho[[#This Row],[2]]="","",VLOOKUP(tblXuatKho[[#This Row],[2]],tblMaVatTu[],3,0))</f>
        <v>lít</v>
      </c>
      <c r="H2975" s="27">
        <v>299</v>
      </c>
      <c r="I2975" s="20" t="s">
        <v>57</v>
      </c>
      <c r="J2975" s="20"/>
      <c r="K2975" s="20" t="s">
        <v>3258</v>
      </c>
      <c r="M2975" s="28" t="str">
        <f t="shared" si="46"/>
        <v>dkn</v>
      </c>
    </row>
    <row r="2976" spans="2:13" x14ac:dyDescent="0.25">
      <c r="B2976" s="20" t="s">
        <v>19</v>
      </c>
      <c r="C2976" s="20" t="s">
        <v>20</v>
      </c>
      <c r="D2976" s="20" t="s">
        <v>956</v>
      </c>
      <c r="E2976" s="21">
        <v>44472</v>
      </c>
      <c r="F2976" s="1" t="str">
        <f>IF(tblXuatKho[[#This Row],[2]]="","",VLOOKUP(tblXuatKho[[#This Row],[2]],tblMaVatTu[],2,0))</f>
        <v>Dầu DO 0.05S (PT)</v>
      </c>
      <c r="G2976" s="30" t="str">
        <f>IF(tblXuatKho[[#This Row],[2]]="","",VLOOKUP(tblXuatKho[[#This Row],[2]],tblMaVatTu[],3,0))</f>
        <v>lít</v>
      </c>
      <c r="H2976" s="27">
        <v>295</v>
      </c>
      <c r="I2976" s="20" t="s">
        <v>58</v>
      </c>
      <c r="J2976" s="20"/>
      <c r="K2976" s="20" t="s">
        <v>3259</v>
      </c>
      <c r="M2976" s="28" t="str">
        <f t="shared" si="46"/>
        <v>dkn</v>
      </c>
    </row>
    <row r="2977" spans="2:13" x14ac:dyDescent="0.25">
      <c r="B2977" s="20" t="s">
        <v>19</v>
      </c>
      <c r="C2977" s="20" t="s">
        <v>20</v>
      </c>
      <c r="D2977" s="20" t="s">
        <v>957</v>
      </c>
      <c r="E2977" s="21">
        <v>44472</v>
      </c>
      <c r="F2977" s="1" t="str">
        <f>IF(tblXuatKho[[#This Row],[2]]="","",VLOOKUP(tblXuatKho[[#This Row],[2]],tblMaVatTu[],2,0))</f>
        <v>Dầu DO 0.05S (PT)</v>
      </c>
      <c r="G2977" s="30" t="str">
        <f>IF(tblXuatKho[[#This Row],[2]]="","",VLOOKUP(tblXuatKho[[#This Row],[2]],tblMaVatTu[],3,0))</f>
        <v>lít</v>
      </c>
      <c r="H2977" s="27">
        <v>300</v>
      </c>
      <c r="I2977" s="20" t="s">
        <v>57</v>
      </c>
      <c r="J2977" s="20"/>
      <c r="K2977" s="20" t="s">
        <v>3260</v>
      </c>
      <c r="M2977" s="28" t="str">
        <f t="shared" si="46"/>
        <v>dkn</v>
      </c>
    </row>
    <row r="2978" spans="2:13" x14ac:dyDescent="0.25">
      <c r="B2978" s="20" t="s">
        <v>19</v>
      </c>
      <c r="C2978" s="20" t="s">
        <v>20</v>
      </c>
      <c r="D2978" s="20" t="s">
        <v>958</v>
      </c>
      <c r="E2978" s="21">
        <v>44473</v>
      </c>
      <c r="F2978" s="1" t="str">
        <f>IF(tblXuatKho[[#This Row],[2]]="","",VLOOKUP(tblXuatKho[[#This Row],[2]],tblMaVatTu[],2,0))</f>
        <v>Dầu DO 0.05S (PT)</v>
      </c>
      <c r="G2978" s="30" t="str">
        <f>IF(tblXuatKho[[#This Row],[2]]="","",VLOOKUP(tblXuatKho[[#This Row],[2]],tblMaVatTu[],3,0))</f>
        <v>lít</v>
      </c>
      <c r="H2978" s="27">
        <v>300</v>
      </c>
      <c r="I2978" s="20" t="s">
        <v>54</v>
      </c>
      <c r="J2978" s="20"/>
      <c r="K2978" s="20" t="s">
        <v>3261</v>
      </c>
      <c r="M2978" s="28" t="str">
        <f t="shared" si="46"/>
        <v>dkn</v>
      </c>
    </row>
    <row r="2979" spans="2:13" x14ac:dyDescent="0.25">
      <c r="B2979" s="20" t="s">
        <v>19</v>
      </c>
      <c r="C2979" s="20" t="s">
        <v>20</v>
      </c>
      <c r="D2979" s="20" t="s">
        <v>959</v>
      </c>
      <c r="E2979" s="21">
        <v>44473</v>
      </c>
      <c r="F2979" s="1" t="str">
        <f>IF(tblXuatKho[[#This Row],[2]]="","",VLOOKUP(tblXuatKho[[#This Row],[2]],tblMaVatTu[],2,0))</f>
        <v>Dầu DO 0.05S (PT)</v>
      </c>
      <c r="G2979" s="30" t="str">
        <f>IF(tblXuatKho[[#This Row],[2]]="","",VLOOKUP(tblXuatKho[[#This Row],[2]],tblMaVatTu[],3,0))</f>
        <v>lít</v>
      </c>
      <c r="H2979" s="27">
        <v>298</v>
      </c>
      <c r="I2979" s="20" t="s">
        <v>58</v>
      </c>
      <c r="J2979" s="20"/>
      <c r="K2979" s="20" t="s">
        <v>3262</v>
      </c>
      <c r="M2979" s="28" t="str">
        <f t="shared" si="46"/>
        <v>dkn</v>
      </c>
    </row>
    <row r="2980" spans="2:13" x14ac:dyDescent="0.25">
      <c r="B2980" s="20" t="s">
        <v>19</v>
      </c>
      <c r="C2980" s="20" t="s">
        <v>23</v>
      </c>
      <c r="D2980" s="20" t="s">
        <v>960</v>
      </c>
      <c r="E2980" s="21">
        <v>44473</v>
      </c>
      <c r="F2980" s="1" t="str">
        <f>IF(tblXuatKho[[#This Row],[2]]="","",VLOOKUP(tblXuatKho[[#This Row],[2]],tblMaVatTu[],2,0))</f>
        <v>Dâu nhờn Hyspin AWS68 (nhớt thủy lực) (209 lít/phuy) (PT)</v>
      </c>
      <c r="G2980" s="30" t="str">
        <f>IF(tblXuatKho[[#This Row],[2]]="","",VLOOKUP(tblXuatKho[[#This Row],[2]],tblMaVatTu[],3,0))</f>
        <v>lít</v>
      </c>
      <c r="H2980" s="27">
        <v>30</v>
      </c>
      <c r="I2980" s="20" t="s">
        <v>58</v>
      </c>
      <c r="J2980" s="20"/>
      <c r="K2980" s="20" t="s">
        <v>1484</v>
      </c>
      <c r="M2980" s="28" t="str">
        <f t="shared" si="46"/>
        <v>dkn</v>
      </c>
    </row>
    <row r="2981" spans="2:13" x14ac:dyDescent="0.25">
      <c r="B2981" s="20" t="s">
        <v>19</v>
      </c>
      <c r="C2981" s="20" t="s">
        <v>20</v>
      </c>
      <c r="D2981" s="20" t="s">
        <v>961</v>
      </c>
      <c r="E2981" s="21">
        <v>44474</v>
      </c>
      <c r="F2981" s="1" t="str">
        <f>IF(tblXuatKho[[#This Row],[2]]="","",VLOOKUP(tblXuatKho[[#This Row],[2]],tblMaVatTu[],2,0))</f>
        <v>Dầu DO 0.05S (PT)</v>
      </c>
      <c r="G2981" s="30" t="str">
        <f>IF(tblXuatKho[[#This Row],[2]]="","",VLOOKUP(tblXuatKho[[#This Row],[2]],tblMaVatTu[],3,0))</f>
        <v>lít</v>
      </c>
      <c r="H2981" s="27">
        <v>319</v>
      </c>
      <c r="I2981" s="20" t="s">
        <v>57</v>
      </c>
      <c r="J2981" s="20"/>
      <c r="K2981" s="20" t="s">
        <v>3263</v>
      </c>
      <c r="M2981" s="28" t="str">
        <f t="shared" si="46"/>
        <v>dkn</v>
      </c>
    </row>
    <row r="2982" spans="2:13" x14ac:dyDescent="0.25">
      <c r="B2982" s="20" t="s">
        <v>19</v>
      </c>
      <c r="C2982" s="20" t="s">
        <v>20</v>
      </c>
      <c r="D2982" s="20" t="s">
        <v>962</v>
      </c>
      <c r="E2982" s="21">
        <v>44474</v>
      </c>
      <c r="F2982" s="1" t="str">
        <f>IF(tblXuatKho[[#This Row],[2]]="","",VLOOKUP(tblXuatKho[[#This Row],[2]],tblMaVatTu[],2,0))</f>
        <v>Dầu DO 0.05S (PT)</v>
      </c>
      <c r="G2982" s="30" t="str">
        <f>IF(tblXuatKho[[#This Row],[2]]="","",VLOOKUP(tblXuatKho[[#This Row],[2]],tblMaVatTu[],3,0))</f>
        <v>lít</v>
      </c>
      <c r="H2982" s="27">
        <v>263</v>
      </c>
      <c r="I2982" s="20" t="s">
        <v>58</v>
      </c>
      <c r="J2982" s="20"/>
      <c r="K2982" s="20" t="s">
        <v>3264</v>
      </c>
      <c r="M2982" s="28" t="str">
        <f t="shared" si="46"/>
        <v>dkn</v>
      </c>
    </row>
    <row r="2983" spans="2:13" x14ac:dyDescent="0.25">
      <c r="B2983" s="20" t="s">
        <v>19</v>
      </c>
      <c r="C2983" s="20" t="s">
        <v>20</v>
      </c>
      <c r="D2983" s="20" t="s">
        <v>963</v>
      </c>
      <c r="E2983" s="21">
        <v>44475</v>
      </c>
      <c r="F2983" s="1" t="str">
        <f>IF(tblXuatKho[[#This Row],[2]]="","",VLOOKUP(tblXuatKho[[#This Row],[2]],tblMaVatTu[],2,0))</f>
        <v>Dầu DO 0.05S (PT)</v>
      </c>
      <c r="G2983" s="30" t="str">
        <f>IF(tblXuatKho[[#This Row],[2]]="","",VLOOKUP(tblXuatKho[[#This Row],[2]],tblMaVatTu[],3,0))</f>
        <v>lít</v>
      </c>
      <c r="H2983" s="27">
        <v>265</v>
      </c>
      <c r="I2983" s="20" t="s">
        <v>57</v>
      </c>
      <c r="J2983" s="20"/>
      <c r="K2983" s="20" t="s">
        <v>3265</v>
      </c>
      <c r="M2983" s="28" t="str">
        <f t="shared" si="46"/>
        <v>dkn</v>
      </c>
    </row>
    <row r="2984" spans="2:13" x14ac:dyDescent="0.25">
      <c r="B2984" s="20" t="s">
        <v>19</v>
      </c>
      <c r="C2984" s="20" t="s">
        <v>20</v>
      </c>
      <c r="D2984" s="20" t="s">
        <v>964</v>
      </c>
      <c r="E2984" s="21">
        <v>44475</v>
      </c>
      <c r="F2984" s="1" t="str">
        <f>IF(tblXuatKho[[#This Row],[2]]="","",VLOOKUP(tblXuatKho[[#This Row],[2]],tblMaVatTu[],2,0))</f>
        <v>Dầu DO 0.05S (PT)</v>
      </c>
      <c r="G2984" s="30" t="str">
        <f>IF(tblXuatKho[[#This Row],[2]]="","",VLOOKUP(tblXuatKho[[#This Row],[2]],tblMaVatTu[],3,0))</f>
        <v>lít</v>
      </c>
      <c r="H2984" s="27">
        <v>267</v>
      </c>
      <c r="I2984" s="20" t="s">
        <v>54</v>
      </c>
      <c r="J2984" s="20"/>
      <c r="K2984" s="20" t="s">
        <v>3266</v>
      </c>
      <c r="M2984" s="28" t="str">
        <f t="shared" si="46"/>
        <v>dkn</v>
      </c>
    </row>
    <row r="2985" spans="2:13" x14ac:dyDescent="0.25">
      <c r="B2985" s="20" t="s">
        <v>19</v>
      </c>
      <c r="C2985" s="20" t="s">
        <v>20</v>
      </c>
      <c r="D2985" s="20" t="s">
        <v>965</v>
      </c>
      <c r="E2985" s="21">
        <v>44476</v>
      </c>
      <c r="F2985" s="1" t="str">
        <f>IF(tblXuatKho[[#This Row],[2]]="","",VLOOKUP(tblXuatKho[[#This Row],[2]],tblMaVatTu[],2,0))</f>
        <v>Dầu DO 0.05S (PT)</v>
      </c>
      <c r="G2985" s="30" t="str">
        <f>IF(tblXuatKho[[#This Row],[2]]="","",VLOOKUP(tblXuatKho[[#This Row],[2]],tblMaVatTu[],3,0))</f>
        <v>lít</v>
      </c>
      <c r="H2985" s="27">
        <v>260</v>
      </c>
      <c r="I2985" s="20" t="s">
        <v>58</v>
      </c>
      <c r="J2985" s="20"/>
      <c r="K2985" s="20" t="s">
        <v>3267</v>
      </c>
      <c r="M2985" s="28" t="str">
        <f t="shared" si="46"/>
        <v>dkn</v>
      </c>
    </row>
    <row r="2986" spans="2:13" x14ac:dyDescent="0.25">
      <c r="B2986" s="20" t="s">
        <v>19</v>
      </c>
      <c r="C2986" s="20" t="s">
        <v>20</v>
      </c>
      <c r="D2986" s="20" t="s">
        <v>966</v>
      </c>
      <c r="E2986" s="21">
        <v>44476</v>
      </c>
      <c r="F2986" s="1" t="str">
        <f>IF(tblXuatKho[[#This Row],[2]]="","",VLOOKUP(tblXuatKho[[#This Row],[2]],tblMaVatTu[],2,0))</f>
        <v>Dầu DO 0.05S (PT)</v>
      </c>
      <c r="G2986" s="30" t="str">
        <f>IF(tblXuatKho[[#This Row],[2]]="","",VLOOKUP(tblXuatKho[[#This Row],[2]],tblMaVatTu[],3,0))</f>
        <v>lít</v>
      </c>
      <c r="H2986" s="27">
        <v>265</v>
      </c>
      <c r="I2986" s="20" t="s">
        <v>57</v>
      </c>
      <c r="J2986" s="20"/>
      <c r="K2986" s="20" t="s">
        <v>3268</v>
      </c>
      <c r="M2986" s="28" t="str">
        <f t="shared" si="46"/>
        <v>dkn</v>
      </c>
    </row>
    <row r="2987" spans="2:13" x14ac:dyDescent="0.25">
      <c r="B2987" s="20" t="s">
        <v>19</v>
      </c>
      <c r="C2987" s="20" t="s">
        <v>20</v>
      </c>
      <c r="D2987" s="20" t="s">
        <v>967</v>
      </c>
      <c r="E2987" s="21">
        <v>44477</v>
      </c>
      <c r="F2987" s="1" t="str">
        <f>IF(tblXuatKho[[#This Row],[2]]="","",VLOOKUP(tblXuatKho[[#This Row],[2]],tblMaVatTu[],2,0))</f>
        <v>Dầu DO 0.05S (PT)</v>
      </c>
      <c r="G2987" s="30" t="str">
        <f>IF(tblXuatKho[[#This Row],[2]]="","",VLOOKUP(tblXuatKho[[#This Row],[2]],tblMaVatTu[],3,0))</f>
        <v>lít</v>
      </c>
      <c r="H2987" s="27">
        <v>259</v>
      </c>
      <c r="I2987" s="20" t="s">
        <v>58</v>
      </c>
      <c r="J2987" s="20"/>
      <c r="K2987" s="20" t="s">
        <v>3269</v>
      </c>
      <c r="M2987" s="28" t="str">
        <f t="shared" si="46"/>
        <v>dkn</v>
      </c>
    </row>
    <row r="2988" spans="2:13" x14ac:dyDescent="0.25">
      <c r="B2988" s="20" t="s">
        <v>19</v>
      </c>
      <c r="C2988" s="20" t="s">
        <v>20</v>
      </c>
      <c r="D2988" s="20" t="s">
        <v>968</v>
      </c>
      <c r="E2988" s="21">
        <v>44478</v>
      </c>
      <c r="F2988" s="1" t="str">
        <f>IF(tblXuatKho[[#This Row],[2]]="","",VLOOKUP(tblXuatKho[[#This Row],[2]],tblMaVatTu[],2,0))</f>
        <v>Dầu DO 0.05S (PT)</v>
      </c>
      <c r="G2988" s="30" t="str">
        <f>IF(tblXuatKho[[#This Row],[2]]="","",VLOOKUP(tblXuatKho[[#This Row],[2]],tblMaVatTu[],3,0))</f>
        <v>lít</v>
      </c>
      <c r="H2988" s="27">
        <v>310</v>
      </c>
      <c r="I2988" s="20" t="s">
        <v>57</v>
      </c>
      <c r="J2988" s="20"/>
      <c r="K2988" s="20" t="s">
        <v>3270</v>
      </c>
      <c r="M2988" s="28" t="str">
        <f t="shared" si="46"/>
        <v>dkn</v>
      </c>
    </row>
    <row r="2989" spans="2:13" x14ac:dyDescent="0.25">
      <c r="B2989" s="20" t="s">
        <v>19</v>
      </c>
      <c r="C2989" s="20" t="s">
        <v>20</v>
      </c>
      <c r="D2989" s="20" t="s">
        <v>969</v>
      </c>
      <c r="E2989" s="21">
        <v>44479</v>
      </c>
      <c r="F2989" s="1" t="str">
        <f>IF(tblXuatKho[[#This Row],[2]]="","",VLOOKUP(tblXuatKho[[#This Row],[2]],tblMaVatTu[],2,0))</f>
        <v>Dầu DO 0.05S (PT)</v>
      </c>
      <c r="G2989" s="30" t="str">
        <f>IF(tblXuatKho[[#This Row],[2]]="","",VLOOKUP(tblXuatKho[[#This Row],[2]],tblMaVatTu[],3,0))</f>
        <v>lít</v>
      </c>
      <c r="H2989" s="27">
        <v>305</v>
      </c>
      <c r="I2989" s="20" t="s">
        <v>58</v>
      </c>
      <c r="J2989" s="20"/>
      <c r="K2989" s="20" t="s">
        <v>3271</v>
      </c>
      <c r="M2989" s="28" t="str">
        <f t="shared" si="46"/>
        <v>dkn</v>
      </c>
    </row>
    <row r="2990" spans="2:13" x14ac:dyDescent="0.25">
      <c r="B2990" s="20" t="s">
        <v>19</v>
      </c>
      <c r="C2990" s="20" t="s">
        <v>20</v>
      </c>
      <c r="D2990" s="20" t="s">
        <v>970</v>
      </c>
      <c r="E2990" s="21">
        <v>44480</v>
      </c>
      <c r="F2990" s="1" t="str">
        <f>IF(tblXuatKho[[#This Row],[2]]="","",VLOOKUP(tblXuatKho[[#This Row],[2]],tblMaVatTu[],2,0))</f>
        <v>Dầu DO 0.05S (PT)</v>
      </c>
      <c r="G2990" s="30" t="str">
        <f>IF(tblXuatKho[[#This Row],[2]]="","",VLOOKUP(tblXuatKho[[#This Row],[2]],tblMaVatTu[],3,0))</f>
        <v>lít</v>
      </c>
      <c r="H2990" s="27">
        <v>300</v>
      </c>
      <c r="I2990" s="20" t="s">
        <v>54</v>
      </c>
      <c r="J2990" s="20"/>
      <c r="K2990" s="20" t="s">
        <v>3272</v>
      </c>
      <c r="M2990" s="28" t="str">
        <f t="shared" si="46"/>
        <v>dkn</v>
      </c>
    </row>
    <row r="2991" spans="2:13" x14ac:dyDescent="0.25">
      <c r="B2991" s="20" t="s">
        <v>19</v>
      </c>
      <c r="C2991" s="20" t="s">
        <v>20</v>
      </c>
      <c r="D2991" s="20" t="s">
        <v>971</v>
      </c>
      <c r="E2991" s="21">
        <v>44480</v>
      </c>
      <c r="F2991" s="1" t="str">
        <f>IF(tblXuatKho[[#This Row],[2]]="","",VLOOKUP(tblXuatKho[[#This Row],[2]],tblMaVatTu[],2,0))</f>
        <v>Dầu DO 0.05S (PT)</v>
      </c>
      <c r="G2991" s="30" t="str">
        <f>IF(tblXuatKho[[#This Row],[2]]="","",VLOOKUP(tblXuatKho[[#This Row],[2]],tblMaVatTu[],3,0))</f>
        <v>lít</v>
      </c>
      <c r="H2991" s="27">
        <v>306</v>
      </c>
      <c r="I2991" s="20" t="s">
        <v>57</v>
      </c>
      <c r="J2991" s="20"/>
      <c r="K2991" s="20" t="s">
        <v>3273</v>
      </c>
      <c r="M2991" s="28" t="str">
        <f t="shared" si="46"/>
        <v>dkn</v>
      </c>
    </row>
    <row r="2992" spans="2:13" x14ac:dyDescent="0.25">
      <c r="B2992" s="20" t="s">
        <v>19</v>
      </c>
      <c r="C2992" s="20" t="s">
        <v>20</v>
      </c>
      <c r="D2992" s="20" t="s">
        <v>972</v>
      </c>
      <c r="E2992" s="21">
        <v>44481</v>
      </c>
      <c r="F2992" s="1" t="str">
        <f>IF(tblXuatKho[[#This Row],[2]]="","",VLOOKUP(tblXuatKho[[#This Row],[2]],tblMaVatTu[],2,0))</f>
        <v>Dầu DO 0.05S (PT)</v>
      </c>
      <c r="G2992" s="30" t="str">
        <f>IF(tblXuatKho[[#This Row],[2]]="","",VLOOKUP(tblXuatKho[[#This Row],[2]],tblMaVatTu[],3,0))</f>
        <v>lít</v>
      </c>
      <c r="H2992" s="27">
        <v>311</v>
      </c>
      <c r="I2992" s="20" t="s">
        <v>58</v>
      </c>
      <c r="J2992" s="20"/>
      <c r="K2992" s="20" t="s">
        <v>3274</v>
      </c>
      <c r="M2992" s="28" t="str">
        <f t="shared" si="46"/>
        <v>dkn</v>
      </c>
    </row>
    <row r="2993" spans="2:13" x14ac:dyDescent="0.25">
      <c r="B2993" s="20" t="s">
        <v>19</v>
      </c>
      <c r="C2993" s="20" t="s">
        <v>23</v>
      </c>
      <c r="D2993" s="20" t="s">
        <v>973</v>
      </c>
      <c r="E2993" s="21">
        <v>44481</v>
      </c>
      <c r="F2993" s="1" t="str">
        <f>IF(tblXuatKho[[#This Row],[2]]="","",VLOOKUP(tblXuatKho[[#This Row],[2]],tblMaVatTu[],2,0))</f>
        <v>Dâu nhờn Hyspin AWS68 (nhớt thủy lực) (209 lít/phuy) (PT)</v>
      </c>
      <c r="G2993" s="30" t="str">
        <f>IF(tblXuatKho[[#This Row],[2]]="","",VLOOKUP(tblXuatKho[[#This Row],[2]],tblMaVatTu[],3,0))</f>
        <v>lít</v>
      </c>
      <c r="H2993" s="27">
        <v>30</v>
      </c>
      <c r="I2993" s="20" t="s">
        <v>57</v>
      </c>
      <c r="J2993" s="20"/>
      <c r="K2993" s="20" t="s">
        <v>1484</v>
      </c>
      <c r="M2993" s="28" t="str">
        <f t="shared" si="46"/>
        <v>dkn</v>
      </c>
    </row>
    <row r="2994" spans="2:13" x14ac:dyDescent="0.25">
      <c r="B2994" s="20" t="s">
        <v>19</v>
      </c>
      <c r="C2994" s="20" t="s">
        <v>23</v>
      </c>
      <c r="D2994" s="20" t="s">
        <v>974</v>
      </c>
      <c r="E2994" s="21">
        <v>44481</v>
      </c>
      <c r="F2994" s="1" t="str">
        <f>IF(tblXuatKho[[#This Row],[2]]="","",VLOOKUP(tblXuatKho[[#This Row],[2]],tblMaVatTu[],2,0))</f>
        <v>Dâu nhờn Hyspin AWS68 (nhớt thủy lực) (209 lít/phuy) (PT)</v>
      </c>
      <c r="G2994" s="30" t="str">
        <f>IF(tblXuatKho[[#This Row],[2]]="","",VLOOKUP(tblXuatKho[[#This Row],[2]],tblMaVatTu[],3,0))</f>
        <v>lít</v>
      </c>
      <c r="H2994" s="27">
        <v>40</v>
      </c>
      <c r="I2994" s="20" t="s">
        <v>58</v>
      </c>
      <c r="J2994" s="20"/>
      <c r="K2994" s="20" t="s">
        <v>1484</v>
      </c>
      <c r="M2994" s="28" t="str">
        <f t="shared" si="46"/>
        <v>dkn</v>
      </c>
    </row>
    <row r="2995" spans="2:13" x14ac:dyDescent="0.25">
      <c r="B2995" s="20" t="s">
        <v>19</v>
      </c>
      <c r="C2995" s="20" t="s">
        <v>20</v>
      </c>
      <c r="D2995" s="20" t="s">
        <v>975</v>
      </c>
      <c r="E2995" s="21">
        <v>44482</v>
      </c>
      <c r="F2995" s="1" t="str">
        <f>IF(tblXuatKho[[#This Row],[2]]="","",VLOOKUP(tblXuatKho[[#This Row],[2]],tblMaVatTu[],2,0))</f>
        <v>Dầu DO 0.05S (PT)</v>
      </c>
      <c r="G2995" s="30" t="str">
        <f>IF(tblXuatKho[[#This Row],[2]]="","",VLOOKUP(tblXuatKho[[#This Row],[2]],tblMaVatTu[],3,0))</f>
        <v>lít</v>
      </c>
      <c r="H2995" s="27">
        <v>290</v>
      </c>
      <c r="I2995" s="20" t="s">
        <v>57</v>
      </c>
      <c r="J2995" s="20"/>
      <c r="K2995" s="20" t="s">
        <v>3275</v>
      </c>
      <c r="M2995" s="28" t="str">
        <f t="shared" si="46"/>
        <v>dkn</v>
      </c>
    </row>
    <row r="2996" spans="2:13" x14ac:dyDescent="0.25">
      <c r="B2996" s="20" t="s">
        <v>19</v>
      </c>
      <c r="C2996" s="20" t="s">
        <v>20</v>
      </c>
      <c r="D2996" s="20" t="s">
        <v>976</v>
      </c>
      <c r="E2996" s="21">
        <v>44482</v>
      </c>
      <c r="F2996" s="1" t="str">
        <f>IF(tblXuatKho[[#This Row],[2]]="","",VLOOKUP(tblXuatKho[[#This Row],[2]],tblMaVatTu[],2,0))</f>
        <v>Dầu DO 0.05S (PT)</v>
      </c>
      <c r="G2996" s="30" t="str">
        <f>IF(tblXuatKho[[#This Row],[2]]="","",VLOOKUP(tblXuatKho[[#This Row],[2]],tblMaVatTu[],3,0))</f>
        <v>lít</v>
      </c>
      <c r="H2996" s="27">
        <v>296</v>
      </c>
      <c r="I2996" s="20" t="s">
        <v>58</v>
      </c>
      <c r="J2996" s="20"/>
      <c r="K2996" s="20" t="s">
        <v>3276</v>
      </c>
      <c r="M2996" s="28" t="str">
        <f t="shared" si="46"/>
        <v>dkn</v>
      </c>
    </row>
    <row r="2997" spans="2:13" x14ac:dyDescent="0.25">
      <c r="B2997" s="20" t="s">
        <v>19</v>
      </c>
      <c r="C2997" s="20" t="s">
        <v>20</v>
      </c>
      <c r="D2997" s="20" t="s">
        <v>977</v>
      </c>
      <c r="E2997" s="21">
        <v>44483</v>
      </c>
      <c r="F2997" s="1" t="str">
        <f>IF(tblXuatKho[[#This Row],[2]]="","",VLOOKUP(tblXuatKho[[#This Row],[2]],tblMaVatTu[],2,0))</f>
        <v>Dầu DO 0.05S (PT)</v>
      </c>
      <c r="G2997" s="30" t="str">
        <f>IF(tblXuatKho[[#This Row],[2]]="","",VLOOKUP(tblXuatKho[[#This Row],[2]],tblMaVatTu[],3,0))</f>
        <v>lít</v>
      </c>
      <c r="H2997" s="27">
        <v>281</v>
      </c>
      <c r="I2997" s="20" t="s">
        <v>57</v>
      </c>
      <c r="J2997" s="20"/>
      <c r="K2997" s="20" t="s">
        <v>3277</v>
      </c>
      <c r="M2997" s="28" t="str">
        <f t="shared" si="46"/>
        <v>dkn</v>
      </c>
    </row>
    <row r="2998" spans="2:13" x14ac:dyDescent="0.25">
      <c r="B2998" s="20" t="s">
        <v>19</v>
      </c>
      <c r="C2998" s="20" t="s">
        <v>20</v>
      </c>
      <c r="D2998" s="20" t="s">
        <v>978</v>
      </c>
      <c r="E2998" s="21">
        <v>44483</v>
      </c>
      <c r="F2998" s="1" t="str">
        <f>IF(tblXuatKho[[#This Row],[2]]="","",VLOOKUP(tblXuatKho[[#This Row],[2]],tblMaVatTu[],2,0))</f>
        <v>Dầu DO 0.05S (PT)</v>
      </c>
      <c r="G2998" s="30" t="str">
        <f>IF(tblXuatKho[[#This Row],[2]]="","",VLOOKUP(tblXuatKho[[#This Row],[2]],tblMaVatTu[],3,0))</f>
        <v>lít</v>
      </c>
      <c r="H2998" s="27">
        <v>289</v>
      </c>
      <c r="I2998" s="20" t="s">
        <v>58</v>
      </c>
      <c r="J2998" s="20"/>
      <c r="K2998" s="20" t="s">
        <v>3278</v>
      </c>
      <c r="M2998" s="28" t="str">
        <f t="shared" si="46"/>
        <v>dkn</v>
      </c>
    </row>
    <row r="2999" spans="2:13" x14ac:dyDescent="0.25">
      <c r="B2999" s="20" t="s">
        <v>19</v>
      </c>
      <c r="C2999" s="20" t="s">
        <v>20</v>
      </c>
      <c r="D2999" s="20" t="s">
        <v>979</v>
      </c>
      <c r="E2999" s="21">
        <v>44484</v>
      </c>
      <c r="F2999" s="1" t="str">
        <f>IF(tblXuatKho[[#This Row],[2]]="","",VLOOKUP(tblXuatKho[[#This Row],[2]],tblMaVatTu[],2,0))</f>
        <v>Dầu DO 0.05S (PT)</v>
      </c>
      <c r="G2999" s="30" t="str">
        <f>IF(tblXuatKho[[#This Row],[2]]="","",VLOOKUP(tblXuatKho[[#This Row],[2]],tblMaVatTu[],3,0))</f>
        <v>lít</v>
      </c>
      <c r="H2999" s="27">
        <v>280</v>
      </c>
      <c r="I2999" s="20" t="s">
        <v>57</v>
      </c>
      <c r="J2999" s="20"/>
      <c r="K2999" s="20" t="s">
        <v>3279</v>
      </c>
      <c r="M2999" s="28" t="str">
        <f t="shared" si="46"/>
        <v>dkn</v>
      </c>
    </row>
    <row r="3000" spans="2:13" x14ac:dyDescent="0.25">
      <c r="B3000" s="20" t="s">
        <v>19</v>
      </c>
      <c r="C3000" s="20" t="s">
        <v>20</v>
      </c>
      <c r="D3000" s="20" t="s">
        <v>980</v>
      </c>
      <c r="E3000" s="21">
        <v>44484</v>
      </c>
      <c r="F3000" s="1" t="str">
        <f>IF(tblXuatKho[[#This Row],[2]]="","",VLOOKUP(tblXuatKho[[#This Row],[2]],tblMaVatTu[],2,0))</f>
        <v>Dầu DO 0.05S (PT)</v>
      </c>
      <c r="G3000" s="30" t="str">
        <f>IF(tblXuatKho[[#This Row],[2]]="","",VLOOKUP(tblXuatKho[[#This Row],[2]],tblMaVatTu[],3,0))</f>
        <v>lít</v>
      </c>
      <c r="H3000" s="27">
        <v>299</v>
      </c>
      <c r="I3000" s="20" t="s">
        <v>54</v>
      </c>
      <c r="J3000" s="20"/>
      <c r="K3000" s="20" t="s">
        <v>3280</v>
      </c>
      <c r="M3000" s="28" t="str">
        <f t="shared" si="46"/>
        <v>dkn</v>
      </c>
    </row>
    <row r="3001" spans="2:13" x14ac:dyDescent="0.25">
      <c r="B3001" s="20" t="s">
        <v>19</v>
      </c>
      <c r="C3001" s="20" t="s">
        <v>23</v>
      </c>
      <c r="D3001" s="20" t="s">
        <v>981</v>
      </c>
      <c r="E3001" s="21">
        <v>44484</v>
      </c>
      <c r="F3001" s="1" t="str">
        <f>IF(tblXuatKho[[#This Row],[2]]="","",VLOOKUP(tblXuatKho[[#This Row],[2]],tblMaVatTu[],2,0))</f>
        <v>Dâu nhờn Hyspin AWS68 (nhớt thủy lực) (209 lít/phuy) (PT)</v>
      </c>
      <c r="G3001" s="30" t="str">
        <f>IF(tblXuatKho[[#This Row],[2]]="","",VLOOKUP(tblXuatKho[[#This Row],[2]],tblMaVatTu[],3,0))</f>
        <v>lít</v>
      </c>
      <c r="H3001" s="27">
        <v>30</v>
      </c>
      <c r="I3001" s="20" t="s">
        <v>57</v>
      </c>
      <c r="J3001" s="20"/>
      <c r="K3001" s="20" t="s">
        <v>1484</v>
      </c>
      <c r="M3001" s="28" t="str">
        <f t="shared" si="46"/>
        <v>dkn</v>
      </c>
    </row>
    <row r="3002" spans="2:13" x14ac:dyDescent="0.25">
      <c r="B3002" s="20" t="s">
        <v>19</v>
      </c>
      <c r="C3002" s="20" t="s">
        <v>25</v>
      </c>
      <c r="D3002" s="20" t="s">
        <v>982</v>
      </c>
      <c r="E3002" s="21">
        <v>44485</v>
      </c>
      <c r="F3002" s="1" t="str">
        <f>IF(tblXuatKho[[#This Row],[2]]="","",VLOOKUP(tblXuatKho[[#This Row],[2]],tblMaVatTu[],2,0))</f>
        <v>Mỡ nhờn (180kg) (PT)</v>
      </c>
      <c r="G3002" s="30" t="str">
        <f>IF(tblXuatKho[[#This Row],[2]]="","",VLOOKUP(tblXuatKho[[#This Row],[2]],tblMaVatTu[],3,0))</f>
        <v>kg</v>
      </c>
      <c r="H3002" s="27">
        <v>40</v>
      </c>
      <c r="I3002" s="20" t="s">
        <v>55</v>
      </c>
      <c r="J3002" s="20"/>
      <c r="K3002" s="20"/>
      <c r="M3002" s="28" t="str">
        <f t="shared" si="46"/>
        <v>dkn</v>
      </c>
    </row>
    <row r="3003" spans="2:13" x14ac:dyDescent="0.25">
      <c r="B3003" s="20" t="s">
        <v>19</v>
      </c>
      <c r="C3003" s="20" t="s">
        <v>20</v>
      </c>
      <c r="D3003" s="20" t="s">
        <v>983</v>
      </c>
      <c r="E3003" s="21">
        <v>44485</v>
      </c>
      <c r="F3003" s="1" t="str">
        <f>IF(tblXuatKho[[#This Row],[2]]="","",VLOOKUP(tblXuatKho[[#This Row],[2]],tblMaVatTu[],2,0))</f>
        <v>Dầu DO 0.05S (PT)</v>
      </c>
      <c r="G3003" s="30" t="str">
        <f>IF(tblXuatKho[[#This Row],[2]]="","",VLOOKUP(tblXuatKho[[#This Row],[2]],tblMaVatTu[],3,0))</f>
        <v>lít</v>
      </c>
      <c r="H3003" s="27">
        <v>310</v>
      </c>
      <c r="I3003" s="20" t="s">
        <v>58</v>
      </c>
      <c r="J3003" s="20"/>
      <c r="K3003" s="20" t="s">
        <v>3281</v>
      </c>
      <c r="M3003" s="28" t="str">
        <f t="shared" si="46"/>
        <v>dkn</v>
      </c>
    </row>
    <row r="3004" spans="2:13" x14ac:dyDescent="0.25">
      <c r="B3004" s="20" t="s">
        <v>19</v>
      </c>
      <c r="C3004" s="20" t="s">
        <v>20</v>
      </c>
      <c r="D3004" s="20" t="s">
        <v>984</v>
      </c>
      <c r="E3004" s="21">
        <v>44485</v>
      </c>
      <c r="F3004" s="1" t="str">
        <f>IF(tblXuatKho[[#This Row],[2]]="","",VLOOKUP(tblXuatKho[[#This Row],[2]],tblMaVatTu[],2,0))</f>
        <v>Dầu DO 0.05S (PT)</v>
      </c>
      <c r="G3004" s="30" t="str">
        <f>IF(tblXuatKho[[#This Row],[2]]="","",VLOOKUP(tblXuatKho[[#This Row],[2]],tblMaVatTu[],3,0))</f>
        <v>lít</v>
      </c>
      <c r="H3004" s="27">
        <v>320</v>
      </c>
      <c r="I3004" s="20" t="s">
        <v>57</v>
      </c>
      <c r="J3004" s="20"/>
      <c r="K3004" s="20" t="s">
        <v>3282</v>
      </c>
      <c r="M3004" s="28" t="str">
        <f t="shared" si="46"/>
        <v>dkn</v>
      </c>
    </row>
    <row r="3005" spans="2:13" x14ac:dyDescent="0.25">
      <c r="B3005" s="20" t="s">
        <v>19</v>
      </c>
      <c r="C3005" s="20" t="s">
        <v>20</v>
      </c>
      <c r="D3005" s="20" t="s">
        <v>985</v>
      </c>
      <c r="E3005" s="21">
        <v>44486</v>
      </c>
      <c r="F3005" s="1" t="str">
        <f>IF(tblXuatKho[[#This Row],[2]]="","",VLOOKUP(tblXuatKho[[#This Row],[2]],tblMaVatTu[],2,0))</f>
        <v>Dầu DO 0.05S (PT)</v>
      </c>
      <c r="G3005" s="30" t="str">
        <f>IF(tblXuatKho[[#This Row],[2]]="","",VLOOKUP(tblXuatKho[[#This Row],[2]],tblMaVatTu[],3,0))</f>
        <v>lít</v>
      </c>
      <c r="H3005" s="27">
        <v>305</v>
      </c>
      <c r="I3005" s="20" t="s">
        <v>58</v>
      </c>
      <c r="J3005" s="20"/>
      <c r="K3005" s="20" t="s">
        <v>3283</v>
      </c>
      <c r="M3005" s="28" t="str">
        <f t="shared" si="46"/>
        <v>dkn</v>
      </c>
    </row>
    <row r="3006" spans="2:13" x14ac:dyDescent="0.25">
      <c r="B3006" s="20" t="s">
        <v>19</v>
      </c>
      <c r="C3006" s="20" t="s">
        <v>20</v>
      </c>
      <c r="D3006" s="20" t="s">
        <v>986</v>
      </c>
      <c r="E3006" s="21">
        <v>44486</v>
      </c>
      <c r="F3006" s="1" t="str">
        <f>IF(tblXuatKho[[#This Row],[2]]="","",VLOOKUP(tblXuatKho[[#This Row],[2]],tblMaVatTu[],2,0))</f>
        <v>Dầu DO 0.05S (PT)</v>
      </c>
      <c r="G3006" s="30" t="str">
        <f>IF(tblXuatKho[[#This Row],[2]]="","",VLOOKUP(tblXuatKho[[#This Row],[2]],tblMaVatTu[],3,0))</f>
        <v>lít</v>
      </c>
      <c r="H3006" s="27">
        <v>300</v>
      </c>
      <c r="I3006" s="20" t="s">
        <v>57</v>
      </c>
      <c r="J3006" s="20"/>
      <c r="K3006" s="20" t="s">
        <v>3284</v>
      </c>
      <c r="M3006" s="28" t="str">
        <f t="shared" si="46"/>
        <v>dkn</v>
      </c>
    </row>
    <row r="3007" spans="2:13" x14ac:dyDescent="0.25">
      <c r="B3007" s="20" t="s">
        <v>19</v>
      </c>
      <c r="C3007" s="20" t="s">
        <v>20</v>
      </c>
      <c r="D3007" s="20" t="s">
        <v>987</v>
      </c>
      <c r="E3007" s="21">
        <v>44487</v>
      </c>
      <c r="F3007" s="1" t="str">
        <f>IF(tblXuatKho[[#This Row],[2]]="","",VLOOKUP(tblXuatKho[[#This Row],[2]],tblMaVatTu[],2,0))</f>
        <v>Dầu DO 0.05S (PT)</v>
      </c>
      <c r="G3007" s="30" t="str">
        <f>IF(tblXuatKho[[#This Row],[2]]="","",VLOOKUP(tblXuatKho[[#This Row],[2]],tblMaVatTu[],3,0))</f>
        <v>lít</v>
      </c>
      <c r="H3007" s="27">
        <v>308</v>
      </c>
      <c r="I3007" s="20" t="s">
        <v>54</v>
      </c>
      <c r="J3007" s="20"/>
      <c r="K3007" s="20" t="s">
        <v>3285</v>
      </c>
      <c r="M3007" s="28" t="str">
        <f t="shared" si="46"/>
        <v>dkn</v>
      </c>
    </row>
    <row r="3008" spans="2:13" x14ac:dyDescent="0.25">
      <c r="B3008" s="20" t="s">
        <v>19</v>
      </c>
      <c r="C3008" s="20" t="s">
        <v>20</v>
      </c>
      <c r="D3008" s="20" t="s">
        <v>988</v>
      </c>
      <c r="E3008" s="21">
        <v>44487</v>
      </c>
      <c r="F3008" s="1" t="str">
        <f>IF(tblXuatKho[[#This Row],[2]]="","",VLOOKUP(tblXuatKho[[#This Row],[2]],tblMaVatTu[],2,0))</f>
        <v>Dầu DO 0.05S (PT)</v>
      </c>
      <c r="G3008" s="30" t="str">
        <f>IF(tblXuatKho[[#This Row],[2]]="","",VLOOKUP(tblXuatKho[[#This Row],[2]],tblMaVatTu[],3,0))</f>
        <v>lít</v>
      </c>
      <c r="H3008" s="27">
        <v>310</v>
      </c>
      <c r="I3008" s="20" t="s">
        <v>58</v>
      </c>
      <c r="J3008" s="20"/>
      <c r="K3008" s="20" t="s">
        <v>3286</v>
      </c>
      <c r="M3008" s="28" t="str">
        <f t="shared" si="46"/>
        <v>dkn</v>
      </c>
    </row>
    <row r="3009" spans="2:13" x14ac:dyDescent="0.25">
      <c r="B3009" s="20" t="s">
        <v>19</v>
      </c>
      <c r="C3009" s="20" t="s">
        <v>20</v>
      </c>
      <c r="D3009" s="20" t="s">
        <v>989</v>
      </c>
      <c r="E3009" s="21">
        <v>44488</v>
      </c>
      <c r="F3009" s="1" t="str">
        <f>IF(tblXuatKho[[#This Row],[2]]="","",VLOOKUP(tblXuatKho[[#This Row],[2]],tblMaVatTu[],2,0))</f>
        <v>Dầu DO 0.05S (PT)</v>
      </c>
      <c r="G3009" s="30" t="str">
        <f>IF(tblXuatKho[[#This Row],[2]]="","",VLOOKUP(tblXuatKho[[#This Row],[2]],tblMaVatTu[],3,0))</f>
        <v>lít</v>
      </c>
      <c r="H3009" s="27">
        <v>309</v>
      </c>
      <c r="I3009" s="20" t="s">
        <v>57</v>
      </c>
      <c r="J3009" s="20"/>
      <c r="K3009" s="20" t="s">
        <v>3287</v>
      </c>
      <c r="M3009" s="28" t="str">
        <f t="shared" si="46"/>
        <v>dkn</v>
      </c>
    </row>
    <row r="3010" spans="2:13" x14ac:dyDescent="0.25">
      <c r="B3010" s="20" t="s">
        <v>19</v>
      </c>
      <c r="C3010" s="20" t="s">
        <v>20</v>
      </c>
      <c r="D3010" s="20" t="s">
        <v>990</v>
      </c>
      <c r="E3010" s="21">
        <v>44488</v>
      </c>
      <c r="F3010" s="1" t="str">
        <f>IF(tblXuatKho[[#This Row],[2]]="","",VLOOKUP(tblXuatKho[[#This Row],[2]],tblMaVatTu[],2,0))</f>
        <v>Dầu DO 0.05S (PT)</v>
      </c>
      <c r="G3010" s="30" t="str">
        <f>IF(tblXuatKho[[#This Row],[2]]="","",VLOOKUP(tblXuatKho[[#This Row],[2]],tblMaVatTu[],3,0))</f>
        <v>lít</v>
      </c>
      <c r="H3010" s="27">
        <v>315</v>
      </c>
      <c r="I3010" s="20" t="s">
        <v>58</v>
      </c>
      <c r="J3010" s="20"/>
      <c r="K3010" s="20" t="s">
        <v>3288</v>
      </c>
      <c r="M3010" s="28" t="str">
        <f t="shared" si="46"/>
        <v>dkn</v>
      </c>
    </row>
    <row r="3011" spans="2:13" x14ac:dyDescent="0.25">
      <c r="B3011" s="20" t="s">
        <v>19</v>
      </c>
      <c r="C3011" s="20" t="s">
        <v>20</v>
      </c>
      <c r="D3011" s="20" t="s">
        <v>991</v>
      </c>
      <c r="E3011" s="21">
        <v>44489</v>
      </c>
      <c r="F3011" s="1" t="str">
        <f>IF(tblXuatKho[[#This Row],[2]]="","",VLOOKUP(tblXuatKho[[#This Row],[2]],tblMaVatTu[],2,0))</f>
        <v>Dầu DO 0.05S (PT)</v>
      </c>
      <c r="G3011" s="30" t="str">
        <f>IF(tblXuatKho[[#This Row],[2]]="","",VLOOKUP(tblXuatKho[[#This Row],[2]],tblMaVatTu[],3,0))</f>
        <v>lít</v>
      </c>
      <c r="H3011" s="27">
        <v>305</v>
      </c>
      <c r="I3011" s="20" t="s">
        <v>57</v>
      </c>
      <c r="J3011" s="20"/>
      <c r="K3011" s="20" t="s">
        <v>3289</v>
      </c>
      <c r="M3011" s="28" t="str">
        <f t="shared" si="46"/>
        <v>dkn</v>
      </c>
    </row>
    <row r="3012" spans="2:13" x14ac:dyDescent="0.25">
      <c r="B3012" s="20" t="s">
        <v>19</v>
      </c>
      <c r="C3012" s="20" t="s">
        <v>20</v>
      </c>
      <c r="D3012" s="20" t="s">
        <v>992</v>
      </c>
      <c r="E3012" s="21">
        <v>44489</v>
      </c>
      <c r="F3012" s="1" t="str">
        <f>IF(tblXuatKho[[#This Row],[2]]="","",VLOOKUP(tblXuatKho[[#This Row],[2]],tblMaVatTu[],2,0))</f>
        <v>Dầu DO 0.05S (PT)</v>
      </c>
      <c r="G3012" s="30" t="str">
        <f>IF(tblXuatKho[[#This Row],[2]]="","",VLOOKUP(tblXuatKho[[#This Row],[2]],tblMaVatTu[],3,0))</f>
        <v>lít</v>
      </c>
      <c r="H3012" s="27">
        <v>300</v>
      </c>
      <c r="I3012" s="20" t="s">
        <v>58</v>
      </c>
      <c r="J3012" s="20"/>
      <c r="K3012" s="20" t="s">
        <v>3290</v>
      </c>
      <c r="M3012" s="28" t="str">
        <f t="shared" si="46"/>
        <v>dkn</v>
      </c>
    </row>
    <row r="3013" spans="2:13" x14ac:dyDescent="0.25">
      <c r="B3013" s="20" t="s">
        <v>19</v>
      </c>
      <c r="C3013" s="20" t="s">
        <v>20</v>
      </c>
      <c r="D3013" s="20" t="s">
        <v>993</v>
      </c>
      <c r="E3013" s="21">
        <v>44490</v>
      </c>
      <c r="F3013" s="1" t="str">
        <f>IF(tblXuatKho[[#This Row],[2]]="","",VLOOKUP(tblXuatKho[[#This Row],[2]],tblMaVatTu[],2,0))</f>
        <v>Dầu DO 0.05S (PT)</v>
      </c>
      <c r="G3013" s="30" t="str">
        <f>IF(tblXuatKho[[#This Row],[2]]="","",VLOOKUP(tblXuatKho[[#This Row],[2]],tblMaVatTu[],3,0))</f>
        <v>lít</v>
      </c>
      <c r="H3013" s="27">
        <v>325</v>
      </c>
      <c r="I3013" s="20" t="s">
        <v>54</v>
      </c>
      <c r="J3013" s="20"/>
      <c r="K3013" s="20" t="s">
        <v>3291</v>
      </c>
      <c r="M3013" s="28" t="str">
        <f t="shared" si="46"/>
        <v>dkn</v>
      </c>
    </row>
    <row r="3014" spans="2:13" x14ac:dyDescent="0.25">
      <c r="B3014" s="20" t="s">
        <v>19</v>
      </c>
      <c r="C3014" s="20" t="s">
        <v>23</v>
      </c>
      <c r="D3014" s="20" t="s">
        <v>994</v>
      </c>
      <c r="E3014" s="21">
        <v>44490</v>
      </c>
      <c r="F3014" s="1" t="str">
        <f>IF(tblXuatKho[[#This Row],[2]]="","",VLOOKUP(tblXuatKho[[#This Row],[2]],tblMaVatTu[],2,0))</f>
        <v>Dâu nhờn Hyspin AWS68 (nhớt thủy lực) (209 lít/phuy) (PT)</v>
      </c>
      <c r="G3014" s="30" t="str">
        <f>IF(tblXuatKho[[#This Row],[2]]="","",VLOOKUP(tblXuatKho[[#This Row],[2]],tblMaVatTu[],3,0))</f>
        <v>lít</v>
      </c>
      <c r="H3014" s="27">
        <v>50</v>
      </c>
      <c r="I3014" s="20" t="s">
        <v>57</v>
      </c>
      <c r="J3014" s="20"/>
      <c r="K3014" s="20" t="s">
        <v>1484</v>
      </c>
      <c r="M3014" s="28" t="str">
        <f t="shared" si="46"/>
        <v>dkn</v>
      </c>
    </row>
    <row r="3015" spans="2:13" x14ac:dyDescent="0.25">
      <c r="B3015" s="20" t="s">
        <v>19</v>
      </c>
      <c r="C3015" s="20" t="s">
        <v>20</v>
      </c>
      <c r="D3015" s="20" t="s">
        <v>995</v>
      </c>
      <c r="E3015" s="21">
        <v>44490</v>
      </c>
      <c r="F3015" s="1" t="str">
        <f>IF(tblXuatKho[[#This Row],[2]]="","",VLOOKUP(tblXuatKho[[#This Row],[2]],tblMaVatTu[],2,0))</f>
        <v>Dầu DO 0.05S (PT)</v>
      </c>
      <c r="G3015" s="30" t="str">
        <f>IF(tblXuatKho[[#This Row],[2]]="","",VLOOKUP(tblXuatKho[[#This Row],[2]],tblMaVatTu[],3,0))</f>
        <v>lít</v>
      </c>
      <c r="H3015" s="27">
        <v>308</v>
      </c>
      <c r="I3015" s="20" t="s">
        <v>57</v>
      </c>
      <c r="J3015" s="20"/>
      <c r="K3015" s="20" t="s">
        <v>3292</v>
      </c>
      <c r="M3015" s="28" t="str">
        <f t="shared" si="46"/>
        <v>dkn</v>
      </c>
    </row>
    <row r="3016" spans="2:13" x14ac:dyDescent="0.25">
      <c r="B3016" s="20" t="s">
        <v>19</v>
      </c>
      <c r="C3016" s="20" t="s">
        <v>20</v>
      </c>
      <c r="D3016" s="20" t="s">
        <v>996</v>
      </c>
      <c r="E3016" s="21">
        <v>44491</v>
      </c>
      <c r="F3016" s="1" t="str">
        <f>IF(tblXuatKho[[#This Row],[2]]="","",VLOOKUP(tblXuatKho[[#This Row],[2]],tblMaVatTu[],2,0))</f>
        <v>Dầu DO 0.05S (PT)</v>
      </c>
      <c r="G3016" s="30" t="str">
        <f>IF(tblXuatKho[[#This Row],[2]]="","",VLOOKUP(tblXuatKho[[#This Row],[2]],tblMaVatTu[],3,0))</f>
        <v>lít</v>
      </c>
      <c r="H3016" s="27">
        <v>310</v>
      </c>
      <c r="I3016" s="20" t="s">
        <v>58</v>
      </c>
      <c r="J3016" s="20"/>
      <c r="K3016" s="20" t="s">
        <v>3293</v>
      </c>
      <c r="M3016" s="28" t="str">
        <f t="shared" si="46"/>
        <v>dkn</v>
      </c>
    </row>
    <row r="3017" spans="2:13" x14ac:dyDescent="0.25">
      <c r="B3017" s="20" t="s">
        <v>19</v>
      </c>
      <c r="C3017" s="20" t="s">
        <v>20</v>
      </c>
      <c r="D3017" s="20" t="s">
        <v>997</v>
      </c>
      <c r="E3017" s="21">
        <v>44491</v>
      </c>
      <c r="F3017" s="1" t="str">
        <f>IF(tblXuatKho[[#This Row],[2]]="","",VLOOKUP(tblXuatKho[[#This Row],[2]],tblMaVatTu[],2,0))</f>
        <v>Dầu DO 0.05S (PT)</v>
      </c>
      <c r="G3017" s="30" t="str">
        <f>IF(tblXuatKho[[#This Row],[2]]="","",VLOOKUP(tblXuatKho[[#This Row],[2]],tblMaVatTu[],3,0))</f>
        <v>lít</v>
      </c>
      <c r="H3017" s="27">
        <v>310</v>
      </c>
      <c r="I3017" s="20" t="s">
        <v>57</v>
      </c>
      <c r="J3017" s="20"/>
      <c r="K3017" s="20" t="s">
        <v>3294</v>
      </c>
      <c r="M3017" s="28" t="str">
        <f t="shared" si="46"/>
        <v>dkn</v>
      </c>
    </row>
    <row r="3018" spans="2:13" x14ac:dyDescent="0.25">
      <c r="B3018" s="20" t="s">
        <v>19</v>
      </c>
      <c r="C3018" s="20" t="s">
        <v>20</v>
      </c>
      <c r="D3018" s="20" t="s">
        <v>998</v>
      </c>
      <c r="E3018" s="21">
        <v>44492</v>
      </c>
      <c r="F3018" s="1" t="str">
        <f>IF(tblXuatKho[[#This Row],[2]]="","",VLOOKUP(tblXuatKho[[#This Row],[2]],tblMaVatTu[],2,0))</f>
        <v>Dầu DO 0.05S (PT)</v>
      </c>
      <c r="G3018" s="30" t="str">
        <f>IF(tblXuatKho[[#This Row],[2]]="","",VLOOKUP(tblXuatKho[[#This Row],[2]],tblMaVatTu[],3,0))</f>
        <v>lít</v>
      </c>
      <c r="H3018" s="27">
        <v>310</v>
      </c>
      <c r="I3018" s="20" t="s">
        <v>58</v>
      </c>
      <c r="J3018" s="20"/>
      <c r="K3018" s="20" t="s">
        <v>3295</v>
      </c>
      <c r="M3018" s="28" t="str">
        <f t="shared" si="46"/>
        <v>dkn</v>
      </c>
    </row>
    <row r="3019" spans="2:13" x14ac:dyDescent="0.25">
      <c r="B3019" s="20" t="s">
        <v>19</v>
      </c>
      <c r="C3019" s="20" t="s">
        <v>20</v>
      </c>
      <c r="D3019" s="20" t="s">
        <v>999</v>
      </c>
      <c r="E3019" s="21">
        <v>44492</v>
      </c>
      <c r="F3019" s="1" t="str">
        <f>IF(tblXuatKho[[#This Row],[2]]="","",VLOOKUP(tblXuatKho[[#This Row],[2]],tblMaVatTu[],2,0))</f>
        <v>Dầu DO 0.05S (PT)</v>
      </c>
      <c r="G3019" s="30" t="str">
        <f>IF(tblXuatKho[[#This Row],[2]]="","",VLOOKUP(tblXuatKho[[#This Row],[2]],tblMaVatTu[],3,0))</f>
        <v>lít</v>
      </c>
      <c r="H3019" s="27">
        <v>312</v>
      </c>
      <c r="I3019" s="20" t="s">
        <v>54</v>
      </c>
      <c r="J3019" s="20"/>
      <c r="K3019" s="20" t="s">
        <v>3296</v>
      </c>
      <c r="M3019" s="28" t="str">
        <f t="shared" si="46"/>
        <v>dkn</v>
      </c>
    </row>
    <row r="3020" spans="2:13" x14ac:dyDescent="0.25">
      <c r="B3020" s="20" t="s">
        <v>19</v>
      </c>
      <c r="C3020" s="20" t="s">
        <v>20</v>
      </c>
      <c r="D3020" s="20" t="s">
        <v>1000</v>
      </c>
      <c r="E3020" s="21">
        <v>44493</v>
      </c>
      <c r="F3020" s="1" t="str">
        <f>IF(tblXuatKho[[#This Row],[2]]="","",VLOOKUP(tblXuatKho[[#This Row],[2]],tblMaVatTu[],2,0))</f>
        <v>Dầu DO 0.05S (PT)</v>
      </c>
      <c r="G3020" s="30" t="str">
        <f>IF(tblXuatKho[[#This Row],[2]]="","",VLOOKUP(tblXuatKho[[#This Row],[2]],tblMaVatTu[],3,0))</f>
        <v>lít</v>
      </c>
      <c r="H3020" s="27">
        <v>306</v>
      </c>
      <c r="I3020" s="20" t="s">
        <v>57</v>
      </c>
      <c r="J3020" s="20"/>
      <c r="K3020" s="20" t="s">
        <v>3297</v>
      </c>
      <c r="M3020" s="28" t="str">
        <f t="shared" ref="M3020:M3083" si="47">IF(E3020="","",IF(AND($E3020&gt;=$M$5,$E3020&lt;=$M$6),"psn",IF($E3020&lt;$M$5,"dkn",IF($E3020&gt;$M$6,"ckn",""))))</f>
        <v>dkn</v>
      </c>
    </row>
    <row r="3021" spans="2:13" x14ac:dyDescent="0.25">
      <c r="B3021" s="20" t="s">
        <v>19</v>
      </c>
      <c r="C3021" s="20" t="s">
        <v>20</v>
      </c>
      <c r="D3021" s="20" t="s">
        <v>1001</v>
      </c>
      <c r="E3021" s="21">
        <v>44493</v>
      </c>
      <c r="F3021" s="1" t="str">
        <f>IF(tblXuatKho[[#This Row],[2]]="","",VLOOKUP(tblXuatKho[[#This Row],[2]],tblMaVatTu[],2,0))</f>
        <v>Dầu DO 0.05S (PT)</v>
      </c>
      <c r="G3021" s="30" t="str">
        <f>IF(tblXuatKho[[#This Row],[2]]="","",VLOOKUP(tblXuatKho[[#This Row],[2]],tblMaVatTu[],3,0))</f>
        <v>lít</v>
      </c>
      <c r="H3021" s="27">
        <v>310</v>
      </c>
      <c r="I3021" s="20" t="s">
        <v>58</v>
      </c>
      <c r="J3021" s="20"/>
      <c r="K3021" s="20" t="s">
        <v>3298</v>
      </c>
      <c r="M3021" s="28" t="str">
        <f t="shared" si="47"/>
        <v>dkn</v>
      </c>
    </row>
    <row r="3022" spans="2:13" x14ac:dyDescent="0.25">
      <c r="B3022" s="20" t="s">
        <v>19</v>
      </c>
      <c r="C3022" s="20" t="s">
        <v>20</v>
      </c>
      <c r="D3022" s="20" t="s">
        <v>1002</v>
      </c>
      <c r="E3022" s="21">
        <v>44494</v>
      </c>
      <c r="F3022" s="1" t="str">
        <f>IF(tblXuatKho[[#This Row],[2]]="","",VLOOKUP(tblXuatKho[[#This Row],[2]],tblMaVatTu[],2,0))</f>
        <v>Dầu DO 0.05S (PT)</v>
      </c>
      <c r="G3022" s="30" t="str">
        <f>IF(tblXuatKho[[#This Row],[2]]="","",VLOOKUP(tblXuatKho[[#This Row],[2]],tblMaVatTu[],3,0))</f>
        <v>lít</v>
      </c>
      <c r="H3022" s="27">
        <v>309</v>
      </c>
      <c r="I3022" s="20" t="s">
        <v>57</v>
      </c>
      <c r="J3022" s="20"/>
      <c r="K3022" s="20" t="s">
        <v>3299</v>
      </c>
      <c r="M3022" s="28" t="str">
        <f t="shared" si="47"/>
        <v>dkn</v>
      </c>
    </row>
    <row r="3023" spans="2:13" x14ac:dyDescent="0.25">
      <c r="B3023" s="20" t="s">
        <v>19</v>
      </c>
      <c r="C3023" s="20" t="s">
        <v>20</v>
      </c>
      <c r="D3023" s="20" t="s">
        <v>1003</v>
      </c>
      <c r="E3023" s="21">
        <v>44494</v>
      </c>
      <c r="F3023" s="1" t="str">
        <f>IF(tblXuatKho[[#This Row],[2]]="","",VLOOKUP(tblXuatKho[[#This Row],[2]],tblMaVatTu[],2,0))</f>
        <v>Dầu DO 0.05S (PT)</v>
      </c>
      <c r="G3023" s="30" t="str">
        <f>IF(tblXuatKho[[#This Row],[2]]="","",VLOOKUP(tblXuatKho[[#This Row],[2]],tblMaVatTu[],3,0))</f>
        <v>lít</v>
      </c>
      <c r="H3023" s="27">
        <v>320</v>
      </c>
      <c r="I3023" s="20" t="s">
        <v>58</v>
      </c>
      <c r="J3023" s="20"/>
      <c r="K3023" s="20" t="s">
        <v>3300</v>
      </c>
      <c r="M3023" s="28" t="str">
        <f t="shared" si="47"/>
        <v>dkn</v>
      </c>
    </row>
    <row r="3024" spans="2:13" x14ac:dyDescent="0.25">
      <c r="B3024" s="20" t="s">
        <v>19</v>
      </c>
      <c r="C3024" s="20" t="s">
        <v>20</v>
      </c>
      <c r="D3024" s="20" t="s">
        <v>1004</v>
      </c>
      <c r="E3024" s="21">
        <v>44495</v>
      </c>
      <c r="F3024" s="1" t="str">
        <f>IF(tblXuatKho[[#This Row],[2]]="","",VLOOKUP(tblXuatKho[[#This Row],[2]],tblMaVatTu[],2,0))</f>
        <v>Dầu DO 0.05S (PT)</v>
      </c>
      <c r="G3024" s="30" t="str">
        <f>IF(tblXuatKho[[#This Row],[2]]="","",VLOOKUP(tblXuatKho[[#This Row],[2]],tblMaVatTu[],3,0))</f>
        <v>lít</v>
      </c>
      <c r="H3024" s="27">
        <v>311</v>
      </c>
      <c r="I3024" s="20" t="s">
        <v>57</v>
      </c>
      <c r="J3024" s="20"/>
      <c r="K3024" s="20" t="s">
        <v>3301</v>
      </c>
      <c r="M3024" s="28" t="str">
        <f t="shared" si="47"/>
        <v>dkn</v>
      </c>
    </row>
    <row r="3025" spans="2:13" x14ac:dyDescent="0.25">
      <c r="B3025" s="20" t="s">
        <v>19</v>
      </c>
      <c r="C3025" s="20" t="s">
        <v>20</v>
      </c>
      <c r="D3025" s="20" t="s">
        <v>1005</v>
      </c>
      <c r="E3025" s="21">
        <v>44495</v>
      </c>
      <c r="F3025" s="1" t="str">
        <f>IF(tblXuatKho[[#This Row],[2]]="","",VLOOKUP(tblXuatKho[[#This Row],[2]],tblMaVatTu[],2,0))</f>
        <v>Dầu DO 0.05S (PT)</v>
      </c>
      <c r="G3025" s="30" t="str">
        <f>IF(tblXuatKho[[#This Row],[2]]="","",VLOOKUP(tblXuatKho[[#This Row],[2]],tblMaVatTu[],3,0))</f>
        <v>lít</v>
      </c>
      <c r="H3025" s="27">
        <v>308</v>
      </c>
      <c r="I3025" s="20" t="s">
        <v>54</v>
      </c>
      <c r="J3025" s="20"/>
      <c r="K3025" s="20" t="s">
        <v>3302</v>
      </c>
      <c r="M3025" s="28" t="str">
        <f t="shared" si="47"/>
        <v>dkn</v>
      </c>
    </row>
    <row r="3026" spans="2:13" x14ac:dyDescent="0.25">
      <c r="B3026" s="20" t="s">
        <v>19</v>
      </c>
      <c r="C3026" s="20" t="s">
        <v>20</v>
      </c>
      <c r="D3026" s="20" t="s">
        <v>1006</v>
      </c>
      <c r="E3026" s="21">
        <v>44496</v>
      </c>
      <c r="F3026" s="1" t="str">
        <f>IF(tblXuatKho[[#This Row],[2]]="","",VLOOKUP(tblXuatKho[[#This Row],[2]],tblMaVatTu[],2,0))</f>
        <v>Dầu DO 0.05S (PT)</v>
      </c>
      <c r="G3026" s="30" t="str">
        <f>IF(tblXuatKho[[#This Row],[2]]="","",VLOOKUP(tblXuatKho[[#This Row],[2]],tblMaVatTu[],3,0))</f>
        <v>lít</v>
      </c>
      <c r="H3026" s="27">
        <v>310</v>
      </c>
      <c r="I3026" s="20" t="s">
        <v>58</v>
      </c>
      <c r="J3026" s="20"/>
      <c r="K3026" s="20" t="s">
        <v>3303</v>
      </c>
      <c r="M3026" s="28" t="str">
        <f t="shared" si="47"/>
        <v>dkn</v>
      </c>
    </row>
    <row r="3027" spans="2:13" x14ac:dyDescent="0.25">
      <c r="B3027" s="20" t="s">
        <v>19</v>
      </c>
      <c r="C3027" s="20" t="s">
        <v>20</v>
      </c>
      <c r="D3027" s="20" t="s">
        <v>1007</v>
      </c>
      <c r="E3027" s="21">
        <v>44496</v>
      </c>
      <c r="F3027" s="1" t="str">
        <f>IF(tblXuatKho[[#This Row],[2]]="","",VLOOKUP(tblXuatKho[[#This Row],[2]],tblMaVatTu[],2,0))</f>
        <v>Dầu DO 0.05S (PT)</v>
      </c>
      <c r="G3027" s="30" t="str">
        <f>IF(tblXuatKho[[#This Row],[2]]="","",VLOOKUP(tblXuatKho[[#This Row],[2]],tblMaVatTu[],3,0))</f>
        <v>lít</v>
      </c>
      <c r="H3027" s="27">
        <v>310</v>
      </c>
      <c r="I3027" s="20" t="s">
        <v>57</v>
      </c>
      <c r="J3027" s="20"/>
      <c r="K3027" s="20" t="s">
        <v>3304</v>
      </c>
      <c r="M3027" s="28" t="str">
        <f t="shared" si="47"/>
        <v>dkn</v>
      </c>
    </row>
    <row r="3028" spans="2:13" x14ac:dyDescent="0.25">
      <c r="B3028" s="20" t="s">
        <v>19</v>
      </c>
      <c r="C3028" s="20" t="s">
        <v>20</v>
      </c>
      <c r="D3028" s="20" t="s">
        <v>1008</v>
      </c>
      <c r="E3028" s="21">
        <v>44497</v>
      </c>
      <c r="F3028" s="1" t="str">
        <f>IF(tblXuatKho[[#This Row],[2]]="","",VLOOKUP(tblXuatKho[[#This Row],[2]],tblMaVatTu[],2,0))</f>
        <v>Dầu DO 0.05S (PT)</v>
      </c>
      <c r="G3028" s="30" t="str">
        <f>IF(tblXuatKho[[#This Row],[2]]="","",VLOOKUP(tblXuatKho[[#This Row],[2]],tblMaVatTu[],3,0))</f>
        <v>lít</v>
      </c>
      <c r="H3028" s="27">
        <v>300</v>
      </c>
      <c r="I3028" s="20" t="s">
        <v>58</v>
      </c>
      <c r="J3028" s="20"/>
      <c r="K3028" s="20" t="s">
        <v>3305</v>
      </c>
      <c r="M3028" s="28" t="str">
        <f t="shared" si="47"/>
        <v>dkn</v>
      </c>
    </row>
    <row r="3029" spans="2:13" x14ac:dyDescent="0.25">
      <c r="B3029" s="20" t="s">
        <v>19</v>
      </c>
      <c r="C3029" s="20" t="s">
        <v>20</v>
      </c>
      <c r="D3029" s="20" t="s">
        <v>1009</v>
      </c>
      <c r="E3029" s="21">
        <v>44497</v>
      </c>
      <c r="F3029" s="1" t="str">
        <f>IF(tblXuatKho[[#This Row],[2]]="","",VLOOKUP(tblXuatKho[[#This Row],[2]],tblMaVatTu[],2,0))</f>
        <v>Dầu DO 0.05S (PT)</v>
      </c>
      <c r="G3029" s="30" t="str">
        <f>IF(tblXuatKho[[#This Row],[2]]="","",VLOOKUP(tblXuatKho[[#This Row],[2]],tblMaVatTu[],3,0))</f>
        <v>lít</v>
      </c>
      <c r="H3029" s="27">
        <v>305</v>
      </c>
      <c r="I3029" s="20" t="s">
        <v>57</v>
      </c>
      <c r="J3029" s="20"/>
      <c r="K3029" s="20" t="s">
        <v>3306</v>
      </c>
      <c r="M3029" s="28" t="str">
        <f t="shared" si="47"/>
        <v>dkn</v>
      </c>
    </row>
    <row r="3030" spans="2:13" x14ac:dyDescent="0.25">
      <c r="B3030" s="20" t="s">
        <v>19</v>
      </c>
      <c r="C3030" s="20" t="s">
        <v>20</v>
      </c>
      <c r="D3030" s="20" t="s">
        <v>1010</v>
      </c>
      <c r="E3030" s="21">
        <v>44498</v>
      </c>
      <c r="F3030" s="1" t="str">
        <f>IF(tblXuatKho[[#This Row],[2]]="","",VLOOKUP(tblXuatKho[[#This Row],[2]],tblMaVatTu[],2,0))</f>
        <v>Dầu DO 0.05S (PT)</v>
      </c>
      <c r="G3030" s="30" t="str">
        <f>IF(tblXuatKho[[#This Row],[2]]="","",VLOOKUP(tblXuatKho[[#This Row],[2]],tblMaVatTu[],3,0))</f>
        <v>lít</v>
      </c>
      <c r="H3030" s="27">
        <v>308</v>
      </c>
      <c r="I3030" s="20" t="s">
        <v>58</v>
      </c>
      <c r="J3030" s="20"/>
      <c r="K3030" s="20" t="s">
        <v>3307</v>
      </c>
      <c r="M3030" s="28" t="str">
        <f t="shared" si="47"/>
        <v>dkn</v>
      </c>
    </row>
    <row r="3031" spans="2:13" x14ac:dyDescent="0.25">
      <c r="B3031" s="20" t="s">
        <v>19</v>
      </c>
      <c r="C3031" s="20" t="s">
        <v>20</v>
      </c>
      <c r="D3031" s="20" t="s">
        <v>1011</v>
      </c>
      <c r="E3031" s="21">
        <v>44498</v>
      </c>
      <c r="F3031" s="1" t="str">
        <f>IF(tblXuatKho[[#This Row],[2]]="","",VLOOKUP(tblXuatKho[[#This Row],[2]],tblMaVatTu[],2,0))</f>
        <v>Dầu DO 0.05S (PT)</v>
      </c>
      <c r="G3031" s="30" t="str">
        <f>IF(tblXuatKho[[#This Row],[2]]="","",VLOOKUP(tblXuatKho[[#This Row],[2]],tblMaVatTu[],3,0))</f>
        <v>lít</v>
      </c>
      <c r="H3031" s="27">
        <v>304</v>
      </c>
      <c r="I3031" s="20" t="s">
        <v>54</v>
      </c>
      <c r="J3031" s="20"/>
      <c r="K3031" s="20" t="s">
        <v>3308</v>
      </c>
      <c r="M3031" s="28" t="str">
        <f t="shared" si="47"/>
        <v>dkn</v>
      </c>
    </row>
    <row r="3032" spans="2:13" x14ac:dyDescent="0.25">
      <c r="B3032" s="20" t="s">
        <v>19</v>
      </c>
      <c r="C3032" s="20" t="s">
        <v>20</v>
      </c>
      <c r="D3032" s="20" t="s">
        <v>1012</v>
      </c>
      <c r="E3032" s="21">
        <v>44499</v>
      </c>
      <c r="F3032" s="1" t="str">
        <f>IF(tblXuatKho[[#This Row],[2]]="","",VLOOKUP(tblXuatKho[[#This Row],[2]],tblMaVatTu[],2,0))</f>
        <v>Dầu DO 0.05S (PT)</v>
      </c>
      <c r="G3032" s="30" t="str">
        <f>IF(tblXuatKho[[#This Row],[2]]="","",VLOOKUP(tblXuatKho[[#This Row],[2]],tblMaVatTu[],3,0))</f>
        <v>lít</v>
      </c>
      <c r="H3032" s="27">
        <v>308</v>
      </c>
      <c r="I3032" s="20" t="s">
        <v>57</v>
      </c>
      <c r="J3032" s="20"/>
      <c r="K3032" s="20" t="s">
        <v>3309</v>
      </c>
      <c r="M3032" s="28" t="str">
        <f t="shared" si="47"/>
        <v>dkn</v>
      </c>
    </row>
    <row r="3033" spans="2:13" x14ac:dyDescent="0.25">
      <c r="B3033" s="20" t="s">
        <v>19</v>
      </c>
      <c r="C3033" s="20" t="s">
        <v>28</v>
      </c>
      <c r="D3033" s="20" t="s">
        <v>1013</v>
      </c>
      <c r="E3033" s="21">
        <v>44499</v>
      </c>
      <c r="F3033" s="1" t="str">
        <f>IF(tblXuatKho[[#This Row],[2]]="","",VLOOKUP(tblXuatKho[[#This Row],[2]],tblMaVatTu[],2,0))</f>
        <v>Dầu nhờn Vecton 15w40 (Nhớt máy) (PT)</v>
      </c>
      <c r="G3033" s="30" t="str">
        <f>IF(tblXuatKho[[#This Row],[2]]="","",VLOOKUP(tblXuatKho[[#This Row],[2]],tblMaVatTu[],3,0))</f>
        <v>lít</v>
      </c>
      <c r="H3033" s="27">
        <v>28</v>
      </c>
      <c r="I3033" s="20" t="s">
        <v>54</v>
      </c>
      <c r="J3033" s="20"/>
      <c r="K3033" s="20" t="s">
        <v>1485</v>
      </c>
      <c r="M3033" s="28" t="str">
        <f t="shared" si="47"/>
        <v>dkn</v>
      </c>
    </row>
    <row r="3034" spans="2:13" x14ac:dyDescent="0.25">
      <c r="B3034" s="20" t="s">
        <v>19</v>
      </c>
      <c r="C3034" s="20" t="s">
        <v>23</v>
      </c>
      <c r="D3034" s="20" t="s">
        <v>1014</v>
      </c>
      <c r="E3034" s="21">
        <v>44499</v>
      </c>
      <c r="F3034" s="1" t="str">
        <f>IF(tblXuatKho[[#This Row],[2]]="","",VLOOKUP(tblXuatKho[[#This Row],[2]],tblMaVatTu[],2,0))</f>
        <v>Dâu nhờn Hyspin AWS68 (nhớt thủy lực) (209 lít/phuy) (PT)</v>
      </c>
      <c r="G3034" s="30" t="str">
        <f>IF(tblXuatKho[[#This Row],[2]]="","",VLOOKUP(tblXuatKho[[#This Row],[2]],tblMaVatTu[],3,0))</f>
        <v>lít</v>
      </c>
      <c r="H3034" s="27">
        <v>40</v>
      </c>
      <c r="I3034" s="20" t="s">
        <v>54</v>
      </c>
      <c r="J3034" s="20"/>
      <c r="K3034" s="20" t="s">
        <v>1484</v>
      </c>
      <c r="M3034" s="28" t="str">
        <f t="shared" si="47"/>
        <v>dkn</v>
      </c>
    </row>
    <row r="3035" spans="2:13" x14ac:dyDescent="0.25">
      <c r="B3035" s="20" t="s">
        <v>19</v>
      </c>
      <c r="C3035" s="20" t="s">
        <v>20</v>
      </c>
      <c r="D3035" s="20" t="s">
        <v>1015</v>
      </c>
      <c r="E3035" s="21">
        <v>44499</v>
      </c>
      <c r="F3035" s="1" t="str">
        <f>IF(tblXuatKho[[#This Row],[2]]="","",VLOOKUP(tblXuatKho[[#This Row],[2]],tblMaVatTu[],2,0))</f>
        <v>Dầu DO 0.05S (PT)</v>
      </c>
      <c r="G3035" s="30" t="str">
        <f>IF(tblXuatKho[[#This Row],[2]]="","",VLOOKUP(tblXuatKho[[#This Row],[2]],tblMaVatTu[],3,0))</f>
        <v>lít</v>
      </c>
      <c r="H3035" s="27">
        <v>310</v>
      </c>
      <c r="I3035" s="20" t="s">
        <v>58</v>
      </c>
      <c r="J3035" s="20"/>
      <c r="K3035" s="20" t="s">
        <v>3310</v>
      </c>
      <c r="M3035" s="28" t="str">
        <f t="shared" si="47"/>
        <v>dkn</v>
      </c>
    </row>
    <row r="3036" spans="2:13" x14ac:dyDescent="0.25">
      <c r="B3036" s="20" t="s">
        <v>19</v>
      </c>
      <c r="C3036" s="20" t="s">
        <v>20</v>
      </c>
      <c r="D3036" s="20" t="s">
        <v>1016</v>
      </c>
      <c r="E3036" s="21">
        <v>44500</v>
      </c>
      <c r="F3036" s="1" t="str">
        <f>IF(tblXuatKho[[#This Row],[2]]="","",VLOOKUP(tblXuatKho[[#This Row],[2]],tblMaVatTu[],2,0))</f>
        <v>Dầu DO 0.05S (PT)</v>
      </c>
      <c r="G3036" s="30" t="str">
        <f>IF(tblXuatKho[[#This Row],[2]]="","",VLOOKUP(tblXuatKho[[#This Row],[2]],tblMaVatTu[],3,0))</f>
        <v>lít</v>
      </c>
      <c r="H3036" s="27">
        <v>312</v>
      </c>
      <c r="I3036" s="20" t="s">
        <v>57</v>
      </c>
      <c r="J3036" s="20"/>
      <c r="K3036" s="20" t="s">
        <v>3311</v>
      </c>
      <c r="M3036" s="28" t="str">
        <f t="shared" si="47"/>
        <v>dkn</v>
      </c>
    </row>
    <row r="3037" spans="2:13" x14ac:dyDescent="0.25">
      <c r="B3037" s="20" t="s">
        <v>19</v>
      </c>
      <c r="C3037" s="20" t="s">
        <v>20</v>
      </c>
      <c r="D3037" s="20" t="s">
        <v>1017</v>
      </c>
      <c r="E3037" s="21">
        <v>44500</v>
      </c>
      <c r="F3037" s="1" t="str">
        <f>IF(tblXuatKho[[#This Row],[2]]="","",VLOOKUP(tblXuatKho[[#This Row],[2]],tblMaVatTu[],2,0))</f>
        <v>Dầu DO 0.05S (PT)</v>
      </c>
      <c r="G3037" s="30" t="str">
        <f>IF(tblXuatKho[[#This Row],[2]]="","",VLOOKUP(tblXuatKho[[#This Row],[2]],tblMaVatTu[],3,0))</f>
        <v>lít</v>
      </c>
      <c r="H3037" s="27">
        <v>308</v>
      </c>
      <c r="I3037" s="20" t="s">
        <v>54</v>
      </c>
      <c r="J3037" s="20"/>
      <c r="K3037" s="20" t="s">
        <v>3312</v>
      </c>
      <c r="M3037" s="28" t="str">
        <f t="shared" si="47"/>
        <v>dkn</v>
      </c>
    </row>
    <row r="3038" spans="2:13" x14ac:dyDescent="0.25">
      <c r="B3038" s="20" t="s">
        <v>19</v>
      </c>
      <c r="C3038" s="20" t="s">
        <v>25</v>
      </c>
      <c r="D3038" s="20" t="s">
        <v>1018</v>
      </c>
      <c r="E3038" s="21">
        <v>44500</v>
      </c>
      <c r="F3038" s="1" t="str">
        <f>IF(tblXuatKho[[#This Row],[2]]="","",VLOOKUP(tblXuatKho[[#This Row],[2]],tblMaVatTu[],2,0))</f>
        <v>Mỡ nhờn (180kg) (PT)</v>
      </c>
      <c r="G3038" s="30" t="str">
        <f>IF(tblXuatKho[[#This Row],[2]]="","",VLOOKUP(tblXuatKho[[#This Row],[2]],tblMaVatTu[],3,0))</f>
        <v>kg</v>
      </c>
      <c r="H3038" s="27">
        <v>20</v>
      </c>
      <c r="I3038" s="20" t="s">
        <v>55</v>
      </c>
      <c r="J3038" s="20"/>
      <c r="K3038" s="20"/>
      <c r="M3038" s="28" t="str">
        <f t="shared" si="47"/>
        <v>dkn</v>
      </c>
    </row>
    <row r="3039" spans="2:13" x14ac:dyDescent="0.25">
      <c r="B3039" s="20" t="s">
        <v>19</v>
      </c>
      <c r="C3039" s="20" t="s">
        <v>20</v>
      </c>
      <c r="D3039" s="20" t="s">
        <v>1019</v>
      </c>
      <c r="E3039" s="21">
        <v>44501</v>
      </c>
      <c r="F3039" s="1" t="str">
        <f>IF(tblXuatKho[[#This Row],[2]]="","",VLOOKUP(tblXuatKho[[#This Row],[2]],tblMaVatTu[],2,0))</f>
        <v>Dầu DO 0.05S (PT)</v>
      </c>
      <c r="G3039" s="30" t="str">
        <f>IF(tblXuatKho[[#This Row],[2]]="","",VLOOKUP(tblXuatKho[[#This Row],[2]],tblMaVatTu[],3,0))</f>
        <v>lít</v>
      </c>
      <c r="H3039" s="27">
        <v>295</v>
      </c>
      <c r="I3039" s="20" t="s">
        <v>58</v>
      </c>
      <c r="J3039" s="20"/>
      <c r="K3039" s="20" t="s">
        <v>3313</v>
      </c>
      <c r="M3039" s="28" t="str">
        <f t="shared" si="47"/>
        <v>dkn</v>
      </c>
    </row>
    <row r="3040" spans="2:13" x14ac:dyDescent="0.25">
      <c r="B3040" s="20" t="s">
        <v>19</v>
      </c>
      <c r="C3040" s="20" t="s">
        <v>20</v>
      </c>
      <c r="D3040" s="20" t="s">
        <v>1020</v>
      </c>
      <c r="E3040" s="21">
        <v>44501</v>
      </c>
      <c r="F3040" s="1" t="str">
        <f>IF(tblXuatKho[[#This Row],[2]]="","",VLOOKUP(tblXuatKho[[#This Row],[2]],tblMaVatTu[],2,0))</f>
        <v>Dầu DO 0.05S (PT)</v>
      </c>
      <c r="G3040" s="30" t="str">
        <f>IF(tblXuatKho[[#This Row],[2]]="","",VLOOKUP(tblXuatKho[[#This Row],[2]],tblMaVatTu[],3,0))</f>
        <v>lít</v>
      </c>
      <c r="H3040" s="27">
        <v>300</v>
      </c>
      <c r="I3040" s="20" t="s">
        <v>57</v>
      </c>
      <c r="J3040" s="20"/>
      <c r="K3040" s="20" t="s">
        <v>3314</v>
      </c>
      <c r="M3040" s="28" t="str">
        <f t="shared" si="47"/>
        <v>dkn</v>
      </c>
    </row>
    <row r="3041" spans="2:13" x14ac:dyDescent="0.25">
      <c r="B3041" s="20" t="s">
        <v>19</v>
      </c>
      <c r="C3041" s="20" t="s">
        <v>20</v>
      </c>
      <c r="D3041" s="20" t="s">
        <v>1021</v>
      </c>
      <c r="E3041" s="21">
        <v>44502</v>
      </c>
      <c r="F3041" s="1" t="str">
        <f>IF(tblXuatKho[[#This Row],[2]]="","",VLOOKUP(tblXuatKho[[#This Row],[2]],tblMaVatTu[],2,0))</f>
        <v>Dầu DO 0.05S (PT)</v>
      </c>
      <c r="G3041" s="30" t="str">
        <f>IF(tblXuatKho[[#This Row],[2]]="","",VLOOKUP(tblXuatKho[[#This Row],[2]],tblMaVatTu[],3,0))</f>
        <v>lít</v>
      </c>
      <c r="H3041" s="27">
        <v>305</v>
      </c>
      <c r="I3041" s="20" t="s">
        <v>54</v>
      </c>
      <c r="J3041" s="20"/>
      <c r="K3041" s="20" t="s">
        <v>3315</v>
      </c>
      <c r="M3041" s="28" t="str">
        <f t="shared" si="47"/>
        <v>dkn</v>
      </c>
    </row>
    <row r="3042" spans="2:13" x14ac:dyDescent="0.25">
      <c r="B3042" s="20" t="s">
        <v>19</v>
      </c>
      <c r="C3042" s="20" t="s">
        <v>20</v>
      </c>
      <c r="D3042" s="20" t="s">
        <v>1022</v>
      </c>
      <c r="E3042" s="21">
        <v>44502</v>
      </c>
      <c r="F3042" s="1" t="str">
        <f>IF(tblXuatKho[[#This Row],[2]]="","",VLOOKUP(tblXuatKho[[#This Row],[2]],tblMaVatTu[],2,0))</f>
        <v>Dầu DO 0.05S (PT)</v>
      </c>
      <c r="G3042" s="30" t="str">
        <f>IF(tblXuatKho[[#This Row],[2]]="","",VLOOKUP(tblXuatKho[[#This Row],[2]],tblMaVatTu[],3,0))</f>
        <v>lít</v>
      </c>
      <c r="H3042" s="27">
        <v>295</v>
      </c>
      <c r="I3042" s="20" t="s">
        <v>58</v>
      </c>
      <c r="J3042" s="20"/>
      <c r="K3042" s="20" t="s">
        <v>3316</v>
      </c>
      <c r="M3042" s="28" t="str">
        <f t="shared" si="47"/>
        <v>dkn</v>
      </c>
    </row>
    <row r="3043" spans="2:13" x14ac:dyDescent="0.25">
      <c r="B3043" s="20" t="s">
        <v>19</v>
      </c>
      <c r="C3043" s="20" t="s">
        <v>20</v>
      </c>
      <c r="D3043" s="20" t="s">
        <v>1023</v>
      </c>
      <c r="E3043" s="21">
        <v>44503</v>
      </c>
      <c r="F3043" s="1" t="str">
        <f>IF(tblXuatKho[[#This Row],[2]]="","",VLOOKUP(tblXuatKho[[#This Row],[2]],tblMaVatTu[],2,0))</f>
        <v>Dầu DO 0.05S (PT)</v>
      </c>
      <c r="G3043" s="30" t="str">
        <f>IF(tblXuatKho[[#This Row],[2]]="","",VLOOKUP(tblXuatKho[[#This Row],[2]],tblMaVatTu[],3,0))</f>
        <v>lít</v>
      </c>
      <c r="H3043" s="27">
        <v>301</v>
      </c>
      <c r="I3043" s="20" t="s">
        <v>57</v>
      </c>
      <c r="J3043" s="20"/>
      <c r="K3043" s="20" t="s">
        <v>3317</v>
      </c>
      <c r="M3043" s="28" t="str">
        <f t="shared" si="47"/>
        <v>dkn</v>
      </c>
    </row>
    <row r="3044" spans="2:13" x14ac:dyDescent="0.25">
      <c r="B3044" s="20" t="s">
        <v>19</v>
      </c>
      <c r="C3044" s="20" t="s">
        <v>20</v>
      </c>
      <c r="D3044" s="20" t="s">
        <v>1024</v>
      </c>
      <c r="E3044" s="21">
        <v>44503</v>
      </c>
      <c r="F3044" s="1" t="str">
        <f>IF(tblXuatKho[[#This Row],[2]]="","",VLOOKUP(tblXuatKho[[#This Row],[2]],tblMaVatTu[],2,0))</f>
        <v>Dầu DO 0.05S (PT)</v>
      </c>
      <c r="G3044" s="30" t="str">
        <f>IF(tblXuatKho[[#This Row],[2]]="","",VLOOKUP(tblXuatKho[[#This Row],[2]],tblMaVatTu[],3,0))</f>
        <v>lít</v>
      </c>
      <c r="H3044" s="27">
        <v>297</v>
      </c>
      <c r="I3044" s="20" t="s">
        <v>58</v>
      </c>
      <c r="J3044" s="20"/>
      <c r="K3044" s="20" t="s">
        <v>3318</v>
      </c>
      <c r="M3044" s="28" t="str">
        <f t="shared" si="47"/>
        <v>dkn</v>
      </c>
    </row>
    <row r="3045" spans="2:13" x14ac:dyDescent="0.25">
      <c r="B3045" s="20" t="s">
        <v>19</v>
      </c>
      <c r="C3045" s="20" t="s">
        <v>20</v>
      </c>
      <c r="D3045" s="20" t="s">
        <v>1025</v>
      </c>
      <c r="E3045" s="21">
        <v>44504</v>
      </c>
      <c r="F3045" s="1" t="str">
        <f>IF(tblXuatKho[[#This Row],[2]]="","",VLOOKUP(tblXuatKho[[#This Row],[2]],tblMaVatTu[],2,0))</f>
        <v>Dầu DO 0.05S (PT)</v>
      </c>
      <c r="G3045" s="30" t="str">
        <f>IF(tblXuatKho[[#This Row],[2]]="","",VLOOKUP(tblXuatKho[[#This Row],[2]],tblMaVatTu[],3,0))</f>
        <v>lít</v>
      </c>
      <c r="H3045" s="27">
        <v>290</v>
      </c>
      <c r="I3045" s="20" t="s">
        <v>54</v>
      </c>
      <c r="J3045" s="20"/>
      <c r="K3045" s="20" t="s">
        <v>3319</v>
      </c>
      <c r="M3045" s="28" t="str">
        <f t="shared" si="47"/>
        <v>dkn</v>
      </c>
    </row>
    <row r="3046" spans="2:13" x14ac:dyDescent="0.25">
      <c r="B3046" s="20" t="s">
        <v>19</v>
      </c>
      <c r="C3046" s="20" t="s">
        <v>20</v>
      </c>
      <c r="D3046" s="20" t="s">
        <v>1026</v>
      </c>
      <c r="E3046" s="21">
        <v>44504</v>
      </c>
      <c r="F3046" s="1" t="str">
        <f>IF(tblXuatKho[[#This Row],[2]]="","",VLOOKUP(tblXuatKho[[#This Row],[2]],tblMaVatTu[],2,0))</f>
        <v>Dầu DO 0.05S (PT)</v>
      </c>
      <c r="G3046" s="30" t="str">
        <f>IF(tblXuatKho[[#This Row],[2]]="","",VLOOKUP(tblXuatKho[[#This Row],[2]],tblMaVatTu[],3,0))</f>
        <v>lít</v>
      </c>
      <c r="H3046" s="27">
        <v>300</v>
      </c>
      <c r="I3046" s="20" t="s">
        <v>57</v>
      </c>
      <c r="J3046" s="20"/>
      <c r="K3046" s="20" t="s">
        <v>3320</v>
      </c>
      <c r="M3046" s="28" t="str">
        <f t="shared" si="47"/>
        <v>dkn</v>
      </c>
    </row>
    <row r="3047" spans="2:13" x14ac:dyDescent="0.25">
      <c r="B3047" s="20" t="s">
        <v>19</v>
      </c>
      <c r="C3047" s="20" t="s">
        <v>20</v>
      </c>
      <c r="D3047" s="20" t="s">
        <v>1027</v>
      </c>
      <c r="E3047" s="21">
        <v>44505</v>
      </c>
      <c r="F3047" s="1" t="str">
        <f>IF(tblXuatKho[[#This Row],[2]]="","",VLOOKUP(tblXuatKho[[#This Row],[2]],tblMaVatTu[],2,0))</f>
        <v>Dầu DO 0.05S (PT)</v>
      </c>
      <c r="G3047" s="30" t="str">
        <f>IF(tblXuatKho[[#This Row],[2]]="","",VLOOKUP(tblXuatKho[[#This Row],[2]],tblMaVatTu[],3,0))</f>
        <v>lít</v>
      </c>
      <c r="H3047" s="27">
        <v>297</v>
      </c>
      <c r="I3047" s="20" t="s">
        <v>58</v>
      </c>
      <c r="J3047" s="20"/>
      <c r="K3047" s="20" t="s">
        <v>3321</v>
      </c>
      <c r="M3047" s="28" t="str">
        <f t="shared" si="47"/>
        <v>dkn</v>
      </c>
    </row>
    <row r="3048" spans="2:13" x14ac:dyDescent="0.25">
      <c r="B3048" s="20" t="s">
        <v>19</v>
      </c>
      <c r="C3048" s="20" t="s">
        <v>20</v>
      </c>
      <c r="D3048" s="20" t="s">
        <v>1028</v>
      </c>
      <c r="E3048" s="21">
        <v>44505</v>
      </c>
      <c r="F3048" s="1" t="str">
        <f>IF(tblXuatKho[[#This Row],[2]]="","",VLOOKUP(tblXuatKho[[#This Row],[2]],tblMaVatTu[],2,0))</f>
        <v>Dầu DO 0.05S (PT)</v>
      </c>
      <c r="G3048" s="30" t="str">
        <f>IF(tblXuatKho[[#This Row],[2]]="","",VLOOKUP(tblXuatKho[[#This Row],[2]],tblMaVatTu[],3,0))</f>
        <v>lít</v>
      </c>
      <c r="H3048" s="27">
        <v>288</v>
      </c>
      <c r="I3048" s="20" t="s">
        <v>57</v>
      </c>
      <c r="J3048" s="20"/>
      <c r="K3048" s="20" t="s">
        <v>3322</v>
      </c>
      <c r="M3048" s="28" t="str">
        <f t="shared" si="47"/>
        <v>dkn</v>
      </c>
    </row>
    <row r="3049" spans="2:13" x14ac:dyDescent="0.25">
      <c r="B3049" s="20" t="s">
        <v>19</v>
      </c>
      <c r="C3049" s="20" t="s">
        <v>25</v>
      </c>
      <c r="D3049" s="20" t="s">
        <v>1029</v>
      </c>
      <c r="E3049" s="21">
        <v>44506</v>
      </c>
      <c r="F3049" s="1" t="str">
        <f>IF(tblXuatKho[[#This Row],[2]]="","",VLOOKUP(tblXuatKho[[#This Row],[2]],tblMaVatTu[],2,0))</f>
        <v>Mỡ nhờn (180kg) (PT)</v>
      </c>
      <c r="G3049" s="30" t="str">
        <f>IF(tblXuatKho[[#This Row],[2]]="","",VLOOKUP(tblXuatKho[[#This Row],[2]],tblMaVatTu[],3,0))</f>
        <v>kg</v>
      </c>
      <c r="H3049" s="27">
        <v>20</v>
      </c>
      <c r="I3049" s="20" t="s">
        <v>55</v>
      </c>
      <c r="J3049" s="20"/>
      <c r="K3049" s="20"/>
      <c r="M3049" s="28" t="str">
        <f t="shared" si="47"/>
        <v>dkn</v>
      </c>
    </row>
    <row r="3050" spans="2:13" x14ac:dyDescent="0.25">
      <c r="B3050" s="20" t="s">
        <v>19</v>
      </c>
      <c r="C3050" s="20" t="s">
        <v>20</v>
      </c>
      <c r="D3050" s="20" t="s">
        <v>1030</v>
      </c>
      <c r="E3050" s="21">
        <v>44506</v>
      </c>
      <c r="F3050" s="1" t="str">
        <f>IF(tblXuatKho[[#This Row],[2]]="","",VLOOKUP(tblXuatKho[[#This Row],[2]],tblMaVatTu[],2,0))</f>
        <v>Dầu DO 0.05S (PT)</v>
      </c>
      <c r="G3050" s="30" t="str">
        <f>IF(tblXuatKho[[#This Row],[2]]="","",VLOOKUP(tblXuatKho[[#This Row],[2]],tblMaVatTu[],3,0))</f>
        <v>lít</v>
      </c>
      <c r="H3050" s="27">
        <v>290</v>
      </c>
      <c r="I3050" s="20" t="s">
        <v>58</v>
      </c>
      <c r="J3050" s="20"/>
      <c r="K3050" s="20" t="s">
        <v>3323</v>
      </c>
      <c r="M3050" s="28" t="str">
        <f t="shared" si="47"/>
        <v>dkn</v>
      </c>
    </row>
    <row r="3051" spans="2:13" x14ac:dyDescent="0.25">
      <c r="B3051" s="20" t="s">
        <v>19</v>
      </c>
      <c r="C3051" s="20" t="s">
        <v>20</v>
      </c>
      <c r="D3051" s="20" t="s">
        <v>1031</v>
      </c>
      <c r="E3051" s="21">
        <v>44506</v>
      </c>
      <c r="F3051" s="1" t="str">
        <f>IF(tblXuatKho[[#This Row],[2]]="","",VLOOKUP(tblXuatKho[[#This Row],[2]],tblMaVatTu[],2,0))</f>
        <v>Dầu DO 0.05S (PT)</v>
      </c>
      <c r="G3051" s="30" t="str">
        <f>IF(tblXuatKho[[#This Row],[2]]="","",VLOOKUP(tblXuatKho[[#This Row],[2]],tblMaVatTu[],3,0))</f>
        <v>lít</v>
      </c>
      <c r="H3051" s="27">
        <v>288</v>
      </c>
      <c r="I3051" s="20" t="s">
        <v>57</v>
      </c>
      <c r="J3051" s="20"/>
      <c r="K3051" s="20" t="s">
        <v>3324</v>
      </c>
      <c r="M3051" s="28" t="str">
        <f t="shared" si="47"/>
        <v>dkn</v>
      </c>
    </row>
    <row r="3052" spans="2:13" x14ac:dyDescent="0.25">
      <c r="B3052" s="20" t="s">
        <v>19</v>
      </c>
      <c r="C3052" s="20" t="s">
        <v>28</v>
      </c>
      <c r="D3052" s="20" t="s">
        <v>1032</v>
      </c>
      <c r="E3052" s="21">
        <v>44506</v>
      </c>
      <c r="F3052" s="1" t="str">
        <f>IF(tblXuatKho[[#This Row],[2]]="","",VLOOKUP(tblXuatKho[[#This Row],[2]],tblMaVatTu[],2,0))</f>
        <v>Dầu nhờn Vecton 15w40 (Nhớt máy) (PT)</v>
      </c>
      <c r="G3052" s="30" t="str">
        <f>IF(tblXuatKho[[#This Row],[2]]="","",VLOOKUP(tblXuatKho[[#This Row],[2]],tblMaVatTu[],3,0))</f>
        <v>lít</v>
      </c>
      <c r="H3052" s="27">
        <v>28</v>
      </c>
      <c r="I3052" s="20" t="s">
        <v>54</v>
      </c>
      <c r="J3052" s="20"/>
      <c r="K3052" s="20" t="s">
        <v>1485</v>
      </c>
      <c r="M3052" s="28" t="str">
        <f t="shared" si="47"/>
        <v>dkn</v>
      </c>
    </row>
    <row r="3053" spans="2:13" x14ac:dyDescent="0.25">
      <c r="B3053" s="20" t="s">
        <v>19</v>
      </c>
      <c r="C3053" s="20" t="s">
        <v>23</v>
      </c>
      <c r="D3053" s="20" t="s">
        <v>1033</v>
      </c>
      <c r="E3053" s="21">
        <v>44506</v>
      </c>
      <c r="F3053" s="1" t="str">
        <f>IF(tblXuatKho[[#This Row],[2]]="","",VLOOKUP(tblXuatKho[[#This Row],[2]],tblMaVatTu[],2,0))</f>
        <v>Dâu nhờn Hyspin AWS68 (nhớt thủy lực) (209 lít/phuy) (PT)</v>
      </c>
      <c r="G3053" s="30" t="str">
        <f>IF(tblXuatKho[[#This Row],[2]]="","",VLOOKUP(tblXuatKho[[#This Row],[2]],tblMaVatTu[],3,0))</f>
        <v>lít</v>
      </c>
      <c r="H3053" s="27">
        <v>20</v>
      </c>
      <c r="I3053" s="20" t="s">
        <v>54</v>
      </c>
      <c r="J3053" s="20"/>
      <c r="K3053" s="20" t="s">
        <v>1484</v>
      </c>
      <c r="M3053" s="28" t="str">
        <f t="shared" si="47"/>
        <v>dkn</v>
      </c>
    </row>
    <row r="3054" spans="2:13" x14ac:dyDescent="0.25">
      <c r="B3054" s="20" t="s">
        <v>19</v>
      </c>
      <c r="C3054" s="20" t="s">
        <v>20</v>
      </c>
      <c r="D3054" s="20" t="s">
        <v>1034</v>
      </c>
      <c r="E3054" s="21">
        <v>44507</v>
      </c>
      <c r="F3054" s="1" t="str">
        <f>IF(tblXuatKho[[#This Row],[2]]="","",VLOOKUP(tblXuatKho[[#This Row],[2]],tblMaVatTu[],2,0))</f>
        <v>Dầu DO 0.05S (PT)</v>
      </c>
      <c r="G3054" s="30" t="str">
        <f>IF(tblXuatKho[[#This Row],[2]]="","",VLOOKUP(tblXuatKho[[#This Row],[2]],tblMaVatTu[],3,0))</f>
        <v>lít</v>
      </c>
      <c r="H3054" s="27">
        <v>285</v>
      </c>
      <c r="I3054" s="20" t="s">
        <v>58</v>
      </c>
      <c r="J3054" s="20"/>
      <c r="K3054" s="20" t="s">
        <v>3325</v>
      </c>
      <c r="M3054" s="28" t="str">
        <f t="shared" si="47"/>
        <v>dkn</v>
      </c>
    </row>
    <row r="3055" spans="2:13" x14ac:dyDescent="0.25">
      <c r="B3055" s="20" t="s">
        <v>19</v>
      </c>
      <c r="C3055" s="20" t="s">
        <v>20</v>
      </c>
      <c r="D3055" s="20" t="s">
        <v>1035</v>
      </c>
      <c r="E3055" s="21">
        <v>44507</v>
      </c>
      <c r="F3055" s="1" t="str">
        <f>IF(tblXuatKho[[#This Row],[2]]="","",VLOOKUP(tblXuatKho[[#This Row],[2]],tblMaVatTu[],2,0))</f>
        <v>Dầu DO 0.05S (PT)</v>
      </c>
      <c r="G3055" s="30" t="str">
        <f>IF(tblXuatKho[[#This Row],[2]]="","",VLOOKUP(tblXuatKho[[#This Row],[2]],tblMaVatTu[],3,0))</f>
        <v>lít</v>
      </c>
      <c r="H3055" s="27">
        <v>291</v>
      </c>
      <c r="I3055" s="20" t="s">
        <v>57</v>
      </c>
      <c r="J3055" s="20"/>
      <c r="K3055" s="20" t="s">
        <v>3326</v>
      </c>
      <c r="M3055" s="28" t="str">
        <f t="shared" si="47"/>
        <v>dkn</v>
      </c>
    </row>
    <row r="3056" spans="2:13" x14ac:dyDescent="0.25">
      <c r="B3056" s="20" t="s">
        <v>19</v>
      </c>
      <c r="C3056" s="20" t="s">
        <v>20</v>
      </c>
      <c r="D3056" s="20" t="s">
        <v>1036</v>
      </c>
      <c r="E3056" s="21">
        <v>44508</v>
      </c>
      <c r="F3056" s="1" t="str">
        <f>IF(tblXuatKho[[#This Row],[2]]="","",VLOOKUP(tblXuatKho[[#This Row],[2]],tblMaVatTu[],2,0))</f>
        <v>Dầu DO 0.05S (PT)</v>
      </c>
      <c r="G3056" s="30" t="str">
        <f>IF(tblXuatKho[[#This Row],[2]]="","",VLOOKUP(tblXuatKho[[#This Row],[2]],tblMaVatTu[],3,0))</f>
        <v>lít</v>
      </c>
      <c r="H3056" s="27">
        <v>288</v>
      </c>
      <c r="I3056" s="20" t="s">
        <v>54</v>
      </c>
      <c r="J3056" s="20"/>
      <c r="K3056" s="20" t="s">
        <v>3327</v>
      </c>
      <c r="M3056" s="28" t="str">
        <f t="shared" si="47"/>
        <v>dkn</v>
      </c>
    </row>
    <row r="3057" spans="2:13" x14ac:dyDescent="0.25">
      <c r="B3057" s="20" t="s">
        <v>19</v>
      </c>
      <c r="C3057" s="20" t="s">
        <v>20</v>
      </c>
      <c r="D3057" s="20" t="s">
        <v>1037</v>
      </c>
      <c r="E3057" s="21">
        <v>44508</v>
      </c>
      <c r="F3057" s="1" t="str">
        <f>IF(tblXuatKho[[#This Row],[2]]="","",VLOOKUP(tblXuatKho[[#This Row],[2]],tblMaVatTu[],2,0))</f>
        <v>Dầu DO 0.05S (PT)</v>
      </c>
      <c r="G3057" s="30" t="str">
        <f>IF(tblXuatKho[[#This Row],[2]]="","",VLOOKUP(tblXuatKho[[#This Row],[2]],tblMaVatTu[],3,0))</f>
        <v>lít</v>
      </c>
      <c r="H3057" s="27">
        <v>286</v>
      </c>
      <c r="I3057" s="20" t="s">
        <v>58</v>
      </c>
      <c r="J3057" s="20"/>
      <c r="K3057" s="20" t="s">
        <v>3328</v>
      </c>
      <c r="M3057" s="28" t="str">
        <f t="shared" si="47"/>
        <v>dkn</v>
      </c>
    </row>
    <row r="3058" spans="2:13" x14ac:dyDescent="0.25">
      <c r="B3058" s="20" t="s">
        <v>19</v>
      </c>
      <c r="C3058" s="20" t="s">
        <v>23</v>
      </c>
      <c r="D3058" s="20" t="s">
        <v>1038</v>
      </c>
      <c r="E3058" s="21">
        <v>44508</v>
      </c>
      <c r="F3058" s="1" t="str">
        <f>IF(tblXuatKho[[#This Row],[2]]="","",VLOOKUP(tblXuatKho[[#This Row],[2]],tblMaVatTu[],2,0))</f>
        <v>Dâu nhờn Hyspin AWS68 (nhớt thủy lực) (209 lít/phuy) (PT)</v>
      </c>
      <c r="G3058" s="30" t="str">
        <f>IF(tblXuatKho[[#This Row],[2]]="","",VLOOKUP(tblXuatKho[[#This Row],[2]],tblMaVatTu[],3,0))</f>
        <v>lít</v>
      </c>
      <c r="H3058" s="27">
        <v>50</v>
      </c>
      <c r="I3058" s="20" t="s">
        <v>57</v>
      </c>
      <c r="J3058" s="20"/>
      <c r="K3058" s="20" t="s">
        <v>1484</v>
      </c>
      <c r="M3058" s="28" t="str">
        <f t="shared" si="47"/>
        <v>dkn</v>
      </c>
    </row>
    <row r="3059" spans="2:13" x14ac:dyDescent="0.25">
      <c r="B3059" s="20" t="s">
        <v>19</v>
      </c>
      <c r="C3059" s="20" t="s">
        <v>20</v>
      </c>
      <c r="D3059" s="20" t="s">
        <v>1039</v>
      </c>
      <c r="E3059" s="21">
        <v>44509</v>
      </c>
      <c r="F3059" s="1" t="str">
        <f>IF(tblXuatKho[[#This Row],[2]]="","",VLOOKUP(tblXuatKho[[#This Row],[2]],tblMaVatTu[],2,0))</f>
        <v>Dầu DO 0.05S (PT)</v>
      </c>
      <c r="G3059" s="30" t="str">
        <f>IF(tblXuatKho[[#This Row],[2]]="","",VLOOKUP(tblXuatKho[[#This Row],[2]],tblMaVatTu[],3,0))</f>
        <v>lít</v>
      </c>
      <c r="H3059" s="27">
        <v>290</v>
      </c>
      <c r="I3059" s="20" t="s">
        <v>57</v>
      </c>
      <c r="J3059" s="20"/>
      <c r="K3059" s="20" t="s">
        <v>3329</v>
      </c>
      <c r="M3059" s="28" t="str">
        <f t="shared" si="47"/>
        <v>dkn</v>
      </c>
    </row>
    <row r="3060" spans="2:13" x14ac:dyDescent="0.25">
      <c r="B3060" s="20" t="s">
        <v>19</v>
      </c>
      <c r="C3060" s="20" t="s">
        <v>20</v>
      </c>
      <c r="D3060" s="20" t="s">
        <v>1040</v>
      </c>
      <c r="E3060" s="21">
        <v>44509</v>
      </c>
      <c r="F3060" s="1" t="str">
        <f>IF(tblXuatKho[[#This Row],[2]]="","",VLOOKUP(tblXuatKho[[#This Row],[2]],tblMaVatTu[],2,0))</f>
        <v>Dầu DO 0.05S (PT)</v>
      </c>
      <c r="G3060" s="30" t="str">
        <f>IF(tblXuatKho[[#This Row],[2]]="","",VLOOKUP(tblXuatKho[[#This Row],[2]],tblMaVatTu[],3,0))</f>
        <v>lít</v>
      </c>
      <c r="H3060" s="27">
        <v>282</v>
      </c>
      <c r="I3060" s="20" t="s">
        <v>58</v>
      </c>
      <c r="J3060" s="20"/>
      <c r="K3060" s="20" t="s">
        <v>3330</v>
      </c>
      <c r="M3060" s="28" t="str">
        <f t="shared" si="47"/>
        <v>dkn</v>
      </c>
    </row>
    <row r="3061" spans="2:13" x14ac:dyDescent="0.25">
      <c r="B3061" s="20" t="s">
        <v>19</v>
      </c>
      <c r="C3061" s="20" t="s">
        <v>20</v>
      </c>
      <c r="D3061" s="20" t="s">
        <v>1041</v>
      </c>
      <c r="E3061" s="21">
        <v>44510</v>
      </c>
      <c r="F3061" s="1" t="str">
        <f>IF(tblXuatKho[[#This Row],[2]]="","",VLOOKUP(tblXuatKho[[#This Row],[2]],tblMaVatTu[],2,0))</f>
        <v>Dầu DO 0.05S (PT)</v>
      </c>
      <c r="G3061" s="30" t="str">
        <f>IF(tblXuatKho[[#This Row],[2]]="","",VLOOKUP(tblXuatKho[[#This Row],[2]],tblMaVatTu[],3,0))</f>
        <v>lít</v>
      </c>
      <c r="H3061" s="27">
        <v>288</v>
      </c>
      <c r="I3061" s="20" t="s">
        <v>54</v>
      </c>
      <c r="J3061" s="20"/>
      <c r="K3061" s="20" t="s">
        <v>3331</v>
      </c>
      <c r="M3061" s="28" t="str">
        <f t="shared" si="47"/>
        <v>dkn</v>
      </c>
    </row>
    <row r="3062" spans="2:13" x14ac:dyDescent="0.25">
      <c r="B3062" s="20" t="s">
        <v>19</v>
      </c>
      <c r="C3062" s="20" t="s">
        <v>20</v>
      </c>
      <c r="D3062" s="20" t="s">
        <v>1042</v>
      </c>
      <c r="E3062" s="21">
        <v>44510</v>
      </c>
      <c r="F3062" s="1" t="str">
        <f>IF(tblXuatKho[[#This Row],[2]]="","",VLOOKUP(tblXuatKho[[#This Row],[2]],tblMaVatTu[],2,0))</f>
        <v>Dầu DO 0.05S (PT)</v>
      </c>
      <c r="G3062" s="30" t="str">
        <f>IF(tblXuatKho[[#This Row],[2]]="","",VLOOKUP(tblXuatKho[[#This Row],[2]],tblMaVatTu[],3,0))</f>
        <v>lít</v>
      </c>
      <c r="H3062" s="27">
        <v>300</v>
      </c>
      <c r="I3062" s="20" t="s">
        <v>57</v>
      </c>
      <c r="J3062" s="20"/>
      <c r="K3062" s="20" t="s">
        <v>3332</v>
      </c>
      <c r="M3062" s="28" t="str">
        <f t="shared" si="47"/>
        <v>dkn</v>
      </c>
    </row>
    <row r="3063" spans="2:13" x14ac:dyDescent="0.25">
      <c r="B3063" s="20" t="s">
        <v>19</v>
      </c>
      <c r="C3063" s="20" t="s">
        <v>23</v>
      </c>
      <c r="D3063" s="20" t="s">
        <v>1043</v>
      </c>
      <c r="E3063" s="21">
        <v>44511</v>
      </c>
      <c r="F3063" s="1" t="str">
        <f>IF(tblXuatKho[[#This Row],[2]]="","",VLOOKUP(tblXuatKho[[#This Row],[2]],tblMaVatTu[],2,0))</f>
        <v>Dâu nhờn Hyspin AWS68 (nhớt thủy lực) (209 lít/phuy) (PT)</v>
      </c>
      <c r="G3063" s="30" t="str">
        <f>IF(tblXuatKho[[#This Row],[2]]="","",VLOOKUP(tblXuatKho[[#This Row],[2]],tblMaVatTu[],3,0))</f>
        <v>lít</v>
      </c>
      <c r="H3063" s="27">
        <v>30</v>
      </c>
      <c r="I3063" s="20" t="s">
        <v>58</v>
      </c>
      <c r="J3063" s="20"/>
      <c r="K3063" s="20" t="s">
        <v>1484</v>
      </c>
      <c r="M3063" s="28" t="str">
        <f t="shared" si="47"/>
        <v>dkn</v>
      </c>
    </row>
    <row r="3064" spans="2:13" x14ac:dyDescent="0.25">
      <c r="B3064" s="20" t="s">
        <v>19</v>
      </c>
      <c r="C3064" s="20" t="s">
        <v>28</v>
      </c>
      <c r="D3064" s="20" t="s">
        <v>1044</v>
      </c>
      <c r="E3064" s="21">
        <v>44511</v>
      </c>
      <c r="F3064" s="1" t="str">
        <f>IF(tblXuatKho[[#This Row],[2]]="","",VLOOKUP(tblXuatKho[[#This Row],[2]],tblMaVatTu[],2,0))</f>
        <v>Dầu nhờn Vecton 15w40 (Nhớt máy) (PT)</v>
      </c>
      <c r="G3064" s="30" t="str">
        <f>IF(tblXuatKho[[#This Row],[2]]="","",VLOOKUP(tblXuatKho[[#This Row],[2]],tblMaVatTu[],3,0))</f>
        <v>lít</v>
      </c>
      <c r="H3064" s="27">
        <v>38</v>
      </c>
      <c r="I3064" s="20" t="s">
        <v>57</v>
      </c>
      <c r="J3064" s="20"/>
      <c r="K3064" s="20" t="s">
        <v>1485</v>
      </c>
      <c r="M3064" s="28" t="str">
        <f t="shared" si="47"/>
        <v>dkn</v>
      </c>
    </row>
    <row r="3065" spans="2:13" x14ac:dyDescent="0.25">
      <c r="B3065" s="20" t="s">
        <v>19</v>
      </c>
      <c r="C3065" s="20" t="s">
        <v>20</v>
      </c>
      <c r="D3065" s="20" t="s">
        <v>1045</v>
      </c>
      <c r="E3065" s="21">
        <v>44511</v>
      </c>
      <c r="F3065" s="1" t="str">
        <f>IF(tblXuatKho[[#This Row],[2]]="","",VLOOKUP(tblXuatKho[[#This Row],[2]],tblMaVatTu[],2,0))</f>
        <v>Dầu DO 0.05S (PT)</v>
      </c>
      <c r="G3065" s="30" t="str">
        <f>IF(tblXuatKho[[#This Row],[2]]="","",VLOOKUP(tblXuatKho[[#This Row],[2]],tblMaVatTu[],3,0))</f>
        <v>lít</v>
      </c>
      <c r="H3065" s="27">
        <v>230</v>
      </c>
      <c r="I3065" s="20" t="s">
        <v>57</v>
      </c>
      <c r="J3065" s="20"/>
      <c r="K3065" s="20" t="s">
        <v>3333</v>
      </c>
      <c r="M3065" s="28" t="str">
        <f t="shared" si="47"/>
        <v>dkn</v>
      </c>
    </row>
    <row r="3066" spans="2:13" x14ac:dyDescent="0.25">
      <c r="B3066" s="20" t="s">
        <v>19</v>
      </c>
      <c r="C3066" s="20" t="s">
        <v>20</v>
      </c>
      <c r="D3066" s="20" t="s">
        <v>1046</v>
      </c>
      <c r="E3066" s="21">
        <v>44511</v>
      </c>
      <c r="F3066" s="1" t="str">
        <f>IF(tblXuatKho[[#This Row],[2]]="","",VLOOKUP(tblXuatKho[[#This Row],[2]],tblMaVatTu[],2,0))</f>
        <v>Dầu DO 0.05S (PT)</v>
      </c>
      <c r="G3066" s="30" t="str">
        <f>IF(tblXuatKho[[#This Row],[2]]="","",VLOOKUP(tblXuatKho[[#This Row],[2]],tblMaVatTu[],3,0))</f>
        <v>lít</v>
      </c>
      <c r="H3066" s="27">
        <v>237</v>
      </c>
      <c r="I3066" s="20" t="s">
        <v>58</v>
      </c>
      <c r="J3066" s="20"/>
      <c r="K3066" s="20" t="s">
        <v>3334</v>
      </c>
      <c r="M3066" s="28" t="str">
        <f t="shared" si="47"/>
        <v>dkn</v>
      </c>
    </row>
    <row r="3067" spans="2:13" x14ac:dyDescent="0.25">
      <c r="B3067" s="20" t="s">
        <v>19</v>
      </c>
      <c r="C3067" s="20" t="s">
        <v>28</v>
      </c>
      <c r="D3067" s="20" t="s">
        <v>1047</v>
      </c>
      <c r="E3067" s="21">
        <v>44512</v>
      </c>
      <c r="F3067" s="1" t="str">
        <f>IF(tblXuatKho[[#This Row],[2]]="","",VLOOKUP(tblXuatKho[[#This Row],[2]],tblMaVatTu[],2,0))</f>
        <v>Dầu nhờn Vecton 15w40 (Nhớt máy) (PT)</v>
      </c>
      <c r="G3067" s="30" t="str">
        <f>IF(tblXuatKho[[#This Row],[2]]="","",VLOOKUP(tblXuatKho[[#This Row],[2]],tblMaVatTu[],3,0))</f>
        <v>lít</v>
      </c>
      <c r="H3067" s="27">
        <v>38</v>
      </c>
      <c r="I3067" s="20" t="s">
        <v>58</v>
      </c>
      <c r="J3067" s="20"/>
      <c r="K3067" s="20" t="s">
        <v>1485</v>
      </c>
      <c r="M3067" s="28" t="str">
        <f t="shared" si="47"/>
        <v>dkn</v>
      </c>
    </row>
    <row r="3068" spans="2:13" x14ac:dyDescent="0.25">
      <c r="B3068" s="20" t="s">
        <v>19</v>
      </c>
      <c r="C3068" s="20" t="s">
        <v>20</v>
      </c>
      <c r="D3068" s="20" t="s">
        <v>1048</v>
      </c>
      <c r="E3068" s="21">
        <v>44512</v>
      </c>
      <c r="F3068" s="1" t="str">
        <f>IF(tblXuatKho[[#This Row],[2]]="","",VLOOKUP(tblXuatKho[[#This Row],[2]],tblMaVatTu[],2,0))</f>
        <v>Dầu DO 0.05S (PT)</v>
      </c>
      <c r="G3068" s="30" t="str">
        <f>IF(tblXuatKho[[#This Row],[2]]="","",VLOOKUP(tblXuatKho[[#This Row],[2]],tblMaVatTu[],3,0))</f>
        <v>lít</v>
      </c>
      <c r="H3068" s="27">
        <v>297</v>
      </c>
      <c r="I3068" s="20" t="s">
        <v>57</v>
      </c>
      <c r="J3068" s="20"/>
      <c r="K3068" s="20" t="s">
        <v>3335</v>
      </c>
      <c r="M3068" s="28" t="str">
        <f t="shared" si="47"/>
        <v>dkn</v>
      </c>
    </row>
    <row r="3069" spans="2:13" x14ac:dyDescent="0.25">
      <c r="B3069" s="20" t="s">
        <v>19</v>
      </c>
      <c r="C3069" s="20" t="s">
        <v>20</v>
      </c>
      <c r="D3069" s="20" t="s">
        <v>1049</v>
      </c>
      <c r="E3069" s="21">
        <v>44512</v>
      </c>
      <c r="F3069" s="1" t="str">
        <f>IF(tblXuatKho[[#This Row],[2]]="","",VLOOKUP(tblXuatKho[[#This Row],[2]],tblMaVatTu[],2,0))</f>
        <v>Dầu DO 0.05S (PT)</v>
      </c>
      <c r="G3069" s="30" t="str">
        <f>IF(tblXuatKho[[#This Row],[2]]="","",VLOOKUP(tblXuatKho[[#This Row],[2]],tblMaVatTu[],3,0))</f>
        <v>lít</v>
      </c>
      <c r="H3069" s="27">
        <v>295</v>
      </c>
      <c r="I3069" s="20" t="s">
        <v>58</v>
      </c>
      <c r="J3069" s="20"/>
      <c r="K3069" s="20" t="s">
        <v>3336</v>
      </c>
      <c r="M3069" s="28" t="str">
        <f t="shared" si="47"/>
        <v>dkn</v>
      </c>
    </row>
    <row r="3070" spans="2:13" x14ac:dyDescent="0.25">
      <c r="B3070" s="20" t="s">
        <v>19</v>
      </c>
      <c r="C3070" s="20" t="s">
        <v>20</v>
      </c>
      <c r="D3070" s="20" t="s">
        <v>1050</v>
      </c>
      <c r="E3070" s="21">
        <v>44513</v>
      </c>
      <c r="F3070" s="1" t="str">
        <f>IF(tblXuatKho[[#This Row],[2]]="","",VLOOKUP(tblXuatKho[[#This Row],[2]],tblMaVatTu[],2,0))</f>
        <v>Dầu DO 0.05S (PT)</v>
      </c>
      <c r="G3070" s="30" t="str">
        <f>IF(tblXuatKho[[#This Row],[2]]="","",VLOOKUP(tblXuatKho[[#This Row],[2]],tblMaVatTu[],3,0))</f>
        <v>lít</v>
      </c>
      <c r="H3070" s="27">
        <v>300</v>
      </c>
      <c r="I3070" s="20" t="s">
        <v>57</v>
      </c>
      <c r="J3070" s="20"/>
      <c r="K3070" s="20" t="s">
        <v>3337</v>
      </c>
      <c r="M3070" s="28" t="str">
        <f t="shared" si="47"/>
        <v>dkn</v>
      </c>
    </row>
    <row r="3071" spans="2:13" x14ac:dyDescent="0.25">
      <c r="B3071" s="20" t="s">
        <v>19</v>
      </c>
      <c r="C3071" s="20" t="s">
        <v>20</v>
      </c>
      <c r="D3071" s="20" t="s">
        <v>1051</v>
      </c>
      <c r="E3071" s="21">
        <v>44514</v>
      </c>
      <c r="F3071" s="1" t="str">
        <f>IF(tblXuatKho[[#This Row],[2]]="","",VLOOKUP(tblXuatKho[[#This Row],[2]],tblMaVatTu[],2,0))</f>
        <v>Dầu DO 0.05S (PT)</v>
      </c>
      <c r="G3071" s="30" t="str">
        <f>IF(tblXuatKho[[#This Row],[2]]="","",VLOOKUP(tblXuatKho[[#This Row],[2]],tblMaVatTu[],3,0))</f>
        <v>lít</v>
      </c>
      <c r="H3071" s="27">
        <v>298</v>
      </c>
      <c r="I3071" s="20" t="s">
        <v>58</v>
      </c>
      <c r="J3071" s="20"/>
      <c r="K3071" s="20" t="s">
        <v>3338</v>
      </c>
      <c r="M3071" s="28" t="str">
        <f t="shared" si="47"/>
        <v>dkn</v>
      </c>
    </row>
    <row r="3072" spans="2:13" x14ac:dyDescent="0.25">
      <c r="B3072" s="20" t="s">
        <v>19</v>
      </c>
      <c r="C3072" s="20" t="s">
        <v>20</v>
      </c>
      <c r="D3072" s="20" t="s">
        <v>1052</v>
      </c>
      <c r="E3072" s="21">
        <v>44514</v>
      </c>
      <c r="F3072" s="1" t="str">
        <f>IF(tblXuatKho[[#This Row],[2]]="","",VLOOKUP(tblXuatKho[[#This Row],[2]],tblMaVatTu[],2,0))</f>
        <v>Dầu DO 0.05S (PT)</v>
      </c>
      <c r="G3072" s="30" t="str">
        <f>IF(tblXuatKho[[#This Row],[2]]="","",VLOOKUP(tblXuatKho[[#This Row],[2]],tblMaVatTu[],3,0))</f>
        <v>lít</v>
      </c>
      <c r="H3072" s="27">
        <v>297</v>
      </c>
      <c r="I3072" s="20" t="s">
        <v>54</v>
      </c>
      <c r="J3072" s="20"/>
      <c r="K3072" s="20" t="s">
        <v>3339</v>
      </c>
      <c r="M3072" s="28" t="str">
        <f t="shared" si="47"/>
        <v>dkn</v>
      </c>
    </row>
    <row r="3073" spans="2:13" x14ac:dyDescent="0.25">
      <c r="B3073" s="20" t="s">
        <v>19</v>
      </c>
      <c r="C3073" s="20" t="s">
        <v>20</v>
      </c>
      <c r="D3073" s="20" t="s">
        <v>1053</v>
      </c>
      <c r="E3073" s="21">
        <v>44515</v>
      </c>
      <c r="F3073" s="1" t="str">
        <f>IF(tblXuatKho[[#This Row],[2]]="","",VLOOKUP(tblXuatKho[[#This Row],[2]],tblMaVatTu[],2,0))</f>
        <v>Dầu DO 0.05S (PT)</v>
      </c>
      <c r="G3073" s="30" t="str">
        <f>IF(tblXuatKho[[#This Row],[2]]="","",VLOOKUP(tblXuatKho[[#This Row],[2]],tblMaVatTu[],3,0))</f>
        <v>lít</v>
      </c>
      <c r="H3073" s="27">
        <v>295</v>
      </c>
      <c r="I3073" s="20" t="s">
        <v>57</v>
      </c>
      <c r="J3073" s="20"/>
      <c r="K3073" s="20" t="s">
        <v>3340</v>
      </c>
      <c r="M3073" s="28" t="str">
        <f t="shared" si="47"/>
        <v>dkn</v>
      </c>
    </row>
    <row r="3074" spans="2:13" x14ac:dyDescent="0.25">
      <c r="B3074" s="20" t="s">
        <v>19</v>
      </c>
      <c r="C3074" s="20" t="s">
        <v>20</v>
      </c>
      <c r="D3074" s="20" t="s">
        <v>1054</v>
      </c>
      <c r="E3074" s="21">
        <v>44515</v>
      </c>
      <c r="F3074" s="1" t="str">
        <f>IF(tblXuatKho[[#This Row],[2]]="","",VLOOKUP(tblXuatKho[[#This Row],[2]],tblMaVatTu[],2,0))</f>
        <v>Dầu DO 0.05S (PT)</v>
      </c>
      <c r="G3074" s="30" t="str">
        <f>IF(tblXuatKho[[#This Row],[2]]="","",VLOOKUP(tblXuatKho[[#This Row],[2]],tblMaVatTu[],3,0))</f>
        <v>lít</v>
      </c>
      <c r="H3074" s="27">
        <v>303</v>
      </c>
      <c r="I3074" s="20" t="s">
        <v>58</v>
      </c>
      <c r="J3074" s="20"/>
      <c r="K3074" s="20" t="s">
        <v>3341</v>
      </c>
      <c r="M3074" s="28" t="str">
        <f t="shared" si="47"/>
        <v>dkn</v>
      </c>
    </row>
    <row r="3075" spans="2:13" x14ac:dyDescent="0.25">
      <c r="B3075" s="20" t="s">
        <v>19</v>
      </c>
      <c r="C3075" s="20" t="s">
        <v>25</v>
      </c>
      <c r="D3075" s="20" t="s">
        <v>1055</v>
      </c>
      <c r="E3075" s="21">
        <v>44515</v>
      </c>
      <c r="F3075" s="1" t="str">
        <f>IF(tblXuatKho[[#This Row],[2]]="","",VLOOKUP(tblXuatKho[[#This Row],[2]],tblMaVatTu[],2,0))</f>
        <v>Mỡ nhờn (180kg) (PT)</v>
      </c>
      <c r="G3075" s="30" t="str">
        <f>IF(tblXuatKho[[#This Row],[2]]="","",VLOOKUP(tblXuatKho[[#This Row],[2]],tblMaVatTu[],3,0))</f>
        <v>kg</v>
      </c>
      <c r="H3075" s="27">
        <v>15</v>
      </c>
      <c r="I3075" s="20" t="s">
        <v>55</v>
      </c>
      <c r="J3075" s="20"/>
      <c r="K3075" s="20"/>
      <c r="M3075" s="28" t="str">
        <f t="shared" si="47"/>
        <v>dkn</v>
      </c>
    </row>
    <row r="3076" spans="2:13" x14ac:dyDescent="0.25">
      <c r="B3076" s="20" t="s">
        <v>19</v>
      </c>
      <c r="C3076" s="20" t="s">
        <v>23</v>
      </c>
      <c r="D3076" s="20" t="s">
        <v>1056</v>
      </c>
      <c r="E3076" s="21">
        <v>44516</v>
      </c>
      <c r="F3076" s="1" t="str">
        <f>IF(tblXuatKho[[#This Row],[2]]="","",VLOOKUP(tblXuatKho[[#This Row],[2]],tblMaVatTu[],2,0))</f>
        <v>Dâu nhờn Hyspin AWS68 (nhớt thủy lực) (209 lít/phuy) (PT)</v>
      </c>
      <c r="G3076" s="30" t="str">
        <f>IF(tblXuatKho[[#This Row],[2]]="","",VLOOKUP(tblXuatKho[[#This Row],[2]],tblMaVatTu[],3,0))</f>
        <v>lít</v>
      </c>
      <c r="H3076" s="27">
        <v>15</v>
      </c>
      <c r="I3076" s="20" t="s">
        <v>57</v>
      </c>
      <c r="J3076" s="20"/>
      <c r="K3076" s="20" t="s">
        <v>1484</v>
      </c>
      <c r="M3076" s="28" t="str">
        <f t="shared" si="47"/>
        <v>dkn</v>
      </c>
    </row>
    <row r="3077" spans="2:13" x14ac:dyDescent="0.25">
      <c r="B3077" s="20" t="s">
        <v>19</v>
      </c>
      <c r="C3077" s="20" t="s">
        <v>20</v>
      </c>
      <c r="D3077" s="20" t="s">
        <v>1057</v>
      </c>
      <c r="E3077" s="21">
        <v>44516</v>
      </c>
      <c r="F3077" s="1" t="str">
        <f>IF(tblXuatKho[[#This Row],[2]]="","",VLOOKUP(tblXuatKho[[#This Row],[2]],tblMaVatTu[],2,0))</f>
        <v>Dầu DO 0.05S (PT)</v>
      </c>
      <c r="G3077" s="30" t="str">
        <f>IF(tblXuatKho[[#This Row],[2]]="","",VLOOKUP(tblXuatKho[[#This Row],[2]],tblMaVatTu[],3,0))</f>
        <v>lít</v>
      </c>
      <c r="H3077" s="27">
        <v>307</v>
      </c>
      <c r="I3077" s="20" t="s">
        <v>57</v>
      </c>
      <c r="J3077" s="20"/>
      <c r="K3077" s="20" t="s">
        <v>3342</v>
      </c>
      <c r="M3077" s="28" t="str">
        <f t="shared" si="47"/>
        <v>dkn</v>
      </c>
    </row>
    <row r="3078" spans="2:13" x14ac:dyDescent="0.25">
      <c r="B3078" s="20" t="s">
        <v>19</v>
      </c>
      <c r="C3078" s="20" t="s">
        <v>20</v>
      </c>
      <c r="D3078" s="20" t="s">
        <v>1058</v>
      </c>
      <c r="E3078" s="21">
        <v>44516</v>
      </c>
      <c r="F3078" s="1" t="str">
        <f>IF(tblXuatKho[[#This Row],[2]]="","",VLOOKUP(tblXuatKho[[#This Row],[2]],tblMaVatTu[],2,0))</f>
        <v>Dầu DO 0.05S (PT)</v>
      </c>
      <c r="G3078" s="30" t="str">
        <f>IF(tblXuatKho[[#This Row],[2]]="","",VLOOKUP(tblXuatKho[[#This Row],[2]],tblMaVatTu[],3,0))</f>
        <v>lít</v>
      </c>
      <c r="H3078" s="27">
        <v>290</v>
      </c>
      <c r="I3078" s="20" t="s">
        <v>58</v>
      </c>
      <c r="J3078" s="20"/>
      <c r="K3078" s="20" t="s">
        <v>3343</v>
      </c>
      <c r="M3078" s="28" t="str">
        <f t="shared" si="47"/>
        <v>dkn</v>
      </c>
    </row>
    <row r="3079" spans="2:13" x14ac:dyDescent="0.25">
      <c r="B3079" s="20" t="s">
        <v>19</v>
      </c>
      <c r="C3079" s="20" t="s">
        <v>20</v>
      </c>
      <c r="D3079" s="20" t="s">
        <v>1059</v>
      </c>
      <c r="E3079" s="21">
        <v>44517</v>
      </c>
      <c r="F3079" s="1" t="str">
        <f>IF(tblXuatKho[[#This Row],[2]]="","",VLOOKUP(tblXuatKho[[#This Row],[2]],tblMaVatTu[],2,0))</f>
        <v>Dầu DO 0.05S (PT)</v>
      </c>
      <c r="G3079" s="30" t="str">
        <f>IF(tblXuatKho[[#This Row],[2]]="","",VLOOKUP(tblXuatKho[[#This Row],[2]],tblMaVatTu[],3,0))</f>
        <v>lít</v>
      </c>
      <c r="H3079" s="27">
        <v>285</v>
      </c>
      <c r="I3079" s="20" t="s">
        <v>57</v>
      </c>
      <c r="J3079" s="20"/>
      <c r="K3079" s="20" t="s">
        <v>3344</v>
      </c>
      <c r="M3079" s="28" t="str">
        <f t="shared" si="47"/>
        <v>dkn</v>
      </c>
    </row>
    <row r="3080" spans="2:13" x14ac:dyDescent="0.25">
      <c r="B3080" s="20" t="s">
        <v>19</v>
      </c>
      <c r="C3080" s="20" t="s">
        <v>20</v>
      </c>
      <c r="D3080" s="20" t="s">
        <v>1060</v>
      </c>
      <c r="E3080" s="21">
        <v>44517</v>
      </c>
      <c r="F3080" s="1" t="str">
        <f>IF(tblXuatKho[[#This Row],[2]]="","",VLOOKUP(tblXuatKho[[#This Row],[2]],tblMaVatTu[],2,0))</f>
        <v>Dầu DO 0.05S (PT)</v>
      </c>
      <c r="G3080" s="30" t="str">
        <f>IF(tblXuatKho[[#This Row],[2]]="","",VLOOKUP(tblXuatKho[[#This Row],[2]],tblMaVatTu[],3,0))</f>
        <v>lít</v>
      </c>
      <c r="H3080" s="27">
        <v>280</v>
      </c>
      <c r="I3080" s="20" t="s">
        <v>58</v>
      </c>
      <c r="J3080" s="20"/>
      <c r="K3080" s="20" t="s">
        <v>3345</v>
      </c>
      <c r="M3080" s="28" t="str">
        <f t="shared" si="47"/>
        <v>dkn</v>
      </c>
    </row>
    <row r="3081" spans="2:13" x14ac:dyDescent="0.25">
      <c r="B3081" s="20" t="s">
        <v>19</v>
      </c>
      <c r="C3081" s="20" t="s">
        <v>20</v>
      </c>
      <c r="D3081" s="20" t="s">
        <v>1061</v>
      </c>
      <c r="E3081" s="21">
        <v>44518</v>
      </c>
      <c r="F3081" s="1" t="str">
        <f>IF(tblXuatKho[[#This Row],[2]]="","",VLOOKUP(tblXuatKho[[#This Row],[2]],tblMaVatTu[],2,0))</f>
        <v>Dầu DO 0.05S (PT)</v>
      </c>
      <c r="G3081" s="30" t="str">
        <f>IF(tblXuatKho[[#This Row],[2]]="","",VLOOKUP(tblXuatKho[[#This Row],[2]],tblMaVatTu[],3,0))</f>
        <v>lít</v>
      </c>
      <c r="H3081" s="27">
        <v>285</v>
      </c>
      <c r="I3081" s="20" t="s">
        <v>57</v>
      </c>
      <c r="J3081" s="20"/>
      <c r="K3081" s="20" t="s">
        <v>3346</v>
      </c>
      <c r="M3081" s="28" t="str">
        <f t="shared" si="47"/>
        <v>dkn</v>
      </c>
    </row>
    <row r="3082" spans="2:13" x14ac:dyDescent="0.25">
      <c r="B3082" s="20" t="s">
        <v>19</v>
      </c>
      <c r="C3082" s="20" t="s">
        <v>20</v>
      </c>
      <c r="D3082" s="20" t="s">
        <v>1062</v>
      </c>
      <c r="E3082" s="21">
        <v>44519</v>
      </c>
      <c r="F3082" s="1" t="str">
        <f>IF(tblXuatKho[[#This Row],[2]]="","",VLOOKUP(tblXuatKho[[#This Row],[2]],tblMaVatTu[],2,0))</f>
        <v>Dầu DO 0.05S (PT)</v>
      </c>
      <c r="G3082" s="30" t="str">
        <f>IF(tblXuatKho[[#This Row],[2]]="","",VLOOKUP(tblXuatKho[[#This Row],[2]],tblMaVatTu[],3,0))</f>
        <v>lít</v>
      </c>
      <c r="H3082" s="27">
        <v>287</v>
      </c>
      <c r="I3082" s="20" t="s">
        <v>58</v>
      </c>
      <c r="J3082" s="20"/>
      <c r="K3082" s="20" t="s">
        <v>3347</v>
      </c>
      <c r="M3082" s="28" t="str">
        <f t="shared" si="47"/>
        <v>dkn</v>
      </c>
    </row>
    <row r="3083" spans="2:13" x14ac:dyDescent="0.25">
      <c r="B3083" s="20" t="s">
        <v>19</v>
      </c>
      <c r="C3083" s="20" t="s">
        <v>20</v>
      </c>
      <c r="D3083" s="20" t="s">
        <v>1063</v>
      </c>
      <c r="E3083" s="21">
        <v>44519</v>
      </c>
      <c r="F3083" s="1" t="str">
        <f>IF(tblXuatKho[[#This Row],[2]]="","",VLOOKUP(tblXuatKho[[#This Row],[2]],tblMaVatTu[],2,0))</f>
        <v>Dầu DO 0.05S (PT)</v>
      </c>
      <c r="G3083" s="30" t="str">
        <f>IF(tblXuatKho[[#This Row],[2]]="","",VLOOKUP(tblXuatKho[[#This Row],[2]],tblMaVatTu[],3,0))</f>
        <v>lít</v>
      </c>
      <c r="H3083" s="27">
        <v>283</v>
      </c>
      <c r="I3083" s="20" t="s">
        <v>54</v>
      </c>
      <c r="J3083" s="20"/>
      <c r="K3083" s="20" t="s">
        <v>3348</v>
      </c>
      <c r="M3083" s="28" t="str">
        <f t="shared" si="47"/>
        <v>dkn</v>
      </c>
    </row>
    <row r="3084" spans="2:13" x14ac:dyDescent="0.25">
      <c r="B3084" s="20" t="s">
        <v>19</v>
      </c>
      <c r="C3084" s="20" t="s">
        <v>20</v>
      </c>
      <c r="D3084" s="20" t="s">
        <v>1064</v>
      </c>
      <c r="E3084" s="21">
        <v>44520</v>
      </c>
      <c r="F3084" s="1" t="str">
        <f>IF(tblXuatKho[[#This Row],[2]]="","",VLOOKUP(tblXuatKho[[#This Row],[2]],tblMaVatTu[],2,0))</f>
        <v>Dầu DO 0.05S (PT)</v>
      </c>
      <c r="G3084" s="30" t="str">
        <f>IF(tblXuatKho[[#This Row],[2]]="","",VLOOKUP(tblXuatKho[[#This Row],[2]],tblMaVatTu[],3,0))</f>
        <v>lít</v>
      </c>
      <c r="H3084" s="27">
        <v>282</v>
      </c>
      <c r="I3084" s="20" t="s">
        <v>57</v>
      </c>
      <c r="J3084" s="20"/>
      <c r="K3084" s="20" t="s">
        <v>3349</v>
      </c>
      <c r="M3084" s="28" t="str">
        <f t="shared" ref="M3084:M3147" si="48">IF(E3084="","",IF(AND($E3084&gt;=$M$5,$E3084&lt;=$M$6),"psn",IF($E3084&lt;$M$5,"dkn",IF($E3084&gt;$M$6,"ckn",""))))</f>
        <v>dkn</v>
      </c>
    </row>
    <row r="3085" spans="2:13" x14ac:dyDescent="0.25">
      <c r="B3085" s="20" t="s">
        <v>19</v>
      </c>
      <c r="C3085" s="20" t="s">
        <v>23</v>
      </c>
      <c r="D3085" s="20" t="s">
        <v>1065</v>
      </c>
      <c r="E3085" s="21">
        <v>44520</v>
      </c>
      <c r="F3085" s="1" t="str">
        <f>IF(tblXuatKho[[#This Row],[2]]="","",VLOOKUP(tblXuatKho[[#This Row],[2]],tblMaVatTu[],2,0))</f>
        <v>Dâu nhờn Hyspin AWS68 (nhớt thủy lực) (209 lít/phuy) (PT)</v>
      </c>
      <c r="G3085" s="30" t="str">
        <f>IF(tblXuatKho[[#This Row],[2]]="","",VLOOKUP(tblXuatKho[[#This Row],[2]],tblMaVatTu[],3,0))</f>
        <v>lít</v>
      </c>
      <c r="H3085" s="27">
        <v>48</v>
      </c>
      <c r="I3085" s="20" t="s">
        <v>58</v>
      </c>
      <c r="J3085" s="20"/>
      <c r="K3085" s="20" t="s">
        <v>1484</v>
      </c>
      <c r="M3085" s="28" t="str">
        <f t="shared" si="48"/>
        <v>dkn</v>
      </c>
    </row>
    <row r="3086" spans="2:13" x14ac:dyDescent="0.25">
      <c r="B3086" s="20" t="s">
        <v>19</v>
      </c>
      <c r="C3086" s="20" t="s">
        <v>20</v>
      </c>
      <c r="D3086" s="20" t="s">
        <v>1066</v>
      </c>
      <c r="E3086" s="21">
        <v>44520</v>
      </c>
      <c r="F3086" s="1" t="str">
        <f>IF(tblXuatKho[[#This Row],[2]]="","",VLOOKUP(tblXuatKho[[#This Row],[2]],tblMaVatTu[],2,0))</f>
        <v>Dầu DO 0.05S (PT)</v>
      </c>
      <c r="G3086" s="30" t="str">
        <f>IF(tblXuatKho[[#This Row],[2]]="","",VLOOKUP(tblXuatKho[[#This Row],[2]],tblMaVatTu[],3,0))</f>
        <v>lít</v>
      </c>
      <c r="H3086" s="27">
        <v>288</v>
      </c>
      <c r="I3086" s="20" t="s">
        <v>58</v>
      </c>
      <c r="J3086" s="20"/>
      <c r="K3086" s="20" t="s">
        <v>3350</v>
      </c>
      <c r="M3086" s="28" t="str">
        <f t="shared" si="48"/>
        <v>dkn</v>
      </c>
    </row>
    <row r="3087" spans="2:13" x14ac:dyDescent="0.25">
      <c r="B3087" s="20" t="s">
        <v>19</v>
      </c>
      <c r="C3087" s="20" t="s">
        <v>20</v>
      </c>
      <c r="D3087" s="20" t="s">
        <v>1067</v>
      </c>
      <c r="E3087" s="21">
        <v>44521</v>
      </c>
      <c r="F3087" s="1" t="str">
        <f>IF(tblXuatKho[[#This Row],[2]]="","",VLOOKUP(tblXuatKho[[#This Row],[2]],tblMaVatTu[],2,0))</f>
        <v>Dầu DO 0.05S (PT)</v>
      </c>
      <c r="G3087" s="30" t="str">
        <f>IF(tblXuatKho[[#This Row],[2]]="","",VLOOKUP(tblXuatKho[[#This Row],[2]],tblMaVatTu[],3,0))</f>
        <v>lít</v>
      </c>
      <c r="H3087" s="27">
        <v>286</v>
      </c>
      <c r="I3087" s="20" t="s">
        <v>57</v>
      </c>
      <c r="J3087" s="20"/>
      <c r="K3087" s="20" t="s">
        <v>3351</v>
      </c>
      <c r="M3087" s="28" t="str">
        <f t="shared" si="48"/>
        <v>dkn</v>
      </c>
    </row>
    <row r="3088" spans="2:13" x14ac:dyDescent="0.25">
      <c r="B3088" s="20" t="s">
        <v>19</v>
      </c>
      <c r="C3088" s="20" t="s">
        <v>20</v>
      </c>
      <c r="D3088" s="20" t="s">
        <v>1068</v>
      </c>
      <c r="E3088" s="21">
        <v>44522</v>
      </c>
      <c r="F3088" s="1" t="str">
        <f>IF(tblXuatKho[[#This Row],[2]]="","",VLOOKUP(tblXuatKho[[#This Row],[2]],tblMaVatTu[],2,0))</f>
        <v>Dầu DO 0.05S (PT)</v>
      </c>
      <c r="G3088" s="30" t="str">
        <f>IF(tblXuatKho[[#This Row],[2]]="","",VLOOKUP(tblXuatKho[[#This Row],[2]],tblMaVatTu[],3,0))</f>
        <v>lít</v>
      </c>
      <c r="H3088" s="27">
        <v>285</v>
      </c>
      <c r="I3088" s="20" t="s">
        <v>58</v>
      </c>
      <c r="J3088" s="20"/>
      <c r="K3088" s="20" t="s">
        <v>3352</v>
      </c>
      <c r="M3088" s="28" t="str">
        <f t="shared" si="48"/>
        <v>dkn</v>
      </c>
    </row>
    <row r="3089" spans="2:13" x14ac:dyDescent="0.25">
      <c r="B3089" s="20" t="s">
        <v>19</v>
      </c>
      <c r="C3089" s="20" t="s">
        <v>20</v>
      </c>
      <c r="D3089" s="20" t="s">
        <v>1069</v>
      </c>
      <c r="E3089" s="21">
        <v>44522</v>
      </c>
      <c r="F3089" s="1" t="str">
        <f>IF(tblXuatKho[[#This Row],[2]]="","",VLOOKUP(tblXuatKho[[#This Row],[2]],tblMaVatTu[],2,0))</f>
        <v>Dầu DO 0.05S (PT)</v>
      </c>
      <c r="G3089" s="30" t="str">
        <f>IF(tblXuatKho[[#This Row],[2]]="","",VLOOKUP(tblXuatKho[[#This Row],[2]],tblMaVatTu[],3,0))</f>
        <v>lít</v>
      </c>
      <c r="H3089" s="27">
        <v>290</v>
      </c>
      <c r="I3089" s="20" t="s">
        <v>57</v>
      </c>
      <c r="J3089" s="20"/>
      <c r="K3089" s="20" t="s">
        <v>3353</v>
      </c>
      <c r="M3089" s="28" t="str">
        <f t="shared" si="48"/>
        <v>dkn</v>
      </c>
    </row>
    <row r="3090" spans="2:13" x14ac:dyDescent="0.25">
      <c r="B3090" s="20" t="s">
        <v>19</v>
      </c>
      <c r="C3090" s="20" t="s">
        <v>20</v>
      </c>
      <c r="D3090" s="20" t="s">
        <v>1070</v>
      </c>
      <c r="E3090" s="21">
        <v>44523</v>
      </c>
      <c r="F3090" s="1" t="str">
        <f>IF(tblXuatKho[[#This Row],[2]]="","",VLOOKUP(tblXuatKho[[#This Row],[2]],tblMaVatTu[],2,0))</f>
        <v>Dầu DO 0.05S (PT)</v>
      </c>
      <c r="G3090" s="30" t="str">
        <f>IF(tblXuatKho[[#This Row],[2]]="","",VLOOKUP(tblXuatKho[[#This Row],[2]],tblMaVatTu[],3,0))</f>
        <v>lít</v>
      </c>
      <c r="H3090" s="27">
        <v>290</v>
      </c>
      <c r="I3090" s="20" t="s">
        <v>58</v>
      </c>
      <c r="J3090" s="20"/>
      <c r="K3090" s="20" t="s">
        <v>3354</v>
      </c>
      <c r="M3090" s="28" t="str">
        <f t="shared" si="48"/>
        <v>dkn</v>
      </c>
    </row>
    <row r="3091" spans="2:13" x14ac:dyDescent="0.25">
      <c r="B3091" s="20" t="s">
        <v>19</v>
      </c>
      <c r="C3091" s="20" t="s">
        <v>20</v>
      </c>
      <c r="D3091" s="20" t="s">
        <v>1071</v>
      </c>
      <c r="E3091" s="21">
        <v>44524</v>
      </c>
      <c r="F3091" s="1" t="str">
        <f>IF(tblXuatKho[[#This Row],[2]]="","",VLOOKUP(tblXuatKho[[#This Row],[2]],tblMaVatTu[],2,0))</f>
        <v>Dầu DO 0.05S (PT)</v>
      </c>
      <c r="G3091" s="30" t="str">
        <f>IF(tblXuatKho[[#This Row],[2]]="","",VLOOKUP(tblXuatKho[[#This Row],[2]],tblMaVatTu[],3,0))</f>
        <v>lít</v>
      </c>
      <c r="H3091" s="27">
        <v>284</v>
      </c>
      <c r="I3091" s="20" t="s">
        <v>57</v>
      </c>
      <c r="J3091" s="20"/>
      <c r="K3091" s="20" t="s">
        <v>3355</v>
      </c>
      <c r="M3091" s="28" t="str">
        <f t="shared" si="48"/>
        <v>dkn</v>
      </c>
    </row>
    <row r="3092" spans="2:13" x14ac:dyDescent="0.25">
      <c r="B3092" s="20" t="s">
        <v>19</v>
      </c>
      <c r="C3092" s="20" t="s">
        <v>20</v>
      </c>
      <c r="D3092" s="20" t="s">
        <v>1072</v>
      </c>
      <c r="E3092" s="21">
        <v>44525</v>
      </c>
      <c r="F3092" s="1" t="str">
        <f>IF(tblXuatKho[[#This Row],[2]]="","",VLOOKUP(tblXuatKho[[#This Row],[2]],tblMaVatTu[],2,0))</f>
        <v>Dầu DO 0.05S (PT)</v>
      </c>
      <c r="G3092" s="30" t="str">
        <f>IF(tblXuatKho[[#This Row],[2]]="","",VLOOKUP(tblXuatKho[[#This Row],[2]],tblMaVatTu[],3,0))</f>
        <v>lít</v>
      </c>
      <c r="H3092" s="27">
        <v>294</v>
      </c>
      <c r="I3092" s="20" t="s">
        <v>54</v>
      </c>
      <c r="J3092" s="20"/>
      <c r="K3092" s="20" t="s">
        <v>3356</v>
      </c>
      <c r="M3092" s="28" t="str">
        <f t="shared" si="48"/>
        <v>dkn</v>
      </c>
    </row>
    <row r="3093" spans="2:13" x14ac:dyDescent="0.25">
      <c r="B3093" s="20" t="s">
        <v>19</v>
      </c>
      <c r="C3093" s="20" t="s">
        <v>25</v>
      </c>
      <c r="D3093" s="20" t="s">
        <v>1073</v>
      </c>
      <c r="E3093" s="21">
        <v>44525</v>
      </c>
      <c r="F3093" s="1" t="str">
        <f>IF(tblXuatKho[[#This Row],[2]]="","",VLOOKUP(tblXuatKho[[#This Row],[2]],tblMaVatTu[],2,0))</f>
        <v>Mỡ nhờn (180kg) (PT)</v>
      </c>
      <c r="G3093" s="30" t="str">
        <f>IF(tblXuatKho[[#This Row],[2]]="","",VLOOKUP(tblXuatKho[[#This Row],[2]],tblMaVatTu[],3,0))</f>
        <v>kg</v>
      </c>
      <c r="H3093" s="27">
        <v>20</v>
      </c>
      <c r="I3093" s="20" t="s">
        <v>55</v>
      </c>
      <c r="J3093" s="20"/>
      <c r="K3093" s="20"/>
      <c r="M3093" s="28" t="str">
        <f t="shared" si="48"/>
        <v>dkn</v>
      </c>
    </row>
    <row r="3094" spans="2:13" x14ac:dyDescent="0.25">
      <c r="B3094" s="20" t="s">
        <v>19</v>
      </c>
      <c r="C3094" s="20" t="s">
        <v>20</v>
      </c>
      <c r="D3094" s="20" t="s">
        <v>1074</v>
      </c>
      <c r="E3094" s="21">
        <v>44526</v>
      </c>
      <c r="F3094" s="1" t="str">
        <f>IF(tblXuatKho[[#This Row],[2]]="","",VLOOKUP(tblXuatKho[[#This Row],[2]],tblMaVatTu[],2,0))</f>
        <v>Dầu DO 0.05S (PT)</v>
      </c>
      <c r="G3094" s="30" t="str">
        <f>IF(tblXuatKho[[#This Row],[2]]="","",VLOOKUP(tblXuatKho[[#This Row],[2]],tblMaVatTu[],3,0))</f>
        <v>lít</v>
      </c>
      <c r="H3094" s="27">
        <v>275</v>
      </c>
      <c r="I3094" s="20" t="s">
        <v>58</v>
      </c>
      <c r="J3094" s="20"/>
      <c r="K3094" s="20" t="s">
        <v>3357</v>
      </c>
      <c r="M3094" s="28" t="str">
        <f t="shared" si="48"/>
        <v>dkn</v>
      </c>
    </row>
    <row r="3095" spans="2:13" x14ac:dyDescent="0.25">
      <c r="B3095" s="20" t="s">
        <v>19</v>
      </c>
      <c r="C3095" s="20" t="s">
        <v>20</v>
      </c>
      <c r="D3095" s="20" t="s">
        <v>75</v>
      </c>
      <c r="E3095" s="21">
        <v>44526</v>
      </c>
      <c r="F3095" s="1" t="str">
        <f>IF(tblXuatKho[[#This Row],[2]]="","",VLOOKUP(tblXuatKho[[#This Row],[2]],tblMaVatTu[],2,0))</f>
        <v>Dầu DO 0.05S (PT)</v>
      </c>
      <c r="G3095" s="30" t="str">
        <f>IF(tblXuatKho[[#This Row],[2]]="","",VLOOKUP(tblXuatKho[[#This Row],[2]],tblMaVatTu[],3,0))</f>
        <v>lít</v>
      </c>
      <c r="H3095" s="27">
        <v>280</v>
      </c>
      <c r="I3095" s="20" t="s">
        <v>57</v>
      </c>
      <c r="J3095" s="20"/>
      <c r="K3095" s="20" t="s">
        <v>3358</v>
      </c>
      <c r="M3095" s="28" t="str">
        <f t="shared" si="48"/>
        <v>dkn</v>
      </c>
    </row>
    <row r="3096" spans="2:13" x14ac:dyDescent="0.25">
      <c r="B3096" s="20" t="s">
        <v>19</v>
      </c>
      <c r="C3096" s="20" t="s">
        <v>20</v>
      </c>
      <c r="D3096" s="20" t="s">
        <v>76</v>
      </c>
      <c r="E3096" s="21">
        <v>44527</v>
      </c>
      <c r="F3096" s="1" t="str">
        <f>IF(tblXuatKho[[#This Row],[2]]="","",VLOOKUP(tblXuatKho[[#This Row],[2]],tblMaVatTu[],2,0))</f>
        <v>Dầu DO 0.05S (PT)</v>
      </c>
      <c r="G3096" s="30" t="str">
        <f>IF(tblXuatKho[[#This Row],[2]]="","",VLOOKUP(tblXuatKho[[#This Row],[2]],tblMaVatTu[],3,0))</f>
        <v>lít</v>
      </c>
      <c r="H3096" s="27">
        <v>268</v>
      </c>
      <c r="I3096" s="20" t="s">
        <v>58</v>
      </c>
      <c r="J3096" s="20"/>
      <c r="K3096" s="20" t="s">
        <v>3359</v>
      </c>
      <c r="M3096" s="28" t="str">
        <f t="shared" si="48"/>
        <v>dkn</v>
      </c>
    </row>
    <row r="3097" spans="2:13" x14ac:dyDescent="0.25">
      <c r="B3097" s="20" t="s">
        <v>19</v>
      </c>
      <c r="C3097" s="20" t="s">
        <v>20</v>
      </c>
      <c r="D3097" s="20" t="s">
        <v>77</v>
      </c>
      <c r="E3097" s="21">
        <v>44528</v>
      </c>
      <c r="F3097" s="1" t="str">
        <f>IF(tblXuatKho[[#This Row],[2]]="","",VLOOKUP(tblXuatKho[[#This Row],[2]],tblMaVatTu[],2,0))</f>
        <v>Dầu DO 0.05S (PT)</v>
      </c>
      <c r="G3097" s="30" t="str">
        <f>IF(tblXuatKho[[#This Row],[2]]="","",VLOOKUP(tblXuatKho[[#This Row],[2]],tblMaVatTu[],3,0))</f>
        <v>lít</v>
      </c>
      <c r="H3097" s="27">
        <v>270</v>
      </c>
      <c r="I3097" s="20" t="s">
        <v>57</v>
      </c>
      <c r="J3097" s="20"/>
      <c r="K3097" s="20" t="s">
        <v>3360</v>
      </c>
      <c r="M3097" s="28" t="str">
        <f t="shared" si="48"/>
        <v>dkn</v>
      </c>
    </row>
    <row r="3098" spans="2:13" x14ac:dyDescent="0.25">
      <c r="B3098" s="20" t="s">
        <v>19</v>
      </c>
      <c r="C3098" s="20" t="s">
        <v>20</v>
      </c>
      <c r="D3098" s="20" t="s">
        <v>78</v>
      </c>
      <c r="E3098" s="21">
        <v>44528</v>
      </c>
      <c r="F3098" s="1" t="str">
        <f>IF(tblXuatKho[[#This Row],[2]]="","",VLOOKUP(tblXuatKho[[#This Row],[2]],tblMaVatTu[],2,0))</f>
        <v>Dầu DO 0.05S (PT)</v>
      </c>
      <c r="G3098" s="30" t="str">
        <f>IF(tblXuatKho[[#This Row],[2]]="","",VLOOKUP(tblXuatKho[[#This Row],[2]],tblMaVatTu[],3,0))</f>
        <v>lít</v>
      </c>
      <c r="H3098" s="27">
        <v>274</v>
      </c>
      <c r="I3098" s="20" t="s">
        <v>58</v>
      </c>
      <c r="J3098" s="20"/>
      <c r="K3098" s="20" t="s">
        <v>3361</v>
      </c>
      <c r="M3098" s="28" t="str">
        <f t="shared" si="48"/>
        <v>dkn</v>
      </c>
    </row>
    <row r="3099" spans="2:13" x14ac:dyDescent="0.25">
      <c r="B3099" s="20" t="s">
        <v>19</v>
      </c>
      <c r="C3099" s="20" t="s">
        <v>28</v>
      </c>
      <c r="D3099" s="20" t="s">
        <v>79</v>
      </c>
      <c r="E3099" s="21">
        <v>44528</v>
      </c>
      <c r="F3099" s="1" t="str">
        <f>IF(tblXuatKho[[#This Row],[2]]="","",VLOOKUP(tblXuatKho[[#This Row],[2]],tblMaVatTu[],2,0))</f>
        <v>Dầu nhờn Vecton 15w40 (Nhớt máy) (PT)</v>
      </c>
      <c r="G3099" s="30" t="str">
        <f>IF(tblXuatKho[[#This Row],[2]]="","",VLOOKUP(tblXuatKho[[#This Row],[2]],tblMaVatTu[],3,0))</f>
        <v>lít</v>
      </c>
      <c r="H3099" s="27">
        <v>12</v>
      </c>
      <c r="I3099" s="20" t="s">
        <v>54</v>
      </c>
      <c r="J3099" s="20"/>
      <c r="K3099" s="20" t="s">
        <v>1484</v>
      </c>
      <c r="M3099" s="28" t="str">
        <f t="shared" si="48"/>
        <v>dkn</v>
      </c>
    </row>
    <row r="3100" spans="2:13" x14ac:dyDescent="0.25">
      <c r="B3100" s="20" t="s">
        <v>19</v>
      </c>
      <c r="C3100" s="20" t="s">
        <v>20</v>
      </c>
      <c r="D3100" s="20" t="s">
        <v>80</v>
      </c>
      <c r="E3100" s="21">
        <v>44529</v>
      </c>
      <c r="F3100" s="1" t="str">
        <f>IF(tblXuatKho[[#This Row],[2]]="","",VLOOKUP(tblXuatKho[[#This Row],[2]],tblMaVatTu[],2,0))</f>
        <v>Dầu DO 0.05S (PT)</v>
      </c>
      <c r="G3100" s="30" t="str">
        <f>IF(tblXuatKho[[#This Row],[2]]="","",VLOOKUP(tblXuatKho[[#This Row],[2]],tblMaVatTu[],3,0))</f>
        <v>lít</v>
      </c>
      <c r="H3100" s="27">
        <v>274</v>
      </c>
      <c r="I3100" s="20" t="s">
        <v>57</v>
      </c>
      <c r="J3100" s="20"/>
      <c r="K3100" s="20" t="s">
        <v>3362</v>
      </c>
      <c r="M3100" s="28" t="str">
        <f t="shared" si="48"/>
        <v>dkn</v>
      </c>
    </row>
    <row r="3101" spans="2:13" x14ac:dyDescent="0.25">
      <c r="B3101" s="20" t="s">
        <v>19</v>
      </c>
      <c r="C3101" s="20" t="s">
        <v>23</v>
      </c>
      <c r="D3101" s="20" t="s">
        <v>81</v>
      </c>
      <c r="E3101" s="21">
        <v>44529</v>
      </c>
      <c r="F3101" s="1" t="str">
        <f>IF(tblXuatKho[[#This Row],[2]]="","",VLOOKUP(tblXuatKho[[#This Row],[2]],tblMaVatTu[],2,0))</f>
        <v>Dâu nhờn Hyspin AWS68 (nhớt thủy lực) (209 lít/phuy) (PT)</v>
      </c>
      <c r="G3101" s="30" t="str">
        <f>IF(tblXuatKho[[#This Row],[2]]="","",VLOOKUP(tblXuatKho[[#This Row],[2]],tblMaVatTu[],3,0))</f>
        <v>lít</v>
      </c>
      <c r="H3101" s="27">
        <v>60</v>
      </c>
      <c r="I3101" s="20" t="s">
        <v>58</v>
      </c>
      <c r="J3101" s="20"/>
      <c r="K3101" s="20" t="s">
        <v>1484</v>
      </c>
      <c r="M3101" s="28" t="str">
        <f t="shared" si="48"/>
        <v>dkn</v>
      </c>
    </row>
    <row r="3102" spans="2:13" x14ac:dyDescent="0.25">
      <c r="B3102" s="20" t="s">
        <v>19</v>
      </c>
      <c r="C3102" s="20" t="s">
        <v>23</v>
      </c>
      <c r="D3102" s="20" t="s">
        <v>82</v>
      </c>
      <c r="E3102" s="21">
        <v>44529</v>
      </c>
      <c r="F3102" s="1" t="str">
        <f>IF(tblXuatKho[[#This Row],[2]]="","",VLOOKUP(tblXuatKho[[#This Row],[2]],tblMaVatTu[],2,0))</f>
        <v>Dâu nhờn Hyspin AWS68 (nhớt thủy lực) (209 lít/phuy) (PT)</v>
      </c>
      <c r="G3102" s="30" t="str">
        <f>IF(tblXuatKho[[#This Row],[2]]="","",VLOOKUP(tblXuatKho[[#This Row],[2]],tblMaVatTu[],3,0))</f>
        <v>lít</v>
      </c>
      <c r="H3102" s="27">
        <v>20</v>
      </c>
      <c r="I3102" s="20" t="s">
        <v>54</v>
      </c>
      <c r="J3102" s="20"/>
      <c r="K3102" s="20" t="s">
        <v>1484</v>
      </c>
      <c r="M3102" s="28" t="str">
        <f t="shared" si="48"/>
        <v>dkn</v>
      </c>
    </row>
    <row r="3103" spans="2:13" x14ac:dyDescent="0.25">
      <c r="B3103" s="20" t="s">
        <v>19</v>
      </c>
      <c r="C3103" s="20" t="s">
        <v>20</v>
      </c>
      <c r="D3103" s="20" t="s">
        <v>83</v>
      </c>
      <c r="E3103" s="21">
        <v>44530</v>
      </c>
      <c r="F3103" s="1" t="str">
        <f>IF(tblXuatKho[[#This Row],[2]]="","",VLOOKUP(tblXuatKho[[#This Row],[2]],tblMaVatTu[],2,0))</f>
        <v>Dầu DO 0.05S (PT)</v>
      </c>
      <c r="G3103" s="30" t="str">
        <f>IF(tblXuatKho[[#This Row],[2]]="","",VLOOKUP(tblXuatKho[[#This Row],[2]],tblMaVatTu[],3,0))</f>
        <v>lít</v>
      </c>
      <c r="H3103" s="27">
        <v>270</v>
      </c>
      <c r="I3103" s="20" t="s">
        <v>58</v>
      </c>
      <c r="J3103" s="20"/>
      <c r="K3103" s="20" t="s">
        <v>3363</v>
      </c>
      <c r="M3103" s="28" t="str">
        <f t="shared" si="48"/>
        <v>dkn</v>
      </c>
    </row>
    <row r="3104" spans="2:13" x14ac:dyDescent="0.25">
      <c r="B3104" s="20" t="s">
        <v>19</v>
      </c>
      <c r="C3104" s="20" t="s">
        <v>20</v>
      </c>
      <c r="D3104" s="20" t="s">
        <v>84</v>
      </c>
      <c r="E3104" s="21">
        <v>44531</v>
      </c>
      <c r="F3104" s="1" t="str">
        <f>IF(tblXuatKho[[#This Row],[2]]="","",VLOOKUP(tblXuatKho[[#This Row],[2]],tblMaVatTu[],2,0))</f>
        <v>Dầu DO 0.05S (PT)</v>
      </c>
      <c r="G3104" s="30" t="str">
        <f>IF(tblXuatKho[[#This Row],[2]]="","",VLOOKUP(tblXuatKho[[#This Row],[2]],tblMaVatTu[],3,0))</f>
        <v>lít</v>
      </c>
      <c r="H3104" s="27">
        <v>285</v>
      </c>
      <c r="I3104" s="20" t="s">
        <v>54</v>
      </c>
      <c r="J3104" s="20"/>
      <c r="K3104" s="20" t="s">
        <v>3364</v>
      </c>
      <c r="M3104" s="28" t="str">
        <f t="shared" si="48"/>
        <v>dkn</v>
      </c>
    </row>
    <row r="3105" spans="2:13" x14ac:dyDescent="0.25">
      <c r="B3105" s="20" t="s">
        <v>19</v>
      </c>
      <c r="C3105" s="20" t="s">
        <v>20</v>
      </c>
      <c r="D3105" s="20" t="s">
        <v>85</v>
      </c>
      <c r="E3105" s="21">
        <v>44531</v>
      </c>
      <c r="F3105" s="1" t="str">
        <f>IF(tblXuatKho[[#This Row],[2]]="","",VLOOKUP(tblXuatKho[[#This Row],[2]],tblMaVatTu[],2,0))</f>
        <v>Dầu DO 0.05S (PT)</v>
      </c>
      <c r="G3105" s="30" t="str">
        <f>IF(tblXuatKho[[#This Row],[2]]="","",VLOOKUP(tblXuatKho[[#This Row],[2]],tblMaVatTu[],3,0))</f>
        <v>lít</v>
      </c>
      <c r="H3105" s="27">
        <v>310</v>
      </c>
      <c r="I3105" s="20" t="s">
        <v>57</v>
      </c>
      <c r="J3105" s="20"/>
      <c r="K3105" s="20" t="s">
        <v>3365</v>
      </c>
      <c r="M3105" s="28" t="str">
        <f t="shared" si="48"/>
        <v>dkn</v>
      </c>
    </row>
    <row r="3106" spans="2:13" x14ac:dyDescent="0.25">
      <c r="B3106" s="20" t="s">
        <v>19</v>
      </c>
      <c r="C3106" s="20" t="s">
        <v>20</v>
      </c>
      <c r="D3106" s="20" t="s">
        <v>86</v>
      </c>
      <c r="E3106" s="21">
        <v>44532</v>
      </c>
      <c r="F3106" s="1" t="str">
        <f>IF(tblXuatKho[[#This Row],[2]]="","",VLOOKUP(tblXuatKho[[#This Row],[2]],tblMaVatTu[],2,0))</f>
        <v>Dầu DO 0.05S (PT)</v>
      </c>
      <c r="G3106" s="30" t="str">
        <f>IF(tblXuatKho[[#This Row],[2]]="","",VLOOKUP(tblXuatKho[[#This Row],[2]],tblMaVatTu[],3,0))</f>
        <v>lít</v>
      </c>
      <c r="H3106" s="27">
        <v>305</v>
      </c>
      <c r="I3106" s="20" t="s">
        <v>58</v>
      </c>
      <c r="J3106" s="20"/>
      <c r="K3106" s="20" t="s">
        <v>3366</v>
      </c>
      <c r="M3106" s="28" t="str">
        <f t="shared" si="48"/>
        <v>dkn</v>
      </c>
    </row>
    <row r="3107" spans="2:13" x14ac:dyDescent="0.25">
      <c r="B3107" s="20" t="s">
        <v>19</v>
      </c>
      <c r="C3107" s="20" t="s">
        <v>20</v>
      </c>
      <c r="D3107" s="20" t="s">
        <v>87</v>
      </c>
      <c r="E3107" s="21">
        <v>44533</v>
      </c>
      <c r="F3107" s="1" t="str">
        <f>IF(tblXuatKho[[#This Row],[2]]="","",VLOOKUP(tblXuatKho[[#This Row],[2]],tblMaVatTu[],2,0))</f>
        <v>Dầu DO 0.05S (PT)</v>
      </c>
      <c r="G3107" s="30" t="str">
        <f>IF(tblXuatKho[[#This Row],[2]]="","",VLOOKUP(tblXuatKho[[#This Row],[2]],tblMaVatTu[],3,0))</f>
        <v>lít</v>
      </c>
      <c r="H3107" s="27">
        <v>310</v>
      </c>
      <c r="I3107" s="20" t="s">
        <v>57</v>
      </c>
      <c r="J3107" s="20"/>
      <c r="K3107" s="20" t="s">
        <v>3367</v>
      </c>
      <c r="M3107" s="28" t="str">
        <f t="shared" si="48"/>
        <v>dkn</v>
      </c>
    </row>
    <row r="3108" spans="2:13" x14ac:dyDescent="0.25">
      <c r="B3108" s="20" t="s">
        <v>19</v>
      </c>
      <c r="C3108" s="20" t="s">
        <v>20</v>
      </c>
      <c r="D3108" s="20" t="s">
        <v>88</v>
      </c>
      <c r="E3108" s="21">
        <v>44533</v>
      </c>
      <c r="F3108" s="1" t="str">
        <f>IF(tblXuatKho[[#This Row],[2]]="","",VLOOKUP(tblXuatKho[[#This Row],[2]],tblMaVatTu[],2,0))</f>
        <v>Dầu DO 0.05S (PT)</v>
      </c>
      <c r="G3108" s="30" t="str">
        <f>IF(tblXuatKho[[#This Row],[2]]="","",VLOOKUP(tblXuatKho[[#This Row],[2]],tblMaVatTu[],3,0))</f>
        <v>lít</v>
      </c>
      <c r="H3108" s="27">
        <v>315</v>
      </c>
      <c r="I3108" s="20" t="s">
        <v>58</v>
      </c>
      <c r="J3108" s="20"/>
      <c r="K3108" s="20" t="s">
        <v>3368</v>
      </c>
      <c r="M3108" s="28" t="str">
        <f t="shared" si="48"/>
        <v>dkn</v>
      </c>
    </row>
    <row r="3109" spans="2:13" x14ac:dyDescent="0.25">
      <c r="B3109" s="20" t="s">
        <v>19</v>
      </c>
      <c r="C3109" s="20" t="s">
        <v>20</v>
      </c>
      <c r="D3109" s="20" t="s">
        <v>89</v>
      </c>
      <c r="E3109" s="21">
        <v>44534</v>
      </c>
      <c r="F3109" s="1" t="str">
        <f>IF(tblXuatKho[[#This Row],[2]]="","",VLOOKUP(tblXuatKho[[#This Row],[2]],tblMaVatTu[],2,0))</f>
        <v>Dầu DO 0.05S (PT)</v>
      </c>
      <c r="G3109" s="30" t="str">
        <f>IF(tblXuatKho[[#This Row],[2]]="","",VLOOKUP(tblXuatKho[[#This Row],[2]],tblMaVatTu[],3,0))</f>
        <v>lít</v>
      </c>
      <c r="H3109" s="27">
        <v>310</v>
      </c>
      <c r="I3109" s="20" t="s">
        <v>57</v>
      </c>
      <c r="J3109" s="20"/>
      <c r="K3109" s="20" t="s">
        <v>3369</v>
      </c>
      <c r="M3109" s="28" t="str">
        <f t="shared" si="48"/>
        <v>dkn</v>
      </c>
    </row>
    <row r="3110" spans="2:13" x14ac:dyDescent="0.25">
      <c r="B3110" s="20" t="s">
        <v>19</v>
      </c>
      <c r="C3110" s="20" t="s">
        <v>20</v>
      </c>
      <c r="D3110" s="20" t="s">
        <v>90</v>
      </c>
      <c r="E3110" s="21">
        <v>44535</v>
      </c>
      <c r="F3110" s="1" t="str">
        <f>IF(tblXuatKho[[#This Row],[2]]="","",VLOOKUP(tblXuatKho[[#This Row],[2]],tblMaVatTu[],2,0))</f>
        <v>Dầu DO 0.05S (PT)</v>
      </c>
      <c r="G3110" s="30" t="str">
        <f>IF(tblXuatKho[[#This Row],[2]]="","",VLOOKUP(tblXuatKho[[#This Row],[2]],tblMaVatTu[],3,0))</f>
        <v>lít</v>
      </c>
      <c r="H3110" s="27">
        <v>302</v>
      </c>
      <c r="I3110" s="20" t="s">
        <v>54</v>
      </c>
      <c r="J3110" s="20"/>
      <c r="K3110" s="20" t="s">
        <v>3370</v>
      </c>
      <c r="M3110" s="28" t="str">
        <f t="shared" si="48"/>
        <v>dkn</v>
      </c>
    </row>
    <row r="3111" spans="2:13" x14ac:dyDescent="0.25">
      <c r="B3111" s="20" t="s">
        <v>19</v>
      </c>
      <c r="C3111" s="20" t="s">
        <v>20</v>
      </c>
      <c r="D3111" s="20" t="s">
        <v>91</v>
      </c>
      <c r="E3111" s="21">
        <v>44535</v>
      </c>
      <c r="F3111" s="1" t="str">
        <f>IF(tblXuatKho[[#This Row],[2]]="","",VLOOKUP(tblXuatKho[[#This Row],[2]],tblMaVatTu[],2,0))</f>
        <v>Dầu DO 0.05S (PT)</v>
      </c>
      <c r="G3111" s="30" t="str">
        <f>IF(tblXuatKho[[#This Row],[2]]="","",VLOOKUP(tblXuatKho[[#This Row],[2]],tblMaVatTu[],3,0))</f>
        <v>lít</v>
      </c>
      <c r="H3111" s="27">
        <v>309</v>
      </c>
      <c r="I3111" s="20" t="s">
        <v>58</v>
      </c>
      <c r="J3111" s="20"/>
      <c r="K3111" s="20" t="s">
        <v>3371</v>
      </c>
      <c r="M3111" s="28" t="str">
        <f t="shared" si="48"/>
        <v>dkn</v>
      </c>
    </row>
    <row r="3112" spans="2:13" x14ac:dyDescent="0.25">
      <c r="B3112" s="20" t="s">
        <v>19</v>
      </c>
      <c r="C3112" s="20" t="s">
        <v>20</v>
      </c>
      <c r="D3112" s="20" t="s">
        <v>92</v>
      </c>
      <c r="E3112" s="21">
        <v>44536</v>
      </c>
      <c r="F3112" s="1" t="str">
        <f>IF(tblXuatKho[[#This Row],[2]]="","",VLOOKUP(tblXuatKho[[#This Row],[2]],tblMaVatTu[],2,0))</f>
        <v>Dầu DO 0.05S (PT)</v>
      </c>
      <c r="G3112" s="30" t="str">
        <f>IF(tblXuatKho[[#This Row],[2]]="","",VLOOKUP(tblXuatKho[[#This Row],[2]],tblMaVatTu[],3,0))</f>
        <v>lít</v>
      </c>
      <c r="H3112" s="27">
        <v>311</v>
      </c>
      <c r="I3112" s="20" t="s">
        <v>57</v>
      </c>
      <c r="J3112" s="20"/>
      <c r="K3112" s="20" t="s">
        <v>3372</v>
      </c>
      <c r="M3112" s="28" t="str">
        <f t="shared" si="48"/>
        <v>dkn</v>
      </c>
    </row>
    <row r="3113" spans="2:13" x14ac:dyDescent="0.25">
      <c r="B3113" s="20" t="s">
        <v>19</v>
      </c>
      <c r="C3113" s="20" t="s">
        <v>20</v>
      </c>
      <c r="D3113" s="20" t="s">
        <v>93</v>
      </c>
      <c r="E3113" s="21">
        <v>44536</v>
      </c>
      <c r="F3113" s="1" t="str">
        <f>IF(tblXuatKho[[#This Row],[2]]="","",VLOOKUP(tblXuatKho[[#This Row],[2]],tblMaVatTu[],2,0))</f>
        <v>Dầu DO 0.05S (PT)</v>
      </c>
      <c r="G3113" s="30" t="str">
        <f>IF(tblXuatKho[[#This Row],[2]]="","",VLOOKUP(tblXuatKho[[#This Row],[2]],tblMaVatTu[],3,0))</f>
        <v>lít</v>
      </c>
      <c r="H3113" s="27">
        <v>310</v>
      </c>
      <c r="I3113" s="20" t="s">
        <v>58</v>
      </c>
      <c r="J3113" s="20"/>
      <c r="K3113" s="20" t="s">
        <v>3373</v>
      </c>
      <c r="M3113" s="28" t="str">
        <f t="shared" si="48"/>
        <v>dkn</v>
      </c>
    </row>
    <row r="3114" spans="2:13" x14ac:dyDescent="0.25">
      <c r="B3114" s="20" t="s">
        <v>19</v>
      </c>
      <c r="C3114" s="20" t="s">
        <v>20</v>
      </c>
      <c r="D3114" s="20" t="s">
        <v>94</v>
      </c>
      <c r="E3114" s="21">
        <v>44537</v>
      </c>
      <c r="F3114" s="1" t="str">
        <f>IF(tblXuatKho[[#This Row],[2]]="","",VLOOKUP(tblXuatKho[[#This Row],[2]],tblMaVatTu[],2,0))</f>
        <v>Dầu DO 0.05S (PT)</v>
      </c>
      <c r="G3114" s="30" t="str">
        <f>IF(tblXuatKho[[#This Row],[2]]="","",VLOOKUP(tblXuatKho[[#This Row],[2]],tblMaVatTu[],3,0))</f>
        <v>lít</v>
      </c>
      <c r="H3114" s="27">
        <v>300</v>
      </c>
      <c r="I3114" s="20" t="s">
        <v>57</v>
      </c>
      <c r="J3114" s="20"/>
      <c r="K3114" s="20" t="s">
        <v>3374</v>
      </c>
      <c r="M3114" s="28" t="str">
        <f t="shared" si="48"/>
        <v>dkn</v>
      </c>
    </row>
    <row r="3115" spans="2:13" x14ac:dyDescent="0.25">
      <c r="B3115" s="20" t="s">
        <v>19</v>
      </c>
      <c r="C3115" s="20" t="s">
        <v>20</v>
      </c>
      <c r="D3115" s="20" t="s">
        <v>95</v>
      </c>
      <c r="E3115" s="21">
        <v>44537</v>
      </c>
      <c r="F3115" s="1" t="str">
        <f>IF(tblXuatKho[[#This Row],[2]]="","",VLOOKUP(tblXuatKho[[#This Row],[2]],tblMaVatTu[],2,0))</f>
        <v>Dầu DO 0.05S (PT)</v>
      </c>
      <c r="G3115" s="30" t="str">
        <f>IF(tblXuatKho[[#This Row],[2]]="","",VLOOKUP(tblXuatKho[[#This Row],[2]],tblMaVatTu[],3,0))</f>
        <v>lít</v>
      </c>
      <c r="H3115" s="27">
        <v>307</v>
      </c>
      <c r="I3115" s="20" t="s">
        <v>54</v>
      </c>
      <c r="J3115" s="20"/>
      <c r="K3115" s="20" t="s">
        <v>3375</v>
      </c>
      <c r="M3115" s="28" t="str">
        <f t="shared" si="48"/>
        <v>dkn</v>
      </c>
    </row>
    <row r="3116" spans="2:13" x14ac:dyDescent="0.25">
      <c r="B3116" s="20" t="s">
        <v>19</v>
      </c>
      <c r="C3116" s="20" t="s">
        <v>20</v>
      </c>
      <c r="D3116" s="20" t="s">
        <v>96</v>
      </c>
      <c r="E3116" s="21">
        <v>44538</v>
      </c>
      <c r="F3116" s="1" t="str">
        <f>IF(tblXuatKho[[#This Row],[2]]="","",VLOOKUP(tblXuatKho[[#This Row],[2]],tblMaVatTu[],2,0))</f>
        <v>Dầu DO 0.05S (PT)</v>
      </c>
      <c r="G3116" s="30" t="str">
        <f>IF(tblXuatKho[[#This Row],[2]]="","",VLOOKUP(tblXuatKho[[#This Row],[2]],tblMaVatTu[],3,0))</f>
        <v>lít</v>
      </c>
      <c r="H3116" s="27">
        <v>310</v>
      </c>
      <c r="I3116" s="20" t="s">
        <v>58</v>
      </c>
      <c r="J3116" s="20"/>
      <c r="K3116" s="20" t="s">
        <v>3376</v>
      </c>
      <c r="M3116" s="28" t="str">
        <f t="shared" si="48"/>
        <v>dkn</v>
      </c>
    </row>
    <row r="3117" spans="2:13" x14ac:dyDescent="0.25">
      <c r="B3117" s="20" t="s">
        <v>19</v>
      </c>
      <c r="C3117" s="20" t="s">
        <v>20</v>
      </c>
      <c r="D3117" s="20" t="s">
        <v>97</v>
      </c>
      <c r="E3117" s="21">
        <v>44539</v>
      </c>
      <c r="F3117" s="1" t="str">
        <f>IF(tblXuatKho[[#This Row],[2]]="","",VLOOKUP(tblXuatKho[[#This Row],[2]],tblMaVatTu[],2,0))</f>
        <v>Dầu DO 0.05S (PT)</v>
      </c>
      <c r="G3117" s="30" t="str">
        <f>IF(tblXuatKho[[#This Row],[2]]="","",VLOOKUP(tblXuatKho[[#This Row],[2]],tblMaVatTu[],3,0))</f>
        <v>lít</v>
      </c>
      <c r="H3117" s="27">
        <v>305</v>
      </c>
      <c r="I3117" s="20" t="s">
        <v>57</v>
      </c>
      <c r="J3117" s="20"/>
      <c r="K3117" s="20" t="s">
        <v>3377</v>
      </c>
      <c r="M3117" s="28" t="str">
        <f t="shared" si="48"/>
        <v>dkn</v>
      </c>
    </row>
    <row r="3118" spans="2:13" x14ac:dyDescent="0.25">
      <c r="B3118" s="20" t="s">
        <v>19</v>
      </c>
      <c r="C3118" s="20" t="s">
        <v>23</v>
      </c>
      <c r="D3118" s="20" t="s">
        <v>98</v>
      </c>
      <c r="E3118" s="21">
        <v>44539</v>
      </c>
      <c r="F3118" s="1" t="str">
        <f>IF(tblXuatKho[[#This Row],[2]]="","",VLOOKUP(tblXuatKho[[#This Row],[2]],tblMaVatTu[],2,0))</f>
        <v>Dâu nhờn Hyspin AWS68 (nhớt thủy lực) (209 lít/phuy) (PT)</v>
      </c>
      <c r="G3118" s="30" t="str">
        <f>IF(tblXuatKho[[#This Row],[2]]="","",VLOOKUP(tblXuatKho[[#This Row],[2]],tblMaVatTu[],3,0))</f>
        <v>lít</v>
      </c>
      <c r="H3118" s="27">
        <v>40</v>
      </c>
      <c r="I3118" s="20" t="s">
        <v>54</v>
      </c>
      <c r="J3118" s="20"/>
      <c r="K3118" s="20" t="s">
        <v>1484</v>
      </c>
      <c r="M3118" s="28" t="str">
        <f t="shared" si="48"/>
        <v>dkn</v>
      </c>
    </row>
    <row r="3119" spans="2:13" x14ac:dyDescent="0.25">
      <c r="B3119" s="20" t="s">
        <v>19</v>
      </c>
      <c r="C3119" s="20" t="s">
        <v>20</v>
      </c>
      <c r="D3119" s="20" t="s">
        <v>99</v>
      </c>
      <c r="E3119" s="21">
        <v>44539</v>
      </c>
      <c r="F3119" s="1" t="str">
        <f>IF(tblXuatKho[[#This Row],[2]]="","",VLOOKUP(tblXuatKho[[#This Row],[2]],tblMaVatTu[],2,0))</f>
        <v>Dầu DO 0.05S (PT)</v>
      </c>
      <c r="G3119" s="30" t="str">
        <f>IF(tblXuatKho[[#This Row],[2]]="","",VLOOKUP(tblXuatKho[[#This Row],[2]],tblMaVatTu[],3,0))</f>
        <v>lít</v>
      </c>
      <c r="H3119" s="27">
        <v>294</v>
      </c>
      <c r="I3119" s="20" t="s">
        <v>58</v>
      </c>
      <c r="J3119" s="20"/>
      <c r="K3119" s="20" t="s">
        <v>3378</v>
      </c>
      <c r="M3119" s="28" t="str">
        <f t="shared" si="48"/>
        <v>dkn</v>
      </c>
    </row>
    <row r="3120" spans="2:13" x14ac:dyDescent="0.25">
      <c r="B3120" s="20" t="s">
        <v>19</v>
      </c>
      <c r="C3120" s="20" t="s">
        <v>23</v>
      </c>
      <c r="D3120" s="20" t="s">
        <v>100</v>
      </c>
      <c r="E3120" s="21">
        <v>44540</v>
      </c>
      <c r="F3120" s="1" t="str">
        <f>IF(tblXuatKho[[#This Row],[2]]="","",VLOOKUP(tblXuatKho[[#This Row],[2]],tblMaVatTu[],2,0))</f>
        <v>Dâu nhờn Hyspin AWS68 (nhớt thủy lực) (209 lít/phuy) (PT)</v>
      </c>
      <c r="G3120" s="30" t="str">
        <f>IF(tblXuatKho[[#This Row],[2]]="","",VLOOKUP(tblXuatKho[[#This Row],[2]],tblMaVatTu[],3,0))</f>
        <v>lít</v>
      </c>
      <c r="H3120" s="27">
        <v>40</v>
      </c>
      <c r="I3120" s="20" t="s">
        <v>58</v>
      </c>
      <c r="J3120" s="20"/>
      <c r="K3120" s="20" t="s">
        <v>1484</v>
      </c>
      <c r="M3120" s="28" t="str">
        <f t="shared" si="48"/>
        <v>dkn</v>
      </c>
    </row>
    <row r="3121" spans="2:13" x14ac:dyDescent="0.25">
      <c r="B3121" s="20" t="s">
        <v>19</v>
      </c>
      <c r="C3121" s="20" t="s">
        <v>20</v>
      </c>
      <c r="D3121" s="20" t="s">
        <v>101</v>
      </c>
      <c r="E3121" s="21">
        <v>44540</v>
      </c>
      <c r="F3121" s="1" t="str">
        <f>IF(tblXuatKho[[#This Row],[2]]="","",VLOOKUP(tblXuatKho[[#This Row],[2]],tblMaVatTu[],2,0))</f>
        <v>Dầu DO 0.05S (PT)</v>
      </c>
      <c r="G3121" s="30" t="str">
        <f>IF(tblXuatKho[[#This Row],[2]]="","",VLOOKUP(tblXuatKho[[#This Row],[2]],tblMaVatTu[],3,0))</f>
        <v>lít</v>
      </c>
      <c r="H3121" s="27">
        <v>280</v>
      </c>
      <c r="I3121" s="20" t="s">
        <v>57</v>
      </c>
      <c r="J3121" s="20"/>
      <c r="K3121" s="20" t="s">
        <v>3379</v>
      </c>
      <c r="M3121" s="28" t="str">
        <f t="shared" si="48"/>
        <v>dkn</v>
      </c>
    </row>
    <row r="3122" spans="2:13" x14ac:dyDescent="0.25">
      <c r="B3122" s="20" t="s">
        <v>19</v>
      </c>
      <c r="C3122" s="20" t="s">
        <v>20</v>
      </c>
      <c r="D3122" s="20" t="s">
        <v>102</v>
      </c>
      <c r="E3122" s="21">
        <v>44541</v>
      </c>
      <c r="F3122" s="1" t="str">
        <f>IF(tblXuatKho[[#This Row],[2]]="","",VLOOKUP(tblXuatKho[[#This Row],[2]],tblMaVatTu[],2,0))</f>
        <v>Dầu DO 0.05S (PT)</v>
      </c>
      <c r="G3122" s="30" t="str">
        <f>IF(tblXuatKho[[#This Row],[2]]="","",VLOOKUP(tblXuatKho[[#This Row],[2]],tblMaVatTu[],3,0))</f>
        <v>lít</v>
      </c>
      <c r="H3122" s="27">
        <v>275</v>
      </c>
      <c r="I3122" s="20" t="s">
        <v>58</v>
      </c>
      <c r="J3122" s="20"/>
      <c r="K3122" s="20" t="s">
        <v>3380</v>
      </c>
      <c r="M3122" s="28" t="str">
        <f t="shared" si="48"/>
        <v>dkn</v>
      </c>
    </row>
    <row r="3123" spans="2:13" x14ac:dyDescent="0.25">
      <c r="B3123" s="20" t="s">
        <v>19</v>
      </c>
      <c r="C3123" s="20" t="s">
        <v>20</v>
      </c>
      <c r="D3123" s="20" t="s">
        <v>103</v>
      </c>
      <c r="E3123" s="21">
        <v>44541</v>
      </c>
      <c r="F3123" s="1" t="str">
        <f>IF(tblXuatKho[[#This Row],[2]]="","",VLOOKUP(tblXuatKho[[#This Row],[2]],tblMaVatTu[],2,0))</f>
        <v>Dầu DO 0.05S (PT)</v>
      </c>
      <c r="G3123" s="30" t="str">
        <f>IF(tblXuatKho[[#This Row],[2]]="","",VLOOKUP(tblXuatKho[[#This Row],[2]],tblMaVatTu[],3,0))</f>
        <v>lít</v>
      </c>
      <c r="H3123" s="27">
        <v>283</v>
      </c>
      <c r="I3123" s="20" t="s">
        <v>57</v>
      </c>
      <c r="J3123" s="20"/>
      <c r="K3123" s="20" t="s">
        <v>3381</v>
      </c>
      <c r="M3123" s="28" t="str">
        <f t="shared" si="48"/>
        <v>dkn</v>
      </c>
    </row>
    <row r="3124" spans="2:13" x14ac:dyDescent="0.25">
      <c r="B3124" s="20" t="s">
        <v>19</v>
      </c>
      <c r="C3124" s="20" t="s">
        <v>20</v>
      </c>
      <c r="D3124" s="20" t="s">
        <v>104</v>
      </c>
      <c r="E3124" s="21">
        <v>44542</v>
      </c>
      <c r="F3124" s="1" t="str">
        <f>IF(tblXuatKho[[#This Row],[2]]="","",VLOOKUP(tblXuatKho[[#This Row],[2]],tblMaVatTu[],2,0))</f>
        <v>Dầu DO 0.05S (PT)</v>
      </c>
      <c r="G3124" s="30" t="str">
        <f>IF(tblXuatKho[[#This Row],[2]]="","",VLOOKUP(tblXuatKho[[#This Row],[2]],tblMaVatTu[],3,0))</f>
        <v>lít</v>
      </c>
      <c r="H3124" s="27">
        <v>282</v>
      </c>
      <c r="I3124" s="20" t="s">
        <v>58</v>
      </c>
      <c r="J3124" s="20"/>
      <c r="K3124" s="20" t="s">
        <v>3382</v>
      </c>
      <c r="M3124" s="28" t="str">
        <f t="shared" si="48"/>
        <v>dkn</v>
      </c>
    </row>
    <row r="3125" spans="2:13" x14ac:dyDescent="0.25">
      <c r="B3125" s="20" t="s">
        <v>19</v>
      </c>
      <c r="C3125" s="20" t="s">
        <v>25</v>
      </c>
      <c r="D3125" s="20" t="s">
        <v>105</v>
      </c>
      <c r="E3125" s="21">
        <v>44542</v>
      </c>
      <c r="F3125" s="1" t="str">
        <f>IF(tblXuatKho[[#This Row],[2]]="","",VLOOKUP(tblXuatKho[[#This Row],[2]],tblMaVatTu[],2,0))</f>
        <v>Mỡ nhờn (180kg) (PT)</v>
      </c>
      <c r="G3125" s="30" t="str">
        <f>IF(tblXuatKho[[#This Row],[2]]="","",VLOOKUP(tblXuatKho[[#This Row],[2]],tblMaVatTu[],3,0))</f>
        <v>kg</v>
      </c>
      <c r="H3125" s="27">
        <v>20</v>
      </c>
      <c r="I3125" s="20" t="s">
        <v>55</v>
      </c>
      <c r="J3125" s="20"/>
      <c r="K3125" s="20"/>
      <c r="M3125" s="28" t="str">
        <f t="shared" si="48"/>
        <v>dkn</v>
      </c>
    </row>
    <row r="3126" spans="2:13" x14ac:dyDescent="0.25">
      <c r="B3126" s="20" t="s">
        <v>19</v>
      </c>
      <c r="C3126" s="20" t="s">
        <v>20</v>
      </c>
      <c r="D3126" s="20" t="s">
        <v>106</v>
      </c>
      <c r="E3126" s="21">
        <v>44542</v>
      </c>
      <c r="F3126" s="1" t="str">
        <f>IF(tblXuatKho[[#This Row],[2]]="","",VLOOKUP(tblXuatKho[[#This Row],[2]],tblMaVatTu[],2,0))</f>
        <v>Dầu DO 0.05S (PT)</v>
      </c>
      <c r="G3126" s="30" t="str">
        <f>IF(tblXuatKho[[#This Row],[2]]="","",VLOOKUP(tblXuatKho[[#This Row],[2]],tblMaVatTu[],3,0))</f>
        <v>lít</v>
      </c>
      <c r="H3126" s="27">
        <v>280</v>
      </c>
      <c r="I3126" s="20" t="s">
        <v>54</v>
      </c>
      <c r="J3126" s="20"/>
      <c r="K3126" s="20" t="s">
        <v>3383</v>
      </c>
      <c r="M3126" s="28" t="str">
        <f t="shared" si="48"/>
        <v>dkn</v>
      </c>
    </row>
    <row r="3127" spans="2:13" x14ac:dyDescent="0.25">
      <c r="B3127" s="20" t="s">
        <v>19</v>
      </c>
      <c r="C3127" s="20" t="s">
        <v>20</v>
      </c>
      <c r="D3127" s="20" t="s">
        <v>107</v>
      </c>
      <c r="E3127" s="21">
        <v>44543</v>
      </c>
      <c r="F3127" s="1" t="str">
        <f>IF(tblXuatKho[[#This Row],[2]]="","",VLOOKUP(tblXuatKho[[#This Row],[2]],tblMaVatTu[],2,0))</f>
        <v>Dầu DO 0.05S (PT)</v>
      </c>
      <c r="G3127" s="30" t="str">
        <f>IF(tblXuatKho[[#This Row],[2]]="","",VLOOKUP(tblXuatKho[[#This Row],[2]],tblMaVatTu[],3,0))</f>
        <v>lít</v>
      </c>
      <c r="H3127" s="27">
        <v>275</v>
      </c>
      <c r="I3127" s="20" t="s">
        <v>58</v>
      </c>
      <c r="J3127" s="20"/>
      <c r="K3127" s="20" t="s">
        <v>3384</v>
      </c>
      <c r="M3127" s="28" t="str">
        <f t="shared" si="48"/>
        <v>dkn</v>
      </c>
    </row>
    <row r="3128" spans="2:13" x14ac:dyDescent="0.25">
      <c r="B3128" s="20" t="s">
        <v>19</v>
      </c>
      <c r="C3128" s="20" t="s">
        <v>20</v>
      </c>
      <c r="D3128" s="20" t="s">
        <v>108</v>
      </c>
      <c r="E3128" s="21">
        <v>44543</v>
      </c>
      <c r="F3128" s="1" t="str">
        <f>IF(tblXuatKho[[#This Row],[2]]="","",VLOOKUP(tblXuatKho[[#This Row],[2]],tblMaVatTu[],2,0))</f>
        <v>Dầu DO 0.05S (PT)</v>
      </c>
      <c r="G3128" s="30" t="str">
        <f>IF(tblXuatKho[[#This Row],[2]]="","",VLOOKUP(tblXuatKho[[#This Row],[2]],tblMaVatTu[],3,0))</f>
        <v>lít</v>
      </c>
      <c r="H3128" s="27">
        <v>250</v>
      </c>
      <c r="I3128" s="20" t="s">
        <v>57</v>
      </c>
      <c r="J3128" s="20"/>
      <c r="K3128" s="20" t="s">
        <v>3385</v>
      </c>
      <c r="M3128" s="28" t="str">
        <f t="shared" si="48"/>
        <v>dkn</v>
      </c>
    </row>
    <row r="3129" spans="2:13" x14ac:dyDescent="0.25">
      <c r="B3129" s="20" t="s">
        <v>19</v>
      </c>
      <c r="C3129" s="20" t="s">
        <v>20</v>
      </c>
      <c r="D3129" s="20" t="s">
        <v>109</v>
      </c>
      <c r="E3129" s="21">
        <v>44544</v>
      </c>
      <c r="F3129" s="1" t="str">
        <f>IF(tblXuatKho[[#This Row],[2]]="","",VLOOKUP(tblXuatKho[[#This Row],[2]],tblMaVatTu[],2,0))</f>
        <v>Dầu DO 0.05S (PT)</v>
      </c>
      <c r="G3129" s="30" t="str">
        <f>IF(tblXuatKho[[#This Row],[2]]="","",VLOOKUP(tblXuatKho[[#This Row],[2]],tblMaVatTu[],3,0))</f>
        <v>lít</v>
      </c>
      <c r="H3129" s="27">
        <v>270</v>
      </c>
      <c r="I3129" s="20" t="s">
        <v>58</v>
      </c>
      <c r="J3129" s="20"/>
      <c r="K3129" s="20" t="s">
        <v>3386</v>
      </c>
      <c r="M3129" s="28" t="str">
        <f t="shared" si="48"/>
        <v>dkn</v>
      </c>
    </row>
    <row r="3130" spans="2:13" x14ac:dyDescent="0.25">
      <c r="B3130" s="20" t="s">
        <v>19</v>
      </c>
      <c r="C3130" s="20" t="s">
        <v>20</v>
      </c>
      <c r="D3130" s="20" t="s">
        <v>110</v>
      </c>
      <c r="E3130" s="21">
        <v>44544</v>
      </c>
      <c r="F3130" s="1" t="str">
        <f>IF(tblXuatKho[[#This Row],[2]]="","",VLOOKUP(tblXuatKho[[#This Row],[2]],tblMaVatTu[],2,0))</f>
        <v>Dầu DO 0.05S (PT)</v>
      </c>
      <c r="G3130" s="30" t="str">
        <f>IF(tblXuatKho[[#This Row],[2]]="","",VLOOKUP(tblXuatKho[[#This Row],[2]],tblMaVatTu[],3,0))</f>
        <v>lít</v>
      </c>
      <c r="H3130" s="27">
        <v>265</v>
      </c>
      <c r="I3130" s="20" t="s">
        <v>57</v>
      </c>
      <c r="J3130" s="20"/>
      <c r="K3130" s="20" t="s">
        <v>3387</v>
      </c>
      <c r="M3130" s="28" t="str">
        <f t="shared" si="48"/>
        <v>dkn</v>
      </c>
    </row>
    <row r="3131" spans="2:13" x14ac:dyDescent="0.25">
      <c r="B3131" s="20" t="s">
        <v>19</v>
      </c>
      <c r="C3131" s="20" t="s">
        <v>20</v>
      </c>
      <c r="D3131" s="20" t="s">
        <v>111</v>
      </c>
      <c r="E3131" s="21">
        <v>44545</v>
      </c>
      <c r="F3131" s="1" t="str">
        <f>IF(tblXuatKho[[#This Row],[2]]="","",VLOOKUP(tblXuatKho[[#This Row],[2]],tblMaVatTu[],2,0))</f>
        <v>Dầu DO 0.05S (PT)</v>
      </c>
      <c r="G3131" s="30" t="str">
        <f>IF(tblXuatKho[[#This Row],[2]]="","",VLOOKUP(tblXuatKho[[#This Row],[2]],tblMaVatTu[],3,0))</f>
        <v>lít</v>
      </c>
      <c r="H3131" s="27">
        <v>268</v>
      </c>
      <c r="I3131" s="20" t="s">
        <v>58</v>
      </c>
      <c r="J3131" s="20"/>
      <c r="K3131" s="20" t="s">
        <v>3388</v>
      </c>
      <c r="M3131" s="28" t="str">
        <f t="shared" si="48"/>
        <v>dkn</v>
      </c>
    </row>
    <row r="3132" spans="2:13" x14ac:dyDescent="0.25">
      <c r="B3132" s="20" t="s">
        <v>19</v>
      </c>
      <c r="C3132" s="20" t="s">
        <v>20</v>
      </c>
      <c r="D3132" s="20" t="s">
        <v>112</v>
      </c>
      <c r="E3132" s="21">
        <v>44545</v>
      </c>
      <c r="F3132" s="1" t="str">
        <f>IF(tblXuatKho[[#This Row],[2]]="","",VLOOKUP(tblXuatKho[[#This Row],[2]],tblMaVatTu[],2,0))</f>
        <v>Dầu DO 0.05S (PT)</v>
      </c>
      <c r="G3132" s="30" t="str">
        <f>IF(tblXuatKho[[#This Row],[2]]="","",VLOOKUP(tblXuatKho[[#This Row],[2]],tblMaVatTu[],3,0))</f>
        <v>lít</v>
      </c>
      <c r="H3132" s="27">
        <v>270</v>
      </c>
      <c r="I3132" s="20" t="s">
        <v>57</v>
      </c>
      <c r="J3132" s="20"/>
      <c r="K3132" s="20" t="s">
        <v>3389</v>
      </c>
      <c r="M3132" s="28" t="str">
        <f t="shared" si="48"/>
        <v>dkn</v>
      </c>
    </row>
    <row r="3133" spans="2:13" x14ac:dyDescent="0.25">
      <c r="B3133" s="20" t="s">
        <v>19</v>
      </c>
      <c r="C3133" s="20" t="s">
        <v>20</v>
      </c>
      <c r="D3133" s="20" t="s">
        <v>113</v>
      </c>
      <c r="E3133" s="21">
        <v>44546</v>
      </c>
      <c r="F3133" s="1" t="str">
        <f>IF(tblXuatKho[[#This Row],[2]]="","",VLOOKUP(tblXuatKho[[#This Row],[2]],tblMaVatTu[],2,0))</f>
        <v>Dầu DO 0.05S (PT)</v>
      </c>
      <c r="G3133" s="30" t="str">
        <f>IF(tblXuatKho[[#This Row],[2]]="","",VLOOKUP(tblXuatKho[[#This Row],[2]],tblMaVatTu[],3,0))</f>
        <v>lít</v>
      </c>
      <c r="H3133" s="27">
        <v>210</v>
      </c>
      <c r="I3133" s="20" t="s">
        <v>58</v>
      </c>
      <c r="J3133" s="20"/>
      <c r="K3133" s="20" t="s">
        <v>3390</v>
      </c>
      <c r="M3133" s="28" t="str">
        <f t="shared" si="48"/>
        <v>dkn</v>
      </c>
    </row>
    <row r="3134" spans="2:13" x14ac:dyDescent="0.25">
      <c r="B3134" s="20" t="s">
        <v>19</v>
      </c>
      <c r="C3134" s="20" t="s">
        <v>28</v>
      </c>
      <c r="D3134" s="20" t="s">
        <v>114</v>
      </c>
      <c r="E3134" s="21">
        <v>44546</v>
      </c>
      <c r="F3134" s="1" t="str">
        <f>IF(tblXuatKho[[#This Row],[2]]="","",VLOOKUP(tblXuatKho[[#This Row],[2]],tblMaVatTu[],2,0))</f>
        <v>Dầu nhờn Vecton 15w40 (Nhớt máy) (PT)</v>
      </c>
      <c r="G3134" s="30" t="str">
        <f>IF(tblXuatKho[[#This Row],[2]]="","",VLOOKUP(tblXuatKho[[#This Row],[2]],tblMaVatTu[],3,0))</f>
        <v>lít</v>
      </c>
      <c r="H3134" s="27">
        <v>28</v>
      </c>
      <c r="I3134" s="20" t="s">
        <v>54</v>
      </c>
      <c r="J3134" s="20"/>
      <c r="K3134" s="20" t="s">
        <v>1485</v>
      </c>
      <c r="M3134" s="28" t="str">
        <f t="shared" si="48"/>
        <v>dkn</v>
      </c>
    </row>
    <row r="3135" spans="2:13" x14ac:dyDescent="0.25">
      <c r="B3135" s="20" t="s">
        <v>19</v>
      </c>
      <c r="C3135" s="20" t="s">
        <v>20</v>
      </c>
      <c r="D3135" s="20" t="s">
        <v>115</v>
      </c>
      <c r="E3135" s="21">
        <v>44546</v>
      </c>
      <c r="F3135" s="1" t="str">
        <f>IF(tblXuatKho[[#This Row],[2]]="","",VLOOKUP(tblXuatKho[[#This Row],[2]],tblMaVatTu[],2,0))</f>
        <v>Dầu DO 0.05S (PT)</v>
      </c>
      <c r="G3135" s="30" t="str">
        <f>IF(tblXuatKho[[#This Row],[2]]="","",VLOOKUP(tblXuatKho[[#This Row],[2]],tblMaVatTu[],3,0))</f>
        <v>lít</v>
      </c>
      <c r="H3135" s="27">
        <v>250</v>
      </c>
      <c r="I3135" s="20" t="s">
        <v>54</v>
      </c>
      <c r="J3135" s="20"/>
      <c r="K3135" s="20" t="s">
        <v>3391</v>
      </c>
      <c r="M3135" s="28" t="str">
        <f t="shared" si="48"/>
        <v>dkn</v>
      </c>
    </row>
    <row r="3136" spans="2:13" x14ac:dyDescent="0.25">
      <c r="B3136" s="20" t="s">
        <v>19</v>
      </c>
      <c r="C3136" s="20" t="s">
        <v>20</v>
      </c>
      <c r="D3136" s="20" t="s">
        <v>116</v>
      </c>
      <c r="E3136" s="21">
        <v>44547</v>
      </c>
      <c r="F3136" s="1" t="str">
        <f>IF(tblXuatKho[[#This Row],[2]]="","",VLOOKUP(tblXuatKho[[#This Row],[2]],tblMaVatTu[],2,0))</f>
        <v>Dầu DO 0.05S (PT)</v>
      </c>
      <c r="G3136" s="30" t="str">
        <f>IF(tblXuatKho[[#This Row],[2]]="","",VLOOKUP(tblXuatKho[[#This Row],[2]],tblMaVatTu[],3,0))</f>
        <v>lít</v>
      </c>
      <c r="H3136" s="27">
        <v>243</v>
      </c>
      <c r="I3136" s="20" t="s">
        <v>57</v>
      </c>
      <c r="J3136" s="20"/>
      <c r="K3136" s="20" t="s">
        <v>3392</v>
      </c>
      <c r="M3136" s="28" t="str">
        <f t="shared" si="48"/>
        <v>dkn</v>
      </c>
    </row>
    <row r="3137" spans="2:13" x14ac:dyDescent="0.25">
      <c r="B3137" s="20" t="s">
        <v>19</v>
      </c>
      <c r="C3137" s="20" t="s">
        <v>23</v>
      </c>
      <c r="D3137" s="20" t="s">
        <v>117</v>
      </c>
      <c r="E3137" s="21">
        <v>44547</v>
      </c>
      <c r="F3137" s="1" t="str">
        <f>IF(tblXuatKho[[#This Row],[2]]="","",VLOOKUP(tblXuatKho[[#This Row],[2]],tblMaVatTu[],2,0))</f>
        <v>Dâu nhờn Hyspin AWS68 (nhớt thủy lực) (209 lít/phuy) (PT)</v>
      </c>
      <c r="G3137" s="30" t="str">
        <f>IF(tblXuatKho[[#This Row],[2]]="","",VLOOKUP(tblXuatKho[[#This Row],[2]],tblMaVatTu[],3,0))</f>
        <v>lít</v>
      </c>
      <c r="H3137" s="27">
        <v>60</v>
      </c>
      <c r="I3137" s="20" t="s">
        <v>58</v>
      </c>
      <c r="J3137" s="20"/>
      <c r="K3137" s="20" t="s">
        <v>1484</v>
      </c>
      <c r="M3137" s="28" t="str">
        <f t="shared" si="48"/>
        <v>dkn</v>
      </c>
    </row>
    <row r="3138" spans="2:13" x14ac:dyDescent="0.25">
      <c r="B3138" s="20" t="s">
        <v>19</v>
      </c>
      <c r="C3138" s="20" t="s">
        <v>20</v>
      </c>
      <c r="D3138" s="20" t="s">
        <v>118</v>
      </c>
      <c r="E3138" s="21">
        <v>44548</v>
      </c>
      <c r="F3138" s="1" t="str">
        <f>IF(tblXuatKho[[#This Row],[2]]="","",VLOOKUP(tblXuatKho[[#This Row],[2]],tblMaVatTu[],2,0))</f>
        <v>Dầu DO 0.05S (PT)</v>
      </c>
      <c r="G3138" s="30" t="str">
        <f>IF(tblXuatKho[[#This Row],[2]]="","",VLOOKUP(tblXuatKho[[#This Row],[2]],tblMaVatTu[],3,0))</f>
        <v>lít</v>
      </c>
      <c r="H3138" s="27">
        <v>292</v>
      </c>
      <c r="I3138" s="20" t="s">
        <v>57</v>
      </c>
      <c r="J3138" s="20"/>
      <c r="K3138" s="20" t="s">
        <v>3393</v>
      </c>
      <c r="M3138" s="28" t="str">
        <f t="shared" si="48"/>
        <v>dkn</v>
      </c>
    </row>
    <row r="3139" spans="2:13" x14ac:dyDescent="0.25">
      <c r="B3139" s="20" t="s">
        <v>19</v>
      </c>
      <c r="C3139" s="20" t="s">
        <v>20</v>
      </c>
      <c r="D3139" s="20" t="s">
        <v>119</v>
      </c>
      <c r="E3139" s="21">
        <v>44548</v>
      </c>
      <c r="F3139" s="1" t="str">
        <f>IF(tblXuatKho[[#This Row],[2]]="","",VLOOKUP(tblXuatKho[[#This Row],[2]],tblMaVatTu[],2,0))</f>
        <v>Dầu DO 0.05S (PT)</v>
      </c>
      <c r="G3139" s="30" t="str">
        <f>IF(tblXuatKho[[#This Row],[2]]="","",VLOOKUP(tblXuatKho[[#This Row],[2]],tblMaVatTu[],3,0))</f>
        <v>lít</v>
      </c>
      <c r="H3139" s="27">
        <v>295</v>
      </c>
      <c r="I3139" s="20" t="s">
        <v>58</v>
      </c>
      <c r="J3139" s="20"/>
      <c r="K3139" s="20" t="s">
        <v>3394</v>
      </c>
      <c r="M3139" s="28" t="str">
        <f t="shared" si="48"/>
        <v>dkn</v>
      </c>
    </row>
    <row r="3140" spans="2:13" x14ac:dyDescent="0.25">
      <c r="B3140" s="20" t="s">
        <v>19</v>
      </c>
      <c r="C3140" s="20" t="s">
        <v>20</v>
      </c>
      <c r="D3140" s="20" t="s">
        <v>120</v>
      </c>
      <c r="E3140" s="21">
        <v>44549</v>
      </c>
      <c r="F3140" s="1" t="str">
        <f>IF(tblXuatKho[[#This Row],[2]]="","",VLOOKUP(tblXuatKho[[#This Row],[2]],tblMaVatTu[],2,0))</f>
        <v>Dầu DO 0.05S (PT)</v>
      </c>
      <c r="G3140" s="30" t="str">
        <f>IF(tblXuatKho[[#This Row],[2]]="","",VLOOKUP(tblXuatKho[[#This Row],[2]],tblMaVatTu[],3,0))</f>
        <v>lít</v>
      </c>
      <c r="H3140" s="27">
        <v>285</v>
      </c>
      <c r="I3140" s="20" t="s">
        <v>57</v>
      </c>
      <c r="J3140" s="20"/>
      <c r="K3140" s="20" t="s">
        <v>3395</v>
      </c>
      <c r="M3140" s="28" t="str">
        <f t="shared" si="48"/>
        <v>dkn</v>
      </c>
    </row>
    <row r="3141" spans="2:13" x14ac:dyDescent="0.25">
      <c r="B3141" s="20" t="s">
        <v>19</v>
      </c>
      <c r="C3141" s="20" t="s">
        <v>20</v>
      </c>
      <c r="D3141" s="20" t="s">
        <v>121</v>
      </c>
      <c r="E3141" s="21">
        <v>44550</v>
      </c>
      <c r="F3141" s="1" t="str">
        <f>IF(tblXuatKho[[#This Row],[2]]="","",VLOOKUP(tblXuatKho[[#This Row],[2]],tblMaVatTu[],2,0))</f>
        <v>Dầu DO 0.05S (PT)</v>
      </c>
      <c r="G3141" s="30" t="str">
        <f>IF(tblXuatKho[[#This Row],[2]]="","",VLOOKUP(tblXuatKho[[#This Row],[2]],tblMaVatTu[],3,0))</f>
        <v>lít</v>
      </c>
      <c r="H3141" s="27">
        <v>290</v>
      </c>
      <c r="I3141" s="20" t="s">
        <v>54</v>
      </c>
      <c r="J3141" s="20"/>
      <c r="K3141" s="20" t="s">
        <v>3396</v>
      </c>
      <c r="M3141" s="28" t="str">
        <f t="shared" si="48"/>
        <v>dkn</v>
      </c>
    </row>
    <row r="3142" spans="2:13" x14ac:dyDescent="0.25">
      <c r="B3142" s="20" t="s">
        <v>19</v>
      </c>
      <c r="C3142" s="20" t="s">
        <v>23</v>
      </c>
      <c r="D3142" s="20" t="s">
        <v>122</v>
      </c>
      <c r="E3142" s="21">
        <v>44550</v>
      </c>
      <c r="F3142" s="1" t="str">
        <f>IF(tblXuatKho[[#This Row],[2]]="","",VLOOKUP(tblXuatKho[[#This Row],[2]],tblMaVatTu[],2,0))</f>
        <v>Dâu nhờn Hyspin AWS68 (nhớt thủy lực) (209 lít/phuy) (PT)</v>
      </c>
      <c r="G3142" s="30" t="str">
        <f>IF(tblXuatKho[[#This Row],[2]]="","",VLOOKUP(tblXuatKho[[#This Row],[2]],tblMaVatTu[],3,0))</f>
        <v>lít</v>
      </c>
      <c r="H3142" s="27">
        <v>30</v>
      </c>
      <c r="I3142" s="20" t="s">
        <v>58</v>
      </c>
      <c r="J3142" s="20"/>
      <c r="K3142" s="20" t="s">
        <v>1484</v>
      </c>
      <c r="M3142" s="28" t="str">
        <f t="shared" si="48"/>
        <v>dkn</v>
      </c>
    </row>
    <row r="3143" spans="2:13" x14ac:dyDescent="0.25">
      <c r="B3143" s="20" t="s">
        <v>19</v>
      </c>
      <c r="C3143" s="20" t="s">
        <v>20</v>
      </c>
      <c r="D3143" s="20" t="s">
        <v>123</v>
      </c>
      <c r="E3143" s="21">
        <v>44551</v>
      </c>
      <c r="F3143" s="1" t="str">
        <f>IF(tblXuatKho[[#This Row],[2]]="","",VLOOKUP(tblXuatKho[[#This Row],[2]],tblMaVatTu[],2,0))</f>
        <v>Dầu DO 0.05S (PT)</v>
      </c>
      <c r="G3143" s="30" t="str">
        <f>IF(tblXuatKho[[#This Row],[2]]="","",VLOOKUP(tblXuatKho[[#This Row],[2]],tblMaVatTu[],3,0))</f>
        <v>lít</v>
      </c>
      <c r="H3143" s="27">
        <v>290</v>
      </c>
      <c r="I3143" s="20" t="s">
        <v>58</v>
      </c>
      <c r="J3143" s="20"/>
      <c r="K3143" s="20" t="s">
        <v>3397</v>
      </c>
      <c r="M3143" s="28" t="str">
        <f t="shared" si="48"/>
        <v>dkn</v>
      </c>
    </row>
    <row r="3144" spans="2:13" x14ac:dyDescent="0.25">
      <c r="B3144" s="20" t="s">
        <v>19</v>
      </c>
      <c r="C3144" s="20" t="s">
        <v>20</v>
      </c>
      <c r="D3144" s="20" t="s">
        <v>124</v>
      </c>
      <c r="E3144" s="21">
        <v>44552</v>
      </c>
      <c r="F3144" s="1" t="str">
        <f>IF(tblXuatKho[[#This Row],[2]]="","",VLOOKUP(tblXuatKho[[#This Row],[2]],tblMaVatTu[],2,0))</f>
        <v>Dầu DO 0.05S (PT)</v>
      </c>
      <c r="G3144" s="30" t="str">
        <f>IF(tblXuatKho[[#This Row],[2]]="","",VLOOKUP(tblXuatKho[[#This Row],[2]],tblMaVatTu[],3,0))</f>
        <v>lít</v>
      </c>
      <c r="H3144" s="27">
        <v>296</v>
      </c>
      <c r="I3144" s="20" t="s">
        <v>57</v>
      </c>
      <c r="J3144" s="20"/>
      <c r="K3144" s="20" t="s">
        <v>3398</v>
      </c>
      <c r="M3144" s="28" t="str">
        <f t="shared" si="48"/>
        <v>dkn</v>
      </c>
    </row>
    <row r="3145" spans="2:13" x14ac:dyDescent="0.25">
      <c r="B3145" s="20" t="s">
        <v>19</v>
      </c>
      <c r="C3145" s="20" t="s">
        <v>20</v>
      </c>
      <c r="D3145" s="20" t="s">
        <v>125</v>
      </c>
      <c r="E3145" s="21">
        <v>44552</v>
      </c>
      <c r="F3145" s="1" t="str">
        <f>IF(tblXuatKho[[#This Row],[2]]="","",VLOOKUP(tblXuatKho[[#This Row],[2]],tblMaVatTu[],2,0))</f>
        <v>Dầu DO 0.05S (PT)</v>
      </c>
      <c r="G3145" s="30" t="str">
        <f>IF(tblXuatKho[[#This Row],[2]]="","",VLOOKUP(tblXuatKho[[#This Row],[2]],tblMaVatTu[],3,0))</f>
        <v>lít</v>
      </c>
      <c r="H3145" s="27">
        <v>299</v>
      </c>
      <c r="I3145" s="20" t="s">
        <v>58</v>
      </c>
      <c r="J3145" s="20"/>
      <c r="K3145" s="20" t="s">
        <v>3399</v>
      </c>
      <c r="M3145" s="28" t="str">
        <f t="shared" si="48"/>
        <v>dkn</v>
      </c>
    </row>
    <row r="3146" spans="2:13" x14ac:dyDescent="0.25">
      <c r="B3146" s="20" t="s">
        <v>19</v>
      </c>
      <c r="C3146" s="20" t="s">
        <v>25</v>
      </c>
      <c r="D3146" s="20" t="s">
        <v>126</v>
      </c>
      <c r="E3146" s="21">
        <v>44553</v>
      </c>
      <c r="F3146" s="1" t="str">
        <f>IF(tblXuatKho[[#This Row],[2]]="","",VLOOKUP(tblXuatKho[[#This Row],[2]],tblMaVatTu[],2,0))</f>
        <v>Mỡ nhờn (180kg) (PT)</v>
      </c>
      <c r="G3146" s="30" t="str">
        <f>IF(tblXuatKho[[#This Row],[2]]="","",VLOOKUP(tblXuatKho[[#This Row],[2]],tblMaVatTu[],3,0))</f>
        <v>kg</v>
      </c>
      <c r="H3146" s="27">
        <v>20</v>
      </c>
      <c r="I3146" s="20" t="s">
        <v>55</v>
      </c>
      <c r="J3146" s="20"/>
      <c r="K3146" s="20"/>
      <c r="M3146" s="28" t="str">
        <f t="shared" si="48"/>
        <v>dkn</v>
      </c>
    </row>
    <row r="3147" spans="2:13" x14ac:dyDescent="0.25">
      <c r="B3147" s="20" t="s">
        <v>19</v>
      </c>
      <c r="C3147" s="20" t="s">
        <v>20</v>
      </c>
      <c r="D3147" s="20" t="s">
        <v>127</v>
      </c>
      <c r="E3147" s="21">
        <v>44553</v>
      </c>
      <c r="F3147" s="1" t="str">
        <f>IF(tblXuatKho[[#This Row],[2]]="","",VLOOKUP(tblXuatKho[[#This Row],[2]],tblMaVatTu[],2,0))</f>
        <v>Dầu DO 0.05S (PT)</v>
      </c>
      <c r="G3147" s="30" t="str">
        <f>IF(tblXuatKho[[#This Row],[2]]="","",VLOOKUP(tblXuatKho[[#This Row],[2]],tblMaVatTu[],3,0))</f>
        <v>lít</v>
      </c>
      <c r="H3147" s="27">
        <v>291</v>
      </c>
      <c r="I3147" s="20" t="s">
        <v>57</v>
      </c>
      <c r="J3147" s="20"/>
      <c r="K3147" s="20" t="s">
        <v>3400</v>
      </c>
      <c r="M3147" s="28" t="str">
        <f t="shared" si="48"/>
        <v>dkn</v>
      </c>
    </row>
    <row r="3148" spans="2:13" x14ac:dyDescent="0.25">
      <c r="B3148" s="20" t="s">
        <v>19</v>
      </c>
      <c r="C3148" s="20" t="s">
        <v>20</v>
      </c>
      <c r="D3148" s="20" t="s">
        <v>128</v>
      </c>
      <c r="E3148" s="21">
        <v>44554</v>
      </c>
      <c r="F3148" s="1" t="str">
        <f>IF(tblXuatKho[[#This Row],[2]]="","",VLOOKUP(tblXuatKho[[#This Row],[2]],tblMaVatTu[],2,0))</f>
        <v>Dầu DO 0.05S (PT)</v>
      </c>
      <c r="G3148" s="30" t="str">
        <f>IF(tblXuatKho[[#This Row],[2]]="","",VLOOKUP(tblXuatKho[[#This Row],[2]],tblMaVatTu[],3,0))</f>
        <v>lít</v>
      </c>
      <c r="H3148" s="27">
        <v>295</v>
      </c>
      <c r="I3148" s="20" t="s">
        <v>54</v>
      </c>
      <c r="J3148" s="20"/>
      <c r="K3148" s="20" t="s">
        <v>3401</v>
      </c>
      <c r="M3148" s="28" t="str">
        <f t="shared" ref="M3148:M3211" si="49">IF(E3148="","",IF(AND($E3148&gt;=$M$5,$E3148&lt;=$M$6),"psn",IF($E3148&lt;$M$5,"dkn",IF($E3148&gt;$M$6,"ckn",""))))</f>
        <v>dkn</v>
      </c>
    </row>
    <row r="3149" spans="2:13" x14ac:dyDescent="0.25">
      <c r="B3149" s="20" t="s">
        <v>19</v>
      </c>
      <c r="C3149" s="20" t="s">
        <v>20</v>
      </c>
      <c r="D3149" s="20" t="s">
        <v>129</v>
      </c>
      <c r="E3149" s="21">
        <v>44554</v>
      </c>
      <c r="F3149" s="1" t="str">
        <f>IF(tblXuatKho[[#This Row],[2]]="","",VLOOKUP(tblXuatKho[[#This Row],[2]],tblMaVatTu[],2,0))</f>
        <v>Dầu DO 0.05S (PT)</v>
      </c>
      <c r="G3149" s="30" t="str">
        <f>IF(tblXuatKho[[#This Row],[2]]="","",VLOOKUP(tblXuatKho[[#This Row],[2]],tblMaVatTu[],3,0))</f>
        <v>lít</v>
      </c>
      <c r="H3149" s="27">
        <v>300</v>
      </c>
      <c r="I3149" s="20" t="s">
        <v>58</v>
      </c>
      <c r="J3149" s="20"/>
      <c r="K3149" s="20" t="s">
        <v>3402</v>
      </c>
      <c r="M3149" s="28" t="str">
        <f t="shared" si="49"/>
        <v>dkn</v>
      </c>
    </row>
    <row r="3150" spans="2:13" x14ac:dyDescent="0.25">
      <c r="B3150" s="20" t="s">
        <v>19</v>
      </c>
      <c r="C3150" s="20" t="s">
        <v>20</v>
      </c>
      <c r="D3150" s="20" t="s">
        <v>130</v>
      </c>
      <c r="E3150" s="21">
        <v>44555</v>
      </c>
      <c r="F3150" s="1" t="str">
        <f>IF(tblXuatKho[[#This Row],[2]]="","",VLOOKUP(tblXuatKho[[#This Row],[2]],tblMaVatTu[],2,0))</f>
        <v>Dầu DO 0.05S (PT)</v>
      </c>
      <c r="G3150" s="30" t="str">
        <f>IF(tblXuatKho[[#This Row],[2]]="","",VLOOKUP(tblXuatKho[[#This Row],[2]],tblMaVatTu[],3,0))</f>
        <v>lít</v>
      </c>
      <c r="H3150" s="27">
        <v>290</v>
      </c>
      <c r="I3150" s="20" t="s">
        <v>57</v>
      </c>
      <c r="J3150" s="20"/>
      <c r="K3150" s="20" t="s">
        <v>3403</v>
      </c>
      <c r="M3150" s="28" t="str">
        <f t="shared" si="49"/>
        <v>dkn</v>
      </c>
    </row>
    <row r="3151" spans="2:13" x14ac:dyDescent="0.25">
      <c r="B3151" s="20" t="s">
        <v>19</v>
      </c>
      <c r="C3151" s="20" t="s">
        <v>20</v>
      </c>
      <c r="D3151" s="20" t="s">
        <v>131</v>
      </c>
      <c r="E3151" s="21">
        <v>44555</v>
      </c>
      <c r="F3151" s="1" t="str">
        <f>IF(tblXuatKho[[#This Row],[2]]="","",VLOOKUP(tblXuatKho[[#This Row],[2]],tblMaVatTu[],2,0))</f>
        <v>Dầu DO 0.05S (PT)</v>
      </c>
      <c r="G3151" s="30" t="str">
        <f>IF(tblXuatKho[[#This Row],[2]]="","",VLOOKUP(tblXuatKho[[#This Row],[2]],tblMaVatTu[],3,0))</f>
        <v>lít</v>
      </c>
      <c r="H3151" s="27">
        <v>285</v>
      </c>
      <c r="I3151" s="20" t="s">
        <v>58</v>
      </c>
      <c r="J3151" s="20"/>
      <c r="K3151" s="20" t="s">
        <v>3404</v>
      </c>
      <c r="M3151" s="28" t="str">
        <f t="shared" si="49"/>
        <v>dkn</v>
      </c>
    </row>
    <row r="3152" spans="2:13" x14ac:dyDescent="0.25">
      <c r="B3152" s="20" t="s">
        <v>19</v>
      </c>
      <c r="C3152" s="20" t="s">
        <v>20</v>
      </c>
      <c r="D3152" s="20" t="s">
        <v>132</v>
      </c>
      <c r="E3152" s="21">
        <v>44556</v>
      </c>
      <c r="F3152" s="1" t="str">
        <f>IF(tblXuatKho[[#This Row],[2]]="","",VLOOKUP(tblXuatKho[[#This Row],[2]],tblMaVatTu[],2,0))</f>
        <v>Dầu DO 0.05S (PT)</v>
      </c>
      <c r="G3152" s="30" t="str">
        <f>IF(tblXuatKho[[#This Row],[2]]="","",VLOOKUP(tblXuatKho[[#This Row],[2]],tblMaVatTu[],3,0))</f>
        <v>lít</v>
      </c>
      <c r="H3152" s="27">
        <v>289</v>
      </c>
      <c r="I3152" s="20" t="s">
        <v>57</v>
      </c>
      <c r="J3152" s="20"/>
      <c r="K3152" s="20" t="s">
        <v>3405</v>
      </c>
      <c r="M3152" s="28" t="str">
        <f t="shared" si="49"/>
        <v>dkn</v>
      </c>
    </row>
    <row r="3153" spans="2:13" x14ac:dyDescent="0.25">
      <c r="B3153" s="20" t="s">
        <v>19</v>
      </c>
      <c r="C3153" s="20" t="s">
        <v>20</v>
      </c>
      <c r="D3153" s="20" t="s">
        <v>133</v>
      </c>
      <c r="E3153" s="21">
        <v>44556</v>
      </c>
      <c r="F3153" s="1" t="str">
        <f>IF(tblXuatKho[[#This Row],[2]]="","",VLOOKUP(tblXuatKho[[#This Row],[2]],tblMaVatTu[],2,0))</f>
        <v>Dầu DO 0.05S (PT)</v>
      </c>
      <c r="G3153" s="30" t="str">
        <f>IF(tblXuatKho[[#This Row],[2]]="","",VLOOKUP(tblXuatKho[[#This Row],[2]],tblMaVatTu[],3,0))</f>
        <v>lít</v>
      </c>
      <c r="H3153" s="27">
        <v>290</v>
      </c>
      <c r="I3153" s="20" t="s">
        <v>54</v>
      </c>
      <c r="J3153" s="20"/>
      <c r="K3153" s="20" t="s">
        <v>3406</v>
      </c>
      <c r="M3153" s="28" t="str">
        <f t="shared" si="49"/>
        <v>dkn</v>
      </c>
    </row>
    <row r="3154" spans="2:13" x14ac:dyDescent="0.25">
      <c r="B3154" s="20" t="s">
        <v>19</v>
      </c>
      <c r="C3154" s="20" t="s">
        <v>20</v>
      </c>
      <c r="D3154" s="20" t="s">
        <v>134</v>
      </c>
      <c r="E3154" s="21">
        <v>44556</v>
      </c>
      <c r="F3154" s="1" t="str">
        <f>IF(tblXuatKho[[#This Row],[2]]="","",VLOOKUP(tblXuatKho[[#This Row],[2]],tblMaVatTu[],2,0))</f>
        <v>Dầu DO 0.05S (PT)</v>
      </c>
      <c r="G3154" s="30" t="str">
        <f>IF(tblXuatKho[[#This Row],[2]]="","",VLOOKUP(tblXuatKho[[#This Row],[2]],tblMaVatTu[],3,0))</f>
        <v>lít</v>
      </c>
      <c r="H3154" s="27">
        <v>294</v>
      </c>
      <c r="I3154" s="20" t="s">
        <v>58</v>
      </c>
      <c r="J3154" s="20"/>
      <c r="K3154" s="20" t="s">
        <v>3407</v>
      </c>
      <c r="M3154" s="28" t="str">
        <f t="shared" si="49"/>
        <v>dkn</v>
      </c>
    </row>
    <row r="3155" spans="2:13" x14ac:dyDescent="0.25">
      <c r="B3155" s="20" t="s">
        <v>19</v>
      </c>
      <c r="C3155" s="20" t="s">
        <v>20</v>
      </c>
      <c r="D3155" s="20" t="s">
        <v>135</v>
      </c>
      <c r="E3155" s="21">
        <v>44557</v>
      </c>
      <c r="F3155" s="1" t="str">
        <f>IF(tblXuatKho[[#This Row],[2]]="","",VLOOKUP(tblXuatKho[[#This Row],[2]],tblMaVatTu[],2,0))</f>
        <v>Dầu DO 0.05S (PT)</v>
      </c>
      <c r="G3155" s="30" t="str">
        <f>IF(tblXuatKho[[#This Row],[2]]="","",VLOOKUP(tblXuatKho[[#This Row],[2]],tblMaVatTu[],3,0))</f>
        <v>lít</v>
      </c>
      <c r="H3155" s="27">
        <v>291</v>
      </c>
      <c r="I3155" s="20" t="s">
        <v>57</v>
      </c>
      <c r="J3155" s="20"/>
      <c r="K3155" s="20" t="s">
        <v>3408</v>
      </c>
      <c r="M3155" s="28" t="str">
        <f t="shared" si="49"/>
        <v>dkn</v>
      </c>
    </row>
    <row r="3156" spans="2:13" x14ac:dyDescent="0.25">
      <c r="B3156" s="20" t="s">
        <v>19</v>
      </c>
      <c r="C3156" s="20" t="s">
        <v>20</v>
      </c>
      <c r="D3156" s="20" t="s">
        <v>136</v>
      </c>
      <c r="E3156" s="21">
        <v>44557</v>
      </c>
      <c r="F3156" s="1" t="str">
        <f>IF(tblXuatKho[[#This Row],[2]]="","",VLOOKUP(tblXuatKho[[#This Row],[2]],tblMaVatTu[],2,0))</f>
        <v>Dầu DO 0.05S (PT)</v>
      </c>
      <c r="G3156" s="30" t="str">
        <f>IF(tblXuatKho[[#This Row],[2]]="","",VLOOKUP(tblXuatKho[[#This Row],[2]],tblMaVatTu[],3,0))</f>
        <v>lít</v>
      </c>
      <c r="H3156" s="27">
        <v>290</v>
      </c>
      <c r="I3156" s="20" t="s">
        <v>58</v>
      </c>
      <c r="J3156" s="20"/>
      <c r="K3156" s="20" t="s">
        <v>3409</v>
      </c>
      <c r="M3156" s="28" t="str">
        <f t="shared" si="49"/>
        <v>dkn</v>
      </c>
    </row>
    <row r="3157" spans="2:13" x14ac:dyDescent="0.25">
      <c r="B3157" s="20" t="s">
        <v>19</v>
      </c>
      <c r="C3157" s="20" t="s">
        <v>20</v>
      </c>
      <c r="D3157" s="20" t="s">
        <v>137</v>
      </c>
      <c r="E3157" s="21">
        <v>44558</v>
      </c>
      <c r="F3157" s="1" t="str">
        <f>IF(tblXuatKho[[#This Row],[2]]="","",VLOOKUP(tblXuatKho[[#This Row],[2]],tblMaVatTu[],2,0))</f>
        <v>Dầu DO 0.05S (PT)</v>
      </c>
      <c r="G3157" s="30" t="str">
        <f>IF(tblXuatKho[[#This Row],[2]]="","",VLOOKUP(tblXuatKho[[#This Row],[2]],tblMaVatTu[],3,0))</f>
        <v>lít</v>
      </c>
      <c r="H3157" s="27">
        <v>286</v>
      </c>
      <c r="I3157" s="20" t="s">
        <v>57</v>
      </c>
      <c r="J3157" s="20"/>
      <c r="K3157" s="20" t="s">
        <v>3410</v>
      </c>
      <c r="M3157" s="28" t="str">
        <f t="shared" si="49"/>
        <v>dkn</v>
      </c>
    </row>
    <row r="3158" spans="2:13" x14ac:dyDescent="0.25">
      <c r="B3158" s="20" t="s">
        <v>19</v>
      </c>
      <c r="C3158" s="20" t="s">
        <v>20</v>
      </c>
      <c r="D3158" s="20" t="s">
        <v>138</v>
      </c>
      <c r="E3158" s="21">
        <v>44558</v>
      </c>
      <c r="F3158" s="1" t="str">
        <f>IF(tblXuatKho[[#This Row],[2]]="","",VLOOKUP(tblXuatKho[[#This Row],[2]],tblMaVatTu[],2,0))</f>
        <v>Dầu DO 0.05S (PT)</v>
      </c>
      <c r="G3158" s="30" t="str">
        <f>IF(tblXuatKho[[#This Row],[2]]="","",VLOOKUP(tblXuatKho[[#This Row],[2]],tblMaVatTu[],3,0))</f>
        <v>lít</v>
      </c>
      <c r="H3158" s="27">
        <v>293</v>
      </c>
      <c r="I3158" s="20" t="s">
        <v>58</v>
      </c>
      <c r="J3158" s="20"/>
      <c r="K3158" s="20" t="s">
        <v>3411</v>
      </c>
      <c r="M3158" s="28" t="str">
        <f t="shared" si="49"/>
        <v>dkn</v>
      </c>
    </row>
    <row r="3159" spans="2:13" x14ac:dyDescent="0.25">
      <c r="B3159" s="20" t="s">
        <v>19</v>
      </c>
      <c r="C3159" s="20" t="s">
        <v>23</v>
      </c>
      <c r="D3159" s="20" t="s">
        <v>139</v>
      </c>
      <c r="E3159" s="21">
        <v>44559</v>
      </c>
      <c r="F3159" s="1" t="str">
        <f>IF(tblXuatKho[[#This Row],[2]]="","",VLOOKUP(tblXuatKho[[#This Row],[2]],tblMaVatTu[],2,0))</f>
        <v>Dâu nhờn Hyspin AWS68 (nhớt thủy lực) (209 lít/phuy) (PT)</v>
      </c>
      <c r="G3159" s="30" t="str">
        <f>IF(tblXuatKho[[#This Row],[2]]="","",VLOOKUP(tblXuatKho[[#This Row],[2]],tblMaVatTu[],3,0))</f>
        <v>lít</v>
      </c>
      <c r="H3159" s="27">
        <v>30</v>
      </c>
      <c r="I3159" s="20" t="s">
        <v>54</v>
      </c>
      <c r="J3159" s="20"/>
      <c r="K3159" s="20" t="s">
        <v>1484</v>
      </c>
      <c r="M3159" s="28" t="str">
        <f t="shared" si="49"/>
        <v>dkn</v>
      </c>
    </row>
    <row r="3160" spans="2:13" x14ac:dyDescent="0.25">
      <c r="B3160" s="20" t="s">
        <v>19</v>
      </c>
      <c r="C3160" s="20" t="s">
        <v>23</v>
      </c>
      <c r="D3160" s="20" t="s">
        <v>140</v>
      </c>
      <c r="E3160" s="21">
        <v>44559</v>
      </c>
      <c r="F3160" s="1" t="str">
        <f>IF(tblXuatKho[[#This Row],[2]]="","",VLOOKUP(tblXuatKho[[#This Row],[2]],tblMaVatTu[],2,0))</f>
        <v>Dâu nhờn Hyspin AWS68 (nhớt thủy lực) (209 lít/phuy) (PT)</v>
      </c>
      <c r="G3160" s="30" t="str">
        <f>IF(tblXuatKho[[#This Row],[2]]="","",VLOOKUP(tblXuatKho[[#This Row],[2]],tblMaVatTu[],3,0))</f>
        <v>lít</v>
      </c>
      <c r="H3160" s="27">
        <v>20</v>
      </c>
      <c r="I3160" s="20" t="s">
        <v>58</v>
      </c>
      <c r="J3160" s="20"/>
      <c r="K3160" s="20" t="s">
        <v>1484</v>
      </c>
      <c r="M3160" s="28" t="str">
        <f t="shared" si="49"/>
        <v>dkn</v>
      </c>
    </row>
    <row r="3161" spans="2:13" x14ac:dyDescent="0.25">
      <c r="B3161" s="20" t="s">
        <v>19</v>
      </c>
      <c r="C3161" s="20" t="s">
        <v>20</v>
      </c>
      <c r="D3161" s="20" t="s">
        <v>141</v>
      </c>
      <c r="E3161" s="21">
        <v>44559</v>
      </c>
      <c r="F3161" s="1" t="str">
        <f>IF(tblXuatKho[[#This Row],[2]]="","",VLOOKUP(tblXuatKho[[#This Row],[2]],tblMaVatTu[],2,0))</f>
        <v>Dầu DO 0.05S (PT)</v>
      </c>
      <c r="G3161" s="30" t="str">
        <f>IF(tblXuatKho[[#This Row],[2]]="","",VLOOKUP(tblXuatKho[[#This Row],[2]],tblMaVatTu[],3,0))</f>
        <v>lít</v>
      </c>
      <c r="H3161" s="27">
        <v>310</v>
      </c>
      <c r="I3161" s="20" t="s">
        <v>58</v>
      </c>
      <c r="J3161" s="20"/>
      <c r="K3161" s="20" t="s">
        <v>3412</v>
      </c>
      <c r="M3161" s="28" t="str">
        <f t="shared" si="49"/>
        <v>dkn</v>
      </c>
    </row>
    <row r="3162" spans="2:13" x14ac:dyDescent="0.25">
      <c r="B3162" s="20" t="s">
        <v>19</v>
      </c>
      <c r="C3162" s="20" t="s">
        <v>20</v>
      </c>
      <c r="D3162" s="20" t="s">
        <v>142</v>
      </c>
      <c r="E3162" s="21">
        <v>44560</v>
      </c>
      <c r="F3162" s="1" t="str">
        <f>IF(tblXuatKho[[#This Row],[2]]="","",VLOOKUP(tblXuatKho[[#This Row],[2]],tblMaVatTu[],2,0))</f>
        <v>Dầu DO 0.05S (PT)</v>
      </c>
      <c r="G3162" s="30" t="str">
        <f>IF(tblXuatKho[[#This Row],[2]]="","",VLOOKUP(tblXuatKho[[#This Row],[2]],tblMaVatTu[],3,0))</f>
        <v>lít</v>
      </c>
      <c r="H3162" s="27">
        <v>310</v>
      </c>
      <c r="I3162" s="20" t="s">
        <v>57</v>
      </c>
      <c r="J3162" s="20"/>
      <c r="K3162" s="20" t="s">
        <v>3413</v>
      </c>
      <c r="M3162" s="28" t="str">
        <f t="shared" si="49"/>
        <v>dkn</v>
      </c>
    </row>
    <row r="3163" spans="2:13" x14ac:dyDescent="0.25">
      <c r="B3163" s="20" t="s">
        <v>19</v>
      </c>
      <c r="C3163" s="20" t="s">
        <v>20</v>
      </c>
      <c r="D3163" s="20" t="s">
        <v>143</v>
      </c>
      <c r="E3163" s="21">
        <v>44560</v>
      </c>
      <c r="F3163" s="1" t="str">
        <f>IF(tblXuatKho[[#This Row],[2]]="","",VLOOKUP(tblXuatKho[[#This Row],[2]],tblMaVatTu[],2,0))</f>
        <v>Dầu DO 0.05S (PT)</v>
      </c>
      <c r="G3163" s="30" t="str">
        <f>IF(tblXuatKho[[#This Row],[2]]="","",VLOOKUP(tblXuatKho[[#This Row],[2]],tblMaVatTu[],3,0))</f>
        <v>lít</v>
      </c>
      <c r="H3163" s="27">
        <v>305</v>
      </c>
      <c r="I3163" s="20" t="s">
        <v>58</v>
      </c>
      <c r="J3163" s="20"/>
      <c r="K3163" s="20" t="s">
        <v>3414</v>
      </c>
      <c r="M3163" s="28" t="str">
        <f t="shared" si="49"/>
        <v>dkn</v>
      </c>
    </row>
    <row r="3164" spans="2:13" x14ac:dyDescent="0.25">
      <c r="B3164" s="20" t="s">
        <v>19</v>
      </c>
      <c r="C3164" s="20" t="s">
        <v>20</v>
      </c>
      <c r="D3164" s="20" t="s">
        <v>144</v>
      </c>
      <c r="E3164" s="21">
        <v>44561</v>
      </c>
      <c r="F3164" s="1" t="str">
        <f>IF(tblXuatKho[[#This Row],[2]]="","",VLOOKUP(tblXuatKho[[#This Row],[2]],tblMaVatTu[],2,0))</f>
        <v>Dầu DO 0.05S (PT)</v>
      </c>
      <c r="G3164" s="30" t="str">
        <f>IF(tblXuatKho[[#This Row],[2]]="","",VLOOKUP(tblXuatKho[[#This Row],[2]],tblMaVatTu[],3,0))</f>
        <v>lít</v>
      </c>
      <c r="H3164" s="27">
        <v>311</v>
      </c>
      <c r="I3164" s="20" t="s">
        <v>54</v>
      </c>
      <c r="J3164" s="20"/>
      <c r="K3164" s="20" t="s">
        <v>3415</v>
      </c>
      <c r="M3164" s="28" t="str">
        <f t="shared" si="49"/>
        <v>dkn</v>
      </c>
    </row>
    <row r="3165" spans="2:13" x14ac:dyDescent="0.25">
      <c r="B3165" s="20" t="s">
        <v>19</v>
      </c>
      <c r="C3165" s="20" t="s">
        <v>25</v>
      </c>
      <c r="D3165" s="20" t="s">
        <v>145</v>
      </c>
      <c r="E3165" s="21">
        <v>44561</v>
      </c>
      <c r="F3165" s="1" t="str">
        <f>IF(tblXuatKho[[#This Row],[2]]="","",VLOOKUP(tblXuatKho[[#This Row],[2]],tblMaVatTu[],2,0))</f>
        <v>Mỡ nhờn (180kg) (PT)</v>
      </c>
      <c r="G3165" s="30" t="str">
        <f>IF(tblXuatKho[[#This Row],[2]]="","",VLOOKUP(tblXuatKho[[#This Row],[2]],tblMaVatTu[],3,0))</f>
        <v>kg</v>
      </c>
      <c r="H3165" s="27">
        <v>20</v>
      </c>
      <c r="I3165" s="20" t="s">
        <v>55</v>
      </c>
      <c r="J3165" s="20"/>
      <c r="K3165" s="20"/>
      <c r="M3165" s="28" t="str">
        <f t="shared" si="49"/>
        <v>dkn</v>
      </c>
    </row>
    <row r="3166" spans="2:13" x14ac:dyDescent="0.25">
      <c r="B3166" s="20" t="s">
        <v>19</v>
      </c>
      <c r="C3166" s="20" t="s">
        <v>20</v>
      </c>
      <c r="D3166" s="20" t="s">
        <v>146</v>
      </c>
      <c r="E3166" s="21">
        <v>44562</v>
      </c>
      <c r="F3166" s="1" t="str">
        <f>IF(tblXuatKho[[#This Row],[2]]="","",VLOOKUP(tblXuatKho[[#This Row],[2]],tblMaVatTu[],2,0))</f>
        <v>Dầu DO 0.05S (PT)</v>
      </c>
      <c r="G3166" s="30" t="str">
        <f>IF(tblXuatKho[[#This Row],[2]]="","",VLOOKUP(tblXuatKho[[#This Row],[2]],tblMaVatTu[],3,0))</f>
        <v>lít</v>
      </c>
      <c r="H3166" s="27">
        <v>290</v>
      </c>
      <c r="I3166" s="20" t="s">
        <v>57</v>
      </c>
      <c r="J3166" s="20"/>
      <c r="K3166" s="20" t="s">
        <v>3416</v>
      </c>
      <c r="M3166" s="28" t="str">
        <f t="shared" si="49"/>
        <v>dkn</v>
      </c>
    </row>
    <row r="3167" spans="2:13" x14ac:dyDescent="0.25">
      <c r="B3167" s="20" t="s">
        <v>19</v>
      </c>
      <c r="C3167" s="20" t="s">
        <v>20</v>
      </c>
      <c r="D3167" s="20" t="s">
        <v>147</v>
      </c>
      <c r="E3167" s="21">
        <v>44562</v>
      </c>
      <c r="F3167" s="1" t="str">
        <f>IF(tblXuatKho[[#This Row],[2]]="","",VLOOKUP(tblXuatKho[[#This Row],[2]],tblMaVatTu[],2,0))</f>
        <v>Dầu DO 0.05S (PT)</v>
      </c>
      <c r="G3167" s="30" t="str">
        <f>IF(tblXuatKho[[#This Row],[2]]="","",VLOOKUP(tblXuatKho[[#This Row],[2]],tblMaVatTu[],3,0))</f>
        <v>lít</v>
      </c>
      <c r="H3167" s="27">
        <v>288</v>
      </c>
      <c r="I3167" s="20" t="s">
        <v>58</v>
      </c>
      <c r="J3167" s="20"/>
      <c r="K3167" s="20" t="s">
        <v>3417</v>
      </c>
      <c r="M3167" s="28" t="str">
        <f t="shared" si="49"/>
        <v>dkn</v>
      </c>
    </row>
    <row r="3168" spans="2:13" x14ac:dyDescent="0.25">
      <c r="B3168" s="20" t="s">
        <v>19</v>
      </c>
      <c r="C3168" s="20" t="s">
        <v>20</v>
      </c>
      <c r="D3168" s="20" t="s">
        <v>148</v>
      </c>
      <c r="E3168" s="21">
        <v>44563</v>
      </c>
      <c r="F3168" s="1" t="str">
        <f>IF(tblXuatKho[[#This Row],[2]]="","",VLOOKUP(tblXuatKho[[#This Row],[2]],tblMaVatTu[],2,0))</f>
        <v>Dầu DO 0.05S (PT)</v>
      </c>
      <c r="G3168" s="30" t="str">
        <f>IF(tblXuatKho[[#This Row],[2]]="","",VLOOKUP(tblXuatKho[[#This Row],[2]],tblMaVatTu[],3,0))</f>
        <v>lít</v>
      </c>
      <c r="H3168" s="27">
        <v>285</v>
      </c>
      <c r="I3168" s="20" t="s">
        <v>57</v>
      </c>
      <c r="J3168" s="20"/>
      <c r="K3168" s="20" t="s">
        <v>3418</v>
      </c>
      <c r="M3168" s="28" t="str">
        <f t="shared" si="49"/>
        <v>dkn</v>
      </c>
    </row>
    <row r="3169" spans="2:13" x14ac:dyDescent="0.25">
      <c r="B3169" s="20" t="s">
        <v>19</v>
      </c>
      <c r="C3169" s="20" t="s">
        <v>20</v>
      </c>
      <c r="D3169" s="20" t="s">
        <v>149</v>
      </c>
      <c r="E3169" s="21">
        <v>44563</v>
      </c>
      <c r="F3169" s="1" t="str">
        <f>IF(tblXuatKho[[#This Row],[2]]="","",VLOOKUP(tblXuatKho[[#This Row],[2]],tblMaVatTu[],2,0))</f>
        <v>Dầu DO 0.05S (PT)</v>
      </c>
      <c r="G3169" s="30" t="str">
        <f>IF(tblXuatKho[[#This Row],[2]]="","",VLOOKUP(tblXuatKho[[#This Row],[2]],tblMaVatTu[],3,0))</f>
        <v>lít</v>
      </c>
      <c r="H3169" s="27">
        <v>289</v>
      </c>
      <c r="I3169" s="20" t="s">
        <v>54</v>
      </c>
      <c r="J3169" s="20"/>
      <c r="K3169" s="20" t="s">
        <v>3419</v>
      </c>
      <c r="M3169" s="28" t="str">
        <f t="shared" si="49"/>
        <v>dkn</v>
      </c>
    </row>
    <row r="3170" spans="2:13" x14ac:dyDescent="0.25">
      <c r="B3170" s="20" t="s">
        <v>19</v>
      </c>
      <c r="C3170" s="20" t="s">
        <v>20</v>
      </c>
      <c r="D3170" s="20" t="s">
        <v>150</v>
      </c>
      <c r="E3170" s="21">
        <v>44564</v>
      </c>
      <c r="F3170" s="1" t="str">
        <f>IF(tblXuatKho[[#This Row],[2]]="","",VLOOKUP(tblXuatKho[[#This Row],[2]],tblMaVatTu[],2,0))</f>
        <v>Dầu DO 0.05S (PT)</v>
      </c>
      <c r="G3170" s="30" t="str">
        <f>IF(tblXuatKho[[#This Row],[2]]="","",VLOOKUP(tblXuatKho[[#This Row],[2]],tblMaVatTu[],3,0))</f>
        <v>lít</v>
      </c>
      <c r="H3170" s="27">
        <v>290</v>
      </c>
      <c r="I3170" s="20" t="s">
        <v>58</v>
      </c>
      <c r="J3170" s="20"/>
      <c r="K3170" s="20" t="s">
        <v>3420</v>
      </c>
      <c r="M3170" s="28" t="str">
        <f t="shared" si="49"/>
        <v>dkn</v>
      </c>
    </row>
    <row r="3171" spans="2:13" x14ac:dyDescent="0.25">
      <c r="B3171" s="20" t="s">
        <v>19</v>
      </c>
      <c r="C3171" s="20" t="s">
        <v>23</v>
      </c>
      <c r="D3171" s="20" t="s">
        <v>151</v>
      </c>
      <c r="E3171" s="21">
        <v>44565</v>
      </c>
      <c r="F3171" s="1" t="str">
        <f>IF(tblXuatKho[[#This Row],[2]]="","",VLOOKUP(tblXuatKho[[#This Row],[2]],tblMaVatTu[],2,0))</f>
        <v>Dâu nhờn Hyspin AWS68 (nhớt thủy lực) (209 lít/phuy) (PT)</v>
      </c>
      <c r="G3171" s="30" t="str">
        <f>IF(tblXuatKho[[#This Row],[2]]="","",VLOOKUP(tblXuatKho[[#This Row],[2]],tblMaVatTu[],3,0))</f>
        <v>lít</v>
      </c>
      <c r="H3171" s="27">
        <v>40</v>
      </c>
      <c r="I3171" s="20" t="s">
        <v>58</v>
      </c>
      <c r="J3171" s="20"/>
      <c r="K3171" s="20" t="s">
        <v>1484</v>
      </c>
      <c r="M3171" s="28" t="str">
        <f t="shared" si="49"/>
        <v>dkn</v>
      </c>
    </row>
    <row r="3172" spans="2:13" x14ac:dyDescent="0.25">
      <c r="B3172" s="20" t="s">
        <v>19</v>
      </c>
      <c r="C3172" s="20" t="s">
        <v>20</v>
      </c>
      <c r="D3172" s="20" t="s">
        <v>152</v>
      </c>
      <c r="E3172" s="21">
        <v>44565</v>
      </c>
      <c r="F3172" s="1" t="str">
        <f>IF(tblXuatKho[[#This Row],[2]]="","",VLOOKUP(tblXuatKho[[#This Row],[2]],tblMaVatTu[],2,0))</f>
        <v>Dầu DO 0.05S (PT)</v>
      </c>
      <c r="G3172" s="30" t="str">
        <f>IF(tblXuatKho[[#This Row],[2]]="","",VLOOKUP(tblXuatKho[[#This Row],[2]],tblMaVatTu[],3,0))</f>
        <v>lít</v>
      </c>
      <c r="H3172" s="27">
        <v>289</v>
      </c>
      <c r="I3172" s="20" t="s">
        <v>57</v>
      </c>
      <c r="J3172" s="20"/>
      <c r="K3172" s="20" t="s">
        <v>3421</v>
      </c>
      <c r="M3172" s="28" t="str">
        <f t="shared" si="49"/>
        <v>dkn</v>
      </c>
    </row>
    <row r="3173" spans="2:13" x14ac:dyDescent="0.25">
      <c r="B3173" s="20" t="s">
        <v>19</v>
      </c>
      <c r="C3173" s="20" t="s">
        <v>20</v>
      </c>
      <c r="D3173" s="20" t="s">
        <v>153</v>
      </c>
      <c r="E3173" s="21">
        <v>44566</v>
      </c>
      <c r="F3173" s="1" t="str">
        <f>IF(tblXuatKho[[#This Row],[2]]="","",VLOOKUP(tblXuatKho[[#This Row],[2]],tblMaVatTu[],2,0))</f>
        <v>Dầu DO 0.05S (PT)</v>
      </c>
      <c r="G3173" s="30" t="str">
        <f>IF(tblXuatKho[[#This Row],[2]]="","",VLOOKUP(tblXuatKho[[#This Row],[2]],tblMaVatTu[],3,0))</f>
        <v>lít</v>
      </c>
      <c r="H3173" s="27">
        <v>287</v>
      </c>
      <c r="I3173" s="20" t="s">
        <v>58</v>
      </c>
      <c r="J3173" s="20"/>
      <c r="K3173" s="20" t="s">
        <v>3422</v>
      </c>
      <c r="M3173" s="28" t="str">
        <f t="shared" si="49"/>
        <v>dkn</v>
      </c>
    </row>
    <row r="3174" spans="2:13" x14ac:dyDescent="0.25">
      <c r="B3174" s="20" t="s">
        <v>19</v>
      </c>
      <c r="C3174" s="20" t="s">
        <v>20</v>
      </c>
      <c r="D3174" s="20" t="s">
        <v>154</v>
      </c>
      <c r="E3174" s="21">
        <v>44567</v>
      </c>
      <c r="F3174" s="1" t="str">
        <f>IF(tblXuatKho[[#This Row],[2]]="","",VLOOKUP(tblXuatKho[[#This Row],[2]],tblMaVatTu[],2,0))</f>
        <v>Dầu DO 0.05S (PT)</v>
      </c>
      <c r="G3174" s="30" t="str">
        <f>IF(tblXuatKho[[#This Row],[2]]="","",VLOOKUP(tblXuatKho[[#This Row],[2]],tblMaVatTu[],3,0))</f>
        <v>lít</v>
      </c>
      <c r="H3174" s="27">
        <v>280</v>
      </c>
      <c r="I3174" s="20" t="s">
        <v>57</v>
      </c>
      <c r="J3174" s="20"/>
      <c r="K3174" s="20" t="s">
        <v>3423</v>
      </c>
      <c r="M3174" s="28" t="str">
        <f t="shared" si="49"/>
        <v>dkn</v>
      </c>
    </row>
    <row r="3175" spans="2:13" x14ac:dyDescent="0.25">
      <c r="B3175" s="20" t="s">
        <v>19</v>
      </c>
      <c r="C3175" s="20" t="s">
        <v>20</v>
      </c>
      <c r="D3175" s="20" t="s">
        <v>155</v>
      </c>
      <c r="E3175" s="21">
        <v>44567</v>
      </c>
      <c r="F3175" s="1" t="str">
        <f>IF(tblXuatKho[[#This Row],[2]]="","",VLOOKUP(tblXuatKho[[#This Row],[2]],tblMaVatTu[],2,0))</f>
        <v>Dầu DO 0.05S (PT)</v>
      </c>
      <c r="G3175" s="30" t="str">
        <f>IF(tblXuatKho[[#This Row],[2]]="","",VLOOKUP(tblXuatKho[[#This Row],[2]],tblMaVatTu[],3,0))</f>
        <v>lít</v>
      </c>
      <c r="H3175" s="27">
        <v>290</v>
      </c>
      <c r="I3175" s="20" t="s">
        <v>58</v>
      </c>
      <c r="J3175" s="20"/>
      <c r="K3175" s="20" t="s">
        <v>3424</v>
      </c>
      <c r="M3175" s="28" t="str">
        <f t="shared" si="49"/>
        <v>dkn</v>
      </c>
    </row>
    <row r="3176" spans="2:13" x14ac:dyDescent="0.25">
      <c r="B3176" s="20" t="s">
        <v>19</v>
      </c>
      <c r="C3176" s="20" t="s">
        <v>20</v>
      </c>
      <c r="D3176" s="20" t="s">
        <v>156</v>
      </c>
      <c r="E3176" s="21">
        <v>44568</v>
      </c>
      <c r="F3176" s="1" t="str">
        <f>IF(tblXuatKho[[#This Row],[2]]="","",VLOOKUP(tblXuatKho[[#This Row],[2]],tblMaVatTu[],2,0))</f>
        <v>Dầu DO 0.05S (PT)</v>
      </c>
      <c r="G3176" s="30" t="str">
        <f>IF(tblXuatKho[[#This Row],[2]]="","",VLOOKUP(tblXuatKho[[#This Row],[2]],tblMaVatTu[],3,0))</f>
        <v>lít</v>
      </c>
      <c r="H3176" s="27">
        <v>290</v>
      </c>
      <c r="I3176" s="20" t="s">
        <v>54</v>
      </c>
      <c r="J3176" s="20"/>
      <c r="K3176" s="20" t="s">
        <v>3425</v>
      </c>
      <c r="M3176" s="28" t="str">
        <f t="shared" si="49"/>
        <v>dkn</v>
      </c>
    </row>
    <row r="3177" spans="2:13" x14ac:dyDescent="0.25">
      <c r="B3177" s="20" t="s">
        <v>19</v>
      </c>
      <c r="C3177" s="20" t="s">
        <v>20</v>
      </c>
      <c r="D3177" s="20" t="s">
        <v>157</v>
      </c>
      <c r="E3177" s="21">
        <v>44569</v>
      </c>
      <c r="F3177" s="1" t="str">
        <f>IF(tblXuatKho[[#This Row],[2]]="","",VLOOKUP(tblXuatKho[[#This Row],[2]],tblMaVatTu[],2,0))</f>
        <v>Dầu DO 0.05S (PT)</v>
      </c>
      <c r="G3177" s="30" t="str">
        <f>IF(tblXuatKho[[#This Row],[2]]="","",VLOOKUP(tblXuatKho[[#This Row],[2]],tblMaVatTu[],3,0))</f>
        <v>lít</v>
      </c>
      <c r="H3177" s="27">
        <v>301</v>
      </c>
      <c r="I3177" s="20" t="s">
        <v>57</v>
      </c>
      <c r="J3177" s="20"/>
      <c r="K3177" s="20" t="s">
        <v>3426</v>
      </c>
      <c r="M3177" s="28" t="str">
        <f t="shared" si="49"/>
        <v>dkn</v>
      </c>
    </row>
    <row r="3178" spans="2:13" x14ac:dyDescent="0.25">
      <c r="B3178" s="20" t="s">
        <v>19</v>
      </c>
      <c r="C3178" s="20" t="s">
        <v>20</v>
      </c>
      <c r="D3178" s="20" t="s">
        <v>158</v>
      </c>
      <c r="E3178" s="21">
        <v>44569</v>
      </c>
      <c r="F3178" s="1" t="str">
        <f>IF(tblXuatKho[[#This Row],[2]]="","",VLOOKUP(tblXuatKho[[#This Row],[2]],tblMaVatTu[],2,0))</f>
        <v>Dầu DO 0.05S (PT)</v>
      </c>
      <c r="G3178" s="30" t="str">
        <f>IF(tblXuatKho[[#This Row],[2]]="","",VLOOKUP(tblXuatKho[[#This Row],[2]],tblMaVatTu[],3,0))</f>
        <v>lít</v>
      </c>
      <c r="H3178" s="27">
        <v>281</v>
      </c>
      <c r="I3178" s="20" t="s">
        <v>58</v>
      </c>
      <c r="J3178" s="20"/>
      <c r="K3178" s="20" t="s">
        <v>3427</v>
      </c>
      <c r="M3178" s="28" t="str">
        <f t="shared" si="49"/>
        <v>dkn</v>
      </c>
    </row>
    <row r="3179" spans="2:13" x14ac:dyDescent="0.25">
      <c r="B3179" s="20" t="s">
        <v>19</v>
      </c>
      <c r="C3179" s="20" t="s">
        <v>20</v>
      </c>
      <c r="D3179" s="20" t="s">
        <v>159</v>
      </c>
      <c r="E3179" s="21">
        <v>44570</v>
      </c>
      <c r="F3179" s="1" t="str">
        <f>IF(tblXuatKho[[#This Row],[2]]="","",VLOOKUP(tblXuatKho[[#This Row],[2]],tblMaVatTu[],2,0))</f>
        <v>Dầu DO 0.05S (PT)</v>
      </c>
      <c r="G3179" s="30" t="str">
        <f>IF(tblXuatKho[[#This Row],[2]]="","",VLOOKUP(tblXuatKho[[#This Row],[2]],tblMaVatTu[],3,0))</f>
        <v>lít</v>
      </c>
      <c r="H3179" s="27">
        <v>280</v>
      </c>
      <c r="I3179" s="20" t="s">
        <v>57</v>
      </c>
      <c r="J3179" s="20"/>
      <c r="K3179" s="20" t="s">
        <v>3428</v>
      </c>
      <c r="M3179" s="28" t="str">
        <f t="shared" si="49"/>
        <v>dkn</v>
      </c>
    </row>
    <row r="3180" spans="2:13" x14ac:dyDescent="0.25">
      <c r="B3180" s="20" t="s">
        <v>19</v>
      </c>
      <c r="C3180" s="20" t="s">
        <v>20</v>
      </c>
      <c r="D3180" s="20" t="s">
        <v>160</v>
      </c>
      <c r="E3180" s="21">
        <v>44571</v>
      </c>
      <c r="F3180" s="1" t="str">
        <f>IF(tblXuatKho[[#This Row],[2]]="","",VLOOKUP(tblXuatKho[[#This Row],[2]],tblMaVatTu[],2,0))</f>
        <v>Dầu DO 0.05S (PT)</v>
      </c>
      <c r="G3180" s="30" t="str">
        <f>IF(tblXuatKho[[#This Row],[2]]="","",VLOOKUP(tblXuatKho[[#This Row],[2]],tblMaVatTu[],3,0))</f>
        <v>lít</v>
      </c>
      <c r="H3180" s="27">
        <v>285</v>
      </c>
      <c r="I3180" s="20" t="s">
        <v>54</v>
      </c>
      <c r="J3180" s="20"/>
      <c r="K3180" s="20" t="s">
        <v>3429</v>
      </c>
      <c r="M3180" s="28" t="str">
        <f t="shared" si="49"/>
        <v>dkn</v>
      </c>
    </row>
    <row r="3181" spans="2:13" x14ac:dyDescent="0.25">
      <c r="B3181" s="20" t="s">
        <v>19</v>
      </c>
      <c r="C3181" s="20" t="s">
        <v>20</v>
      </c>
      <c r="D3181" s="20" t="s">
        <v>161</v>
      </c>
      <c r="E3181" s="21">
        <v>44571</v>
      </c>
      <c r="F3181" s="1" t="str">
        <f>IF(tblXuatKho[[#This Row],[2]]="","",VLOOKUP(tblXuatKho[[#This Row],[2]],tblMaVatTu[],2,0))</f>
        <v>Dầu DO 0.05S (PT)</v>
      </c>
      <c r="G3181" s="30" t="str">
        <f>IF(tblXuatKho[[#This Row],[2]]="","",VLOOKUP(tblXuatKho[[#This Row],[2]],tblMaVatTu[],3,0))</f>
        <v>lít</v>
      </c>
      <c r="H3181" s="27">
        <v>279</v>
      </c>
      <c r="I3181" s="20" t="s">
        <v>58</v>
      </c>
      <c r="J3181" s="20"/>
      <c r="K3181" s="20" t="s">
        <v>3430</v>
      </c>
      <c r="M3181" s="28" t="str">
        <f t="shared" si="49"/>
        <v>dkn</v>
      </c>
    </row>
    <row r="3182" spans="2:13" x14ac:dyDescent="0.25">
      <c r="B3182" s="20" t="s">
        <v>19</v>
      </c>
      <c r="C3182" s="20" t="s">
        <v>25</v>
      </c>
      <c r="D3182" s="20" t="s">
        <v>162</v>
      </c>
      <c r="E3182" s="21">
        <v>44572</v>
      </c>
      <c r="F3182" s="1" t="str">
        <f>IF(tblXuatKho[[#This Row],[2]]="","",VLOOKUP(tblXuatKho[[#This Row],[2]],tblMaVatTu[],2,0))</f>
        <v>Mỡ nhờn (180kg) (PT)</v>
      </c>
      <c r="G3182" s="30" t="str">
        <f>IF(tblXuatKho[[#This Row],[2]]="","",VLOOKUP(tblXuatKho[[#This Row],[2]],tblMaVatTu[],3,0))</f>
        <v>kg</v>
      </c>
      <c r="H3182" s="27">
        <v>15</v>
      </c>
      <c r="I3182" s="20" t="s">
        <v>55</v>
      </c>
      <c r="J3182" s="20"/>
      <c r="K3182" s="20"/>
      <c r="M3182" s="28" t="str">
        <f t="shared" si="49"/>
        <v>dkn</v>
      </c>
    </row>
    <row r="3183" spans="2:13" x14ac:dyDescent="0.25">
      <c r="B3183" s="20" t="s">
        <v>19</v>
      </c>
      <c r="C3183" s="20" t="s">
        <v>20</v>
      </c>
      <c r="D3183" s="20" t="s">
        <v>163</v>
      </c>
      <c r="E3183" s="21">
        <v>44572</v>
      </c>
      <c r="F3183" s="1" t="str">
        <f>IF(tblXuatKho[[#This Row],[2]]="","",VLOOKUP(tblXuatKho[[#This Row],[2]],tblMaVatTu[],2,0))</f>
        <v>Dầu DO 0.05S (PT)</v>
      </c>
      <c r="G3183" s="30" t="str">
        <f>IF(tblXuatKho[[#This Row],[2]]="","",VLOOKUP(tblXuatKho[[#This Row],[2]],tblMaVatTu[],3,0))</f>
        <v>lít</v>
      </c>
      <c r="H3183" s="27">
        <v>290</v>
      </c>
      <c r="I3183" s="20" t="s">
        <v>57</v>
      </c>
      <c r="J3183" s="20"/>
      <c r="K3183" s="20" t="s">
        <v>3431</v>
      </c>
      <c r="M3183" s="28" t="str">
        <f t="shared" si="49"/>
        <v>dkn</v>
      </c>
    </row>
    <row r="3184" spans="2:13" x14ac:dyDescent="0.25">
      <c r="B3184" s="20" t="s">
        <v>19</v>
      </c>
      <c r="C3184" s="20" t="s">
        <v>20</v>
      </c>
      <c r="D3184" s="20" t="s">
        <v>164</v>
      </c>
      <c r="E3184" s="21">
        <v>44573</v>
      </c>
      <c r="F3184" s="1" t="str">
        <f>IF(tblXuatKho[[#This Row],[2]]="","",VLOOKUP(tblXuatKho[[#This Row],[2]],tblMaVatTu[],2,0))</f>
        <v>Dầu DO 0.05S (PT)</v>
      </c>
      <c r="G3184" s="30" t="str">
        <f>IF(tblXuatKho[[#This Row],[2]]="","",VLOOKUP(tblXuatKho[[#This Row],[2]],tblMaVatTu[],3,0))</f>
        <v>lít</v>
      </c>
      <c r="H3184" s="27">
        <v>285</v>
      </c>
      <c r="I3184" s="20" t="s">
        <v>58</v>
      </c>
      <c r="J3184" s="20"/>
      <c r="K3184" s="20" t="s">
        <v>3432</v>
      </c>
      <c r="M3184" s="28" t="str">
        <f t="shared" si="49"/>
        <v>dkn</v>
      </c>
    </row>
    <row r="3185" spans="2:13" x14ac:dyDescent="0.25">
      <c r="B3185" s="20" t="s">
        <v>19</v>
      </c>
      <c r="C3185" s="20" t="s">
        <v>23</v>
      </c>
      <c r="D3185" s="20" t="s">
        <v>165</v>
      </c>
      <c r="E3185" s="21">
        <v>44573</v>
      </c>
      <c r="F3185" s="1" t="str">
        <f>IF(tblXuatKho[[#This Row],[2]]="","",VLOOKUP(tblXuatKho[[#This Row],[2]],tblMaVatTu[],2,0))</f>
        <v>Dâu nhờn Hyspin AWS68 (nhớt thủy lực) (209 lít/phuy) (PT)</v>
      </c>
      <c r="G3185" s="30" t="str">
        <f>IF(tblXuatKho[[#This Row],[2]]="","",VLOOKUP(tblXuatKho[[#This Row],[2]],tblMaVatTu[],3,0))</f>
        <v>lít</v>
      </c>
      <c r="H3185" s="27">
        <v>50</v>
      </c>
      <c r="I3185" s="20" t="s">
        <v>54</v>
      </c>
      <c r="J3185" s="20"/>
      <c r="K3185" s="20" t="s">
        <v>1484</v>
      </c>
      <c r="M3185" s="28" t="str">
        <f t="shared" si="49"/>
        <v>dkn</v>
      </c>
    </row>
    <row r="3186" spans="2:13" x14ac:dyDescent="0.25">
      <c r="B3186" s="20" t="s">
        <v>19</v>
      </c>
      <c r="C3186" s="20" t="s">
        <v>20</v>
      </c>
      <c r="D3186" s="20" t="s">
        <v>166</v>
      </c>
      <c r="E3186" s="21">
        <v>44573</v>
      </c>
      <c r="F3186" s="1" t="str">
        <f>IF(tblXuatKho[[#This Row],[2]]="","",VLOOKUP(tblXuatKho[[#This Row],[2]],tblMaVatTu[],2,0))</f>
        <v>Dầu DO 0.05S (PT)</v>
      </c>
      <c r="G3186" s="30" t="str">
        <f>IF(tblXuatKho[[#This Row],[2]]="","",VLOOKUP(tblXuatKho[[#This Row],[2]],tblMaVatTu[],3,0))</f>
        <v>lít</v>
      </c>
      <c r="H3186" s="27">
        <v>287</v>
      </c>
      <c r="I3186" s="20" t="s">
        <v>57</v>
      </c>
      <c r="J3186" s="20"/>
      <c r="K3186" s="20" t="s">
        <v>3433</v>
      </c>
      <c r="M3186" s="28" t="str">
        <f t="shared" si="49"/>
        <v>dkn</v>
      </c>
    </row>
    <row r="3187" spans="2:13" x14ac:dyDescent="0.25">
      <c r="B3187" s="20" t="s">
        <v>19</v>
      </c>
      <c r="C3187" s="20" t="s">
        <v>20</v>
      </c>
      <c r="D3187" s="20" t="s">
        <v>167</v>
      </c>
      <c r="E3187" s="21">
        <v>44574</v>
      </c>
      <c r="F3187" s="1" t="str">
        <f>IF(tblXuatKho[[#This Row],[2]]="","",VLOOKUP(tblXuatKho[[#This Row],[2]],tblMaVatTu[],2,0))</f>
        <v>Dầu DO 0.05S (PT)</v>
      </c>
      <c r="G3187" s="30" t="str">
        <f>IF(tblXuatKho[[#This Row],[2]]="","",VLOOKUP(tblXuatKho[[#This Row],[2]],tblMaVatTu[],3,0))</f>
        <v>lít</v>
      </c>
      <c r="H3187" s="27">
        <v>292</v>
      </c>
      <c r="I3187" s="20" t="s">
        <v>54</v>
      </c>
      <c r="J3187" s="20"/>
      <c r="K3187" s="20" t="s">
        <v>3434</v>
      </c>
      <c r="M3187" s="28" t="str">
        <f t="shared" si="49"/>
        <v>dkn</v>
      </c>
    </row>
    <row r="3188" spans="2:13" x14ac:dyDescent="0.25">
      <c r="B3188" s="20" t="s">
        <v>19</v>
      </c>
      <c r="C3188" s="20" t="s">
        <v>20</v>
      </c>
      <c r="D3188" s="20" t="s">
        <v>168</v>
      </c>
      <c r="E3188" s="21">
        <v>44574</v>
      </c>
      <c r="F3188" s="1" t="str">
        <f>IF(tblXuatKho[[#This Row],[2]]="","",VLOOKUP(tblXuatKho[[#This Row],[2]],tblMaVatTu[],2,0))</f>
        <v>Dầu DO 0.05S (PT)</v>
      </c>
      <c r="G3188" s="30" t="str">
        <f>IF(tblXuatKho[[#This Row],[2]]="","",VLOOKUP(tblXuatKho[[#This Row],[2]],tblMaVatTu[],3,0))</f>
        <v>lít</v>
      </c>
      <c r="H3188" s="27">
        <v>290</v>
      </c>
      <c r="I3188" s="20" t="s">
        <v>58</v>
      </c>
      <c r="J3188" s="20"/>
      <c r="K3188" s="20" t="s">
        <v>3435</v>
      </c>
      <c r="M3188" s="28" t="str">
        <f t="shared" si="49"/>
        <v>dkn</v>
      </c>
    </row>
    <row r="3189" spans="2:13" x14ac:dyDescent="0.25">
      <c r="B3189" s="20" t="s">
        <v>19</v>
      </c>
      <c r="C3189" s="20" t="s">
        <v>20</v>
      </c>
      <c r="D3189" s="20" t="s">
        <v>169</v>
      </c>
      <c r="E3189" s="21">
        <v>44575</v>
      </c>
      <c r="F3189" s="1" t="str">
        <f>IF(tblXuatKho[[#This Row],[2]]="","",VLOOKUP(tblXuatKho[[#This Row],[2]],tblMaVatTu[],2,0))</f>
        <v>Dầu DO 0.05S (PT)</v>
      </c>
      <c r="G3189" s="30" t="str">
        <f>IF(tblXuatKho[[#This Row],[2]]="","",VLOOKUP(tblXuatKho[[#This Row],[2]],tblMaVatTu[],3,0))</f>
        <v>lít</v>
      </c>
      <c r="H3189" s="27">
        <v>300</v>
      </c>
      <c r="I3189" s="20" t="s">
        <v>57</v>
      </c>
      <c r="J3189" s="20"/>
      <c r="K3189" s="20" t="s">
        <v>3436</v>
      </c>
      <c r="M3189" s="28" t="str">
        <f t="shared" si="49"/>
        <v>dkn</v>
      </c>
    </row>
    <row r="3190" spans="2:13" x14ac:dyDescent="0.25">
      <c r="B3190" s="20" t="s">
        <v>19</v>
      </c>
      <c r="C3190" s="20" t="s">
        <v>20</v>
      </c>
      <c r="D3190" s="20" t="s">
        <v>170</v>
      </c>
      <c r="E3190" s="21">
        <v>44576</v>
      </c>
      <c r="F3190" s="1" t="str">
        <f>IF(tblXuatKho[[#This Row],[2]]="","",VLOOKUP(tblXuatKho[[#This Row],[2]],tblMaVatTu[],2,0))</f>
        <v>Dầu DO 0.05S (PT)</v>
      </c>
      <c r="G3190" s="30" t="str">
        <f>IF(tblXuatKho[[#This Row],[2]]="","",VLOOKUP(tblXuatKho[[#This Row],[2]],tblMaVatTu[],3,0))</f>
        <v>lít</v>
      </c>
      <c r="H3190" s="27">
        <v>290</v>
      </c>
      <c r="I3190" s="20" t="s">
        <v>58</v>
      </c>
      <c r="J3190" s="20"/>
      <c r="K3190" s="20" t="s">
        <v>3437</v>
      </c>
      <c r="M3190" s="28" t="str">
        <f t="shared" si="49"/>
        <v>dkn</v>
      </c>
    </row>
    <row r="3191" spans="2:13" x14ac:dyDescent="0.25">
      <c r="B3191" s="20" t="s">
        <v>19</v>
      </c>
      <c r="C3191" s="20" t="s">
        <v>20</v>
      </c>
      <c r="D3191" s="20" t="s">
        <v>171</v>
      </c>
      <c r="E3191" s="21">
        <v>44576</v>
      </c>
      <c r="F3191" s="1" t="str">
        <f>IF(tblXuatKho[[#This Row],[2]]="","",VLOOKUP(tblXuatKho[[#This Row],[2]],tblMaVatTu[],2,0))</f>
        <v>Dầu DO 0.05S (PT)</v>
      </c>
      <c r="G3191" s="30" t="str">
        <f>IF(tblXuatKho[[#This Row],[2]]="","",VLOOKUP(tblXuatKho[[#This Row],[2]],tblMaVatTu[],3,0))</f>
        <v>lít</v>
      </c>
      <c r="H3191" s="27">
        <v>295</v>
      </c>
      <c r="I3191" s="20" t="s">
        <v>57</v>
      </c>
      <c r="J3191" s="20"/>
      <c r="K3191" s="20" t="s">
        <v>3438</v>
      </c>
      <c r="M3191" s="28" t="str">
        <f t="shared" si="49"/>
        <v>dkn</v>
      </c>
    </row>
    <row r="3192" spans="2:13" x14ac:dyDescent="0.25">
      <c r="B3192" s="20" t="s">
        <v>19</v>
      </c>
      <c r="C3192" s="20" t="s">
        <v>20</v>
      </c>
      <c r="D3192" s="20" t="s">
        <v>172</v>
      </c>
      <c r="E3192" s="21">
        <v>44577</v>
      </c>
      <c r="F3192" s="1" t="str">
        <f>IF(tblXuatKho[[#This Row],[2]]="","",VLOOKUP(tblXuatKho[[#This Row],[2]],tblMaVatTu[],2,0))</f>
        <v>Dầu DO 0.05S (PT)</v>
      </c>
      <c r="G3192" s="30" t="str">
        <f>IF(tblXuatKho[[#This Row],[2]]="","",VLOOKUP(tblXuatKho[[#This Row],[2]],tblMaVatTu[],3,0))</f>
        <v>lít</v>
      </c>
      <c r="H3192" s="27">
        <v>297</v>
      </c>
      <c r="I3192" s="20" t="s">
        <v>58</v>
      </c>
      <c r="J3192" s="20"/>
      <c r="K3192" s="20" t="s">
        <v>3439</v>
      </c>
      <c r="M3192" s="28" t="str">
        <f t="shared" si="49"/>
        <v>dkn</v>
      </c>
    </row>
    <row r="3193" spans="2:13" x14ac:dyDescent="0.25">
      <c r="B3193" s="20" t="s">
        <v>19</v>
      </c>
      <c r="C3193" s="20" t="s">
        <v>20</v>
      </c>
      <c r="D3193" s="20" t="s">
        <v>173</v>
      </c>
      <c r="E3193" s="21">
        <v>44578</v>
      </c>
      <c r="F3193" s="1" t="str">
        <f>IF(tblXuatKho[[#This Row],[2]]="","",VLOOKUP(tblXuatKho[[#This Row],[2]],tblMaVatTu[],2,0))</f>
        <v>Dầu DO 0.05S (PT)</v>
      </c>
      <c r="G3193" s="30" t="str">
        <f>IF(tblXuatKho[[#This Row],[2]]="","",VLOOKUP(tblXuatKho[[#This Row],[2]],tblMaVatTu[],3,0))</f>
        <v>lít</v>
      </c>
      <c r="H3193" s="27">
        <v>301</v>
      </c>
      <c r="I3193" s="20" t="s">
        <v>54</v>
      </c>
      <c r="J3193" s="20"/>
      <c r="K3193" s="20" t="s">
        <v>3440</v>
      </c>
      <c r="M3193" s="28" t="str">
        <f t="shared" si="49"/>
        <v>dkn</v>
      </c>
    </row>
    <row r="3194" spans="2:13" x14ac:dyDescent="0.25">
      <c r="B3194" s="20" t="s">
        <v>19</v>
      </c>
      <c r="C3194" s="20" t="s">
        <v>20</v>
      </c>
      <c r="D3194" s="20" t="s">
        <v>174</v>
      </c>
      <c r="E3194" s="21">
        <v>44579</v>
      </c>
      <c r="F3194" s="1" t="str">
        <f>IF(tblXuatKho[[#This Row],[2]]="","",VLOOKUP(tblXuatKho[[#This Row],[2]],tblMaVatTu[],2,0))</f>
        <v>Dầu DO 0.05S (PT)</v>
      </c>
      <c r="G3194" s="30" t="str">
        <f>IF(tblXuatKho[[#This Row],[2]]="","",VLOOKUP(tblXuatKho[[#This Row],[2]],tblMaVatTu[],3,0))</f>
        <v>lít</v>
      </c>
      <c r="H3194" s="27">
        <v>294</v>
      </c>
      <c r="I3194" s="20" t="s">
        <v>57</v>
      </c>
      <c r="J3194" s="20"/>
      <c r="K3194" s="20" t="s">
        <v>3441</v>
      </c>
      <c r="M3194" s="28" t="str">
        <f t="shared" si="49"/>
        <v>dkn</v>
      </c>
    </row>
    <row r="3195" spans="2:13" x14ac:dyDescent="0.25">
      <c r="B3195" s="20" t="s">
        <v>19</v>
      </c>
      <c r="C3195" s="20" t="s">
        <v>20</v>
      </c>
      <c r="D3195" s="20" t="s">
        <v>175</v>
      </c>
      <c r="E3195" s="21">
        <v>44579</v>
      </c>
      <c r="F3195" s="1" t="str">
        <f>IF(tblXuatKho[[#This Row],[2]]="","",VLOOKUP(tblXuatKho[[#This Row],[2]],tblMaVatTu[],2,0))</f>
        <v>Dầu DO 0.05S (PT)</v>
      </c>
      <c r="G3195" s="30" t="str">
        <f>IF(tblXuatKho[[#This Row],[2]]="","",VLOOKUP(tblXuatKho[[#This Row],[2]],tblMaVatTu[],3,0))</f>
        <v>lít</v>
      </c>
      <c r="H3195" s="27">
        <v>291</v>
      </c>
      <c r="I3195" s="20" t="s">
        <v>58</v>
      </c>
      <c r="J3195" s="20"/>
      <c r="K3195" s="20" t="s">
        <v>3442</v>
      </c>
      <c r="M3195" s="28" t="str">
        <f t="shared" si="49"/>
        <v>dkn</v>
      </c>
    </row>
    <row r="3196" spans="2:13" x14ac:dyDescent="0.25">
      <c r="B3196" s="20" t="s">
        <v>19</v>
      </c>
      <c r="C3196" s="20" t="s">
        <v>20</v>
      </c>
      <c r="D3196" s="20" t="s">
        <v>176</v>
      </c>
      <c r="E3196" s="21">
        <v>44580</v>
      </c>
      <c r="F3196" s="1" t="str">
        <f>IF(tblXuatKho[[#This Row],[2]]="","",VLOOKUP(tblXuatKho[[#This Row],[2]],tblMaVatTu[],2,0))</f>
        <v>Dầu DO 0.05S (PT)</v>
      </c>
      <c r="G3196" s="30" t="str">
        <f>IF(tblXuatKho[[#This Row],[2]]="","",VLOOKUP(tblXuatKho[[#This Row],[2]],tblMaVatTu[],3,0))</f>
        <v>lít</v>
      </c>
      <c r="H3196" s="27">
        <v>292</v>
      </c>
      <c r="I3196" s="20" t="s">
        <v>57</v>
      </c>
      <c r="J3196" s="20"/>
      <c r="K3196" s="20" t="s">
        <v>3443</v>
      </c>
      <c r="M3196" s="28" t="str">
        <f t="shared" si="49"/>
        <v>dkn</v>
      </c>
    </row>
    <row r="3197" spans="2:13" x14ac:dyDescent="0.25">
      <c r="B3197" s="20" t="s">
        <v>19</v>
      </c>
      <c r="C3197" s="20" t="s">
        <v>20</v>
      </c>
      <c r="D3197" s="20" t="s">
        <v>177</v>
      </c>
      <c r="E3197" s="21">
        <v>44581</v>
      </c>
      <c r="F3197" s="1" t="str">
        <f>IF(tblXuatKho[[#This Row],[2]]="","",VLOOKUP(tblXuatKho[[#This Row],[2]],tblMaVatTu[],2,0))</f>
        <v>Dầu DO 0.05S (PT)</v>
      </c>
      <c r="G3197" s="30" t="str">
        <f>IF(tblXuatKho[[#This Row],[2]]="","",VLOOKUP(tblXuatKho[[#This Row],[2]],tblMaVatTu[],3,0))</f>
        <v>lít</v>
      </c>
      <c r="H3197" s="27">
        <v>294</v>
      </c>
      <c r="I3197" s="20" t="s">
        <v>58</v>
      </c>
      <c r="J3197" s="20"/>
      <c r="K3197" s="20" t="s">
        <v>3444</v>
      </c>
      <c r="M3197" s="28" t="str">
        <f t="shared" si="49"/>
        <v>dkn</v>
      </c>
    </row>
    <row r="3198" spans="2:13" x14ac:dyDescent="0.25">
      <c r="B3198" s="20" t="s">
        <v>19</v>
      </c>
      <c r="C3198" s="20" t="s">
        <v>20</v>
      </c>
      <c r="D3198" s="20" t="s">
        <v>178</v>
      </c>
      <c r="E3198" s="21">
        <v>44581</v>
      </c>
      <c r="F3198" s="1" t="str">
        <f>IF(tblXuatKho[[#This Row],[2]]="","",VLOOKUP(tblXuatKho[[#This Row],[2]],tblMaVatTu[],2,0))</f>
        <v>Dầu DO 0.05S (PT)</v>
      </c>
      <c r="G3198" s="30" t="str">
        <f>IF(tblXuatKho[[#This Row],[2]]="","",VLOOKUP(tblXuatKho[[#This Row],[2]],tblMaVatTu[],3,0))</f>
        <v>lít</v>
      </c>
      <c r="H3198" s="27">
        <v>289</v>
      </c>
      <c r="I3198" s="20" t="s">
        <v>54</v>
      </c>
      <c r="J3198" s="20"/>
      <c r="K3198" s="20" t="s">
        <v>3445</v>
      </c>
      <c r="M3198" s="28" t="str">
        <f t="shared" si="49"/>
        <v>dkn</v>
      </c>
    </row>
    <row r="3199" spans="2:13" x14ac:dyDescent="0.25">
      <c r="B3199" s="20" t="s">
        <v>19</v>
      </c>
      <c r="C3199" s="20" t="s">
        <v>28</v>
      </c>
      <c r="D3199" s="20" t="s">
        <v>179</v>
      </c>
      <c r="E3199" s="21">
        <v>44582</v>
      </c>
      <c r="F3199" s="1" t="str">
        <f>IF(tblXuatKho[[#This Row],[2]]="","",VLOOKUP(tblXuatKho[[#This Row],[2]],tblMaVatTu[],2,0))</f>
        <v>Dầu nhờn Vecton 15w40 (Nhớt máy) (PT)</v>
      </c>
      <c r="G3199" s="30" t="str">
        <f>IF(tblXuatKho[[#This Row],[2]]="","",VLOOKUP(tblXuatKho[[#This Row],[2]],tblMaVatTu[],3,0))</f>
        <v>lít</v>
      </c>
      <c r="H3199" s="27">
        <v>38</v>
      </c>
      <c r="I3199" s="20" t="s">
        <v>58</v>
      </c>
      <c r="J3199" s="20"/>
      <c r="K3199" s="20" t="s">
        <v>1485</v>
      </c>
      <c r="M3199" s="28" t="str">
        <f t="shared" si="49"/>
        <v>dkn</v>
      </c>
    </row>
    <row r="3200" spans="2:13" x14ac:dyDescent="0.25">
      <c r="B3200" s="20" t="s">
        <v>19</v>
      </c>
      <c r="C3200" s="20" t="s">
        <v>23</v>
      </c>
      <c r="D3200" s="20" t="s">
        <v>180</v>
      </c>
      <c r="E3200" s="21">
        <v>44582</v>
      </c>
      <c r="F3200" s="1" t="str">
        <f>IF(tblXuatKho[[#This Row],[2]]="","",VLOOKUP(tblXuatKho[[#This Row],[2]],tblMaVatTu[],2,0))</f>
        <v>Dâu nhờn Hyspin AWS68 (nhớt thủy lực) (209 lít/phuy) (PT)</v>
      </c>
      <c r="G3200" s="30" t="str">
        <f>IF(tblXuatKho[[#This Row],[2]]="","",VLOOKUP(tblXuatKho[[#This Row],[2]],tblMaVatTu[],3,0))</f>
        <v>lít</v>
      </c>
      <c r="H3200" s="27">
        <v>30</v>
      </c>
      <c r="I3200" s="20" t="s">
        <v>58</v>
      </c>
      <c r="J3200" s="20"/>
      <c r="K3200" s="20" t="s">
        <v>1484</v>
      </c>
      <c r="M3200" s="28" t="str">
        <f t="shared" si="49"/>
        <v>dkn</v>
      </c>
    </row>
    <row r="3201" spans="2:13" x14ac:dyDescent="0.25">
      <c r="B3201" s="20" t="s">
        <v>19</v>
      </c>
      <c r="C3201" s="20" t="s">
        <v>20</v>
      </c>
      <c r="D3201" s="20" t="s">
        <v>181</v>
      </c>
      <c r="E3201" s="21">
        <v>44582</v>
      </c>
      <c r="F3201" s="1" t="str">
        <f>IF(tblXuatKho[[#This Row],[2]]="","",VLOOKUP(tblXuatKho[[#This Row],[2]],tblMaVatTu[],2,0))</f>
        <v>Dầu DO 0.05S (PT)</v>
      </c>
      <c r="G3201" s="30" t="str">
        <f>IF(tblXuatKho[[#This Row],[2]]="","",VLOOKUP(tblXuatKho[[#This Row],[2]],tblMaVatTu[],3,0))</f>
        <v>lít</v>
      </c>
      <c r="H3201" s="27">
        <v>254</v>
      </c>
      <c r="I3201" s="20" t="s">
        <v>57</v>
      </c>
      <c r="J3201" s="20"/>
      <c r="K3201" s="20" t="s">
        <v>3446</v>
      </c>
      <c r="M3201" s="28" t="str">
        <f t="shared" si="49"/>
        <v>dkn</v>
      </c>
    </row>
    <row r="3202" spans="2:13" x14ac:dyDescent="0.25">
      <c r="B3202" s="20" t="s">
        <v>19</v>
      </c>
      <c r="C3202" s="20" t="s">
        <v>20</v>
      </c>
      <c r="D3202" s="20" t="s">
        <v>182</v>
      </c>
      <c r="E3202" s="21">
        <v>44583</v>
      </c>
      <c r="F3202" s="1" t="str">
        <f>IF(tblXuatKho[[#This Row],[2]]="","",VLOOKUP(tblXuatKho[[#This Row],[2]],tblMaVatTu[],2,0))</f>
        <v>Dầu DO 0.05S (PT)</v>
      </c>
      <c r="G3202" s="30" t="str">
        <f>IF(tblXuatKho[[#This Row],[2]]="","",VLOOKUP(tblXuatKho[[#This Row],[2]],tblMaVatTu[],3,0))</f>
        <v>lít</v>
      </c>
      <c r="H3202" s="27">
        <v>250</v>
      </c>
      <c r="I3202" s="20" t="s">
        <v>58</v>
      </c>
      <c r="J3202" s="20"/>
      <c r="K3202" s="20" t="s">
        <v>3447</v>
      </c>
      <c r="M3202" s="28" t="str">
        <f t="shared" si="49"/>
        <v>dkn</v>
      </c>
    </row>
    <row r="3203" spans="2:13" x14ac:dyDescent="0.25">
      <c r="B3203" s="20" t="s">
        <v>19</v>
      </c>
      <c r="C3203" s="20" t="s">
        <v>28</v>
      </c>
      <c r="D3203" s="20" t="s">
        <v>183</v>
      </c>
      <c r="E3203" s="21">
        <v>44583</v>
      </c>
      <c r="F3203" s="1" t="str">
        <f>IF(tblXuatKho[[#This Row],[2]]="","",VLOOKUP(tblXuatKho[[#This Row],[2]],tblMaVatTu[],2,0))</f>
        <v>Dầu nhờn Vecton 15w40 (Nhớt máy) (PT)</v>
      </c>
      <c r="G3203" s="30" t="str">
        <f>IF(tblXuatKho[[#This Row],[2]]="","",VLOOKUP(tblXuatKho[[#This Row],[2]],tblMaVatTu[],3,0))</f>
        <v>lít</v>
      </c>
      <c r="H3203" s="27">
        <v>38</v>
      </c>
      <c r="I3203" s="20" t="s">
        <v>57</v>
      </c>
      <c r="J3203" s="20"/>
      <c r="K3203" s="20" t="s">
        <v>1485</v>
      </c>
      <c r="M3203" s="28" t="str">
        <f t="shared" si="49"/>
        <v>dkn</v>
      </c>
    </row>
    <row r="3204" spans="2:13" x14ac:dyDescent="0.25">
      <c r="B3204" s="20" t="s">
        <v>19</v>
      </c>
      <c r="C3204" s="20" t="s">
        <v>28</v>
      </c>
      <c r="D3204" s="20" t="s">
        <v>184</v>
      </c>
      <c r="E3204" s="21">
        <v>44583</v>
      </c>
      <c r="F3204" s="1" t="str">
        <f>IF(tblXuatKho[[#This Row],[2]]="","",VLOOKUP(tblXuatKho[[#This Row],[2]],tblMaVatTu[],2,0))</f>
        <v>Dầu nhờn Vecton 15w40 (Nhớt máy) (PT)</v>
      </c>
      <c r="G3204" s="30" t="str">
        <f>IF(tblXuatKho[[#This Row],[2]]="","",VLOOKUP(tblXuatKho[[#This Row],[2]],tblMaVatTu[],3,0))</f>
        <v>lít</v>
      </c>
      <c r="H3204" s="27">
        <v>30</v>
      </c>
      <c r="I3204" s="20" t="s">
        <v>59</v>
      </c>
      <c r="J3204" s="20"/>
      <c r="K3204" s="20" t="s">
        <v>1484</v>
      </c>
      <c r="M3204" s="28" t="str">
        <f t="shared" si="49"/>
        <v>dkn</v>
      </c>
    </row>
    <row r="3205" spans="2:13" x14ac:dyDescent="0.25">
      <c r="B3205" s="20" t="s">
        <v>19</v>
      </c>
      <c r="C3205" s="20" t="s">
        <v>23</v>
      </c>
      <c r="D3205" s="20" t="s">
        <v>185</v>
      </c>
      <c r="E3205" s="21">
        <v>44583</v>
      </c>
      <c r="F3205" s="1" t="str">
        <f>IF(tblXuatKho[[#This Row],[2]]="","",VLOOKUP(tblXuatKho[[#This Row],[2]],tblMaVatTu[],2,0))</f>
        <v>Dâu nhờn Hyspin AWS68 (nhớt thủy lực) (209 lít/phuy) (PT)</v>
      </c>
      <c r="G3205" s="30" t="str">
        <f>IF(tblXuatKho[[#This Row],[2]]="","",VLOOKUP(tblXuatKho[[#This Row],[2]],tblMaVatTu[],3,0))</f>
        <v>lít</v>
      </c>
      <c r="H3205" s="27">
        <v>30</v>
      </c>
      <c r="I3205" s="20" t="s">
        <v>54</v>
      </c>
      <c r="J3205" s="20"/>
      <c r="K3205" s="20" t="s">
        <v>1484</v>
      </c>
      <c r="M3205" s="28" t="str">
        <f t="shared" si="49"/>
        <v>dkn</v>
      </c>
    </row>
    <row r="3206" spans="2:13" x14ac:dyDescent="0.25">
      <c r="B3206" s="20" t="s">
        <v>19</v>
      </c>
      <c r="C3206" s="20" t="s">
        <v>20</v>
      </c>
      <c r="D3206" s="20" t="s">
        <v>186</v>
      </c>
      <c r="E3206" s="21">
        <v>44584</v>
      </c>
      <c r="F3206" s="1" t="str">
        <f>IF(tblXuatKho[[#This Row],[2]]="","",VLOOKUP(tblXuatKho[[#This Row],[2]],tblMaVatTu[],2,0))</f>
        <v>Dầu DO 0.05S (PT)</v>
      </c>
      <c r="G3206" s="30" t="str">
        <f>IF(tblXuatKho[[#This Row],[2]]="","",VLOOKUP(tblXuatKho[[#This Row],[2]],tblMaVatTu[],3,0))</f>
        <v>lít</v>
      </c>
      <c r="H3206" s="27">
        <v>320</v>
      </c>
      <c r="I3206" s="20" t="s">
        <v>57</v>
      </c>
      <c r="J3206" s="20"/>
      <c r="K3206" s="20" t="s">
        <v>3448</v>
      </c>
      <c r="M3206" s="28" t="str">
        <f t="shared" si="49"/>
        <v>dkn</v>
      </c>
    </row>
    <row r="3207" spans="2:13" x14ac:dyDescent="0.25">
      <c r="B3207" s="20" t="s">
        <v>19</v>
      </c>
      <c r="C3207" s="20" t="s">
        <v>20</v>
      </c>
      <c r="D3207" s="20" t="s">
        <v>187</v>
      </c>
      <c r="E3207" s="21">
        <v>44584</v>
      </c>
      <c r="F3207" s="1" t="str">
        <f>IF(tblXuatKho[[#This Row],[2]]="","",VLOOKUP(tblXuatKho[[#This Row],[2]],tblMaVatTu[],2,0))</f>
        <v>Dầu DO 0.05S (PT)</v>
      </c>
      <c r="G3207" s="30" t="str">
        <f>IF(tblXuatKho[[#This Row],[2]]="","",VLOOKUP(tblXuatKho[[#This Row],[2]],tblMaVatTu[],3,0))</f>
        <v>lít</v>
      </c>
      <c r="H3207" s="27">
        <v>320</v>
      </c>
      <c r="I3207" s="20" t="s">
        <v>54</v>
      </c>
      <c r="J3207" s="20"/>
      <c r="K3207" s="20" t="s">
        <v>3449</v>
      </c>
      <c r="M3207" s="28" t="str">
        <f t="shared" si="49"/>
        <v>dkn</v>
      </c>
    </row>
    <row r="3208" spans="2:13" x14ac:dyDescent="0.25">
      <c r="B3208" s="20" t="s">
        <v>19</v>
      </c>
      <c r="C3208" s="20" t="s">
        <v>20</v>
      </c>
      <c r="D3208" s="20" t="s">
        <v>188</v>
      </c>
      <c r="E3208" s="21">
        <v>44585</v>
      </c>
      <c r="F3208" s="1" t="str">
        <f>IF(tblXuatKho[[#This Row],[2]]="","",VLOOKUP(tblXuatKho[[#This Row],[2]],tblMaVatTu[],2,0))</f>
        <v>Dầu DO 0.05S (PT)</v>
      </c>
      <c r="G3208" s="30" t="str">
        <f>IF(tblXuatKho[[#This Row],[2]]="","",VLOOKUP(tblXuatKho[[#This Row],[2]],tblMaVatTu[],3,0))</f>
        <v>lít</v>
      </c>
      <c r="H3208" s="27">
        <v>315</v>
      </c>
      <c r="I3208" s="20" t="s">
        <v>58</v>
      </c>
      <c r="J3208" s="20"/>
      <c r="K3208" s="20" t="s">
        <v>3450</v>
      </c>
      <c r="M3208" s="28" t="str">
        <f t="shared" si="49"/>
        <v>dkn</v>
      </c>
    </row>
    <row r="3209" spans="2:13" x14ac:dyDescent="0.25">
      <c r="B3209" s="20" t="s">
        <v>19</v>
      </c>
      <c r="C3209" s="20" t="s">
        <v>20</v>
      </c>
      <c r="D3209" s="20" t="s">
        <v>189</v>
      </c>
      <c r="E3209" s="21">
        <v>44585</v>
      </c>
      <c r="F3209" s="1" t="str">
        <f>IF(tblXuatKho[[#This Row],[2]]="","",VLOOKUP(tblXuatKho[[#This Row],[2]],tblMaVatTu[],2,0))</f>
        <v>Dầu DO 0.05S (PT)</v>
      </c>
      <c r="G3209" s="30" t="str">
        <f>IF(tblXuatKho[[#This Row],[2]]="","",VLOOKUP(tblXuatKho[[#This Row],[2]],tblMaVatTu[],3,0))</f>
        <v>lít</v>
      </c>
      <c r="H3209" s="27">
        <v>317</v>
      </c>
      <c r="I3209" s="20" t="s">
        <v>57</v>
      </c>
      <c r="J3209" s="20"/>
      <c r="K3209" s="20" t="s">
        <v>3451</v>
      </c>
      <c r="M3209" s="28" t="str">
        <f t="shared" si="49"/>
        <v>dkn</v>
      </c>
    </row>
    <row r="3210" spans="2:13" x14ac:dyDescent="0.25">
      <c r="B3210" s="20" t="s">
        <v>19</v>
      </c>
      <c r="C3210" s="20" t="s">
        <v>20</v>
      </c>
      <c r="D3210" s="20" t="s">
        <v>190</v>
      </c>
      <c r="E3210" s="21">
        <v>44586</v>
      </c>
      <c r="F3210" s="1" t="str">
        <f>IF(tblXuatKho[[#This Row],[2]]="","",VLOOKUP(tblXuatKho[[#This Row],[2]],tblMaVatTu[],2,0))</f>
        <v>Dầu DO 0.05S (PT)</v>
      </c>
      <c r="G3210" s="30" t="str">
        <f>IF(tblXuatKho[[#This Row],[2]]="","",VLOOKUP(tblXuatKho[[#This Row],[2]],tblMaVatTu[],3,0))</f>
        <v>lít</v>
      </c>
      <c r="H3210" s="27">
        <v>314</v>
      </c>
      <c r="I3210" s="20" t="s">
        <v>58</v>
      </c>
      <c r="J3210" s="20"/>
      <c r="K3210" s="20" t="s">
        <v>3452</v>
      </c>
      <c r="M3210" s="28" t="str">
        <f t="shared" si="49"/>
        <v>dkn</v>
      </c>
    </row>
    <row r="3211" spans="2:13" x14ac:dyDescent="0.25">
      <c r="B3211" s="20" t="s">
        <v>19</v>
      </c>
      <c r="C3211" s="20" t="s">
        <v>20</v>
      </c>
      <c r="D3211" s="20" t="s">
        <v>191</v>
      </c>
      <c r="E3211" s="21">
        <v>44587</v>
      </c>
      <c r="F3211" s="1" t="str">
        <f>IF(tblXuatKho[[#This Row],[2]]="","",VLOOKUP(tblXuatKho[[#This Row],[2]],tblMaVatTu[],2,0))</f>
        <v>Dầu DO 0.05S (PT)</v>
      </c>
      <c r="G3211" s="30" t="str">
        <f>IF(tblXuatKho[[#This Row],[2]]="","",VLOOKUP(tblXuatKho[[#This Row],[2]],tblMaVatTu[],3,0))</f>
        <v>lít</v>
      </c>
      <c r="H3211" s="27">
        <v>276</v>
      </c>
      <c r="I3211" s="20" t="s">
        <v>58</v>
      </c>
      <c r="J3211" s="20"/>
      <c r="K3211" s="20" t="s">
        <v>3453</v>
      </c>
      <c r="M3211" s="28" t="str">
        <f t="shared" si="49"/>
        <v>dkn</v>
      </c>
    </row>
    <row r="3212" spans="2:13" x14ac:dyDescent="0.25">
      <c r="B3212" s="20" t="s">
        <v>19</v>
      </c>
      <c r="C3212" s="20" t="s">
        <v>20</v>
      </c>
      <c r="D3212" s="20" t="s">
        <v>192</v>
      </c>
      <c r="E3212" s="21">
        <v>44588</v>
      </c>
      <c r="F3212" s="1" t="str">
        <f>IF(tblXuatKho[[#This Row],[2]]="","",VLOOKUP(tblXuatKho[[#This Row],[2]],tblMaVatTu[],2,0))</f>
        <v>Dầu DO 0.05S (PT)</v>
      </c>
      <c r="G3212" s="30" t="str">
        <f>IF(tblXuatKho[[#This Row],[2]]="","",VLOOKUP(tblXuatKho[[#This Row],[2]],tblMaVatTu[],3,0))</f>
        <v>lít</v>
      </c>
      <c r="H3212" s="27">
        <v>274</v>
      </c>
      <c r="I3212" s="20" t="s">
        <v>57</v>
      </c>
      <c r="J3212" s="20"/>
      <c r="K3212" s="20" t="s">
        <v>3454</v>
      </c>
      <c r="M3212" s="28" t="str">
        <f t="shared" ref="M3212:M3275" si="50">IF(E3212="","",IF(AND($E3212&gt;=$M$5,$E3212&lt;=$M$6),"psn",IF($E3212&lt;$M$5,"dkn",IF($E3212&gt;$M$6,"ckn",""))))</f>
        <v>dkn</v>
      </c>
    </row>
    <row r="3213" spans="2:13" x14ac:dyDescent="0.25">
      <c r="B3213" s="20" t="s">
        <v>19</v>
      </c>
      <c r="C3213" s="20" t="s">
        <v>20</v>
      </c>
      <c r="D3213" s="20" t="s">
        <v>193</v>
      </c>
      <c r="E3213" s="21">
        <v>44589</v>
      </c>
      <c r="F3213" s="1" t="str">
        <f>IF(tblXuatKho[[#This Row],[2]]="","",VLOOKUP(tblXuatKho[[#This Row],[2]],tblMaVatTu[],2,0))</f>
        <v>Dầu DO 0.05S (PT)</v>
      </c>
      <c r="G3213" s="30" t="str">
        <f>IF(tblXuatKho[[#This Row],[2]]="","",VLOOKUP(tblXuatKho[[#This Row],[2]],tblMaVatTu[],3,0))</f>
        <v>lít</v>
      </c>
      <c r="H3213" s="27">
        <v>260</v>
      </c>
      <c r="I3213" s="20" t="s">
        <v>58</v>
      </c>
      <c r="J3213" s="20"/>
      <c r="K3213" s="20" t="s">
        <v>3455</v>
      </c>
      <c r="M3213" s="28" t="str">
        <f t="shared" si="50"/>
        <v>dkn</v>
      </c>
    </row>
    <row r="3214" spans="2:13" x14ac:dyDescent="0.25">
      <c r="B3214" s="20" t="s">
        <v>19</v>
      </c>
      <c r="C3214" s="20" t="s">
        <v>20</v>
      </c>
      <c r="D3214" s="20" t="s">
        <v>194</v>
      </c>
      <c r="E3214" s="21">
        <v>44590</v>
      </c>
      <c r="F3214" s="1" t="str">
        <f>IF(tblXuatKho[[#This Row],[2]]="","",VLOOKUP(tblXuatKho[[#This Row],[2]],tblMaVatTu[],2,0))</f>
        <v>Dầu DO 0.05S (PT)</v>
      </c>
      <c r="G3214" s="30" t="str">
        <f>IF(tblXuatKho[[#This Row],[2]]="","",VLOOKUP(tblXuatKho[[#This Row],[2]],tblMaVatTu[],3,0))</f>
        <v>lít</v>
      </c>
      <c r="H3214" s="27">
        <v>273</v>
      </c>
      <c r="I3214" s="20" t="s">
        <v>58</v>
      </c>
      <c r="J3214" s="20"/>
      <c r="K3214" s="20" t="s">
        <v>3456</v>
      </c>
      <c r="M3214" s="28" t="str">
        <f t="shared" si="50"/>
        <v>dkn</v>
      </c>
    </row>
    <row r="3215" spans="2:13" x14ac:dyDescent="0.25">
      <c r="B3215" s="20" t="s">
        <v>19</v>
      </c>
      <c r="C3215" s="20" t="s">
        <v>20</v>
      </c>
      <c r="D3215" s="20" t="s">
        <v>195</v>
      </c>
      <c r="E3215" s="21">
        <v>44599</v>
      </c>
      <c r="F3215" s="1" t="str">
        <f>IF(tblXuatKho[[#This Row],[2]]="","",VLOOKUP(tblXuatKho[[#This Row],[2]],tblMaVatTu[],2,0))</f>
        <v>Dầu DO 0.05S (PT)</v>
      </c>
      <c r="G3215" s="30" t="str">
        <f>IF(tblXuatKho[[#This Row],[2]]="","",VLOOKUP(tblXuatKho[[#This Row],[2]],tblMaVatTu[],3,0))</f>
        <v>lít</v>
      </c>
      <c r="H3215" s="27">
        <v>157</v>
      </c>
      <c r="I3215" s="20" t="s">
        <v>58</v>
      </c>
      <c r="J3215" s="20"/>
      <c r="K3215" s="20" t="s">
        <v>3457</v>
      </c>
      <c r="M3215" s="28" t="str">
        <f t="shared" si="50"/>
        <v>dkn</v>
      </c>
    </row>
    <row r="3216" spans="2:13" x14ac:dyDescent="0.25">
      <c r="B3216" s="20" t="s">
        <v>19</v>
      </c>
      <c r="C3216" s="20" t="s">
        <v>20</v>
      </c>
      <c r="D3216" s="20" t="s">
        <v>196</v>
      </c>
      <c r="E3216" s="21">
        <v>44600</v>
      </c>
      <c r="F3216" s="1" t="str">
        <f>IF(tblXuatKho[[#This Row],[2]]="","",VLOOKUP(tblXuatKho[[#This Row],[2]],tblMaVatTu[],2,0))</f>
        <v>Dầu DO 0.05S (PT)</v>
      </c>
      <c r="G3216" s="30" t="str">
        <f>IF(tblXuatKho[[#This Row],[2]]="","",VLOOKUP(tblXuatKho[[#This Row],[2]],tblMaVatTu[],3,0))</f>
        <v>lít</v>
      </c>
      <c r="H3216" s="27">
        <v>285</v>
      </c>
      <c r="I3216" s="20" t="s">
        <v>54</v>
      </c>
      <c r="J3216" s="20"/>
      <c r="K3216" s="20" t="s">
        <v>3458</v>
      </c>
      <c r="M3216" s="28" t="str">
        <f t="shared" si="50"/>
        <v>dkn</v>
      </c>
    </row>
    <row r="3217" spans="2:13" x14ac:dyDescent="0.25">
      <c r="B3217" s="20" t="s">
        <v>19</v>
      </c>
      <c r="C3217" s="20" t="s">
        <v>20</v>
      </c>
      <c r="D3217" s="20" t="s">
        <v>197</v>
      </c>
      <c r="E3217" s="21">
        <v>44600</v>
      </c>
      <c r="F3217" s="1" t="str">
        <f>IF(tblXuatKho[[#This Row],[2]]="","",VLOOKUP(tblXuatKho[[#This Row],[2]],tblMaVatTu[],2,0))</f>
        <v>Dầu DO 0.05S (PT)</v>
      </c>
      <c r="G3217" s="30" t="str">
        <f>IF(tblXuatKho[[#This Row],[2]]="","",VLOOKUP(tblXuatKho[[#This Row],[2]],tblMaVatTu[],3,0))</f>
        <v>lít</v>
      </c>
      <c r="H3217" s="27">
        <v>286</v>
      </c>
      <c r="I3217" s="20" t="s">
        <v>57</v>
      </c>
      <c r="J3217" s="20"/>
      <c r="K3217" s="20" t="s">
        <v>3459</v>
      </c>
      <c r="M3217" s="28" t="str">
        <f t="shared" si="50"/>
        <v>dkn</v>
      </c>
    </row>
    <row r="3218" spans="2:13" x14ac:dyDescent="0.25">
      <c r="B3218" s="20" t="s">
        <v>19</v>
      </c>
      <c r="C3218" s="20" t="s">
        <v>20</v>
      </c>
      <c r="D3218" s="20" t="s">
        <v>198</v>
      </c>
      <c r="E3218" s="21">
        <v>44601</v>
      </c>
      <c r="F3218" s="1" t="str">
        <f>IF(tblXuatKho[[#This Row],[2]]="","",VLOOKUP(tblXuatKho[[#This Row],[2]],tblMaVatTu[],2,0))</f>
        <v>Dầu DO 0.05S (PT)</v>
      </c>
      <c r="G3218" s="30" t="str">
        <f>IF(tblXuatKho[[#This Row],[2]]="","",VLOOKUP(tblXuatKho[[#This Row],[2]],tblMaVatTu[],3,0))</f>
        <v>lít</v>
      </c>
      <c r="H3218" s="27">
        <v>280</v>
      </c>
      <c r="I3218" s="20" t="s">
        <v>58</v>
      </c>
      <c r="J3218" s="20"/>
      <c r="K3218" s="20" t="s">
        <v>3460</v>
      </c>
      <c r="M3218" s="28" t="str">
        <f t="shared" si="50"/>
        <v>dkn</v>
      </c>
    </row>
    <row r="3219" spans="2:13" x14ac:dyDescent="0.25">
      <c r="B3219" s="20" t="s">
        <v>19</v>
      </c>
      <c r="C3219" s="20" t="s">
        <v>23</v>
      </c>
      <c r="D3219" s="20" t="s">
        <v>199</v>
      </c>
      <c r="E3219" s="21">
        <v>44601</v>
      </c>
      <c r="F3219" s="1" t="str">
        <f>IF(tblXuatKho[[#This Row],[2]]="","",VLOOKUP(tblXuatKho[[#This Row],[2]],tblMaVatTu[],2,0))</f>
        <v>Dâu nhờn Hyspin AWS68 (nhớt thủy lực) (209 lít/phuy) (PT)</v>
      </c>
      <c r="G3219" s="30" t="str">
        <f>IF(tblXuatKho[[#This Row],[2]]="","",VLOOKUP(tblXuatKho[[#This Row],[2]],tblMaVatTu[],3,0))</f>
        <v>lít</v>
      </c>
      <c r="H3219" s="27">
        <v>70</v>
      </c>
      <c r="I3219" s="20" t="s">
        <v>58</v>
      </c>
      <c r="J3219" s="20"/>
      <c r="K3219" s="20" t="s">
        <v>1484</v>
      </c>
      <c r="M3219" s="28" t="str">
        <f t="shared" si="50"/>
        <v>dkn</v>
      </c>
    </row>
    <row r="3220" spans="2:13" x14ac:dyDescent="0.25">
      <c r="B3220" s="20" t="s">
        <v>19</v>
      </c>
      <c r="C3220" s="20" t="s">
        <v>20</v>
      </c>
      <c r="D3220" s="20" t="s">
        <v>200</v>
      </c>
      <c r="E3220" s="21">
        <v>44602</v>
      </c>
      <c r="F3220" s="1" t="str">
        <f>IF(tblXuatKho[[#This Row],[2]]="","",VLOOKUP(tblXuatKho[[#This Row],[2]],tblMaVatTu[],2,0))</f>
        <v>Dầu DO 0.05S (PT)</v>
      </c>
      <c r="G3220" s="30" t="str">
        <f>IF(tblXuatKho[[#This Row],[2]]="","",VLOOKUP(tblXuatKho[[#This Row],[2]],tblMaVatTu[],3,0))</f>
        <v>lít</v>
      </c>
      <c r="H3220" s="27">
        <v>286</v>
      </c>
      <c r="I3220" s="20" t="s">
        <v>57</v>
      </c>
      <c r="J3220" s="20"/>
      <c r="K3220" s="20" t="s">
        <v>3461</v>
      </c>
      <c r="M3220" s="28" t="str">
        <f t="shared" si="50"/>
        <v>dkn</v>
      </c>
    </row>
    <row r="3221" spans="2:13" x14ac:dyDescent="0.25">
      <c r="B3221" s="20" t="s">
        <v>19</v>
      </c>
      <c r="C3221" s="20" t="s">
        <v>20</v>
      </c>
      <c r="D3221" s="20" t="s">
        <v>201</v>
      </c>
      <c r="E3221" s="21">
        <v>44602</v>
      </c>
      <c r="F3221" s="1" t="str">
        <f>IF(tblXuatKho[[#This Row],[2]]="","",VLOOKUP(tblXuatKho[[#This Row],[2]],tblMaVatTu[],2,0))</f>
        <v>Dầu DO 0.05S (PT)</v>
      </c>
      <c r="G3221" s="30" t="str">
        <f>IF(tblXuatKho[[#This Row],[2]]="","",VLOOKUP(tblXuatKho[[#This Row],[2]],tblMaVatTu[],3,0))</f>
        <v>lít</v>
      </c>
      <c r="H3221" s="27">
        <v>290</v>
      </c>
      <c r="I3221" s="20" t="s">
        <v>58</v>
      </c>
      <c r="J3221" s="20"/>
      <c r="K3221" s="20" t="s">
        <v>3462</v>
      </c>
      <c r="M3221" s="28" t="str">
        <f t="shared" si="50"/>
        <v>dkn</v>
      </c>
    </row>
    <row r="3222" spans="2:13" x14ac:dyDescent="0.25">
      <c r="B3222" s="20" t="s">
        <v>19</v>
      </c>
      <c r="C3222" s="20" t="s">
        <v>20</v>
      </c>
      <c r="D3222" s="20" t="s">
        <v>202</v>
      </c>
      <c r="E3222" s="21">
        <v>44603</v>
      </c>
      <c r="F3222" s="1" t="str">
        <f>IF(tblXuatKho[[#This Row],[2]]="","",VLOOKUP(tblXuatKho[[#This Row],[2]],tblMaVatTu[],2,0))</f>
        <v>Dầu DO 0.05S (PT)</v>
      </c>
      <c r="G3222" s="30" t="str">
        <f>IF(tblXuatKho[[#This Row],[2]]="","",VLOOKUP(tblXuatKho[[#This Row],[2]],tblMaVatTu[],3,0))</f>
        <v>lít</v>
      </c>
      <c r="H3222" s="27">
        <v>275</v>
      </c>
      <c r="I3222" s="20" t="s">
        <v>57</v>
      </c>
      <c r="J3222" s="20"/>
      <c r="K3222" s="20" t="s">
        <v>3463</v>
      </c>
      <c r="M3222" s="28" t="str">
        <f t="shared" si="50"/>
        <v>dkn</v>
      </c>
    </row>
    <row r="3223" spans="2:13" x14ac:dyDescent="0.25">
      <c r="B3223" s="20" t="s">
        <v>19</v>
      </c>
      <c r="C3223" s="20" t="s">
        <v>20</v>
      </c>
      <c r="D3223" s="20" t="s">
        <v>203</v>
      </c>
      <c r="E3223" s="21">
        <v>44604</v>
      </c>
      <c r="F3223" s="1" t="str">
        <f>IF(tblXuatKho[[#This Row],[2]]="","",VLOOKUP(tblXuatKho[[#This Row],[2]],tblMaVatTu[],2,0))</f>
        <v>Dầu DO 0.05S (PT)</v>
      </c>
      <c r="G3223" s="30" t="str">
        <f>IF(tblXuatKho[[#This Row],[2]]="","",VLOOKUP(tblXuatKho[[#This Row],[2]],tblMaVatTu[],3,0))</f>
        <v>lít</v>
      </c>
      <c r="H3223" s="27">
        <v>282</v>
      </c>
      <c r="I3223" s="20" t="s">
        <v>54</v>
      </c>
      <c r="J3223" s="20"/>
      <c r="K3223" s="20" t="s">
        <v>3464</v>
      </c>
      <c r="M3223" s="28" t="str">
        <f t="shared" si="50"/>
        <v>dkn</v>
      </c>
    </row>
    <row r="3224" spans="2:13" x14ac:dyDescent="0.25">
      <c r="B3224" s="20" t="s">
        <v>19</v>
      </c>
      <c r="C3224" s="20" t="s">
        <v>20</v>
      </c>
      <c r="D3224" s="20" t="s">
        <v>204</v>
      </c>
      <c r="E3224" s="21">
        <v>44604</v>
      </c>
      <c r="F3224" s="1" t="str">
        <f>IF(tblXuatKho[[#This Row],[2]]="","",VLOOKUP(tblXuatKho[[#This Row],[2]],tblMaVatTu[],2,0))</f>
        <v>Dầu DO 0.05S (PT)</v>
      </c>
      <c r="G3224" s="30" t="str">
        <f>IF(tblXuatKho[[#This Row],[2]]="","",VLOOKUP(tblXuatKho[[#This Row],[2]],tblMaVatTu[],3,0))</f>
        <v>lít</v>
      </c>
      <c r="H3224" s="27">
        <v>283</v>
      </c>
      <c r="I3224" s="20" t="s">
        <v>58</v>
      </c>
      <c r="J3224" s="20"/>
      <c r="K3224" s="20" t="s">
        <v>3465</v>
      </c>
      <c r="M3224" s="28" t="str">
        <f t="shared" si="50"/>
        <v>dkn</v>
      </c>
    </row>
    <row r="3225" spans="2:13" x14ac:dyDescent="0.25">
      <c r="B3225" s="20" t="s">
        <v>19</v>
      </c>
      <c r="C3225" s="20" t="s">
        <v>20</v>
      </c>
      <c r="D3225" s="20" t="s">
        <v>205</v>
      </c>
      <c r="E3225" s="21">
        <v>44605</v>
      </c>
      <c r="F3225" s="1" t="str">
        <f>IF(tblXuatKho[[#This Row],[2]]="","",VLOOKUP(tblXuatKho[[#This Row],[2]],tblMaVatTu[],2,0))</f>
        <v>Dầu DO 0.05S (PT)</v>
      </c>
      <c r="G3225" s="30" t="str">
        <f>IF(tblXuatKho[[#This Row],[2]]="","",VLOOKUP(tblXuatKho[[#This Row],[2]],tblMaVatTu[],3,0))</f>
        <v>lít</v>
      </c>
      <c r="H3225" s="27">
        <v>288</v>
      </c>
      <c r="I3225" s="20" t="s">
        <v>57</v>
      </c>
      <c r="J3225" s="20"/>
      <c r="K3225" s="20" t="s">
        <v>3466</v>
      </c>
      <c r="M3225" s="28" t="str">
        <f t="shared" si="50"/>
        <v>dkn</v>
      </c>
    </row>
    <row r="3226" spans="2:13" x14ac:dyDescent="0.25">
      <c r="B3226" s="20" t="s">
        <v>19</v>
      </c>
      <c r="C3226" s="20" t="s">
        <v>23</v>
      </c>
      <c r="D3226" s="20" t="s">
        <v>206</v>
      </c>
      <c r="E3226" s="21">
        <v>44605</v>
      </c>
      <c r="F3226" s="1" t="str">
        <f>IF(tblXuatKho[[#This Row],[2]]="","",VLOOKUP(tblXuatKho[[#This Row],[2]],tblMaVatTu[],2,0))</f>
        <v>Dâu nhờn Hyspin AWS68 (nhớt thủy lực) (209 lít/phuy) (PT)</v>
      </c>
      <c r="G3226" s="30" t="str">
        <f>IF(tblXuatKho[[#This Row],[2]]="","",VLOOKUP(tblXuatKho[[#This Row],[2]],tblMaVatTu[],3,0))</f>
        <v>lít</v>
      </c>
      <c r="H3226" s="27">
        <v>50</v>
      </c>
      <c r="I3226" s="20" t="s">
        <v>54</v>
      </c>
      <c r="J3226" s="20"/>
      <c r="K3226" s="20" t="s">
        <v>1484</v>
      </c>
      <c r="M3226" s="28" t="str">
        <f t="shared" si="50"/>
        <v>dkn</v>
      </c>
    </row>
    <row r="3227" spans="2:13" x14ac:dyDescent="0.25">
      <c r="B3227" s="20" t="s">
        <v>19</v>
      </c>
      <c r="C3227" s="20" t="s">
        <v>20</v>
      </c>
      <c r="D3227" s="20" t="s">
        <v>207</v>
      </c>
      <c r="E3227" s="21">
        <v>44605</v>
      </c>
      <c r="F3227" s="1" t="str">
        <f>IF(tblXuatKho[[#This Row],[2]]="","",VLOOKUP(tblXuatKho[[#This Row],[2]],tblMaVatTu[],2,0))</f>
        <v>Dầu DO 0.05S (PT)</v>
      </c>
      <c r="G3227" s="30" t="str">
        <f>IF(tblXuatKho[[#This Row],[2]]="","",VLOOKUP(tblXuatKho[[#This Row],[2]],tblMaVatTu[],3,0))</f>
        <v>lít</v>
      </c>
      <c r="H3227" s="27">
        <v>271</v>
      </c>
      <c r="I3227" s="20" t="s">
        <v>58</v>
      </c>
      <c r="J3227" s="20"/>
      <c r="K3227" s="20" t="s">
        <v>3467</v>
      </c>
      <c r="M3227" s="28" t="str">
        <f t="shared" si="50"/>
        <v>dkn</v>
      </c>
    </row>
    <row r="3228" spans="2:13" x14ac:dyDescent="0.25">
      <c r="B3228" s="20" t="s">
        <v>19</v>
      </c>
      <c r="C3228" s="20" t="s">
        <v>23</v>
      </c>
      <c r="D3228" s="20" t="s">
        <v>208</v>
      </c>
      <c r="E3228" s="21">
        <v>44606</v>
      </c>
      <c r="F3228" s="1" t="str">
        <f>IF(tblXuatKho[[#This Row],[2]]="","",VLOOKUP(tblXuatKho[[#This Row],[2]],tblMaVatTu[],2,0))</f>
        <v>Dâu nhờn Hyspin AWS68 (nhớt thủy lực) (209 lít/phuy) (PT)</v>
      </c>
      <c r="G3228" s="30" t="str">
        <f>IF(tblXuatKho[[#This Row],[2]]="","",VLOOKUP(tblXuatKho[[#This Row],[2]],tblMaVatTu[],3,0))</f>
        <v>lít</v>
      </c>
      <c r="H3228" s="27">
        <v>75</v>
      </c>
      <c r="I3228" s="20" t="s">
        <v>58</v>
      </c>
      <c r="J3228" s="20"/>
      <c r="K3228" s="20" t="s">
        <v>1484</v>
      </c>
      <c r="M3228" s="28" t="str">
        <f t="shared" si="50"/>
        <v>dkn</v>
      </c>
    </row>
    <row r="3229" spans="2:13" x14ac:dyDescent="0.25">
      <c r="B3229" s="20" t="s">
        <v>19</v>
      </c>
      <c r="C3229" s="20" t="s">
        <v>20</v>
      </c>
      <c r="D3229" s="20" t="s">
        <v>209</v>
      </c>
      <c r="E3229" s="21">
        <v>44606</v>
      </c>
      <c r="F3229" s="1" t="str">
        <f>IF(tblXuatKho[[#This Row],[2]]="","",VLOOKUP(tblXuatKho[[#This Row],[2]],tblMaVatTu[],2,0))</f>
        <v>Dầu DO 0.05S (PT)</v>
      </c>
      <c r="G3229" s="30" t="str">
        <f>IF(tblXuatKho[[#This Row],[2]]="","",VLOOKUP(tblXuatKho[[#This Row],[2]],tblMaVatTu[],3,0))</f>
        <v>lít</v>
      </c>
      <c r="H3229" s="27">
        <v>278</v>
      </c>
      <c r="I3229" s="20" t="s">
        <v>57</v>
      </c>
      <c r="J3229" s="20"/>
      <c r="K3229" s="20" t="s">
        <v>3468</v>
      </c>
      <c r="M3229" s="28" t="str">
        <f t="shared" si="50"/>
        <v>dkn</v>
      </c>
    </row>
    <row r="3230" spans="2:13" x14ac:dyDescent="0.25">
      <c r="B3230" s="20" t="s">
        <v>19</v>
      </c>
      <c r="C3230" s="20" t="s">
        <v>25</v>
      </c>
      <c r="D3230" s="20" t="s">
        <v>210</v>
      </c>
      <c r="E3230" s="21">
        <v>44606</v>
      </c>
      <c r="F3230" s="1" t="str">
        <f>IF(tblXuatKho[[#This Row],[2]]="","",VLOOKUP(tblXuatKho[[#This Row],[2]],tblMaVatTu[],2,0))</f>
        <v>Mỡ nhờn (180kg) (PT)</v>
      </c>
      <c r="G3230" s="30" t="str">
        <f>IF(tblXuatKho[[#This Row],[2]]="","",VLOOKUP(tblXuatKho[[#This Row],[2]],tblMaVatTu[],3,0))</f>
        <v>kg</v>
      </c>
      <c r="H3230" s="27">
        <v>20</v>
      </c>
      <c r="I3230" s="20" t="s">
        <v>55</v>
      </c>
      <c r="J3230" s="20"/>
      <c r="K3230" s="20"/>
      <c r="M3230" s="28" t="str">
        <f t="shared" si="50"/>
        <v>dkn</v>
      </c>
    </row>
    <row r="3231" spans="2:13" x14ac:dyDescent="0.25">
      <c r="B3231" s="20" t="s">
        <v>19</v>
      </c>
      <c r="C3231" s="20" t="s">
        <v>20</v>
      </c>
      <c r="D3231" s="20" t="s">
        <v>211</v>
      </c>
      <c r="E3231" s="21">
        <v>44607</v>
      </c>
      <c r="F3231" s="1" t="str">
        <f>IF(tblXuatKho[[#This Row],[2]]="","",VLOOKUP(tblXuatKho[[#This Row],[2]],tblMaVatTu[],2,0))</f>
        <v>Dầu DO 0.05S (PT)</v>
      </c>
      <c r="G3231" s="30" t="str">
        <f>IF(tblXuatKho[[#This Row],[2]]="","",VLOOKUP(tblXuatKho[[#This Row],[2]],tblMaVatTu[],3,0))</f>
        <v>lít</v>
      </c>
      <c r="H3231" s="27">
        <v>221</v>
      </c>
      <c r="I3231" s="20" t="s">
        <v>58</v>
      </c>
      <c r="J3231" s="20"/>
      <c r="K3231" s="20" t="s">
        <v>3469</v>
      </c>
      <c r="M3231" s="28" t="str">
        <f t="shared" si="50"/>
        <v>dkn</v>
      </c>
    </row>
    <row r="3232" spans="2:13" x14ac:dyDescent="0.25">
      <c r="B3232" s="20" t="s">
        <v>19</v>
      </c>
      <c r="C3232" s="20" t="s">
        <v>20</v>
      </c>
      <c r="D3232" s="20" t="s">
        <v>212</v>
      </c>
      <c r="E3232" s="21">
        <v>44607</v>
      </c>
      <c r="F3232" s="1" t="str">
        <f>IF(tblXuatKho[[#This Row],[2]]="","",VLOOKUP(tblXuatKho[[#This Row],[2]],tblMaVatTu[],2,0))</f>
        <v>Dầu DO 0.05S (PT)</v>
      </c>
      <c r="G3232" s="30" t="str">
        <f>IF(tblXuatKho[[#This Row],[2]]="","",VLOOKUP(tblXuatKho[[#This Row],[2]],tblMaVatTu[],3,0))</f>
        <v>lít</v>
      </c>
      <c r="H3232" s="27">
        <v>265</v>
      </c>
      <c r="I3232" s="20" t="s">
        <v>57</v>
      </c>
      <c r="J3232" s="20"/>
      <c r="K3232" s="20" t="s">
        <v>3470</v>
      </c>
      <c r="M3232" s="28" t="str">
        <f t="shared" si="50"/>
        <v>dkn</v>
      </c>
    </row>
    <row r="3233" spans="2:13" x14ac:dyDescent="0.25">
      <c r="B3233" s="20" t="s">
        <v>19</v>
      </c>
      <c r="C3233" s="20" t="s">
        <v>20</v>
      </c>
      <c r="D3233" s="20" t="s">
        <v>213</v>
      </c>
      <c r="E3233" s="21">
        <v>44608</v>
      </c>
      <c r="F3233" s="1" t="str">
        <f>IF(tblXuatKho[[#This Row],[2]]="","",VLOOKUP(tblXuatKho[[#This Row],[2]],tblMaVatTu[],2,0))</f>
        <v>Dầu DO 0.05S (PT)</v>
      </c>
      <c r="G3233" s="30" t="str">
        <f>IF(tblXuatKho[[#This Row],[2]]="","",VLOOKUP(tblXuatKho[[#This Row],[2]],tblMaVatTu[],3,0))</f>
        <v>lít</v>
      </c>
      <c r="H3233" s="27">
        <v>250</v>
      </c>
      <c r="I3233" s="20" t="s">
        <v>58</v>
      </c>
      <c r="J3233" s="20"/>
      <c r="K3233" s="20" t="s">
        <v>3471</v>
      </c>
      <c r="M3233" s="28" t="str">
        <f t="shared" si="50"/>
        <v>dkn</v>
      </c>
    </row>
    <row r="3234" spans="2:13" x14ac:dyDescent="0.25">
      <c r="B3234" s="20" t="s">
        <v>19</v>
      </c>
      <c r="C3234" s="20" t="s">
        <v>23</v>
      </c>
      <c r="D3234" s="20" t="s">
        <v>214</v>
      </c>
      <c r="E3234" s="21">
        <v>44609</v>
      </c>
      <c r="F3234" s="1" t="str">
        <f>IF(tblXuatKho[[#This Row],[2]]="","",VLOOKUP(tblXuatKho[[#This Row],[2]],tblMaVatTu[],2,0))</f>
        <v>Dâu nhờn Hyspin AWS68 (nhớt thủy lực) (209 lít/phuy) (PT)</v>
      </c>
      <c r="G3234" s="30" t="str">
        <f>IF(tblXuatKho[[#This Row],[2]]="","",VLOOKUP(tblXuatKho[[#This Row],[2]],tblMaVatTu[],3,0))</f>
        <v>lít</v>
      </c>
      <c r="H3234" s="27">
        <v>40</v>
      </c>
      <c r="I3234" s="20" t="s">
        <v>58</v>
      </c>
      <c r="J3234" s="20"/>
      <c r="K3234" s="20" t="s">
        <v>1484</v>
      </c>
      <c r="M3234" s="28" t="str">
        <f t="shared" si="50"/>
        <v>dkn</v>
      </c>
    </row>
    <row r="3235" spans="2:13" x14ac:dyDescent="0.25">
      <c r="B3235" s="20" t="s">
        <v>19</v>
      </c>
      <c r="C3235" s="20" t="s">
        <v>20</v>
      </c>
      <c r="D3235" s="20" t="s">
        <v>215</v>
      </c>
      <c r="E3235" s="21">
        <v>44609</v>
      </c>
      <c r="F3235" s="1" t="str">
        <f>IF(tblXuatKho[[#This Row],[2]]="","",VLOOKUP(tblXuatKho[[#This Row],[2]],tblMaVatTu[],2,0))</f>
        <v>Dầu DO 0.05S (PT)</v>
      </c>
      <c r="G3235" s="30" t="str">
        <f>IF(tblXuatKho[[#This Row],[2]]="","",VLOOKUP(tblXuatKho[[#This Row],[2]],tblMaVatTu[],3,0))</f>
        <v>lít</v>
      </c>
      <c r="H3235" s="27">
        <v>270</v>
      </c>
      <c r="I3235" s="20" t="s">
        <v>54</v>
      </c>
      <c r="J3235" s="20"/>
      <c r="K3235" s="20" t="s">
        <v>3472</v>
      </c>
      <c r="M3235" s="28" t="str">
        <f t="shared" si="50"/>
        <v>dkn</v>
      </c>
    </row>
    <row r="3236" spans="2:13" x14ac:dyDescent="0.25">
      <c r="B3236" s="20" t="s">
        <v>19</v>
      </c>
      <c r="C3236" s="20" t="s">
        <v>20</v>
      </c>
      <c r="D3236" s="20" t="s">
        <v>216</v>
      </c>
      <c r="E3236" s="21">
        <v>44609</v>
      </c>
      <c r="F3236" s="1" t="str">
        <f>IF(tblXuatKho[[#This Row],[2]]="","",VLOOKUP(tblXuatKho[[#This Row],[2]],tblMaVatTu[],2,0))</f>
        <v>Dầu DO 0.05S (PT)</v>
      </c>
      <c r="G3236" s="30" t="str">
        <f>IF(tblXuatKho[[#This Row],[2]]="","",VLOOKUP(tblXuatKho[[#This Row],[2]],tblMaVatTu[],3,0))</f>
        <v>lít</v>
      </c>
      <c r="H3236" s="27">
        <v>245</v>
      </c>
      <c r="I3236" s="20" t="s">
        <v>57</v>
      </c>
      <c r="J3236" s="20"/>
      <c r="K3236" s="20" t="s">
        <v>3473</v>
      </c>
      <c r="M3236" s="28" t="str">
        <f t="shared" si="50"/>
        <v>dkn</v>
      </c>
    </row>
    <row r="3237" spans="2:13" x14ac:dyDescent="0.25">
      <c r="B3237" s="20" t="s">
        <v>19</v>
      </c>
      <c r="C3237" s="20" t="s">
        <v>20</v>
      </c>
      <c r="D3237" s="20" t="s">
        <v>217</v>
      </c>
      <c r="E3237" s="21">
        <v>44610</v>
      </c>
      <c r="F3237" s="1" t="str">
        <f>IF(tblXuatKho[[#This Row],[2]]="","",VLOOKUP(tblXuatKho[[#This Row],[2]],tblMaVatTu[],2,0))</f>
        <v>Dầu DO 0.05S (PT)</v>
      </c>
      <c r="G3237" s="30" t="str">
        <f>IF(tblXuatKho[[#This Row],[2]]="","",VLOOKUP(tblXuatKho[[#This Row],[2]],tblMaVatTu[],3,0))</f>
        <v>lít</v>
      </c>
      <c r="H3237" s="27">
        <v>250</v>
      </c>
      <c r="I3237" s="20" t="s">
        <v>58</v>
      </c>
      <c r="J3237" s="20"/>
      <c r="K3237" s="20" t="s">
        <v>3474</v>
      </c>
      <c r="M3237" s="28" t="str">
        <f t="shared" si="50"/>
        <v>dkn</v>
      </c>
    </row>
    <row r="3238" spans="2:13" x14ac:dyDescent="0.25">
      <c r="B3238" s="20" t="s">
        <v>19</v>
      </c>
      <c r="C3238" s="20" t="s">
        <v>20</v>
      </c>
      <c r="D3238" s="20" t="s">
        <v>218</v>
      </c>
      <c r="E3238" s="21">
        <v>44610</v>
      </c>
      <c r="F3238" s="1" t="str">
        <f>IF(tblXuatKho[[#This Row],[2]]="","",VLOOKUP(tblXuatKho[[#This Row],[2]],tblMaVatTu[],2,0))</f>
        <v>Dầu DO 0.05S (PT)</v>
      </c>
      <c r="G3238" s="30" t="str">
        <f>IF(tblXuatKho[[#This Row],[2]]="","",VLOOKUP(tblXuatKho[[#This Row],[2]],tblMaVatTu[],3,0))</f>
        <v>lít</v>
      </c>
      <c r="H3238" s="27">
        <v>251</v>
      </c>
      <c r="I3238" s="20" t="s">
        <v>57</v>
      </c>
      <c r="J3238" s="20"/>
      <c r="K3238" s="20" t="s">
        <v>3475</v>
      </c>
      <c r="M3238" s="28" t="str">
        <f t="shared" si="50"/>
        <v>dkn</v>
      </c>
    </row>
    <row r="3239" spans="2:13" x14ac:dyDescent="0.25">
      <c r="B3239" s="20" t="s">
        <v>19</v>
      </c>
      <c r="C3239" s="20" t="s">
        <v>20</v>
      </c>
      <c r="D3239" s="20" t="s">
        <v>219</v>
      </c>
      <c r="E3239" s="21">
        <v>44611</v>
      </c>
      <c r="F3239" s="1" t="str">
        <f>IF(tblXuatKho[[#This Row],[2]]="","",VLOOKUP(tblXuatKho[[#This Row],[2]],tblMaVatTu[],2,0))</f>
        <v>Dầu DO 0.05S (PT)</v>
      </c>
      <c r="G3239" s="30" t="str">
        <f>IF(tblXuatKho[[#This Row],[2]]="","",VLOOKUP(tblXuatKho[[#This Row],[2]],tblMaVatTu[],3,0))</f>
        <v>lít</v>
      </c>
      <c r="H3239" s="27">
        <v>290</v>
      </c>
      <c r="I3239" s="20" t="s">
        <v>58</v>
      </c>
      <c r="J3239" s="20"/>
      <c r="K3239" s="20" t="s">
        <v>3476</v>
      </c>
      <c r="M3239" s="28" t="str">
        <f t="shared" si="50"/>
        <v>dkn</v>
      </c>
    </row>
    <row r="3240" spans="2:13" x14ac:dyDescent="0.25">
      <c r="B3240" s="20" t="s">
        <v>19</v>
      </c>
      <c r="C3240" s="20" t="s">
        <v>20</v>
      </c>
      <c r="D3240" s="20" t="s">
        <v>220</v>
      </c>
      <c r="E3240" s="21">
        <v>44612</v>
      </c>
      <c r="F3240" s="1" t="str">
        <f>IF(tblXuatKho[[#This Row],[2]]="","",VLOOKUP(tblXuatKho[[#This Row],[2]],tblMaVatTu[],2,0))</f>
        <v>Dầu DO 0.05S (PT)</v>
      </c>
      <c r="G3240" s="30" t="str">
        <f>IF(tblXuatKho[[#This Row],[2]]="","",VLOOKUP(tblXuatKho[[#This Row],[2]],tblMaVatTu[],3,0))</f>
        <v>lít</v>
      </c>
      <c r="H3240" s="27">
        <v>295</v>
      </c>
      <c r="I3240" s="20" t="s">
        <v>54</v>
      </c>
      <c r="J3240" s="20"/>
      <c r="K3240" s="20" t="s">
        <v>3477</v>
      </c>
      <c r="M3240" s="28" t="str">
        <f t="shared" si="50"/>
        <v>dkn</v>
      </c>
    </row>
    <row r="3241" spans="2:13" x14ac:dyDescent="0.25">
      <c r="B3241" s="20" t="s">
        <v>19</v>
      </c>
      <c r="C3241" s="20" t="s">
        <v>20</v>
      </c>
      <c r="D3241" s="20" t="s">
        <v>221</v>
      </c>
      <c r="E3241" s="21">
        <v>44612</v>
      </c>
      <c r="F3241" s="1" t="str">
        <f>IF(tblXuatKho[[#This Row],[2]]="","",VLOOKUP(tblXuatKho[[#This Row],[2]],tblMaVatTu[],2,0))</f>
        <v>Dầu DO 0.05S (PT)</v>
      </c>
      <c r="G3241" s="30" t="str">
        <f>IF(tblXuatKho[[#This Row],[2]]="","",VLOOKUP(tblXuatKho[[#This Row],[2]],tblMaVatTu[],3,0))</f>
        <v>lít</v>
      </c>
      <c r="H3241" s="27">
        <v>280</v>
      </c>
      <c r="I3241" s="20" t="s">
        <v>57</v>
      </c>
      <c r="J3241" s="20"/>
      <c r="K3241" s="20" t="s">
        <v>3478</v>
      </c>
      <c r="M3241" s="28" t="str">
        <f t="shared" si="50"/>
        <v>dkn</v>
      </c>
    </row>
    <row r="3242" spans="2:13" x14ac:dyDescent="0.25">
      <c r="B3242" s="20" t="s">
        <v>19</v>
      </c>
      <c r="C3242" s="20" t="s">
        <v>20</v>
      </c>
      <c r="D3242" s="20" t="s">
        <v>222</v>
      </c>
      <c r="E3242" s="21">
        <v>44613</v>
      </c>
      <c r="F3242" s="1" t="str">
        <f>IF(tblXuatKho[[#This Row],[2]]="","",VLOOKUP(tblXuatKho[[#This Row],[2]],tblMaVatTu[],2,0))</f>
        <v>Dầu DO 0.05S (PT)</v>
      </c>
      <c r="G3242" s="30" t="str">
        <f>IF(tblXuatKho[[#This Row],[2]]="","",VLOOKUP(tblXuatKho[[#This Row],[2]],tblMaVatTu[],3,0))</f>
        <v>lít</v>
      </c>
      <c r="H3242" s="27">
        <v>285</v>
      </c>
      <c r="I3242" s="20" t="s">
        <v>58</v>
      </c>
      <c r="J3242" s="20"/>
      <c r="K3242" s="20" t="s">
        <v>3479</v>
      </c>
      <c r="M3242" s="28" t="str">
        <f t="shared" si="50"/>
        <v>dkn</v>
      </c>
    </row>
    <row r="3243" spans="2:13" x14ac:dyDescent="0.25">
      <c r="B3243" s="20" t="s">
        <v>19</v>
      </c>
      <c r="C3243" s="20" t="s">
        <v>20</v>
      </c>
      <c r="D3243" s="20" t="s">
        <v>223</v>
      </c>
      <c r="E3243" s="21">
        <v>44614</v>
      </c>
      <c r="F3243" s="1" t="str">
        <f>IF(tblXuatKho[[#This Row],[2]]="","",VLOOKUP(tblXuatKho[[#This Row],[2]],tblMaVatTu[],2,0))</f>
        <v>Dầu DO 0.05S (PT)</v>
      </c>
      <c r="G3243" s="30" t="str">
        <f>IF(tblXuatKho[[#This Row],[2]]="","",VLOOKUP(tblXuatKho[[#This Row],[2]],tblMaVatTu[],3,0))</f>
        <v>lít</v>
      </c>
      <c r="H3243" s="27">
        <v>289</v>
      </c>
      <c r="I3243" s="20" t="s">
        <v>57</v>
      </c>
      <c r="J3243" s="20"/>
      <c r="K3243" s="20" t="s">
        <v>3480</v>
      </c>
      <c r="M3243" s="28" t="str">
        <f t="shared" si="50"/>
        <v>dkn</v>
      </c>
    </row>
    <row r="3244" spans="2:13" x14ac:dyDescent="0.25">
      <c r="B3244" s="20" t="s">
        <v>19</v>
      </c>
      <c r="C3244" s="20" t="s">
        <v>20</v>
      </c>
      <c r="D3244" s="20" t="s">
        <v>224</v>
      </c>
      <c r="E3244" s="21">
        <v>44614</v>
      </c>
      <c r="F3244" s="1" t="str">
        <f>IF(tblXuatKho[[#This Row],[2]]="","",VLOOKUP(tblXuatKho[[#This Row],[2]],tblMaVatTu[],2,0))</f>
        <v>Dầu DO 0.05S (PT)</v>
      </c>
      <c r="G3244" s="30" t="str">
        <f>IF(tblXuatKho[[#This Row],[2]]="","",VLOOKUP(tblXuatKho[[#This Row],[2]],tblMaVatTu[],3,0))</f>
        <v>lít</v>
      </c>
      <c r="H3244" s="27">
        <v>290</v>
      </c>
      <c r="I3244" s="20" t="s">
        <v>58</v>
      </c>
      <c r="J3244" s="20"/>
      <c r="K3244" s="20" t="s">
        <v>3481</v>
      </c>
      <c r="M3244" s="28" t="str">
        <f t="shared" si="50"/>
        <v>dkn</v>
      </c>
    </row>
    <row r="3245" spans="2:13" x14ac:dyDescent="0.25">
      <c r="B3245" s="20" t="s">
        <v>19</v>
      </c>
      <c r="C3245" s="20" t="s">
        <v>23</v>
      </c>
      <c r="D3245" s="20" t="s">
        <v>225</v>
      </c>
      <c r="E3245" s="21">
        <v>44615</v>
      </c>
      <c r="F3245" s="1" t="str">
        <f>IF(tblXuatKho[[#This Row],[2]]="","",VLOOKUP(tblXuatKho[[#This Row],[2]],tblMaVatTu[],2,0))</f>
        <v>Dâu nhờn Hyspin AWS68 (nhớt thủy lực) (209 lít/phuy) (PT)</v>
      </c>
      <c r="G3245" s="30" t="str">
        <f>IF(tblXuatKho[[#This Row],[2]]="","",VLOOKUP(tblXuatKho[[#This Row],[2]],tblMaVatTu[],3,0))</f>
        <v>lít</v>
      </c>
      <c r="H3245" s="27">
        <v>60</v>
      </c>
      <c r="I3245" s="20" t="s">
        <v>58</v>
      </c>
      <c r="J3245" s="20"/>
      <c r="K3245" s="20" t="s">
        <v>1484</v>
      </c>
      <c r="M3245" s="28" t="str">
        <f t="shared" si="50"/>
        <v>dkn</v>
      </c>
    </row>
    <row r="3246" spans="2:13" x14ac:dyDescent="0.25">
      <c r="B3246" s="20" t="s">
        <v>19</v>
      </c>
      <c r="C3246" s="20" t="s">
        <v>20</v>
      </c>
      <c r="D3246" s="20" t="s">
        <v>226</v>
      </c>
      <c r="E3246" s="21">
        <v>44615</v>
      </c>
      <c r="F3246" s="1" t="str">
        <f>IF(tblXuatKho[[#This Row],[2]]="","",VLOOKUP(tblXuatKho[[#This Row],[2]],tblMaVatTu[],2,0))</f>
        <v>Dầu DO 0.05S (PT)</v>
      </c>
      <c r="G3246" s="30" t="str">
        <f>IF(tblXuatKho[[#This Row],[2]]="","",VLOOKUP(tblXuatKho[[#This Row],[2]],tblMaVatTu[],3,0))</f>
        <v>lít</v>
      </c>
      <c r="H3246" s="27">
        <v>298</v>
      </c>
      <c r="I3246" s="20" t="s">
        <v>57</v>
      </c>
      <c r="J3246" s="20"/>
      <c r="K3246" s="20" t="s">
        <v>3482</v>
      </c>
      <c r="M3246" s="28" t="str">
        <f t="shared" si="50"/>
        <v>dkn</v>
      </c>
    </row>
    <row r="3247" spans="2:13" x14ac:dyDescent="0.25">
      <c r="B3247" s="20" t="s">
        <v>19</v>
      </c>
      <c r="C3247" s="20" t="s">
        <v>30</v>
      </c>
      <c r="D3247" s="20" t="s">
        <v>227</v>
      </c>
      <c r="E3247" s="21">
        <v>44616</v>
      </c>
      <c r="F3247" s="1" t="str">
        <f>IF(tblXuatKho[[#This Row],[2]]="","",VLOOKUP(tblXuatKho[[#This Row],[2]],tblMaVatTu[],2,0))</f>
        <v>Dầu cầu 80W-90 (209l/phuy) (PT)</v>
      </c>
      <c r="G3247" s="30" t="str">
        <f>IF(tblXuatKho[[#This Row],[2]]="","",VLOOKUP(tblXuatKho[[#This Row],[2]],tblMaVatTu[],3,0))</f>
        <v>lít</v>
      </c>
      <c r="H3247" s="27">
        <v>70</v>
      </c>
      <c r="I3247" s="20" t="s">
        <v>57</v>
      </c>
      <c r="J3247" s="20"/>
      <c r="K3247" s="20" t="s">
        <v>3029</v>
      </c>
      <c r="M3247" s="28" t="str">
        <f t="shared" si="50"/>
        <v>dkn</v>
      </c>
    </row>
    <row r="3248" spans="2:13" x14ac:dyDescent="0.25">
      <c r="B3248" s="20" t="s">
        <v>19</v>
      </c>
      <c r="C3248" s="20" t="s">
        <v>20</v>
      </c>
      <c r="D3248" s="20" t="s">
        <v>228</v>
      </c>
      <c r="E3248" s="21">
        <v>44616</v>
      </c>
      <c r="F3248" s="1" t="str">
        <f>IF(tblXuatKho[[#This Row],[2]]="","",VLOOKUP(tblXuatKho[[#This Row],[2]],tblMaVatTu[],2,0))</f>
        <v>Dầu DO 0.05S (PT)</v>
      </c>
      <c r="G3248" s="30" t="str">
        <f>IF(tblXuatKho[[#This Row],[2]]="","",VLOOKUP(tblXuatKho[[#This Row],[2]],tblMaVatTu[],3,0))</f>
        <v>lít</v>
      </c>
      <c r="H3248" s="27">
        <v>300</v>
      </c>
      <c r="I3248" s="20" t="s">
        <v>58</v>
      </c>
      <c r="J3248" s="20"/>
      <c r="K3248" s="20" t="s">
        <v>3483</v>
      </c>
      <c r="M3248" s="28" t="str">
        <f t="shared" si="50"/>
        <v>dkn</v>
      </c>
    </row>
    <row r="3249" spans="2:13" x14ac:dyDescent="0.25">
      <c r="B3249" s="20" t="s">
        <v>19</v>
      </c>
      <c r="C3249" s="20" t="s">
        <v>20</v>
      </c>
      <c r="D3249" s="20" t="s">
        <v>229</v>
      </c>
      <c r="E3249" s="21">
        <v>44617</v>
      </c>
      <c r="F3249" s="1" t="str">
        <f>IF(tblXuatKho[[#This Row],[2]]="","",VLOOKUP(tblXuatKho[[#This Row],[2]],tblMaVatTu[],2,0))</f>
        <v>Dầu DO 0.05S (PT)</v>
      </c>
      <c r="G3249" s="30" t="str">
        <f>IF(tblXuatKho[[#This Row],[2]]="","",VLOOKUP(tblXuatKho[[#This Row],[2]],tblMaVatTu[],3,0))</f>
        <v>lít</v>
      </c>
      <c r="H3249" s="27">
        <v>300</v>
      </c>
      <c r="I3249" s="20" t="s">
        <v>57</v>
      </c>
      <c r="J3249" s="20"/>
      <c r="K3249" s="20" t="s">
        <v>3484</v>
      </c>
      <c r="M3249" s="28" t="str">
        <f t="shared" si="50"/>
        <v>dkn</v>
      </c>
    </row>
    <row r="3250" spans="2:13" x14ac:dyDescent="0.25">
      <c r="B3250" s="20" t="s">
        <v>19</v>
      </c>
      <c r="C3250" s="20" t="s">
        <v>20</v>
      </c>
      <c r="D3250" s="20" t="s">
        <v>230</v>
      </c>
      <c r="E3250" s="21">
        <v>44617</v>
      </c>
      <c r="F3250" s="1" t="str">
        <f>IF(tblXuatKho[[#This Row],[2]]="","",VLOOKUP(tblXuatKho[[#This Row],[2]],tblMaVatTu[],2,0))</f>
        <v>Dầu DO 0.05S (PT)</v>
      </c>
      <c r="G3250" s="30" t="str">
        <f>IF(tblXuatKho[[#This Row],[2]]="","",VLOOKUP(tblXuatKho[[#This Row],[2]],tblMaVatTu[],3,0))</f>
        <v>lít</v>
      </c>
      <c r="H3250" s="27">
        <v>290</v>
      </c>
      <c r="I3250" s="20" t="s">
        <v>54</v>
      </c>
      <c r="J3250" s="20"/>
      <c r="K3250" s="20" t="s">
        <v>3485</v>
      </c>
      <c r="M3250" s="28" t="str">
        <f t="shared" si="50"/>
        <v>dkn</v>
      </c>
    </row>
    <row r="3251" spans="2:13" x14ac:dyDescent="0.25">
      <c r="B3251" s="20" t="s">
        <v>19</v>
      </c>
      <c r="C3251" s="20" t="s">
        <v>20</v>
      </c>
      <c r="D3251" s="20" t="s">
        <v>231</v>
      </c>
      <c r="E3251" s="21">
        <v>44618</v>
      </c>
      <c r="F3251" s="1" t="str">
        <f>IF(tblXuatKho[[#This Row],[2]]="","",VLOOKUP(tblXuatKho[[#This Row],[2]],tblMaVatTu[],2,0))</f>
        <v>Dầu DO 0.05S (PT)</v>
      </c>
      <c r="G3251" s="30" t="str">
        <f>IF(tblXuatKho[[#This Row],[2]]="","",VLOOKUP(tblXuatKho[[#This Row],[2]],tblMaVatTu[],3,0))</f>
        <v>lít</v>
      </c>
      <c r="H3251" s="27">
        <v>292</v>
      </c>
      <c r="I3251" s="20" t="s">
        <v>58</v>
      </c>
      <c r="J3251" s="20"/>
      <c r="K3251" s="20" t="s">
        <v>3486</v>
      </c>
      <c r="M3251" s="28" t="str">
        <f t="shared" si="50"/>
        <v>dkn</v>
      </c>
    </row>
    <row r="3252" spans="2:13" x14ac:dyDescent="0.25">
      <c r="B3252" s="20" t="s">
        <v>19</v>
      </c>
      <c r="C3252" s="20" t="s">
        <v>20</v>
      </c>
      <c r="D3252" s="20" t="s">
        <v>232</v>
      </c>
      <c r="E3252" s="21">
        <v>44619</v>
      </c>
      <c r="F3252" s="1" t="str">
        <f>IF(tblXuatKho[[#This Row],[2]]="","",VLOOKUP(tblXuatKho[[#This Row],[2]],tblMaVatTu[],2,0))</f>
        <v>Dầu DO 0.05S (PT)</v>
      </c>
      <c r="G3252" s="30" t="str">
        <f>IF(tblXuatKho[[#This Row],[2]]="","",VLOOKUP(tblXuatKho[[#This Row],[2]],tblMaVatTu[],3,0))</f>
        <v>lít</v>
      </c>
      <c r="H3252" s="27">
        <v>295</v>
      </c>
      <c r="I3252" s="20" t="s">
        <v>57</v>
      </c>
      <c r="J3252" s="20"/>
      <c r="K3252" s="20" t="s">
        <v>3487</v>
      </c>
      <c r="M3252" s="28" t="str">
        <f t="shared" si="50"/>
        <v>dkn</v>
      </c>
    </row>
    <row r="3253" spans="2:13" x14ac:dyDescent="0.25">
      <c r="B3253" s="20" t="s">
        <v>19</v>
      </c>
      <c r="C3253" s="20" t="s">
        <v>20</v>
      </c>
      <c r="D3253" s="20" t="s">
        <v>233</v>
      </c>
      <c r="E3253" s="21">
        <v>44619</v>
      </c>
      <c r="F3253" s="1" t="str">
        <f>IF(tblXuatKho[[#This Row],[2]]="","",VLOOKUP(tblXuatKho[[#This Row],[2]],tblMaVatTu[],2,0))</f>
        <v>Dầu DO 0.05S (PT)</v>
      </c>
      <c r="G3253" s="30" t="str">
        <f>IF(tblXuatKho[[#This Row],[2]]="","",VLOOKUP(tblXuatKho[[#This Row],[2]],tblMaVatTu[],3,0))</f>
        <v>lít</v>
      </c>
      <c r="H3253" s="27">
        <v>290</v>
      </c>
      <c r="I3253" s="20" t="s">
        <v>58</v>
      </c>
      <c r="J3253" s="20"/>
      <c r="K3253" s="20" t="s">
        <v>3488</v>
      </c>
      <c r="M3253" s="28" t="str">
        <f t="shared" si="50"/>
        <v>dkn</v>
      </c>
    </row>
    <row r="3254" spans="2:13" x14ac:dyDescent="0.25">
      <c r="B3254" s="20" t="s">
        <v>19</v>
      </c>
      <c r="C3254" s="20" t="s">
        <v>23</v>
      </c>
      <c r="D3254" s="20" t="s">
        <v>234</v>
      </c>
      <c r="E3254" s="21">
        <v>44620</v>
      </c>
      <c r="F3254" s="1" t="str">
        <f>IF(tblXuatKho[[#This Row],[2]]="","",VLOOKUP(tblXuatKho[[#This Row],[2]],tblMaVatTu[],2,0))</f>
        <v>Dâu nhờn Hyspin AWS68 (nhớt thủy lực) (209 lít/phuy) (PT)</v>
      </c>
      <c r="G3254" s="30" t="str">
        <f>IF(tblXuatKho[[#This Row],[2]]="","",VLOOKUP(tblXuatKho[[#This Row],[2]],tblMaVatTu[],3,0))</f>
        <v>lít</v>
      </c>
      <c r="H3254" s="27">
        <v>40</v>
      </c>
      <c r="I3254" s="20" t="s">
        <v>58</v>
      </c>
      <c r="J3254" s="20"/>
      <c r="K3254" s="20" t="s">
        <v>1484</v>
      </c>
      <c r="M3254" s="28" t="str">
        <f t="shared" si="50"/>
        <v>dkn</v>
      </c>
    </row>
    <row r="3255" spans="2:13" x14ac:dyDescent="0.25">
      <c r="B3255" s="20" t="s">
        <v>19</v>
      </c>
      <c r="C3255" s="20" t="s">
        <v>20</v>
      </c>
      <c r="D3255" s="20" t="s">
        <v>235</v>
      </c>
      <c r="E3255" s="21">
        <v>44620</v>
      </c>
      <c r="F3255" s="1" t="str">
        <f>IF(tblXuatKho[[#This Row],[2]]="","",VLOOKUP(tblXuatKho[[#This Row],[2]],tblMaVatTu[],2,0))</f>
        <v>Dầu DO 0.05S (PT)</v>
      </c>
      <c r="G3255" s="30" t="str">
        <f>IF(tblXuatKho[[#This Row],[2]]="","",VLOOKUP(tblXuatKho[[#This Row],[2]],tblMaVatTu[],3,0))</f>
        <v>lít</v>
      </c>
      <c r="H3255" s="27">
        <v>294</v>
      </c>
      <c r="I3255" s="20" t="s">
        <v>57</v>
      </c>
      <c r="J3255" s="20"/>
      <c r="K3255" s="20" t="s">
        <v>3489</v>
      </c>
      <c r="M3255" s="28" t="str">
        <f t="shared" si="50"/>
        <v>dkn</v>
      </c>
    </row>
    <row r="3256" spans="2:13" x14ac:dyDescent="0.25">
      <c r="B3256" s="20" t="s">
        <v>19</v>
      </c>
      <c r="C3256" s="20" t="s">
        <v>28</v>
      </c>
      <c r="D3256" s="20" t="s">
        <v>236</v>
      </c>
      <c r="E3256" s="21">
        <v>44620</v>
      </c>
      <c r="F3256" s="1" t="str">
        <f>IF(tblXuatKho[[#This Row],[2]]="","",VLOOKUP(tblXuatKho[[#This Row],[2]],tblMaVatTu[],2,0))</f>
        <v>Dầu nhờn Vecton 15w40 (Nhớt máy) (PT)</v>
      </c>
      <c r="G3256" s="30" t="str">
        <f>IF(tblXuatKho[[#This Row],[2]]="","",VLOOKUP(tblXuatKho[[#This Row],[2]],tblMaVatTu[],3,0))</f>
        <v>lít</v>
      </c>
      <c r="H3256" s="27">
        <v>10</v>
      </c>
      <c r="I3256" s="20" t="s">
        <v>54</v>
      </c>
      <c r="J3256" s="20"/>
      <c r="K3256" s="20" t="s">
        <v>1484</v>
      </c>
      <c r="M3256" s="28" t="str">
        <f t="shared" si="50"/>
        <v>dkn</v>
      </c>
    </row>
    <row r="3257" spans="2:13" x14ac:dyDescent="0.25">
      <c r="B3257" s="20" t="s">
        <v>19</v>
      </c>
      <c r="C3257" s="20" t="s">
        <v>20</v>
      </c>
      <c r="D3257" s="20" t="s">
        <v>237</v>
      </c>
      <c r="E3257" s="21">
        <v>44621</v>
      </c>
      <c r="F3257" s="1" t="str">
        <f>IF(tblXuatKho[[#This Row],[2]]="","",VLOOKUP(tblXuatKho[[#This Row],[2]],tblMaVatTu[],2,0))</f>
        <v>Dầu DO 0.05S (PT)</v>
      </c>
      <c r="G3257" s="30" t="str">
        <f>IF(tblXuatKho[[#This Row],[2]]="","",VLOOKUP(tblXuatKho[[#This Row],[2]],tblMaVatTu[],3,0))</f>
        <v>lít</v>
      </c>
      <c r="H3257" s="27">
        <v>300</v>
      </c>
      <c r="I3257" s="20" t="s">
        <v>58</v>
      </c>
      <c r="J3257" s="20"/>
      <c r="K3257" s="20" t="s">
        <v>3490</v>
      </c>
      <c r="M3257" s="28" t="str">
        <f t="shared" si="50"/>
        <v>dkn</v>
      </c>
    </row>
    <row r="3258" spans="2:13" x14ac:dyDescent="0.25">
      <c r="B3258" s="20" t="s">
        <v>19</v>
      </c>
      <c r="C3258" s="20" t="s">
        <v>20</v>
      </c>
      <c r="D3258" s="20" t="s">
        <v>238</v>
      </c>
      <c r="E3258" s="21">
        <v>44622</v>
      </c>
      <c r="F3258" s="1" t="str">
        <f>IF(tblXuatKho[[#This Row],[2]]="","",VLOOKUP(tblXuatKho[[#This Row],[2]],tblMaVatTu[],2,0))</f>
        <v>Dầu DO 0.05S (PT)</v>
      </c>
      <c r="G3258" s="30" t="str">
        <f>IF(tblXuatKho[[#This Row],[2]]="","",VLOOKUP(tblXuatKho[[#This Row],[2]],tblMaVatTu[],3,0))</f>
        <v>lít</v>
      </c>
      <c r="H3258" s="27">
        <v>293</v>
      </c>
      <c r="I3258" s="20" t="s">
        <v>57</v>
      </c>
      <c r="J3258" s="20"/>
      <c r="K3258" s="20" t="s">
        <v>3491</v>
      </c>
      <c r="M3258" s="28" t="str">
        <f t="shared" si="50"/>
        <v>dkn</v>
      </c>
    </row>
    <row r="3259" spans="2:13" x14ac:dyDescent="0.25">
      <c r="B3259" s="20" t="s">
        <v>19</v>
      </c>
      <c r="C3259" s="20" t="s">
        <v>23</v>
      </c>
      <c r="D3259" s="20" t="s">
        <v>239</v>
      </c>
      <c r="E3259" s="21">
        <v>44622</v>
      </c>
      <c r="F3259" s="1" t="str">
        <f>IF(tblXuatKho[[#This Row],[2]]="","",VLOOKUP(tblXuatKho[[#This Row],[2]],tblMaVatTu[],2,0))</f>
        <v>Dâu nhờn Hyspin AWS68 (nhớt thủy lực) (209 lít/phuy) (PT)</v>
      </c>
      <c r="G3259" s="30" t="str">
        <f>IF(tblXuatKho[[#This Row],[2]]="","",VLOOKUP(tblXuatKho[[#This Row],[2]],tblMaVatTu[],3,0))</f>
        <v>lít</v>
      </c>
      <c r="H3259" s="27">
        <v>20</v>
      </c>
      <c r="I3259" s="20" t="s">
        <v>54</v>
      </c>
      <c r="J3259" s="20"/>
      <c r="K3259" s="20" t="s">
        <v>1484</v>
      </c>
      <c r="M3259" s="28" t="str">
        <f t="shared" si="50"/>
        <v>dkn</v>
      </c>
    </row>
    <row r="3260" spans="2:13" x14ac:dyDescent="0.25">
      <c r="B3260" s="20" t="s">
        <v>19</v>
      </c>
      <c r="C3260" s="20" t="s">
        <v>23</v>
      </c>
      <c r="D3260" s="20" t="s">
        <v>240</v>
      </c>
      <c r="E3260" s="21">
        <v>44622</v>
      </c>
      <c r="F3260" s="1" t="str">
        <f>IF(tblXuatKho[[#This Row],[2]]="","",VLOOKUP(tblXuatKho[[#This Row],[2]],tblMaVatTu[],2,0))</f>
        <v>Dâu nhờn Hyspin AWS68 (nhớt thủy lực) (209 lít/phuy) (PT)</v>
      </c>
      <c r="G3260" s="30" t="str">
        <f>IF(tblXuatKho[[#This Row],[2]]="","",VLOOKUP(tblXuatKho[[#This Row],[2]],tblMaVatTu[],3,0))</f>
        <v>lít</v>
      </c>
      <c r="H3260" s="27">
        <v>40</v>
      </c>
      <c r="I3260" s="20" t="s">
        <v>57</v>
      </c>
      <c r="J3260" s="20"/>
      <c r="K3260" s="20" t="s">
        <v>1484</v>
      </c>
      <c r="M3260" s="28" t="str">
        <f t="shared" si="50"/>
        <v>dkn</v>
      </c>
    </row>
    <row r="3261" spans="2:13" x14ac:dyDescent="0.25">
      <c r="B3261" s="20" t="s">
        <v>19</v>
      </c>
      <c r="C3261" s="20" t="s">
        <v>20</v>
      </c>
      <c r="D3261" s="20" t="s">
        <v>241</v>
      </c>
      <c r="E3261" s="21">
        <v>44623</v>
      </c>
      <c r="F3261" s="1" t="str">
        <f>IF(tblXuatKho[[#This Row],[2]]="","",VLOOKUP(tblXuatKho[[#This Row],[2]],tblMaVatTu[],2,0))</f>
        <v>Dầu DO 0.05S (PT)</v>
      </c>
      <c r="G3261" s="30" t="str">
        <f>IF(tblXuatKho[[#This Row],[2]]="","",VLOOKUP(tblXuatKho[[#This Row],[2]],tblMaVatTu[],3,0))</f>
        <v>lít</v>
      </c>
      <c r="H3261" s="27">
        <v>294</v>
      </c>
      <c r="I3261" s="20" t="s">
        <v>54</v>
      </c>
      <c r="J3261" s="20"/>
      <c r="K3261" s="20" t="s">
        <v>3492</v>
      </c>
      <c r="M3261" s="28" t="str">
        <f t="shared" si="50"/>
        <v>dkn</v>
      </c>
    </row>
    <row r="3262" spans="2:13" x14ac:dyDescent="0.25">
      <c r="B3262" s="20" t="s">
        <v>19</v>
      </c>
      <c r="C3262" s="20" t="s">
        <v>20</v>
      </c>
      <c r="D3262" s="20" t="s">
        <v>242</v>
      </c>
      <c r="E3262" s="21">
        <v>44623</v>
      </c>
      <c r="F3262" s="1" t="str">
        <f>IF(tblXuatKho[[#This Row],[2]]="","",VLOOKUP(tblXuatKho[[#This Row],[2]],tblMaVatTu[],2,0))</f>
        <v>Dầu DO 0.05S (PT)</v>
      </c>
      <c r="G3262" s="30" t="str">
        <f>IF(tblXuatKho[[#This Row],[2]]="","",VLOOKUP(tblXuatKho[[#This Row],[2]],tblMaVatTu[],3,0))</f>
        <v>lít</v>
      </c>
      <c r="H3262" s="27">
        <v>290</v>
      </c>
      <c r="I3262" s="20" t="s">
        <v>58</v>
      </c>
      <c r="J3262" s="20"/>
      <c r="K3262" s="20" t="s">
        <v>3493</v>
      </c>
      <c r="M3262" s="28" t="str">
        <f t="shared" si="50"/>
        <v>dkn</v>
      </c>
    </row>
    <row r="3263" spans="2:13" x14ac:dyDescent="0.25">
      <c r="B3263" s="20" t="s">
        <v>19</v>
      </c>
      <c r="C3263" s="20" t="s">
        <v>20</v>
      </c>
      <c r="D3263" s="20" t="s">
        <v>243</v>
      </c>
      <c r="E3263" s="21">
        <v>44624</v>
      </c>
      <c r="F3263" s="1" t="str">
        <f>IF(tblXuatKho[[#This Row],[2]]="","",VLOOKUP(tblXuatKho[[#This Row],[2]],tblMaVatTu[],2,0))</f>
        <v>Dầu DO 0.05S (PT)</v>
      </c>
      <c r="G3263" s="30" t="str">
        <f>IF(tblXuatKho[[#This Row],[2]]="","",VLOOKUP(tblXuatKho[[#This Row],[2]],tblMaVatTu[],3,0))</f>
        <v>lít</v>
      </c>
      <c r="H3263" s="27">
        <v>300</v>
      </c>
      <c r="I3263" s="20" t="s">
        <v>57</v>
      </c>
      <c r="J3263" s="20"/>
      <c r="K3263" s="20" t="s">
        <v>3494</v>
      </c>
      <c r="M3263" s="28" t="str">
        <f t="shared" si="50"/>
        <v>dkn</v>
      </c>
    </row>
    <row r="3264" spans="2:13" x14ac:dyDescent="0.25">
      <c r="B3264" s="20" t="s">
        <v>19</v>
      </c>
      <c r="C3264" s="20" t="s">
        <v>20</v>
      </c>
      <c r="D3264" s="20" t="s">
        <v>244</v>
      </c>
      <c r="E3264" s="21">
        <v>44625</v>
      </c>
      <c r="F3264" s="1" t="str">
        <f>IF(tblXuatKho[[#This Row],[2]]="","",VLOOKUP(tblXuatKho[[#This Row],[2]],tblMaVatTu[],2,0))</f>
        <v>Dầu DO 0.05S (PT)</v>
      </c>
      <c r="G3264" s="30" t="str">
        <f>IF(tblXuatKho[[#This Row],[2]]="","",VLOOKUP(tblXuatKho[[#This Row],[2]],tblMaVatTu[],3,0))</f>
        <v>lít</v>
      </c>
      <c r="H3264" s="27">
        <v>300</v>
      </c>
      <c r="I3264" s="20" t="s">
        <v>58</v>
      </c>
      <c r="J3264" s="20"/>
      <c r="K3264" s="20" t="s">
        <v>3495</v>
      </c>
      <c r="M3264" s="28" t="str">
        <f t="shared" si="50"/>
        <v>dkn</v>
      </c>
    </row>
    <row r="3265" spans="2:13" x14ac:dyDescent="0.25">
      <c r="B3265" s="20" t="s">
        <v>19</v>
      </c>
      <c r="C3265" s="20" t="s">
        <v>20</v>
      </c>
      <c r="D3265" s="20" t="s">
        <v>245</v>
      </c>
      <c r="E3265" s="21">
        <v>44625</v>
      </c>
      <c r="F3265" s="1" t="str">
        <f>IF(tblXuatKho[[#This Row],[2]]="","",VLOOKUP(tblXuatKho[[#This Row],[2]],tblMaVatTu[],2,0))</f>
        <v>Dầu DO 0.05S (PT)</v>
      </c>
      <c r="G3265" s="30" t="str">
        <f>IF(tblXuatKho[[#This Row],[2]]="","",VLOOKUP(tblXuatKho[[#This Row],[2]],tblMaVatTu[],3,0))</f>
        <v>lít</v>
      </c>
      <c r="H3265" s="27">
        <v>290</v>
      </c>
      <c r="I3265" s="20" t="s">
        <v>57</v>
      </c>
      <c r="J3265" s="20"/>
      <c r="K3265" s="20" t="s">
        <v>3496</v>
      </c>
      <c r="M3265" s="28" t="str">
        <f t="shared" si="50"/>
        <v>dkn</v>
      </c>
    </row>
    <row r="3266" spans="2:13" x14ac:dyDescent="0.25">
      <c r="B3266" s="20" t="s">
        <v>19</v>
      </c>
      <c r="C3266" s="20" t="s">
        <v>20</v>
      </c>
      <c r="D3266" s="20" t="s">
        <v>246</v>
      </c>
      <c r="E3266" s="21">
        <v>44626</v>
      </c>
      <c r="F3266" s="1" t="str">
        <f>IF(tblXuatKho[[#This Row],[2]]="","",VLOOKUP(tblXuatKho[[#This Row],[2]],tblMaVatTu[],2,0))</f>
        <v>Dầu DO 0.05S (PT)</v>
      </c>
      <c r="G3266" s="30" t="str">
        <f>IF(tblXuatKho[[#This Row],[2]]="","",VLOOKUP(tblXuatKho[[#This Row],[2]],tblMaVatTu[],3,0))</f>
        <v>lít</v>
      </c>
      <c r="H3266" s="27">
        <v>292</v>
      </c>
      <c r="I3266" s="20" t="s">
        <v>58</v>
      </c>
      <c r="J3266" s="20"/>
      <c r="K3266" s="20" t="s">
        <v>3497</v>
      </c>
      <c r="M3266" s="28" t="str">
        <f t="shared" si="50"/>
        <v>dkn</v>
      </c>
    </row>
    <row r="3267" spans="2:13" x14ac:dyDescent="0.25">
      <c r="B3267" s="20" t="s">
        <v>19</v>
      </c>
      <c r="C3267" s="20" t="s">
        <v>20</v>
      </c>
      <c r="D3267" s="20" t="s">
        <v>247</v>
      </c>
      <c r="E3267" s="21">
        <v>44626</v>
      </c>
      <c r="F3267" s="1" t="str">
        <f>IF(tblXuatKho[[#This Row],[2]]="","",VLOOKUP(tblXuatKho[[#This Row],[2]],tblMaVatTu[],2,0))</f>
        <v>Dầu DO 0.05S (PT)</v>
      </c>
      <c r="G3267" s="30" t="str">
        <f>IF(tblXuatKho[[#This Row],[2]]="","",VLOOKUP(tblXuatKho[[#This Row],[2]],tblMaVatTu[],3,0))</f>
        <v>lít</v>
      </c>
      <c r="H3267" s="27">
        <v>299</v>
      </c>
      <c r="I3267" s="20" t="s">
        <v>54</v>
      </c>
      <c r="J3267" s="20"/>
      <c r="K3267" s="20" t="s">
        <v>3498</v>
      </c>
      <c r="M3267" s="28" t="str">
        <f t="shared" si="50"/>
        <v>dkn</v>
      </c>
    </row>
    <row r="3268" spans="2:13" x14ac:dyDescent="0.25">
      <c r="B3268" s="20" t="s">
        <v>19</v>
      </c>
      <c r="C3268" s="20" t="s">
        <v>20</v>
      </c>
      <c r="D3268" s="20" t="s">
        <v>248</v>
      </c>
      <c r="E3268" s="21">
        <v>44627</v>
      </c>
      <c r="F3268" s="1" t="str">
        <f>IF(tblXuatKho[[#This Row],[2]]="","",VLOOKUP(tblXuatKho[[#This Row],[2]],tblMaVatTu[],2,0))</f>
        <v>Dầu DO 0.05S (PT)</v>
      </c>
      <c r="G3268" s="30" t="str">
        <f>IF(tblXuatKho[[#This Row],[2]]="","",VLOOKUP(tblXuatKho[[#This Row],[2]],tblMaVatTu[],3,0))</f>
        <v>lít</v>
      </c>
      <c r="H3268" s="27">
        <v>286</v>
      </c>
      <c r="I3268" s="20" t="s">
        <v>57</v>
      </c>
      <c r="J3268" s="20"/>
      <c r="K3268" s="20" t="s">
        <v>3499</v>
      </c>
      <c r="M3268" s="28" t="str">
        <f t="shared" si="50"/>
        <v>dkn</v>
      </c>
    </row>
    <row r="3269" spans="2:13" x14ac:dyDescent="0.25">
      <c r="B3269" s="20" t="s">
        <v>19</v>
      </c>
      <c r="C3269" s="20" t="s">
        <v>28</v>
      </c>
      <c r="D3269" s="20" t="s">
        <v>249</v>
      </c>
      <c r="E3269" s="21">
        <v>44627</v>
      </c>
      <c r="F3269" s="1" t="str">
        <f>IF(tblXuatKho[[#This Row],[2]]="","",VLOOKUP(tblXuatKho[[#This Row],[2]],tblMaVatTu[],2,0))</f>
        <v>Dầu nhờn Vecton 15w40 (Nhớt máy) (PT)</v>
      </c>
      <c r="G3269" s="30" t="str">
        <f>IF(tblXuatKho[[#This Row],[2]]="","",VLOOKUP(tblXuatKho[[#This Row],[2]],tblMaVatTu[],3,0))</f>
        <v>lít</v>
      </c>
      <c r="H3269" s="27">
        <v>28</v>
      </c>
      <c r="I3269" s="20" t="s">
        <v>54</v>
      </c>
      <c r="J3269" s="20"/>
      <c r="K3269" s="20" t="s">
        <v>1485</v>
      </c>
      <c r="M3269" s="28" t="str">
        <f t="shared" si="50"/>
        <v>dkn</v>
      </c>
    </row>
    <row r="3270" spans="2:13" x14ac:dyDescent="0.25">
      <c r="B3270" s="20" t="s">
        <v>19</v>
      </c>
      <c r="C3270" s="20" t="s">
        <v>23</v>
      </c>
      <c r="D3270" s="20" t="s">
        <v>250</v>
      </c>
      <c r="E3270" s="21">
        <v>44627</v>
      </c>
      <c r="F3270" s="1" t="str">
        <f>IF(tblXuatKho[[#This Row],[2]]="","",VLOOKUP(tblXuatKho[[#This Row],[2]],tblMaVatTu[],2,0))</f>
        <v>Dâu nhờn Hyspin AWS68 (nhớt thủy lực) (209 lít/phuy) (PT)</v>
      </c>
      <c r="G3270" s="30" t="str">
        <f>IF(tblXuatKho[[#This Row],[2]]="","",VLOOKUP(tblXuatKho[[#This Row],[2]],tblMaVatTu[],3,0))</f>
        <v>lít</v>
      </c>
      <c r="H3270" s="27">
        <v>20</v>
      </c>
      <c r="I3270" s="20" t="s">
        <v>54</v>
      </c>
      <c r="J3270" s="20"/>
      <c r="K3270" s="20" t="s">
        <v>1484</v>
      </c>
      <c r="M3270" s="28" t="str">
        <f t="shared" si="50"/>
        <v>dkn</v>
      </c>
    </row>
    <row r="3271" spans="2:13" x14ac:dyDescent="0.25">
      <c r="B3271" s="20" t="s">
        <v>19</v>
      </c>
      <c r="C3271" s="20" t="s">
        <v>20</v>
      </c>
      <c r="D3271" s="20" t="s">
        <v>251</v>
      </c>
      <c r="E3271" s="21">
        <v>44628</v>
      </c>
      <c r="F3271" s="1" t="str">
        <f>IF(tblXuatKho[[#This Row],[2]]="","",VLOOKUP(tblXuatKho[[#This Row],[2]],tblMaVatTu[],2,0))</f>
        <v>Dầu DO 0.05S (PT)</v>
      </c>
      <c r="G3271" s="30" t="str">
        <f>IF(tblXuatKho[[#This Row],[2]]="","",VLOOKUP(tblXuatKho[[#This Row],[2]],tblMaVatTu[],3,0))</f>
        <v>lít</v>
      </c>
      <c r="H3271" s="27">
        <v>290</v>
      </c>
      <c r="I3271" s="20" t="s">
        <v>58</v>
      </c>
      <c r="J3271" s="20"/>
      <c r="K3271" s="20" t="s">
        <v>3500</v>
      </c>
      <c r="M3271" s="28" t="str">
        <f t="shared" si="50"/>
        <v>dkn</v>
      </c>
    </row>
    <row r="3272" spans="2:13" x14ac:dyDescent="0.25">
      <c r="B3272" s="20" t="s">
        <v>19</v>
      </c>
      <c r="C3272" s="20" t="s">
        <v>20</v>
      </c>
      <c r="D3272" s="20" t="s">
        <v>252</v>
      </c>
      <c r="E3272" s="21">
        <v>44628</v>
      </c>
      <c r="F3272" s="1" t="str">
        <f>IF(tblXuatKho[[#This Row],[2]]="","",VLOOKUP(tblXuatKho[[#This Row],[2]],tblMaVatTu[],2,0))</f>
        <v>Dầu DO 0.05S (PT)</v>
      </c>
      <c r="G3272" s="30" t="str">
        <f>IF(tblXuatKho[[#This Row],[2]]="","",VLOOKUP(tblXuatKho[[#This Row],[2]],tblMaVatTu[],3,0))</f>
        <v>lít</v>
      </c>
      <c r="H3272" s="27">
        <v>295</v>
      </c>
      <c r="I3272" s="20" t="s">
        <v>57</v>
      </c>
      <c r="J3272" s="20"/>
      <c r="K3272" s="20" t="s">
        <v>3501</v>
      </c>
      <c r="M3272" s="28" t="str">
        <f t="shared" si="50"/>
        <v>dkn</v>
      </c>
    </row>
    <row r="3273" spans="2:13" x14ac:dyDescent="0.25">
      <c r="B3273" s="20" t="s">
        <v>19</v>
      </c>
      <c r="C3273" s="20" t="s">
        <v>20</v>
      </c>
      <c r="D3273" s="20" t="s">
        <v>253</v>
      </c>
      <c r="E3273" s="21">
        <v>44629</v>
      </c>
      <c r="F3273" s="1" t="str">
        <f>IF(tblXuatKho[[#This Row],[2]]="","",VLOOKUP(tblXuatKho[[#This Row],[2]],tblMaVatTu[],2,0))</f>
        <v>Dầu DO 0.05S (PT)</v>
      </c>
      <c r="G3273" s="30" t="str">
        <f>IF(tblXuatKho[[#This Row],[2]]="","",VLOOKUP(tblXuatKho[[#This Row],[2]],tblMaVatTu[],3,0))</f>
        <v>lít</v>
      </c>
      <c r="H3273" s="27">
        <v>290</v>
      </c>
      <c r="I3273" s="20" t="s">
        <v>58</v>
      </c>
      <c r="J3273" s="20"/>
      <c r="K3273" s="20" t="s">
        <v>3502</v>
      </c>
      <c r="M3273" s="28" t="str">
        <f t="shared" si="50"/>
        <v>dkn</v>
      </c>
    </row>
    <row r="3274" spans="2:13" x14ac:dyDescent="0.25">
      <c r="B3274" s="20" t="s">
        <v>19</v>
      </c>
      <c r="C3274" s="20" t="s">
        <v>20</v>
      </c>
      <c r="D3274" s="20" t="s">
        <v>254</v>
      </c>
      <c r="E3274" s="21">
        <v>44630</v>
      </c>
      <c r="F3274" s="1" t="str">
        <f>IF(tblXuatKho[[#This Row],[2]]="","",VLOOKUP(tblXuatKho[[#This Row],[2]],tblMaVatTu[],2,0))</f>
        <v>Dầu DO 0.05S (PT)</v>
      </c>
      <c r="G3274" s="30" t="str">
        <f>IF(tblXuatKho[[#This Row],[2]]="","",VLOOKUP(tblXuatKho[[#This Row],[2]],tblMaVatTu[],3,0))</f>
        <v>lít</v>
      </c>
      <c r="H3274" s="27">
        <v>300</v>
      </c>
      <c r="I3274" s="20" t="s">
        <v>54</v>
      </c>
      <c r="J3274" s="20"/>
      <c r="K3274" s="20" t="s">
        <v>3503</v>
      </c>
      <c r="M3274" s="28" t="str">
        <f t="shared" si="50"/>
        <v>dkn</v>
      </c>
    </row>
    <row r="3275" spans="2:13" x14ac:dyDescent="0.25">
      <c r="B3275" s="20" t="s">
        <v>19</v>
      </c>
      <c r="C3275" s="20" t="s">
        <v>20</v>
      </c>
      <c r="D3275" s="20" t="s">
        <v>255</v>
      </c>
      <c r="E3275" s="21">
        <v>44630</v>
      </c>
      <c r="F3275" s="1" t="str">
        <f>IF(tblXuatKho[[#This Row],[2]]="","",VLOOKUP(tblXuatKho[[#This Row],[2]],tblMaVatTu[],2,0))</f>
        <v>Dầu DO 0.05S (PT)</v>
      </c>
      <c r="G3275" s="30" t="str">
        <f>IF(tblXuatKho[[#This Row],[2]]="","",VLOOKUP(tblXuatKho[[#This Row],[2]],tblMaVatTu[],3,0))</f>
        <v>lít</v>
      </c>
      <c r="H3275" s="27">
        <v>295</v>
      </c>
      <c r="I3275" s="20" t="s">
        <v>57</v>
      </c>
      <c r="J3275" s="20"/>
      <c r="K3275" s="20" t="s">
        <v>3504</v>
      </c>
      <c r="M3275" s="28" t="str">
        <f t="shared" si="50"/>
        <v>dkn</v>
      </c>
    </row>
    <row r="3276" spans="2:13" x14ac:dyDescent="0.25">
      <c r="B3276" s="20" t="s">
        <v>19</v>
      </c>
      <c r="C3276" s="20" t="s">
        <v>20</v>
      </c>
      <c r="D3276" s="20" t="s">
        <v>256</v>
      </c>
      <c r="E3276" s="21">
        <v>44631</v>
      </c>
      <c r="F3276" s="1" t="str">
        <f>IF(tblXuatKho[[#This Row],[2]]="","",VLOOKUP(tblXuatKho[[#This Row],[2]],tblMaVatTu[],2,0))</f>
        <v>Dầu DO 0.05S (PT)</v>
      </c>
      <c r="G3276" s="30" t="str">
        <f>IF(tblXuatKho[[#This Row],[2]]="","",VLOOKUP(tblXuatKho[[#This Row],[2]],tblMaVatTu[],3,0))</f>
        <v>lít</v>
      </c>
      <c r="H3276" s="27">
        <v>294</v>
      </c>
      <c r="I3276" s="20" t="s">
        <v>58</v>
      </c>
      <c r="J3276" s="20"/>
      <c r="K3276" s="20" t="s">
        <v>3505</v>
      </c>
      <c r="M3276" s="28" t="str">
        <f t="shared" ref="M3276:M3339" si="51">IF(E3276="","",IF(AND($E3276&gt;=$M$5,$E3276&lt;=$M$6),"psn",IF($E3276&lt;$M$5,"dkn",IF($E3276&gt;$M$6,"ckn",""))))</f>
        <v>dkn</v>
      </c>
    </row>
    <row r="3277" spans="2:13" x14ac:dyDescent="0.25">
      <c r="B3277" s="20" t="s">
        <v>19</v>
      </c>
      <c r="C3277" s="20" t="s">
        <v>20</v>
      </c>
      <c r="D3277" s="20" t="s">
        <v>257</v>
      </c>
      <c r="E3277" s="21">
        <v>44632</v>
      </c>
      <c r="F3277" s="1" t="str">
        <f>IF(tblXuatKho[[#This Row],[2]]="","",VLOOKUP(tblXuatKho[[#This Row],[2]],tblMaVatTu[],2,0))</f>
        <v>Dầu DO 0.05S (PT)</v>
      </c>
      <c r="G3277" s="30" t="str">
        <f>IF(tblXuatKho[[#This Row],[2]]="","",VLOOKUP(tblXuatKho[[#This Row],[2]],tblMaVatTu[],3,0))</f>
        <v>lít</v>
      </c>
      <c r="H3277" s="27">
        <v>295</v>
      </c>
      <c r="I3277" s="20" t="s">
        <v>57</v>
      </c>
      <c r="J3277" s="20"/>
      <c r="K3277" s="20" t="s">
        <v>3506</v>
      </c>
      <c r="M3277" s="28" t="str">
        <f t="shared" si="51"/>
        <v>dkn</v>
      </c>
    </row>
    <row r="3278" spans="2:13" x14ac:dyDescent="0.25">
      <c r="B3278" s="20" t="s">
        <v>19</v>
      </c>
      <c r="C3278" s="20" t="s">
        <v>28</v>
      </c>
      <c r="D3278" s="20" t="s">
        <v>258</v>
      </c>
      <c r="E3278" s="21">
        <v>44632</v>
      </c>
      <c r="F3278" s="1" t="str">
        <f>IF(tblXuatKho[[#This Row],[2]]="","",VLOOKUP(tblXuatKho[[#This Row],[2]],tblMaVatTu[],2,0))</f>
        <v>Dầu nhờn Vecton 15w40 (Nhớt máy) (PT)</v>
      </c>
      <c r="G3278" s="30" t="str">
        <f>IF(tblXuatKho[[#This Row],[2]]="","",VLOOKUP(tblXuatKho[[#This Row],[2]],tblMaVatTu[],3,0))</f>
        <v>lít</v>
      </c>
      <c r="H3278" s="27">
        <v>38</v>
      </c>
      <c r="I3278" s="20" t="s">
        <v>57</v>
      </c>
      <c r="J3278" s="20"/>
      <c r="K3278" s="20" t="s">
        <v>1485</v>
      </c>
      <c r="M3278" s="28" t="str">
        <f t="shared" si="51"/>
        <v>dkn</v>
      </c>
    </row>
    <row r="3279" spans="2:13" x14ac:dyDescent="0.25">
      <c r="B3279" s="20" t="s">
        <v>19</v>
      </c>
      <c r="C3279" s="20" t="s">
        <v>20</v>
      </c>
      <c r="D3279" s="20" t="s">
        <v>259</v>
      </c>
      <c r="E3279" s="21">
        <v>44633</v>
      </c>
      <c r="F3279" s="1" t="str">
        <f>IF(tblXuatKho[[#This Row],[2]]="","",VLOOKUP(tblXuatKho[[#This Row],[2]],tblMaVatTu[],2,0))</f>
        <v>Dầu DO 0.05S (PT)</v>
      </c>
      <c r="G3279" s="30" t="str">
        <f>IF(tblXuatKho[[#This Row],[2]]="","",VLOOKUP(tblXuatKho[[#This Row],[2]],tblMaVatTu[],3,0))</f>
        <v>lít</v>
      </c>
      <c r="H3279" s="27">
        <v>265</v>
      </c>
      <c r="I3279" s="20" t="s">
        <v>58</v>
      </c>
      <c r="J3279" s="20"/>
      <c r="K3279" s="20" t="s">
        <v>3507</v>
      </c>
      <c r="M3279" s="28" t="str">
        <f t="shared" si="51"/>
        <v>dkn</v>
      </c>
    </row>
    <row r="3280" spans="2:13" x14ac:dyDescent="0.25">
      <c r="B3280" s="20" t="s">
        <v>19</v>
      </c>
      <c r="C3280" s="20" t="s">
        <v>20</v>
      </c>
      <c r="D3280" s="20" t="s">
        <v>260</v>
      </c>
      <c r="E3280" s="21">
        <v>44633</v>
      </c>
      <c r="F3280" s="1" t="str">
        <f>IF(tblXuatKho[[#This Row],[2]]="","",VLOOKUP(tblXuatKho[[#This Row],[2]],tblMaVatTu[],2,0))</f>
        <v>Dầu DO 0.05S (PT)</v>
      </c>
      <c r="G3280" s="30" t="str">
        <f>IF(tblXuatKho[[#This Row],[2]]="","",VLOOKUP(tblXuatKho[[#This Row],[2]],tblMaVatTu[],3,0))</f>
        <v>lít</v>
      </c>
      <c r="H3280" s="27">
        <v>230</v>
      </c>
      <c r="I3280" s="20" t="s">
        <v>57</v>
      </c>
      <c r="J3280" s="20"/>
      <c r="K3280" s="20" t="s">
        <v>3508</v>
      </c>
      <c r="M3280" s="28" t="str">
        <f t="shared" si="51"/>
        <v>dkn</v>
      </c>
    </row>
    <row r="3281" spans="2:13" x14ac:dyDescent="0.25">
      <c r="B3281" s="20" t="s">
        <v>19</v>
      </c>
      <c r="C3281" s="20" t="s">
        <v>20</v>
      </c>
      <c r="D3281" s="20" t="s">
        <v>261</v>
      </c>
      <c r="E3281" s="21">
        <v>44634</v>
      </c>
      <c r="F3281" s="1" t="str">
        <f>IF(tblXuatKho[[#This Row],[2]]="","",VLOOKUP(tblXuatKho[[#This Row],[2]],tblMaVatTu[],2,0))</f>
        <v>Dầu DO 0.05S (PT)</v>
      </c>
      <c r="G3281" s="30" t="str">
        <f>IF(tblXuatKho[[#This Row],[2]]="","",VLOOKUP(tblXuatKho[[#This Row],[2]],tblMaVatTu[],3,0))</f>
        <v>lít</v>
      </c>
      <c r="H3281" s="27">
        <v>272</v>
      </c>
      <c r="I3281" s="20" t="s">
        <v>58</v>
      </c>
      <c r="J3281" s="20"/>
      <c r="K3281" s="20" t="s">
        <v>3509</v>
      </c>
      <c r="M3281" s="28" t="str">
        <f t="shared" si="51"/>
        <v>dkn</v>
      </c>
    </row>
    <row r="3282" spans="2:13" x14ac:dyDescent="0.25">
      <c r="B3282" s="20" t="s">
        <v>19</v>
      </c>
      <c r="C3282" s="20" t="s">
        <v>20</v>
      </c>
      <c r="D3282" s="20" t="s">
        <v>262</v>
      </c>
      <c r="E3282" s="21">
        <v>44634</v>
      </c>
      <c r="F3282" s="1" t="str">
        <f>IF(tblXuatKho[[#This Row],[2]]="","",VLOOKUP(tblXuatKho[[#This Row],[2]],tblMaVatTu[],2,0))</f>
        <v>Dầu DO 0.05S (PT)</v>
      </c>
      <c r="G3282" s="30" t="str">
        <f>IF(tblXuatKho[[#This Row],[2]]="","",VLOOKUP(tblXuatKho[[#This Row],[2]],tblMaVatTu[],3,0))</f>
        <v>lít</v>
      </c>
      <c r="H3282" s="27">
        <v>264</v>
      </c>
      <c r="I3282" s="20" t="s">
        <v>57</v>
      </c>
      <c r="J3282" s="20"/>
      <c r="K3282" s="20" t="s">
        <v>3510</v>
      </c>
      <c r="M3282" s="28" t="str">
        <f t="shared" si="51"/>
        <v>dkn</v>
      </c>
    </row>
    <row r="3283" spans="2:13" x14ac:dyDescent="0.25">
      <c r="B3283" s="20" t="s">
        <v>19</v>
      </c>
      <c r="C3283" s="20" t="s">
        <v>20</v>
      </c>
      <c r="D3283" s="20" t="s">
        <v>263</v>
      </c>
      <c r="E3283" s="21">
        <v>44635</v>
      </c>
      <c r="F3283" s="1" t="str">
        <f>IF(tblXuatKho[[#This Row],[2]]="","",VLOOKUP(tblXuatKho[[#This Row],[2]],tblMaVatTu[],2,0))</f>
        <v>Dầu DO 0.05S (PT)</v>
      </c>
      <c r="G3283" s="30" t="str">
        <f>IF(tblXuatKho[[#This Row],[2]]="","",VLOOKUP(tblXuatKho[[#This Row],[2]],tblMaVatTu[],3,0))</f>
        <v>lít</v>
      </c>
      <c r="H3283" s="27">
        <v>295</v>
      </c>
      <c r="I3283" s="20" t="s">
        <v>58</v>
      </c>
      <c r="J3283" s="20"/>
      <c r="K3283" s="20" t="s">
        <v>3511</v>
      </c>
      <c r="M3283" s="28" t="str">
        <f t="shared" si="51"/>
        <v>dkn</v>
      </c>
    </row>
    <row r="3284" spans="2:13" x14ac:dyDescent="0.25">
      <c r="B3284" s="20" t="s">
        <v>19</v>
      </c>
      <c r="C3284" s="20" t="s">
        <v>23</v>
      </c>
      <c r="D3284" s="20" t="s">
        <v>264</v>
      </c>
      <c r="E3284" s="21">
        <v>44636</v>
      </c>
      <c r="F3284" s="1" t="str">
        <f>IF(tblXuatKho[[#This Row],[2]]="","",VLOOKUP(tblXuatKho[[#This Row],[2]],tblMaVatTu[],2,0))</f>
        <v>Dâu nhờn Hyspin AWS68 (nhớt thủy lực) (209 lít/phuy) (PT)</v>
      </c>
      <c r="G3284" s="30" t="str">
        <f>IF(tblXuatKho[[#This Row],[2]]="","",VLOOKUP(tblXuatKho[[#This Row],[2]],tblMaVatTu[],3,0))</f>
        <v>lít</v>
      </c>
      <c r="H3284" s="27">
        <v>60</v>
      </c>
      <c r="I3284" s="20" t="s">
        <v>58</v>
      </c>
      <c r="J3284" s="20"/>
      <c r="K3284" s="20" t="s">
        <v>1484</v>
      </c>
      <c r="M3284" s="28" t="str">
        <f t="shared" si="51"/>
        <v>dkn</v>
      </c>
    </row>
    <row r="3285" spans="2:13" x14ac:dyDescent="0.25">
      <c r="B3285" s="20" t="s">
        <v>19</v>
      </c>
      <c r="C3285" s="20" t="s">
        <v>25</v>
      </c>
      <c r="D3285" s="20" t="s">
        <v>265</v>
      </c>
      <c r="E3285" s="21">
        <v>44636</v>
      </c>
      <c r="F3285" s="1" t="str">
        <f>IF(tblXuatKho[[#This Row],[2]]="","",VLOOKUP(tblXuatKho[[#This Row],[2]],tblMaVatTu[],2,0))</f>
        <v>Mỡ nhờn (180kg) (PT)</v>
      </c>
      <c r="G3285" s="30" t="str">
        <f>IF(tblXuatKho[[#This Row],[2]]="","",VLOOKUP(tblXuatKho[[#This Row],[2]],tblMaVatTu[],3,0))</f>
        <v>kg</v>
      </c>
      <c r="H3285" s="27">
        <v>30</v>
      </c>
      <c r="I3285" s="20" t="s">
        <v>55</v>
      </c>
      <c r="J3285" s="20"/>
      <c r="K3285" s="20"/>
      <c r="M3285" s="28" t="str">
        <f t="shared" si="51"/>
        <v>dkn</v>
      </c>
    </row>
    <row r="3286" spans="2:13" x14ac:dyDescent="0.25">
      <c r="B3286" s="20" t="s">
        <v>19</v>
      </c>
      <c r="C3286" s="20" t="s">
        <v>20</v>
      </c>
      <c r="D3286" s="20" t="s">
        <v>266</v>
      </c>
      <c r="E3286" s="21">
        <v>44636</v>
      </c>
      <c r="F3286" s="1" t="str">
        <f>IF(tblXuatKho[[#This Row],[2]]="","",VLOOKUP(tblXuatKho[[#This Row],[2]],tblMaVatTu[],2,0))</f>
        <v>Dầu DO 0.05S (PT)</v>
      </c>
      <c r="G3286" s="30" t="str">
        <f>IF(tblXuatKho[[#This Row],[2]]="","",VLOOKUP(tblXuatKho[[#This Row],[2]],tblMaVatTu[],3,0))</f>
        <v>lít</v>
      </c>
      <c r="H3286" s="27">
        <v>282</v>
      </c>
      <c r="I3286" s="20" t="s">
        <v>54</v>
      </c>
      <c r="J3286" s="20"/>
      <c r="K3286" s="20" t="s">
        <v>3512</v>
      </c>
      <c r="M3286" s="28" t="str">
        <f t="shared" si="51"/>
        <v>dkn</v>
      </c>
    </row>
    <row r="3287" spans="2:13" x14ac:dyDescent="0.25">
      <c r="B3287" s="20" t="s">
        <v>19</v>
      </c>
      <c r="C3287" s="20" t="s">
        <v>20</v>
      </c>
      <c r="D3287" s="20" t="s">
        <v>267</v>
      </c>
      <c r="E3287" s="21">
        <v>44637</v>
      </c>
      <c r="F3287" s="1" t="str">
        <f>IF(tblXuatKho[[#This Row],[2]]="","",VLOOKUP(tblXuatKho[[#This Row],[2]],tblMaVatTu[],2,0))</f>
        <v>Dầu DO 0.05S (PT)</v>
      </c>
      <c r="G3287" s="30" t="str">
        <f>IF(tblXuatKho[[#This Row],[2]]="","",VLOOKUP(tblXuatKho[[#This Row],[2]],tblMaVatTu[],3,0))</f>
        <v>lít</v>
      </c>
      <c r="H3287" s="27">
        <v>270</v>
      </c>
      <c r="I3287" s="20" t="s">
        <v>57</v>
      </c>
      <c r="J3287" s="20"/>
      <c r="K3287" s="20" t="s">
        <v>3513</v>
      </c>
      <c r="M3287" s="28" t="str">
        <f t="shared" si="51"/>
        <v>dkn</v>
      </c>
    </row>
    <row r="3288" spans="2:13" x14ac:dyDescent="0.25">
      <c r="B3288" s="20" t="s">
        <v>19</v>
      </c>
      <c r="C3288" s="20" t="s">
        <v>20</v>
      </c>
      <c r="D3288" s="20" t="s">
        <v>268</v>
      </c>
      <c r="E3288" s="21">
        <v>44637</v>
      </c>
      <c r="F3288" s="1" t="str">
        <f>IF(tblXuatKho[[#This Row],[2]]="","",VLOOKUP(tblXuatKho[[#This Row],[2]],tblMaVatTu[],2,0))</f>
        <v>Dầu DO 0.05S (PT)</v>
      </c>
      <c r="G3288" s="30" t="str">
        <f>IF(tblXuatKho[[#This Row],[2]]="","",VLOOKUP(tblXuatKho[[#This Row],[2]],tblMaVatTu[],3,0))</f>
        <v>lít</v>
      </c>
      <c r="H3288" s="27">
        <v>279</v>
      </c>
      <c r="I3288" s="20" t="s">
        <v>58</v>
      </c>
      <c r="J3288" s="20"/>
      <c r="K3288" s="20" t="s">
        <v>3514</v>
      </c>
      <c r="M3288" s="28" t="str">
        <f t="shared" si="51"/>
        <v>dkn</v>
      </c>
    </row>
    <row r="3289" spans="2:13" x14ac:dyDescent="0.25">
      <c r="B3289" s="20" t="s">
        <v>19</v>
      </c>
      <c r="C3289" s="20" t="s">
        <v>30</v>
      </c>
      <c r="D3289" s="20" t="s">
        <v>269</v>
      </c>
      <c r="E3289" s="21">
        <v>44638</v>
      </c>
      <c r="F3289" s="1" t="str">
        <f>IF(tblXuatKho[[#This Row],[2]]="","",VLOOKUP(tblXuatKho[[#This Row],[2]],tblMaVatTu[],2,0))</f>
        <v>Dầu cầu 80W-90 (209l/phuy) (PT)</v>
      </c>
      <c r="G3289" s="30" t="str">
        <f>IF(tblXuatKho[[#This Row],[2]]="","",VLOOKUP(tblXuatKho[[#This Row],[2]],tblMaVatTu[],3,0))</f>
        <v>lít</v>
      </c>
      <c r="H3289" s="27">
        <v>5</v>
      </c>
      <c r="I3289" s="20" t="s">
        <v>54</v>
      </c>
      <c r="J3289" s="20"/>
      <c r="K3289" s="20" t="s">
        <v>1484</v>
      </c>
      <c r="M3289" s="28" t="str">
        <f t="shared" si="51"/>
        <v>dkn</v>
      </c>
    </row>
    <row r="3290" spans="2:13" x14ac:dyDescent="0.25">
      <c r="B3290" s="20" t="s">
        <v>19</v>
      </c>
      <c r="C3290" s="20" t="s">
        <v>20</v>
      </c>
      <c r="D3290" s="20" t="s">
        <v>270</v>
      </c>
      <c r="E3290" s="21">
        <v>44638</v>
      </c>
      <c r="F3290" s="1" t="str">
        <f>IF(tblXuatKho[[#This Row],[2]]="","",VLOOKUP(tblXuatKho[[#This Row],[2]],tblMaVatTu[],2,0))</f>
        <v>Dầu DO 0.05S (PT)</v>
      </c>
      <c r="G3290" s="30" t="str">
        <f>IF(tblXuatKho[[#This Row],[2]]="","",VLOOKUP(tblXuatKho[[#This Row],[2]],tblMaVatTu[],3,0))</f>
        <v>lít</v>
      </c>
      <c r="H3290" s="27">
        <v>300</v>
      </c>
      <c r="I3290" s="20" t="s">
        <v>57</v>
      </c>
      <c r="J3290" s="20"/>
      <c r="K3290" s="20" t="s">
        <v>3515</v>
      </c>
      <c r="M3290" s="28" t="str">
        <f t="shared" si="51"/>
        <v>dkn</v>
      </c>
    </row>
    <row r="3291" spans="2:13" x14ac:dyDescent="0.25">
      <c r="B3291" s="20" t="s">
        <v>19</v>
      </c>
      <c r="C3291" s="20" t="s">
        <v>20</v>
      </c>
      <c r="D3291" s="20" t="s">
        <v>271</v>
      </c>
      <c r="E3291" s="21">
        <v>44639</v>
      </c>
      <c r="F3291" s="1" t="str">
        <f>IF(tblXuatKho[[#This Row],[2]]="","",VLOOKUP(tblXuatKho[[#This Row],[2]],tblMaVatTu[],2,0))</f>
        <v>Dầu DO 0.05S (PT)</v>
      </c>
      <c r="G3291" s="30" t="str">
        <f>IF(tblXuatKho[[#This Row],[2]]="","",VLOOKUP(tblXuatKho[[#This Row],[2]],tblMaVatTu[],3,0))</f>
        <v>lít</v>
      </c>
      <c r="H3291" s="27">
        <v>260</v>
      </c>
      <c r="I3291" s="20" t="s">
        <v>58</v>
      </c>
      <c r="J3291" s="20"/>
      <c r="K3291" s="20" t="s">
        <v>3516</v>
      </c>
      <c r="M3291" s="28" t="str">
        <f t="shared" si="51"/>
        <v>dkn</v>
      </c>
    </row>
    <row r="3292" spans="2:13" x14ac:dyDescent="0.25">
      <c r="B3292" s="20" t="s">
        <v>19</v>
      </c>
      <c r="C3292" s="20" t="s">
        <v>20</v>
      </c>
      <c r="D3292" s="20" t="s">
        <v>272</v>
      </c>
      <c r="E3292" s="21">
        <v>44639</v>
      </c>
      <c r="F3292" s="1" t="str">
        <f>IF(tblXuatKho[[#This Row],[2]]="","",VLOOKUP(tblXuatKho[[#This Row],[2]],tblMaVatTu[],2,0))</f>
        <v>Dầu DO 0.05S (PT)</v>
      </c>
      <c r="G3292" s="30" t="str">
        <f>IF(tblXuatKho[[#This Row],[2]]="","",VLOOKUP(tblXuatKho[[#This Row],[2]],tblMaVatTu[],3,0))</f>
        <v>lít</v>
      </c>
      <c r="H3292" s="27">
        <v>252</v>
      </c>
      <c r="I3292" s="20" t="s">
        <v>57</v>
      </c>
      <c r="J3292" s="20"/>
      <c r="K3292" s="20" t="s">
        <v>3517</v>
      </c>
      <c r="M3292" s="28" t="str">
        <f t="shared" si="51"/>
        <v>dkn</v>
      </c>
    </row>
    <row r="3293" spans="2:13" x14ac:dyDescent="0.25">
      <c r="B3293" s="20" t="s">
        <v>19</v>
      </c>
      <c r="C3293" s="20" t="s">
        <v>20</v>
      </c>
      <c r="D3293" s="20" t="s">
        <v>273</v>
      </c>
      <c r="E3293" s="21">
        <v>44640</v>
      </c>
      <c r="F3293" s="1" t="str">
        <f>IF(tblXuatKho[[#This Row],[2]]="","",VLOOKUP(tblXuatKho[[#This Row],[2]],tblMaVatTu[],2,0))</f>
        <v>Dầu DO 0.05S (PT)</v>
      </c>
      <c r="G3293" s="30" t="str">
        <f>IF(tblXuatKho[[#This Row],[2]]="","",VLOOKUP(tblXuatKho[[#This Row],[2]],tblMaVatTu[],3,0))</f>
        <v>lít</v>
      </c>
      <c r="H3293" s="27">
        <v>255</v>
      </c>
      <c r="I3293" s="20" t="s">
        <v>58</v>
      </c>
      <c r="J3293" s="20"/>
      <c r="K3293" s="20" t="s">
        <v>3518</v>
      </c>
      <c r="M3293" s="28" t="str">
        <f t="shared" si="51"/>
        <v>dkn</v>
      </c>
    </row>
    <row r="3294" spans="2:13" x14ac:dyDescent="0.25">
      <c r="B3294" s="20" t="s">
        <v>19</v>
      </c>
      <c r="C3294" s="20" t="s">
        <v>28</v>
      </c>
      <c r="D3294" s="20" t="s">
        <v>274</v>
      </c>
      <c r="E3294" s="21">
        <v>44640</v>
      </c>
      <c r="F3294" s="1" t="str">
        <f>IF(tblXuatKho[[#This Row],[2]]="","",VLOOKUP(tblXuatKho[[#This Row],[2]],tblMaVatTu[],2,0))</f>
        <v>Dầu nhờn Vecton 15w40 (Nhớt máy) (PT)</v>
      </c>
      <c r="G3294" s="30" t="str">
        <f>IF(tblXuatKho[[#This Row],[2]]="","",VLOOKUP(tblXuatKho[[#This Row],[2]],tblMaVatTu[],3,0))</f>
        <v>lít</v>
      </c>
      <c r="H3294" s="27">
        <v>38</v>
      </c>
      <c r="I3294" s="20" t="s">
        <v>58</v>
      </c>
      <c r="J3294" s="20"/>
      <c r="K3294" s="20" t="s">
        <v>1485</v>
      </c>
      <c r="M3294" s="28" t="str">
        <f t="shared" si="51"/>
        <v>dkn</v>
      </c>
    </row>
    <row r="3295" spans="2:13" x14ac:dyDescent="0.25">
      <c r="B3295" s="20" t="s">
        <v>19</v>
      </c>
      <c r="C3295" s="20" t="s">
        <v>20</v>
      </c>
      <c r="D3295" s="20" t="s">
        <v>275</v>
      </c>
      <c r="E3295" s="21">
        <v>44641</v>
      </c>
      <c r="F3295" s="1" t="str">
        <f>IF(tblXuatKho[[#This Row],[2]]="","",VLOOKUP(tblXuatKho[[#This Row],[2]],tblMaVatTu[],2,0))</f>
        <v>Dầu DO 0.05S (PT)</v>
      </c>
      <c r="G3295" s="30" t="str">
        <f>IF(tblXuatKho[[#This Row],[2]]="","",VLOOKUP(tblXuatKho[[#This Row],[2]],tblMaVatTu[],3,0))</f>
        <v>lít</v>
      </c>
      <c r="H3295" s="27">
        <v>280</v>
      </c>
      <c r="I3295" s="20" t="s">
        <v>57</v>
      </c>
      <c r="J3295" s="20"/>
      <c r="K3295" s="20" t="s">
        <v>3519</v>
      </c>
      <c r="M3295" s="28" t="str">
        <f t="shared" si="51"/>
        <v>dkn</v>
      </c>
    </row>
    <row r="3296" spans="2:13" x14ac:dyDescent="0.25">
      <c r="B3296" s="20" t="s">
        <v>19</v>
      </c>
      <c r="C3296" s="20" t="s">
        <v>20</v>
      </c>
      <c r="D3296" s="20" t="s">
        <v>276</v>
      </c>
      <c r="E3296" s="21">
        <v>44641</v>
      </c>
      <c r="F3296" s="1" t="str">
        <f>IF(tblXuatKho[[#This Row],[2]]="","",VLOOKUP(tblXuatKho[[#This Row],[2]],tblMaVatTu[],2,0))</f>
        <v>Dầu DO 0.05S (PT)</v>
      </c>
      <c r="G3296" s="30" t="str">
        <f>IF(tblXuatKho[[#This Row],[2]]="","",VLOOKUP(tblXuatKho[[#This Row],[2]],tblMaVatTu[],3,0))</f>
        <v>lít</v>
      </c>
      <c r="H3296" s="27">
        <v>300</v>
      </c>
      <c r="I3296" s="20" t="s">
        <v>54</v>
      </c>
      <c r="J3296" s="20"/>
      <c r="K3296" s="20" t="s">
        <v>3520</v>
      </c>
      <c r="M3296" s="28" t="str">
        <f t="shared" si="51"/>
        <v>dkn</v>
      </c>
    </row>
    <row r="3297" spans="2:13" x14ac:dyDescent="0.25">
      <c r="B3297" s="20" t="s">
        <v>19</v>
      </c>
      <c r="C3297" s="20" t="s">
        <v>20</v>
      </c>
      <c r="D3297" s="20" t="s">
        <v>277</v>
      </c>
      <c r="E3297" s="21">
        <v>44642</v>
      </c>
      <c r="F3297" s="1" t="str">
        <f>IF(tblXuatKho[[#This Row],[2]]="","",VLOOKUP(tblXuatKho[[#This Row],[2]],tblMaVatTu[],2,0))</f>
        <v>Dầu DO 0.05S (PT)</v>
      </c>
      <c r="G3297" s="30" t="str">
        <f>IF(tblXuatKho[[#This Row],[2]]="","",VLOOKUP(tblXuatKho[[#This Row],[2]],tblMaVatTu[],3,0))</f>
        <v>lít</v>
      </c>
      <c r="H3297" s="27">
        <v>260</v>
      </c>
      <c r="I3297" s="20" t="s">
        <v>58</v>
      </c>
      <c r="J3297" s="20"/>
      <c r="K3297" s="20" t="s">
        <v>3521</v>
      </c>
      <c r="M3297" s="28" t="str">
        <f t="shared" si="51"/>
        <v>dkn</v>
      </c>
    </row>
    <row r="3298" spans="2:13" x14ac:dyDescent="0.25">
      <c r="B3298" s="20" t="s">
        <v>19</v>
      </c>
      <c r="C3298" s="20" t="s">
        <v>20</v>
      </c>
      <c r="D3298" s="20" t="s">
        <v>278</v>
      </c>
      <c r="E3298" s="21">
        <v>44642</v>
      </c>
      <c r="F3298" s="1" t="str">
        <f>IF(tblXuatKho[[#This Row],[2]]="","",VLOOKUP(tblXuatKho[[#This Row],[2]],tblMaVatTu[],2,0))</f>
        <v>Dầu DO 0.05S (PT)</v>
      </c>
      <c r="G3298" s="30" t="str">
        <f>IF(tblXuatKho[[#This Row],[2]]="","",VLOOKUP(tblXuatKho[[#This Row],[2]],tblMaVatTu[],3,0))</f>
        <v>lít</v>
      </c>
      <c r="H3298" s="27">
        <v>260</v>
      </c>
      <c r="I3298" s="20" t="s">
        <v>57</v>
      </c>
      <c r="J3298" s="20"/>
      <c r="K3298" s="20" t="s">
        <v>3522</v>
      </c>
      <c r="M3298" s="28" t="str">
        <f t="shared" si="51"/>
        <v>dkn</v>
      </c>
    </row>
    <row r="3299" spans="2:13" x14ac:dyDescent="0.25">
      <c r="B3299" s="20" t="s">
        <v>19</v>
      </c>
      <c r="C3299" s="20" t="s">
        <v>20</v>
      </c>
      <c r="D3299" s="20" t="s">
        <v>279</v>
      </c>
      <c r="E3299" s="21">
        <v>44643</v>
      </c>
      <c r="F3299" s="1" t="str">
        <f>IF(tblXuatKho[[#This Row],[2]]="","",VLOOKUP(tblXuatKho[[#This Row],[2]],tblMaVatTu[],2,0))</f>
        <v>Dầu DO 0.05S (PT)</v>
      </c>
      <c r="G3299" s="30" t="str">
        <f>IF(tblXuatKho[[#This Row],[2]]="","",VLOOKUP(tblXuatKho[[#This Row],[2]],tblMaVatTu[],3,0))</f>
        <v>lít</v>
      </c>
      <c r="H3299" s="27">
        <v>248</v>
      </c>
      <c r="I3299" s="20" t="s">
        <v>58</v>
      </c>
      <c r="J3299" s="20"/>
      <c r="K3299" s="20" t="s">
        <v>3523</v>
      </c>
      <c r="M3299" s="28" t="str">
        <f t="shared" si="51"/>
        <v>dkn</v>
      </c>
    </row>
    <row r="3300" spans="2:13" x14ac:dyDescent="0.25">
      <c r="B3300" s="20" t="s">
        <v>19</v>
      </c>
      <c r="C3300" s="20" t="s">
        <v>20</v>
      </c>
      <c r="D3300" s="20" t="s">
        <v>280</v>
      </c>
      <c r="E3300" s="21">
        <v>44644</v>
      </c>
      <c r="F3300" s="1" t="str">
        <f>IF(tblXuatKho[[#This Row],[2]]="","",VLOOKUP(tblXuatKho[[#This Row],[2]],tblMaVatTu[],2,0))</f>
        <v>Dầu DO 0.05S (PT)</v>
      </c>
      <c r="G3300" s="30" t="str">
        <f>IF(tblXuatKho[[#This Row],[2]]="","",VLOOKUP(tblXuatKho[[#This Row],[2]],tblMaVatTu[],3,0))</f>
        <v>lít</v>
      </c>
      <c r="H3300" s="27">
        <v>223</v>
      </c>
      <c r="I3300" s="20" t="s">
        <v>57</v>
      </c>
      <c r="J3300" s="20"/>
      <c r="K3300" s="20" t="s">
        <v>3524</v>
      </c>
      <c r="M3300" s="28" t="str">
        <f t="shared" si="51"/>
        <v>dkn</v>
      </c>
    </row>
    <row r="3301" spans="2:13" x14ac:dyDescent="0.25">
      <c r="B3301" s="20" t="s">
        <v>19</v>
      </c>
      <c r="C3301" s="20" t="s">
        <v>20</v>
      </c>
      <c r="D3301" s="20" t="s">
        <v>281</v>
      </c>
      <c r="E3301" s="21">
        <v>44644</v>
      </c>
      <c r="F3301" s="1" t="str">
        <f>IF(tblXuatKho[[#This Row],[2]]="","",VLOOKUP(tblXuatKho[[#This Row],[2]],tblMaVatTu[],2,0))</f>
        <v>Dầu DO 0.05S (PT)</v>
      </c>
      <c r="G3301" s="30" t="str">
        <f>IF(tblXuatKho[[#This Row],[2]]="","",VLOOKUP(tblXuatKho[[#This Row],[2]],tblMaVatTu[],3,0))</f>
        <v>lít</v>
      </c>
      <c r="H3301" s="27">
        <v>262</v>
      </c>
      <c r="I3301" s="20" t="s">
        <v>54</v>
      </c>
      <c r="J3301" s="20"/>
      <c r="K3301" s="20" t="s">
        <v>3525</v>
      </c>
      <c r="M3301" s="28" t="str">
        <f t="shared" si="51"/>
        <v>dkn</v>
      </c>
    </row>
    <row r="3302" spans="2:13" x14ac:dyDescent="0.25">
      <c r="B3302" s="20" t="s">
        <v>19</v>
      </c>
      <c r="C3302" s="20" t="s">
        <v>23</v>
      </c>
      <c r="D3302" s="20" t="s">
        <v>282</v>
      </c>
      <c r="E3302" s="21">
        <v>44644</v>
      </c>
      <c r="F3302" s="1" t="str">
        <f>IF(tblXuatKho[[#This Row],[2]]="","",VLOOKUP(tblXuatKho[[#This Row],[2]],tblMaVatTu[],2,0))</f>
        <v>Dâu nhờn Hyspin AWS68 (nhớt thủy lực) (209 lít/phuy) (PT)</v>
      </c>
      <c r="G3302" s="30" t="str">
        <f>IF(tblXuatKho[[#This Row],[2]]="","",VLOOKUP(tblXuatKho[[#This Row],[2]],tblMaVatTu[],3,0))</f>
        <v>lít</v>
      </c>
      <c r="H3302" s="27">
        <v>20</v>
      </c>
      <c r="I3302" s="20" t="s">
        <v>54</v>
      </c>
      <c r="J3302" s="20"/>
      <c r="K3302" s="20" t="s">
        <v>1484</v>
      </c>
      <c r="M3302" s="28" t="str">
        <f t="shared" si="51"/>
        <v>dkn</v>
      </c>
    </row>
    <row r="3303" spans="2:13" x14ac:dyDescent="0.25">
      <c r="B3303" s="20" t="s">
        <v>19</v>
      </c>
      <c r="C3303" s="20" t="s">
        <v>20</v>
      </c>
      <c r="D3303" s="20" t="s">
        <v>283</v>
      </c>
      <c r="E3303" s="21">
        <v>44645</v>
      </c>
      <c r="F3303" s="1" t="str">
        <f>IF(tblXuatKho[[#This Row],[2]]="","",VLOOKUP(tblXuatKho[[#This Row],[2]],tblMaVatTu[],2,0))</f>
        <v>Dầu DO 0.05S (PT)</v>
      </c>
      <c r="G3303" s="30" t="str">
        <f>IF(tblXuatKho[[#This Row],[2]]="","",VLOOKUP(tblXuatKho[[#This Row],[2]],tblMaVatTu[],3,0))</f>
        <v>lít</v>
      </c>
      <c r="H3303" s="27">
        <v>280</v>
      </c>
      <c r="I3303" s="20" t="s">
        <v>58</v>
      </c>
      <c r="J3303" s="20"/>
      <c r="K3303" s="20" t="s">
        <v>3526</v>
      </c>
      <c r="M3303" s="28" t="str">
        <f t="shared" si="51"/>
        <v>dkn</v>
      </c>
    </row>
    <row r="3304" spans="2:13" x14ac:dyDescent="0.25">
      <c r="B3304" s="20" t="s">
        <v>19</v>
      </c>
      <c r="C3304" s="20" t="s">
        <v>28</v>
      </c>
      <c r="D3304" s="20" t="s">
        <v>284</v>
      </c>
      <c r="E3304" s="21">
        <v>44645</v>
      </c>
      <c r="F3304" s="1" t="str">
        <f>IF(tblXuatKho[[#This Row],[2]]="","",VLOOKUP(tblXuatKho[[#This Row],[2]],tblMaVatTu[],2,0))</f>
        <v>Dầu nhờn Vecton 15w40 (Nhớt máy) (PT)</v>
      </c>
      <c r="G3304" s="30" t="str">
        <f>IF(tblXuatKho[[#This Row],[2]]="","",VLOOKUP(tblXuatKho[[#This Row],[2]],tblMaVatTu[],3,0))</f>
        <v>lít</v>
      </c>
      <c r="H3304" s="27">
        <v>38</v>
      </c>
      <c r="I3304" s="20" t="s">
        <v>58</v>
      </c>
      <c r="J3304" s="20"/>
      <c r="K3304" s="20" t="s">
        <v>1485</v>
      </c>
      <c r="M3304" s="28" t="str">
        <f t="shared" si="51"/>
        <v>dkn</v>
      </c>
    </row>
    <row r="3305" spans="2:13" x14ac:dyDescent="0.25">
      <c r="B3305" s="20" t="s">
        <v>19</v>
      </c>
      <c r="C3305" s="20" t="s">
        <v>20</v>
      </c>
      <c r="D3305" s="20" t="s">
        <v>285</v>
      </c>
      <c r="E3305" s="21">
        <v>44646</v>
      </c>
      <c r="F3305" s="1" t="str">
        <f>IF(tblXuatKho[[#This Row],[2]]="","",VLOOKUP(tblXuatKho[[#This Row],[2]],tblMaVatTu[],2,0))</f>
        <v>Dầu DO 0.05S (PT)</v>
      </c>
      <c r="G3305" s="30" t="str">
        <f>IF(tblXuatKho[[#This Row],[2]]="","",VLOOKUP(tblXuatKho[[#This Row],[2]],tblMaVatTu[],3,0))</f>
        <v>lít</v>
      </c>
      <c r="H3305" s="27">
        <v>275</v>
      </c>
      <c r="I3305" s="20" t="s">
        <v>57</v>
      </c>
      <c r="J3305" s="20"/>
      <c r="K3305" s="20" t="s">
        <v>3527</v>
      </c>
      <c r="M3305" s="28" t="str">
        <f t="shared" si="51"/>
        <v>dkn</v>
      </c>
    </row>
    <row r="3306" spans="2:13" x14ac:dyDescent="0.25">
      <c r="B3306" s="20" t="s">
        <v>19</v>
      </c>
      <c r="C3306" s="20" t="s">
        <v>20</v>
      </c>
      <c r="D3306" s="20" t="s">
        <v>286</v>
      </c>
      <c r="E3306" s="21">
        <v>44646</v>
      </c>
      <c r="F3306" s="1" t="str">
        <f>IF(tblXuatKho[[#This Row],[2]]="","",VLOOKUP(tblXuatKho[[#This Row],[2]],tblMaVatTu[],2,0))</f>
        <v>Dầu DO 0.05S (PT)</v>
      </c>
      <c r="G3306" s="30" t="str">
        <f>IF(tblXuatKho[[#This Row],[2]]="","",VLOOKUP(tblXuatKho[[#This Row],[2]],tblMaVatTu[],3,0))</f>
        <v>lít</v>
      </c>
      <c r="H3306" s="27">
        <v>278</v>
      </c>
      <c r="I3306" s="20" t="s">
        <v>58</v>
      </c>
      <c r="J3306" s="20"/>
      <c r="K3306" s="20" t="s">
        <v>3528</v>
      </c>
      <c r="M3306" s="28" t="str">
        <f t="shared" si="51"/>
        <v>dkn</v>
      </c>
    </row>
    <row r="3307" spans="2:13" x14ac:dyDescent="0.25">
      <c r="B3307" s="20" t="s">
        <v>19</v>
      </c>
      <c r="C3307" s="20" t="s">
        <v>20</v>
      </c>
      <c r="D3307" s="20" t="s">
        <v>287</v>
      </c>
      <c r="E3307" s="21">
        <v>44647</v>
      </c>
      <c r="F3307" s="1" t="str">
        <f>IF(tblXuatKho[[#This Row],[2]]="","",VLOOKUP(tblXuatKho[[#This Row],[2]],tblMaVatTu[],2,0))</f>
        <v>Dầu DO 0.05S (PT)</v>
      </c>
      <c r="G3307" s="30" t="str">
        <f>IF(tblXuatKho[[#This Row],[2]]="","",VLOOKUP(tblXuatKho[[#This Row],[2]],tblMaVatTu[],3,0))</f>
        <v>lít</v>
      </c>
      <c r="H3307" s="27">
        <v>279</v>
      </c>
      <c r="I3307" s="20" t="s">
        <v>57</v>
      </c>
      <c r="J3307" s="20"/>
      <c r="K3307" s="20" t="s">
        <v>3529</v>
      </c>
      <c r="M3307" s="28" t="str">
        <f t="shared" si="51"/>
        <v>dkn</v>
      </c>
    </row>
    <row r="3308" spans="2:13" x14ac:dyDescent="0.25">
      <c r="B3308" s="20" t="s">
        <v>19</v>
      </c>
      <c r="C3308" s="20" t="s">
        <v>23</v>
      </c>
      <c r="D3308" s="20" t="s">
        <v>288</v>
      </c>
      <c r="E3308" s="21">
        <v>44647</v>
      </c>
      <c r="F3308" s="1" t="str">
        <f>IF(tblXuatKho[[#This Row],[2]]="","",VLOOKUP(tblXuatKho[[#This Row],[2]],tblMaVatTu[],2,0))</f>
        <v>Dâu nhờn Hyspin AWS68 (nhớt thủy lực) (209 lít/phuy) (PT)</v>
      </c>
      <c r="G3308" s="30" t="str">
        <f>IF(tblXuatKho[[#This Row],[2]]="","",VLOOKUP(tblXuatKho[[#This Row],[2]],tblMaVatTu[],3,0))</f>
        <v>lít</v>
      </c>
      <c r="H3308" s="27">
        <v>30</v>
      </c>
      <c r="I3308" s="20" t="s">
        <v>58</v>
      </c>
      <c r="J3308" s="20"/>
      <c r="K3308" s="20" t="s">
        <v>1484</v>
      </c>
      <c r="M3308" s="28" t="str">
        <f t="shared" si="51"/>
        <v>dkn</v>
      </c>
    </row>
    <row r="3309" spans="2:13" x14ac:dyDescent="0.25">
      <c r="B3309" s="20" t="s">
        <v>19</v>
      </c>
      <c r="C3309" s="20" t="s">
        <v>20</v>
      </c>
      <c r="D3309" s="20" t="s">
        <v>289</v>
      </c>
      <c r="E3309" s="21">
        <v>44648</v>
      </c>
      <c r="F3309" s="1" t="str">
        <f>IF(tblXuatKho[[#This Row],[2]]="","",VLOOKUP(tblXuatKho[[#This Row],[2]],tblMaVatTu[],2,0))</f>
        <v>Dầu DO 0.05S (PT)</v>
      </c>
      <c r="G3309" s="30" t="str">
        <f>IF(tblXuatKho[[#This Row],[2]]="","",VLOOKUP(tblXuatKho[[#This Row],[2]],tblMaVatTu[],3,0))</f>
        <v>lít</v>
      </c>
      <c r="H3309" s="27">
        <v>264</v>
      </c>
      <c r="I3309" s="20" t="s">
        <v>58</v>
      </c>
      <c r="J3309" s="20"/>
      <c r="K3309" s="20" t="s">
        <v>3530</v>
      </c>
      <c r="M3309" s="28" t="str">
        <f t="shared" si="51"/>
        <v>dkn</v>
      </c>
    </row>
    <row r="3310" spans="2:13" x14ac:dyDescent="0.25">
      <c r="B3310" s="20" t="s">
        <v>19</v>
      </c>
      <c r="C3310" s="20" t="s">
        <v>20</v>
      </c>
      <c r="D3310" s="20" t="s">
        <v>290</v>
      </c>
      <c r="E3310" s="21">
        <v>44648</v>
      </c>
      <c r="F3310" s="1" t="str">
        <f>IF(tblXuatKho[[#This Row],[2]]="","",VLOOKUP(tblXuatKho[[#This Row],[2]],tblMaVatTu[],2,0))</f>
        <v>Dầu DO 0.05S (PT)</v>
      </c>
      <c r="G3310" s="30" t="str">
        <f>IF(tblXuatKho[[#This Row],[2]]="","",VLOOKUP(tblXuatKho[[#This Row],[2]],tblMaVatTu[],3,0))</f>
        <v>lít</v>
      </c>
      <c r="H3310" s="27">
        <v>270</v>
      </c>
      <c r="I3310" s="20" t="s">
        <v>57</v>
      </c>
      <c r="J3310" s="20"/>
      <c r="K3310" s="20" t="s">
        <v>3531</v>
      </c>
      <c r="M3310" s="28" t="str">
        <f t="shared" si="51"/>
        <v>dkn</v>
      </c>
    </row>
    <row r="3311" spans="2:13" x14ac:dyDescent="0.25">
      <c r="B3311" s="20" t="s">
        <v>19</v>
      </c>
      <c r="C3311" s="20" t="s">
        <v>20</v>
      </c>
      <c r="D3311" s="20" t="s">
        <v>291</v>
      </c>
      <c r="E3311" s="21">
        <v>44649</v>
      </c>
      <c r="F3311" s="1" t="str">
        <f>IF(tblXuatKho[[#This Row],[2]]="","",VLOOKUP(tblXuatKho[[#This Row],[2]],tblMaVatTu[],2,0))</f>
        <v>Dầu DO 0.05S (PT)</v>
      </c>
      <c r="G3311" s="30" t="str">
        <f>IF(tblXuatKho[[#This Row],[2]]="","",VLOOKUP(tblXuatKho[[#This Row],[2]],tblMaVatTu[],3,0))</f>
        <v>lít</v>
      </c>
      <c r="H3311" s="27">
        <v>260</v>
      </c>
      <c r="I3311" s="20" t="s">
        <v>58</v>
      </c>
      <c r="J3311" s="20"/>
      <c r="K3311" s="20" t="s">
        <v>3532</v>
      </c>
      <c r="M3311" s="28" t="str">
        <f t="shared" si="51"/>
        <v>dkn</v>
      </c>
    </row>
    <row r="3312" spans="2:13" x14ac:dyDescent="0.25">
      <c r="B3312" s="20" t="s">
        <v>19</v>
      </c>
      <c r="C3312" s="20" t="s">
        <v>20</v>
      </c>
      <c r="D3312" s="20" t="s">
        <v>292</v>
      </c>
      <c r="E3312" s="21">
        <v>44650</v>
      </c>
      <c r="F3312" s="1" t="str">
        <f>IF(tblXuatKho[[#This Row],[2]]="","",VLOOKUP(tblXuatKho[[#This Row],[2]],tblMaVatTu[],2,0))</f>
        <v>Dầu DO 0.05S (PT)</v>
      </c>
      <c r="G3312" s="30" t="str">
        <f>IF(tblXuatKho[[#This Row],[2]]="","",VLOOKUP(tblXuatKho[[#This Row],[2]],tblMaVatTu[],3,0))</f>
        <v>lít</v>
      </c>
      <c r="H3312" s="27">
        <v>262</v>
      </c>
      <c r="I3312" s="20" t="s">
        <v>57</v>
      </c>
      <c r="J3312" s="20"/>
      <c r="K3312" s="20" t="s">
        <v>3533</v>
      </c>
      <c r="M3312" s="28" t="str">
        <f t="shared" si="51"/>
        <v>dkn</v>
      </c>
    </row>
    <row r="3313" spans="2:13" x14ac:dyDescent="0.25">
      <c r="B3313" s="20" t="s">
        <v>19</v>
      </c>
      <c r="C3313" s="20" t="s">
        <v>25</v>
      </c>
      <c r="D3313" s="20" t="s">
        <v>293</v>
      </c>
      <c r="E3313" s="21">
        <v>44650</v>
      </c>
      <c r="F3313" s="1" t="str">
        <f>IF(tblXuatKho[[#This Row],[2]]="","",VLOOKUP(tblXuatKho[[#This Row],[2]],tblMaVatTu[],2,0))</f>
        <v>Mỡ nhờn (180kg) (PT)</v>
      </c>
      <c r="G3313" s="30" t="str">
        <f>IF(tblXuatKho[[#This Row],[2]]="","",VLOOKUP(tblXuatKho[[#This Row],[2]],tblMaVatTu[],3,0))</f>
        <v>kg</v>
      </c>
      <c r="H3313" s="27">
        <v>20</v>
      </c>
      <c r="I3313" s="20" t="s">
        <v>55</v>
      </c>
      <c r="J3313" s="20"/>
      <c r="K3313" s="20"/>
      <c r="M3313" s="28" t="str">
        <f t="shared" si="51"/>
        <v>dkn</v>
      </c>
    </row>
    <row r="3314" spans="2:13" x14ac:dyDescent="0.25">
      <c r="B3314" s="20" t="s">
        <v>19</v>
      </c>
      <c r="C3314" s="20" t="s">
        <v>20</v>
      </c>
      <c r="D3314" s="20" t="s">
        <v>294</v>
      </c>
      <c r="E3314" s="21">
        <v>44650</v>
      </c>
      <c r="F3314" s="1" t="str">
        <f>IF(tblXuatKho[[#This Row],[2]]="","",VLOOKUP(tblXuatKho[[#This Row],[2]],tblMaVatTu[],2,0))</f>
        <v>Dầu DO 0.05S (PT)</v>
      </c>
      <c r="G3314" s="30" t="str">
        <f>IF(tblXuatKho[[#This Row],[2]]="","",VLOOKUP(tblXuatKho[[#This Row],[2]],tblMaVatTu[],3,0))</f>
        <v>lít</v>
      </c>
      <c r="H3314" s="27">
        <v>280</v>
      </c>
      <c r="I3314" s="20" t="s">
        <v>58</v>
      </c>
      <c r="J3314" s="20"/>
      <c r="K3314" s="20" t="s">
        <v>3534</v>
      </c>
      <c r="M3314" s="28" t="str">
        <f t="shared" si="51"/>
        <v>dkn</v>
      </c>
    </row>
    <row r="3315" spans="2:13" x14ac:dyDescent="0.25">
      <c r="B3315" s="20" t="s">
        <v>19</v>
      </c>
      <c r="C3315" s="20" t="s">
        <v>20</v>
      </c>
      <c r="D3315" s="20" t="s">
        <v>295</v>
      </c>
      <c r="E3315" s="21">
        <v>44651</v>
      </c>
      <c r="F3315" s="1" t="str">
        <f>IF(tblXuatKho[[#This Row],[2]]="","",VLOOKUP(tblXuatKho[[#This Row],[2]],tblMaVatTu[],2,0))</f>
        <v>Dầu DO 0.05S (PT)</v>
      </c>
      <c r="G3315" s="30" t="str">
        <f>IF(tblXuatKho[[#This Row],[2]]="","",VLOOKUP(tblXuatKho[[#This Row],[2]],tblMaVatTu[],3,0))</f>
        <v>lít</v>
      </c>
      <c r="H3315" s="27">
        <v>245</v>
      </c>
      <c r="I3315" s="20" t="s">
        <v>57</v>
      </c>
      <c r="J3315" s="20"/>
      <c r="K3315" s="20" t="s">
        <v>3535</v>
      </c>
      <c r="M3315" s="28" t="str">
        <f t="shared" si="51"/>
        <v>dkn</v>
      </c>
    </row>
    <row r="3316" spans="2:13" x14ac:dyDescent="0.25">
      <c r="B3316" s="20" t="s">
        <v>19</v>
      </c>
      <c r="C3316" s="20" t="s">
        <v>23</v>
      </c>
      <c r="D3316" s="20" t="s">
        <v>296</v>
      </c>
      <c r="E3316" s="21">
        <v>44651</v>
      </c>
      <c r="F3316" s="1" t="str">
        <f>IF(tblXuatKho[[#This Row],[2]]="","",VLOOKUP(tblXuatKho[[#This Row],[2]],tblMaVatTu[],2,0))</f>
        <v>Dâu nhờn Hyspin AWS68 (nhớt thủy lực) (209 lít/phuy) (PT)</v>
      </c>
      <c r="G3316" s="30" t="str">
        <f>IF(tblXuatKho[[#This Row],[2]]="","",VLOOKUP(tblXuatKho[[#This Row],[2]],tblMaVatTu[],3,0))</f>
        <v>lít</v>
      </c>
      <c r="H3316" s="27">
        <v>20</v>
      </c>
      <c r="I3316" s="20" t="s">
        <v>58</v>
      </c>
      <c r="J3316" s="20"/>
      <c r="K3316" s="20" t="s">
        <v>1484</v>
      </c>
      <c r="M3316" s="28" t="str">
        <f t="shared" si="51"/>
        <v>dkn</v>
      </c>
    </row>
    <row r="3317" spans="2:13" x14ac:dyDescent="0.25">
      <c r="B3317" s="20" t="s">
        <v>19</v>
      </c>
      <c r="C3317" s="20" t="s">
        <v>20</v>
      </c>
      <c r="D3317" s="20" t="s">
        <v>297</v>
      </c>
      <c r="E3317" s="21">
        <v>44652</v>
      </c>
      <c r="F3317" s="1" t="str">
        <f>IF(tblXuatKho[[#This Row],[2]]="","",VLOOKUP(tblXuatKho[[#This Row],[2]],tblMaVatTu[],2,0))</f>
        <v>Dầu DO 0.05S (PT)</v>
      </c>
      <c r="G3317" s="30" t="str">
        <f>IF(tblXuatKho[[#This Row],[2]]="","",VLOOKUP(tblXuatKho[[#This Row],[2]],tblMaVatTu[],3,0))</f>
        <v>lít</v>
      </c>
      <c r="H3317" s="27">
        <v>284</v>
      </c>
      <c r="I3317" s="20" t="s">
        <v>58</v>
      </c>
      <c r="J3317" s="20"/>
      <c r="K3317" s="20" t="s">
        <v>3536</v>
      </c>
      <c r="M3317" s="28" t="str">
        <f t="shared" si="51"/>
        <v>dkn</v>
      </c>
    </row>
    <row r="3318" spans="2:13" x14ac:dyDescent="0.25">
      <c r="B3318" s="20" t="s">
        <v>19</v>
      </c>
      <c r="C3318" s="20" t="s">
        <v>28</v>
      </c>
      <c r="D3318" s="20" t="s">
        <v>298</v>
      </c>
      <c r="E3318" s="21">
        <v>44652</v>
      </c>
      <c r="F3318" s="1" t="str">
        <f>IF(tblXuatKho[[#This Row],[2]]="","",VLOOKUP(tblXuatKho[[#This Row],[2]],tblMaVatTu[],2,0))</f>
        <v>Dầu nhờn Vecton 15w40 (Nhớt máy) (PT)</v>
      </c>
      <c r="G3318" s="30" t="str">
        <f>IF(tblXuatKho[[#This Row],[2]]="","",VLOOKUP(tblXuatKho[[#This Row],[2]],tblMaVatTu[],3,0))</f>
        <v>lít</v>
      </c>
      <c r="H3318" s="27">
        <v>28</v>
      </c>
      <c r="I3318" s="20" t="s">
        <v>54</v>
      </c>
      <c r="J3318" s="20"/>
      <c r="K3318" s="20" t="s">
        <v>1485</v>
      </c>
      <c r="M3318" s="28" t="str">
        <f t="shared" si="51"/>
        <v>dkn</v>
      </c>
    </row>
    <row r="3319" spans="2:13" x14ac:dyDescent="0.25">
      <c r="B3319" s="20" t="s">
        <v>19</v>
      </c>
      <c r="C3319" s="20" t="s">
        <v>23</v>
      </c>
      <c r="D3319" s="20" t="s">
        <v>299</v>
      </c>
      <c r="E3319" s="21">
        <v>44652</v>
      </c>
      <c r="F3319" s="1" t="str">
        <f>IF(tblXuatKho[[#This Row],[2]]="","",VLOOKUP(tblXuatKho[[#This Row],[2]],tblMaVatTu[],2,0))</f>
        <v>Dâu nhờn Hyspin AWS68 (nhớt thủy lực) (209 lít/phuy) (PT)</v>
      </c>
      <c r="G3319" s="30" t="str">
        <f>IF(tblXuatKho[[#This Row],[2]]="","",VLOOKUP(tblXuatKho[[#This Row],[2]],tblMaVatTu[],3,0))</f>
        <v>lít</v>
      </c>
      <c r="H3319" s="27">
        <v>20</v>
      </c>
      <c r="I3319" s="20" t="s">
        <v>54</v>
      </c>
      <c r="J3319" s="20"/>
      <c r="K3319" s="20" t="s">
        <v>1484</v>
      </c>
      <c r="M3319" s="28" t="str">
        <f t="shared" si="51"/>
        <v>dkn</v>
      </c>
    </row>
    <row r="3320" spans="2:13" x14ac:dyDescent="0.25">
      <c r="B3320" s="20" t="s">
        <v>19</v>
      </c>
      <c r="C3320" s="20" t="s">
        <v>20</v>
      </c>
      <c r="D3320" s="20" t="s">
        <v>300</v>
      </c>
      <c r="E3320" s="21">
        <v>44653</v>
      </c>
      <c r="F3320" s="1" t="str">
        <f>IF(tblXuatKho[[#This Row],[2]]="","",VLOOKUP(tblXuatKho[[#This Row],[2]],tblMaVatTu[],2,0))</f>
        <v>Dầu DO 0.05S (PT)</v>
      </c>
      <c r="G3320" s="30" t="str">
        <f>IF(tblXuatKho[[#This Row],[2]]="","",VLOOKUP(tblXuatKho[[#This Row],[2]],tblMaVatTu[],3,0))</f>
        <v>lít</v>
      </c>
      <c r="H3320" s="27">
        <v>280</v>
      </c>
      <c r="I3320" s="20" t="s">
        <v>57</v>
      </c>
      <c r="J3320" s="20"/>
      <c r="K3320" s="20" t="s">
        <v>3537</v>
      </c>
      <c r="M3320" s="28" t="str">
        <f t="shared" si="51"/>
        <v>dkn</v>
      </c>
    </row>
    <row r="3321" spans="2:13" x14ac:dyDescent="0.25">
      <c r="B3321" s="20" t="s">
        <v>19</v>
      </c>
      <c r="C3321" s="20" t="s">
        <v>20</v>
      </c>
      <c r="D3321" s="20" t="s">
        <v>301</v>
      </c>
      <c r="E3321" s="21">
        <v>44654</v>
      </c>
      <c r="F3321" s="1" t="str">
        <f>IF(tblXuatKho[[#This Row],[2]]="","",VLOOKUP(tblXuatKho[[#This Row],[2]],tblMaVatTu[],2,0))</f>
        <v>Dầu DO 0.05S (PT)</v>
      </c>
      <c r="G3321" s="30" t="str">
        <f>IF(tblXuatKho[[#This Row],[2]]="","",VLOOKUP(tblXuatKho[[#This Row],[2]],tblMaVatTu[],3,0))</f>
        <v>lít</v>
      </c>
      <c r="H3321" s="27">
        <v>290</v>
      </c>
      <c r="I3321" s="20" t="s">
        <v>54</v>
      </c>
      <c r="J3321" s="20"/>
      <c r="K3321" s="20" t="s">
        <v>3538</v>
      </c>
      <c r="M3321" s="28" t="str">
        <f t="shared" si="51"/>
        <v>dkn</v>
      </c>
    </row>
    <row r="3322" spans="2:13" x14ac:dyDescent="0.25">
      <c r="B3322" s="20" t="s">
        <v>19</v>
      </c>
      <c r="C3322" s="20" t="s">
        <v>20</v>
      </c>
      <c r="D3322" s="20" t="s">
        <v>302</v>
      </c>
      <c r="E3322" s="21">
        <v>44655</v>
      </c>
      <c r="F3322" s="1" t="str">
        <f>IF(tblXuatKho[[#This Row],[2]]="","",VLOOKUP(tblXuatKho[[#This Row],[2]],tblMaVatTu[],2,0))</f>
        <v>Dầu DO 0.05S (PT)</v>
      </c>
      <c r="G3322" s="30" t="str">
        <f>IF(tblXuatKho[[#This Row],[2]]="","",VLOOKUP(tblXuatKho[[#This Row],[2]],tblMaVatTu[],3,0))</f>
        <v>lít</v>
      </c>
      <c r="H3322" s="27">
        <v>282</v>
      </c>
      <c r="I3322" s="20" t="s">
        <v>58</v>
      </c>
      <c r="J3322" s="20"/>
      <c r="K3322" s="20" t="s">
        <v>3539</v>
      </c>
      <c r="M3322" s="28" t="str">
        <f t="shared" si="51"/>
        <v>dkn</v>
      </c>
    </row>
    <row r="3323" spans="2:13" x14ac:dyDescent="0.25">
      <c r="B3323" s="20" t="s">
        <v>19</v>
      </c>
      <c r="C3323" s="20" t="s">
        <v>20</v>
      </c>
      <c r="D3323" s="20" t="s">
        <v>303</v>
      </c>
      <c r="E3323" s="21">
        <v>44656</v>
      </c>
      <c r="F3323" s="1" t="str">
        <f>IF(tblXuatKho[[#This Row],[2]]="","",VLOOKUP(tblXuatKho[[#This Row],[2]],tblMaVatTu[],2,0))</f>
        <v>Dầu DO 0.05S (PT)</v>
      </c>
      <c r="G3323" s="30" t="str">
        <f>IF(tblXuatKho[[#This Row],[2]]="","",VLOOKUP(tblXuatKho[[#This Row],[2]],tblMaVatTu[],3,0))</f>
        <v>lít</v>
      </c>
      <c r="H3323" s="27">
        <v>286</v>
      </c>
      <c r="I3323" s="20" t="s">
        <v>57</v>
      </c>
      <c r="J3323" s="20"/>
      <c r="K3323" s="20" t="s">
        <v>3540</v>
      </c>
      <c r="M3323" s="28" t="str">
        <f t="shared" si="51"/>
        <v>dkn</v>
      </c>
    </row>
    <row r="3324" spans="2:13" x14ac:dyDescent="0.25">
      <c r="B3324" s="20" t="s">
        <v>19</v>
      </c>
      <c r="C3324" s="20" t="s">
        <v>20</v>
      </c>
      <c r="D3324" s="20" t="s">
        <v>304</v>
      </c>
      <c r="E3324" s="21">
        <v>44657</v>
      </c>
      <c r="F3324" s="1" t="str">
        <f>IF(tblXuatKho[[#This Row],[2]]="","",VLOOKUP(tblXuatKho[[#This Row],[2]],tblMaVatTu[],2,0))</f>
        <v>Dầu DO 0.05S (PT)</v>
      </c>
      <c r="G3324" s="30" t="str">
        <f>IF(tblXuatKho[[#This Row],[2]]="","",VLOOKUP(tblXuatKho[[#This Row],[2]],tblMaVatTu[],3,0))</f>
        <v>lít</v>
      </c>
      <c r="H3324" s="27">
        <v>290</v>
      </c>
      <c r="I3324" s="20" t="s">
        <v>58</v>
      </c>
      <c r="J3324" s="20"/>
      <c r="K3324" s="20" t="s">
        <v>3541</v>
      </c>
      <c r="M3324" s="28" t="str">
        <f t="shared" si="51"/>
        <v>dkn</v>
      </c>
    </row>
    <row r="3325" spans="2:13" x14ac:dyDescent="0.25">
      <c r="B3325" s="20" t="s">
        <v>19</v>
      </c>
      <c r="C3325" s="20" t="s">
        <v>20</v>
      </c>
      <c r="D3325" s="20" t="s">
        <v>305</v>
      </c>
      <c r="E3325" s="21">
        <v>44658</v>
      </c>
      <c r="F3325" s="1" t="str">
        <f>IF(tblXuatKho[[#This Row],[2]]="","",VLOOKUP(tblXuatKho[[#This Row],[2]],tblMaVatTu[],2,0))</f>
        <v>Dầu DO 0.05S (PT)</v>
      </c>
      <c r="G3325" s="30" t="str">
        <f>IF(tblXuatKho[[#This Row],[2]]="","",VLOOKUP(tblXuatKho[[#This Row],[2]],tblMaVatTu[],3,0))</f>
        <v>lít</v>
      </c>
      <c r="H3325" s="27">
        <v>280</v>
      </c>
      <c r="I3325" s="20" t="s">
        <v>57</v>
      </c>
      <c r="J3325" s="20"/>
      <c r="K3325" s="20" t="s">
        <v>3542</v>
      </c>
      <c r="M3325" s="28" t="str">
        <f t="shared" si="51"/>
        <v>dkn</v>
      </c>
    </row>
    <row r="3326" spans="2:13" x14ac:dyDescent="0.25">
      <c r="B3326" s="20" t="s">
        <v>19</v>
      </c>
      <c r="C3326" s="20" t="s">
        <v>20</v>
      </c>
      <c r="D3326" s="20" t="s">
        <v>306</v>
      </c>
      <c r="E3326" s="21">
        <v>44659</v>
      </c>
      <c r="F3326" s="1" t="str">
        <f>IF(tblXuatKho[[#This Row],[2]]="","",VLOOKUP(tblXuatKho[[#This Row],[2]],tblMaVatTu[],2,0))</f>
        <v>Dầu DO 0.05S (PT)</v>
      </c>
      <c r="G3326" s="30" t="str">
        <f>IF(tblXuatKho[[#This Row],[2]]="","",VLOOKUP(tblXuatKho[[#This Row],[2]],tblMaVatTu[],3,0))</f>
        <v>lít</v>
      </c>
      <c r="H3326" s="27">
        <v>280</v>
      </c>
      <c r="I3326" s="20" t="s">
        <v>58</v>
      </c>
      <c r="J3326" s="20"/>
      <c r="K3326" s="20" t="s">
        <v>3543</v>
      </c>
      <c r="M3326" s="28" t="str">
        <f t="shared" si="51"/>
        <v>dkn</v>
      </c>
    </row>
    <row r="3327" spans="2:13" x14ac:dyDescent="0.25">
      <c r="B3327" s="20" t="s">
        <v>19</v>
      </c>
      <c r="C3327" s="20" t="s">
        <v>25</v>
      </c>
      <c r="D3327" s="20" t="s">
        <v>307</v>
      </c>
      <c r="E3327" s="21">
        <v>44660</v>
      </c>
      <c r="F3327" s="1" t="str">
        <f>IF(tblXuatKho[[#This Row],[2]]="","",VLOOKUP(tblXuatKho[[#This Row],[2]],tblMaVatTu[],2,0))</f>
        <v>Mỡ nhờn (180kg) (PT)</v>
      </c>
      <c r="G3327" s="30" t="str">
        <f>IF(tblXuatKho[[#This Row],[2]]="","",VLOOKUP(tblXuatKho[[#This Row],[2]],tblMaVatTu[],3,0))</f>
        <v>kg</v>
      </c>
      <c r="H3327" s="27">
        <v>10</v>
      </c>
      <c r="I3327" s="20" t="s">
        <v>55</v>
      </c>
      <c r="J3327" s="20"/>
      <c r="K3327" s="20"/>
      <c r="M3327" s="28" t="str">
        <f t="shared" si="51"/>
        <v>dkn</v>
      </c>
    </row>
    <row r="3328" spans="2:13" x14ac:dyDescent="0.25">
      <c r="B3328" s="20" t="s">
        <v>19</v>
      </c>
      <c r="C3328" s="20" t="s">
        <v>20</v>
      </c>
      <c r="D3328" s="20" t="s">
        <v>308</v>
      </c>
      <c r="E3328" s="21">
        <v>44660</v>
      </c>
      <c r="F3328" s="1" t="str">
        <f>IF(tblXuatKho[[#This Row],[2]]="","",VLOOKUP(tblXuatKho[[#This Row],[2]],tblMaVatTu[],2,0))</f>
        <v>Dầu DO 0.05S (PT)</v>
      </c>
      <c r="G3328" s="30" t="str">
        <f>IF(tblXuatKho[[#This Row],[2]]="","",VLOOKUP(tblXuatKho[[#This Row],[2]],tblMaVatTu[],3,0))</f>
        <v>lít</v>
      </c>
      <c r="H3328" s="27">
        <v>285</v>
      </c>
      <c r="I3328" s="20" t="s">
        <v>57</v>
      </c>
      <c r="J3328" s="20"/>
      <c r="K3328" s="20" t="s">
        <v>3544</v>
      </c>
      <c r="M3328" s="28" t="str">
        <f t="shared" si="51"/>
        <v>dkn</v>
      </c>
    </row>
    <row r="3329" spans="2:13" x14ac:dyDescent="0.25">
      <c r="B3329" s="20" t="s">
        <v>19</v>
      </c>
      <c r="C3329" s="20" t="s">
        <v>20</v>
      </c>
      <c r="D3329" s="20" t="s">
        <v>309</v>
      </c>
      <c r="E3329" s="21">
        <v>44661</v>
      </c>
      <c r="F3329" s="1" t="str">
        <f>IF(tblXuatKho[[#This Row],[2]]="","",VLOOKUP(tblXuatKho[[#This Row],[2]],tblMaVatTu[],2,0))</f>
        <v>Dầu DO 0.05S (PT)</v>
      </c>
      <c r="G3329" s="30" t="str">
        <f>IF(tblXuatKho[[#This Row],[2]]="","",VLOOKUP(tblXuatKho[[#This Row],[2]],tblMaVatTu[],3,0))</f>
        <v>lít</v>
      </c>
      <c r="H3329" s="27">
        <v>284</v>
      </c>
      <c r="I3329" s="20" t="s">
        <v>58</v>
      </c>
      <c r="J3329" s="20"/>
      <c r="K3329" s="20" t="s">
        <v>3545</v>
      </c>
      <c r="M3329" s="28" t="str">
        <f t="shared" si="51"/>
        <v>dkn</v>
      </c>
    </row>
    <row r="3330" spans="2:13" x14ac:dyDescent="0.25">
      <c r="B3330" s="20" t="s">
        <v>19</v>
      </c>
      <c r="C3330" s="20" t="s">
        <v>20</v>
      </c>
      <c r="D3330" s="20" t="s">
        <v>310</v>
      </c>
      <c r="E3330" s="21">
        <v>44662</v>
      </c>
      <c r="F3330" s="1" t="str">
        <f>IF(tblXuatKho[[#This Row],[2]]="","",VLOOKUP(tblXuatKho[[#This Row],[2]],tblMaVatTu[],2,0))</f>
        <v>Dầu DO 0.05S (PT)</v>
      </c>
      <c r="G3330" s="30" t="str">
        <f>IF(tblXuatKho[[#This Row],[2]]="","",VLOOKUP(tblXuatKho[[#This Row],[2]],tblMaVatTu[],3,0))</f>
        <v>lít</v>
      </c>
      <c r="H3330" s="27">
        <v>283</v>
      </c>
      <c r="I3330" s="20" t="s">
        <v>54</v>
      </c>
      <c r="J3330" s="20"/>
      <c r="K3330" s="20" t="s">
        <v>3546</v>
      </c>
      <c r="M3330" s="28" t="str">
        <f t="shared" si="51"/>
        <v>dkn</v>
      </c>
    </row>
    <row r="3331" spans="2:13" x14ac:dyDescent="0.25">
      <c r="B3331" s="20" t="s">
        <v>19</v>
      </c>
      <c r="C3331" s="20" t="s">
        <v>20</v>
      </c>
      <c r="D3331" s="20" t="s">
        <v>311</v>
      </c>
      <c r="E3331" s="21">
        <v>44663</v>
      </c>
      <c r="F3331" s="1" t="str">
        <f>IF(tblXuatKho[[#This Row],[2]]="","",VLOOKUP(tblXuatKho[[#This Row],[2]],tblMaVatTu[],2,0))</f>
        <v>Dầu DO 0.05S (PT)</v>
      </c>
      <c r="G3331" s="30" t="str">
        <f>IF(tblXuatKho[[#This Row],[2]]="","",VLOOKUP(tblXuatKho[[#This Row],[2]],tblMaVatTu[],3,0))</f>
        <v>lít</v>
      </c>
      <c r="H3331" s="27">
        <v>289</v>
      </c>
      <c r="I3331" s="20" t="s">
        <v>58</v>
      </c>
      <c r="J3331" s="20"/>
      <c r="K3331" s="20" t="s">
        <v>3547</v>
      </c>
      <c r="M3331" s="28" t="str">
        <f t="shared" si="51"/>
        <v>dkn</v>
      </c>
    </row>
    <row r="3332" spans="2:13" x14ac:dyDescent="0.25">
      <c r="B3332" s="20" t="s">
        <v>19</v>
      </c>
      <c r="C3332" s="20" t="s">
        <v>20</v>
      </c>
      <c r="D3332" s="20" t="s">
        <v>312</v>
      </c>
      <c r="E3332" s="21">
        <v>44664</v>
      </c>
      <c r="F3332" s="1" t="str">
        <f>IF(tblXuatKho[[#This Row],[2]]="","",VLOOKUP(tblXuatKho[[#This Row],[2]],tblMaVatTu[],2,0))</f>
        <v>Dầu DO 0.05S (PT)</v>
      </c>
      <c r="G3332" s="30" t="str">
        <f>IF(tblXuatKho[[#This Row],[2]]="","",VLOOKUP(tblXuatKho[[#This Row],[2]],tblMaVatTu[],3,0))</f>
        <v>lít</v>
      </c>
      <c r="H3332" s="27">
        <v>287</v>
      </c>
      <c r="I3332" s="20" t="s">
        <v>57</v>
      </c>
      <c r="J3332" s="20"/>
      <c r="K3332" s="20" t="s">
        <v>3548</v>
      </c>
      <c r="M3332" s="28" t="str">
        <f t="shared" si="51"/>
        <v>dkn</v>
      </c>
    </row>
    <row r="3333" spans="2:13" x14ac:dyDescent="0.25">
      <c r="B3333" s="20" t="s">
        <v>19</v>
      </c>
      <c r="C3333" s="20" t="s">
        <v>20</v>
      </c>
      <c r="D3333" s="20" t="s">
        <v>313</v>
      </c>
      <c r="E3333" s="21">
        <v>44665</v>
      </c>
      <c r="F3333" s="1" t="str">
        <f>IF(tblXuatKho[[#This Row],[2]]="","",VLOOKUP(tblXuatKho[[#This Row],[2]],tblMaVatTu[],2,0))</f>
        <v>Dầu DO 0.05S (PT)</v>
      </c>
      <c r="G3333" s="30" t="str">
        <f>IF(tblXuatKho[[#This Row],[2]]="","",VLOOKUP(tblXuatKho[[#This Row],[2]],tblMaVatTu[],3,0))</f>
        <v>lít</v>
      </c>
      <c r="H3333" s="27">
        <v>285</v>
      </c>
      <c r="I3333" s="20" t="s">
        <v>58</v>
      </c>
      <c r="J3333" s="20"/>
      <c r="K3333" s="20" t="s">
        <v>3549</v>
      </c>
      <c r="M3333" s="28" t="str">
        <f t="shared" si="51"/>
        <v>dkn</v>
      </c>
    </row>
    <row r="3334" spans="2:13" x14ac:dyDescent="0.25">
      <c r="B3334" s="20" t="s">
        <v>19</v>
      </c>
      <c r="C3334" s="20" t="s">
        <v>23</v>
      </c>
      <c r="D3334" s="20" t="s">
        <v>314</v>
      </c>
      <c r="E3334" s="21">
        <v>44665</v>
      </c>
      <c r="F3334" s="1" t="str">
        <f>IF(tblXuatKho[[#This Row],[2]]="","",VLOOKUP(tblXuatKho[[#This Row],[2]],tblMaVatTu[],2,0))</f>
        <v>Dâu nhờn Hyspin AWS68 (nhớt thủy lực) (209 lít/phuy) (PT)</v>
      </c>
      <c r="G3334" s="30" t="str">
        <f>IF(tblXuatKho[[#This Row],[2]]="","",VLOOKUP(tblXuatKho[[#This Row],[2]],tblMaVatTu[],3,0))</f>
        <v>lít</v>
      </c>
      <c r="H3334" s="27">
        <v>30</v>
      </c>
      <c r="I3334" s="20" t="s">
        <v>58</v>
      </c>
      <c r="J3334" s="20"/>
      <c r="K3334" s="20" t="s">
        <v>1484</v>
      </c>
      <c r="M3334" s="28" t="str">
        <f t="shared" si="51"/>
        <v>dkn</v>
      </c>
    </row>
    <row r="3335" spans="2:13" x14ac:dyDescent="0.25">
      <c r="B3335" s="20" t="s">
        <v>19</v>
      </c>
      <c r="C3335" s="20" t="s">
        <v>20</v>
      </c>
      <c r="D3335" s="20" t="s">
        <v>315</v>
      </c>
      <c r="E3335" s="21">
        <v>44666</v>
      </c>
      <c r="F3335" s="1" t="str">
        <f>IF(tblXuatKho[[#This Row],[2]]="","",VLOOKUP(tblXuatKho[[#This Row],[2]],tblMaVatTu[],2,0))</f>
        <v>Dầu DO 0.05S (PT)</v>
      </c>
      <c r="G3335" s="30" t="str">
        <f>IF(tblXuatKho[[#This Row],[2]]="","",VLOOKUP(tblXuatKho[[#This Row],[2]],tblMaVatTu[],3,0))</f>
        <v>lít</v>
      </c>
      <c r="H3335" s="27">
        <v>280</v>
      </c>
      <c r="I3335" s="20" t="s">
        <v>57</v>
      </c>
      <c r="J3335" s="20"/>
      <c r="K3335" s="20" t="s">
        <v>3550</v>
      </c>
      <c r="M3335" s="28" t="str">
        <f t="shared" si="51"/>
        <v>dkn</v>
      </c>
    </row>
    <row r="3336" spans="2:13" x14ac:dyDescent="0.25">
      <c r="B3336" s="20" t="s">
        <v>19</v>
      </c>
      <c r="C3336" s="20" t="s">
        <v>20</v>
      </c>
      <c r="D3336" s="20" t="s">
        <v>316</v>
      </c>
      <c r="E3336" s="21">
        <v>44667</v>
      </c>
      <c r="F3336" s="1" t="str">
        <f>IF(tblXuatKho[[#This Row],[2]]="","",VLOOKUP(tblXuatKho[[#This Row],[2]],tblMaVatTu[],2,0))</f>
        <v>Dầu DO 0.05S (PT)</v>
      </c>
      <c r="G3336" s="30" t="str">
        <f>IF(tblXuatKho[[#This Row],[2]]="","",VLOOKUP(tblXuatKho[[#This Row],[2]],tblMaVatTu[],3,0))</f>
        <v>lít</v>
      </c>
      <c r="H3336" s="27">
        <v>270</v>
      </c>
      <c r="I3336" s="20" t="s">
        <v>58</v>
      </c>
      <c r="J3336" s="20"/>
      <c r="K3336" s="20" t="s">
        <v>3551</v>
      </c>
      <c r="M3336" s="28" t="str">
        <f t="shared" si="51"/>
        <v>dkn</v>
      </c>
    </row>
    <row r="3337" spans="2:13" x14ac:dyDescent="0.25">
      <c r="B3337" s="20" t="s">
        <v>19</v>
      </c>
      <c r="C3337" s="20" t="s">
        <v>23</v>
      </c>
      <c r="D3337" s="20" t="s">
        <v>317</v>
      </c>
      <c r="E3337" s="21">
        <v>44667</v>
      </c>
      <c r="F3337" s="1" t="str">
        <f>IF(tblXuatKho[[#This Row],[2]]="","",VLOOKUP(tblXuatKho[[#This Row],[2]],tblMaVatTu[],2,0))</f>
        <v>Dâu nhờn Hyspin AWS68 (nhớt thủy lực) (209 lít/phuy) (PT)</v>
      </c>
      <c r="G3337" s="30" t="str">
        <f>IF(tblXuatKho[[#This Row],[2]]="","",VLOOKUP(tblXuatKho[[#This Row],[2]],tblMaVatTu[],3,0))</f>
        <v>lít</v>
      </c>
      <c r="H3337" s="27">
        <v>110</v>
      </c>
      <c r="I3337" s="20" t="s">
        <v>54</v>
      </c>
      <c r="J3337" s="20"/>
      <c r="K3337" s="20" t="s">
        <v>1484</v>
      </c>
      <c r="M3337" s="28" t="str">
        <f t="shared" si="51"/>
        <v>dkn</v>
      </c>
    </row>
    <row r="3338" spans="2:13" x14ac:dyDescent="0.25">
      <c r="B3338" s="20" t="s">
        <v>19</v>
      </c>
      <c r="C3338" s="20" t="s">
        <v>30</v>
      </c>
      <c r="D3338" s="20" t="s">
        <v>318</v>
      </c>
      <c r="E3338" s="21">
        <v>44667</v>
      </c>
      <c r="F3338" s="1" t="str">
        <f>IF(tblXuatKho[[#This Row],[2]]="","",VLOOKUP(tblXuatKho[[#This Row],[2]],tblMaVatTu[],2,0))</f>
        <v>Dầu cầu 80W-90 (209l/phuy) (PT)</v>
      </c>
      <c r="G3338" s="30" t="str">
        <f>IF(tblXuatKho[[#This Row],[2]]="","",VLOOKUP(tblXuatKho[[#This Row],[2]],tblMaVatTu[],3,0))</f>
        <v>lít</v>
      </c>
      <c r="H3338" s="27">
        <v>5</v>
      </c>
      <c r="I3338" s="20" t="s">
        <v>54</v>
      </c>
      <c r="J3338" s="20"/>
      <c r="K3338" s="20" t="s">
        <v>1484</v>
      </c>
      <c r="M3338" s="28" t="str">
        <f t="shared" si="51"/>
        <v>dkn</v>
      </c>
    </row>
    <row r="3339" spans="2:13" x14ac:dyDescent="0.25">
      <c r="B3339" s="20" t="s">
        <v>19</v>
      </c>
      <c r="C3339" s="20" t="s">
        <v>20</v>
      </c>
      <c r="D3339" s="20" t="s">
        <v>319</v>
      </c>
      <c r="E3339" s="21">
        <v>44668</v>
      </c>
      <c r="F3339" s="1" t="str">
        <f>IF(tblXuatKho[[#This Row],[2]]="","",VLOOKUP(tblXuatKho[[#This Row],[2]],tblMaVatTu[],2,0))</f>
        <v>Dầu DO 0.05S (PT)</v>
      </c>
      <c r="G3339" s="30" t="str">
        <f>IF(tblXuatKho[[#This Row],[2]]="","",VLOOKUP(tblXuatKho[[#This Row],[2]],tblMaVatTu[],3,0))</f>
        <v>lít</v>
      </c>
      <c r="H3339" s="27">
        <v>275</v>
      </c>
      <c r="I3339" s="20" t="s">
        <v>57</v>
      </c>
      <c r="J3339" s="20"/>
      <c r="K3339" s="20" t="s">
        <v>3552</v>
      </c>
      <c r="M3339" s="28" t="str">
        <f t="shared" si="51"/>
        <v>dkn</v>
      </c>
    </row>
    <row r="3340" spans="2:13" x14ac:dyDescent="0.25">
      <c r="B3340" s="20" t="s">
        <v>19</v>
      </c>
      <c r="C3340" s="20" t="s">
        <v>20</v>
      </c>
      <c r="D3340" s="20" t="s">
        <v>320</v>
      </c>
      <c r="E3340" s="21">
        <v>44668</v>
      </c>
      <c r="F3340" s="1" t="str">
        <f>IF(tblXuatKho[[#This Row],[2]]="","",VLOOKUP(tblXuatKho[[#This Row],[2]],tblMaVatTu[],2,0))</f>
        <v>Dầu DO 0.05S (PT)</v>
      </c>
      <c r="G3340" s="30" t="str">
        <f>IF(tblXuatKho[[#This Row],[2]]="","",VLOOKUP(tblXuatKho[[#This Row],[2]],tblMaVatTu[],3,0))</f>
        <v>lít</v>
      </c>
      <c r="H3340" s="27">
        <v>280</v>
      </c>
      <c r="I3340" s="20" t="s">
        <v>54</v>
      </c>
      <c r="J3340" s="20"/>
      <c r="K3340" s="20" t="s">
        <v>3553</v>
      </c>
      <c r="M3340" s="28" t="str">
        <f t="shared" ref="M3340:M3403" si="52">IF(E3340="","",IF(AND($E3340&gt;=$M$5,$E3340&lt;=$M$6),"psn",IF($E3340&lt;$M$5,"dkn",IF($E3340&gt;$M$6,"ckn",""))))</f>
        <v>dkn</v>
      </c>
    </row>
    <row r="3341" spans="2:13" x14ac:dyDescent="0.25">
      <c r="B3341" s="20" t="s">
        <v>19</v>
      </c>
      <c r="C3341" s="20" t="s">
        <v>20</v>
      </c>
      <c r="D3341" s="20" t="s">
        <v>321</v>
      </c>
      <c r="E3341" s="21">
        <v>44669</v>
      </c>
      <c r="F3341" s="1" t="str">
        <f>IF(tblXuatKho[[#This Row],[2]]="","",VLOOKUP(tblXuatKho[[#This Row],[2]],tblMaVatTu[],2,0))</f>
        <v>Dầu DO 0.05S (PT)</v>
      </c>
      <c r="G3341" s="30" t="str">
        <f>IF(tblXuatKho[[#This Row],[2]]="","",VLOOKUP(tblXuatKho[[#This Row],[2]],tblMaVatTu[],3,0))</f>
        <v>lít</v>
      </c>
      <c r="H3341" s="27">
        <v>285</v>
      </c>
      <c r="I3341" s="20" t="s">
        <v>58</v>
      </c>
      <c r="J3341" s="20"/>
      <c r="K3341" s="20" t="s">
        <v>3554</v>
      </c>
      <c r="M3341" s="28" t="str">
        <f t="shared" si="52"/>
        <v>dkn</v>
      </c>
    </row>
    <row r="3342" spans="2:13" x14ac:dyDescent="0.25">
      <c r="B3342" s="20" t="s">
        <v>19</v>
      </c>
      <c r="C3342" s="20" t="s">
        <v>23</v>
      </c>
      <c r="D3342" s="20" t="s">
        <v>322</v>
      </c>
      <c r="E3342" s="21">
        <v>44669</v>
      </c>
      <c r="F3342" s="1" t="str">
        <f>IF(tblXuatKho[[#This Row],[2]]="","",VLOOKUP(tblXuatKho[[#This Row],[2]],tblMaVatTu[],2,0))</f>
        <v>Dâu nhờn Hyspin AWS68 (nhớt thủy lực) (209 lít/phuy) (PT)</v>
      </c>
      <c r="G3342" s="30" t="str">
        <f>IF(tblXuatKho[[#This Row],[2]]="","",VLOOKUP(tblXuatKho[[#This Row],[2]],tblMaVatTu[],3,0))</f>
        <v>lít</v>
      </c>
      <c r="H3342" s="27">
        <v>40</v>
      </c>
      <c r="I3342" s="20" t="s">
        <v>58</v>
      </c>
      <c r="J3342" s="20"/>
      <c r="K3342" s="20" t="s">
        <v>1484</v>
      </c>
      <c r="M3342" s="28" t="str">
        <f t="shared" si="52"/>
        <v>dkn</v>
      </c>
    </row>
    <row r="3343" spans="2:13" x14ac:dyDescent="0.25">
      <c r="B3343" s="20" t="s">
        <v>19</v>
      </c>
      <c r="C3343" s="20" t="s">
        <v>28</v>
      </c>
      <c r="D3343" s="20" t="s">
        <v>323</v>
      </c>
      <c r="E3343" s="21">
        <v>44669</v>
      </c>
      <c r="F3343" s="1" t="str">
        <f>IF(tblXuatKho[[#This Row],[2]]="","",VLOOKUP(tblXuatKho[[#This Row],[2]],tblMaVatTu[],2,0))</f>
        <v>Dầu nhờn Vecton 15w40 (Nhớt máy) (PT)</v>
      </c>
      <c r="G3343" s="30" t="str">
        <f>IF(tblXuatKho[[#This Row],[2]]="","",VLOOKUP(tblXuatKho[[#This Row],[2]],tblMaVatTu[],3,0))</f>
        <v>lít</v>
      </c>
      <c r="H3343" s="27">
        <v>10</v>
      </c>
      <c r="I3343" s="20" t="s">
        <v>54</v>
      </c>
      <c r="J3343" s="20"/>
      <c r="K3343" s="20" t="s">
        <v>1484</v>
      </c>
      <c r="M3343" s="28" t="str">
        <f t="shared" si="52"/>
        <v>dkn</v>
      </c>
    </row>
    <row r="3344" spans="2:13" x14ac:dyDescent="0.25">
      <c r="B3344" s="20" t="s">
        <v>19</v>
      </c>
      <c r="C3344" s="20" t="s">
        <v>20</v>
      </c>
      <c r="D3344" s="20" t="s">
        <v>324</v>
      </c>
      <c r="E3344" s="21">
        <v>44670</v>
      </c>
      <c r="F3344" s="1" t="str">
        <f>IF(tblXuatKho[[#This Row],[2]]="","",VLOOKUP(tblXuatKho[[#This Row],[2]],tblMaVatTu[],2,0))</f>
        <v>Dầu DO 0.05S (PT)</v>
      </c>
      <c r="G3344" s="30" t="str">
        <f>IF(tblXuatKho[[#This Row],[2]]="","",VLOOKUP(tblXuatKho[[#This Row],[2]],tblMaVatTu[],3,0))</f>
        <v>lít</v>
      </c>
      <c r="H3344" s="27">
        <v>300</v>
      </c>
      <c r="I3344" s="20" t="s">
        <v>57</v>
      </c>
      <c r="J3344" s="20"/>
      <c r="K3344" s="20" t="s">
        <v>3555</v>
      </c>
      <c r="M3344" s="28" t="str">
        <f t="shared" si="52"/>
        <v>dkn</v>
      </c>
    </row>
    <row r="3345" spans="2:13" x14ac:dyDescent="0.25">
      <c r="B3345" s="20" t="s">
        <v>19</v>
      </c>
      <c r="C3345" s="20" t="s">
        <v>20</v>
      </c>
      <c r="D3345" s="20" t="s">
        <v>325</v>
      </c>
      <c r="E3345" s="21">
        <v>44671</v>
      </c>
      <c r="F3345" s="1" t="str">
        <f>IF(tblXuatKho[[#This Row],[2]]="","",VLOOKUP(tblXuatKho[[#This Row],[2]],tblMaVatTu[],2,0))</f>
        <v>Dầu DO 0.05S (PT)</v>
      </c>
      <c r="G3345" s="30" t="str">
        <f>IF(tblXuatKho[[#This Row],[2]]="","",VLOOKUP(tblXuatKho[[#This Row],[2]],tblMaVatTu[],3,0))</f>
        <v>lít</v>
      </c>
      <c r="H3345" s="27">
        <v>310</v>
      </c>
      <c r="I3345" s="20" t="s">
        <v>58</v>
      </c>
      <c r="J3345" s="20"/>
      <c r="K3345" s="20" t="s">
        <v>3556</v>
      </c>
      <c r="M3345" s="28" t="str">
        <f t="shared" si="52"/>
        <v>dkn</v>
      </c>
    </row>
    <row r="3346" spans="2:13" x14ac:dyDescent="0.25">
      <c r="B3346" s="20" t="s">
        <v>19</v>
      </c>
      <c r="C3346" s="20" t="s">
        <v>20</v>
      </c>
      <c r="D3346" s="20" t="s">
        <v>326</v>
      </c>
      <c r="E3346" s="21">
        <v>44671</v>
      </c>
      <c r="F3346" s="1" t="str">
        <f>IF(tblXuatKho[[#This Row],[2]]="","",VLOOKUP(tblXuatKho[[#This Row],[2]],tblMaVatTu[],2,0))</f>
        <v>Dầu DO 0.05S (PT)</v>
      </c>
      <c r="G3346" s="30" t="str">
        <f>IF(tblXuatKho[[#This Row],[2]]="","",VLOOKUP(tblXuatKho[[#This Row],[2]],tblMaVatTu[],3,0))</f>
        <v>lít</v>
      </c>
      <c r="H3346" s="27">
        <v>300</v>
      </c>
      <c r="I3346" s="20" t="s">
        <v>57</v>
      </c>
      <c r="J3346" s="20"/>
      <c r="K3346" s="20" t="s">
        <v>3557</v>
      </c>
      <c r="M3346" s="28" t="str">
        <f t="shared" si="52"/>
        <v>dkn</v>
      </c>
    </row>
    <row r="3347" spans="2:13" x14ac:dyDescent="0.25">
      <c r="B3347" s="20" t="s">
        <v>19</v>
      </c>
      <c r="C3347" s="20" t="s">
        <v>20</v>
      </c>
      <c r="D3347" s="20" t="s">
        <v>327</v>
      </c>
      <c r="E3347" s="21">
        <v>44672</v>
      </c>
      <c r="F3347" s="1" t="str">
        <f>IF(tblXuatKho[[#This Row],[2]]="","",VLOOKUP(tblXuatKho[[#This Row],[2]],tblMaVatTu[],2,0))</f>
        <v>Dầu DO 0.05S (PT)</v>
      </c>
      <c r="G3347" s="30" t="str">
        <f>IF(tblXuatKho[[#This Row],[2]]="","",VLOOKUP(tblXuatKho[[#This Row],[2]],tblMaVatTu[],3,0))</f>
        <v>lít</v>
      </c>
      <c r="H3347" s="27">
        <v>303</v>
      </c>
      <c r="I3347" s="20" t="s">
        <v>58</v>
      </c>
      <c r="J3347" s="20"/>
      <c r="K3347" s="20" t="s">
        <v>3558</v>
      </c>
      <c r="M3347" s="28" t="str">
        <f t="shared" si="52"/>
        <v>dkn</v>
      </c>
    </row>
    <row r="3348" spans="2:13" x14ac:dyDescent="0.25">
      <c r="B3348" s="20" t="s">
        <v>19</v>
      </c>
      <c r="C3348" s="20" t="s">
        <v>20</v>
      </c>
      <c r="D3348" s="20" t="s">
        <v>328</v>
      </c>
      <c r="E3348" s="21">
        <v>44672</v>
      </c>
      <c r="F3348" s="1" t="str">
        <f>IF(tblXuatKho[[#This Row],[2]]="","",VLOOKUP(tblXuatKho[[#This Row],[2]],tblMaVatTu[],2,0))</f>
        <v>Dầu DO 0.05S (PT)</v>
      </c>
      <c r="G3348" s="30" t="str">
        <f>IF(tblXuatKho[[#This Row],[2]]="","",VLOOKUP(tblXuatKho[[#This Row],[2]],tblMaVatTu[],3,0))</f>
        <v>lít</v>
      </c>
      <c r="H3348" s="27">
        <v>250</v>
      </c>
      <c r="I3348" s="20" t="s">
        <v>54</v>
      </c>
      <c r="J3348" s="20"/>
      <c r="K3348" s="20" t="s">
        <v>3559</v>
      </c>
      <c r="M3348" s="28" t="str">
        <f t="shared" si="52"/>
        <v>dkn</v>
      </c>
    </row>
    <row r="3349" spans="2:13" x14ac:dyDescent="0.25">
      <c r="B3349" s="20" t="s">
        <v>19</v>
      </c>
      <c r="C3349" s="20" t="s">
        <v>20</v>
      </c>
      <c r="D3349" s="20" t="s">
        <v>329</v>
      </c>
      <c r="E3349" s="21">
        <v>44673</v>
      </c>
      <c r="F3349" s="1" t="str">
        <f>IF(tblXuatKho[[#This Row],[2]]="","",VLOOKUP(tblXuatKho[[#This Row],[2]],tblMaVatTu[],2,0))</f>
        <v>Dầu DO 0.05S (PT)</v>
      </c>
      <c r="G3349" s="30" t="str">
        <f>IF(tblXuatKho[[#This Row],[2]]="","",VLOOKUP(tblXuatKho[[#This Row],[2]],tblMaVatTu[],3,0))</f>
        <v>lít</v>
      </c>
      <c r="H3349" s="27">
        <v>223</v>
      </c>
      <c r="I3349" s="20" t="s">
        <v>57</v>
      </c>
      <c r="J3349" s="20"/>
      <c r="K3349" s="20" t="s">
        <v>3560</v>
      </c>
      <c r="M3349" s="28" t="str">
        <f t="shared" si="52"/>
        <v>dkn</v>
      </c>
    </row>
    <row r="3350" spans="2:13" x14ac:dyDescent="0.25">
      <c r="B3350" s="20" t="s">
        <v>19</v>
      </c>
      <c r="C3350" s="20" t="s">
        <v>20</v>
      </c>
      <c r="D3350" s="20" t="s">
        <v>330</v>
      </c>
      <c r="E3350" s="21">
        <v>44673</v>
      </c>
      <c r="F3350" s="1" t="str">
        <f>IF(tblXuatKho[[#This Row],[2]]="","",VLOOKUP(tblXuatKho[[#This Row],[2]],tblMaVatTu[],2,0))</f>
        <v>Dầu DO 0.05S (PT)</v>
      </c>
      <c r="G3350" s="30" t="str">
        <f>IF(tblXuatKho[[#This Row],[2]]="","",VLOOKUP(tblXuatKho[[#This Row],[2]],tblMaVatTu[],3,0))</f>
        <v>lít</v>
      </c>
      <c r="H3350" s="27">
        <v>194</v>
      </c>
      <c r="I3350" s="20" t="s">
        <v>57</v>
      </c>
      <c r="J3350" s="20"/>
      <c r="K3350" s="20" t="s">
        <v>3561</v>
      </c>
      <c r="M3350" s="28" t="str">
        <f t="shared" si="52"/>
        <v>dkn</v>
      </c>
    </row>
    <row r="3351" spans="2:13" x14ac:dyDescent="0.25">
      <c r="B3351" s="20" t="s">
        <v>19</v>
      </c>
      <c r="C3351" s="20" t="s">
        <v>25</v>
      </c>
      <c r="D3351" s="20" t="s">
        <v>331</v>
      </c>
      <c r="E3351" s="21">
        <v>44674</v>
      </c>
      <c r="F3351" s="1" t="str">
        <f>IF(tblXuatKho[[#This Row],[2]]="","",VLOOKUP(tblXuatKho[[#This Row],[2]],tblMaVatTu[],2,0))</f>
        <v>Mỡ nhờn (180kg) (PT)</v>
      </c>
      <c r="G3351" s="30" t="str">
        <f>IF(tblXuatKho[[#This Row],[2]]="","",VLOOKUP(tblXuatKho[[#This Row],[2]],tblMaVatTu[],3,0))</f>
        <v>kg</v>
      </c>
      <c r="H3351" s="27">
        <v>20</v>
      </c>
      <c r="I3351" s="20" t="s">
        <v>55</v>
      </c>
      <c r="J3351" s="20"/>
      <c r="K3351" s="20"/>
      <c r="M3351" s="28" t="str">
        <f t="shared" si="52"/>
        <v>dkn</v>
      </c>
    </row>
    <row r="3352" spans="2:13" x14ac:dyDescent="0.25">
      <c r="B3352" s="20" t="s">
        <v>19</v>
      </c>
      <c r="C3352" s="20" t="s">
        <v>20</v>
      </c>
      <c r="D3352" s="20" t="s">
        <v>332</v>
      </c>
      <c r="E3352" s="21">
        <v>44674</v>
      </c>
      <c r="F3352" s="1" t="str">
        <f>IF(tblXuatKho[[#This Row],[2]]="","",VLOOKUP(tblXuatKho[[#This Row],[2]],tblMaVatTu[],2,0))</f>
        <v>Dầu DO 0.05S (PT)</v>
      </c>
      <c r="G3352" s="30" t="str">
        <f>IF(tblXuatKho[[#This Row],[2]]="","",VLOOKUP(tblXuatKho[[#This Row],[2]],tblMaVatTu[],3,0))</f>
        <v>lít</v>
      </c>
      <c r="H3352" s="27">
        <v>260</v>
      </c>
      <c r="I3352" s="20" t="s">
        <v>58</v>
      </c>
      <c r="J3352" s="20"/>
      <c r="K3352" s="20" t="s">
        <v>3562</v>
      </c>
      <c r="M3352" s="28" t="str">
        <f t="shared" si="52"/>
        <v>dkn</v>
      </c>
    </row>
    <row r="3353" spans="2:13" x14ac:dyDescent="0.25">
      <c r="B3353" s="20" t="s">
        <v>19</v>
      </c>
      <c r="C3353" s="20" t="s">
        <v>23</v>
      </c>
      <c r="D3353" s="20" t="s">
        <v>333</v>
      </c>
      <c r="E3353" s="21">
        <v>44675</v>
      </c>
      <c r="F3353" s="1" t="str">
        <f>IF(tblXuatKho[[#This Row],[2]]="","",VLOOKUP(tblXuatKho[[#This Row],[2]],tblMaVatTu[],2,0))</f>
        <v>Dâu nhờn Hyspin AWS68 (nhớt thủy lực) (209 lít/phuy) (PT)</v>
      </c>
      <c r="G3353" s="30" t="str">
        <f>IF(tblXuatKho[[#This Row],[2]]="","",VLOOKUP(tblXuatKho[[#This Row],[2]],tblMaVatTu[],3,0))</f>
        <v>lít</v>
      </c>
      <c r="H3353" s="27">
        <v>30</v>
      </c>
      <c r="I3353" s="20" t="s">
        <v>54</v>
      </c>
      <c r="J3353" s="20"/>
      <c r="K3353" s="20" t="s">
        <v>1484</v>
      </c>
      <c r="M3353" s="28" t="str">
        <f t="shared" si="52"/>
        <v>dkn</v>
      </c>
    </row>
    <row r="3354" spans="2:13" x14ac:dyDescent="0.25">
      <c r="B3354" s="20" t="s">
        <v>19</v>
      </c>
      <c r="C3354" s="20" t="s">
        <v>20</v>
      </c>
      <c r="D3354" s="20" t="s">
        <v>334</v>
      </c>
      <c r="E3354" s="21">
        <v>44675</v>
      </c>
      <c r="F3354" s="1" t="str">
        <f>IF(tblXuatKho[[#This Row],[2]]="","",VLOOKUP(tblXuatKho[[#This Row],[2]],tblMaVatTu[],2,0))</f>
        <v>Dầu DO 0.05S (PT)</v>
      </c>
      <c r="G3354" s="30" t="str">
        <f>IF(tblXuatKho[[#This Row],[2]]="","",VLOOKUP(tblXuatKho[[#This Row],[2]],tblMaVatTu[],3,0))</f>
        <v>lít</v>
      </c>
      <c r="H3354" s="27">
        <v>237</v>
      </c>
      <c r="I3354" s="20" t="s">
        <v>57</v>
      </c>
      <c r="J3354" s="20"/>
      <c r="K3354" s="20" t="s">
        <v>3563</v>
      </c>
      <c r="M3354" s="28" t="str">
        <f t="shared" si="52"/>
        <v>dkn</v>
      </c>
    </row>
    <row r="3355" spans="2:13" x14ac:dyDescent="0.25">
      <c r="B3355" s="20" t="s">
        <v>19</v>
      </c>
      <c r="C3355" s="20" t="s">
        <v>20</v>
      </c>
      <c r="D3355" s="20" t="s">
        <v>335</v>
      </c>
      <c r="E3355" s="21">
        <v>44676</v>
      </c>
      <c r="F3355" s="1" t="str">
        <f>IF(tblXuatKho[[#This Row],[2]]="","",VLOOKUP(tblXuatKho[[#This Row],[2]],tblMaVatTu[],2,0))</f>
        <v>Dầu DO 0.05S (PT)</v>
      </c>
      <c r="G3355" s="30" t="str">
        <f>IF(tblXuatKho[[#This Row],[2]]="","",VLOOKUP(tblXuatKho[[#This Row],[2]],tblMaVatTu[],3,0))</f>
        <v>lít</v>
      </c>
      <c r="H3355" s="27">
        <v>215</v>
      </c>
      <c r="I3355" s="20" t="s">
        <v>58</v>
      </c>
      <c r="J3355" s="20"/>
      <c r="K3355" s="20" t="s">
        <v>3564</v>
      </c>
      <c r="M3355" s="28" t="str">
        <f t="shared" si="52"/>
        <v>dkn</v>
      </c>
    </row>
    <row r="3356" spans="2:13" x14ac:dyDescent="0.25">
      <c r="B3356" s="20" t="s">
        <v>19</v>
      </c>
      <c r="C3356" s="20" t="s">
        <v>20</v>
      </c>
      <c r="D3356" s="20" t="s">
        <v>336</v>
      </c>
      <c r="E3356" s="21">
        <v>44677</v>
      </c>
      <c r="F3356" s="1" t="str">
        <f>IF(tblXuatKho[[#This Row],[2]]="","",VLOOKUP(tblXuatKho[[#This Row],[2]],tblMaVatTu[],2,0))</f>
        <v>Dầu DO 0.05S (PT)</v>
      </c>
      <c r="G3356" s="30" t="str">
        <f>IF(tblXuatKho[[#This Row],[2]]="","",VLOOKUP(tblXuatKho[[#This Row],[2]],tblMaVatTu[],3,0))</f>
        <v>lít</v>
      </c>
      <c r="H3356" s="27">
        <v>229</v>
      </c>
      <c r="I3356" s="20" t="s">
        <v>57</v>
      </c>
      <c r="J3356" s="20"/>
      <c r="K3356" s="20" t="s">
        <v>3565</v>
      </c>
      <c r="M3356" s="28" t="str">
        <f t="shared" si="52"/>
        <v>dkn</v>
      </c>
    </row>
    <row r="3357" spans="2:13" x14ac:dyDescent="0.25">
      <c r="B3357" s="20" t="s">
        <v>19</v>
      </c>
      <c r="C3357" s="20" t="s">
        <v>20</v>
      </c>
      <c r="D3357" s="20" t="s">
        <v>337</v>
      </c>
      <c r="E3357" s="21">
        <v>44678</v>
      </c>
      <c r="F3357" s="1" t="str">
        <f>IF(tblXuatKho[[#This Row],[2]]="","",VLOOKUP(tblXuatKho[[#This Row],[2]],tblMaVatTu[],2,0))</f>
        <v>Dầu DO 0.05S (PT)</v>
      </c>
      <c r="G3357" s="30" t="str">
        <f>IF(tblXuatKho[[#This Row],[2]]="","",VLOOKUP(tblXuatKho[[#This Row],[2]],tblMaVatTu[],3,0))</f>
        <v>lít</v>
      </c>
      <c r="H3357" s="27">
        <v>235</v>
      </c>
      <c r="I3357" s="20" t="s">
        <v>58</v>
      </c>
      <c r="J3357" s="20"/>
      <c r="K3357" s="20" t="s">
        <v>3566</v>
      </c>
      <c r="M3357" s="28" t="str">
        <f t="shared" si="52"/>
        <v>dkn</v>
      </c>
    </row>
    <row r="3358" spans="2:13" x14ac:dyDescent="0.25">
      <c r="B3358" s="20" t="s">
        <v>19</v>
      </c>
      <c r="C3358" s="20" t="s">
        <v>20</v>
      </c>
      <c r="D3358" s="20" t="s">
        <v>338</v>
      </c>
      <c r="E3358" s="21">
        <v>44679</v>
      </c>
      <c r="F3358" s="1" t="str">
        <f>IF(tblXuatKho[[#This Row],[2]]="","",VLOOKUP(tblXuatKho[[#This Row],[2]],tblMaVatTu[],2,0))</f>
        <v>Dầu DO 0.05S (PT)</v>
      </c>
      <c r="G3358" s="30" t="str">
        <f>IF(tblXuatKho[[#This Row],[2]]="","",VLOOKUP(tblXuatKho[[#This Row],[2]],tblMaVatTu[],3,0))</f>
        <v>lít</v>
      </c>
      <c r="H3358" s="27">
        <v>220</v>
      </c>
      <c r="I3358" s="20" t="s">
        <v>57</v>
      </c>
      <c r="J3358" s="20"/>
      <c r="K3358" s="20" t="s">
        <v>3567</v>
      </c>
      <c r="M3358" s="28" t="str">
        <f t="shared" si="52"/>
        <v>dkn</v>
      </c>
    </row>
    <row r="3359" spans="2:13" x14ac:dyDescent="0.25">
      <c r="B3359" s="20" t="s">
        <v>19</v>
      </c>
      <c r="C3359" s="20" t="s">
        <v>20</v>
      </c>
      <c r="D3359" s="20" t="s">
        <v>339</v>
      </c>
      <c r="E3359" s="21">
        <v>44680</v>
      </c>
      <c r="F3359" s="1" t="str">
        <f>IF(tblXuatKho[[#This Row],[2]]="","",VLOOKUP(tblXuatKho[[#This Row],[2]],tblMaVatTu[],2,0))</f>
        <v>Dầu DO 0.05S (PT)</v>
      </c>
      <c r="G3359" s="30" t="str">
        <f>IF(tblXuatKho[[#This Row],[2]]="","",VLOOKUP(tblXuatKho[[#This Row],[2]],tblMaVatTu[],3,0))</f>
        <v>lít</v>
      </c>
      <c r="H3359" s="27">
        <v>234</v>
      </c>
      <c r="I3359" s="20" t="s">
        <v>58</v>
      </c>
      <c r="J3359" s="20"/>
      <c r="K3359" s="20" t="s">
        <v>3568</v>
      </c>
      <c r="M3359" s="28" t="str">
        <f t="shared" si="52"/>
        <v>dkn</v>
      </c>
    </row>
    <row r="3360" spans="2:13" x14ac:dyDescent="0.25">
      <c r="B3360" s="20" t="s">
        <v>19</v>
      </c>
      <c r="C3360" s="20" t="s">
        <v>28</v>
      </c>
      <c r="D3360" s="20" t="s">
        <v>340</v>
      </c>
      <c r="E3360" s="21">
        <v>44680</v>
      </c>
      <c r="F3360" s="1" t="str">
        <f>IF(tblXuatKho[[#This Row],[2]]="","",VLOOKUP(tblXuatKho[[#This Row],[2]],tblMaVatTu[],2,0))</f>
        <v>Dầu nhờn Vecton 15w40 (Nhớt máy) (PT)</v>
      </c>
      <c r="G3360" s="30" t="str">
        <f>IF(tblXuatKho[[#This Row],[2]]="","",VLOOKUP(tblXuatKho[[#This Row],[2]],tblMaVatTu[],3,0))</f>
        <v>lít</v>
      </c>
      <c r="H3360" s="27">
        <v>28</v>
      </c>
      <c r="I3360" s="20" t="s">
        <v>54</v>
      </c>
      <c r="J3360" s="20"/>
      <c r="K3360" s="20" t="s">
        <v>1485</v>
      </c>
      <c r="M3360" s="28" t="str">
        <f t="shared" si="52"/>
        <v>dkn</v>
      </c>
    </row>
    <row r="3361" spans="2:13" x14ac:dyDescent="0.25">
      <c r="B3361" s="20" t="s">
        <v>19</v>
      </c>
      <c r="C3361" s="20" t="s">
        <v>25</v>
      </c>
      <c r="D3361" s="20" t="s">
        <v>341</v>
      </c>
      <c r="E3361" s="21">
        <v>44683</v>
      </c>
      <c r="F3361" s="1" t="str">
        <f>IF(tblXuatKho[[#This Row],[2]]="","",VLOOKUP(tblXuatKho[[#This Row],[2]],tblMaVatTu[],2,0))</f>
        <v>Mỡ nhờn (180kg) (PT)</v>
      </c>
      <c r="G3361" s="30" t="str">
        <f>IF(tblXuatKho[[#This Row],[2]]="","",VLOOKUP(tblXuatKho[[#This Row],[2]],tblMaVatTu[],3,0))</f>
        <v>kg</v>
      </c>
      <c r="H3361" s="27">
        <v>25</v>
      </c>
      <c r="I3361" s="20" t="s">
        <v>55</v>
      </c>
      <c r="J3361" s="20"/>
      <c r="K3361" s="20"/>
      <c r="M3361" s="28" t="str">
        <f t="shared" si="52"/>
        <v>dkn</v>
      </c>
    </row>
    <row r="3362" spans="2:13" x14ac:dyDescent="0.25">
      <c r="B3362" s="20" t="s">
        <v>19</v>
      </c>
      <c r="C3362" s="20" t="s">
        <v>20</v>
      </c>
      <c r="D3362" s="20" t="s">
        <v>342</v>
      </c>
      <c r="E3362" s="21">
        <v>44683</v>
      </c>
      <c r="F3362" s="1" t="str">
        <f>IF(tblXuatKho[[#This Row],[2]]="","",VLOOKUP(tblXuatKho[[#This Row],[2]],tblMaVatTu[],2,0))</f>
        <v>Dầu DO 0.05S (PT)</v>
      </c>
      <c r="G3362" s="30" t="str">
        <f>IF(tblXuatKho[[#This Row],[2]]="","",VLOOKUP(tblXuatKho[[#This Row],[2]],tblMaVatTu[],3,0))</f>
        <v>lít</v>
      </c>
      <c r="H3362" s="27">
        <v>270</v>
      </c>
      <c r="I3362" s="20" t="s">
        <v>54</v>
      </c>
      <c r="J3362" s="20"/>
      <c r="K3362" s="20" t="s">
        <v>3569</v>
      </c>
      <c r="M3362" s="28" t="str">
        <f t="shared" si="52"/>
        <v>dkn</v>
      </c>
    </row>
    <row r="3363" spans="2:13" x14ac:dyDescent="0.25">
      <c r="B3363" s="20" t="s">
        <v>19</v>
      </c>
      <c r="C3363" s="20" t="s">
        <v>20</v>
      </c>
      <c r="D3363" s="20" t="s">
        <v>343</v>
      </c>
      <c r="E3363" s="21">
        <v>44683</v>
      </c>
      <c r="F3363" s="1" t="str">
        <f>IF(tblXuatKho[[#This Row],[2]]="","",VLOOKUP(tblXuatKho[[#This Row],[2]],tblMaVatTu[],2,0))</f>
        <v>Dầu DO 0.05S (PT)</v>
      </c>
      <c r="G3363" s="30" t="str">
        <f>IF(tblXuatKho[[#This Row],[2]]="","",VLOOKUP(tblXuatKho[[#This Row],[2]],tblMaVatTu[],3,0))</f>
        <v>lít</v>
      </c>
      <c r="H3363" s="27">
        <v>260</v>
      </c>
      <c r="I3363" s="20" t="s">
        <v>57</v>
      </c>
      <c r="J3363" s="20"/>
      <c r="K3363" s="20" t="s">
        <v>3570</v>
      </c>
      <c r="M3363" s="28" t="str">
        <f t="shared" si="52"/>
        <v>dkn</v>
      </c>
    </row>
    <row r="3364" spans="2:13" x14ac:dyDescent="0.25">
      <c r="B3364" s="20" t="s">
        <v>19</v>
      </c>
      <c r="C3364" s="20" t="s">
        <v>20</v>
      </c>
      <c r="D3364" s="20" t="s">
        <v>344</v>
      </c>
      <c r="E3364" s="21">
        <v>44684</v>
      </c>
      <c r="F3364" s="1" t="str">
        <f>IF(tblXuatKho[[#This Row],[2]]="","",VLOOKUP(tblXuatKho[[#This Row],[2]],tblMaVatTu[],2,0))</f>
        <v>Dầu DO 0.05S (PT)</v>
      </c>
      <c r="G3364" s="30" t="str">
        <f>IF(tblXuatKho[[#This Row],[2]]="","",VLOOKUP(tblXuatKho[[#This Row],[2]],tblMaVatTu[],3,0))</f>
        <v>lít</v>
      </c>
      <c r="H3364" s="27">
        <v>258</v>
      </c>
      <c r="I3364" s="20" t="s">
        <v>58</v>
      </c>
      <c r="J3364" s="20"/>
      <c r="K3364" s="20" t="s">
        <v>3571</v>
      </c>
      <c r="M3364" s="28" t="str">
        <f t="shared" si="52"/>
        <v>dkn</v>
      </c>
    </row>
    <row r="3365" spans="2:13" x14ac:dyDescent="0.25">
      <c r="B3365" s="20" t="s">
        <v>19</v>
      </c>
      <c r="C3365" s="20" t="s">
        <v>20</v>
      </c>
      <c r="D3365" s="20" t="s">
        <v>345</v>
      </c>
      <c r="E3365" s="21">
        <v>44685</v>
      </c>
      <c r="F3365" s="1" t="str">
        <f>IF(tblXuatKho[[#This Row],[2]]="","",VLOOKUP(tblXuatKho[[#This Row],[2]],tblMaVatTu[],2,0))</f>
        <v>Dầu DO 0.05S (PT)</v>
      </c>
      <c r="G3365" s="30" t="str">
        <f>IF(tblXuatKho[[#This Row],[2]]="","",VLOOKUP(tblXuatKho[[#This Row],[2]],tblMaVatTu[],3,0))</f>
        <v>lít</v>
      </c>
      <c r="H3365" s="27">
        <v>267</v>
      </c>
      <c r="I3365" s="20" t="s">
        <v>57</v>
      </c>
      <c r="J3365" s="20"/>
      <c r="K3365" s="20" t="s">
        <v>3572</v>
      </c>
      <c r="M3365" s="28" t="str">
        <f t="shared" si="52"/>
        <v>dkn</v>
      </c>
    </row>
    <row r="3366" spans="2:13" x14ac:dyDescent="0.25">
      <c r="B3366" s="20" t="s">
        <v>19</v>
      </c>
      <c r="C3366" s="20" t="s">
        <v>20</v>
      </c>
      <c r="D3366" s="20" t="s">
        <v>346</v>
      </c>
      <c r="E3366" s="21">
        <v>44686</v>
      </c>
      <c r="F3366" s="1" t="str">
        <f>IF(tblXuatKho[[#This Row],[2]]="","",VLOOKUP(tblXuatKho[[#This Row],[2]],tblMaVatTu[],2,0))</f>
        <v>Dầu DO 0.05S (PT)</v>
      </c>
      <c r="G3366" s="30" t="str">
        <f>IF(tblXuatKho[[#This Row],[2]]="","",VLOOKUP(tblXuatKho[[#This Row],[2]],tblMaVatTu[],3,0))</f>
        <v>lít</v>
      </c>
      <c r="H3366" s="27">
        <v>280</v>
      </c>
      <c r="I3366" s="20" t="s">
        <v>58</v>
      </c>
      <c r="J3366" s="20"/>
      <c r="K3366" s="20" t="s">
        <v>3573</v>
      </c>
      <c r="M3366" s="28" t="str">
        <f t="shared" si="52"/>
        <v>dkn</v>
      </c>
    </row>
    <row r="3367" spans="2:13" x14ac:dyDescent="0.25">
      <c r="B3367" s="20" t="s">
        <v>19</v>
      </c>
      <c r="C3367" s="20" t="s">
        <v>23</v>
      </c>
      <c r="D3367" s="20" t="s">
        <v>347</v>
      </c>
      <c r="E3367" s="21">
        <v>44686</v>
      </c>
      <c r="F3367" s="1" t="str">
        <f>IF(tblXuatKho[[#This Row],[2]]="","",VLOOKUP(tblXuatKho[[#This Row],[2]],tblMaVatTu[],2,0))</f>
        <v>Dâu nhờn Hyspin AWS68 (nhớt thủy lực) (209 lít/phuy) (PT)</v>
      </c>
      <c r="G3367" s="30" t="str">
        <f>IF(tblXuatKho[[#This Row],[2]]="","",VLOOKUP(tblXuatKho[[#This Row],[2]],tblMaVatTu[],3,0))</f>
        <v>lít</v>
      </c>
      <c r="H3367" s="27">
        <v>30</v>
      </c>
      <c r="I3367" s="20" t="s">
        <v>58</v>
      </c>
      <c r="J3367" s="20"/>
      <c r="K3367" s="20" t="s">
        <v>1484</v>
      </c>
      <c r="M3367" s="28" t="str">
        <f t="shared" si="52"/>
        <v>dkn</v>
      </c>
    </row>
    <row r="3368" spans="2:13" x14ac:dyDescent="0.25">
      <c r="B3368" s="20" t="s">
        <v>19</v>
      </c>
      <c r="C3368" s="20" t="s">
        <v>20</v>
      </c>
      <c r="D3368" s="20" t="s">
        <v>348</v>
      </c>
      <c r="E3368" s="21">
        <v>44687</v>
      </c>
      <c r="F3368" s="1" t="str">
        <f>IF(tblXuatKho[[#This Row],[2]]="","",VLOOKUP(tblXuatKho[[#This Row],[2]],tblMaVatTu[],2,0))</f>
        <v>Dầu DO 0.05S (PT)</v>
      </c>
      <c r="G3368" s="30" t="str">
        <f>IF(tblXuatKho[[#This Row],[2]]="","",VLOOKUP(tblXuatKho[[#This Row],[2]],tblMaVatTu[],3,0))</f>
        <v>lít</v>
      </c>
      <c r="H3368" s="27">
        <v>275</v>
      </c>
      <c r="I3368" s="20" t="s">
        <v>57</v>
      </c>
      <c r="J3368" s="20"/>
      <c r="K3368" s="20" t="s">
        <v>3574</v>
      </c>
      <c r="M3368" s="28" t="str">
        <f t="shared" si="52"/>
        <v>dkn</v>
      </c>
    </row>
    <row r="3369" spans="2:13" x14ac:dyDescent="0.25">
      <c r="B3369" s="20" t="s">
        <v>19</v>
      </c>
      <c r="C3369" s="20" t="s">
        <v>20</v>
      </c>
      <c r="D3369" s="20" t="s">
        <v>349</v>
      </c>
      <c r="E3369" s="21">
        <v>44688</v>
      </c>
      <c r="F3369" s="1" t="str">
        <f>IF(tblXuatKho[[#This Row],[2]]="","",VLOOKUP(tblXuatKho[[#This Row],[2]],tblMaVatTu[],2,0))</f>
        <v>Dầu DO 0.05S (PT)</v>
      </c>
      <c r="G3369" s="30" t="str">
        <f>IF(tblXuatKho[[#This Row],[2]]="","",VLOOKUP(tblXuatKho[[#This Row],[2]],tblMaVatTu[],3,0))</f>
        <v>lít</v>
      </c>
      <c r="H3369" s="27">
        <v>260</v>
      </c>
      <c r="I3369" s="20" t="s">
        <v>58</v>
      </c>
      <c r="J3369" s="20"/>
      <c r="K3369" s="20" t="s">
        <v>3575</v>
      </c>
      <c r="M3369" s="28" t="str">
        <f t="shared" si="52"/>
        <v>dkn</v>
      </c>
    </row>
    <row r="3370" spans="2:13" x14ac:dyDescent="0.25">
      <c r="B3370" s="20" t="s">
        <v>19</v>
      </c>
      <c r="C3370" s="20" t="s">
        <v>20</v>
      </c>
      <c r="D3370" s="20" t="s">
        <v>350</v>
      </c>
      <c r="E3370" s="21">
        <v>44688</v>
      </c>
      <c r="F3370" s="1" t="str">
        <f>IF(tblXuatKho[[#This Row],[2]]="","",VLOOKUP(tblXuatKho[[#This Row],[2]],tblMaVatTu[],2,0))</f>
        <v>Dầu DO 0.05S (PT)</v>
      </c>
      <c r="G3370" s="30" t="str">
        <f>IF(tblXuatKho[[#This Row],[2]]="","",VLOOKUP(tblXuatKho[[#This Row],[2]],tblMaVatTu[],3,0))</f>
        <v>lít</v>
      </c>
      <c r="H3370" s="27">
        <v>262</v>
      </c>
      <c r="I3370" s="20" t="s">
        <v>57</v>
      </c>
      <c r="J3370" s="20"/>
      <c r="K3370" s="20" t="s">
        <v>3576</v>
      </c>
      <c r="M3370" s="28" t="str">
        <f t="shared" si="52"/>
        <v>dkn</v>
      </c>
    </row>
    <row r="3371" spans="2:13" x14ac:dyDescent="0.25">
      <c r="B3371" s="20" t="s">
        <v>19</v>
      </c>
      <c r="C3371" s="20" t="s">
        <v>20</v>
      </c>
      <c r="D3371" s="20" t="s">
        <v>351</v>
      </c>
      <c r="E3371" s="21">
        <v>44689</v>
      </c>
      <c r="F3371" s="1" t="str">
        <f>IF(tblXuatKho[[#This Row],[2]]="","",VLOOKUP(tblXuatKho[[#This Row],[2]],tblMaVatTu[],2,0))</f>
        <v>Dầu DO 0.05S (PT)</v>
      </c>
      <c r="G3371" s="30" t="str">
        <f>IF(tblXuatKho[[#This Row],[2]]="","",VLOOKUP(tblXuatKho[[#This Row],[2]],tblMaVatTu[],3,0))</f>
        <v>lít</v>
      </c>
      <c r="H3371" s="27">
        <v>270</v>
      </c>
      <c r="I3371" s="20" t="s">
        <v>58</v>
      </c>
      <c r="J3371" s="20"/>
      <c r="K3371" s="20" t="s">
        <v>3577</v>
      </c>
      <c r="M3371" s="28" t="str">
        <f t="shared" si="52"/>
        <v>dkn</v>
      </c>
    </row>
    <row r="3372" spans="2:13" x14ac:dyDescent="0.25">
      <c r="B3372" s="20" t="s">
        <v>19</v>
      </c>
      <c r="C3372" s="20" t="s">
        <v>20</v>
      </c>
      <c r="D3372" s="20" t="s">
        <v>352</v>
      </c>
      <c r="E3372" s="21">
        <v>44689</v>
      </c>
      <c r="F3372" s="1" t="str">
        <f>IF(tblXuatKho[[#This Row],[2]]="","",VLOOKUP(tblXuatKho[[#This Row],[2]],tblMaVatTu[],2,0))</f>
        <v>Dầu DO 0.05S (PT)</v>
      </c>
      <c r="G3372" s="30" t="str">
        <f>IF(tblXuatKho[[#This Row],[2]]="","",VLOOKUP(tblXuatKho[[#This Row],[2]],tblMaVatTu[],3,0))</f>
        <v>lít</v>
      </c>
      <c r="H3372" s="27">
        <v>272</v>
      </c>
      <c r="I3372" s="20" t="s">
        <v>54</v>
      </c>
      <c r="J3372" s="20"/>
      <c r="K3372" s="20" t="s">
        <v>3578</v>
      </c>
      <c r="M3372" s="28" t="str">
        <f t="shared" si="52"/>
        <v>dkn</v>
      </c>
    </row>
    <row r="3373" spans="2:13" x14ac:dyDescent="0.25">
      <c r="B3373" s="20" t="s">
        <v>19</v>
      </c>
      <c r="C3373" s="20" t="s">
        <v>23</v>
      </c>
      <c r="D3373" s="20" t="s">
        <v>353</v>
      </c>
      <c r="E3373" s="21">
        <v>44689</v>
      </c>
      <c r="F3373" s="1" t="str">
        <f>IF(tblXuatKho[[#This Row],[2]]="","",VLOOKUP(tblXuatKho[[#This Row],[2]],tblMaVatTu[],2,0))</f>
        <v>Dâu nhờn Hyspin AWS68 (nhớt thủy lực) (209 lít/phuy) (PT)</v>
      </c>
      <c r="G3373" s="30" t="str">
        <f>IF(tblXuatKho[[#This Row],[2]]="","",VLOOKUP(tblXuatKho[[#This Row],[2]],tblMaVatTu[],3,0))</f>
        <v>lít</v>
      </c>
      <c r="H3373" s="27">
        <v>20</v>
      </c>
      <c r="I3373" s="20" t="s">
        <v>54</v>
      </c>
      <c r="J3373" s="20"/>
      <c r="K3373" s="20" t="s">
        <v>1484</v>
      </c>
      <c r="M3373" s="28" t="str">
        <f t="shared" si="52"/>
        <v>dkn</v>
      </c>
    </row>
    <row r="3374" spans="2:13" x14ac:dyDescent="0.25">
      <c r="B3374" s="20" t="s">
        <v>19</v>
      </c>
      <c r="C3374" s="20" t="s">
        <v>20</v>
      </c>
      <c r="D3374" s="20" t="s">
        <v>354</v>
      </c>
      <c r="E3374" s="21">
        <v>44690</v>
      </c>
      <c r="F3374" s="1" t="str">
        <f>IF(tblXuatKho[[#This Row],[2]]="","",VLOOKUP(tblXuatKho[[#This Row],[2]],tblMaVatTu[],2,0))</f>
        <v>Dầu DO 0.05S (PT)</v>
      </c>
      <c r="G3374" s="30" t="str">
        <f>IF(tblXuatKho[[#This Row],[2]]="","",VLOOKUP(tblXuatKho[[#This Row],[2]],tblMaVatTu[],3,0))</f>
        <v>lít</v>
      </c>
      <c r="H3374" s="27">
        <v>265</v>
      </c>
      <c r="I3374" s="20" t="s">
        <v>57</v>
      </c>
      <c r="J3374" s="20"/>
      <c r="K3374" s="20" t="s">
        <v>3579</v>
      </c>
      <c r="M3374" s="28" t="str">
        <f t="shared" si="52"/>
        <v>dkn</v>
      </c>
    </row>
    <row r="3375" spans="2:13" x14ac:dyDescent="0.25">
      <c r="B3375" s="20" t="s">
        <v>19</v>
      </c>
      <c r="C3375" s="20" t="s">
        <v>20</v>
      </c>
      <c r="D3375" s="20" t="s">
        <v>355</v>
      </c>
      <c r="E3375" s="21">
        <v>44691</v>
      </c>
      <c r="F3375" s="1" t="str">
        <f>IF(tblXuatKho[[#This Row],[2]]="","",VLOOKUP(tblXuatKho[[#This Row],[2]],tblMaVatTu[],2,0))</f>
        <v>Dầu DO 0.05S (PT)</v>
      </c>
      <c r="G3375" s="30" t="str">
        <f>IF(tblXuatKho[[#This Row],[2]]="","",VLOOKUP(tblXuatKho[[#This Row],[2]],tblMaVatTu[],3,0))</f>
        <v>lít</v>
      </c>
      <c r="H3375" s="27">
        <v>270</v>
      </c>
      <c r="I3375" s="20" t="s">
        <v>58</v>
      </c>
      <c r="J3375" s="20"/>
      <c r="K3375" s="20" t="s">
        <v>3580</v>
      </c>
      <c r="M3375" s="28" t="str">
        <f t="shared" si="52"/>
        <v>dkn</v>
      </c>
    </row>
    <row r="3376" spans="2:13" x14ac:dyDescent="0.25">
      <c r="B3376" s="20" t="s">
        <v>19</v>
      </c>
      <c r="C3376" s="20" t="s">
        <v>20</v>
      </c>
      <c r="D3376" s="20" t="s">
        <v>356</v>
      </c>
      <c r="E3376" s="21">
        <v>44692</v>
      </c>
      <c r="F3376" s="1" t="str">
        <f>IF(tblXuatKho[[#This Row],[2]]="","",VLOOKUP(tblXuatKho[[#This Row],[2]],tblMaVatTu[],2,0))</f>
        <v>Dầu DO 0.05S (PT)</v>
      </c>
      <c r="G3376" s="30" t="str">
        <f>IF(tblXuatKho[[#This Row],[2]]="","",VLOOKUP(tblXuatKho[[#This Row],[2]],tblMaVatTu[],3,0))</f>
        <v>lít</v>
      </c>
      <c r="H3376" s="27">
        <v>269</v>
      </c>
      <c r="I3376" s="20" t="s">
        <v>57</v>
      </c>
      <c r="J3376" s="20"/>
      <c r="K3376" s="20" t="s">
        <v>3581</v>
      </c>
      <c r="M3376" s="28" t="str">
        <f t="shared" si="52"/>
        <v>dkn</v>
      </c>
    </row>
    <row r="3377" spans="2:13" x14ac:dyDescent="0.25">
      <c r="B3377" s="20" t="s">
        <v>19</v>
      </c>
      <c r="C3377" s="20" t="s">
        <v>20</v>
      </c>
      <c r="D3377" s="20" t="s">
        <v>357</v>
      </c>
      <c r="E3377" s="21">
        <v>44693</v>
      </c>
      <c r="F3377" s="1" t="str">
        <f>IF(tblXuatKho[[#This Row],[2]]="","",VLOOKUP(tblXuatKho[[#This Row],[2]],tblMaVatTu[],2,0))</f>
        <v>Dầu DO 0.05S (PT)</v>
      </c>
      <c r="G3377" s="30" t="str">
        <f>IF(tblXuatKho[[#This Row],[2]]="","",VLOOKUP(tblXuatKho[[#This Row],[2]],tblMaVatTu[],3,0))</f>
        <v>lít</v>
      </c>
      <c r="H3377" s="27">
        <v>260</v>
      </c>
      <c r="I3377" s="20" t="s">
        <v>58</v>
      </c>
      <c r="J3377" s="20"/>
      <c r="K3377" s="20" t="s">
        <v>3582</v>
      </c>
      <c r="M3377" s="28" t="str">
        <f t="shared" si="52"/>
        <v>dkn</v>
      </c>
    </row>
    <row r="3378" spans="2:13" x14ac:dyDescent="0.25">
      <c r="B3378" s="20" t="s">
        <v>19</v>
      </c>
      <c r="C3378" s="20" t="s">
        <v>20</v>
      </c>
      <c r="D3378" s="20" t="s">
        <v>358</v>
      </c>
      <c r="E3378" s="21">
        <v>44693</v>
      </c>
      <c r="F3378" s="1" t="str">
        <f>IF(tblXuatKho[[#This Row],[2]]="","",VLOOKUP(tblXuatKho[[#This Row],[2]],tblMaVatTu[],2,0))</f>
        <v>Dầu DO 0.05S (PT)</v>
      </c>
      <c r="G3378" s="30" t="str">
        <f>IF(tblXuatKho[[#This Row],[2]]="","",VLOOKUP(tblXuatKho[[#This Row],[2]],tblMaVatTu[],3,0))</f>
        <v>lít</v>
      </c>
      <c r="H3378" s="27">
        <v>264</v>
      </c>
      <c r="I3378" s="20" t="s">
        <v>54</v>
      </c>
      <c r="J3378" s="20"/>
      <c r="K3378" s="20" t="s">
        <v>3583</v>
      </c>
      <c r="M3378" s="28" t="str">
        <f t="shared" si="52"/>
        <v>dkn</v>
      </c>
    </row>
    <row r="3379" spans="2:13" x14ac:dyDescent="0.25">
      <c r="B3379" s="20" t="s">
        <v>19</v>
      </c>
      <c r="C3379" s="20" t="s">
        <v>20</v>
      </c>
      <c r="D3379" s="20" t="s">
        <v>359</v>
      </c>
      <c r="E3379" s="21">
        <v>44694</v>
      </c>
      <c r="F3379" s="1" t="str">
        <f>IF(tblXuatKho[[#This Row],[2]]="","",VLOOKUP(tblXuatKho[[#This Row],[2]],tblMaVatTu[],2,0))</f>
        <v>Dầu DO 0.05S (PT)</v>
      </c>
      <c r="G3379" s="30" t="str">
        <f>IF(tblXuatKho[[#This Row],[2]]="","",VLOOKUP(tblXuatKho[[#This Row],[2]],tblMaVatTu[],3,0))</f>
        <v>lít</v>
      </c>
      <c r="H3379" s="27">
        <v>267</v>
      </c>
      <c r="I3379" s="20" t="s">
        <v>57</v>
      </c>
      <c r="J3379" s="20"/>
      <c r="K3379" s="20" t="s">
        <v>3584</v>
      </c>
      <c r="M3379" s="28" t="str">
        <f t="shared" si="52"/>
        <v>dkn</v>
      </c>
    </row>
    <row r="3380" spans="2:13" x14ac:dyDescent="0.25">
      <c r="B3380" s="20" t="s">
        <v>19</v>
      </c>
      <c r="C3380" s="20" t="s">
        <v>20</v>
      </c>
      <c r="D3380" s="20" t="s">
        <v>360</v>
      </c>
      <c r="E3380" s="21">
        <v>44695</v>
      </c>
      <c r="F3380" s="1" t="str">
        <f>IF(tblXuatKho[[#This Row],[2]]="","",VLOOKUP(tblXuatKho[[#This Row],[2]],tblMaVatTu[],2,0))</f>
        <v>Dầu DO 0.05S (PT)</v>
      </c>
      <c r="G3380" s="30" t="str">
        <f>IF(tblXuatKho[[#This Row],[2]]="","",VLOOKUP(tblXuatKho[[#This Row],[2]],tblMaVatTu[],3,0))</f>
        <v>lít</v>
      </c>
      <c r="H3380" s="27">
        <v>300</v>
      </c>
      <c r="I3380" s="20" t="s">
        <v>58</v>
      </c>
      <c r="J3380" s="20"/>
      <c r="K3380" s="20" t="s">
        <v>3585</v>
      </c>
      <c r="M3380" s="28" t="str">
        <f t="shared" si="52"/>
        <v>dkn</v>
      </c>
    </row>
    <row r="3381" spans="2:13" x14ac:dyDescent="0.25">
      <c r="B3381" s="20" t="s">
        <v>19</v>
      </c>
      <c r="C3381" s="20" t="s">
        <v>20</v>
      </c>
      <c r="D3381" s="20" t="s">
        <v>361</v>
      </c>
      <c r="E3381" s="21">
        <v>44696</v>
      </c>
      <c r="F3381" s="1" t="str">
        <f>IF(tblXuatKho[[#This Row],[2]]="","",VLOOKUP(tblXuatKho[[#This Row],[2]],tblMaVatTu[],2,0))</f>
        <v>Dầu DO 0.05S (PT)</v>
      </c>
      <c r="G3381" s="30" t="str">
        <f>IF(tblXuatKho[[#This Row],[2]]="","",VLOOKUP(tblXuatKho[[#This Row],[2]],tblMaVatTu[],3,0))</f>
        <v>lít</v>
      </c>
      <c r="H3381" s="27">
        <v>295</v>
      </c>
      <c r="I3381" s="20" t="s">
        <v>57</v>
      </c>
      <c r="J3381" s="20"/>
      <c r="K3381" s="20" t="s">
        <v>3586</v>
      </c>
      <c r="M3381" s="28" t="str">
        <f t="shared" si="52"/>
        <v>dkn</v>
      </c>
    </row>
    <row r="3382" spans="2:13" x14ac:dyDescent="0.25">
      <c r="B3382" s="20" t="s">
        <v>19</v>
      </c>
      <c r="C3382" s="20" t="s">
        <v>20</v>
      </c>
      <c r="D3382" s="20" t="s">
        <v>362</v>
      </c>
      <c r="E3382" s="21">
        <v>44697</v>
      </c>
      <c r="F3382" s="1" t="str">
        <f>IF(tblXuatKho[[#This Row],[2]]="","",VLOOKUP(tblXuatKho[[#This Row],[2]],tblMaVatTu[],2,0))</f>
        <v>Dầu DO 0.05S (PT)</v>
      </c>
      <c r="G3382" s="30" t="str">
        <f>IF(tblXuatKho[[#This Row],[2]]="","",VLOOKUP(tblXuatKho[[#This Row],[2]],tblMaVatTu[],3,0))</f>
        <v>lít</v>
      </c>
      <c r="H3382" s="27">
        <v>301</v>
      </c>
      <c r="I3382" s="20" t="s">
        <v>58</v>
      </c>
      <c r="J3382" s="20"/>
      <c r="K3382" s="20" t="s">
        <v>3587</v>
      </c>
      <c r="M3382" s="28" t="str">
        <f t="shared" si="52"/>
        <v>dkn</v>
      </c>
    </row>
    <row r="3383" spans="2:13" x14ac:dyDescent="0.25">
      <c r="B3383" s="20" t="s">
        <v>19</v>
      </c>
      <c r="C3383" s="20" t="s">
        <v>20</v>
      </c>
      <c r="D3383" s="20" t="s">
        <v>363</v>
      </c>
      <c r="E3383" s="21">
        <v>44697</v>
      </c>
      <c r="F3383" s="1" t="str">
        <f>IF(tblXuatKho[[#This Row],[2]]="","",VLOOKUP(tblXuatKho[[#This Row],[2]],tblMaVatTu[],2,0))</f>
        <v>Dầu DO 0.05S (PT)</v>
      </c>
      <c r="G3383" s="30" t="str">
        <f>IF(tblXuatKho[[#This Row],[2]]="","",VLOOKUP(tblXuatKho[[#This Row],[2]],tblMaVatTu[],3,0))</f>
        <v>lít</v>
      </c>
      <c r="H3383" s="27">
        <v>305</v>
      </c>
      <c r="I3383" s="20" t="s">
        <v>57</v>
      </c>
      <c r="J3383" s="20"/>
      <c r="K3383" s="20" t="s">
        <v>3588</v>
      </c>
      <c r="M3383" s="28" t="str">
        <f t="shared" si="52"/>
        <v>dkn</v>
      </c>
    </row>
    <row r="3384" spans="2:13" x14ac:dyDescent="0.25">
      <c r="B3384" s="20" t="s">
        <v>19</v>
      </c>
      <c r="C3384" s="20" t="s">
        <v>28</v>
      </c>
      <c r="D3384" s="20" t="s">
        <v>364</v>
      </c>
      <c r="E3384" s="21">
        <v>44698</v>
      </c>
      <c r="F3384" s="1" t="str">
        <f>IF(tblXuatKho[[#This Row],[2]]="","",VLOOKUP(tblXuatKho[[#This Row],[2]],tblMaVatTu[],2,0))</f>
        <v>Dầu nhờn Vecton 15w40 (Nhớt máy) (PT)</v>
      </c>
      <c r="G3384" s="30" t="str">
        <f>IF(tblXuatKho[[#This Row],[2]]="","",VLOOKUP(tblXuatKho[[#This Row],[2]],tblMaVatTu[],3,0))</f>
        <v>lít</v>
      </c>
      <c r="H3384" s="27">
        <v>38</v>
      </c>
      <c r="I3384" s="20" t="s">
        <v>58</v>
      </c>
      <c r="J3384" s="20"/>
      <c r="K3384" s="20" t="s">
        <v>1485</v>
      </c>
      <c r="M3384" s="28" t="str">
        <f t="shared" si="52"/>
        <v>dkn</v>
      </c>
    </row>
    <row r="3385" spans="2:13" x14ac:dyDescent="0.25">
      <c r="B3385" s="20" t="s">
        <v>19</v>
      </c>
      <c r="C3385" s="20" t="s">
        <v>20</v>
      </c>
      <c r="D3385" s="20" t="s">
        <v>365</v>
      </c>
      <c r="E3385" s="21">
        <v>44698</v>
      </c>
      <c r="F3385" s="1" t="str">
        <f>IF(tblXuatKho[[#This Row],[2]]="","",VLOOKUP(tblXuatKho[[#This Row],[2]],tblMaVatTu[],2,0))</f>
        <v>Dầu DO 0.05S (PT)</v>
      </c>
      <c r="G3385" s="30" t="str">
        <f>IF(tblXuatKho[[#This Row],[2]]="","",VLOOKUP(tblXuatKho[[#This Row],[2]],tblMaVatTu[],3,0))</f>
        <v>lít</v>
      </c>
      <c r="H3385" s="27">
        <v>311</v>
      </c>
      <c r="I3385" s="20" t="s">
        <v>54</v>
      </c>
      <c r="J3385" s="20"/>
      <c r="K3385" s="20" t="s">
        <v>3589</v>
      </c>
      <c r="M3385" s="28" t="str">
        <f t="shared" si="52"/>
        <v>dkn</v>
      </c>
    </row>
    <row r="3386" spans="2:13" x14ac:dyDescent="0.25">
      <c r="B3386" s="20" t="s">
        <v>19</v>
      </c>
      <c r="C3386" s="20" t="s">
        <v>20</v>
      </c>
      <c r="D3386" s="20" t="s">
        <v>366</v>
      </c>
      <c r="E3386" s="21">
        <v>44699</v>
      </c>
      <c r="F3386" s="1" t="str">
        <f>IF(tblXuatKho[[#This Row],[2]]="","",VLOOKUP(tblXuatKho[[#This Row],[2]],tblMaVatTu[],2,0))</f>
        <v>Dầu DO 0.05S (PT)</v>
      </c>
      <c r="G3386" s="30" t="str">
        <f>IF(tblXuatKho[[#This Row],[2]]="","",VLOOKUP(tblXuatKho[[#This Row],[2]],tblMaVatTu[],3,0))</f>
        <v>lít</v>
      </c>
      <c r="H3386" s="27">
        <v>298</v>
      </c>
      <c r="I3386" s="20" t="s">
        <v>58</v>
      </c>
      <c r="J3386" s="20"/>
      <c r="K3386" s="20" t="s">
        <v>3590</v>
      </c>
      <c r="M3386" s="28" t="str">
        <f t="shared" si="52"/>
        <v>dkn</v>
      </c>
    </row>
    <row r="3387" spans="2:13" x14ac:dyDescent="0.25">
      <c r="B3387" s="20" t="s">
        <v>19</v>
      </c>
      <c r="C3387" s="20" t="s">
        <v>23</v>
      </c>
      <c r="D3387" s="20" t="s">
        <v>367</v>
      </c>
      <c r="E3387" s="21">
        <v>44699</v>
      </c>
      <c r="F3387" s="1" t="str">
        <f>IF(tblXuatKho[[#This Row],[2]]="","",VLOOKUP(tblXuatKho[[#This Row],[2]],tblMaVatTu[],2,0))</f>
        <v>Dâu nhờn Hyspin AWS68 (nhớt thủy lực) (209 lít/phuy) (PT)</v>
      </c>
      <c r="G3387" s="30" t="str">
        <f>IF(tblXuatKho[[#This Row],[2]]="","",VLOOKUP(tblXuatKho[[#This Row],[2]],tblMaVatTu[],3,0))</f>
        <v>lít</v>
      </c>
      <c r="H3387" s="27">
        <v>20</v>
      </c>
      <c r="I3387" s="20" t="s">
        <v>54</v>
      </c>
      <c r="J3387" s="20"/>
      <c r="K3387" s="20" t="s">
        <v>1484</v>
      </c>
      <c r="M3387" s="28" t="str">
        <f t="shared" si="52"/>
        <v>dkn</v>
      </c>
    </row>
    <row r="3388" spans="2:13" x14ac:dyDescent="0.25">
      <c r="B3388" s="20" t="s">
        <v>19</v>
      </c>
      <c r="C3388" s="20" t="s">
        <v>20</v>
      </c>
      <c r="D3388" s="20" t="s">
        <v>368</v>
      </c>
      <c r="E3388" s="21">
        <v>44699</v>
      </c>
      <c r="F3388" s="1" t="str">
        <f>IF(tblXuatKho[[#This Row],[2]]="","",VLOOKUP(tblXuatKho[[#This Row],[2]],tblMaVatTu[],2,0))</f>
        <v>Dầu DO 0.05S (PT)</v>
      </c>
      <c r="G3388" s="30" t="str">
        <f>IF(tblXuatKho[[#This Row],[2]]="","",VLOOKUP(tblXuatKho[[#This Row],[2]],tblMaVatTu[],3,0))</f>
        <v>lít</v>
      </c>
      <c r="H3388" s="27">
        <v>300</v>
      </c>
      <c r="I3388" s="20" t="s">
        <v>57</v>
      </c>
      <c r="J3388" s="20"/>
      <c r="K3388" s="20" t="s">
        <v>3591</v>
      </c>
      <c r="M3388" s="28" t="str">
        <f t="shared" si="52"/>
        <v>dkn</v>
      </c>
    </row>
    <row r="3389" spans="2:13" x14ac:dyDescent="0.25">
      <c r="B3389" s="20" t="s">
        <v>19</v>
      </c>
      <c r="C3389" s="20" t="s">
        <v>20</v>
      </c>
      <c r="D3389" s="20" t="s">
        <v>369</v>
      </c>
      <c r="E3389" s="21">
        <v>44700</v>
      </c>
      <c r="F3389" s="1" t="str">
        <f>IF(tblXuatKho[[#This Row],[2]]="","",VLOOKUP(tblXuatKho[[#This Row],[2]],tblMaVatTu[],2,0))</f>
        <v>Dầu DO 0.05S (PT)</v>
      </c>
      <c r="G3389" s="30" t="str">
        <f>IF(tblXuatKho[[#This Row],[2]]="","",VLOOKUP(tblXuatKho[[#This Row],[2]],tblMaVatTu[],3,0))</f>
        <v>lít</v>
      </c>
      <c r="H3389" s="27">
        <v>296</v>
      </c>
      <c r="I3389" s="20" t="s">
        <v>58</v>
      </c>
      <c r="J3389" s="20"/>
      <c r="K3389" s="20" t="s">
        <v>3592</v>
      </c>
      <c r="M3389" s="28" t="str">
        <f t="shared" si="52"/>
        <v>dkn</v>
      </c>
    </row>
    <row r="3390" spans="2:13" x14ac:dyDescent="0.25">
      <c r="B3390" s="20" t="s">
        <v>19</v>
      </c>
      <c r="C3390" s="20" t="s">
        <v>20</v>
      </c>
      <c r="D3390" s="20" t="s">
        <v>370</v>
      </c>
      <c r="E3390" s="21">
        <v>44701</v>
      </c>
      <c r="F3390" s="1" t="str">
        <f>IF(tblXuatKho[[#This Row],[2]]="","",VLOOKUP(tblXuatKho[[#This Row],[2]],tblMaVatTu[],2,0))</f>
        <v>Dầu DO 0.05S (PT)</v>
      </c>
      <c r="G3390" s="30" t="str">
        <f>IF(tblXuatKho[[#This Row],[2]]="","",VLOOKUP(tblXuatKho[[#This Row],[2]],tblMaVatTu[],3,0))</f>
        <v>lít</v>
      </c>
      <c r="H3390" s="27">
        <v>290</v>
      </c>
      <c r="I3390" s="20" t="s">
        <v>57</v>
      </c>
      <c r="J3390" s="20"/>
      <c r="K3390" s="20" t="s">
        <v>3593</v>
      </c>
      <c r="M3390" s="28" t="str">
        <f t="shared" si="52"/>
        <v>dkn</v>
      </c>
    </row>
    <row r="3391" spans="2:13" x14ac:dyDescent="0.25">
      <c r="B3391" s="20" t="s">
        <v>19</v>
      </c>
      <c r="C3391" s="20" t="s">
        <v>25</v>
      </c>
      <c r="D3391" s="20" t="s">
        <v>371</v>
      </c>
      <c r="E3391" s="21">
        <v>44701</v>
      </c>
      <c r="F3391" s="1" t="str">
        <f>IF(tblXuatKho[[#This Row],[2]]="","",VLOOKUP(tblXuatKho[[#This Row],[2]],tblMaVatTu[],2,0))</f>
        <v>Mỡ nhờn (180kg) (PT)</v>
      </c>
      <c r="G3391" s="30" t="str">
        <f>IF(tblXuatKho[[#This Row],[2]]="","",VLOOKUP(tblXuatKho[[#This Row],[2]],tblMaVatTu[],3,0))</f>
        <v>kg</v>
      </c>
      <c r="H3391" s="27">
        <v>30</v>
      </c>
      <c r="I3391" s="20" t="s">
        <v>55</v>
      </c>
      <c r="J3391" s="20"/>
      <c r="K3391" s="20"/>
      <c r="M3391" s="28" t="str">
        <f t="shared" si="52"/>
        <v>dkn</v>
      </c>
    </row>
    <row r="3392" spans="2:13" x14ac:dyDescent="0.25">
      <c r="B3392" s="20" t="s">
        <v>19</v>
      </c>
      <c r="C3392" s="20" t="s">
        <v>20</v>
      </c>
      <c r="D3392" s="20" t="s">
        <v>372</v>
      </c>
      <c r="E3392" s="21">
        <v>44702</v>
      </c>
      <c r="F3392" s="1" t="str">
        <f>IF(tblXuatKho[[#This Row],[2]]="","",VLOOKUP(tblXuatKho[[#This Row],[2]],tblMaVatTu[],2,0))</f>
        <v>Dầu DO 0.05S (PT)</v>
      </c>
      <c r="G3392" s="30" t="str">
        <f>IF(tblXuatKho[[#This Row],[2]]="","",VLOOKUP(tblXuatKho[[#This Row],[2]],tblMaVatTu[],3,0))</f>
        <v>lít</v>
      </c>
      <c r="H3392" s="27">
        <v>285</v>
      </c>
      <c r="I3392" s="20" t="s">
        <v>58</v>
      </c>
      <c r="J3392" s="20"/>
      <c r="K3392" s="20" t="s">
        <v>3594</v>
      </c>
      <c r="M3392" s="28" t="str">
        <f t="shared" si="52"/>
        <v>dkn</v>
      </c>
    </row>
    <row r="3393" spans="2:13" x14ac:dyDescent="0.25">
      <c r="B3393" s="20" t="s">
        <v>19</v>
      </c>
      <c r="C3393" s="20" t="s">
        <v>20</v>
      </c>
      <c r="D3393" s="20" t="s">
        <v>373</v>
      </c>
      <c r="E3393" s="21">
        <v>44702</v>
      </c>
      <c r="F3393" s="1" t="str">
        <f>IF(tblXuatKho[[#This Row],[2]]="","",VLOOKUP(tblXuatKho[[#This Row],[2]],tblMaVatTu[],2,0))</f>
        <v>Dầu DO 0.05S (PT)</v>
      </c>
      <c r="G3393" s="30" t="str">
        <f>IF(tblXuatKho[[#This Row],[2]]="","",VLOOKUP(tblXuatKho[[#This Row],[2]],tblMaVatTu[],3,0))</f>
        <v>lít</v>
      </c>
      <c r="H3393" s="27">
        <v>290</v>
      </c>
      <c r="I3393" s="20" t="s">
        <v>54</v>
      </c>
      <c r="J3393" s="20"/>
      <c r="K3393" s="20" t="s">
        <v>3595</v>
      </c>
      <c r="M3393" s="28" t="str">
        <f t="shared" si="52"/>
        <v>dkn</v>
      </c>
    </row>
    <row r="3394" spans="2:13" x14ac:dyDescent="0.25">
      <c r="B3394" s="20" t="s">
        <v>19</v>
      </c>
      <c r="C3394" s="20" t="s">
        <v>20</v>
      </c>
      <c r="D3394" s="20" t="s">
        <v>374</v>
      </c>
      <c r="E3394" s="21">
        <v>44703</v>
      </c>
      <c r="F3394" s="1" t="str">
        <f>IF(tblXuatKho[[#This Row],[2]]="","",VLOOKUP(tblXuatKho[[#This Row],[2]],tblMaVatTu[],2,0))</f>
        <v>Dầu DO 0.05S (PT)</v>
      </c>
      <c r="G3394" s="30" t="str">
        <f>IF(tblXuatKho[[#This Row],[2]]="","",VLOOKUP(tblXuatKho[[#This Row],[2]],tblMaVatTu[],3,0))</f>
        <v>lít</v>
      </c>
      <c r="H3394" s="27">
        <v>278</v>
      </c>
      <c r="I3394" s="20" t="s">
        <v>57</v>
      </c>
      <c r="J3394" s="20"/>
      <c r="K3394" s="20" t="s">
        <v>3596</v>
      </c>
      <c r="M3394" s="28" t="str">
        <f t="shared" si="52"/>
        <v>dkn</v>
      </c>
    </row>
    <row r="3395" spans="2:13" x14ac:dyDescent="0.25">
      <c r="B3395" s="20" t="s">
        <v>19</v>
      </c>
      <c r="C3395" s="20" t="s">
        <v>20</v>
      </c>
      <c r="D3395" s="20" t="s">
        <v>375</v>
      </c>
      <c r="E3395" s="21">
        <v>44704</v>
      </c>
      <c r="F3395" s="1" t="str">
        <f>IF(tblXuatKho[[#This Row],[2]]="","",VLOOKUP(tblXuatKho[[#This Row],[2]],tblMaVatTu[],2,0))</f>
        <v>Dầu DO 0.05S (PT)</v>
      </c>
      <c r="G3395" s="30" t="str">
        <f>IF(tblXuatKho[[#This Row],[2]]="","",VLOOKUP(tblXuatKho[[#This Row],[2]],tblMaVatTu[],3,0))</f>
        <v>lít</v>
      </c>
      <c r="H3395" s="27">
        <v>280</v>
      </c>
      <c r="I3395" s="20" t="s">
        <v>58</v>
      </c>
      <c r="J3395" s="20"/>
      <c r="K3395" s="20" t="s">
        <v>3597</v>
      </c>
      <c r="M3395" s="28" t="str">
        <f t="shared" si="52"/>
        <v>dkn</v>
      </c>
    </row>
    <row r="3396" spans="2:13" x14ac:dyDescent="0.25">
      <c r="B3396" s="20" t="s">
        <v>19</v>
      </c>
      <c r="C3396" s="20" t="s">
        <v>20</v>
      </c>
      <c r="D3396" s="20" t="s">
        <v>376</v>
      </c>
      <c r="E3396" s="21">
        <v>44705</v>
      </c>
      <c r="F3396" s="1" t="str">
        <f>IF(tblXuatKho[[#This Row],[2]]="","",VLOOKUP(tblXuatKho[[#This Row],[2]],tblMaVatTu[],2,0))</f>
        <v>Dầu DO 0.05S (PT)</v>
      </c>
      <c r="G3396" s="30" t="str">
        <f>IF(tblXuatKho[[#This Row],[2]]="","",VLOOKUP(tblXuatKho[[#This Row],[2]],tblMaVatTu[],3,0))</f>
        <v>lít</v>
      </c>
      <c r="H3396" s="27">
        <v>275</v>
      </c>
      <c r="I3396" s="20" t="s">
        <v>57</v>
      </c>
      <c r="J3396" s="20"/>
      <c r="K3396" s="20" t="s">
        <v>3598</v>
      </c>
      <c r="M3396" s="28" t="str">
        <f t="shared" si="52"/>
        <v>dkn</v>
      </c>
    </row>
    <row r="3397" spans="2:13" x14ac:dyDescent="0.25">
      <c r="B3397" s="20" t="s">
        <v>19</v>
      </c>
      <c r="C3397" s="20" t="s">
        <v>23</v>
      </c>
      <c r="D3397" s="20" t="s">
        <v>377</v>
      </c>
      <c r="E3397" s="21">
        <v>44705</v>
      </c>
      <c r="F3397" s="1" t="str">
        <f>IF(tblXuatKho[[#This Row],[2]]="","",VLOOKUP(tblXuatKho[[#This Row],[2]],tblMaVatTu[],2,0))</f>
        <v>Dâu nhờn Hyspin AWS68 (nhớt thủy lực) (209 lít/phuy) (PT)</v>
      </c>
      <c r="G3397" s="30" t="str">
        <f>IF(tblXuatKho[[#This Row],[2]]="","",VLOOKUP(tblXuatKho[[#This Row],[2]],tblMaVatTu[],3,0))</f>
        <v>lít</v>
      </c>
      <c r="H3397" s="27">
        <v>20</v>
      </c>
      <c r="I3397" s="20" t="s">
        <v>54</v>
      </c>
      <c r="J3397" s="20"/>
      <c r="K3397" s="20" t="s">
        <v>1484</v>
      </c>
      <c r="M3397" s="28" t="str">
        <f t="shared" si="52"/>
        <v>dkn</v>
      </c>
    </row>
    <row r="3398" spans="2:13" x14ac:dyDescent="0.25">
      <c r="B3398" s="20" t="s">
        <v>19</v>
      </c>
      <c r="C3398" s="20" t="s">
        <v>20</v>
      </c>
      <c r="D3398" s="20" t="s">
        <v>378</v>
      </c>
      <c r="E3398" s="21">
        <v>44706</v>
      </c>
      <c r="F3398" s="1" t="str">
        <f>IF(tblXuatKho[[#This Row],[2]]="","",VLOOKUP(tblXuatKho[[#This Row],[2]],tblMaVatTu[],2,0))</f>
        <v>Dầu DO 0.05S (PT)</v>
      </c>
      <c r="G3398" s="30" t="str">
        <f>IF(tblXuatKho[[#This Row],[2]]="","",VLOOKUP(tblXuatKho[[#This Row],[2]],tblMaVatTu[],3,0))</f>
        <v>lít</v>
      </c>
      <c r="H3398" s="27">
        <v>285</v>
      </c>
      <c r="I3398" s="20" t="s">
        <v>58</v>
      </c>
      <c r="J3398" s="20"/>
      <c r="K3398" s="20" t="s">
        <v>3599</v>
      </c>
      <c r="M3398" s="28" t="str">
        <f t="shared" si="52"/>
        <v>dkn</v>
      </c>
    </row>
    <row r="3399" spans="2:13" x14ac:dyDescent="0.25">
      <c r="B3399" s="20" t="s">
        <v>19</v>
      </c>
      <c r="C3399" s="20" t="s">
        <v>28</v>
      </c>
      <c r="D3399" s="20" t="s">
        <v>379</v>
      </c>
      <c r="E3399" s="21">
        <v>44707</v>
      </c>
      <c r="F3399" s="1" t="str">
        <f>IF(tblXuatKho[[#This Row],[2]]="","",VLOOKUP(tblXuatKho[[#This Row],[2]],tblMaVatTu[],2,0))</f>
        <v>Dầu nhờn Vecton 15w40 (Nhớt máy) (PT)</v>
      </c>
      <c r="G3399" s="30" t="str">
        <f>IF(tblXuatKho[[#This Row],[2]]="","",VLOOKUP(tblXuatKho[[#This Row],[2]],tblMaVatTu[],3,0))</f>
        <v>lít</v>
      </c>
      <c r="H3399" s="27">
        <v>38</v>
      </c>
      <c r="I3399" s="20" t="s">
        <v>57</v>
      </c>
      <c r="J3399" s="20"/>
      <c r="K3399" s="20" t="s">
        <v>1485</v>
      </c>
      <c r="M3399" s="28" t="str">
        <f t="shared" si="52"/>
        <v>dkn</v>
      </c>
    </row>
    <row r="3400" spans="2:13" x14ac:dyDescent="0.25">
      <c r="B3400" s="20" t="s">
        <v>19</v>
      </c>
      <c r="C3400" s="20" t="s">
        <v>20</v>
      </c>
      <c r="D3400" s="20" t="s">
        <v>380</v>
      </c>
      <c r="E3400" s="21">
        <v>44707</v>
      </c>
      <c r="F3400" s="1" t="str">
        <f>IF(tblXuatKho[[#This Row],[2]]="","",VLOOKUP(tblXuatKho[[#This Row],[2]],tblMaVatTu[],2,0))</f>
        <v>Dầu DO 0.05S (PT)</v>
      </c>
      <c r="G3400" s="30" t="str">
        <f>IF(tblXuatKho[[#This Row],[2]]="","",VLOOKUP(tblXuatKho[[#This Row],[2]],tblMaVatTu[],3,0))</f>
        <v>lít</v>
      </c>
      <c r="H3400" s="27">
        <v>285</v>
      </c>
      <c r="I3400" s="20" t="s">
        <v>57</v>
      </c>
      <c r="J3400" s="20"/>
      <c r="K3400" s="20" t="s">
        <v>3600</v>
      </c>
      <c r="M3400" s="28" t="str">
        <f t="shared" si="52"/>
        <v>dkn</v>
      </c>
    </row>
    <row r="3401" spans="2:13" x14ac:dyDescent="0.25">
      <c r="B3401" s="20" t="s">
        <v>19</v>
      </c>
      <c r="C3401" s="20" t="s">
        <v>20</v>
      </c>
      <c r="D3401" s="20" t="s">
        <v>381</v>
      </c>
      <c r="E3401" s="21">
        <v>44707</v>
      </c>
      <c r="F3401" s="1" t="str">
        <f>IF(tblXuatKho[[#This Row],[2]]="","",VLOOKUP(tblXuatKho[[#This Row],[2]],tblMaVatTu[],2,0))</f>
        <v>Dầu DO 0.05S (PT)</v>
      </c>
      <c r="G3401" s="30" t="str">
        <f>IF(tblXuatKho[[#This Row],[2]]="","",VLOOKUP(tblXuatKho[[#This Row],[2]],tblMaVatTu[],3,0))</f>
        <v>lít</v>
      </c>
      <c r="H3401" s="27">
        <v>289</v>
      </c>
      <c r="I3401" s="20" t="s">
        <v>54</v>
      </c>
      <c r="J3401" s="20"/>
      <c r="K3401" s="20" t="s">
        <v>3601</v>
      </c>
      <c r="M3401" s="28" t="str">
        <f t="shared" si="52"/>
        <v>dkn</v>
      </c>
    </row>
    <row r="3402" spans="2:13" x14ac:dyDescent="0.25">
      <c r="B3402" s="20" t="s">
        <v>19</v>
      </c>
      <c r="C3402" s="20" t="s">
        <v>20</v>
      </c>
      <c r="D3402" s="20" t="s">
        <v>382</v>
      </c>
      <c r="E3402" s="21">
        <v>44708</v>
      </c>
      <c r="F3402" s="1" t="str">
        <f>IF(tblXuatKho[[#This Row],[2]]="","",VLOOKUP(tblXuatKho[[#This Row],[2]],tblMaVatTu[],2,0))</f>
        <v>Dầu DO 0.05S (PT)</v>
      </c>
      <c r="G3402" s="30" t="str">
        <f>IF(tblXuatKho[[#This Row],[2]]="","",VLOOKUP(tblXuatKho[[#This Row],[2]],tblMaVatTu[],3,0))</f>
        <v>lít</v>
      </c>
      <c r="H3402" s="27">
        <v>275</v>
      </c>
      <c r="I3402" s="20" t="s">
        <v>58</v>
      </c>
      <c r="J3402" s="20"/>
      <c r="K3402" s="20" t="s">
        <v>3602</v>
      </c>
      <c r="M3402" s="28" t="str">
        <f t="shared" si="52"/>
        <v>dkn</v>
      </c>
    </row>
    <row r="3403" spans="2:13" x14ac:dyDescent="0.25">
      <c r="B3403" s="20" t="s">
        <v>19</v>
      </c>
      <c r="C3403" s="20" t="s">
        <v>20</v>
      </c>
      <c r="D3403" s="20" t="s">
        <v>383</v>
      </c>
      <c r="E3403" s="21">
        <v>44709</v>
      </c>
      <c r="F3403" s="1" t="str">
        <f>IF(tblXuatKho[[#This Row],[2]]="","",VLOOKUP(tblXuatKho[[#This Row],[2]],tblMaVatTu[],2,0))</f>
        <v>Dầu DO 0.05S (PT)</v>
      </c>
      <c r="G3403" s="30" t="str">
        <f>IF(tblXuatKho[[#This Row],[2]]="","",VLOOKUP(tblXuatKho[[#This Row],[2]],tblMaVatTu[],3,0))</f>
        <v>lít</v>
      </c>
      <c r="H3403" s="27">
        <v>280</v>
      </c>
      <c r="I3403" s="20" t="s">
        <v>57</v>
      </c>
      <c r="J3403" s="20"/>
      <c r="K3403" s="20" t="s">
        <v>3603</v>
      </c>
      <c r="M3403" s="28" t="str">
        <f t="shared" si="52"/>
        <v>dkn</v>
      </c>
    </row>
    <row r="3404" spans="2:13" x14ac:dyDescent="0.25">
      <c r="B3404" s="20" t="s">
        <v>19</v>
      </c>
      <c r="C3404" s="20" t="s">
        <v>20</v>
      </c>
      <c r="D3404" s="20" t="s">
        <v>384</v>
      </c>
      <c r="E3404" s="21">
        <v>44709</v>
      </c>
      <c r="F3404" s="1" t="str">
        <f>IF(tblXuatKho[[#This Row],[2]]="","",VLOOKUP(tblXuatKho[[#This Row],[2]],tblMaVatTu[],2,0))</f>
        <v>Dầu DO 0.05S (PT)</v>
      </c>
      <c r="G3404" s="30" t="str">
        <f>IF(tblXuatKho[[#This Row],[2]]="","",VLOOKUP(tblXuatKho[[#This Row],[2]],tblMaVatTu[],3,0))</f>
        <v>lít</v>
      </c>
      <c r="H3404" s="27">
        <v>282</v>
      </c>
      <c r="I3404" s="20" t="s">
        <v>58</v>
      </c>
      <c r="J3404" s="20"/>
      <c r="K3404" s="20" t="s">
        <v>3604</v>
      </c>
      <c r="M3404" s="28" t="str">
        <f t="shared" ref="M3404:M3467" si="53">IF(E3404="","",IF(AND($E3404&gt;=$M$5,$E3404&lt;=$M$6),"psn",IF($E3404&lt;$M$5,"dkn",IF($E3404&gt;$M$6,"ckn",""))))</f>
        <v>dkn</v>
      </c>
    </row>
    <row r="3405" spans="2:13" x14ac:dyDescent="0.25">
      <c r="B3405" s="20" t="s">
        <v>19</v>
      </c>
      <c r="C3405" s="20" t="s">
        <v>20</v>
      </c>
      <c r="D3405" s="20" t="s">
        <v>385</v>
      </c>
      <c r="E3405" s="21">
        <v>44710</v>
      </c>
      <c r="F3405" s="1" t="str">
        <f>IF(tblXuatKho[[#This Row],[2]]="","",VLOOKUP(tblXuatKho[[#This Row],[2]],tblMaVatTu[],2,0))</f>
        <v>Dầu DO 0.05S (PT)</v>
      </c>
      <c r="G3405" s="30" t="str">
        <f>IF(tblXuatKho[[#This Row],[2]]="","",VLOOKUP(tblXuatKho[[#This Row],[2]],tblMaVatTu[],3,0))</f>
        <v>lít</v>
      </c>
      <c r="H3405" s="27">
        <v>285</v>
      </c>
      <c r="I3405" s="20" t="s">
        <v>57</v>
      </c>
      <c r="J3405" s="20"/>
      <c r="K3405" s="20" t="s">
        <v>3605</v>
      </c>
      <c r="M3405" s="28" t="str">
        <f t="shared" si="53"/>
        <v>dkn</v>
      </c>
    </row>
    <row r="3406" spans="2:13" x14ac:dyDescent="0.25">
      <c r="B3406" s="20" t="s">
        <v>19</v>
      </c>
      <c r="C3406" s="20" t="s">
        <v>20</v>
      </c>
      <c r="D3406" s="20" t="s">
        <v>386</v>
      </c>
      <c r="E3406" s="21">
        <v>44711</v>
      </c>
      <c r="F3406" s="1" t="str">
        <f>IF(tblXuatKho[[#This Row],[2]]="","",VLOOKUP(tblXuatKho[[#This Row],[2]],tblMaVatTu[],2,0))</f>
        <v>Dầu DO 0.05S (PT)</v>
      </c>
      <c r="G3406" s="30" t="str">
        <f>IF(tblXuatKho[[#This Row],[2]]="","",VLOOKUP(tblXuatKho[[#This Row],[2]],tblMaVatTu[],3,0))</f>
        <v>lít</v>
      </c>
      <c r="H3406" s="27">
        <v>286</v>
      </c>
      <c r="I3406" s="20" t="s">
        <v>58</v>
      </c>
      <c r="J3406" s="20"/>
      <c r="K3406" s="20" t="s">
        <v>3606</v>
      </c>
      <c r="M3406" s="28" t="str">
        <f t="shared" si="53"/>
        <v>dkn</v>
      </c>
    </row>
    <row r="3407" spans="2:13" x14ac:dyDescent="0.25">
      <c r="B3407" s="20" t="s">
        <v>19</v>
      </c>
      <c r="C3407" s="20" t="s">
        <v>20</v>
      </c>
      <c r="D3407" s="20" t="s">
        <v>387</v>
      </c>
      <c r="E3407" s="21">
        <v>44711</v>
      </c>
      <c r="F3407" s="1" t="str">
        <f>IF(tblXuatKho[[#This Row],[2]]="","",VLOOKUP(tblXuatKho[[#This Row],[2]],tblMaVatTu[],2,0))</f>
        <v>Dầu DO 0.05S (PT)</v>
      </c>
      <c r="G3407" s="30" t="str">
        <f>IF(tblXuatKho[[#This Row],[2]]="","",VLOOKUP(tblXuatKho[[#This Row],[2]],tblMaVatTu[],3,0))</f>
        <v>lít</v>
      </c>
      <c r="H3407" s="27">
        <v>278</v>
      </c>
      <c r="I3407" s="20" t="s">
        <v>54</v>
      </c>
      <c r="J3407" s="20"/>
      <c r="K3407" s="20" t="s">
        <v>3607</v>
      </c>
      <c r="M3407" s="28" t="str">
        <f t="shared" si="53"/>
        <v>dkn</v>
      </c>
    </row>
    <row r="3408" spans="2:13" x14ac:dyDescent="0.25">
      <c r="B3408" s="20" t="s">
        <v>19</v>
      </c>
      <c r="C3408" s="20" t="s">
        <v>20</v>
      </c>
      <c r="D3408" s="20" t="s">
        <v>388</v>
      </c>
      <c r="E3408" s="21">
        <v>44712</v>
      </c>
      <c r="F3408" s="1" t="str">
        <f>IF(tblXuatKho[[#This Row],[2]]="","",VLOOKUP(tblXuatKho[[#This Row],[2]],tblMaVatTu[],2,0))</f>
        <v>Dầu DO 0.05S (PT)</v>
      </c>
      <c r="G3408" s="30" t="str">
        <f>IF(tblXuatKho[[#This Row],[2]]="","",VLOOKUP(tblXuatKho[[#This Row],[2]],tblMaVatTu[],3,0))</f>
        <v>lít</v>
      </c>
      <c r="H3408" s="27">
        <v>275</v>
      </c>
      <c r="I3408" s="20" t="s">
        <v>57</v>
      </c>
      <c r="J3408" s="20"/>
      <c r="K3408" s="20" t="s">
        <v>3608</v>
      </c>
      <c r="M3408" s="28" t="str">
        <f t="shared" si="53"/>
        <v>dkn</v>
      </c>
    </row>
    <row r="3409" spans="2:13" x14ac:dyDescent="0.25">
      <c r="B3409" s="20" t="s">
        <v>19</v>
      </c>
      <c r="C3409" s="20" t="s">
        <v>25</v>
      </c>
      <c r="D3409" s="20" t="s">
        <v>389</v>
      </c>
      <c r="E3409" s="21">
        <v>44713</v>
      </c>
      <c r="F3409" s="1" t="str">
        <f>IF(tblXuatKho[[#This Row],[2]]="","",VLOOKUP(tblXuatKho[[#This Row],[2]],tblMaVatTu[],2,0))</f>
        <v>Mỡ nhờn (180kg) (PT)</v>
      </c>
      <c r="G3409" s="30" t="str">
        <f>IF(tblXuatKho[[#This Row],[2]]="","",VLOOKUP(tblXuatKho[[#This Row],[2]],tblMaVatTu[],3,0))</f>
        <v>kg</v>
      </c>
      <c r="H3409" s="27">
        <v>30</v>
      </c>
      <c r="I3409" s="20" t="s">
        <v>55</v>
      </c>
      <c r="J3409" s="20"/>
      <c r="K3409" s="20"/>
      <c r="M3409" s="28" t="str">
        <f t="shared" si="53"/>
        <v>dkn</v>
      </c>
    </row>
    <row r="3410" spans="2:13" x14ac:dyDescent="0.25">
      <c r="B3410" s="20" t="s">
        <v>19</v>
      </c>
      <c r="C3410" s="20" t="s">
        <v>20</v>
      </c>
      <c r="D3410" s="20" t="s">
        <v>390</v>
      </c>
      <c r="E3410" s="21">
        <v>44713</v>
      </c>
      <c r="F3410" s="1" t="str">
        <f>IF(tblXuatKho[[#This Row],[2]]="","",VLOOKUP(tblXuatKho[[#This Row],[2]],tblMaVatTu[],2,0))</f>
        <v>Dầu DO 0.05S (PT)</v>
      </c>
      <c r="G3410" s="30" t="str">
        <f>IF(tblXuatKho[[#This Row],[2]]="","",VLOOKUP(tblXuatKho[[#This Row],[2]],tblMaVatTu[],3,0))</f>
        <v>lít</v>
      </c>
      <c r="H3410" s="27">
        <v>270</v>
      </c>
      <c r="I3410" s="20" t="s">
        <v>57</v>
      </c>
      <c r="J3410" s="20"/>
      <c r="K3410" s="20" t="s">
        <v>3609</v>
      </c>
      <c r="M3410" s="28" t="str">
        <f t="shared" si="53"/>
        <v>dkn</v>
      </c>
    </row>
    <row r="3411" spans="2:13" x14ac:dyDescent="0.25">
      <c r="B3411" s="20" t="s">
        <v>19</v>
      </c>
      <c r="C3411" s="20" t="s">
        <v>20</v>
      </c>
      <c r="D3411" s="20" t="s">
        <v>391</v>
      </c>
      <c r="E3411" s="21">
        <v>44714</v>
      </c>
      <c r="F3411" s="1" t="str">
        <f>IF(tblXuatKho[[#This Row],[2]]="","",VLOOKUP(tblXuatKho[[#This Row],[2]],tblMaVatTu[],2,0))</f>
        <v>Dầu DO 0.05S (PT)</v>
      </c>
      <c r="G3411" s="30" t="str">
        <f>IF(tblXuatKho[[#This Row],[2]]="","",VLOOKUP(tblXuatKho[[#This Row],[2]],tblMaVatTu[],3,0))</f>
        <v>lít</v>
      </c>
      <c r="H3411" s="27">
        <v>275</v>
      </c>
      <c r="I3411" s="20" t="s">
        <v>58</v>
      </c>
      <c r="J3411" s="20"/>
      <c r="K3411" s="20" t="s">
        <v>3610</v>
      </c>
      <c r="M3411" s="28" t="str">
        <f t="shared" si="53"/>
        <v>dkn</v>
      </c>
    </row>
    <row r="3412" spans="2:13" x14ac:dyDescent="0.25">
      <c r="B3412" s="20" t="s">
        <v>19</v>
      </c>
      <c r="C3412" s="20" t="s">
        <v>23</v>
      </c>
      <c r="D3412" s="20" t="s">
        <v>392</v>
      </c>
      <c r="E3412" s="21">
        <v>44714</v>
      </c>
      <c r="F3412" s="1" t="str">
        <f>IF(tblXuatKho[[#This Row],[2]]="","",VLOOKUP(tblXuatKho[[#This Row],[2]],tblMaVatTu[],2,0))</f>
        <v>Dâu nhờn Hyspin AWS68 (nhớt thủy lực) (209 lít/phuy) (PT)</v>
      </c>
      <c r="G3412" s="30" t="str">
        <f>IF(tblXuatKho[[#This Row],[2]]="","",VLOOKUP(tblXuatKho[[#This Row],[2]],tblMaVatTu[],3,0))</f>
        <v>lít</v>
      </c>
      <c r="H3412" s="27">
        <v>40</v>
      </c>
      <c r="I3412" s="20" t="s">
        <v>54</v>
      </c>
      <c r="J3412" s="20"/>
      <c r="K3412" s="20"/>
      <c r="M3412" s="28" t="str">
        <f t="shared" si="53"/>
        <v>dkn</v>
      </c>
    </row>
    <row r="3413" spans="2:13" x14ac:dyDescent="0.25">
      <c r="B3413" s="20" t="s">
        <v>19</v>
      </c>
      <c r="C3413" s="20" t="s">
        <v>20</v>
      </c>
      <c r="D3413" s="20" t="s">
        <v>393</v>
      </c>
      <c r="E3413" s="21">
        <v>44714</v>
      </c>
      <c r="F3413" s="1" t="str">
        <f>IF(tblXuatKho[[#This Row],[2]]="","",VLOOKUP(tblXuatKho[[#This Row],[2]],tblMaVatTu[],2,0))</f>
        <v>Dầu DO 0.05S (PT)</v>
      </c>
      <c r="G3413" s="30" t="str">
        <f>IF(tblXuatKho[[#This Row],[2]]="","",VLOOKUP(tblXuatKho[[#This Row],[2]],tblMaVatTu[],3,0))</f>
        <v>lít</v>
      </c>
      <c r="H3413" s="27">
        <v>269</v>
      </c>
      <c r="I3413" s="20" t="s">
        <v>54</v>
      </c>
      <c r="J3413" s="20"/>
      <c r="K3413" s="20" t="s">
        <v>3611</v>
      </c>
      <c r="M3413" s="28" t="str">
        <f t="shared" si="53"/>
        <v>dkn</v>
      </c>
    </row>
    <row r="3414" spans="2:13" x14ac:dyDescent="0.25">
      <c r="B3414" s="20" t="s">
        <v>19</v>
      </c>
      <c r="C3414" s="20" t="s">
        <v>20</v>
      </c>
      <c r="D3414" s="20" t="s">
        <v>394</v>
      </c>
      <c r="E3414" s="21">
        <v>44715</v>
      </c>
      <c r="F3414" s="1" t="str">
        <f>IF(tblXuatKho[[#This Row],[2]]="","",VLOOKUP(tblXuatKho[[#This Row],[2]],tblMaVatTu[],2,0))</f>
        <v>Dầu DO 0.05S (PT)</v>
      </c>
      <c r="G3414" s="30" t="str">
        <f>IF(tblXuatKho[[#This Row],[2]]="","",VLOOKUP(tblXuatKho[[#This Row],[2]],tblMaVatTu[],3,0))</f>
        <v>lít</v>
      </c>
      <c r="H3414" s="27">
        <v>272</v>
      </c>
      <c r="I3414" s="20" t="s">
        <v>57</v>
      </c>
      <c r="J3414" s="20"/>
      <c r="K3414" s="20" t="s">
        <v>3612</v>
      </c>
      <c r="M3414" s="28" t="str">
        <f t="shared" si="53"/>
        <v>dkn</v>
      </c>
    </row>
    <row r="3415" spans="2:13" x14ac:dyDescent="0.25">
      <c r="B3415" s="20" t="s">
        <v>19</v>
      </c>
      <c r="C3415" s="20" t="s">
        <v>20</v>
      </c>
      <c r="D3415" s="20" t="s">
        <v>395</v>
      </c>
      <c r="E3415" s="21">
        <v>44715</v>
      </c>
      <c r="F3415" s="1" t="str">
        <f>IF(tblXuatKho[[#This Row],[2]]="","",VLOOKUP(tblXuatKho[[#This Row],[2]],tblMaVatTu[],2,0))</f>
        <v>Dầu DO 0.05S (PT)</v>
      </c>
      <c r="G3415" s="30" t="str">
        <f>IF(tblXuatKho[[#This Row],[2]]="","",VLOOKUP(tblXuatKho[[#This Row],[2]],tblMaVatTu[],3,0))</f>
        <v>lít</v>
      </c>
      <c r="H3415" s="27">
        <v>278</v>
      </c>
      <c r="I3415" s="20" t="s">
        <v>58</v>
      </c>
      <c r="J3415" s="20"/>
      <c r="K3415" s="20" t="s">
        <v>3613</v>
      </c>
      <c r="M3415" s="28" t="str">
        <f t="shared" si="53"/>
        <v>dkn</v>
      </c>
    </row>
    <row r="3416" spans="2:13" x14ac:dyDescent="0.25">
      <c r="B3416" s="20" t="s">
        <v>19</v>
      </c>
      <c r="C3416" s="20" t="s">
        <v>20</v>
      </c>
      <c r="D3416" s="20" t="s">
        <v>396</v>
      </c>
      <c r="E3416" s="21">
        <v>44716</v>
      </c>
      <c r="F3416" s="1" t="str">
        <f>IF(tblXuatKho[[#This Row],[2]]="","",VLOOKUP(tblXuatKho[[#This Row],[2]],tblMaVatTu[],2,0))</f>
        <v>Dầu DO 0.05S (PT)</v>
      </c>
      <c r="G3416" s="30" t="str">
        <f>IF(tblXuatKho[[#This Row],[2]]="","",VLOOKUP(tblXuatKho[[#This Row],[2]],tblMaVatTu[],3,0))</f>
        <v>lít</v>
      </c>
      <c r="H3416" s="27">
        <v>270</v>
      </c>
      <c r="I3416" s="20" t="s">
        <v>57</v>
      </c>
      <c r="J3416" s="20"/>
      <c r="K3416" s="20" t="s">
        <v>3614</v>
      </c>
      <c r="M3416" s="28" t="str">
        <f t="shared" si="53"/>
        <v>dkn</v>
      </c>
    </row>
    <row r="3417" spans="2:13" x14ac:dyDescent="0.25">
      <c r="B3417" s="20" t="s">
        <v>19</v>
      </c>
      <c r="C3417" s="20" t="s">
        <v>20</v>
      </c>
      <c r="D3417" s="20" t="s">
        <v>397</v>
      </c>
      <c r="E3417" s="21">
        <v>44716</v>
      </c>
      <c r="F3417" s="1" t="str">
        <f>IF(tblXuatKho[[#This Row],[2]]="","",VLOOKUP(tblXuatKho[[#This Row],[2]],tblMaVatTu[],2,0))</f>
        <v>Dầu DO 0.05S (PT)</v>
      </c>
      <c r="G3417" s="30" t="str">
        <f>IF(tblXuatKho[[#This Row],[2]]="","",VLOOKUP(tblXuatKho[[#This Row],[2]],tblMaVatTu[],3,0))</f>
        <v>lít</v>
      </c>
      <c r="H3417" s="27">
        <v>277</v>
      </c>
      <c r="I3417" s="20" t="s">
        <v>58</v>
      </c>
      <c r="J3417" s="20"/>
      <c r="K3417" s="20" t="s">
        <v>3615</v>
      </c>
      <c r="M3417" s="28" t="str">
        <f t="shared" si="53"/>
        <v>dkn</v>
      </c>
    </row>
    <row r="3418" spans="2:13" x14ac:dyDescent="0.25">
      <c r="B3418" s="20" t="s">
        <v>19</v>
      </c>
      <c r="C3418" s="20" t="s">
        <v>20</v>
      </c>
      <c r="D3418" s="20" t="s">
        <v>398</v>
      </c>
      <c r="E3418" s="21">
        <v>44717</v>
      </c>
      <c r="F3418" s="1" t="str">
        <f>IF(tblXuatKho[[#This Row],[2]]="","",VLOOKUP(tblXuatKho[[#This Row],[2]],tblMaVatTu[],2,0))</f>
        <v>Dầu DO 0.05S (PT)</v>
      </c>
      <c r="G3418" s="30" t="str">
        <f>IF(tblXuatKho[[#This Row],[2]]="","",VLOOKUP(tblXuatKho[[#This Row],[2]],tblMaVatTu[],3,0))</f>
        <v>lít</v>
      </c>
      <c r="H3418" s="27">
        <v>286</v>
      </c>
      <c r="I3418" s="20" t="s">
        <v>57</v>
      </c>
      <c r="J3418" s="20"/>
      <c r="K3418" s="20" t="s">
        <v>3616</v>
      </c>
      <c r="M3418" s="28" t="str">
        <f t="shared" si="53"/>
        <v>dkn</v>
      </c>
    </row>
    <row r="3419" spans="2:13" x14ac:dyDescent="0.25">
      <c r="B3419" s="20" t="s">
        <v>19</v>
      </c>
      <c r="C3419" s="20" t="s">
        <v>23</v>
      </c>
      <c r="D3419" s="20" t="s">
        <v>399</v>
      </c>
      <c r="E3419" s="21">
        <v>44717</v>
      </c>
      <c r="F3419" s="1" t="str">
        <f>IF(tblXuatKho[[#This Row],[2]]="","",VLOOKUP(tblXuatKho[[#This Row],[2]],tblMaVatTu[],2,0))</f>
        <v>Dâu nhờn Hyspin AWS68 (nhớt thủy lực) (209 lít/phuy) (PT)</v>
      </c>
      <c r="G3419" s="30" t="str">
        <f>IF(tblXuatKho[[#This Row],[2]]="","",VLOOKUP(tblXuatKho[[#This Row],[2]],tblMaVatTu[],3,0))</f>
        <v>lít</v>
      </c>
      <c r="H3419" s="27">
        <v>30</v>
      </c>
      <c r="I3419" s="20" t="s">
        <v>54</v>
      </c>
      <c r="J3419" s="20"/>
      <c r="K3419" s="20" t="s">
        <v>1484</v>
      </c>
      <c r="M3419" s="28" t="str">
        <f t="shared" si="53"/>
        <v>dkn</v>
      </c>
    </row>
    <row r="3420" spans="2:13" x14ac:dyDescent="0.25">
      <c r="B3420" s="20" t="s">
        <v>19</v>
      </c>
      <c r="C3420" s="20" t="s">
        <v>20</v>
      </c>
      <c r="D3420" s="20" t="s">
        <v>400</v>
      </c>
      <c r="E3420" s="21">
        <v>44717</v>
      </c>
      <c r="F3420" s="1" t="str">
        <f>IF(tblXuatKho[[#This Row],[2]]="","",VLOOKUP(tblXuatKho[[#This Row],[2]],tblMaVatTu[],2,0))</f>
        <v>Dầu DO 0.05S (PT)</v>
      </c>
      <c r="G3420" s="30" t="str">
        <f>IF(tblXuatKho[[#This Row],[2]]="","",VLOOKUP(tblXuatKho[[#This Row],[2]],tblMaVatTu[],3,0))</f>
        <v>lít</v>
      </c>
      <c r="H3420" s="27">
        <v>290</v>
      </c>
      <c r="I3420" s="20" t="s">
        <v>54</v>
      </c>
      <c r="J3420" s="20"/>
      <c r="K3420" s="20" t="s">
        <v>3617</v>
      </c>
      <c r="M3420" s="28" t="str">
        <f t="shared" si="53"/>
        <v>dkn</v>
      </c>
    </row>
    <row r="3421" spans="2:13" x14ac:dyDescent="0.25">
      <c r="B3421" s="20" t="s">
        <v>19</v>
      </c>
      <c r="C3421" s="20" t="s">
        <v>20</v>
      </c>
      <c r="D3421" s="20" t="s">
        <v>401</v>
      </c>
      <c r="E3421" s="21">
        <v>44718</v>
      </c>
      <c r="F3421" s="1" t="str">
        <f>IF(tblXuatKho[[#This Row],[2]]="","",VLOOKUP(tblXuatKho[[#This Row],[2]],tblMaVatTu[],2,0))</f>
        <v>Dầu DO 0.05S (PT)</v>
      </c>
      <c r="G3421" s="30" t="str">
        <f>IF(tblXuatKho[[#This Row],[2]]="","",VLOOKUP(tblXuatKho[[#This Row],[2]],tblMaVatTu[],3,0))</f>
        <v>lít</v>
      </c>
      <c r="H3421" s="27">
        <v>285</v>
      </c>
      <c r="I3421" s="20" t="s">
        <v>58</v>
      </c>
      <c r="J3421" s="20"/>
      <c r="K3421" s="20" t="s">
        <v>3618</v>
      </c>
      <c r="M3421" s="28" t="str">
        <f t="shared" si="53"/>
        <v>dkn</v>
      </c>
    </row>
    <row r="3422" spans="2:13" x14ac:dyDescent="0.25">
      <c r="B3422" s="20" t="s">
        <v>19</v>
      </c>
      <c r="C3422" s="20" t="s">
        <v>20</v>
      </c>
      <c r="D3422" s="20" t="s">
        <v>402</v>
      </c>
      <c r="E3422" s="21">
        <v>44718</v>
      </c>
      <c r="F3422" s="1" t="str">
        <f>IF(tblXuatKho[[#This Row],[2]]="","",VLOOKUP(tblXuatKho[[#This Row],[2]],tblMaVatTu[],2,0))</f>
        <v>Dầu DO 0.05S (PT)</v>
      </c>
      <c r="G3422" s="30" t="str">
        <f>IF(tblXuatKho[[#This Row],[2]]="","",VLOOKUP(tblXuatKho[[#This Row],[2]],tblMaVatTu[],3,0))</f>
        <v>lít</v>
      </c>
      <c r="H3422" s="27">
        <v>280</v>
      </c>
      <c r="I3422" s="20" t="s">
        <v>57</v>
      </c>
      <c r="J3422" s="20"/>
      <c r="K3422" s="20" t="s">
        <v>3619</v>
      </c>
      <c r="M3422" s="28" t="str">
        <f t="shared" si="53"/>
        <v>dkn</v>
      </c>
    </row>
    <row r="3423" spans="2:13" x14ac:dyDescent="0.25">
      <c r="B3423" s="20" t="s">
        <v>19</v>
      </c>
      <c r="C3423" s="20" t="s">
        <v>20</v>
      </c>
      <c r="D3423" s="20" t="s">
        <v>403</v>
      </c>
      <c r="E3423" s="21">
        <v>44719</v>
      </c>
      <c r="F3423" s="1" t="str">
        <f>IF(tblXuatKho[[#This Row],[2]]="","",VLOOKUP(tblXuatKho[[#This Row],[2]],tblMaVatTu[],2,0))</f>
        <v>Dầu DO 0.05S (PT)</v>
      </c>
      <c r="G3423" s="30" t="str">
        <f>IF(tblXuatKho[[#This Row],[2]]="","",VLOOKUP(tblXuatKho[[#This Row],[2]],tblMaVatTu[],3,0))</f>
        <v>lít</v>
      </c>
      <c r="H3423" s="27">
        <v>282</v>
      </c>
      <c r="I3423" s="20" t="s">
        <v>58</v>
      </c>
      <c r="J3423" s="20"/>
      <c r="K3423" s="20" t="s">
        <v>3620</v>
      </c>
      <c r="M3423" s="28" t="str">
        <f t="shared" si="53"/>
        <v>dkn</v>
      </c>
    </row>
    <row r="3424" spans="2:13" x14ac:dyDescent="0.25">
      <c r="B3424" s="20" t="s">
        <v>19</v>
      </c>
      <c r="C3424" s="20" t="s">
        <v>20</v>
      </c>
      <c r="D3424" s="20" t="s">
        <v>404</v>
      </c>
      <c r="E3424" s="21">
        <v>44719</v>
      </c>
      <c r="F3424" s="1" t="str">
        <f>IF(tblXuatKho[[#This Row],[2]]="","",VLOOKUP(tblXuatKho[[#This Row],[2]],tblMaVatTu[],2,0))</f>
        <v>Dầu DO 0.05S (PT)</v>
      </c>
      <c r="G3424" s="30" t="str">
        <f>IF(tblXuatKho[[#This Row],[2]]="","",VLOOKUP(tblXuatKho[[#This Row],[2]],tblMaVatTu[],3,0))</f>
        <v>lít</v>
      </c>
      <c r="H3424" s="27">
        <v>289</v>
      </c>
      <c r="I3424" s="20" t="s">
        <v>57</v>
      </c>
      <c r="J3424" s="20"/>
      <c r="K3424" s="20" t="s">
        <v>3621</v>
      </c>
      <c r="M3424" s="28" t="str">
        <f t="shared" si="53"/>
        <v>dkn</v>
      </c>
    </row>
    <row r="3425" spans="2:13" x14ac:dyDescent="0.25">
      <c r="B3425" s="20" t="s">
        <v>19</v>
      </c>
      <c r="C3425" s="20" t="s">
        <v>20</v>
      </c>
      <c r="D3425" s="20" t="s">
        <v>405</v>
      </c>
      <c r="E3425" s="21">
        <v>44720</v>
      </c>
      <c r="F3425" s="1" t="str">
        <f>IF(tblXuatKho[[#This Row],[2]]="","",VLOOKUP(tblXuatKho[[#This Row],[2]],tblMaVatTu[],2,0))</f>
        <v>Dầu DO 0.05S (PT)</v>
      </c>
      <c r="G3425" s="30" t="str">
        <f>IF(tblXuatKho[[#This Row],[2]]="","",VLOOKUP(tblXuatKho[[#This Row],[2]],tblMaVatTu[],3,0))</f>
        <v>lít</v>
      </c>
      <c r="H3425" s="27">
        <v>295</v>
      </c>
      <c r="I3425" s="20" t="s">
        <v>58</v>
      </c>
      <c r="J3425" s="20"/>
      <c r="K3425" s="20" t="s">
        <v>3622</v>
      </c>
      <c r="M3425" s="28" t="str">
        <f t="shared" si="53"/>
        <v>dkn</v>
      </c>
    </row>
    <row r="3426" spans="2:13" x14ac:dyDescent="0.25">
      <c r="B3426" s="20" t="s">
        <v>19</v>
      </c>
      <c r="C3426" s="20" t="s">
        <v>23</v>
      </c>
      <c r="D3426" s="20" t="s">
        <v>406</v>
      </c>
      <c r="E3426" s="21">
        <v>44720</v>
      </c>
      <c r="F3426" s="1" t="str">
        <f>IF(tblXuatKho[[#This Row],[2]]="","",VLOOKUP(tblXuatKho[[#This Row],[2]],tblMaVatTu[],2,0))</f>
        <v>Dâu nhờn Hyspin AWS68 (nhớt thủy lực) (209 lít/phuy) (PT)</v>
      </c>
      <c r="G3426" s="30" t="str">
        <f>IF(tblXuatKho[[#This Row],[2]]="","",VLOOKUP(tblXuatKho[[#This Row],[2]],tblMaVatTu[],3,0))</f>
        <v>lít</v>
      </c>
      <c r="H3426" s="27">
        <v>40</v>
      </c>
      <c r="I3426" s="20" t="s">
        <v>58</v>
      </c>
      <c r="J3426" s="20"/>
      <c r="K3426" s="20" t="s">
        <v>1484</v>
      </c>
      <c r="M3426" s="28" t="str">
        <f t="shared" si="53"/>
        <v>dkn</v>
      </c>
    </row>
    <row r="3427" spans="2:13" x14ac:dyDescent="0.25">
      <c r="B3427" s="20" t="s">
        <v>19</v>
      </c>
      <c r="C3427" s="20" t="s">
        <v>20</v>
      </c>
      <c r="D3427" s="20" t="s">
        <v>407</v>
      </c>
      <c r="E3427" s="21">
        <v>44720</v>
      </c>
      <c r="F3427" s="1" t="str">
        <f>IF(tblXuatKho[[#This Row],[2]]="","",VLOOKUP(tblXuatKho[[#This Row],[2]],tblMaVatTu[],2,0))</f>
        <v>Dầu DO 0.05S (PT)</v>
      </c>
      <c r="G3427" s="30" t="str">
        <f>IF(tblXuatKho[[#This Row],[2]]="","",VLOOKUP(tblXuatKho[[#This Row],[2]],tblMaVatTu[],3,0))</f>
        <v>lít</v>
      </c>
      <c r="H3427" s="27">
        <v>280</v>
      </c>
      <c r="I3427" s="20" t="s">
        <v>54</v>
      </c>
      <c r="J3427" s="20"/>
      <c r="K3427" s="20" t="s">
        <v>3623</v>
      </c>
      <c r="M3427" s="28" t="str">
        <f t="shared" si="53"/>
        <v>dkn</v>
      </c>
    </row>
    <row r="3428" spans="2:13" x14ac:dyDescent="0.25">
      <c r="B3428" s="20" t="s">
        <v>19</v>
      </c>
      <c r="C3428" s="20" t="s">
        <v>20</v>
      </c>
      <c r="D3428" s="20" t="s">
        <v>408</v>
      </c>
      <c r="E3428" s="21">
        <v>44721</v>
      </c>
      <c r="F3428" s="1" t="str">
        <f>IF(tblXuatKho[[#This Row],[2]]="","",VLOOKUP(tblXuatKho[[#This Row],[2]],tblMaVatTu[],2,0))</f>
        <v>Dầu DO 0.05S (PT)</v>
      </c>
      <c r="G3428" s="30" t="str">
        <f>IF(tblXuatKho[[#This Row],[2]]="","",VLOOKUP(tblXuatKho[[#This Row],[2]],tblMaVatTu[],3,0))</f>
        <v>lít</v>
      </c>
      <c r="H3428" s="27">
        <v>285</v>
      </c>
      <c r="I3428" s="20" t="s">
        <v>57</v>
      </c>
      <c r="J3428" s="20"/>
      <c r="K3428" s="20" t="s">
        <v>3624</v>
      </c>
      <c r="M3428" s="28" t="str">
        <f t="shared" si="53"/>
        <v>dkn</v>
      </c>
    </row>
    <row r="3429" spans="2:13" x14ac:dyDescent="0.25">
      <c r="B3429" s="20" t="s">
        <v>19</v>
      </c>
      <c r="C3429" s="20" t="s">
        <v>20</v>
      </c>
      <c r="D3429" s="20" t="s">
        <v>409</v>
      </c>
      <c r="E3429" s="21">
        <v>44721</v>
      </c>
      <c r="F3429" s="1" t="str">
        <f>IF(tblXuatKho[[#This Row],[2]]="","",VLOOKUP(tblXuatKho[[#This Row],[2]],tblMaVatTu[],2,0))</f>
        <v>Dầu DO 0.05S (PT)</v>
      </c>
      <c r="G3429" s="30" t="str">
        <f>IF(tblXuatKho[[#This Row],[2]]="","",VLOOKUP(tblXuatKho[[#This Row],[2]],tblMaVatTu[],3,0))</f>
        <v>lít</v>
      </c>
      <c r="H3429" s="27">
        <v>286</v>
      </c>
      <c r="I3429" s="20" t="s">
        <v>58</v>
      </c>
      <c r="J3429" s="20"/>
      <c r="K3429" s="20" t="s">
        <v>3625</v>
      </c>
      <c r="M3429" s="28" t="str">
        <f t="shared" si="53"/>
        <v>dkn</v>
      </c>
    </row>
    <row r="3430" spans="2:13" x14ac:dyDescent="0.25">
      <c r="B3430" s="20" t="s">
        <v>19</v>
      </c>
      <c r="C3430" s="20" t="s">
        <v>20</v>
      </c>
      <c r="D3430" s="20" t="s">
        <v>410</v>
      </c>
      <c r="E3430" s="21">
        <v>44722</v>
      </c>
      <c r="F3430" s="1" t="str">
        <f>IF(tblXuatKho[[#This Row],[2]]="","",VLOOKUP(tblXuatKho[[#This Row],[2]],tblMaVatTu[],2,0))</f>
        <v>Dầu DO 0.05S (PT)</v>
      </c>
      <c r="G3430" s="30" t="str">
        <f>IF(tblXuatKho[[#This Row],[2]]="","",VLOOKUP(tblXuatKho[[#This Row],[2]],tblMaVatTu[],3,0))</f>
        <v>lít</v>
      </c>
      <c r="H3430" s="27">
        <v>290</v>
      </c>
      <c r="I3430" s="20" t="s">
        <v>57</v>
      </c>
      <c r="J3430" s="20"/>
      <c r="K3430" s="20" t="s">
        <v>3626</v>
      </c>
      <c r="M3430" s="28" t="str">
        <f t="shared" si="53"/>
        <v>dkn</v>
      </c>
    </row>
    <row r="3431" spans="2:13" x14ac:dyDescent="0.25">
      <c r="B3431" s="20" t="s">
        <v>19</v>
      </c>
      <c r="C3431" s="20" t="s">
        <v>20</v>
      </c>
      <c r="D3431" s="20" t="s">
        <v>411</v>
      </c>
      <c r="E3431" s="21">
        <v>44723</v>
      </c>
      <c r="F3431" s="1" t="str">
        <f>IF(tblXuatKho[[#This Row],[2]]="","",VLOOKUP(tblXuatKho[[#This Row],[2]],tblMaVatTu[],2,0))</f>
        <v>Dầu DO 0.05S (PT)</v>
      </c>
      <c r="G3431" s="30" t="str">
        <f>IF(tblXuatKho[[#This Row],[2]]="","",VLOOKUP(tblXuatKho[[#This Row],[2]],tblMaVatTu[],3,0))</f>
        <v>lít</v>
      </c>
      <c r="H3431" s="27">
        <v>275</v>
      </c>
      <c r="I3431" s="20" t="s">
        <v>58</v>
      </c>
      <c r="J3431" s="20"/>
      <c r="K3431" s="20" t="s">
        <v>3627</v>
      </c>
      <c r="M3431" s="28" t="str">
        <f t="shared" si="53"/>
        <v>dkn</v>
      </c>
    </row>
    <row r="3432" spans="2:13" x14ac:dyDescent="0.25">
      <c r="B3432" s="20" t="s">
        <v>19</v>
      </c>
      <c r="C3432" s="20" t="s">
        <v>20</v>
      </c>
      <c r="D3432" s="20" t="s">
        <v>412</v>
      </c>
      <c r="E3432" s="21">
        <v>44723</v>
      </c>
      <c r="F3432" s="1" t="str">
        <f>IF(tblXuatKho[[#This Row],[2]]="","",VLOOKUP(tblXuatKho[[#This Row],[2]],tblMaVatTu[],2,0))</f>
        <v>Dầu DO 0.05S (PT)</v>
      </c>
      <c r="G3432" s="30" t="str">
        <f>IF(tblXuatKho[[#This Row],[2]]="","",VLOOKUP(tblXuatKho[[#This Row],[2]],tblMaVatTu[],3,0))</f>
        <v>lít</v>
      </c>
      <c r="H3432" s="27">
        <v>276</v>
      </c>
      <c r="I3432" s="20" t="s">
        <v>57</v>
      </c>
      <c r="J3432" s="20"/>
      <c r="K3432" s="20" t="s">
        <v>3628</v>
      </c>
      <c r="M3432" s="28" t="str">
        <f t="shared" si="53"/>
        <v>dkn</v>
      </c>
    </row>
    <row r="3433" spans="2:13" x14ac:dyDescent="0.25">
      <c r="B3433" s="20" t="s">
        <v>19</v>
      </c>
      <c r="C3433" s="20" t="s">
        <v>20</v>
      </c>
      <c r="D3433" s="20" t="s">
        <v>413</v>
      </c>
      <c r="E3433" s="21">
        <v>44724</v>
      </c>
      <c r="F3433" s="1" t="str">
        <f>IF(tblXuatKho[[#This Row],[2]]="","",VLOOKUP(tblXuatKho[[#This Row],[2]],tblMaVatTu[],2,0))</f>
        <v>Dầu DO 0.05S (PT)</v>
      </c>
      <c r="G3433" s="30" t="str">
        <f>IF(tblXuatKho[[#This Row],[2]]="","",VLOOKUP(tblXuatKho[[#This Row],[2]],tblMaVatTu[],3,0))</f>
        <v>lít</v>
      </c>
      <c r="H3433" s="27">
        <v>270</v>
      </c>
      <c r="I3433" s="20" t="s">
        <v>58</v>
      </c>
      <c r="J3433" s="20"/>
      <c r="K3433" s="20" t="s">
        <v>3629</v>
      </c>
      <c r="M3433" s="28" t="str">
        <f t="shared" si="53"/>
        <v>dkn</v>
      </c>
    </row>
    <row r="3434" spans="2:13" x14ac:dyDescent="0.25">
      <c r="B3434" s="20" t="s">
        <v>19</v>
      </c>
      <c r="C3434" s="20" t="s">
        <v>23</v>
      </c>
      <c r="D3434" s="20" t="s">
        <v>414</v>
      </c>
      <c r="E3434" s="21">
        <v>44724</v>
      </c>
      <c r="F3434" s="1" t="str">
        <f>IF(tblXuatKho[[#This Row],[2]]="","",VLOOKUP(tblXuatKho[[#This Row],[2]],tblMaVatTu[],2,0))</f>
        <v>Dâu nhờn Hyspin AWS68 (nhớt thủy lực) (209 lít/phuy) (PT)</v>
      </c>
      <c r="G3434" s="30" t="str">
        <f>IF(tblXuatKho[[#This Row],[2]]="","",VLOOKUP(tblXuatKho[[#This Row],[2]],tblMaVatTu[],3,0))</f>
        <v>lít</v>
      </c>
      <c r="H3434" s="27">
        <v>20</v>
      </c>
      <c r="I3434" s="20" t="s">
        <v>54</v>
      </c>
      <c r="J3434" s="20"/>
      <c r="K3434" s="20" t="s">
        <v>1484</v>
      </c>
      <c r="M3434" s="28" t="str">
        <f t="shared" si="53"/>
        <v>dkn</v>
      </c>
    </row>
    <row r="3435" spans="2:13" x14ac:dyDescent="0.25">
      <c r="B3435" s="20" t="s">
        <v>19</v>
      </c>
      <c r="C3435" s="20" t="s">
        <v>20</v>
      </c>
      <c r="D3435" s="20" t="s">
        <v>415</v>
      </c>
      <c r="E3435" s="21">
        <v>44725</v>
      </c>
      <c r="F3435" s="1" t="str">
        <f>IF(tblXuatKho[[#This Row],[2]]="","",VLOOKUP(tblXuatKho[[#This Row],[2]],tblMaVatTu[],2,0))</f>
        <v>Dầu DO 0.05S (PT)</v>
      </c>
      <c r="G3435" s="30" t="str">
        <f>IF(tblXuatKho[[#This Row],[2]]="","",VLOOKUP(tblXuatKho[[#This Row],[2]],tblMaVatTu[],3,0))</f>
        <v>lít</v>
      </c>
      <c r="H3435" s="27">
        <v>273</v>
      </c>
      <c r="I3435" s="20" t="s">
        <v>57</v>
      </c>
      <c r="J3435" s="20"/>
      <c r="K3435" s="20" t="s">
        <v>3630</v>
      </c>
      <c r="M3435" s="28" t="str">
        <f t="shared" si="53"/>
        <v>dkn</v>
      </c>
    </row>
    <row r="3436" spans="2:13" x14ac:dyDescent="0.25">
      <c r="B3436" s="20" t="s">
        <v>19</v>
      </c>
      <c r="C3436" s="20" t="s">
        <v>20</v>
      </c>
      <c r="D3436" s="20" t="s">
        <v>416</v>
      </c>
      <c r="E3436" s="21">
        <v>44726</v>
      </c>
      <c r="F3436" s="1" t="str">
        <f>IF(tblXuatKho[[#This Row],[2]]="","",VLOOKUP(tblXuatKho[[#This Row],[2]],tblMaVatTu[],2,0))</f>
        <v>Dầu DO 0.05S (PT)</v>
      </c>
      <c r="G3436" s="30" t="str">
        <f>IF(tblXuatKho[[#This Row],[2]]="","",VLOOKUP(tblXuatKho[[#This Row],[2]],tblMaVatTu[],3,0))</f>
        <v>lít</v>
      </c>
      <c r="H3436" s="27">
        <v>270</v>
      </c>
      <c r="I3436" s="20" t="s">
        <v>54</v>
      </c>
      <c r="J3436" s="20"/>
      <c r="K3436" s="20" t="s">
        <v>3631</v>
      </c>
      <c r="M3436" s="28" t="str">
        <f t="shared" si="53"/>
        <v>dkn</v>
      </c>
    </row>
    <row r="3437" spans="2:13" x14ac:dyDescent="0.25">
      <c r="B3437" s="20" t="s">
        <v>19</v>
      </c>
      <c r="C3437" s="20" t="s">
        <v>20</v>
      </c>
      <c r="D3437" s="20" t="s">
        <v>417</v>
      </c>
      <c r="E3437" s="21">
        <v>44726</v>
      </c>
      <c r="F3437" s="1" t="str">
        <f>IF(tblXuatKho[[#This Row],[2]]="","",VLOOKUP(tblXuatKho[[#This Row],[2]],tblMaVatTu[],2,0))</f>
        <v>Dầu DO 0.05S (PT)</v>
      </c>
      <c r="G3437" s="30" t="str">
        <f>IF(tblXuatKho[[#This Row],[2]]="","",VLOOKUP(tblXuatKho[[#This Row],[2]],tblMaVatTu[],3,0))</f>
        <v>lít</v>
      </c>
      <c r="H3437" s="27">
        <v>271</v>
      </c>
      <c r="I3437" s="20" t="s">
        <v>58</v>
      </c>
      <c r="J3437" s="20"/>
      <c r="K3437" s="20" t="s">
        <v>3632</v>
      </c>
      <c r="M3437" s="28" t="str">
        <f t="shared" si="53"/>
        <v>dkn</v>
      </c>
    </row>
    <row r="3438" spans="2:13" x14ac:dyDescent="0.25">
      <c r="B3438" s="20" t="s">
        <v>19</v>
      </c>
      <c r="C3438" s="20" t="s">
        <v>20</v>
      </c>
      <c r="D3438" s="20" t="s">
        <v>418</v>
      </c>
      <c r="E3438" s="21">
        <v>44727</v>
      </c>
      <c r="F3438" s="1" t="str">
        <f>IF(tblXuatKho[[#This Row],[2]]="","",VLOOKUP(tblXuatKho[[#This Row],[2]],tblMaVatTu[],2,0))</f>
        <v>Dầu DO 0.05S (PT)</v>
      </c>
      <c r="G3438" s="30" t="str">
        <f>IF(tblXuatKho[[#This Row],[2]]="","",VLOOKUP(tblXuatKho[[#This Row],[2]],tblMaVatTu[],3,0))</f>
        <v>lít</v>
      </c>
      <c r="H3438" s="27">
        <v>270</v>
      </c>
      <c r="I3438" s="20" t="s">
        <v>57</v>
      </c>
      <c r="J3438" s="20"/>
      <c r="K3438" s="20" t="s">
        <v>3633</v>
      </c>
      <c r="M3438" s="28" t="str">
        <f t="shared" si="53"/>
        <v>dkn</v>
      </c>
    </row>
    <row r="3439" spans="2:13" x14ac:dyDescent="0.25">
      <c r="B3439" s="20" t="s">
        <v>19</v>
      </c>
      <c r="C3439" s="20" t="s">
        <v>20</v>
      </c>
      <c r="D3439" s="20" t="s">
        <v>419</v>
      </c>
      <c r="E3439" s="21">
        <v>44728</v>
      </c>
      <c r="F3439" s="1" t="str">
        <f>IF(tblXuatKho[[#This Row],[2]]="","",VLOOKUP(tblXuatKho[[#This Row],[2]],tblMaVatTu[],2,0))</f>
        <v>Dầu DO 0.05S (PT)</v>
      </c>
      <c r="G3439" s="30" t="str">
        <f>IF(tblXuatKho[[#This Row],[2]]="","",VLOOKUP(tblXuatKho[[#This Row],[2]],tblMaVatTu[],3,0))</f>
        <v>lít</v>
      </c>
      <c r="H3439" s="27">
        <v>271</v>
      </c>
      <c r="I3439" s="20" t="s">
        <v>58</v>
      </c>
      <c r="J3439" s="20"/>
      <c r="K3439" s="20" t="s">
        <v>3634</v>
      </c>
      <c r="M3439" s="28" t="str">
        <f t="shared" si="53"/>
        <v>dkn</v>
      </c>
    </row>
    <row r="3440" spans="2:13" x14ac:dyDescent="0.25">
      <c r="B3440" s="20" t="s">
        <v>19</v>
      </c>
      <c r="C3440" s="20" t="s">
        <v>20</v>
      </c>
      <c r="D3440" s="20" t="s">
        <v>420</v>
      </c>
      <c r="E3440" s="21">
        <v>44728</v>
      </c>
      <c r="F3440" s="1" t="str">
        <f>IF(tblXuatKho[[#This Row],[2]]="","",VLOOKUP(tblXuatKho[[#This Row],[2]],tblMaVatTu[],2,0))</f>
        <v>Dầu DO 0.05S (PT)</v>
      </c>
      <c r="G3440" s="30" t="str">
        <f>IF(tblXuatKho[[#This Row],[2]]="","",VLOOKUP(tblXuatKho[[#This Row],[2]],tblMaVatTu[],3,0))</f>
        <v>lít</v>
      </c>
      <c r="H3440" s="27">
        <v>265</v>
      </c>
      <c r="I3440" s="20" t="s">
        <v>57</v>
      </c>
      <c r="J3440" s="20"/>
      <c r="K3440" s="20" t="s">
        <v>3635</v>
      </c>
      <c r="M3440" s="28" t="str">
        <f t="shared" si="53"/>
        <v>dkn</v>
      </c>
    </row>
    <row r="3441" spans="2:13" x14ac:dyDescent="0.25">
      <c r="B3441" s="20" t="s">
        <v>19</v>
      </c>
      <c r="C3441" s="20" t="s">
        <v>20</v>
      </c>
      <c r="D3441" s="20" t="s">
        <v>421</v>
      </c>
      <c r="E3441" s="21">
        <v>44729</v>
      </c>
      <c r="F3441" s="1" t="str">
        <f>IF(tblXuatKho[[#This Row],[2]]="","",VLOOKUP(tblXuatKho[[#This Row],[2]],tblMaVatTu[],2,0))</f>
        <v>Dầu DO 0.05S (PT)</v>
      </c>
      <c r="G3441" s="30" t="str">
        <f>IF(tblXuatKho[[#This Row],[2]]="","",VLOOKUP(tblXuatKho[[#This Row],[2]],tblMaVatTu[],3,0))</f>
        <v>lít</v>
      </c>
      <c r="H3441" s="27">
        <v>262</v>
      </c>
      <c r="I3441" s="20" t="s">
        <v>58</v>
      </c>
      <c r="J3441" s="20"/>
      <c r="K3441" s="20" t="s">
        <v>3636</v>
      </c>
      <c r="M3441" s="28" t="str">
        <f t="shared" si="53"/>
        <v>dkn</v>
      </c>
    </row>
    <row r="3442" spans="2:13" x14ac:dyDescent="0.25">
      <c r="B3442" s="20" t="s">
        <v>19</v>
      </c>
      <c r="C3442" s="20" t="s">
        <v>20</v>
      </c>
      <c r="D3442" s="20" t="s">
        <v>422</v>
      </c>
      <c r="E3442" s="21">
        <v>44730</v>
      </c>
      <c r="F3442" s="1" t="str">
        <f>IF(tblXuatKho[[#This Row],[2]]="","",VLOOKUP(tblXuatKho[[#This Row],[2]],tblMaVatTu[],2,0))</f>
        <v>Dầu DO 0.05S (PT)</v>
      </c>
      <c r="G3442" s="30" t="str">
        <f>IF(tblXuatKho[[#This Row],[2]]="","",VLOOKUP(tblXuatKho[[#This Row],[2]],tblMaVatTu[],3,0))</f>
        <v>lít</v>
      </c>
      <c r="H3442" s="27">
        <v>269</v>
      </c>
      <c r="I3442" s="20" t="s">
        <v>57</v>
      </c>
      <c r="J3442" s="20"/>
      <c r="K3442" s="20" t="s">
        <v>3637</v>
      </c>
      <c r="M3442" s="28" t="str">
        <f t="shared" si="53"/>
        <v>dkn</v>
      </c>
    </row>
    <row r="3443" spans="2:13" x14ac:dyDescent="0.25">
      <c r="B3443" s="20" t="s">
        <v>19</v>
      </c>
      <c r="C3443" s="20" t="s">
        <v>30</v>
      </c>
      <c r="D3443" s="20" t="s">
        <v>423</v>
      </c>
      <c r="E3443" s="21">
        <v>44730</v>
      </c>
      <c r="F3443" s="1" t="str">
        <f>IF(tblXuatKho[[#This Row],[2]]="","",VLOOKUP(tblXuatKho[[#This Row],[2]],tblMaVatTu[],2,0))</f>
        <v>Dầu cầu 80W-90 (209l/phuy) (PT)</v>
      </c>
      <c r="G3443" s="30" t="str">
        <f>IF(tblXuatKho[[#This Row],[2]]="","",VLOOKUP(tblXuatKho[[#This Row],[2]],tblMaVatTu[],3,0))</f>
        <v>lít</v>
      </c>
      <c r="H3443" s="27">
        <v>70</v>
      </c>
      <c r="I3443" s="20" t="s">
        <v>58</v>
      </c>
      <c r="J3443" s="20"/>
      <c r="K3443" s="20" t="s">
        <v>3029</v>
      </c>
      <c r="M3443" s="28" t="str">
        <f t="shared" si="53"/>
        <v>dkn</v>
      </c>
    </row>
    <row r="3444" spans="2:13" x14ac:dyDescent="0.25">
      <c r="B3444" s="20" t="s">
        <v>19</v>
      </c>
      <c r="C3444" s="20" t="s">
        <v>20</v>
      </c>
      <c r="D3444" s="20" t="s">
        <v>424</v>
      </c>
      <c r="E3444" s="21">
        <v>44730</v>
      </c>
      <c r="F3444" s="1" t="str">
        <f>IF(tblXuatKho[[#This Row],[2]]="","",VLOOKUP(tblXuatKho[[#This Row],[2]],tblMaVatTu[],2,0))</f>
        <v>Dầu DO 0.05S (PT)</v>
      </c>
      <c r="G3444" s="30" t="str">
        <f>IF(tblXuatKho[[#This Row],[2]]="","",VLOOKUP(tblXuatKho[[#This Row],[2]],tblMaVatTu[],3,0))</f>
        <v>lít</v>
      </c>
      <c r="H3444" s="27">
        <v>265</v>
      </c>
      <c r="I3444" s="20" t="s">
        <v>54</v>
      </c>
      <c r="J3444" s="20"/>
      <c r="K3444" s="20" t="s">
        <v>3638</v>
      </c>
      <c r="M3444" s="28" t="str">
        <f t="shared" si="53"/>
        <v>dkn</v>
      </c>
    </row>
    <row r="3445" spans="2:13" x14ac:dyDescent="0.25">
      <c r="B3445" s="20" t="s">
        <v>19</v>
      </c>
      <c r="C3445" s="20" t="s">
        <v>20</v>
      </c>
      <c r="D3445" s="20" t="s">
        <v>425</v>
      </c>
      <c r="E3445" s="21">
        <v>44731</v>
      </c>
      <c r="F3445" s="1" t="str">
        <f>IF(tblXuatKho[[#This Row],[2]]="","",VLOOKUP(tblXuatKho[[#This Row],[2]],tblMaVatTu[],2,0))</f>
        <v>Dầu DO 0.05S (PT)</v>
      </c>
      <c r="G3445" s="30" t="str">
        <f>IF(tblXuatKho[[#This Row],[2]]="","",VLOOKUP(tblXuatKho[[#This Row],[2]],tblMaVatTu[],3,0))</f>
        <v>lít</v>
      </c>
      <c r="H3445" s="27">
        <v>270</v>
      </c>
      <c r="I3445" s="20" t="s">
        <v>58</v>
      </c>
      <c r="J3445" s="20"/>
      <c r="K3445" s="20" t="s">
        <v>3639</v>
      </c>
      <c r="M3445" s="28" t="str">
        <f t="shared" si="53"/>
        <v>dkn</v>
      </c>
    </row>
    <row r="3446" spans="2:13" x14ac:dyDescent="0.25">
      <c r="B3446" s="20" t="s">
        <v>19</v>
      </c>
      <c r="C3446" s="20" t="s">
        <v>20</v>
      </c>
      <c r="D3446" s="20" t="s">
        <v>426</v>
      </c>
      <c r="E3446" s="21">
        <v>44732</v>
      </c>
      <c r="F3446" s="1" t="str">
        <f>IF(tblXuatKho[[#This Row],[2]]="","",VLOOKUP(tblXuatKho[[#This Row],[2]],tblMaVatTu[],2,0))</f>
        <v>Dầu DO 0.05S (PT)</v>
      </c>
      <c r="G3446" s="30" t="str">
        <f>IF(tblXuatKho[[#This Row],[2]]="","",VLOOKUP(tblXuatKho[[#This Row],[2]],tblMaVatTu[],3,0))</f>
        <v>lít</v>
      </c>
      <c r="H3446" s="27">
        <v>274</v>
      </c>
      <c r="I3446" s="20" t="s">
        <v>57</v>
      </c>
      <c r="J3446" s="20"/>
      <c r="K3446" s="20" t="s">
        <v>3640</v>
      </c>
      <c r="M3446" s="28" t="str">
        <f t="shared" si="53"/>
        <v>dkn</v>
      </c>
    </row>
    <row r="3447" spans="2:13" x14ac:dyDescent="0.25">
      <c r="B3447" s="20" t="s">
        <v>19</v>
      </c>
      <c r="C3447" s="20" t="s">
        <v>28</v>
      </c>
      <c r="D3447" s="20" t="s">
        <v>427</v>
      </c>
      <c r="E3447" s="21">
        <v>44732</v>
      </c>
      <c r="F3447" s="1" t="str">
        <f>IF(tblXuatKho[[#This Row],[2]]="","",VLOOKUP(tblXuatKho[[#This Row],[2]],tblMaVatTu[],2,0))</f>
        <v>Dầu nhờn Vecton 15w40 (Nhớt máy) (PT)</v>
      </c>
      <c r="G3447" s="30" t="str">
        <f>IF(tblXuatKho[[#This Row],[2]]="","",VLOOKUP(tblXuatKho[[#This Row],[2]],tblMaVatTu[],3,0))</f>
        <v>lít</v>
      </c>
      <c r="H3447" s="27">
        <v>28</v>
      </c>
      <c r="I3447" s="20" t="s">
        <v>54</v>
      </c>
      <c r="J3447" s="20"/>
      <c r="K3447" s="20" t="s">
        <v>1485</v>
      </c>
      <c r="M3447" s="28" t="str">
        <f t="shared" si="53"/>
        <v>dkn</v>
      </c>
    </row>
    <row r="3448" spans="2:13" x14ac:dyDescent="0.25">
      <c r="B3448" s="20" t="s">
        <v>19</v>
      </c>
      <c r="C3448" s="20" t="s">
        <v>20</v>
      </c>
      <c r="D3448" s="20" t="s">
        <v>428</v>
      </c>
      <c r="E3448" s="21">
        <v>44732</v>
      </c>
      <c r="F3448" s="1" t="str">
        <f>IF(tblXuatKho[[#This Row],[2]]="","",VLOOKUP(tblXuatKho[[#This Row],[2]],tblMaVatTu[],2,0))</f>
        <v>Dầu DO 0.05S (PT)</v>
      </c>
      <c r="G3448" s="30" t="str">
        <f>IF(tblXuatKho[[#This Row],[2]]="","",VLOOKUP(tblXuatKho[[#This Row],[2]],tblMaVatTu[],3,0))</f>
        <v>lít</v>
      </c>
      <c r="H3448" s="27">
        <v>281</v>
      </c>
      <c r="I3448" s="20" t="s">
        <v>58</v>
      </c>
      <c r="J3448" s="20"/>
      <c r="K3448" s="20" t="s">
        <v>3641</v>
      </c>
      <c r="M3448" s="28" t="str">
        <f t="shared" si="53"/>
        <v>dkn</v>
      </c>
    </row>
    <row r="3449" spans="2:13" x14ac:dyDescent="0.25">
      <c r="B3449" s="20" t="s">
        <v>19</v>
      </c>
      <c r="C3449" s="20" t="s">
        <v>20</v>
      </c>
      <c r="D3449" s="20" t="s">
        <v>429</v>
      </c>
      <c r="E3449" s="21">
        <v>44733</v>
      </c>
      <c r="F3449" s="1" t="str">
        <f>IF(tblXuatKho[[#This Row],[2]]="","",VLOOKUP(tblXuatKho[[#This Row],[2]],tblMaVatTu[],2,0))</f>
        <v>Dầu DO 0.05S (PT)</v>
      </c>
      <c r="G3449" s="30" t="str">
        <f>IF(tblXuatKho[[#This Row],[2]]="","",VLOOKUP(tblXuatKho[[#This Row],[2]],tblMaVatTu[],3,0))</f>
        <v>lít</v>
      </c>
      <c r="H3449" s="27">
        <v>285</v>
      </c>
      <c r="I3449" s="20" t="s">
        <v>57</v>
      </c>
      <c r="J3449" s="20"/>
      <c r="K3449" s="20" t="s">
        <v>3642</v>
      </c>
      <c r="M3449" s="28" t="str">
        <f t="shared" si="53"/>
        <v>dkn</v>
      </c>
    </row>
    <row r="3450" spans="2:13" x14ac:dyDescent="0.25">
      <c r="B3450" s="20" t="s">
        <v>19</v>
      </c>
      <c r="C3450" s="20" t="s">
        <v>20</v>
      </c>
      <c r="D3450" s="20" t="s">
        <v>430</v>
      </c>
      <c r="E3450" s="21">
        <v>44733</v>
      </c>
      <c r="F3450" s="1" t="str">
        <f>IF(tblXuatKho[[#This Row],[2]]="","",VLOOKUP(tblXuatKho[[#This Row],[2]],tblMaVatTu[],2,0))</f>
        <v>Dầu DO 0.05S (PT)</v>
      </c>
      <c r="G3450" s="30" t="str">
        <f>IF(tblXuatKho[[#This Row],[2]]="","",VLOOKUP(tblXuatKho[[#This Row],[2]],tblMaVatTu[],3,0))</f>
        <v>lít</v>
      </c>
      <c r="H3450" s="27">
        <v>280</v>
      </c>
      <c r="I3450" s="20" t="s">
        <v>58</v>
      </c>
      <c r="J3450" s="20"/>
      <c r="K3450" s="20" t="s">
        <v>3643</v>
      </c>
      <c r="M3450" s="28" t="str">
        <f t="shared" si="53"/>
        <v>dkn</v>
      </c>
    </row>
    <row r="3451" spans="2:13" x14ac:dyDescent="0.25">
      <c r="B3451" s="20" t="s">
        <v>19</v>
      </c>
      <c r="C3451" s="20" t="s">
        <v>20</v>
      </c>
      <c r="D3451" s="20" t="s">
        <v>431</v>
      </c>
      <c r="E3451" s="21">
        <v>44734</v>
      </c>
      <c r="F3451" s="1" t="str">
        <f>IF(tblXuatKho[[#This Row],[2]]="","",VLOOKUP(tblXuatKho[[#This Row],[2]],tblMaVatTu[],2,0))</f>
        <v>Dầu DO 0.05S (PT)</v>
      </c>
      <c r="G3451" s="30" t="str">
        <f>IF(tblXuatKho[[#This Row],[2]]="","",VLOOKUP(tblXuatKho[[#This Row],[2]],tblMaVatTu[],3,0))</f>
        <v>lít</v>
      </c>
      <c r="H3451" s="27">
        <v>276</v>
      </c>
      <c r="I3451" s="20" t="s">
        <v>54</v>
      </c>
      <c r="J3451" s="20"/>
      <c r="K3451" s="20" t="s">
        <v>3644</v>
      </c>
      <c r="M3451" s="28" t="str">
        <f t="shared" si="53"/>
        <v>dkn</v>
      </c>
    </row>
    <row r="3452" spans="2:13" x14ac:dyDescent="0.25">
      <c r="B3452" s="20" t="s">
        <v>19</v>
      </c>
      <c r="C3452" s="20" t="s">
        <v>20</v>
      </c>
      <c r="D3452" s="20" t="s">
        <v>432</v>
      </c>
      <c r="E3452" s="21">
        <v>44734</v>
      </c>
      <c r="F3452" s="1" t="str">
        <f>IF(tblXuatKho[[#This Row],[2]]="","",VLOOKUP(tblXuatKho[[#This Row],[2]],tblMaVatTu[],2,0))</f>
        <v>Dầu DO 0.05S (PT)</v>
      </c>
      <c r="G3452" s="30" t="str">
        <f>IF(tblXuatKho[[#This Row],[2]]="","",VLOOKUP(tblXuatKho[[#This Row],[2]],tblMaVatTu[],3,0))</f>
        <v>lít</v>
      </c>
      <c r="H3452" s="27">
        <v>282</v>
      </c>
      <c r="I3452" s="20" t="s">
        <v>57</v>
      </c>
      <c r="J3452" s="20"/>
      <c r="K3452" s="20" t="s">
        <v>3645</v>
      </c>
      <c r="M3452" s="28" t="str">
        <f t="shared" si="53"/>
        <v>dkn</v>
      </c>
    </row>
    <row r="3453" spans="2:13" x14ac:dyDescent="0.25">
      <c r="B3453" s="20" t="s">
        <v>19</v>
      </c>
      <c r="C3453" s="20" t="s">
        <v>20</v>
      </c>
      <c r="D3453" s="20" t="s">
        <v>433</v>
      </c>
      <c r="E3453" s="21">
        <v>44735</v>
      </c>
      <c r="F3453" s="1" t="str">
        <f>IF(tblXuatKho[[#This Row],[2]]="","",VLOOKUP(tblXuatKho[[#This Row],[2]],tblMaVatTu[],2,0))</f>
        <v>Dầu DO 0.05S (PT)</v>
      </c>
      <c r="G3453" s="30" t="str">
        <f>IF(tblXuatKho[[#This Row],[2]]="","",VLOOKUP(tblXuatKho[[#This Row],[2]],tblMaVatTu[],3,0))</f>
        <v>lít</v>
      </c>
      <c r="H3453" s="27">
        <v>279</v>
      </c>
      <c r="I3453" s="20" t="s">
        <v>58</v>
      </c>
      <c r="J3453" s="20"/>
      <c r="K3453" s="20" t="s">
        <v>3646</v>
      </c>
      <c r="M3453" s="28" t="str">
        <f t="shared" si="53"/>
        <v>dkn</v>
      </c>
    </row>
    <row r="3454" spans="2:13" x14ac:dyDescent="0.25">
      <c r="B3454" s="20" t="s">
        <v>19</v>
      </c>
      <c r="C3454" s="20" t="s">
        <v>20</v>
      </c>
      <c r="D3454" s="20" t="s">
        <v>434</v>
      </c>
      <c r="E3454" s="21">
        <v>44735</v>
      </c>
      <c r="F3454" s="1" t="str">
        <f>IF(tblXuatKho[[#This Row],[2]]="","",VLOOKUP(tblXuatKho[[#This Row],[2]],tblMaVatTu[],2,0))</f>
        <v>Dầu DO 0.05S (PT)</v>
      </c>
      <c r="G3454" s="30" t="str">
        <f>IF(tblXuatKho[[#This Row],[2]]="","",VLOOKUP(tblXuatKho[[#This Row],[2]],tblMaVatTu[],3,0))</f>
        <v>lít</v>
      </c>
      <c r="H3454" s="27">
        <v>285</v>
      </c>
      <c r="I3454" s="20" t="s">
        <v>57</v>
      </c>
      <c r="J3454" s="20"/>
      <c r="K3454" s="20" t="s">
        <v>3647</v>
      </c>
      <c r="M3454" s="28" t="str">
        <f t="shared" si="53"/>
        <v>dkn</v>
      </c>
    </row>
    <row r="3455" spans="2:13" x14ac:dyDescent="0.25">
      <c r="B3455" s="20" t="s">
        <v>19</v>
      </c>
      <c r="C3455" s="20" t="s">
        <v>23</v>
      </c>
      <c r="D3455" s="20" t="s">
        <v>435</v>
      </c>
      <c r="E3455" s="21">
        <v>44735</v>
      </c>
      <c r="F3455" s="1" t="str">
        <f>IF(tblXuatKho[[#This Row],[2]]="","",VLOOKUP(tblXuatKho[[#This Row],[2]],tblMaVatTu[],2,0))</f>
        <v>Dâu nhờn Hyspin AWS68 (nhớt thủy lực) (209 lít/phuy) (PT)</v>
      </c>
      <c r="G3455" s="30" t="str">
        <f>IF(tblXuatKho[[#This Row],[2]]="","",VLOOKUP(tblXuatKho[[#This Row],[2]],tblMaVatTu[],3,0))</f>
        <v>lít</v>
      </c>
      <c r="H3455" s="27">
        <v>40</v>
      </c>
      <c r="I3455" s="20" t="s">
        <v>58</v>
      </c>
      <c r="J3455" s="20"/>
      <c r="K3455" s="20" t="s">
        <v>1484</v>
      </c>
      <c r="M3455" s="28" t="str">
        <f t="shared" si="53"/>
        <v>dkn</v>
      </c>
    </row>
    <row r="3456" spans="2:13" x14ac:dyDescent="0.25">
      <c r="B3456" s="20" t="s">
        <v>19</v>
      </c>
      <c r="C3456" s="20" t="s">
        <v>20</v>
      </c>
      <c r="D3456" s="20" t="s">
        <v>436</v>
      </c>
      <c r="E3456" s="21">
        <v>44736</v>
      </c>
      <c r="F3456" s="1" t="str">
        <f>IF(tblXuatKho[[#This Row],[2]]="","",VLOOKUP(tblXuatKho[[#This Row],[2]],tblMaVatTu[],2,0))</f>
        <v>Dầu DO 0.05S (PT)</v>
      </c>
      <c r="G3456" s="30" t="str">
        <f>IF(tblXuatKho[[#This Row],[2]]="","",VLOOKUP(tblXuatKho[[#This Row],[2]],tblMaVatTu[],3,0))</f>
        <v>lít</v>
      </c>
      <c r="H3456" s="27">
        <v>280</v>
      </c>
      <c r="I3456" s="20" t="s">
        <v>58</v>
      </c>
      <c r="J3456" s="20"/>
      <c r="K3456" s="20" t="s">
        <v>3648</v>
      </c>
      <c r="M3456" s="28" t="str">
        <f t="shared" si="53"/>
        <v>dkn</v>
      </c>
    </row>
    <row r="3457" spans="2:13" x14ac:dyDescent="0.25">
      <c r="B3457" s="20" t="s">
        <v>19</v>
      </c>
      <c r="C3457" s="20" t="s">
        <v>20</v>
      </c>
      <c r="D3457" s="20" t="s">
        <v>437</v>
      </c>
      <c r="E3457" s="21">
        <v>44736</v>
      </c>
      <c r="F3457" s="1" t="str">
        <f>IF(tblXuatKho[[#This Row],[2]]="","",VLOOKUP(tblXuatKho[[#This Row],[2]],tblMaVatTu[],2,0))</f>
        <v>Dầu DO 0.05S (PT)</v>
      </c>
      <c r="G3457" s="30" t="str">
        <f>IF(tblXuatKho[[#This Row],[2]]="","",VLOOKUP(tblXuatKho[[#This Row],[2]],tblMaVatTu[],3,0))</f>
        <v>lít</v>
      </c>
      <c r="H3457" s="27">
        <v>275</v>
      </c>
      <c r="I3457" s="20" t="s">
        <v>57</v>
      </c>
      <c r="J3457" s="20"/>
      <c r="K3457" s="20" t="s">
        <v>3649</v>
      </c>
      <c r="M3457" s="28" t="str">
        <f t="shared" si="53"/>
        <v>dkn</v>
      </c>
    </row>
    <row r="3458" spans="2:13" x14ac:dyDescent="0.25">
      <c r="B3458" s="20" t="s">
        <v>19</v>
      </c>
      <c r="C3458" s="20" t="s">
        <v>20</v>
      </c>
      <c r="D3458" s="20" t="s">
        <v>438</v>
      </c>
      <c r="E3458" s="21">
        <v>44737</v>
      </c>
      <c r="F3458" s="1" t="str">
        <f>IF(tblXuatKho[[#This Row],[2]]="","",VLOOKUP(tblXuatKho[[#This Row],[2]],tblMaVatTu[],2,0))</f>
        <v>Dầu DO 0.05S (PT)</v>
      </c>
      <c r="G3458" s="30" t="str">
        <f>IF(tblXuatKho[[#This Row],[2]]="","",VLOOKUP(tblXuatKho[[#This Row],[2]],tblMaVatTu[],3,0))</f>
        <v>lít</v>
      </c>
      <c r="H3458" s="27">
        <v>290</v>
      </c>
      <c r="I3458" s="20" t="s">
        <v>54</v>
      </c>
      <c r="J3458" s="20"/>
      <c r="K3458" s="20" t="s">
        <v>3650</v>
      </c>
      <c r="M3458" s="28" t="str">
        <f t="shared" si="53"/>
        <v>dkn</v>
      </c>
    </row>
    <row r="3459" spans="2:13" x14ac:dyDescent="0.25">
      <c r="B3459" s="20" t="s">
        <v>19</v>
      </c>
      <c r="C3459" s="20" t="s">
        <v>20</v>
      </c>
      <c r="D3459" s="20" t="s">
        <v>439</v>
      </c>
      <c r="E3459" s="21">
        <v>44737</v>
      </c>
      <c r="F3459" s="1" t="str">
        <f>IF(tblXuatKho[[#This Row],[2]]="","",VLOOKUP(tblXuatKho[[#This Row],[2]],tblMaVatTu[],2,0))</f>
        <v>Dầu DO 0.05S (PT)</v>
      </c>
      <c r="G3459" s="30" t="str">
        <f>IF(tblXuatKho[[#This Row],[2]]="","",VLOOKUP(tblXuatKho[[#This Row],[2]],tblMaVatTu[],3,0))</f>
        <v>lít</v>
      </c>
      <c r="H3459" s="27">
        <v>288</v>
      </c>
      <c r="I3459" s="20" t="s">
        <v>58</v>
      </c>
      <c r="J3459" s="20"/>
      <c r="K3459" s="20" t="s">
        <v>3651</v>
      </c>
      <c r="M3459" s="28" t="str">
        <f t="shared" si="53"/>
        <v>dkn</v>
      </c>
    </row>
    <row r="3460" spans="2:13" x14ac:dyDescent="0.25">
      <c r="B3460" s="20" t="s">
        <v>19</v>
      </c>
      <c r="C3460" s="20" t="s">
        <v>20</v>
      </c>
      <c r="D3460" s="20" t="s">
        <v>440</v>
      </c>
      <c r="E3460" s="21">
        <v>44738</v>
      </c>
      <c r="F3460" s="1" t="str">
        <f>IF(tblXuatKho[[#This Row],[2]]="","",VLOOKUP(tblXuatKho[[#This Row],[2]],tblMaVatTu[],2,0))</f>
        <v>Dầu DO 0.05S (PT)</v>
      </c>
      <c r="G3460" s="30" t="str">
        <f>IF(tblXuatKho[[#This Row],[2]]="","",VLOOKUP(tblXuatKho[[#This Row],[2]],tblMaVatTu[],3,0))</f>
        <v>lít</v>
      </c>
      <c r="H3460" s="27">
        <v>282</v>
      </c>
      <c r="I3460" s="20" t="s">
        <v>57</v>
      </c>
      <c r="J3460" s="20"/>
      <c r="K3460" s="20" t="s">
        <v>3652</v>
      </c>
      <c r="M3460" s="28" t="str">
        <f t="shared" si="53"/>
        <v>dkn</v>
      </c>
    </row>
    <row r="3461" spans="2:13" x14ac:dyDescent="0.25">
      <c r="B3461" s="20" t="s">
        <v>19</v>
      </c>
      <c r="C3461" s="20" t="s">
        <v>20</v>
      </c>
      <c r="D3461" s="20" t="s">
        <v>441</v>
      </c>
      <c r="E3461" s="21">
        <v>44738</v>
      </c>
      <c r="F3461" s="1" t="str">
        <f>IF(tblXuatKho[[#This Row],[2]]="","",VLOOKUP(tblXuatKho[[#This Row],[2]],tblMaVatTu[],2,0))</f>
        <v>Dầu DO 0.05S (PT)</v>
      </c>
      <c r="G3461" s="30" t="str">
        <f>IF(tblXuatKho[[#This Row],[2]]="","",VLOOKUP(tblXuatKho[[#This Row],[2]],tblMaVatTu[],3,0))</f>
        <v>lít</v>
      </c>
      <c r="H3461" s="27">
        <v>281</v>
      </c>
      <c r="I3461" s="20" t="s">
        <v>58</v>
      </c>
      <c r="J3461" s="20"/>
      <c r="K3461" s="20" t="s">
        <v>3653</v>
      </c>
      <c r="M3461" s="28" t="str">
        <f t="shared" si="53"/>
        <v>dkn</v>
      </c>
    </row>
    <row r="3462" spans="2:13" x14ac:dyDescent="0.25">
      <c r="B3462" s="20" t="s">
        <v>19</v>
      </c>
      <c r="C3462" s="20" t="s">
        <v>20</v>
      </c>
      <c r="D3462" s="20" t="s">
        <v>442</v>
      </c>
      <c r="E3462" s="21">
        <v>44739</v>
      </c>
      <c r="F3462" s="1" t="str">
        <f>IF(tblXuatKho[[#This Row],[2]]="","",VLOOKUP(tblXuatKho[[#This Row],[2]],tblMaVatTu[],2,0))</f>
        <v>Dầu DO 0.05S (PT)</v>
      </c>
      <c r="G3462" s="30" t="str">
        <f>IF(tblXuatKho[[#This Row],[2]]="","",VLOOKUP(tblXuatKho[[#This Row],[2]],tblMaVatTu[],3,0))</f>
        <v>lít</v>
      </c>
      <c r="H3462" s="27">
        <v>273</v>
      </c>
      <c r="I3462" s="20" t="s">
        <v>57</v>
      </c>
      <c r="J3462" s="20"/>
      <c r="K3462" s="20" t="s">
        <v>3654</v>
      </c>
      <c r="M3462" s="28" t="str">
        <f t="shared" si="53"/>
        <v>dkn</v>
      </c>
    </row>
    <row r="3463" spans="2:13" x14ac:dyDescent="0.25">
      <c r="B3463" s="20" t="s">
        <v>19</v>
      </c>
      <c r="C3463" s="20" t="s">
        <v>20</v>
      </c>
      <c r="D3463" s="20" t="s">
        <v>443</v>
      </c>
      <c r="E3463" s="21">
        <v>44740</v>
      </c>
      <c r="F3463" s="1" t="str">
        <f>IF(tblXuatKho[[#This Row],[2]]="","",VLOOKUP(tblXuatKho[[#This Row],[2]],tblMaVatTu[],2,0))</f>
        <v>Dầu DO 0.05S (PT)</v>
      </c>
      <c r="G3463" s="30" t="str">
        <f>IF(tblXuatKho[[#This Row],[2]]="","",VLOOKUP(tblXuatKho[[#This Row],[2]],tblMaVatTu[],3,0))</f>
        <v>lít</v>
      </c>
      <c r="H3463" s="27">
        <v>200</v>
      </c>
      <c r="I3463" s="20" t="s">
        <v>58</v>
      </c>
      <c r="J3463" s="20"/>
      <c r="K3463" s="20" t="s">
        <v>3655</v>
      </c>
      <c r="M3463" s="28" t="str">
        <f t="shared" si="53"/>
        <v>dkn</v>
      </c>
    </row>
    <row r="3464" spans="2:13" x14ac:dyDescent="0.25">
      <c r="B3464" s="20" t="s">
        <v>19</v>
      </c>
      <c r="C3464" s="20" t="s">
        <v>20</v>
      </c>
      <c r="D3464" s="20" t="s">
        <v>444</v>
      </c>
      <c r="E3464" s="21">
        <v>44740</v>
      </c>
      <c r="F3464" s="1" t="str">
        <f>IF(tblXuatKho[[#This Row],[2]]="","",VLOOKUP(tblXuatKho[[#This Row],[2]],tblMaVatTu[],2,0))</f>
        <v>Dầu DO 0.05S (PT)</v>
      </c>
      <c r="G3464" s="30" t="str">
        <f>IF(tblXuatKho[[#This Row],[2]]="","",VLOOKUP(tblXuatKho[[#This Row],[2]],tblMaVatTu[],3,0))</f>
        <v>lít</v>
      </c>
      <c r="H3464" s="27">
        <v>229</v>
      </c>
      <c r="I3464" s="20" t="s">
        <v>57</v>
      </c>
      <c r="J3464" s="20"/>
      <c r="K3464" s="20" t="s">
        <v>3656</v>
      </c>
      <c r="M3464" s="28" t="str">
        <f t="shared" si="53"/>
        <v>dkn</v>
      </c>
    </row>
    <row r="3465" spans="2:13" x14ac:dyDescent="0.25">
      <c r="B3465" s="20" t="s">
        <v>19</v>
      </c>
      <c r="C3465" s="20" t="s">
        <v>25</v>
      </c>
      <c r="D3465" s="20" t="s">
        <v>445</v>
      </c>
      <c r="E3465" s="21">
        <v>44740</v>
      </c>
      <c r="F3465" s="1" t="str">
        <f>IF(tblXuatKho[[#This Row],[2]]="","",VLOOKUP(tblXuatKho[[#This Row],[2]],tblMaVatTu[],2,0))</f>
        <v>Mỡ nhờn (180kg) (PT)</v>
      </c>
      <c r="G3465" s="30" t="str">
        <f>IF(tblXuatKho[[#This Row],[2]]="","",VLOOKUP(tblXuatKho[[#This Row],[2]],tblMaVatTu[],3,0))</f>
        <v>kg</v>
      </c>
      <c r="H3465" s="27">
        <v>20</v>
      </c>
      <c r="I3465" s="20" t="s">
        <v>55</v>
      </c>
      <c r="J3465" s="20"/>
      <c r="K3465" s="20"/>
      <c r="M3465" s="28" t="str">
        <f t="shared" si="53"/>
        <v>dkn</v>
      </c>
    </row>
    <row r="3466" spans="2:13" x14ac:dyDescent="0.25">
      <c r="B3466" s="20" t="s">
        <v>19</v>
      </c>
      <c r="C3466" s="20" t="s">
        <v>20</v>
      </c>
      <c r="D3466" s="20" t="s">
        <v>446</v>
      </c>
      <c r="E3466" s="21">
        <v>44741</v>
      </c>
      <c r="F3466" s="1" t="str">
        <f>IF(tblXuatKho[[#This Row],[2]]="","",VLOOKUP(tblXuatKho[[#This Row],[2]],tblMaVatTu[],2,0))</f>
        <v>Dầu DO 0.05S (PT)</v>
      </c>
      <c r="G3466" s="30" t="str">
        <f>IF(tblXuatKho[[#This Row],[2]]="","",VLOOKUP(tblXuatKho[[#This Row],[2]],tblMaVatTu[],3,0))</f>
        <v>lít</v>
      </c>
      <c r="H3466" s="27">
        <v>285</v>
      </c>
      <c r="I3466" s="20" t="s">
        <v>57</v>
      </c>
      <c r="J3466" s="20"/>
      <c r="K3466" s="20" t="s">
        <v>3657</v>
      </c>
      <c r="M3466" s="28" t="str">
        <f t="shared" si="53"/>
        <v>dkn</v>
      </c>
    </row>
    <row r="3467" spans="2:13" x14ac:dyDescent="0.25">
      <c r="B3467" s="20" t="s">
        <v>19</v>
      </c>
      <c r="C3467" s="20" t="s">
        <v>20</v>
      </c>
      <c r="D3467" s="20" t="s">
        <v>447</v>
      </c>
      <c r="E3467" s="21">
        <v>44741</v>
      </c>
      <c r="F3467" s="1" t="str">
        <f>IF(tblXuatKho[[#This Row],[2]]="","",VLOOKUP(tblXuatKho[[#This Row],[2]],tblMaVatTu[],2,0))</f>
        <v>Dầu DO 0.05S (PT)</v>
      </c>
      <c r="G3467" s="30" t="str">
        <f>IF(tblXuatKho[[#This Row],[2]]="","",VLOOKUP(tblXuatKho[[#This Row],[2]],tblMaVatTu[],3,0))</f>
        <v>lít</v>
      </c>
      <c r="H3467" s="27">
        <v>280</v>
      </c>
      <c r="I3467" s="20" t="s">
        <v>54</v>
      </c>
      <c r="J3467" s="20"/>
      <c r="K3467" s="20" t="s">
        <v>3658</v>
      </c>
      <c r="M3467" s="28" t="str">
        <f t="shared" si="53"/>
        <v>dkn</v>
      </c>
    </row>
    <row r="3468" spans="2:13" x14ac:dyDescent="0.25">
      <c r="B3468" s="20" t="s">
        <v>19</v>
      </c>
      <c r="C3468" s="20" t="s">
        <v>20</v>
      </c>
      <c r="D3468" s="20" t="s">
        <v>448</v>
      </c>
      <c r="E3468" s="21">
        <v>44742</v>
      </c>
      <c r="F3468" s="1" t="str">
        <f>IF(tblXuatKho[[#This Row],[2]]="","",VLOOKUP(tblXuatKho[[#This Row],[2]],tblMaVatTu[],2,0))</f>
        <v>Dầu DO 0.05S (PT)</v>
      </c>
      <c r="G3468" s="30" t="str">
        <f>IF(tblXuatKho[[#This Row],[2]]="","",VLOOKUP(tblXuatKho[[#This Row],[2]],tblMaVatTu[],3,0))</f>
        <v>lít</v>
      </c>
      <c r="H3468" s="27">
        <v>281</v>
      </c>
      <c r="I3468" s="20" t="s">
        <v>58</v>
      </c>
      <c r="J3468" s="20"/>
      <c r="K3468" s="20" t="s">
        <v>3659</v>
      </c>
      <c r="M3468" s="28" t="str">
        <f t="shared" ref="M3468:M3531" si="54">IF(E3468="","",IF(AND($E3468&gt;=$M$5,$E3468&lt;=$M$6),"psn",IF($E3468&lt;$M$5,"dkn",IF($E3468&gt;$M$6,"ckn",""))))</f>
        <v>dkn</v>
      </c>
    </row>
    <row r="3469" spans="2:13" x14ac:dyDescent="0.25">
      <c r="B3469" s="20" t="s">
        <v>19</v>
      </c>
      <c r="C3469" s="20" t="s">
        <v>20</v>
      </c>
      <c r="D3469" s="20" t="s">
        <v>449</v>
      </c>
      <c r="E3469" s="21">
        <v>44742</v>
      </c>
      <c r="F3469" s="1" t="str">
        <f>IF(tblXuatKho[[#This Row],[2]]="","",VLOOKUP(tblXuatKho[[#This Row],[2]],tblMaVatTu[],2,0))</f>
        <v>Dầu DO 0.05S (PT)</v>
      </c>
      <c r="G3469" s="30" t="str">
        <f>IF(tblXuatKho[[#This Row],[2]]="","",VLOOKUP(tblXuatKho[[#This Row],[2]],tblMaVatTu[],3,0))</f>
        <v>lít</v>
      </c>
      <c r="H3469" s="27">
        <v>278</v>
      </c>
      <c r="I3469" s="20" t="s">
        <v>57</v>
      </c>
      <c r="J3469" s="20"/>
      <c r="K3469" s="20" t="s">
        <v>3660</v>
      </c>
      <c r="M3469" s="28" t="str">
        <f t="shared" si="54"/>
        <v>dkn</v>
      </c>
    </row>
    <row r="3470" spans="2:13" x14ac:dyDescent="0.25">
      <c r="B3470" s="20" t="s">
        <v>19</v>
      </c>
      <c r="C3470" s="20" t="s">
        <v>20</v>
      </c>
      <c r="D3470" s="20" t="s">
        <v>450</v>
      </c>
      <c r="E3470" s="21">
        <v>44743</v>
      </c>
      <c r="F3470" s="1" t="str">
        <f>IF(tblXuatKho[[#This Row],[2]]="","",VLOOKUP(tblXuatKho[[#This Row],[2]],tblMaVatTu[],2,0))</f>
        <v>Dầu DO 0.05S (PT)</v>
      </c>
      <c r="G3470" s="30" t="str">
        <f>IF(tblXuatKho[[#This Row],[2]]="","",VLOOKUP(tblXuatKho[[#This Row],[2]],tblMaVatTu[],3,0))</f>
        <v>lít</v>
      </c>
      <c r="H3470" s="27">
        <v>283</v>
      </c>
      <c r="I3470" s="20" t="s">
        <v>58</v>
      </c>
      <c r="J3470" s="20"/>
      <c r="K3470" s="20" t="s">
        <v>3661</v>
      </c>
      <c r="M3470" s="28" t="str">
        <f t="shared" si="54"/>
        <v>dkn</v>
      </c>
    </row>
    <row r="3471" spans="2:13" x14ac:dyDescent="0.25">
      <c r="B3471" s="20" t="s">
        <v>19</v>
      </c>
      <c r="C3471" s="20" t="s">
        <v>20</v>
      </c>
      <c r="D3471" s="20" t="s">
        <v>451</v>
      </c>
      <c r="E3471" s="21">
        <v>44743</v>
      </c>
      <c r="F3471" s="1" t="str">
        <f>IF(tblXuatKho[[#This Row],[2]]="","",VLOOKUP(tblXuatKho[[#This Row],[2]],tblMaVatTu[],2,0))</f>
        <v>Dầu DO 0.05S (PT)</v>
      </c>
      <c r="G3471" s="30" t="str">
        <f>IF(tblXuatKho[[#This Row],[2]]="","",VLOOKUP(tblXuatKho[[#This Row],[2]],tblMaVatTu[],3,0))</f>
        <v>lít</v>
      </c>
      <c r="H3471" s="27">
        <v>275</v>
      </c>
      <c r="I3471" s="20" t="s">
        <v>57</v>
      </c>
      <c r="J3471" s="20"/>
      <c r="K3471" s="20" t="s">
        <v>3662</v>
      </c>
      <c r="M3471" s="28" t="str">
        <f t="shared" si="54"/>
        <v>dkn</v>
      </c>
    </row>
    <row r="3472" spans="2:13" x14ac:dyDescent="0.25">
      <c r="B3472" s="20" t="s">
        <v>19</v>
      </c>
      <c r="C3472" s="20" t="s">
        <v>28</v>
      </c>
      <c r="D3472" s="20" t="s">
        <v>452</v>
      </c>
      <c r="E3472" s="21">
        <v>44743</v>
      </c>
      <c r="F3472" s="1" t="str">
        <f>IF(tblXuatKho[[#This Row],[2]]="","",VLOOKUP(tblXuatKho[[#This Row],[2]],tblMaVatTu[],2,0))</f>
        <v>Dầu nhờn Vecton 15w40 (Nhớt máy) (PT)</v>
      </c>
      <c r="G3472" s="30" t="str">
        <f>IF(tblXuatKho[[#This Row],[2]]="","",VLOOKUP(tblXuatKho[[#This Row],[2]],tblMaVatTu[],3,0))</f>
        <v>lít</v>
      </c>
      <c r="H3472" s="27">
        <v>38</v>
      </c>
      <c r="I3472" s="20" t="s">
        <v>58</v>
      </c>
      <c r="J3472" s="20"/>
      <c r="K3472" s="20" t="s">
        <v>1485</v>
      </c>
      <c r="M3472" s="28" t="str">
        <f t="shared" si="54"/>
        <v>dkn</v>
      </c>
    </row>
    <row r="3473" spans="2:13" x14ac:dyDescent="0.25">
      <c r="B3473" s="20" t="s">
        <v>19</v>
      </c>
      <c r="C3473" s="20" t="s">
        <v>28</v>
      </c>
      <c r="D3473" s="20" t="s">
        <v>453</v>
      </c>
      <c r="E3473" s="21">
        <v>44743</v>
      </c>
      <c r="F3473" s="1" t="str">
        <f>IF(tblXuatKho[[#This Row],[2]]="","",VLOOKUP(tblXuatKho[[#This Row],[2]],tblMaVatTu[],2,0))</f>
        <v>Dầu nhờn Vecton 15w40 (Nhớt máy) (PT)</v>
      </c>
      <c r="G3473" s="30" t="str">
        <f>IF(tblXuatKho[[#This Row],[2]]="","",VLOOKUP(tblXuatKho[[#This Row],[2]],tblMaVatTu[],3,0))</f>
        <v>lít</v>
      </c>
      <c r="H3473" s="27">
        <v>38</v>
      </c>
      <c r="I3473" s="20" t="s">
        <v>57</v>
      </c>
      <c r="J3473" s="20"/>
      <c r="K3473" s="20" t="s">
        <v>1485</v>
      </c>
      <c r="M3473" s="28" t="str">
        <f t="shared" si="54"/>
        <v>dkn</v>
      </c>
    </row>
    <row r="3474" spans="2:13" x14ac:dyDescent="0.25">
      <c r="B3474" s="20" t="s">
        <v>19</v>
      </c>
      <c r="C3474" s="20" t="s">
        <v>20</v>
      </c>
      <c r="D3474" s="20" t="s">
        <v>454</v>
      </c>
      <c r="E3474" s="21">
        <v>44744</v>
      </c>
      <c r="F3474" s="1" t="str">
        <f>IF(tblXuatKho[[#This Row],[2]]="","",VLOOKUP(tblXuatKho[[#This Row],[2]],tblMaVatTu[],2,0))</f>
        <v>Dầu DO 0.05S (PT)</v>
      </c>
      <c r="G3474" s="30" t="str">
        <f>IF(tblXuatKho[[#This Row],[2]]="","",VLOOKUP(tblXuatKho[[#This Row],[2]],tblMaVatTu[],3,0))</f>
        <v>lít</v>
      </c>
      <c r="H3474" s="27">
        <v>270</v>
      </c>
      <c r="I3474" s="20" t="s">
        <v>58</v>
      </c>
      <c r="J3474" s="20"/>
      <c r="K3474" s="20" t="s">
        <v>3663</v>
      </c>
      <c r="M3474" s="28" t="str">
        <f t="shared" si="54"/>
        <v>dkn</v>
      </c>
    </row>
    <row r="3475" spans="2:13" x14ac:dyDescent="0.25">
      <c r="B3475" s="20" t="s">
        <v>19</v>
      </c>
      <c r="C3475" s="20" t="s">
        <v>20</v>
      </c>
      <c r="D3475" s="20" t="s">
        <v>455</v>
      </c>
      <c r="E3475" s="21">
        <v>44745</v>
      </c>
      <c r="F3475" s="1" t="str">
        <f>IF(tblXuatKho[[#This Row],[2]]="","",VLOOKUP(tblXuatKho[[#This Row],[2]],tblMaVatTu[],2,0))</f>
        <v>Dầu DO 0.05S (PT)</v>
      </c>
      <c r="G3475" s="30" t="str">
        <f>IF(tblXuatKho[[#This Row],[2]]="","",VLOOKUP(tblXuatKho[[#This Row],[2]],tblMaVatTu[],3,0))</f>
        <v>lít</v>
      </c>
      <c r="H3475" s="27">
        <v>272</v>
      </c>
      <c r="I3475" s="20" t="s">
        <v>57</v>
      </c>
      <c r="J3475" s="20"/>
      <c r="K3475" s="20" t="s">
        <v>3664</v>
      </c>
      <c r="M3475" s="28" t="str">
        <f t="shared" si="54"/>
        <v>dkn</v>
      </c>
    </row>
    <row r="3476" spans="2:13" x14ac:dyDescent="0.25">
      <c r="B3476" s="20" t="s">
        <v>19</v>
      </c>
      <c r="C3476" s="20" t="s">
        <v>23</v>
      </c>
      <c r="D3476" s="20" t="s">
        <v>456</v>
      </c>
      <c r="E3476" s="21">
        <v>44745</v>
      </c>
      <c r="F3476" s="1" t="str">
        <f>IF(tblXuatKho[[#This Row],[2]]="","",VLOOKUP(tblXuatKho[[#This Row],[2]],tblMaVatTu[],2,0))</f>
        <v>Dâu nhờn Hyspin AWS68 (nhớt thủy lực) (209 lít/phuy) (PT)</v>
      </c>
      <c r="G3476" s="30" t="str">
        <f>IF(tblXuatKho[[#This Row],[2]]="","",VLOOKUP(tblXuatKho[[#This Row],[2]],tblMaVatTu[],3,0))</f>
        <v>lít</v>
      </c>
      <c r="H3476" s="27">
        <v>50</v>
      </c>
      <c r="I3476" s="20" t="s">
        <v>54</v>
      </c>
      <c r="J3476" s="20"/>
      <c r="K3476" s="20" t="s">
        <v>1484</v>
      </c>
      <c r="M3476" s="28" t="str">
        <f t="shared" si="54"/>
        <v>dkn</v>
      </c>
    </row>
    <row r="3477" spans="2:13" x14ac:dyDescent="0.25">
      <c r="B3477" s="20" t="s">
        <v>19</v>
      </c>
      <c r="C3477" s="20" t="s">
        <v>20</v>
      </c>
      <c r="D3477" s="20" t="s">
        <v>457</v>
      </c>
      <c r="E3477" s="21">
        <v>44746</v>
      </c>
      <c r="F3477" s="1" t="str">
        <f>IF(tblXuatKho[[#This Row],[2]]="","",VLOOKUP(tblXuatKho[[#This Row],[2]],tblMaVatTu[],2,0))</f>
        <v>Dầu DO 0.05S (PT)</v>
      </c>
      <c r="G3477" s="30" t="str">
        <f>IF(tblXuatKho[[#This Row],[2]]="","",VLOOKUP(tblXuatKho[[#This Row],[2]],tblMaVatTu[],3,0))</f>
        <v>lít</v>
      </c>
      <c r="H3477" s="27">
        <v>277</v>
      </c>
      <c r="I3477" s="20" t="s">
        <v>54</v>
      </c>
      <c r="J3477" s="20"/>
      <c r="K3477" s="20" t="s">
        <v>3665</v>
      </c>
      <c r="M3477" s="28" t="str">
        <f t="shared" si="54"/>
        <v>dkn</v>
      </c>
    </row>
    <row r="3478" spans="2:13" x14ac:dyDescent="0.25">
      <c r="B3478" s="20" t="s">
        <v>19</v>
      </c>
      <c r="C3478" s="20" t="s">
        <v>20</v>
      </c>
      <c r="D3478" s="20" t="s">
        <v>458</v>
      </c>
      <c r="E3478" s="21">
        <v>44746</v>
      </c>
      <c r="F3478" s="1" t="str">
        <f>IF(tblXuatKho[[#This Row],[2]]="","",VLOOKUP(tblXuatKho[[#This Row],[2]],tblMaVatTu[],2,0))</f>
        <v>Dầu DO 0.05S (PT)</v>
      </c>
      <c r="G3478" s="30" t="str">
        <f>IF(tblXuatKho[[#This Row],[2]]="","",VLOOKUP(tblXuatKho[[#This Row],[2]],tblMaVatTu[],3,0))</f>
        <v>lít</v>
      </c>
      <c r="H3478" s="27">
        <v>270</v>
      </c>
      <c r="I3478" s="20" t="s">
        <v>58</v>
      </c>
      <c r="J3478" s="20"/>
      <c r="K3478" s="20" t="s">
        <v>3666</v>
      </c>
      <c r="M3478" s="28" t="str">
        <f t="shared" si="54"/>
        <v>dkn</v>
      </c>
    </row>
    <row r="3479" spans="2:13" x14ac:dyDescent="0.25">
      <c r="B3479" s="20" t="s">
        <v>19</v>
      </c>
      <c r="C3479" s="20" t="s">
        <v>20</v>
      </c>
      <c r="D3479" s="20" t="s">
        <v>459</v>
      </c>
      <c r="E3479" s="21">
        <v>44747</v>
      </c>
      <c r="F3479" s="1" t="str">
        <f>IF(tblXuatKho[[#This Row],[2]]="","",VLOOKUP(tblXuatKho[[#This Row],[2]],tblMaVatTu[],2,0))</f>
        <v>Dầu DO 0.05S (PT)</v>
      </c>
      <c r="G3479" s="30" t="str">
        <f>IF(tblXuatKho[[#This Row],[2]]="","",VLOOKUP(tblXuatKho[[#This Row],[2]],tblMaVatTu[],3,0))</f>
        <v>lít</v>
      </c>
      <c r="H3479" s="27">
        <v>265</v>
      </c>
      <c r="I3479" s="20" t="s">
        <v>57</v>
      </c>
      <c r="J3479" s="20"/>
      <c r="K3479" s="20" t="s">
        <v>3667</v>
      </c>
      <c r="M3479" s="28" t="str">
        <f t="shared" si="54"/>
        <v>dkn</v>
      </c>
    </row>
    <row r="3480" spans="2:13" x14ac:dyDescent="0.25">
      <c r="B3480" s="20" t="s">
        <v>19</v>
      </c>
      <c r="C3480" s="20" t="s">
        <v>20</v>
      </c>
      <c r="D3480" s="20" t="s">
        <v>460</v>
      </c>
      <c r="E3480" s="21">
        <v>44748</v>
      </c>
      <c r="F3480" s="1" t="str">
        <f>IF(tblXuatKho[[#This Row],[2]]="","",VLOOKUP(tblXuatKho[[#This Row],[2]],tblMaVatTu[],2,0))</f>
        <v>Dầu DO 0.05S (PT)</v>
      </c>
      <c r="G3480" s="30" t="str">
        <f>IF(tblXuatKho[[#This Row],[2]]="","",VLOOKUP(tblXuatKho[[#This Row],[2]],tblMaVatTu[],3,0))</f>
        <v>lít</v>
      </c>
      <c r="H3480" s="27">
        <v>272</v>
      </c>
      <c r="I3480" s="20" t="s">
        <v>58</v>
      </c>
      <c r="J3480" s="20"/>
      <c r="K3480" s="20" t="s">
        <v>3668</v>
      </c>
      <c r="M3480" s="28" t="str">
        <f t="shared" si="54"/>
        <v>dkn</v>
      </c>
    </row>
    <row r="3481" spans="2:13" x14ac:dyDescent="0.25">
      <c r="B3481" s="20" t="s">
        <v>19</v>
      </c>
      <c r="C3481" s="20" t="s">
        <v>20</v>
      </c>
      <c r="D3481" s="20" t="s">
        <v>461</v>
      </c>
      <c r="E3481" s="21">
        <v>44749</v>
      </c>
      <c r="F3481" s="1" t="str">
        <f>IF(tblXuatKho[[#This Row],[2]]="","",VLOOKUP(tblXuatKho[[#This Row],[2]],tblMaVatTu[],2,0))</f>
        <v>Dầu DO 0.05S (PT)</v>
      </c>
      <c r="G3481" s="30" t="str">
        <f>IF(tblXuatKho[[#This Row],[2]]="","",VLOOKUP(tblXuatKho[[#This Row],[2]],tblMaVatTu[],3,0))</f>
        <v>lít</v>
      </c>
      <c r="H3481" s="27">
        <v>274</v>
      </c>
      <c r="I3481" s="20" t="s">
        <v>57</v>
      </c>
      <c r="J3481" s="20"/>
      <c r="K3481" s="20" t="s">
        <v>3669</v>
      </c>
      <c r="M3481" s="28" t="str">
        <f t="shared" si="54"/>
        <v>dkn</v>
      </c>
    </row>
    <row r="3482" spans="2:13" x14ac:dyDescent="0.25">
      <c r="B3482" s="20" t="s">
        <v>19</v>
      </c>
      <c r="C3482" s="20" t="s">
        <v>23</v>
      </c>
      <c r="D3482" s="20" t="s">
        <v>462</v>
      </c>
      <c r="E3482" s="21">
        <v>44749</v>
      </c>
      <c r="F3482" s="1" t="str">
        <f>IF(tblXuatKho[[#This Row],[2]]="","",VLOOKUP(tblXuatKho[[#This Row],[2]],tblMaVatTu[],2,0))</f>
        <v>Dâu nhờn Hyspin AWS68 (nhớt thủy lực) (209 lít/phuy) (PT)</v>
      </c>
      <c r="G3482" s="30" t="str">
        <f>IF(tblXuatKho[[#This Row],[2]]="","",VLOOKUP(tblXuatKho[[#This Row],[2]],tblMaVatTu[],3,0))</f>
        <v>lít</v>
      </c>
      <c r="H3482" s="27">
        <v>70</v>
      </c>
      <c r="I3482" s="20" t="s">
        <v>54</v>
      </c>
      <c r="J3482" s="20"/>
      <c r="K3482" s="20" t="s">
        <v>1484</v>
      </c>
      <c r="M3482" s="28" t="str">
        <f t="shared" si="54"/>
        <v>dkn</v>
      </c>
    </row>
    <row r="3483" spans="2:13" x14ac:dyDescent="0.25">
      <c r="B3483" s="20" t="s">
        <v>19</v>
      </c>
      <c r="C3483" s="20" t="s">
        <v>23</v>
      </c>
      <c r="D3483" s="20" t="s">
        <v>463</v>
      </c>
      <c r="E3483" s="21">
        <v>44749</v>
      </c>
      <c r="F3483" s="1" t="str">
        <f>IF(tblXuatKho[[#This Row],[2]]="","",VLOOKUP(tblXuatKho[[#This Row],[2]],tblMaVatTu[],2,0))</f>
        <v>Dâu nhờn Hyspin AWS68 (nhớt thủy lực) (209 lít/phuy) (PT)</v>
      </c>
      <c r="G3483" s="30" t="str">
        <f>IF(tblXuatKho[[#This Row],[2]]="","",VLOOKUP(tblXuatKho[[#This Row],[2]],tblMaVatTu[],3,0))</f>
        <v>lít</v>
      </c>
      <c r="H3483" s="27">
        <v>50</v>
      </c>
      <c r="I3483" s="20" t="s">
        <v>57</v>
      </c>
      <c r="J3483" s="20"/>
      <c r="K3483" s="20" t="s">
        <v>1484</v>
      </c>
      <c r="M3483" s="28" t="str">
        <f t="shared" si="54"/>
        <v>dkn</v>
      </c>
    </row>
    <row r="3484" spans="2:13" x14ac:dyDescent="0.25">
      <c r="B3484" s="20" t="s">
        <v>19</v>
      </c>
      <c r="C3484" s="20" t="s">
        <v>20</v>
      </c>
      <c r="D3484" s="20" t="s">
        <v>464</v>
      </c>
      <c r="E3484" s="21">
        <v>44750</v>
      </c>
      <c r="F3484" s="1" t="str">
        <f>IF(tblXuatKho[[#This Row],[2]]="","",VLOOKUP(tblXuatKho[[#This Row],[2]],tblMaVatTu[],2,0))</f>
        <v>Dầu DO 0.05S (PT)</v>
      </c>
      <c r="G3484" s="30" t="str">
        <f>IF(tblXuatKho[[#This Row],[2]]="","",VLOOKUP(tblXuatKho[[#This Row],[2]],tblMaVatTu[],3,0))</f>
        <v>lít</v>
      </c>
      <c r="H3484" s="27">
        <v>300</v>
      </c>
      <c r="I3484" s="20" t="s">
        <v>58</v>
      </c>
      <c r="J3484" s="20"/>
      <c r="K3484" s="20" t="s">
        <v>3670</v>
      </c>
      <c r="M3484" s="28" t="str">
        <f t="shared" si="54"/>
        <v>dkn</v>
      </c>
    </row>
    <row r="3485" spans="2:13" x14ac:dyDescent="0.25">
      <c r="B3485" s="20" t="s">
        <v>19</v>
      </c>
      <c r="C3485" s="20" t="s">
        <v>20</v>
      </c>
      <c r="D3485" s="20" t="s">
        <v>465</v>
      </c>
      <c r="E3485" s="21">
        <v>44750</v>
      </c>
      <c r="F3485" s="1" t="str">
        <f>IF(tblXuatKho[[#This Row],[2]]="","",VLOOKUP(tblXuatKho[[#This Row],[2]],tblMaVatTu[],2,0))</f>
        <v>Dầu DO 0.05S (PT)</v>
      </c>
      <c r="G3485" s="30" t="str">
        <f>IF(tblXuatKho[[#This Row],[2]]="","",VLOOKUP(tblXuatKho[[#This Row],[2]],tblMaVatTu[],3,0))</f>
        <v>lít</v>
      </c>
      <c r="H3485" s="27">
        <v>300</v>
      </c>
      <c r="I3485" s="20" t="s">
        <v>57</v>
      </c>
      <c r="J3485" s="20"/>
      <c r="K3485" s="20" t="s">
        <v>3671</v>
      </c>
      <c r="M3485" s="28" t="str">
        <f t="shared" si="54"/>
        <v>dkn</v>
      </c>
    </row>
    <row r="3486" spans="2:13" x14ac:dyDescent="0.25">
      <c r="B3486" s="20" t="s">
        <v>19</v>
      </c>
      <c r="C3486" s="20" t="s">
        <v>20</v>
      </c>
      <c r="D3486" s="20" t="s">
        <v>466</v>
      </c>
      <c r="E3486" s="21">
        <v>44751</v>
      </c>
      <c r="F3486" s="1" t="str">
        <f>IF(tblXuatKho[[#This Row],[2]]="","",VLOOKUP(tblXuatKho[[#This Row],[2]],tblMaVatTu[],2,0))</f>
        <v>Dầu DO 0.05S (PT)</v>
      </c>
      <c r="G3486" s="30" t="str">
        <f>IF(tblXuatKho[[#This Row],[2]]="","",VLOOKUP(tblXuatKho[[#This Row],[2]],tblMaVatTu[],3,0))</f>
        <v>lít</v>
      </c>
      <c r="H3486" s="27">
        <v>306</v>
      </c>
      <c r="I3486" s="20" t="s">
        <v>54</v>
      </c>
      <c r="J3486" s="20"/>
      <c r="K3486" s="20" t="s">
        <v>3672</v>
      </c>
      <c r="M3486" s="28" t="str">
        <f t="shared" si="54"/>
        <v>dkn</v>
      </c>
    </row>
    <row r="3487" spans="2:13" x14ac:dyDescent="0.25">
      <c r="B3487" s="20" t="s">
        <v>19</v>
      </c>
      <c r="C3487" s="20" t="s">
        <v>25</v>
      </c>
      <c r="D3487" s="20" t="s">
        <v>467</v>
      </c>
      <c r="E3487" s="21">
        <v>44751</v>
      </c>
      <c r="F3487" s="1" t="str">
        <f>IF(tblXuatKho[[#This Row],[2]]="","",VLOOKUP(tblXuatKho[[#This Row],[2]],tblMaVatTu[],2,0))</f>
        <v>Mỡ nhờn (180kg) (PT)</v>
      </c>
      <c r="G3487" s="30" t="str">
        <f>IF(tblXuatKho[[#This Row],[2]]="","",VLOOKUP(tblXuatKho[[#This Row],[2]],tblMaVatTu[],3,0))</f>
        <v>kg</v>
      </c>
      <c r="H3487" s="27">
        <v>30</v>
      </c>
      <c r="I3487" s="20" t="s">
        <v>55</v>
      </c>
      <c r="J3487" s="20"/>
      <c r="K3487" s="20"/>
      <c r="M3487" s="28" t="str">
        <f t="shared" si="54"/>
        <v>dkn</v>
      </c>
    </row>
    <row r="3488" spans="2:13" x14ac:dyDescent="0.25">
      <c r="B3488" s="20" t="s">
        <v>19</v>
      </c>
      <c r="C3488" s="20" t="s">
        <v>20</v>
      </c>
      <c r="D3488" s="20" t="s">
        <v>468</v>
      </c>
      <c r="E3488" s="21">
        <v>44751</v>
      </c>
      <c r="F3488" s="1" t="str">
        <f>IF(tblXuatKho[[#This Row],[2]]="","",VLOOKUP(tblXuatKho[[#This Row],[2]],tblMaVatTu[],2,0))</f>
        <v>Dầu DO 0.05S (PT)</v>
      </c>
      <c r="G3488" s="30" t="str">
        <f>IF(tblXuatKho[[#This Row],[2]]="","",VLOOKUP(tblXuatKho[[#This Row],[2]],tblMaVatTu[],3,0))</f>
        <v>lít</v>
      </c>
      <c r="H3488" s="27">
        <v>275</v>
      </c>
      <c r="I3488" s="20" t="s">
        <v>58</v>
      </c>
      <c r="J3488" s="20"/>
      <c r="K3488" s="20" t="s">
        <v>3673</v>
      </c>
      <c r="M3488" s="28" t="str">
        <f t="shared" si="54"/>
        <v>dkn</v>
      </c>
    </row>
    <row r="3489" spans="2:13" x14ac:dyDescent="0.25">
      <c r="B3489" s="20" t="s">
        <v>19</v>
      </c>
      <c r="C3489" s="20" t="s">
        <v>20</v>
      </c>
      <c r="D3489" s="20" t="s">
        <v>469</v>
      </c>
      <c r="E3489" s="21">
        <v>44752</v>
      </c>
      <c r="F3489" s="1" t="str">
        <f>IF(tblXuatKho[[#This Row],[2]]="","",VLOOKUP(tblXuatKho[[#This Row],[2]],tblMaVatTu[],2,0))</f>
        <v>Dầu DO 0.05S (PT)</v>
      </c>
      <c r="G3489" s="30" t="str">
        <f>IF(tblXuatKho[[#This Row],[2]]="","",VLOOKUP(tblXuatKho[[#This Row],[2]],tblMaVatTu[],3,0))</f>
        <v>lít</v>
      </c>
      <c r="H3489" s="27">
        <v>280</v>
      </c>
      <c r="I3489" s="20" t="s">
        <v>57</v>
      </c>
      <c r="J3489" s="20"/>
      <c r="K3489" s="20" t="s">
        <v>3674</v>
      </c>
      <c r="M3489" s="28" t="str">
        <f t="shared" si="54"/>
        <v>dkn</v>
      </c>
    </row>
    <row r="3490" spans="2:13" x14ac:dyDescent="0.25">
      <c r="B3490" s="20" t="s">
        <v>19</v>
      </c>
      <c r="C3490" s="20" t="s">
        <v>20</v>
      </c>
      <c r="D3490" s="20" t="s">
        <v>470</v>
      </c>
      <c r="E3490" s="21">
        <v>44752</v>
      </c>
      <c r="F3490" s="1" t="str">
        <f>IF(tblXuatKho[[#This Row],[2]]="","",VLOOKUP(tblXuatKho[[#This Row],[2]],tblMaVatTu[],2,0))</f>
        <v>Dầu DO 0.05S (PT)</v>
      </c>
      <c r="G3490" s="30" t="str">
        <f>IF(tblXuatKho[[#This Row],[2]]="","",VLOOKUP(tblXuatKho[[#This Row],[2]],tblMaVatTu[],3,0))</f>
        <v>lít</v>
      </c>
      <c r="H3490" s="27">
        <v>270</v>
      </c>
      <c r="I3490" s="20" t="s">
        <v>58</v>
      </c>
      <c r="J3490" s="20"/>
      <c r="K3490" s="20" t="s">
        <v>3675</v>
      </c>
      <c r="M3490" s="28" t="str">
        <f t="shared" si="54"/>
        <v>dkn</v>
      </c>
    </row>
    <row r="3491" spans="2:13" x14ac:dyDescent="0.25">
      <c r="B3491" s="20" t="s">
        <v>19</v>
      </c>
      <c r="C3491" s="20" t="s">
        <v>20</v>
      </c>
      <c r="D3491" s="20" t="s">
        <v>471</v>
      </c>
      <c r="E3491" s="21">
        <v>44753</v>
      </c>
      <c r="F3491" s="1" t="str">
        <f>IF(tblXuatKho[[#This Row],[2]]="","",VLOOKUP(tblXuatKho[[#This Row],[2]],tblMaVatTu[],2,0))</f>
        <v>Dầu DO 0.05S (PT)</v>
      </c>
      <c r="G3491" s="30" t="str">
        <f>IF(tblXuatKho[[#This Row],[2]]="","",VLOOKUP(tblXuatKho[[#This Row],[2]],tblMaVatTu[],3,0))</f>
        <v>lít</v>
      </c>
      <c r="H3491" s="27">
        <v>272</v>
      </c>
      <c r="I3491" s="20" t="s">
        <v>57</v>
      </c>
      <c r="J3491" s="20"/>
      <c r="K3491" s="20" t="s">
        <v>3676</v>
      </c>
      <c r="M3491" s="28" t="str">
        <f t="shared" si="54"/>
        <v>dkn</v>
      </c>
    </row>
    <row r="3492" spans="2:13" x14ac:dyDescent="0.25">
      <c r="B3492" s="20" t="s">
        <v>19</v>
      </c>
      <c r="C3492" s="20" t="s">
        <v>20</v>
      </c>
      <c r="D3492" s="20" t="s">
        <v>472</v>
      </c>
      <c r="E3492" s="21">
        <v>44753</v>
      </c>
      <c r="F3492" s="1" t="str">
        <f>IF(tblXuatKho[[#This Row],[2]]="","",VLOOKUP(tblXuatKho[[#This Row],[2]],tblMaVatTu[],2,0))</f>
        <v>Dầu DO 0.05S (PT)</v>
      </c>
      <c r="G3492" s="30" t="str">
        <f>IF(tblXuatKho[[#This Row],[2]]="","",VLOOKUP(tblXuatKho[[#This Row],[2]],tblMaVatTu[],3,0))</f>
        <v>lít</v>
      </c>
      <c r="H3492" s="27">
        <v>281</v>
      </c>
      <c r="I3492" s="20" t="s">
        <v>54</v>
      </c>
      <c r="J3492" s="20"/>
      <c r="K3492" s="20" t="s">
        <v>3677</v>
      </c>
      <c r="M3492" s="28" t="str">
        <f t="shared" si="54"/>
        <v>dkn</v>
      </c>
    </row>
    <row r="3493" spans="2:13" x14ac:dyDescent="0.25">
      <c r="B3493" s="20" t="s">
        <v>19</v>
      </c>
      <c r="C3493" s="20" t="s">
        <v>20</v>
      </c>
      <c r="D3493" s="20" t="s">
        <v>473</v>
      </c>
      <c r="E3493" s="21">
        <v>44753</v>
      </c>
      <c r="F3493" s="1" t="str">
        <f>IF(tblXuatKho[[#This Row],[2]]="","",VLOOKUP(tblXuatKho[[#This Row],[2]],tblMaVatTu[],2,0))</f>
        <v>Dầu DO 0.05S (PT)</v>
      </c>
      <c r="G3493" s="30" t="str">
        <f>IF(tblXuatKho[[#This Row],[2]]="","",VLOOKUP(tblXuatKho[[#This Row],[2]],tblMaVatTu[],3,0))</f>
        <v>lít</v>
      </c>
      <c r="H3493" s="27">
        <v>273</v>
      </c>
      <c r="I3493" s="20" t="s">
        <v>58</v>
      </c>
      <c r="J3493" s="20"/>
      <c r="K3493" s="20" t="s">
        <v>3678</v>
      </c>
      <c r="M3493" s="28" t="str">
        <f t="shared" si="54"/>
        <v>dkn</v>
      </c>
    </row>
    <row r="3494" spans="2:13" x14ac:dyDescent="0.25">
      <c r="B3494" s="20" t="s">
        <v>19</v>
      </c>
      <c r="C3494" s="20" t="s">
        <v>20</v>
      </c>
      <c r="D3494" s="20" t="s">
        <v>474</v>
      </c>
      <c r="E3494" s="21">
        <v>44754</v>
      </c>
      <c r="F3494" s="1" t="str">
        <f>IF(tblXuatKho[[#This Row],[2]]="","",VLOOKUP(tblXuatKho[[#This Row],[2]],tblMaVatTu[],2,0))</f>
        <v>Dầu DO 0.05S (PT)</v>
      </c>
      <c r="G3494" s="30" t="str">
        <f>IF(tblXuatKho[[#This Row],[2]]="","",VLOOKUP(tblXuatKho[[#This Row],[2]],tblMaVatTu[],3,0))</f>
        <v>lít</v>
      </c>
      <c r="H3494" s="27">
        <v>275</v>
      </c>
      <c r="I3494" s="20" t="s">
        <v>57</v>
      </c>
      <c r="J3494" s="20"/>
      <c r="K3494" s="20" t="s">
        <v>3679</v>
      </c>
      <c r="M3494" s="28" t="str">
        <f t="shared" si="54"/>
        <v>dkn</v>
      </c>
    </row>
    <row r="3495" spans="2:13" x14ac:dyDescent="0.25">
      <c r="B3495" s="20" t="s">
        <v>19</v>
      </c>
      <c r="C3495" s="20" t="s">
        <v>20</v>
      </c>
      <c r="D3495" s="20" t="s">
        <v>475</v>
      </c>
      <c r="E3495" s="21">
        <v>44754</v>
      </c>
      <c r="F3495" s="1" t="str">
        <f>IF(tblXuatKho[[#This Row],[2]]="","",VLOOKUP(tblXuatKho[[#This Row],[2]],tblMaVatTu[],2,0))</f>
        <v>Dầu DO 0.05S (PT)</v>
      </c>
      <c r="G3495" s="30" t="str">
        <f>IF(tblXuatKho[[#This Row],[2]]="","",VLOOKUP(tblXuatKho[[#This Row],[2]],tblMaVatTu[],3,0))</f>
        <v>lít</v>
      </c>
      <c r="H3495" s="27">
        <v>277</v>
      </c>
      <c r="I3495" s="20" t="s">
        <v>58</v>
      </c>
      <c r="J3495" s="20"/>
      <c r="K3495" s="20" t="s">
        <v>3680</v>
      </c>
      <c r="M3495" s="28" t="str">
        <f t="shared" si="54"/>
        <v>dkn</v>
      </c>
    </row>
    <row r="3496" spans="2:13" x14ac:dyDescent="0.25">
      <c r="B3496" s="20" t="s">
        <v>19</v>
      </c>
      <c r="C3496" s="20" t="s">
        <v>20</v>
      </c>
      <c r="D3496" s="20" t="s">
        <v>476</v>
      </c>
      <c r="E3496" s="21">
        <v>44755</v>
      </c>
      <c r="F3496" s="1" t="str">
        <f>IF(tblXuatKho[[#This Row],[2]]="","",VLOOKUP(tblXuatKho[[#This Row],[2]],tblMaVatTu[],2,0))</f>
        <v>Dầu DO 0.05S (PT)</v>
      </c>
      <c r="G3496" s="30" t="str">
        <f>IF(tblXuatKho[[#This Row],[2]]="","",VLOOKUP(tblXuatKho[[#This Row],[2]],tblMaVatTu[],3,0))</f>
        <v>lít</v>
      </c>
      <c r="H3496" s="27">
        <v>270</v>
      </c>
      <c r="I3496" s="20" t="s">
        <v>54</v>
      </c>
      <c r="J3496" s="20"/>
      <c r="K3496" s="20" t="s">
        <v>3681</v>
      </c>
      <c r="M3496" s="28" t="str">
        <f t="shared" si="54"/>
        <v>dkn</v>
      </c>
    </row>
    <row r="3497" spans="2:13" x14ac:dyDescent="0.25">
      <c r="B3497" s="20" t="s">
        <v>19</v>
      </c>
      <c r="C3497" s="20" t="s">
        <v>20</v>
      </c>
      <c r="D3497" s="20" t="s">
        <v>477</v>
      </c>
      <c r="E3497" s="21">
        <v>44755</v>
      </c>
      <c r="F3497" s="1" t="str">
        <f>IF(tblXuatKho[[#This Row],[2]]="","",VLOOKUP(tblXuatKho[[#This Row],[2]],tblMaVatTu[],2,0))</f>
        <v>Dầu DO 0.05S (PT)</v>
      </c>
      <c r="G3497" s="30" t="str">
        <f>IF(tblXuatKho[[#This Row],[2]]="","",VLOOKUP(tblXuatKho[[#This Row],[2]],tblMaVatTu[],3,0))</f>
        <v>lít</v>
      </c>
      <c r="H3497" s="27">
        <v>285</v>
      </c>
      <c r="I3497" s="20" t="s">
        <v>57</v>
      </c>
      <c r="J3497" s="20"/>
      <c r="K3497" s="20" t="s">
        <v>3682</v>
      </c>
      <c r="M3497" s="28" t="str">
        <f t="shared" si="54"/>
        <v>dkn</v>
      </c>
    </row>
    <row r="3498" spans="2:13" x14ac:dyDescent="0.25">
      <c r="B3498" s="20" t="s">
        <v>19</v>
      </c>
      <c r="C3498" s="20" t="s">
        <v>23</v>
      </c>
      <c r="D3498" s="20" t="s">
        <v>478</v>
      </c>
      <c r="E3498" s="21">
        <v>44755</v>
      </c>
      <c r="F3498" s="1" t="str">
        <f>IF(tblXuatKho[[#This Row],[2]]="","",VLOOKUP(tblXuatKho[[#This Row],[2]],tblMaVatTu[],2,0))</f>
        <v>Dâu nhờn Hyspin AWS68 (nhớt thủy lực) (209 lít/phuy) (PT)</v>
      </c>
      <c r="G3498" s="30" t="str">
        <f>IF(tblXuatKho[[#This Row],[2]]="","",VLOOKUP(tblXuatKho[[#This Row],[2]],tblMaVatTu[],3,0))</f>
        <v>lít</v>
      </c>
      <c r="H3498" s="27">
        <v>60</v>
      </c>
      <c r="I3498" s="20" t="s">
        <v>54</v>
      </c>
      <c r="J3498" s="20"/>
      <c r="K3498" s="20" t="s">
        <v>1484</v>
      </c>
      <c r="M3498" s="28" t="str">
        <f t="shared" si="54"/>
        <v>dkn</v>
      </c>
    </row>
    <row r="3499" spans="2:13" x14ac:dyDescent="0.25">
      <c r="B3499" s="20" t="s">
        <v>19</v>
      </c>
      <c r="C3499" s="20" t="s">
        <v>20</v>
      </c>
      <c r="D3499" s="20" t="s">
        <v>479</v>
      </c>
      <c r="E3499" s="21">
        <v>44756</v>
      </c>
      <c r="F3499" s="1" t="str">
        <f>IF(tblXuatKho[[#This Row],[2]]="","",VLOOKUP(tblXuatKho[[#This Row],[2]],tblMaVatTu[],2,0))</f>
        <v>Dầu DO 0.05S (PT)</v>
      </c>
      <c r="G3499" s="30" t="str">
        <f>IF(tblXuatKho[[#This Row],[2]]="","",VLOOKUP(tblXuatKho[[#This Row],[2]],tblMaVatTu[],3,0))</f>
        <v>lít</v>
      </c>
      <c r="H3499" s="27">
        <v>289</v>
      </c>
      <c r="I3499" s="20" t="s">
        <v>58</v>
      </c>
      <c r="J3499" s="20"/>
      <c r="K3499" s="20" t="s">
        <v>3683</v>
      </c>
      <c r="M3499" s="28" t="str">
        <f t="shared" si="54"/>
        <v>dkn</v>
      </c>
    </row>
    <row r="3500" spans="2:13" x14ac:dyDescent="0.25">
      <c r="B3500" s="20" t="s">
        <v>19</v>
      </c>
      <c r="C3500" s="20" t="s">
        <v>20</v>
      </c>
      <c r="D3500" s="20" t="s">
        <v>480</v>
      </c>
      <c r="E3500" s="21">
        <v>44756</v>
      </c>
      <c r="F3500" s="1" t="str">
        <f>IF(tblXuatKho[[#This Row],[2]]="","",VLOOKUP(tblXuatKho[[#This Row],[2]],tblMaVatTu[],2,0))</f>
        <v>Dầu DO 0.05S (PT)</v>
      </c>
      <c r="G3500" s="30" t="str">
        <f>IF(tblXuatKho[[#This Row],[2]]="","",VLOOKUP(tblXuatKho[[#This Row],[2]],tblMaVatTu[],3,0))</f>
        <v>lít</v>
      </c>
      <c r="H3500" s="27">
        <v>290</v>
      </c>
      <c r="I3500" s="20" t="s">
        <v>57</v>
      </c>
      <c r="J3500" s="20"/>
      <c r="K3500" s="20" t="s">
        <v>3684</v>
      </c>
      <c r="M3500" s="28" t="str">
        <f t="shared" si="54"/>
        <v>dkn</v>
      </c>
    </row>
    <row r="3501" spans="2:13" x14ac:dyDescent="0.25">
      <c r="B3501" s="20" t="s">
        <v>19</v>
      </c>
      <c r="C3501" s="20" t="s">
        <v>20</v>
      </c>
      <c r="D3501" s="20" t="s">
        <v>481</v>
      </c>
      <c r="E3501" s="21">
        <v>44757</v>
      </c>
      <c r="F3501" s="1" t="str">
        <f>IF(tblXuatKho[[#This Row],[2]]="","",VLOOKUP(tblXuatKho[[#This Row],[2]],tblMaVatTu[],2,0))</f>
        <v>Dầu DO 0.05S (PT)</v>
      </c>
      <c r="G3501" s="30" t="str">
        <f>IF(tblXuatKho[[#This Row],[2]]="","",VLOOKUP(tblXuatKho[[#This Row],[2]],tblMaVatTu[],3,0))</f>
        <v>lít</v>
      </c>
      <c r="H3501" s="27">
        <v>280</v>
      </c>
      <c r="I3501" s="20" t="s">
        <v>58</v>
      </c>
      <c r="J3501" s="20"/>
      <c r="K3501" s="20" t="s">
        <v>3685</v>
      </c>
      <c r="M3501" s="28" t="str">
        <f t="shared" si="54"/>
        <v>dkn</v>
      </c>
    </row>
    <row r="3502" spans="2:13" x14ac:dyDescent="0.25">
      <c r="B3502" s="20" t="s">
        <v>19</v>
      </c>
      <c r="C3502" s="20" t="s">
        <v>20</v>
      </c>
      <c r="D3502" s="20" t="s">
        <v>482</v>
      </c>
      <c r="E3502" s="21">
        <v>44757</v>
      </c>
      <c r="F3502" s="1" t="str">
        <f>IF(tblXuatKho[[#This Row],[2]]="","",VLOOKUP(tblXuatKho[[#This Row],[2]],tblMaVatTu[],2,0))</f>
        <v>Dầu DO 0.05S (PT)</v>
      </c>
      <c r="G3502" s="30" t="str">
        <f>IF(tblXuatKho[[#This Row],[2]]="","",VLOOKUP(tblXuatKho[[#This Row],[2]],tblMaVatTu[],3,0))</f>
        <v>lít</v>
      </c>
      <c r="H3502" s="27">
        <v>280</v>
      </c>
      <c r="I3502" s="20" t="s">
        <v>57</v>
      </c>
      <c r="J3502" s="20"/>
      <c r="K3502" s="20" t="s">
        <v>3686</v>
      </c>
      <c r="M3502" s="28" t="str">
        <f t="shared" si="54"/>
        <v>dkn</v>
      </c>
    </row>
    <row r="3503" spans="2:13" x14ac:dyDescent="0.25">
      <c r="B3503" s="20" t="s">
        <v>19</v>
      </c>
      <c r="C3503" s="20" t="s">
        <v>20</v>
      </c>
      <c r="D3503" s="20" t="s">
        <v>483</v>
      </c>
      <c r="E3503" s="21">
        <v>44758</v>
      </c>
      <c r="F3503" s="1" t="str">
        <f>IF(tblXuatKho[[#This Row],[2]]="","",VLOOKUP(tblXuatKho[[#This Row],[2]],tblMaVatTu[],2,0))</f>
        <v>Dầu DO 0.05S (PT)</v>
      </c>
      <c r="G3503" s="30" t="str">
        <f>IF(tblXuatKho[[#This Row],[2]]="","",VLOOKUP(tblXuatKho[[#This Row],[2]],tblMaVatTu[],3,0))</f>
        <v>lít</v>
      </c>
      <c r="H3503" s="27">
        <v>282</v>
      </c>
      <c r="I3503" s="20" t="s">
        <v>58</v>
      </c>
      <c r="J3503" s="20"/>
      <c r="K3503" s="20" t="s">
        <v>3687</v>
      </c>
      <c r="M3503" s="28" t="str">
        <f t="shared" si="54"/>
        <v>dkn</v>
      </c>
    </row>
    <row r="3504" spans="2:13" x14ac:dyDescent="0.25">
      <c r="B3504" s="20" t="s">
        <v>19</v>
      </c>
      <c r="C3504" s="20" t="s">
        <v>20</v>
      </c>
      <c r="D3504" s="20" t="s">
        <v>484</v>
      </c>
      <c r="E3504" s="21">
        <v>44758</v>
      </c>
      <c r="F3504" s="1" t="str">
        <f>IF(tblXuatKho[[#This Row],[2]]="","",VLOOKUP(tblXuatKho[[#This Row],[2]],tblMaVatTu[],2,0))</f>
        <v>Dầu DO 0.05S (PT)</v>
      </c>
      <c r="G3504" s="30" t="str">
        <f>IF(tblXuatKho[[#This Row],[2]]="","",VLOOKUP(tblXuatKho[[#This Row],[2]],tblMaVatTu[],3,0))</f>
        <v>lít</v>
      </c>
      <c r="H3504" s="27">
        <v>290</v>
      </c>
      <c r="I3504" s="20" t="s">
        <v>54</v>
      </c>
      <c r="J3504" s="20"/>
      <c r="K3504" s="20" t="s">
        <v>3688</v>
      </c>
      <c r="M3504" s="28" t="str">
        <f t="shared" si="54"/>
        <v>dkn</v>
      </c>
    </row>
    <row r="3505" spans="2:13" x14ac:dyDescent="0.25">
      <c r="B3505" s="20" t="s">
        <v>19</v>
      </c>
      <c r="C3505" s="20" t="s">
        <v>20</v>
      </c>
      <c r="D3505" s="20" t="s">
        <v>485</v>
      </c>
      <c r="E3505" s="21">
        <v>44758</v>
      </c>
      <c r="F3505" s="1" t="str">
        <f>IF(tblXuatKho[[#This Row],[2]]="","",VLOOKUP(tblXuatKho[[#This Row],[2]],tblMaVatTu[],2,0))</f>
        <v>Dầu DO 0.05S (PT)</v>
      </c>
      <c r="G3505" s="30" t="str">
        <f>IF(tblXuatKho[[#This Row],[2]]="","",VLOOKUP(tblXuatKho[[#This Row],[2]],tblMaVatTu[],3,0))</f>
        <v>lít</v>
      </c>
      <c r="H3505" s="27">
        <v>287</v>
      </c>
      <c r="I3505" s="20" t="s">
        <v>57</v>
      </c>
      <c r="J3505" s="20"/>
      <c r="K3505" s="20" t="s">
        <v>3689</v>
      </c>
      <c r="M3505" s="28" t="str">
        <f t="shared" si="54"/>
        <v>dkn</v>
      </c>
    </row>
    <row r="3506" spans="2:13" x14ac:dyDescent="0.25">
      <c r="B3506" s="20" t="s">
        <v>19</v>
      </c>
      <c r="C3506" s="20" t="s">
        <v>20</v>
      </c>
      <c r="D3506" s="20" t="s">
        <v>486</v>
      </c>
      <c r="E3506" s="21">
        <v>44759</v>
      </c>
      <c r="F3506" s="1" t="str">
        <f>IF(tblXuatKho[[#This Row],[2]]="","",VLOOKUP(tblXuatKho[[#This Row],[2]],tblMaVatTu[],2,0))</f>
        <v>Dầu DO 0.05S (PT)</v>
      </c>
      <c r="G3506" s="30" t="str">
        <f>IF(tblXuatKho[[#This Row],[2]]="","",VLOOKUP(tblXuatKho[[#This Row],[2]],tblMaVatTu[],3,0))</f>
        <v>lít</v>
      </c>
      <c r="H3506" s="27">
        <v>285</v>
      </c>
      <c r="I3506" s="20" t="s">
        <v>58</v>
      </c>
      <c r="J3506" s="20"/>
      <c r="K3506" s="20" t="s">
        <v>3690</v>
      </c>
      <c r="M3506" s="28" t="str">
        <f t="shared" si="54"/>
        <v>dkn</v>
      </c>
    </row>
    <row r="3507" spans="2:13" x14ac:dyDescent="0.25">
      <c r="B3507" s="20" t="s">
        <v>19</v>
      </c>
      <c r="C3507" s="20" t="s">
        <v>20</v>
      </c>
      <c r="D3507" s="20" t="s">
        <v>487</v>
      </c>
      <c r="E3507" s="21">
        <v>44759</v>
      </c>
      <c r="F3507" s="1" t="str">
        <f>IF(tblXuatKho[[#This Row],[2]]="","",VLOOKUP(tblXuatKho[[#This Row],[2]],tblMaVatTu[],2,0))</f>
        <v>Dầu DO 0.05S (PT)</v>
      </c>
      <c r="G3507" s="30" t="str">
        <f>IF(tblXuatKho[[#This Row],[2]]="","",VLOOKUP(tblXuatKho[[#This Row],[2]],tblMaVatTu[],3,0))</f>
        <v>lít</v>
      </c>
      <c r="H3507" s="27">
        <v>280</v>
      </c>
      <c r="I3507" s="20" t="s">
        <v>57</v>
      </c>
      <c r="J3507" s="20"/>
      <c r="K3507" s="20" t="s">
        <v>3691</v>
      </c>
      <c r="M3507" s="28" t="str">
        <f t="shared" si="54"/>
        <v>dkn</v>
      </c>
    </row>
    <row r="3508" spans="2:13" x14ac:dyDescent="0.25">
      <c r="B3508" s="20" t="s">
        <v>19</v>
      </c>
      <c r="C3508" s="20" t="s">
        <v>20</v>
      </c>
      <c r="D3508" s="20" t="s">
        <v>488</v>
      </c>
      <c r="E3508" s="21">
        <v>44760</v>
      </c>
      <c r="F3508" s="1" t="str">
        <f>IF(tblXuatKho[[#This Row],[2]]="","",VLOOKUP(tblXuatKho[[#This Row],[2]],tblMaVatTu[],2,0))</f>
        <v>Dầu DO 0.05S (PT)</v>
      </c>
      <c r="G3508" s="30" t="str">
        <f>IF(tblXuatKho[[#This Row],[2]]="","",VLOOKUP(tblXuatKho[[#This Row],[2]],tblMaVatTu[],3,0))</f>
        <v>lít</v>
      </c>
      <c r="H3508" s="27">
        <v>290</v>
      </c>
      <c r="I3508" s="20" t="s">
        <v>58</v>
      </c>
      <c r="J3508" s="20"/>
      <c r="K3508" s="20" t="s">
        <v>3692</v>
      </c>
      <c r="M3508" s="28" t="str">
        <f t="shared" si="54"/>
        <v>dkn</v>
      </c>
    </row>
    <row r="3509" spans="2:13" x14ac:dyDescent="0.25">
      <c r="B3509" s="20" t="s">
        <v>19</v>
      </c>
      <c r="C3509" s="20" t="s">
        <v>20</v>
      </c>
      <c r="D3509" s="20" t="s">
        <v>489</v>
      </c>
      <c r="E3509" s="21">
        <v>44760</v>
      </c>
      <c r="F3509" s="1" t="str">
        <f>IF(tblXuatKho[[#This Row],[2]]="","",VLOOKUP(tblXuatKho[[#This Row],[2]],tblMaVatTu[],2,0))</f>
        <v>Dầu DO 0.05S (PT)</v>
      </c>
      <c r="G3509" s="30" t="str">
        <f>IF(tblXuatKho[[#This Row],[2]]="","",VLOOKUP(tblXuatKho[[#This Row],[2]],tblMaVatTu[],3,0))</f>
        <v>lít</v>
      </c>
      <c r="H3509" s="27">
        <v>285</v>
      </c>
      <c r="I3509" s="20" t="s">
        <v>54</v>
      </c>
      <c r="J3509" s="20"/>
      <c r="K3509" s="20" t="s">
        <v>3693</v>
      </c>
      <c r="M3509" s="28" t="str">
        <f t="shared" si="54"/>
        <v>dkn</v>
      </c>
    </row>
    <row r="3510" spans="2:13" x14ac:dyDescent="0.25">
      <c r="B3510" s="20" t="s">
        <v>19</v>
      </c>
      <c r="C3510" s="20" t="s">
        <v>23</v>
      </c>
      <c r="D3510" s="20" t="s">
        <v>490</v>
      </c>
      <c r="E3510" s="21">
        <v>44761</v>
      </c>
      <c r="F3510" s="1" t="str">
        <f>IF(tblXuatKho[[#This Row],[2]]="","",VLOOKUP(tblXuatKho[[#This Row],[2]],tblMaVatTu[],2,0))</f>
        <v>Dâu nhờn Hyspin AWS68 (nhớt thủy lực) (209 lít/phuy) (PT)</v>
      </c>
      <c r="G3510" s="30" t="str">
        <f>IF(tblXuatKho[[#This Row],[2]]="","",VLOOKUP(tblXuatKho[[#This Row],[2]],tblMaVatTu[],3,0))</f>
        <v>lít</v>
      </c>
      <c r="H3510" s="27">
        <v>40</v>
      </c>
      <c r="I3510" s="20" t="s">
        <v>54</v>
      </c>
      <c r="J3510" s="20"/>
      <c r="K3510" s="20" t="s">
        <v>1484</v>
      </c>
      <c r="M3510" s="28" t="str">
        <f t="shared" si="54"/>
        <v>dkn</v>
      </c>
    </row>
    <row r="3511" spans="2:13" x14ac:dyDescent="0.25">
      <c r="B3511" s="20" t="s">
        <v>19</v>
      </c>
      <c r="C3511" s="20" t="s">
        <v>20</v>
      </c>
      <c r="D3511" s="20" t="s">
        <v>491</v>
      </c>
      <c r="E3511" s="21">
        <v>44761</v>
      </c>
      <c r="F3511" s="1" t="str">
        <f>IF(tblXuatKho[[#This Row],[2]]="","",VLOOKUP(tblXuatKho[[#This Row],[2]],tblMaVatTu[],2,0))</f>
        <v>Dầu DO 0.05S (PT)</v>
      </c>
      <c r="G3511" s="30" t="str">
        <f>IF(tblXuatKho[[#This Row],[2]]="","",VLOOKUP(tblXuatKho[[#This Row],[2]],tblMaVatTu[],3,0))</f>
        <v>lít</v>
      </c>
      <c r="H3511" s="27">
        <v>285</v>
      </c>
      <c r="I3511" s="20" t="s">
        <v>57</v>
      </c>
      <c r="J3511" s="20"/>
      <c r="K3511" s="20" t="s">
        <v>3694</v>
      </c>
      <c r="M3511" s="28" t="str">
        <f t="shared" si="54"/>
        <v>dkn</v>
      </c>
    </row>
    <row r="3512" spans="2:13" x14ac:dyDescent="0.25">
      <c r="B3512" s="20" t="s">
        <v>19</v>
      </c>
      <c r="C3512" s="20" t="s">
        <v>20</v>
      </c>
      <c r="D3512" s="20" t="s">
        <v>492</v>
      </c>
      <c r="E3512" s="21">
        <v>44761</v>
      </c>
      <c r="F3512" s="1" t="str">
        <f>IF(tblXuatKho[[#This Row],[2]]="","",VLOOKUP(tblXuatKho[[#This Row],[2]],tblMaVatTu[],2,0))</f>
        <v>Dầu DO 0.05S (PT)</v>
      </c>
      <c r="G3512" s="30" t="str">
        <f>IF(tblXuatKho[[#This Row],[2]]="","",VLOOKUP(tblXuatKho[[#This Row],[2]],tblMaVatTu[],3,0))</f>
        <v>lít</v>
      </c>
      <c r="H3512" s="27">
        <v>285</v>
      </c>
      <c r="I3512" s="20" t="s">
        <v>58</v>
      </c>
      <c r="J3512" s="20"/>
      <c r="K3512" s="20" t="s">
        <v>3695</v>
      </c>
      <c r="M3512" s="28" t="str">
        <f t="shared" si="54"/>
        <v>dkn</v>
      </c>
    </row>
    <row r="3513" spans="2:13" x14ac:dyDescent="0.25">
      <c r="B3513" s="20" t="s">
        <v>19</v>
      </c>
      <c r="C3513" s="20" t="s">
        <v>20</v>
      </c>
      <c r="D3513" s="20" t="s">
        <v>493</v>
      </c>
      <c r="E3513" s="21">
        <v>44762</v>
      </c>
      <c r="F3513" s="1" t="str">
        <f>IF(tblXuatKho[[#This Row],[2]]="","",VLOOKUP(tblXuatKho[[#This Row],[2]],tblMaVatTu[],2,0))</f>
        <v>Dầu DO 0.05S (PT)</v>
      </c>
      <c r="G3513" s="30" t="str">
        <f>IF(tblXuatKho[[#This Row],[2]]="","",VLOOKUP(tblXuatKho[[#This Row],[2]],tblMaVatTu[],3,0))</f>
        <v>lít</v>
      </c>
      <c r="H3513" s="27">
        <v>282</v>
      </c>
      <c r="I3513" s="20" t="s">
        <v>57</v>
      </c>
      <c r="J3513" s="20"/>
      <c r="K3513" s="20" t="s">
        <v>3696</v>
      </c>
      <c r="M3513" s="28" t="str">
        <f t="shared" si="54"/>
        <v>dkn</v>
      </c>
    </row>
    <row r="3514" spans="2:13" x14ac:dyDescent="0.25">
      <c r="B3514" s="20" t="s">
        <v>19</v>
      </c>
      <c r="C3514" s="20" t="s">
        <v>25</v>
      </c>
      <c r="D3514" s="20" t="s">
        <v>494</v>
      </c>
      <c r="E3514" s="21">
        <v>44762</v>
      </c>
      <c r="F3514" s="1" t="str">
        <f>IF(tblXuatKho[[#This Row],[2]]="","",VLOOKUP(tblXuatKho[[#This Row],[2]],tblMaVatTu[],2,0))</f>
        <v>Mỡ nhờn (180kg) (PT)</v>
      </c>
      <c r="G3514" s="30" t="str">
        <f>IF(tblXuatKho[[#This Row],[2]]="","",VLOOKUP(tblXuatKho[[#This Row],[2]],tblMaVatTu[],3,0))</f>
        <v>kg</v>
      </c>
      <c r="H3514" s="27">
        <v>20</v>
      </c>
      <c r="I3514" s="20" t="s">
        <v>55</v>
      </c>
      <c r="J3514" s="20"/>
      <c r="K3514" s="20"/>
      <c r="M3514" s="28" t="str">
        <f t="shared" si="54"/>
        <v>dkn</v>
      </c>
    </row>
    <row r="3515" spans="2:13" x14ac:dyDescent="0.25">
      <c r="B3515" s="20" t="s">
        <v>19</v>
      </c>
      <c r="C3515" s="20" t="s">
        <v>20</v>
      </c>
      <c r="D3515" s="20" t="s">
        <v>495</v>
      </c>
      <c r="E3515" s="21">
        <v>44763</v>
      </c>
      <c r="F3515" s="1" t="str">
        <f>IF(tblXuatKho[[#This Row],[2]]="","",VLOOKUP(tblXuatKho[[#This Row],[2]],tblMaVatTu[],2,0))</f>
        <v>Dầu DO 0.05S (PT)</v>
      </c>
      <c r="G3515" s="30" t="str">
        <f>IF(tblXuatKho[[#This Row],[2]]="","",VLOOKUP(tblXuatKho[[#This Row],[2]],tblMaVatTu[],3,0))</f>
        <v>lít</v>
      </c>
      <c r="H3515" s="27">
        <v>235</v>
      </c>
      <c r="I3515" s="20" t="s">
        <v>57</v>
      </c>
      <c r="J3515" s="20"/>
      <c r="K3515" s="20" t="s">
        <v>3697</v>
      </c>
      <c r="M3515" s="28" t="str">
        <f t="shared" si="54"/>
        <v>dkn</v>
      </c>
    </row>
    <row r="3516" spans="2:13" x14ac:dyDescent="0.25">
      <c r="B3516" s="20" t="s">
        <v>19</v>
      </c>
      <c r="C3516" s="20" t="s">
        <v>20</v>
      </c>
      <c r="D3516" s="20" t="s">
        <v>496</v>
      </c>
      <c r="E3516" s="21">
        <v>44763</v>
      </c>
      <c r="F3516" s="1" t="str">
        <f>IF(tblXuatKho[[#This Row],[2]]="","",VLOOKUP(tblXuatKho[[#This Row],[2]],tblMaVatTu[],2,0))</f>
        <v>Dầu DO 0.05S (PT)</v>
      </c>
      <c r="G3516" s="30" t="str">
        <f>IF(tblXuatKho[[#This Row],[2]]="","",VLOOKUP(tblXuatKho[[#This Row],[2]],tblMaVatTu[],3,0))</f>
        <v>lít</v>
      </c>
      <c r="H3516" s="27">
        <v>260</v>
      </c>
      <c r="I3516" s="20" t="s">
        <v>58</v>
      </c>
      <c r="J3516" s="20"/>
      <c r="K3516" s="20" t="s">
        <v>3698</v>
      </c>
      <c r="M3516" s="28" t="str">
        <f t="shared" si="54"/>
        <v>dkn</v>
      </c>
    </row>
    <row r="3517" spans="2:13" x14ac:dyDescent="0.25">
      <c r="B3517" s="20" t="s">
        <v>19</v>
      </c>
      <c r="C3517" s="20" t="s">
        <v>20</v>
      </c>
      <c r="D3517" s="20" t="s">
        <v>497</v>
      </c>
      <c r="E3517" s="21">
        <v>44764</v>
      </c>
      <c r="F3517" s="1" t="str">
        <f>IF(tblXuatKho[[#This Row],[2]]="","",VLOOKUP(tblXuatKho[[#This Row],[2]],tblMaVatTu[],2,0))</f>
        <v>Dầu DO 0.05S (PT)</v>
      </c>
      <c r="G3517" s="30" t="str">
        <f>IF(tblXuatKho[[#This Row],[2]]="","",VLOOKUP(tblXuatKho[[#This Row],[2]],tblMaVatTu[],3,0))</f>
        <v>lít</v>
      </c>
      <c r="H3517" s="27">
        <v>262</v>
      </c>
      <c r="I3517" s="20" t="s">
        <v>57</v>
      </c>
      <c r="J3517" s="20"/>
      <c r="K3517" s="20" t="s">
        <v>3699</v>
      </c>
      <c r="M3517" s="28" t="str">
        <f t="shared" si="54"/>
        <v>dkn</v>
      </c>
    </row>
    <row r="3518" spans="2:13" x14ac:dyDescent="0.25">
      <c r="B3518" s="20" t="s">
        <v>19</v>
      </c>
      <c r="C3518" s="20" t="s">
        <v>20</v>
      </c>
      <c r="D3518" s="20" t="s">
        <v>498</v>
      </c>
      <c r="E3518" s="21">
        <v>44764</v>
      </c>
      <c r="F3518" s="1" t="str">
        <f>IF(tblXuatKho[[#This Row],[2]]="","",VLOOKUP(tblXuatKho[[#This Row],[2]],tblMaVatTu[],2,0))</f>
        <v>Dầu DO 0.05S (PT)</v>
      </c>
      <c r="G3518" s="30" t="str">
        <f>IF(tblXuatKho[[#This Row],[2]]="","",VLOOKUP(tblXuatKho[[#This Row],[2]],tblMaVatTu[],3,0))</f>
        <v>lít</v>
      </c>
      <c r="H3518" s="27">
        <v>265</v>
      </c>
      <c r="I3518" s="20" t="s">
        <v>58</v>
      </c>
      <c r="J3518" s="20"/>
      <c r="K3518" s="20" t="s">
        <v>3700</v>
      </c>
      <c r="M3518" s="28" t="str">
        <f t="shared" si="54"/>
        <v>dkn</v>
      </c>
    </row>
    <row r="3519" spans="2:13" x14ac:dyDescent="0.25">
      <c r="B3519" s="20" t="s">
        <v>19</v>
      </c>
      <c r="C3519" s="20" t="s">
        <v>20</v>
      </c>
      <c r="D3519" s="20" t="s">
        <v>499</v>
      </c>
      <c r="E3519" s="21">
        <v>44765</v>
      </c>
      <c r="F3519" s="1" t="str">
        <f>IF(tblXuatKho[[#This Row],[2]]="","",VLOOKUP(tblXuatKho[[#This Row],[2]],tblMaVatTu[],2,0))</f>
        <v>Dầu DO 0.05S (PT)</v>
      </c>
      <c r="G3519" s="30" t="str">
        <f>IF(tblXuatKho[[#This Row],[2]]="","",VLOOKUP(tblXuatKho[[#This Row],[2]],tblMaVatTu[],3,0))</f>
        <v>lít</v>
      </c>
      <c r="H3519" s="27">
        <v>240</v>
      </c>
      <c r="I3519" s="20" t="s">
        <v>57</v>
      </c>
      <c r="J3519" s="20"/>
      <c r="K3519" s="20" t="s">
        <v>3701</v>
      </c>
      <c r="M3519" s="28" t="str">
        <f t="shared" si="54"/>
        <v>dkn</v>
      </c>
    </row>
    <row r="3520" spans="2:13" x14ac:dyDescent="0.25">
      <c r="B3520" s="20" t="s">
        <v>19</v>
      </c>
      <c r="C3520" s="20" t="s">
        <v>28</v>
      </c>
      <c r="D3520" s="20" t="s">
        <v>500</v>
      </c>
      <c r="E3520" s="21">
        <v>44765</v>
      </c>
      <c r="F3520" s="1" t="str">
        <f>IF(tblXuatKho[[#This Row],[2]]="","",VLOOKUP(tblXuatKho[[#This Row],[2]],tblMaVatTu[],2,0))</f>
        <v>Dầu nhờn Vecton 15w40 (Nhớt máy) (PT)</v>
      </c>
      <c r="G3520" s="30" t="str">
        <f>IF(tblXuatKho[[#This Row],[2]]="","",VLOOKUP(tblXuatKho[[#This Row],[2]],tblMaVatTu[],3,0))</f>
        <v>lít</v>
      </c>
      <c r="H3520" s="27">
        <v>38</v>
      </c>
      <c r="I3520" s="20" t="s">
        <v>58</v>
      </c>
      <c r="J3520" s="20"/>
      <c r="K3520" s="20" t="s">
        <v>1485</v>
      </c>
      <c r="M3520" s="28" t="str">
        <f t="shared" si="54"/>
        <v>dkn</v>
      </c>
    </row>
    <row r="3521" spans="2:13" x14ac:dyDescent="0.25">
      <c r="B3521" s="20" t="s">
        <v>19</v>
      </c>
      <c r="C3521" s="20" t="s">
        <v>20</v>
      </c>
      <c r="D3521" s="20" t="s">
        <v>501</v>
      </c>
      <c r="E3521" s="21">
        <v>44765</v>
      </c>
      <c r="F3521" s="1" t="str">
        <f>IF(tblXuatKho[[#This Row],[2]]="","",VLOOKUP(tblXuatKho[[#This Row],[2]],tblMaVatTu[],2,0))</f>
        <v>Dầu DO 0.05S (PT)</v>
      </c>
      <c r="G3521" s="30" t="str">
        <f>IF(tblXuatKho[[#This Row],[2]]="","",VLOOKUP(tblXuatKho[[#This Row],[2]],tblMaVatTu[],3,0))</f>
        <v>lít</v>
      </c>
      <c r="H3521" s="27">
        <v>255</v>
      </c>
      <c r="I3521" s="20" t="s">
        <v>58</v>
      </c>
      <c r="J3521" s="20"/>
      <c r="K3521" s="20" t="s">
        <v>3702</v>
      </c>
      <c r="M3521" s="28" t="str">
        <f t="shared" si="54"/>
        <v>dkn</v>
      </c>
    </row>
    <row r="3522" spans="2:13" x14ac:dyDescent="0.25">
      <c r="B3522" s="20" t="s">
        <v>19</v>
      </c>
      <c r="C3522" s="20" t="s">
        <v>20</v>
      </c>
      <c r="D3522" s="20" t="s">
        <v>502</v>
      </c>
      <c r="E3522" s="21">
        <v>44766</v>
      </c>
      <c r="F3522" s="1" t="str">
        <f>IF(tblXuatKho[[#This Row],[2]]="","",VLOOKUP(tblXuatKho[[#This Row],[2]],tblMaVatTu[],2,0))</f>
        <v>Dầu DO 0.05S (PT)</v>
      </c>
      <c r="G3522" s="30" t="str">
        <f>IF(tblXuatKho[[#This Row],[2]]="","",VLOOKUP(tblXuatKho[[#This Row],[2]],tblMaVatTu[],3,0))</f>
        <v>lít</v>
      </c>
      <c r="H3522" s="27">
        <v>250</v>
      </c>
      <c r="I3522" s="20" t="s">
        <v>57</v>
      </c>
      <c r="J3522" s="20"/>
      <c r="K3522" s="20" t="s">
        <v>3703</v>
      </c>
      <c r="M3522" s="28" t="str">
        <f t="shared" si="54"/>
        <v>dkn</v>
      </c>
    </row>
    <row r="3523" spans="2:13" x14ac:dyDescent="0.25">
      <c r="B3523" s="20" t="s">
        <v>19</v>
      </c>
      <c r="C3523" s="20" t="s">
        <v>20</v>
      </c>
      <c r="D3523" s="20" t="s">
        <v>503</v>
      </c>
      <c r="E3523" s="21">
        <v>44766</v>
      </c>
      <c r="F3523" s="1" t="str">
        <f>IF(tblXuatKho[[#This Row],[2]]="","",VLOOKUP(tblXuatKho[[#This Row],[2]],tblMaVatTu[],2,0))</f>
        <v>Dầu DO 0.05S (PT)</v>
      </c>
      <c r="G3523" s="30" t="str">
        <f>IF(tblXuatKho[[#This Row],[2]]="","",VLOOKUP(tblXuatKho[[#This Row],[2]],tblMaVatTu[],3,0))</f>
        <v>lít</v>
      </c>
      <c r="H3523" s="27">
        <v>247</v>
      </c>
      <c r="I3523" s="20" t="s">
        <v>54</v>
      </c>
      <c r="J3523" s="20"/>
      <c r="K3523" s="20" t="s">
        <v>3704</v>
      </c>
      <c r="M3523" s="28" t="str">
        <f t="shared" si="54"/>
        <v>dkn</v>
      </c>
    </row>
    <row r="3524" spans="2:13" x14ac:dyDescent="0.25">
      <c r="B3524" s="20" t="s">
        <v>19</v>
      </c>
      <c r="C3524" s="20" t="s">
        <v>20</v>
      </c>
      <c r="D3524" s="20" t="s">
        <v>504</v>
      </c>
      <c r="E3524" s="21">
        <v>44766</v>
      </c>
      <c r="F3524" s="1" t="str">
        <f>IF(tblXuatKho[[#This Row],[2]]="","",VLOOKUP(tblXuatKho[[#This Row],[2]],tblMaVatTu[],2,0))</f>
        <v>Dầu DO 0.05S (PT)</v>
      </c>
      <c r="G3524" s="30" t="str">
        <f>IF(tblXuatKho[[#This Row],[2]]="","",VLOOKUP(tblXuatKho[[#This Row],[2]],tblMaVatTu[],3,0))</f>
        <v>lít</v>
      </c>
      <c r="H3524" s="27">
        <v>251</v>
      </c>
      <c r="I3524" s="20" t="s">
        <v>58</v>
      </c>
      <c r="J3524" s="20"/>
      <c r="K3524" s="20" t="s">
        <v>3705</v>
      </c>
      <c r="M3524" s="28" t="str">
        <f t="shared" si="54"/>
        <v>dkn</v>
      </c>
    </row>
    <row r="3525" spans="2:13" x14ac:dyDescent="0.25">
      <c r="B3525" s="20" t="s">
        <v>19</v>
      </c>
      <c r="C3525" s="20" t="s">
        <v>23</v>
      </c>
      <c r="D3525" s="20" t="s">
        <v>505</v>
      </c>
      <c r="E3525" s="21">
        <v>44767</v>
      </c>
      <c r="F3525" s="1" t="str">
        <f>IF(tblXuatKho[[#This Row],[2]]="","",VLOOKUP(tblXuatKho[[#This Row],[2]],tblMaVatTu[],2,0))</f>
        <v>Dâu nhờn Hyspin AWS68 (nhớt thủy lực) (209 lít/phuy) (PT)</v>
      </c>
      <c r="G3525" s="30" t="str">
        <f>IF(tblXuatKho[[#This Row],[2]]="","",VLOOKUP(tblXuatKho[[#This Row],[2]],tblMaVatTu[],3,0))</f>
        <v>lít</v>
      </c>
      <c r="H3525" s="27">
        <v>40</v>
      </c>
      <c r="I3525" s="20" t="s">
        <v>57</v>
      </c>
      <c r="J3525" s="20"/>
      <c r="K3525" s="20" t="s">
        <v>1484</v>
      </c>
      <c r="M3525" s="28" t="str">
        <f t="shared" si="54"/>
        <v>dkn</v>
      </c>
    </row>
    <row r="3526" spans="2:13" x14ac:dyDescent="0.25">
      <c r="B3526" s="20" t="s">
        <v>19</v>
      </c>
      <c r="C3526" s="20" t="s">
        <v>20</v>
      </c>
      <c r="D3526" s="20" t="s">
        <v>506</v>
      </c>
      <c r="E3526" s="21">
        <v>44767</v>
      </c>
      <c r="F3526" s="1" t="str">
        <f>IF(tblXuatKho[[#This Row],[2]]="","",VLOOKUP(tblXuatKho[[#This Row],[2]],tblMaVatTu[],2,0))</f>
        <v>Dầu DO 0.05S (PT)</v>
      </c>
      <c r="G3526" s="30" t="str">
        <f>IF(tblXuatKho[[#This Row],[2]]="","",VLOOKUP(tblXuatKho[[#This Row],[2]],tblMaVatTu[],3,0))</f>
        <v>lít</v>
      </c>
      <c r="H3526" s="27">
        <v>280</v>
      </c>
      <c r="I3526" s="20" t="s">
        <v>57</v>
      </c>
      <c r="J3526" s="20"/>
      <c r="K3526" s="20" t="s">
        <v>3706</v>
      </c>
      <c r="M3526" s="28" t="str">
        <f t="shared" si="54"/>
        <v>dkn</v>
      </c>
    </row>
    <row r="3527" spans="2:13" x14ac:dyDescent="0.25">
      <c r="B3527" s="20" t="s">
        <v>19</v>
      </c>
      <c r="C3527" s="20" t="s">
        <v>20</v>
      </c>
      <c r="D3527" s="20" t="s">
        <v>507</v>
      </c>
      <c r="E3527" s="21">
        <v>44767</v>
      </c>
      <c r="F3527" s="1" t="str">
        <f>IF(tblXuatKho[[#This Row],[2]]="","",VLOOKUP(tblXuatKho[[#This Row],[2]],tblMaVatTu[],2,0))</f>
        <v>Dầu DO 0.05S (PT)</v>
      </c>
      <c r="G3527" s="30" t="str">
        <f>IF(tblXuatKho[[#This Row],[2]]="","",VLOOKUP(tblXuatKho[[#This Row],[2]],tblMaVatTu[],3,0))</f>
        <v>lít</v>
      </c>
      <c r="H3527" s="27">
        <v>285</v>
      </c>
      <c r="I3527" s="20" t="s">
        <v>58</v>
      </c>
      <c r="J3527" s="20"/>
      <c r="K3527" s="20" t="s">
        <v>3707</v>
      </c>
      <c r="M3527" s="28" t="str">
        <f t="shared" si="54"/>
        <v>dkn</v>
      </c>
    </row>
    <row r="3528" spans="2:13" x14ac:dyDescent="0.25">
      <c r="B3528" s="20" t="s">
        <v>19</v>
      </c>
      <c r="C3528" s="20" t="s">
        <v>20</v>
      </c>
      <c r="D3528" s="20" t="s">
        <v>508</v>
      </c>
      <c r="E3528" s="21">
        <v>44768</v>
      </c>
      <c r="F3528" s="1" t="str">
        <f>IF(tblXuatKho[[#This Row],[2]]="","",VLOOKUP(tblXuatKho[[#This Row],[2]],tblMaVatTu[],2,0))</f>
        <v>Dầu DO 0.05S (PT)</v>
      </c>
      <c r="G3528" s="30" t="str">
        <f>IF(tblXuatKho[[#This Row],[2]]="","",VLOOKUP(tblXuatKho[[#This Row],[2]],tblMaVatTu[],3,0))</f>
        <v>lít</v>
      </c>
      <c r="H3528" s="27">
        <v>291</v>
      </c>
      <c r="I3528" s="20" t="s">
        <v>57</v>
      </c>
      <c r="J3528" s="20"/>
      <c r="K3528" s="20" t="s">
        <v>3708</v>
      </c>
      <c r="M3528" s="28" t="str">
        <f t="shared" si="54"/>
        <v>dkn</v>
      </c>
    </row>
    <row r="3529" spans="2:13" x14ac:dyDescent="0.25">
      <c r="B3529" s="20" t="s">
        <v>19</v>
      </c>
      <c r="C3529" s="20" t="s">
        <v>20</v>
      </c>
      <c r="D3529" s="20" t="s">
        <v>509</v>
      </c>
      <c r="E3529" s="21">
        <v>44768</v>
      </c>
      <c r="F3529" s="1" t="str">
        <f>IF(tblXuatKho[[#This Row],[2]]="","",VLOOKUP(tblXuatKho[[#This Row],[2]],tblMaVatTu[],2,0))</f>
        <v>Dầu DO 0.05S (PT)</v>
      </c>
      <c r="G3529" s="30" t="str">
        <f>IF(tblXuatKho[[#This Row],[2]]="","",VLOOKUP(tblXuatKho[[#This Row],[2]],tblMaVatTu[],3,0))</f>
        <v>lít</v>
      </c>
      <c r="H3529" s="27">
        <v>286</v>
      </c>
      <c r="I3529" s="20" t="s">
        <v>58</v>
      </c>
      <c r="J3529" s="20"/>
      <c r="K3529" s="20" t="s">
        <v>3709</v>
      </c>
      <c r="M3529" s="28" t="str">
        <f t="shared" si="54"/>
        <v>dkn</v>
      </c>
    </row>
    <row r="3530" spans="2:13" x14ac:dyDescent="0.25">
      <c r="B3530" s="20" t="s">
        <v>19</v>
      </c>
      <c r="C3530" s="20" t="s">
        <v>20</v>
      </c>
      <c r="D3530" s="20" t="s">
        <v>510</v>
      </c>
      <c r="E3530" s="21">
        <v>44768</v>
      </c>
      <c r="F3530" s="1" t="str">
        <f>IF(tblXuatKho[[#This Row],[2]]="","",VLOOKUP(tblXuatKho[[#This Row],[2]],tblMaVatTu[],2,0))</f>
        <v>Dầu DO 0.05S (PT)</v>
      </c>
      <c r="G3530" s="30" t="str">
        <f>IF(tblXuatKho[[#This Row],[2]]="","",VLOOKUP(tblXuatKho[[#This Row],[2]],tblMaVatTu[],3,0))</f>
        <v>lít</v>
      </c>
      <c r="H3530" s="27">
        <v>290</v>
      </c>
      <c r="I3530" s="20" t="s">
        <v>54</v>
      </c>
      <c r="J3530" s="20"/>
      <c r="K3530" s="20" t="s">
        <v>3710</v>
      </c>
      <c r="M3530" s="28" t="str">
        <f t="shared" si="54"/>
        <v>dkn</v>
      </c>
    </row>
    <row r="3531" spans="2:13" x14ac:dyDescent="0.25">
      <c r="B3531" s="20" t="s">
        <v>19</v>
      </c>
      <c r="C3531" s="20" t="s">
        <v>23</v>
      </c>
      <c r="D3531" s="20" t="s">
        <v>511</v>
      </c>
      <c r="E3531" s="21">
        <v>44768</v>
      </c>
      <c r="F3531" s="1" t="str">
        <f>IF(tblXuatKho[[#This Row],[2]]="","",VLOOKUP(tblXuatKho[[#This Row],[2]],tblMaVatTu[],2,0))</f>
        <v>Dâu nhờn Hyspin AWS68 (nhớt thủy lực) (209 lít/phuy) (PT)</v>
      </c>
      <c r="G3531" s="30" t="str">
        <f>IF(tblXuatKho[[#This Row],[2]]="","",VLOOKUP(tblXuatKho[[#This Row],[2]],tblMaVatTu[],3,0))</f>
        <v>lít</v>
      </c>
      <c r="H3531" s="27">
        <v>50</v>
      </c>
      <c r="I3531" s="20" t="s">
        <v>58</v>
      </c>
      <c r="J3531" s="20"/>
      <c r="K3531" s="20" t="s">
        <v>1484</v>
      </c>
      <c r="M3531" s="28" t="str">
        <f t="shared" si="54"/>
        <v>dkn</v>
      </c>
    </row>
    <row r="3532" spans="2:13" x14ac:dyDescent="0.25">
      <c r="B3532" s="20" t="s">
        <v>19</v>
      </c>
      <c r="C3532" s="20" t="s">
        <v>20</v>
      </c>
      <c r="D3532" s="20" t="s">
        <v>512</v>
      </c>
      <c r="E3532" s="21">
        <v>44769</v>
      </c>
      <c r="F3532" s="1" t="str">
        <f>IF(tblXuatKho[[#This Row],[2]]="","",VLOOKUP(tblXuatKho[[#This Row],[2]],tblMaVatTu[],2,0))</f>
        <v>Dầu DO 0.05S (PT)</v>
      </c>
      <c r="G3532" s="30" t="str">
        <f>IF(tblXuatKho[[#This Row],[2]]="","",VLOOKUP(tblXuatKho[[#This Row],[2]],tblMaVatTu[],3,0))</f>
        <v>lít</v>
      </c>
      <c r="H3532" s="27">
        <v>275</v>
      </c>
      <c r="I3532" s="20" t="s">
        <v>57</v>
      </c>
      <c r="J3532" s="20"/>
      <c r="K3532" s="20" t="s">
        <v>3711</v>
      </c>
      <c r="M3532" s="28" t="str">
        <f t="shared" ref="M3532:M3595" si="55">IF(E3532="","",IF(AND($E3532&gt;=$M$5,$E3532&lt;=$M$6),"psn",IF($E3532&lt;$M$5,"dkn",IF($E3532&gt;$M$6,"ckn",""))))</f>
        <v>dkn</v>
      </c>
    </row>
    <row r="3533" spans="2:13" x14ac:dyDescent="0.25">
      <c r="B3533" s="20" t="s">
        <v>19</v>
      </c>
      <c r="C3533" s="20" t="s">
        <v>23</v>
      </c>
      <c r="D3533" s="20" t="s">
        <v>513</v>
      </c>
      <c r="E3533" s="21">
        <v>44770</v>
      </c>
      <c r="F3533" s="1" t="str">
        <f>IF(tblXuatKho[[#This Row],[2]]="","",VLOOKUP(tblXuatKho[[#This Row],[2]],tblMaVatTu[],2,0))</f>
        <v>Dâu nhờn Hyspin AWS68 (nhớt thủy lực) (209 lít/phuy) (PT)</v>
      </c>
      <c r="G3533" s="30" t="str">
        <f>IF(tblXuatKho[[#This Row],[2]]="","",VLOOKUP(tblXuatKho[[#This Row],[2]],tblMaVatTu[],3,0))</f>
        <v>lít</v>
      </c>
      <c r="H3533" s="27">
        <v>50</v>
      </c>
      <c r="I3533" s="20" t="s">
        <v>54</v>
      </c>
      <c r="J3533" s="20"/>
      <c r="K3533" s="20" t="s">
        <v>1484</v>
      </c>
      <c r="M3533" s="28" t="str">
        <f t="shared" si="55"/>
        <v>dkn</v>
      </c>
    </row>
    <row r="3534" spans="2:13" x14ac:dyDescent="0.25">
      <c r="B3534" s="20" t="s">
        <v>19</v>
      </c>
      <c r="C3534" s="20" t="s">
        <v>20</v>
      </c>
      <c r="D3534" s="20" t="s">
        <v>514</v>
      </c>
      <c r="E3534" s="21">
        <v>44770</v>
      </c>
      <c r="F3534" s="1" t="str">
        <f>IF(tblXuatKho[[#This Row],[2]]="","",VLOOKUP(tblXuatKho[[#This Row],[2]],tblMaVatTu[],2,0))</f>
        <v>Dầu DO 0.05S (PT)</v>
      </c>
      <c r="G3534" s="30" t="str">
        <f>IF(tblXuatKho[[#This Row],[2]]="","",VLOOKUP(tblXuatKho[[#This Row],[2]],tblMaVatTu[],3,0))</f>
        <v>lít</v>
      </c>
      <c r="H3534" s="27">
        <v>280</v>
      </c>
      <c r="I3534" s="20" t="s">
        <v>54</v>
      </c>
      <c r="J3534" s="20"/>
      <c r="K3534" s="20" t="s">
        <v>3712</v>
      </c>
      <c r="M3534" s="28" t="str">
        <f t="shared" si="55"/>
        <v>dkn</v>
      </c>
    </row>
    <row r="3535" spans="2:13" x14ac:dyDescent="0.25">
      <c r="B3535" s="20" t="s">
        <v>19</v>
      </c>
      <c r="C3535" s="20" t="s">
        <v>20</v>
      </c>
      <c r="D3535" s="20" t="s">
        <v>515</v>
      </c>
      <c r="E3535" s="21">
        <v>44770</v>
      </c>
      <c r="F3535" s="1" t="str">
        <f>IF(tblXuatKho[[#This Row],[2]]="","",VLOOKUP(tblXuatKho[[#This Row],[2]],tblMaVatTu[],2,0))</f>
        <v>Dầu DO 0.05S (PT)</v>
      </c>
      <c r="G3535" s="30" t="str">
        <f>IF(tblXuatKho[[#This Row],[2]]="","",VLOOKUP(tblXuatKho[[#This Row],[2]],tblMaVatTu[],3,0))</f>
        <v>lít</v>
      </c>
      <c r="H3535" s="27">
        <v>295</v>
      </c>
      <c r="I3535" s="20" t="s">
        <v>58</v>
      </c>
      <c r="J3535" s="20"/>
      <c r="K3535" s="20" t="s">
        <v>3713</v>
      </c>
      <c r="M3535" s="28" t="str">
        <f t="shared" si="55"/>
        <v>dkn</v>
      </c>
    </row>
    <row r="3536" spans="2:13" x14ac:dyDescent="0.25">
      <c r="B3536" s="20" t="s">
        <v>19</v>
      </c>
      <c r="C3536" s="20" t="s">
        <v>20</v>
      </c>
      <c r="D3536" s="20" t="s">
        <v>516</v>
      </c>
      <c r="E3536" s="21">
        <v>44771</v>
      </c>
      <c r="F3536" s="1" t="str">
        <f>IF(tblXuatKho[[#This Row],[2]]="","",VLOOKUP(tblXuatKho[[#This Row],[2]],tblMaVatTu[],2,0))</f>
        <v>Dầu DO 0.05S (PT)</v>
      </c>
      <c r="G3536" s="30" t="str">
        <f>IF(tblXuatKho[[#This Row],[2]]="","",VLOOKUP(tblXuatKho[[#This Row],[2]],tblMaVatTu[],3,0))</f>
        <v>lít</v>
      </c>
      <c r="H3536" s="27">
        <v>289</v>
      </c>
      <c r="I3536" s="20" t="s">
        <v>57</v>
      </c>
      <c r="J3536" s="20"/>
      <c r="K3536" s="20" t="s">
        <v>3714</v>
      </c>
      <c r="M3536" s="28" t="str">
        <f t="shared" si="55"/>
        <v>dkn</v>
      </c>
    </row>
    <row r="3537" spans="2:13" x14ac:dyDescent="0.25">
      <c r="B3537" s="20" t="s">
        <v>19</v>
      </c>
      <c r="C3537" s="20" t="s">
        <v>23</v>
      </c>
      <c r="D3537" s="20" t="s">
        <v>517</v>
      </c>
      <c r="E3537" s="21">
        <v>44771</v>
      </c>
      <c r="F3537" s="1" t="str">
        <f>IF(tblXuatKho[[#This Row],[2]]="","",VLOOKUP(tblXuatKho[[#This Row],[2]],tblMaVatTu[],2,0))</f>
        <v>Dâu nhờn Hyspin AWS68 (nhớt thủy lực) (209 lít/phuy) (PT)</v>
      </c>
      <c r="G3537" s="30" t="str">
        <f>IF(tblXuatKho[[#This Row],[2]]="","",VLOOKUP(tblXuatKho[[#This Row],[2]],tblMaVatTu[],3,0))</f>
        <v>lít</v>
      </c>
      <c r="H3537" s="27">
        <v>40</v>
      </c>
      <c r="I3537" s="20" t="s">
        <v>57</v>
      </c>
      <c r="J3537" s="20"/>
      <c r="K3537" s="20" t="s">
        <v>1484</v>
      </c>
      <c r="M3537" s="28" t="str">
        <f t="shared" si="55"/>
        <v>dkn</v>
      </c>
    </row>
    <row r="3538" spans="2:13" x14ac:dyDescent="0.25">
      <c r="B3538" s="20" t="s">
        <v>19</v>
      </c>
      <c r="C3538" s="20" t="s">
        <v>20</v>
      </c>
      <c r="D3538" s="20" t="s">
        <v>518</v>
      </c>
      <c r="E3538" s="21">
        <v>44771</v>
      </c>
      <c r="F3538" s="1" t="str">
        <f>IF(tblXuatKho[[#This Row],[2]]="","",VLOOKUP(tblXuatKho[[#This Row],[2]],tblMaVatTu[],2,0))</f>
        <v>Dầu DO 0.05S (PT)</v>
      </c>
      <c r="G3538" s="30" t="str">
        <f>IF(tblXuatKho[[#This Row],[2]]="","",VLOOKUP(tblXuatKho[[#This Row],[2]],tblMaVatTu[],3,0))</f>
        <v>lít</v>
      </c>
      <c r="H3538" s="27">
        <v>297</v>
      </c>
      <c r="I3538" s="20" t="s">
        <v>54</v>
      </c>
      <c r="J3538" s="20"/>
      <c r="K3538" s="20" t="s">
        <v>3715</v>
      </c>
      <c r="M3538" s="28" t="str">
        <f t="shared" si="55"/>
        <v>dkn</v>
      </c>
    </row>
    <row r="3539" spans="2:13" x14ac:dyDescent="0.25">
      <c r="B3539" s="20" t="s">
        <v>19</v>
      </c>
      <c r="C3539" s="20" t="s">
        <v>20</v>
      </c>
      <c r="D3539" s="20" t="s">
        <v>519</v>
      </c>
      <c r="E3539" s="21">
        <v>44772</v>
      </c>
      <c r="F3539" s="1" t="str">
        <f>IF(tblXuatKho[[#This Row],[2]]="","",VLOOKUP(tblXuatKho[[#This Row],[2]],tblMaVatTu[],2,0))</f>
        <v>Dầu DO 0.05S (PT)</v>
      </c>
      <c r="G3539" s="30" t="str">
        <f>IF(tblXuatKho[[#This Row],[2]]="","",VLOOKUP(tblXuatKho[[#This Row],[2]],tblMaVatTu[],3,0))</f>
        <v>lít</v>
      </c>
      <c r="H3539" s="27">
        <v>295</v>
      </c>
      <c r="I3539" s="20" t="s">
        <v>58</v>
      </c>
      <c r="J3539" s="20"/>
      <c r="K3539" s="20" t="s">
        <v>3716</v>
      </c>
      <c r="M3539" s="28" t="str">
        <f t="shared" si="55"/>
        <v>dkn</v>
      </c>
    </row>
    <row r="3540" spans="2:13" x14ac:dyDescent="0.25">
      <c r="B3540" s="20" t="s">
        <v>19</v>
      </c>
      <c r="C3540" s="20" t="s">
        <v>20</v>
      </c>
      <c r="D3540" s="20" t="s">
        <v>520</v>
      </c>
      <c r="E3540" s="21">
        <v>44772</v>
      </c>
      <c r="F3540" s="1" t="str">
        <f>IF(tblXuatKho[[#This Row],[2]]="","",VLOOKUP(tblXuatKho[[#This Row],[2]],tblMaVatTu[],2,0))</f>
        <v>Dầu DO 0.05S (PT)</v>
      </c>
      <c r="G3540" s="30" t="str">
        <f>IF(tblXuatKho[[#This Row],[2]]="","",VLOOKUP(tblXuatKho[[#This Row],[2]],tblMaVatTu[],3,0))</f>
        <v>lít</v>
      </c>
      <c r="H3540" s="27">
        <v>236</v>
      </c>
      <c r="I3540" s="20" t="s">
        <v>57</v>
      </c>
      <c r="J3540" s="20"/>
      <c r="K3540" s="20" t="s">
        <v>3717</v>
      </c>
      <c r="M3540" s="28" t="str">
        <f t="shared" si="55"/>
        <v>dkn</v>
      </c>
    </row>
    <row r="3541" spans="2:13" x14ac:dyDescent="0.25">
      <c r="B3541" s="20" t="s">
        <v>19</v>
      </c>
      <c r="C3541" s="20" t="s">
        <v>28</v>
      </c>
      <c r="D3541" s="20" t="s">
        <v>521</v>
      </c>
      <c r="E3541" s="21">
        <v>44772</v>
      </c>
      <c r="F3541" s="1" t="str">
        <f>IF(tblXuatKho[[#This Row],[2]]="","",VLOOKUP(tblXuatKho[[#This Row],[2]],tblMaVatTu[],2,0))</f>
        <v>Dầu nhờn Vecton 15w40 (Nhớt máy) (PT)</v>
      </c>
      <c r="G3541" s="30" t="str">
        <f>IF(tblXuatKho[[#This Row],[2]]="","",VLOOKUP(tblXuatKho[[#This Row],[2]],tblMaVatTu[],3,0))</f>
        <v>lít</v>
      </c>
      <c r="H3541" s="27">
        <v>38</v>
      </c>
      <c r="I3541" s="20" t="s">
        <v>57</v>
      </c>
      <c r="J3541" s="20"/>
      <c r="K3541" s="20" t="s">
        <v>1485</v>
      </c>
      <c r="M3541" s="28" t="str">
        <f t="shared" si="55"/>
        <v>dkn</v>
      </c>
    </row>
    <row r="3542" spans="2:13" x14ac:dyDescent="0.25">
      <c r="B3542" s="20" t="s">
        <v>19</v>
      </c>
      <c r="C3542" s="20" t="s">
        <v>20</v>
      </c>
      <c r="D3542" s="20" t="s">
        <v>522</v>
      </c>
      <c r="E3542" s="21">
        <v>44773</v>
      </c>
      <c r="F3542" s="1" t="str">
        <f>IF(tblXuatKho[[#This Row],[2]]="","",VLOOKUP(tblXuatKho[[#This Row],[2]],tblMaVatTu[],2,0))</f>
        <v>Dầu DO 0.05S (PT)</v>
      </c>
      <c r="G3542" s="30" t="str">
        <f>IF(tblXuatKho[[#This Row],[2]]="","",VLOOKUP(tblXuatKho[[#This Row],[2]],tblMaVatTu[],3,0))</f>
        <v>lít</v>
      </c>
      <c r="H3542" s="27">
        <v>270</v>
      </c>
      <c r="I3542" s="20" t="s">
        <v>58</v>
      </c>
      <c r="J3542" s="20"/>
      <c r="K3542" s="20" t="s">
        <v>3718</v>
      </c>
      <c r="M3542" s="28" t="str">
        <f t="shared" si="55"/>
        <v>dkn</v>
      </c>
    </row>
    <row r="3543" spans="2:13" x14ac:dyDescent="0.25">
      <c r="B3543" s="20" t="s">
        <v>19</v>
      </c>
      <c r="C3543" s="20" t="s">
        <v>20</v>
      </c>
      <c r="D3543" s="20" t="s">
        <v>523</v>
      </c>
      <c r="E3543" s="21">
        <v>44773</v>
      </c>
      <c r="F3543" s="1" t="str">
        <f>IF(tblXuatKho[[#This Row],[2]]="","",VLOOKUP(tblXuatKho[[#This Row],[2]],tblMaVatTu[],2,0))</f>
        <v>Dầu DO 0.05S (PT)</v>
      </c>
      <c r="G3543" s="30" t="str">
        <f>IF(tblXuatKho[[#This Row],[2]]="","",VLOOKUP(tblXuatKho[[#This Row],[2]],tblMaVatTu[],3,0))</f>
        <v>lít</v>
      </c>
      <c r="H3543" s="27">
        <v>263</v>
      </c>
      <c r="I3543" s="20" t="s">
        <v>57</v>
      </c>
      <c r="J3543" s="20"/>
      <c r="K3543" s="20" t="s">
        <v>3719</v>
      </c>
      <c r="M3543" s="28" t="str">
        <f t="shared" si="55"/>
        <v>dkn</v>
      </c>
    </row>
    <row r="3544" spans="2:13" x14ac:dyDescent="0.25">
      <c r="B3544" s="20" t="s">
        <v>19</v>
      </c>
      <c r="C3544" s="20" t="s">
        <v>23</v>
      </c>
      <c r="D3544" s="20" t="s">
        <v>524</v>
      </c>
      <c r="E3544" s="21">
        <v>44773</v>
      </c>
      <c r="F3544" s="1" t="str">
        <f>IF(tblXuatKho[[#This Row],[2]]="","",VLOOKUP(tblXuatKho[[#This Row],[2]],tblMaVatTu[],2,0))</f>
        <v>Dâu nhờn Hyspin AWS68 (nhớt thủy lực) (209 lít/phuy) (PT)</v>
      </c>
      <c r="G3544" s="30" t="str">
        <f>IF(tblXuatKho[[#This Row],[2]]="","",VLOOKUP(tblXuatKho[[#This Row],[2]],tblMaVatTu[],3,0))</f>
        <v>lít</v>
      </c>
      <c r="H3544" s="27">
        <v>30</v>
      </c>
      <c r="I3544" s="20" t="s">
        <v>54</v>
      </c>
      <c r="J3544" s="20"/>
      <c r="K3544" s="20" t="s">
        <v>1484</v>
      </c>
      <c r="M3544" s="28" t="str">
        <f t="shared" si="55"/>
        <v>dkn</v>
      </c>
    </row>
    <row r="3545" spans="2:13" x14ac:dyDescent="0.25">
      <c r="B3545" s="20" t="s">
        <v>19</v>
      </c>
      <c r="C3545" s="20" t="s">
        <v>20</v>
      </c>
      <c r="D3545" s="20" t="s">
        <v>525</v>
      </c>
      <c r="E3545" s="21">
        <v>44774</v>
      </c>
      <c r="F3545" s="1" t="str">
        <f>IF(tblXuatKho[[#This Row],[2]]="","",VLOOKUP(tblXuatKho[[#This Row],[2]],tblMaVatTu[],2,0))</f>
        <v>Dầu DO 0.05S (PT)</v>
      </c>
      <c r="G3545" s="30" t="str">
        <f>IF(tblXuatKho[[#This Row],[2]]="","",VLOOKUP(tblXuatKho[[#This Row],[2]],tblMaVatTu[],3,0))</f>
        <v>lít</v>
      </c>
      <c r="H3545" s="27">
        <v>255</v>
      </c>
      <c r="I3545" s="20" t="s">
        <v>58</v>
      </c>
      <c r="J3545" s="20"/>
      <c r="K3545" s="20" t="s">
        <v>3720</v>
      </c>
      <c r="M3545" s="28" t="str">
        <f t="shared" si="55"/>
        <v>dkn</v>
      </c>
    </row>
    <row r="3546" spans="2:13" x14ac:dyDescent="0.25">
      <c r="B3546" s="20" t="s">
        <v>19</v>
      </c>
      <c r="C3546" s="20" t="s">
        <v>25</v>
      </c>
      <c r="D3546" s="20" t="s">
        <v>526</v>
      </c>
      <c r="E3546" s="21">
        <v>44774</v>
      </c>
      <c r="F3546" s="1" t="str">
        <f>IF(tblXuatKho[[#This Row],[2]]="","",VLOOKUP(tblXuatKho[[#This Row],[2]],tblMaVatTu[],2,0))</f>
        <v>Mỡ nhờn (180kg) (PT)</v>
      </c>
      <c r="G3546" s="30" t="str">
        <f>IF(tblXuatKho[[#This Row],[2]]="","",VLOOKUP(tblXuatKho[[#This Row],[2]],tblMaVatTu[],3,0))</f>
        <v>kg</v>
      </c>
      <c r="H3546" s="27">
        <v>30</v>
      </c>
      <c r="I3546" s="20" t="s">
        <v>55</v>
      </c>
      <c r="J3546" s="20"/>
      <c r="K3546" s="20"/>
      <c r="M3546" s="28" t="str">
        <f t="shared" si="55"/>
        <v>dkn</v>
      </c>
    </row>
    <row r="3547" spans="2:13" x14ac:dyDescent="0.25">
      <c r="B3547" s="20" t="s">
        <v>19</v>
      </c>
      <c r="C3547" s="20" t="s">
        <v>20</v>
      </c>
      <c r="D3547" s="20" t="s">
        <v>527</v>
      </c>
      <c r="E3547" s="21">
        <v>44774</v>
      </c>
      <c r="F3547" s="1" t="str">
        <f>IF(tblXuatKho[[#This Row],[2]]="","",VLOOKUP(tblXuatKho[[#This Row],[2]],tblMaVatTu[],2,0))</f>
        <v>Dầu DO 0.05S (PT)</v>
      </c>
      <c r="G3547" s="30" t="str">
        <f>IF(tblXuatKho[[#This Row],[2]]="","",VLOOKUP(tblXuatKho[[#This Row],[2]],tblMaVatTu[],3,0))</f>
        <v>lít</v>
      </c>
      <c r="H3547" s="27">
        <v>300</v>
      </c>
      <c r="I3547" s="20" t="s">
        <v>57</v>
      </c>
      <c r="J3547" s="20"/>
      <c r="K3547" s="20" t="s">
        <v>3721</v>
      </c>
      <c r="M3547" s="28" t="str">
        <f t="shared" si="55"/>
        <v>dkn</v>
      </c>
    </row>
    <row r="3548" spans="2:13" x14ac:dyDescent="0.25">
      <c r="B3548" s="20" t="s">
        <v>19</v>
      </c>
      <c r="C3548" s="20" t="s">
        <v>20</v>
      </c>
      <c r="D3548" s="20" t="s">
        <v>528</v>
      </c>
      <c r="E3548" s="21">
        <v>44775</v>
      </c>
      <c r="F3548" s="1" t="str">
        <f>IF(tblXuatKho[[#This Row],[2]]="","",VLOOKUP(tblXuatKho[[#This Row],[2]],tblMaVatTu[],2,0))</f>
        <v>Dầu DO 0.05S (PT)</v>
      </c>
      <c r="G3548" s="30" t="str">
        <f>IF(tblXuatKho[[#This Row],[2]]="","",VLOOKUP(tblXuatKho[[#This Row],[2]],tblMaVatTu[],3,0))</f>
        <v>lít</v>
      </c>
      <c r="H3548" s="27">
        <v>305</v>
      </c>
      <c r="I3548" s="20" t="s">
        <v>54</v>
      </c>
      <c r="J3548" s="20"/>
      <c r="K3548" s="20" t="s">
        <v>3722</v>
      </c>
      <c r="M3548" s="28" t="str">
        <f t="shared" si="55"/>
        <v>dkn</v>
      </c>
    </row>
    <row r="3549" spans="2:13" x14ac:dyDescent="0.25">
      <c r="B3549" s="20" t="s">
        <v>19</v>
      </c>
      <c r="C3549" s="20" t="s">
        <v>20</v>
      </c>
      <c r="D3549" s="20" t="s">
        <v>529</v>
      </c>
      <c r="E3549" s="21">
        <v>44775</v>
      </c>
      <c r="F3549" s="1" t="str">
        <f>IF(tblXuatKho[[#This Row],[2]]="","",VLOOKUP(tblXuatKho[[#This Row],[2]],tblMaVatTu[],2,0))</f>
        <v>Dầu DO 0.05S (PT)</v>
      </c>
      <c r="G3549" s="30" t="str">
        <f>IF(tblXuatKho[[#This Row],[2]]="","",VLOOKUP(tblXuatKho[[#This Row],[2]],tblMaVatTu[],3,0))</f>
        <v>lít</v>
      </c>
      <c r="H3549" s="27">
        <v>291</v>
      </c>
      <c r="I3549" s="20" t="s">
        <v>58</v>
      </c>
      <c r="J3549" s="20"/>
      <c r="K3549" s="20" t="s">
        <v>3723</v>
      </c>
      <c r="M3549" s="28" t="str">
        <f t="shared" si="55"/>
        <v>dkn</v>
      </c>
    </row>
    <row r="3550" spans="2:13" x14ac:dyDescent="0.25">
      <c r="B3550" s="20" t="s">
        <v>19</v>
      </c>
      <c r="C3550" s="20" t="s">
        <v>20</v>
      </c>
      <c r="D3550" s="20" t="s">
        <v>530</v>
      </c>
      <c r="E3550" s="21">
        <v>44776</v>
      </c>
      <c r="F3550" s="1" t="str">
        <f>IF(tblXuatKho[[#This Row],[2]]="","",VLOOKUP(tblXuatKho[[#This Row],[2]],tblMaVatTu[],2,0))</f>
        <v>Dầu DO 0.05S (PT)</v>
      </c>
      <c r="G3550" s="30" t="str">
        <f>IF(tblXuatKho[[#This Row],[2]]="","",VLOOKUP(tblXuatKho[[#This Row],[2]],tblMaVatTu[],3,0))</f>
        <v>lít</v>
      </c>
      <c r="H3550" s="27">
        <v>301</v>
      </c>
      <c r="I3550" s="20" t="s">
        <v>57</v>
      </c>
      <c r="J3550" s="20"/>
      <c r="K3550" s="20" t="s">
        <v>3724</v>
      </c>
      <c r="M3550" s="28" t="str">
        <f t="shared" si="55"/>
        <v>dkn</v>
      </c>
    </row>
    <row r="3551" spans="2:13" x14ac:dyDescent="0.25">
      <c r="B3551" s="20" t="s">
        <v>19</v>
      </c>
      <c r="C3551" s="20" t="s">
        <v>23</v>
      </c>
      <c r="D3551" s="20" t="s">
        <v>531</v>
      </c>
      <c r="E3551" s="21">
        <v>44776</v>
      </c>
      <c r="F3551" s="1" t="str">
        <f>IF(tblXuatKho[[#This Row],[2]]="","",VLOOKUP(tblXuatKho[[#This Row],[2]],tblMaVatTu[],2,0))</f>
        <v>Dâu nhờn Hyspin AWS68 (nhớt thủy lực) (209 lít/phuy) (PT)</v>
      </c>
      <c r="G3551" s="30" t="str">
        <f>IF(tblXuatKho[[#This Row],[2]]="","",VLOOKUP(tblXuatKho[[#This Row],[2]],tblMaVatTu[],3,0))</f>
        <v>lít</v>
      </c>
      <c r="H3551" s="27">
        <v>40</v>
      </c>
      <c r="I3551" s="20" t="s">
        <v>58</v>
      </c>
      <c r="J3551" s="20"/>
      <c r="K3551" s="20" t="s">
        <v>1484</v>
      </c>
      <c r="M3551" s="28" t="str">
        <f t="shared" si="55"/>
        <v>dkn</v>
      </c>
    </row>
    <row r="3552" spans="2:13" x14ac:dyDescent="0.25">
      <c r="B3552" s="20" t="s">
        <v>19</v>
      </c>
      <c r="C3552" s="20" t="s">
        <v>20</v>
      </c>
      <c r="D3552" s="20" t="s">
        <v>532</v>
      </c>
      <c r="E3552" s="21">
        <v>44777</v>
      </c>
      <c r="F3552" s="1" t="str">
        <f>IF(tblXuatKho[[#This Row],[2]]="","",VLOOKUP(tblXuatKho[[#This Row],[2]],tblMaVatTu[],2,0))</f>
        <v>Dầu DO 0.05S (PT)</v>
      </c>
      <c r="G3552" s="30" t="str">
        <f>IF(tblXuatKho[[#This Row],[2]]="","",VLOOKUP(tblXuatKho[[#This Row],[2]],tblMaVatTu[],3,0))</f>
        <v>lít</v>
      </c>
      <c r="H3552" s="27">
        <v>302</v>
      </c>
      <c r="I3552" s="20" t="s">
        <v>58</v>
      </c>
      <c r="J3552" s="20"/>
      <c r="K3552" s="20" t="s">
        <v>3725</v>
      </c>
      <c r="M3552" s="28" t="str">
        <f t="shared" si="55"/>
        <v>dkn</v>
      </c>
    </row>
    <row r="3553" spans="2:13" x14ac:dyDescent="0.25">
      <c r="B3553" s="20" t="s">
        <v>19</v>
      </c>
      <c r="C3553" s="20" t="s">
        <v>20</v>
      </c>
      <c r="D3553" s="20" t="s">
        <v>533</v>
      </c>
      <c r="E3553" s="21">
        <v>44777</v>
      </c>
      <c r="F3553" s="1" t="str">
        <f>IF(tblXuatKho[[#This Row],[2]]="","",VLOOKUP(tblXuatKho[[#This Row],[2]],tblMaVatTu[],2,0))</f>
        <v>Dầu DO 0.05S (PT)</v>
      </c>
      <c r="G3553" s="30" t="str">
        <f>IF(tblXuatKho[[#This Row],[2]]="","",VLOOKUP(tblXuatKho[[#This Row],[2]],tblMaVatTu[],3,0))</f>
        <v>lít</v>
      </c>
      <c r="H3553" s="27">
        <v>308</v>
      </c>
      <c r="I3553" s="20" t="s">
        <v>57</v>
      </c>
      <c r="J3553" s="20"/>
      <c r="K3553" s="20" t="s">
        <v>3726</v>
      </c>
      <c r="M3553" s="28" t="str">
        <f t="shared" si="55"/>
        <v>dkn</v>
      </c>
    </row>
    <row r="3554" spans="2:13" x14ac:dyDescent="0.25">
      <c r="B3554" s="20" t="s">
        <v>19</v>
      </c>
      <c r="C3554" s="20" t="s">
        <v>20</v>
      </c>
      <c r="D3554" s="20" t="s">
        <v>534</v>
      </c>
      <c r="E3554" s="21">
        <v>44778</v>
      </c>
      <c r="F3554" s="1" t="str">
        <f>IF(tblXuatKho[[#This Row],[2]]="","",VLOOKUP(tblXuatKho[[#This Row],[2]],tblMaVatTu[],2,0))</f>
        <v>Dầu DO 0.05S (PT)</v>
      </c>
      <c r="G3554" s="30" t="str">
        <f>IF(tblXuatKho[[#This Row],[2]]="","",VLOOKUP(tblXuatKho[[#This Row],[2]],tblMaVatTu[],3,0))</f>
        <v>lít</v>
      </c>
      <c r="H3554" s="27">
        <v>286</v>
      </c>
      <c r="I3554" s="20" t="s">
        <v>57</v>
      </c>
      <c r="J3554" s="20"/>
      <c r="K3554" s="20" t="s">
        <v>3727</v>
      </c>
      <c r="M3554" s="28" t="str">
        <f t="shared" si="55"/>
        <v>dkn</v>
      </c>
    </row>
    <row r="3555" spans="2:13" x14ac:dyDescent="0.25">
      <c r="B3555" s="20" t="s">
        <v>19</v>
      </c>
      <c r="C3555" s="20" t="s">
        <v>20</v>
      </c>
      <c r="D3555" s="20" t="s">
        <v>535</v>
      </c>
      <c r="E3555" s="21">
        <v>44778</v>
      </c>
      <c r="F3555" s="1" t="str">
        <f>IF(tblXuatKho[[#This Row],[2]]="","",VLOOKUP(tblXuatKho[[#This Row],[2]],tblMaVatTu[],2,0))</f>
        <v>Dầu DO 0.05S (PT)</v>
      </c>
      <c r="G3555" s="30" t="str">
        <f>IF(tblXuatKho[[#This Row],[2]]="","",VLOOKUP(tblXuatKho[[#This Row],[2]],tblMaVatTu[],3,0))</f>
        <v>lít</v>
      </c>
      <c r="H3555" s="27">
        <v>290</v>
      </c>
      <c r="I3555" s="20" t="s">
        <v>58</v>
      </c>
      <c r="J3555" s="20"/>
      <c r="K3555" s="20" t="s">
        <v>3728</v>
      </c>
      <c r="M3555" s="28" t="str">
        <f t="shared" si="55"/>
        <v>dkn</v>
      </c>
    </row>
    <row r="3556" spans="2:13" x14ac:dyDescent="0.25">
      <c r="B3556" s="20" t="s">
        <v>19</v>
      </c>
      <c r="C3556" s="20" t="s">
        <v>20</v>
      </c>
      <c r="D3556" s="20" t="s">
        <v>536</v>
      </c>
      <c r="E3556" s="21">
        <v>44779</v>
      </c>
      <c r="F3556" s="1" t="str">
        <f>IF(tblXuatKho[[#This Row],[2]]="","",VLOOKUP(tblXuatKho[[#This Row],[2]],tblMaVatTu[],2,0))</f>
        <v>Dầu DO 0.05S (PT)</v>
      </c>
      <c r="G3556" s="30" t="str">
        <f>IF(tblXuatKho[[#This Row],[2]]="","",VLOOKUP(tblXuatKho[[#This Row],[2]],tblMaVatTu[],3,0))</f>
        <v>lít</v>
      </c>
      <c r="H3556" s="27">
        <v>283</v>
      </c>
      <c r="I3556" s="20" t="s">
        <v>57</v>
      </c>
      <c r="J3556" s="20"/>
      <c r="K3556" s="20" t="s">
        <v>3729</v>
      </c>
      <c r="M3556" s="28" t="str">
        <f t="shared" si="55"/>
        <v>dkn</v>
      </c>
    </row>
    <row r="3557" spans="2:13" x14ac:dyDescent="0.25">
      <c r="B3557" s="20" t="s">
        <v>19</v>
      </c>
      <c r="C3557" s="20" t="s">
        <v>20</v>
      </c>
      <c r="D3557" s="20" t="s">
        <v>537</v>
      </c>
      <c r="E3557" s="21">
        <v>44780</v>
      </c>
      <c r="F3557" s="1" t="str">
        <f>IF(tblXuatKho[[#This Row],[2]]="","",VLOOKUP(tblXuatKho[[#This Row],[2]],tblMaVatTu[],2,0))</f>
        <v>Dầu DO 0.05S (PT)</v>
      </c>
      <c r="G3557" s="30" t="str">
        <f>IF(tblXuatKho[[#This Row],[2]]="","",VLOOKUP(tblXuatKho[[#This Row],[2]],tblMaVatTu[],3,0))</f>
        <v>lít</v>
      </c>
      <c r="H3557" s="27">
        <v>285</v>
      </c>
      <c r="I3557" s="20" t="s">
        <v>54</v>
      </c>
      <c r="J3557" s="20"/>
      <c r="K3557" s="20" t="s">
        <v>3730</v>
      </c>
      <c r="M3557" s="28" t="str">
        <f t="shared" si="55"/>
        <v>dkn</v>
      </c>
    </row>
    <row r="3558" spans="2:13" x14ac:dyDescent="0.25">
      <c r="B3558" s="20" t="s">
        <v>19</v>
      </c>
      <c r="C3558" s="20" t="s">
        <v>23</v>
      </c>
      <c r="D3558" s="20" t="s">
        <v>538</v>
      </c>
      <c r="E3558" s="21">
        <v>44780</v>
      </c>
      <c r="F3558" s="1" t="str">
        <f>IF(tblXuatKho[[#This Row],[2]]="","",VLOOKUP(tblXuatKho[[#This Row],[2]],tblMaVatTu[],2,0))</f>
        <v>Dâu nhờn Hyspin AWS68 (nhớt thủy lực) (209 lít/phuy) (PT)</v>
      </c>
      <c r="G3558" s="30" t="str">
        <f>IF(tblXuatKho[[#This Row],[2]]="","",VLOOKUP(tblXuatKho[[#This Row],[2]],tblMaVatTu[],3,0))</f>
        <v>lít</v>
      </c>
      <c r="H3558" s="27">
        <v>40</v>
      </c>
      <c r="I3558" s="20" t="s">
        <v>58</v>
      </c>
      <c r="J3558" s="20"/>
      <c r="K3558" s="20" t="s">
        <v>1484</v>
      </c>
      <c r="M3558" s="28" t="str">
        <f t="shared" si="55"/>
        <v>dkn</v>
      </c>
    </row>
    <row r="3559" spans="2:13" x14ac:dyDescent="0.25">
      <c r="B3559" s="20" t="s">
        <v>19</v>
      </c>
      <c r="C3559" s="20" t="s">
        <v>20</v>
      </c>
      <c r="D3559" s="20" t="s">
        <v>539</v>
      </c>
      <c r="E3559" s="21">
        <v>44781</v>
      </c>
      <c r="F3559" s="1" t="str">
        <f>IF(tblXuatKho[[#This Row],[2]]="","",VLOOKUP(tblXuatKho[[#This Row],[2]],tblMaVatTu[],2,0))</f>
        <v>Dầu DO 0.05S (PT)</v>
      </c>
      <c r="G3559" s="30" t="str">
        <f>IF(tblXuatKho[[#This Row],[2]]="","",VLOOKUP(tblXuatKho[[#This Row],[2]],tblMaVatTu[],3,0))</f>
        <v>lít</v>
      </c>
      <c r="H3559" s="27">
        <v>274</v>
      </c>
      <c r="I3559" s="20" t="s">
        <v>57</v>
      </c>
      <c r="J3559" s="20"/>
      <c r="K3559" s="20" t="s">
        <v>3731</v>
      </c>
      <c r="M3559" s="28" t="str">
        <f t="shared" si="55"/>
        <v>dkn</v>
      </c>
    </row>
    <row r="3560" spans="2:13" x14ac:dyDescent="0.25">
      <c r="B3560" s="20" t="s">
        <v>19</v>
      </c>
      <c r="C3560" s="20" t="s">
        <v>20</v>
      </c>
      <c r="D3560" s="20" t="s">
        <v>540</v>
      </c>
      <c r="E3560" s="21">
        <v>44782</v>
      </c>
      <c r="F3560" s="1" t="str">
        <f>IF(tblXuatKho[[#This Row],[2]]="","",VLOOKUP(tblXuatKho[[#This Row],[2]],tblMaVatTu[],2,0))</f>
        <v>Dầu DO 0.05S (PT)</v>
      </c>
      <c r="G3560" s="30" t="str">
        <f>IF(tblXuatKho[[#This Row],[2]]="","",VLOOKUP(tblXuatKho[[#This Row],[2]],tblMaVatTu[],3,0))</f>
        <v>lít</v>
      </c>
      <c r="H3560" s="27">
        <v>270</v>
      </c>
      <c r="I3560" s="20" t="s">
        <v>58</v>
      </c>
      <c r="J3560" s="20"/>
      <c r="K3560" s="20" t="s">
        <v>3732</v>
      </c>
      <c r="M3560" s="28" t="str">
        <f t="shared" si="55"/>
        <v>dkn</v>
      </c>
    </row>
    <row r="3561" spans="2:13" x14ac:dyDescent="0.25">
      <c r="B3561" s="20" t="s">
        <v>19</v>
      </c>
      <c r="C3561" s="20" t="s">
        <v>20</v>
      </c>
      <c r="D3561" s="20" t="s">
        <v>541</v>
      </c>
      <c r="E3561" s="21">
        <v>44782</v>
      </c>
      <c r="F3561" s="1" t="str">
        <f>IF(tblXuatKho[[#This Row],[2]]="","",VLOOKUP(tblXuatKho[[#This Row],[2]],tblMaVatTu[],2,0))</f>
        <v>Dầu DO 0.05S (PT)</v>
      </c>
      <c r="G3561" s="30" t="str">
        <f>IF(tblXuatKho[[#This Row],[2]]="","",VLOOKUP(tblXuatKho[[#This Row],[2]],tblMaVatTu[],3,0))</f>
        <v>lít</v>
      </c>
      <c r="H3561" s="27">
        <v>280</v>
      </c>
      <c r="I3561" s="20" t="s">
        <v>57</v>
      </c>
      <c r="J3561" s="20"/>
      <c r="K3561" s="20" t="s">
        <v>3733</v>
      </c>
      <c r="M3561" s="28" t="str">
        <f t="shared" si="55"/>
        <v>dkn</v>
      </c>
    </row>
    <row r="3562" spans="2:13" x14ac:dyDescent="0.25">
      <c r="B3562" s="20" t="s">
        <v>19</v>
      </c>
      <c r="C3562" s="20" t="s">
        <v>20</v>
      </c>
      <c r="D3562" s="20" t="s">
        <v>542</v>
      </c>
      <c r="E3562" s="21">
        <v>44783</v>
      </c>
      <c r="F3562" s="1" t="str">
        <f>IF(tblXuatKho[[#This Row],[2]]="","",VLOOKUP(tblXuatKho[[#This Row],[2]],tblMaVatTu[],2,0))</f>
        <v>Dầu DO 0.05S (PT)</v>
      </c>
      <c r="G3562" s="30" t="str">
        <f>IF(tblXuatKho[[#This Row],[2]]="","",VLOOKUP(tblXuatKho[[#This Row],[2]],tblMaVatTu[],3,0))</f>
        <v>lít</v>
      </c>
      <c r="H3562" s="27">
        <v>275</v>
      </c>
      <c r="I3562" s="20" t="s">
        <v>54</v>
      </c>
      <c r="J3562" s="20"/>
      <c r="K3562" s="20" t="s">
        <v>3734</v>
      </c>
      <c r="M3562" s="28" t="str">
        <f t="shared" si="55"/>
        <v>dkn</v>
      </c>
    </row>
    <row r="3563" spans="2:13" x14ac:dyDescent="0.25">
      <c r="B3563" s="20" t="s">
        <v>19</v>
      </c>
      <c r="C3563" s="20" t="s">
        <v>20</v>
      </c>
      <c r="D3563" s="20" t="s">
        <v>543</v>
      </c>
      <c r="E3563" s="21">
        <v>44784</v>
      </c>
      <c r="F3563" s="1" t="str">
        <f>IF(tblXuatKho[[#This Row],[2]]="","",VLOOKUP(tblXuatKho[[#This Row],[2]],tblMaVatTu[],2,0))</f>
        <v>Dầu DO 0.05S (PT)</v>
      </c>
      <c r="G3563" s="30" t="str">
        <f>IF(tblXuatKho[[#This Row],[2]]="","",VLOOKUP(tblXuatKho[[#This Row],[2]],tblMaVatTu[],3,0))</f>
        <v>lít</v>
      </c>
      <c r="H3563" s="27">
        <v>275</v>
      </c>
      <c r="I3563" s="20" t="s">
        <v>58</v>
      </c>
      <c r="J3563" s="20"/>
      <c r="K3563" s="20" t="s">
        <v>3735</v>
      </c>
      <c r="M3563" s="28" t="str">
        <f t="shared" si="55"/>
        <v>dkn</v>
      </c>
    </row>
    <row r="3564" spans="2:13" x14ac:dyDescent="0.25">
      <c r="B3564" s="20" t="s">
        <v>19</v>
      </c>
      <c r="C3564" s="20" t="s">
        <v>25</v>
      </c>
      <c r="D3564" s="20" t="s">
        <v>544</v>
      </c>
      <c r="E3564" s="21">
        <v>44784</v>
      </c>
      <c r="F3564" s="1" t="str">
        <f>IF(tblXuatKho[[#This Row],[2]]="","",VLOOKUP(tblXuatKho[[#This Row],[2]],tblMaVatTu[],2,0))</f>
        <v>Mỡ nhờn (180kg) (PT)</v>
      </c>
      <c r="G3564" s="30" t="str">
        <f>IF(tblXuatKho[[#This Row],[2]]="","",VLOOKUP(tblXuatKho[[#This Row],[2]],tblMaVatTu[],3,0))</f>
        <v>kg</v>
      </c>
      <c r="H3564" s="27">
        <v>30</v>
      </c>
      <c r="I3564" s="20" t="s">
        <v>55</v>
      </c>
      <c r="J3564" s="20"/>
      <c r="K3564" s="20"/>
      <c r="M3564" s="28" t="str">
        <f t="shared" si="55"/>
        <v>dkn</v>
      </c>
    </row>
    <row r="3565" spans="2:13" x14ac:dyDescent="0.25">
      <c r="B3565" s="20" t="s">
        <v>19</v>
      </c>
      <c r="C3565" s="20" t="s">
        <v>20</v>
      </c>
      <c r="D3565" s="20" t="s">
        <v>545</v>
      </c>
      <c r="E3565" s="21">
        <v>44784</v>
      </c>
      <c r="F3565" s="1" t="str">
        <f>IF(tblXuatKho[[#This Row],[2]]="","",VLOOKUP(tblXuatKho[[#This Row],[2]],tblMaVatTu[],2,0))</f>
        <v>Dầu DO 0.05S (PT)</v>
      </c>
      <c r="G3565" s="30" t="str">
        <f>IF(tblXuatKho[[#This Row],[2]]="","",VLOOKUP(tblXuatKho[[#This Row],[2]],tblMaVatTu[],3,0))</f>
        <v>lít</v>
      </c>
      <c r="H3565" s="27">
        <v>279</v>
      </c>
      <c r="I3565" s="20" t="s">
        <v>57</v>
      </c>
      <c r="J3565" s="20"/>
      <c r="K3565" s="20" t="s">
        <v>3736</v>
      </c>
      <c r="M3565" s="28" t="str">
        <f t="shared" si="55"/>
        <v>dkn</v>
      </c>
    </row>
    <row r="3566" spans="2:13" x14ac:dyDescent="0.25">
      <c r="B3566" s="20" t="s">
        <v>19</v>
      </c>
      <c r="C3566" s="20" t="s">
        <v>20</v>
      </c>
      <c r="D3566" s="20" t="s">
        <v>546</v>
      </c>
      <c r="E3566" s="21">
        <v>44785</v>
      </c>
      <c r="F3566" s="1" t="str">
        <f>IF(tblXuatKho[[#This Row],[2]]="","",VLOOKUP(tblXuatKho[[#This Row],[2]],tblMaVatTu[],2,0))</f>
        <v>Dầu DO 0.05S (PT)</v>
      </c>
      <c r="G3566" s="30" t="str">
        <f>IF(tblXuatKho[[#This Row],[2]]="","",VLOOKUP(tblXuatKho[[#This Row],[2]],tblMaVatTu[],3,0))</f>
        <v>lít</v>
      </c>
      <c r="H3566" s="27">
        <v>270</v>
      </c>
      <c r="I3566" s="20" t="s">
        <v>58</v>
      </c>
      <c r="J3566" s="20"/>
      <c r="K3566" s="20" t="s">
        <v>3737</v>
      </c>
      <c r="M3566" s="28" t="str">
        <f t="shared" si="55"/>
        <v>dkn</v>
      </c>
    </row>
    <row r="3567" spans="2:13" x14ac:dyDescent="0.25">
      <c r="B3567" s="20" t="s">
        <v>19</v>
      </c>
      <c r="C3567" s="20" t="s">
        <v>20</v>
      </c>
      <c r="D3567" s="20" t="s">
        <v>547</v>
      </c>
      <c r="E3567" s="21">
        <v>44786</v>
      </c>
      <c r="F3567" s="1" t="str">
        <f>IF(tblXuatKho[[#This Row],[2]]="","",VLOOKUP(tblXuatKho[[#This Row],[2]],tblMaVatTu[],2,0))</f>
        <v>Dầu DO 0.05S (PT)</v>
      </c>
      <c r="G3567" s="30" t="str">
        <f>IF(tblXuatKho[[#This Row],[2]]="","",VLOOKUP(tblXuatKho[[#This Row],[2]],tblMaVatTu[],3,0))</f>
        <v>lít</v>
      </c>
      <c r="H3567" s="27">
        <v>268</v>
      </c>
      <c r="I3567" s="20" t="s">
        <v>57</v>
      </c>
      <c r="J3567" s="20"/>
      <c r="K3567" s="20" t="s">
        <v>3738</v>
      </c>
      <c r="M3567" s="28" t="str">
        <f t="shared" si="55"/>
        <v>dkn</v>
      </c>
    </row>
    <row r="3568" spans="2:13" x14ac:dyDescent="0.25">
      <c r="B3568" s="20" t="s">
        <v>19</v>
      </c>
      <c r="C3568" s="20" t="s">
        <v>20</v>
      </c>
      <c r="D3568" s="20" t="s">
        <v>548</v>
      </c>
      <c r="E3568" s="21">
        <v>44786</v>
      </c>
      <c r="F3568" s="1" t="str">
        <f>IF(tblXuatKho[[#This Row],[2]]="","",VLOOKUP(tblXuatKho[[#This Row],[2]],tblMaVatTu[],2,0))</f>
        <v>Dầu DO 0.05S (PT)</v>
      </c>
      <c r="G3568" s="30" t="str">
        <f>IF(tblXuatKho[[#This Row],[2]]="","",VLOOKUP(tblXuatKho[[#This Row],[2]],tblMaVatTu[],3,0))</f>
        <v>lít</v>
      </c>
      <c r="H3568" s="27">
        <v>272</v>
      </c>
      <c r="I3568" s="20" t="s">
        <v>58</v>
      </c>
      <c r="J3568" s="20"/>
      <c r="K3568" s="20" t="s">
        <v>3739</v>
      </c>
      <c r="M3568" s="28" t="str">
        <f t="shared" si="55"/>
        <v>dkn</v>
      </c>
    </row>
    <row r="3569" spans="2:13" x14ac:dyDescent="0.25">
      <c r="B3569" s="20" t="s">
        <v>19</v>
      </c>
      <c r="C3569" s="20" t="s">
        <v>23</v>
      </c>
      <c r="D3569" s="20" t="s">
        <v>549</v>
      </c>
      <c r="E3569" s="21">
        <v>44786</v>
      </c>
      <c r="F3569" s="1" t="str">
        <f>IF(tblXuatKho[[#This Row],[2]]="","",VLOOKUP(tblXuatKho[[#This Row],[2]],tblMaVatTu[],2,0))</f>
        <v>Dâu nhờn Hyspin AWS68 (nhớt thủy lực) (209 lít/phuy) (PT)</v>
      </c>
      <c r="G3569" s="30" t="str">
        <f>IF(tblXuatKho[[#This Row],[2]]="","",VLOOKUP(tblXuatKho[[#This Row],[2]],tblMaVatTu[],3,0))</f>
        <v>lít</v>
      </c>
      <c r="H3569" s="27">
        <v>40</v>
      </c>
      <c r="I3569" s="20" t="s">
        <v>58</v>
      </c>
      <c r="J3569" s="20"/>
      <c r="K3569" s="20" t="s">
        <v>1484</v>
      </c>
      <c r="M3569" s="28" t="str">
        <f t="shared" si="55"/>
        <v>dkn</v>
      </c>
    </row>
    <row r="3570" spans="2:13" x14ac:dyDescent="0.25">
      <c r="B3570" s="20" t="s">
        <v>19</v>
      </c>
      <c r="C3570" s="20" t="s">
        <v>20</v>
      </c>
      <c r="D3570" s="20" t="s">
        <v>550</v>
      </c>
      <c r="E3570" s="21">
        <v>44787</v>
      </c>
      <c r="F3570" s="1" t="str">
        <f>IF(tblXuatKho[[#This Row],[2]]="","",VLOOKUP(tblXuatKho[[#This Row],[2]],tblMaVatTu[],2,0))</f>
        <v>Dầu DO 0.05S (PT)</v>
      </c>
      <c r="G3570" s="30" t="str">
        <f>IF(tblXuatKho[[#This Row],[2]]="","",VLOOKUP(tblXuatKho[[#This Row],[2]],tblMaVatTu[],3,0))</f>
        <v>lít</v>
      </c>
      <c r="H3570" s="27">
        <v>290</v>
      </c>
      <c r="I3570" s="20" t="s">
        <v>54</v>
      </c>
      <c r="J3570" s="20"/>
      <c r="K3570" s="20" t="s">
        <v>3740</v>
      </c>
      <c r="M3570" s="28" t="str">
        <f t="shared" si="55"/>
        <v>dkn</v>
      </c>
    </row>
    <row r="3571" spans="2:13" x14ac:dyDescent="0.25">
      <c r="B3571" s="20" t="s">
        <v>19</v>
      </c>
      <c r="C3571" s="20" t="s">
        <v>20</v>
      </c>
      <c r="D3571" s="20" t="s">
        <v>551</v>
      </c>
      <c r="E3571" s="21">
        <v>44788</v>
      </c>
      <c r="F3571" s="1" t="str">
        <f>IF(tblXuatKho[[#This Row],[2]]="","",VLOOKUP(tblXuatKho[[#This Row],[2]],tblMaVatTu[],2,0))</f>
        <v>Dầu DO 0.05S (PT)</v>
      </c>
      <c r="G3571" s="30" t="str">
        <f>IF(tblXuatKho[[#This Row],[2]]="","",VLOOKUP(tblXuatKho[[#This Row],[2]],tblMaVatTu[],3,0))</f>
        <v>lít</v>
      </c>
      <c r="H3571" s="27">
        <v>270</v>
      </c>
      <c r="I3571" s="20" t="s">
        <v>58</v>
      </c>
      <c r="J3571" s="20"/>
      <c r="K3571" s="20" t="s">
        <v>3741</v>
      </c>
      <c r="M3571" s="28" t="str">
        <f t="shared" si="55"/>
        <v>dkn</v>
      </c>
    </row>
    <row r="3572" spans="2:13" x14ac:dyDescent="0.25">
      <c r="B3572" s="20" t="s">
        <v>19</v>
      </c>
      <c r="C3572" s="20" t="s">
        <v>20</v>
      </c>
      <c r="D3572" s="20" t="s">
        <v>552</v>
      </c>
      <c r="E3572" s="21">
        <v>44788</v>
      </c>
      <c r="F3572" s="1" t="str">
        <f>IF(tblXuatKho[[#This Row],[2]]="","",VLOOKUP(tblXuatKho[[#This Row],[2]],tblMaVatTu[],2,0))</f>
        <v>Dầu DO 0.05S (PT)</v>
      </c>
      <c r="G3572" s="30" t="str">
        <f>IF(tblXuatKho[[#This Row],[2]]="","",VLOOKUP(tblXuatKho[[#This Row],[2]],tblMaVatTu[],3,0))</f>
        <v>lít</v>
      </c>
      <c r="H3572" s="27">
        <v>262</v>
      </c>
      <c r="I3572" s="20" t="s">
        <v>57</v>
      </c>
      <c r="J3572" s="20"/>
      <c r="K3572" s="20" t="s">
        <v>3742</v>
      </c>
      <c r="M3572" s="28" t="str">
        <f t="shared" si="55"/>
        <v>dkn</v>
      </c>
    </row>
    <row r="3573" spans="2:13" x14ac:dyDescent="0.25">
      <c r="B3573" s="20" t="s">
        <v>19</v>
      </c>
      <c r="C3573" s="20" t="s">
        <v>20</v>
      </c>
      <c r="D3573" s="20" t="s">
        <v>553</v>
      </c>
      <c r="E3573" s="21">
        <v>44789</v>
      </c>
      <c r="F3573" s="1" t="str">
        <f>IF(tblXuatKho[[#This Row],[2]]="","",VLOOKUP(tblXuatKho[[#This Row],[2]],tblMaVatTu[],2,0))</f>
        <v>Dầu DO 0.05S (PT)</v>
      </c>
      <c r="G3573" s="30" t="str">
        <f>IF(tblXuatKho[[#This Row],[2]]="","",VLOOKUP(tblXuatKho[[#This Row],[2]],tblMaVatTu[],3,0))</f>
        <v>lít</v>
      </c>
      <c r="H3573" s="27">
        <v>264</v>
      </c>
      <c r="I3573" s="20" t="s">
        <v>58</v>
      </c>
      <c r="J3573" s="20"/>
      <c r="K3573" s="20" t="s">
        <v>3743</v>
      </c>
      <c r="M3573" s="28" t="str">
        <f t="shared" si="55"/>
        <v>dkn</v>
      </c>
    </row>
    <row r="3574" spans="2:13" x14ac:dyDescent="0.25">
      <c r="B3574" s="20" t="s">
        <v>19</v>
      </c>
      <c r="C3574" s="20" t="s">
        <v>20</v>
      </c>
      <c r="D3574" s="20" t="s">
        <v>554</v>
      </c>
      <c r="E3574" s="21">
        <v>44790</v>
      </c>
      <c r="F3574" s="1" t="str">
        <f>IF(tblXuatKho[[#This Row],[2]]="","",VLOOKUP(tblXuatKho[[#This Row],[2]],tblMaVatTu[],2,0))</f>
        <v>Dầu DO 0.05S (PT)</v>
      </c>
      <c r="G3574" s="30" t="str">
        <f>IF(tblXuatKho[[#This Row],[2]]="","",VLOOKUP(tblXuatKho[[#This Row],[2]],tblMaVatTu[],3,0))</f>
        <v>lít</v>
      </c>
      <c r="H3574" s="27">
        <v>270</v>
      </c>
      <c r="I3574" s="20" t="s">
        <v>57</v>
      </c>
      <c r="J3574" s="20"/>
      <c r="K3574" s="20" t="s">
        <v>3744</v>
      </c>
      <c r="M3574" s="28" t="str">
        <f t="shared" si="55"/>
        <v>dkn</v>
      </c>
    </row>
    <row r="3575" spans="2:13" x14ac:dyDescent="0.25">
      <c r="B3575" s="20" t="s">
        <v>19</v>
      </c>
      <c r="C3575" s="20" t="s">
        <v>20</v>
      </c>
      <c r="D3575" s="20" t="s">
        <v>555</v>
      </c>
      <c r="E3575" s="21">
        <v>44791</v>
      </c>
      <c r="F3575" s="1" t="str">
        <f>IF(tblXuatKho[[#This Row],[2]]="","",VLOOKUP(tblXuatKho[[#This Row],[2]],tblMaVatTu[],2,0))</f>
        <v>Dầu DO 0.05S (PT)</v>
      </c>
      <c r="G3575" s="30" t="str">
        <f>IF(tblXuatKho[[#This Row],[2]]="","",VLOOKUP(tblXuatKho[[#This Row],[2]],tblMaVatTu[],3,0))</f>
        <v>lít</v>
      </c>
      <c r="H3575" s="27">
        <v>263</v>
      </c>
      <c r="I3575" s="20" t="s">
        <v>58</v>
      </c>
      <c r="J3575" s="20"/>
      <c r="K3575" s="20" t="s">
        <v>3745</v>
      </c>
      <c r="M3575" s="28" t="str">
        <f t="shared" si="55"/>
        <v>dkn</v>
      </c>
    </row>
    <row r="3576" spans="2:13" x14ac:dyDescent="0.25">
      <c r="B3576" s="20" t="s">
        <v>19</v>
      </c>
      <c r="C3576" s="20" t="s">
        <v>20</v>
      </c>
      <c r="D3576" s="20" t="s">
        <v>556</v>
      </c>
      <c r="E3576" s="21">
        <v>44792</v>
      </c>
      <c r="F3576" s="1" t="str">
        <f>IF(tblXuatKho[[#This Row],[2]]="","",VLOOKUP(tblXuatKho[[#This Row],[2]],tblMaVatTu[],2,0))</f>
        <v>Dầu DO 0.05S (PT)</v>
      </c>
      <c r="G3576" s="30" t="str">
        <f>IF(tblXuatKho[[#This Row],[2]]="","",VLOOKUP(tblXuatKho[[#This Row],[2]],tblMaVatTu[],3,0))</f>
        <v>lít</v>
      </c>
      <c r="H3576" s="27">
        <v>260</v>
      </c>
      <c r="I3576" s="20" t="s">
        <v>54</v>
      </c>
      <c r="J3576" s="20"/>
      <c r="K3576" s="20" t="s">
        <v>3746</v>
      </c>
      <c r="M3576" s="28" t="str">
        <f t="shared" si="55"/>
        <v>dkn</v>
      </c>
    </row>
    <row r="3577" spans="2:13" x14ac:dyDescent="0.25">
      <c r="B3577" s="20" t="s">
        <v>19</v>
      </c>
      <c r="C3577" s="20" t="s">
        <v>20</v>
      </c>
      <c r="D3577" s="20" t="s">
        <v>557</v>
      </c>
      <c r="E3577" s="21">
        <v>44792</v>
      </c>
      <c r="F3577" s="1" t="str">
        <f>IF(tblXuatKho[[#This Row],[2]]="","",VLOOKUP(tblXuatKho[[#This Row],[2]],tblMaVatTu[],2,0))</f>
        <v>Dầu DO 0.05S (PT)</v>
      </c>
      <c r="G3577" s="30" t="str">
        <f>IF(tblXuatKho[[#This Row],[2]]="","",VLOOKUP(tblXuatKho[[#This Row],[2]],tblMaVatTu[],3,0))</f>
        <v>lít</v>
      </c>
      <c r="H3577" s="27">
        <v>265</v>
      </c>
      <c r="I3577" s="20" t="s">
        <v>57</v>
      </c>
      <c r="J3577" s="20"/>
      <c r="K3577" s="20" t="s">
        <v>3747</v>
      </c>
      <c r="M3577" s="28" t="str">
        <f t="shared" si="55"/>
        <v>dkn</v>
      </c>
    </row>
    <row r="3578" spans="2:13" x14ac:dyDescent="0.25">
      <c r="B3578" s="20" t="s">
        <v>19</v>
      </c>
      <c r="C3578" s="20" t="s">
        <v>20</v>
      </c>
      <c r="D3578" s="20" t="s">
        <v>558</v>
      </c>
      <c r="E3578" s="21">
        <v>44793</v>
      </c>
      <c r="F3578" s="1" t="str">
        <f>IF(tblXuatKho[[#This Row],[2]]="","",VLOOKUP(tblXuatKho[[#This Row],[2]],tblMaVatTu[],2,0))</f>
        <v>Dầu DO 0.05S (PT)</v>
      </c>
      <c r="G3578" s="30" t="str">
        <f>IF(tblXuatKho[[#This Row],[2]]="","",VLOOKUP(tblXuatKho[[#This Row],[2]],tblMaVatTu[],3,0))</f>
        <v>lít</v>
      </c>
      <c r="H3578" s="27">
        <v>260</v>
      </c>
      <c r="I3578" s="20" t="s">
        <v>57</v>
      </c>
      <c r="J3578" s="20"/>
      <c r="K3578" s="20" t="s">
        <v>3748</v>
      </c>
      <c r="M3578" s="28" t="str">
        <f t="shared" si="55"/>
        <v>dkn</v>
      </c>
    </row>
    <row r="3579" spans="2:13" x14ac:dyDescent="0.25">
      <c r="B3579" s="20" t="s">
        <v>19</v>
      </c>
      <c r="C3579" s="20" t="s">
        <v>20</v>
      </c>
      <c r="D3579" s="20" t="s">
        <v>559</v>
      </c>
      <c r="E3579" s="21">
        <v>44793</v>
      </c>
      <c r="F3579" s="1" t="str">
        <f>IF(tblXuatKho[[#This Row],[2]]="","",VLOOKUP(tblXuatKho[[#This Row],[2]],tblMaVatTu[],2,0))</f>
        <v>Dầu DO 0.05S (PT)</v>
      </c>
      <c r="G3579" s="30" t="str">
        <f>IF(tblXuatKho[[#This Row],[2]]="","",VLOOKUP(tblXuatKho[[#This Row],[2]],tblMaVatTu[],3,0))</f>
        <v>lít</v>
      </c>
      <c r="H3579" s="27">
        <v>269</v>
      </c>
      <c r="I3579" s="20" t="s">
        <v>58</v>
      </c>
      <c r="J3579" s="20"/>
      <c r="K3579" s="20" t="s">
        <v>3749</v>
      </c>
      <c r="M3579" s="28" t="str">
        <f t="shared" si="55"/>
        <v>dkn</v>
      </c>
    </row>
    <row r="3580" spans="2:13" x14ac:dyDescent="0.25">
      <c r="B3580" s="20" t="s">
        <v>19</v>
      </c>
      <c r="C3580" s="20" t="s">
        <v>25</v>
      </c>
      <c r="D3580" s="20" t="s">
        <v>560</v>
      </c>
      <c r="E3580" s="21">
        <v>44793</v>
      </c>
      <c r="F3580" s="1" t="str">
        <f>IF(tblXuatKho[[#This Row],[2]]="","",VLOOKUP(tblXuatKho[[#This Row],[2]],tblMaVatTu[],2,0))</f>
        <v>Mỡ nhờn (180kg) (PT)</v>
      </c>
      <c r="G3580" s="30" t="str">
        <f>IF(tblXuatKho[[#This Row],[2]]="","",VLOOKUP(tblXuatKho[[#This Row],[2]],tblMaVatTu[],3,0))</f>
        <v>kg</v>
      </c>
      <c r="H3580" s="27">
        <v>20</v>
      </c>
      <c r="I3580" s="20" t="s">
        <v>55</v>
      </c>
      <c r="J3580" s="20"/>
      <c r="K3580" s="20"/>
      <c r="M3580" s="28" t="str">
        <f t="shared" si="55"/>
        <v>dkn</v>
      </c>
    </row>
    <row r="3581" spans="2:13" x14ac:dyDescent="0.25">
      <c r="B3581" s="20" t="s">
        <v>19</v>
      </c>
      <c r="C3581" s="20" t="s">
        <v>20</v>
      </c>
      <c r="D3581" s="20" t="s">
        <v>561</v>
      </c>
      <c r="E3581" s="21">
        <v>44794</v>
      </c>
      <c r="F3581" s="1" t="str">
        <f>IF(tblXuatKho[[#This Row],[2]]="","",VLOOKUP(tblXuatKho[[#This Row],[2]],tblMaVatTu[],2,0))</f>
        <v>Dầu DO 0.05S (PT)</v>
      </c>
      <c r="G3581" s="30" t="str">
        <f>IF(tblXuatKho[[#This Row],[2]]="","",VLOOKUP(tblXuatKho[[#This Row],[2]],tblMaVatTu[],3,0))</f>
        <v>lít</v>
      </c>
      <c r="H3581" s="27">
        <v>280</v>
      </c>
      <c r="I3581" s="20" t="s">
        <v>57</v>
      </c>
      <c r="J3581" s="20"/>
      <c r="K3581" s="20" t="s">
        <v>3750</v>
      </c>
      <c r="M3581" s="28" t="str">
        <f t="shared" si="55"/>
        <v>dkn</v>
      </c>
    </row>
    <row r="3582" spans="2:13" x14ac:dyDescent="0.25">
      <c r="B3582" s="20" t="s">
        <v>19</v>
      </c>
      <c r="C3582" s="20" t="s">
        <v>20</v>
      </c>
      <c r="D3582" s="20" t="s">
        <v>562</v>
      </c>
      <c r="E3582" s="21">
        <v>44794</v>
      </c>
      <c r="F3582" s="1" t="str">
        <f>IF(tblXuatKho[[#This Row],[2]]="","",VLOOKUP(tblXuatKho[[#This Row],[2]],tblMaVatTu[],2,0))</f>
        <v>Dầu DO 0.05S (PT)</v>
      </c>
      <c r="G3582" s="30" t="str">
        <f>IF(tblXuatKho[[#This Row],[2]]="","",VLOOKUP(tblXuatKho[[#This Row],[2]],tblMaVatTu[],3,0))</f>
        <v>lít</v>
      </c>
      <c r="H3582" s="27">
        <v>284</v>
      </c>
      <c r="I3582" s="20" t="s">
        <v>58</v>
      </c>
      <c r="J3582" s="20"/>
      <c r="K3582" s="20" t="s">
        <v>3751</v>
      </c>
      <c r="M3582" s="28" t="str">
        <f t="shared" si="55"/>
        <v>dkn</v>
      </c>
    </row>
    <row r="3583" spans="2:13" x14ac:dyDescent="0.25">
      <c r="B3583" s="20" t="s">
        <v>19</v>
      </c>
      <c r="C3583" s="20" t="s">
        <v>20</v>
      </c>
      <c r="D3583" s="20" t="s">
        <v>563</v>
      </c>
      <c r="E3583" s="21">
        <v>44795</v>
      </c>
      <c r="F3583" s="1" t="str">
        <f>IF(tblXuatKho[[#This Row],[2]]="","",VLOOKUP(tblXuatKho[[#This Row],[2]],tblMaVatTu[],2,0))</f>
        <v>Dầu DO 0.05S (PT)</v>
      </c>
      <c r="G3583" s="30" t="str">
        <f>IF(tblXuatKho[[#This Row],[2]]="","",VLOOKUP(tblXuatKho[[#This Row],[2]],tblMaVatTu[],3,0))</f>
        <v>lít</v>
      </c>
      <c r="H3583" s="27">
        <v>282</v>
      </c>
      <c r="I3583" s="20" t="s">
        <v>57</v>
      </c>
      <c r="J3583" s="20"/>
      <c r="K3583" s="20" t="s">
        <v>3752</v>
      </c>
      <c r="M3583" s="28" t="str">
        <f t="shared" si="55"/>
        <v>dkn</v>
      </c>
    </row>
    <row r="3584" spans="2:13" x14ac:dyDescent="0.25">
      <c r="B3584" s="20" t="s">
        <v>19</v>
      </c>
      <c r="C3584" s="20" t="s">
        <v>20</v>
      </c>
      <c r="D3584" s="20" t="s">
        <v>564</v>
      </c>
      <c r="E3584" s="21">
        <v>44795</v>
      </c>
      <c r="F3584" s="1" t="str">
        <f>IF(tblXuatKho[[#This Row],[2]]="","",VLOOKUP(tblXuatKho[[#This Row],[2]],tblMaVatTu[],2,0))</f>
        <v>Dầu DO 0.05S (PT)</v>
      </c>
      <c r="G3584" s="30" t="str">
        <f>IF(tblXuatKho[[#This Row],[2]]="","",VLOOKUP(tblXuatKho[[#This Row],[2]],tblMaVatTu[],3,0))</f>
        <v>lít</v>
      </c>
      <c r="H3584" s="27">
        <v>290</v>
      </c>
      <c r="I3584" s="20" t="s">
        <v>58</v>
      </c>
      <c r="J3584" s="20"/>
      <c r="K3584" s="20" t="s">
        <v>3753</v>
      </c>
      <c r="M3584" s="28" t="str">
        <f t="shared" si="55"/>
        <v>dkn</v>
      </c>
    </row>
    <row r="3585" spans="2:13" x14ac:dyDescent="0.25">
      <c r="B3585" s="20" t="s">
        <v>19</v>
      </c>
      <c r="C3585" s="20" t="s">
        <v>20</v>
      </c>
      <c r="D3585" s="20" t="s">
        <v>565</v>
      </c>
      <c r="E3585" s="21">
        <v>44796</v>
      </c>
      <c r="F3585" s="1" t="str">
        <f>IF(tblXuatKho[[#This Row],[2]]="","",VLOOKUP(tblXuatKho[[#This Row],[2]],tblMaVatTu[],2,0))</f>
        <v>Dầu DO 0.05S (PT)</v>
      </c>
      <c r="G3585" s="30" t="str">
        <f>IF(tblXuatKho[[#This Row],[2]]="","",VLOOKUP(tblXuatKho[[#This Row],[2]],tblMaVatTu[],3,0))</f>
        <v>lít</v>
      </c>
      <c r="H3585" s="27">
        <v>278</v>
      </c>
      <c r="I3585" s="20" t="s">
        <v>57</v>
      </c>
      <c r="J3585" s="20"/>
      <c r="K3585" s="20" t="s">
        <v>3754</v>
      </c>
      <c r="M3585" s="28" t="str">
        <f t="shared" si="55"/>
        <v>dkn</v>
      </c>
    </row>
    <row r="3586" spans="2:13" x14ac:dyDescent="0.25">
      <c r="B3586" s="20" t="s">
        <v>19</v>
      </c>
      <c r="C3586" s="20" t="s">
        <v>20</v>
      </c>
      <c r="D3586" s="20" t="s">
        <v>566</v>
      </c>
      <c r="E3586" s="21">
        <v>44796</v>
      </c>
      <c r="F3586" s="1" t="str">
        <f>IF(tblXuatKho[[#This Row],[2]]="","",VLOOKUP(tblXuatKho[[#This Row],[2]],tblMaVatTu[],2,0))</f>
        <v>Dầu DO 0.05S (PT)</v>
      </c>
      <c r="G3586" s="30" t="str">
        <f>IF(tblXuatKho[[#This Row],[2]]="","",VLOOKUP(tblXuatKho[[#This Row],[2]],tblMaVatTu[],3,0))</f>
        <v>lít</v>
      </c>
      <c r="H3586" s="27">
        <v>280</v>
      </c>
      <c r="I3586" s="20" t="s">
        <v>54</v>
      </c>
      <c r="J3586" s="20"/>
      <c r="K3586" s="20" t="s">
        <v>3755</v>
      </c>
      <c r="M3586" s="28" t="str">
        <f t="shared" si="55"/>
        <v>dkn</v>
      </c>
    </row>
    <row r="3587" spans="2:13" x14ac:dyDescent="0.25">
      <c r="B3587" s="20" t="s">
        <v>19</v>
      </c>
      <c r="C3587" s="20" t="s">
        <v>23</v>
      </c>
      <c r="D3587" s="20" t="s">
        <v>567</v>
      </c>
      <c r="E3587" s="21">
        <v>44796</v>
      </c>
      <c r="F3587" s="1" t="str">
        <f>IF(tblXuatKho[[#This Row],[2]]="","",VLOOKUP(tblXuatKho[[#This Row],[2]],tblMaVatTu[],2,0))</f>
        <v>Dâu nhờn Hyspin AWS68 (nhớt thủy lực) (209 lít/phuy) (PT)</v>
      </c>
      <c r="G3587" s="30" t="str">
        <f>IF(tblXuatKho[[#This Row],[2]]="","",VLOOKUP(tblXuatKho[[#This Row],[2]],tblMaVatTu[],3,0))</f>
        <v>lít</v>
      </c>
      <c r="H3587" s="27">
        <v>70</v>
      </c>
      <c r="I3587" s="20" t="s">
        <v>54</v>
      </c>
      <c r="J3587" s="20"/>
      <c r="K3587" s="20" t="s">
        <v>1484</v>
      </c>
      <c r="M3587" s="28" t="str">
        <f t="shared" si="55"/>
        <v>dkn</v>
      </c>
    </row>
    <row r="3588" spans="2:13" x14ac:dyDescent="0.25">
      <c r="B3588" s="20" t="s">
        <v>19</v>
      </c>
      <c r="C3588" s="20" t="s">
        <v>20</v>
      </c>
      <c r="D3588" s="20" t="s">
        <v>568</v>
      </c>
      <c r="E3588" s="21">
        <v>44797</v>
      </c>
      <c r="F3588" s="1" t="str">
        <f>IF(tblXuatKho[[#This Row],[2]]="","",VLOOKUP(tblXuatKho[[#This Row],[2]],tblMaVatTu[],2,0))</f>
        <v>Dầu DO 0.05S (PT)</v>
      </c>
      <c r="G3588" s="30" t="str">
        <f>IF(tblXuatKho[[#This Row],[2]]="","",VLOOKUP(tblXuatKho[[#This Row],[2]],tblMaVatTu[],3,0))</f>
        <v>lít</v>
      </c>
      <c r="H3588" s="27">
        <v>285</v>
      </c>
      <c r="I3588" s="20" t="s">
        <v>58</v>
      </c>
      <c r="J3588" s="20"/>
      <c r="K3588" s="20" t="s">
        <v>3756</v>
      </c>
      <c r="M3588" s="28" t="str">
        <f t="shared" si="55"/>
        <v>dkn</v>
      </c>
    </row>
    <row r="3589" spans="2:13" x14ac:dyDescent="0.25">
      <c r="B3589" s="20" t="s">
        <v>19</v>
      </c>
      <c r="C3589" s="20" t="s">
        <v>20</v>
      </c>
      <c r="D3589" s="20" t="s">
        <v>569</v>
      </c>
      <c r="E3589" s="21">
        <v>44797</v>
      </c>
      <c r="F3589" s="1" t="str">
        <f>IF(tblXuatKho[[#This Row],[2]]="","",VLOOKUP(tblXuatKho[[#This Row],[2]],tblMaVatTu[],2,0))</f>
        <v>Dầu DO 0.05S (PT)</v>
      </c>
      <c r="G3589" s="30" t="str">
        <f>IF(tblXuatKho[[#This Row],[2]]="","",VLOOKUP(tblXuatKho[[#This Row],[2]],tblMaVatTu[],3,0))</f>
        <v>lít</v>
      </c>
      <c r="H3589" s="27">
        <v>289</v>
      </c>
      <c r="I3589" s="20" t="s">
        <v>57</v>
      </c>
      <c r="J3589" s="20"/>
      <c r="K3589" s="20" t="s">
        <v>3757</v>
      </c>
      <c r="M3589" s="28" t="str">
        <f t="shared" si="55"/>
        <v>dkn</v>
      </c>
    </row>
    <row r="3590" spans="2:13" x14ac:dyDescent="0.25">
      <c r="B3590" s="20" t="s">
        <v>19</v>
      </c>
      <c r="C3590" s="20" t="s">
        <v>20</v>
      </c>
      <c r="D3590" s="20" t="s">
        <v>570</v>
      </c>
      <c r="E3590" s="21">
        <v>44798</v>
      </c>
      <c r="F3590" s="1" t="str">
        <f>IF(tblXuatKho[[#This Row],[2]]="","",VLOOKUP(tblXuatKho[[#This Row],[2]],tblMaVatTu[],2,0))</f>
        <v>Dầu DO 0.05S (PT)</v>
      </c>
      <c r="G3590" s="30" t="str">
        <f>IF(tblXuatKho[[#This Row],[2]]="","",VLOOKUP(tblXuatKho[[#This Row],[2]],tblMaVatTu[],3,0))</f>
        <v>lít</v>
      </c>
      <c r="H3590" s="27">
        <v>280</v>
      </c>
      <c r="I3590" s="20" t="s">
        <v>58</v>
      </c>
      <c r="J3590" s="20"/>
      <c r="K3590" s="20" t="s">
        <v>3758</v>
      </c>
      <c r="M3590" s="28" t="str">
        <f t="shared" si="55"/>
        <v>dkn</v>
      </c>
    </row>
    <row r="3591" spans="2:13" x14ac:dyDescent="0.25">
      <c r="B3591" s="20" t="s">
        <v>19</v>
      </c>
      <c r="C3591" s="20" t="s">
        <v>20</v>
      </c>
      <c r="D3591" s="20" t="s">
        <v>571</v>
      </c>
      <c r="E3591" s="21">
        <v>44798</v>
      </c>
      <c r="F3591" s="1" t="str">
        <f>IF(tblXuatKho[[#This Row],[2]]="","",VLOOKUP(tblXuatKho[[#This Row],[2]],tblMaVatTu[],2,0))</f>
        <v>Dầu DO 0.05S (PT)</v>
      </c>
      <c r="G3591" s="30" t="str">
        <f>IF(tblXuatKho[[#This Row],[2]]="","",VLOOKUP(tblXuatKho[[#This Row],[2]],tblMaVatTu[],3,0))</f>
        <v>lít</v>
      </c>
      <c r="H3591" s="27">
        <v>281</v>
      </c>
      <c r="I3591" s="20" t="s">
        <v>54</v>
      </c>
      <c r="J3591" s="20"/>
      <c r="K3591" s="20" t="s">
        <v>3759</v>
      </c>
      <c r="M3591" s="28" t="str">
        <f t="shared" si="55"/>
        <v>dkn</v>
      </c>
    </row>
    <row r="3592" spans="2:13" x14ac:dyDescent="0.25">
      <c r="B3592" s="20" t="s">
        <v>19</v>
      </c>
      <c r="C3592" s="20" t="s">
        <v>20</v>
      </c>
      <c r="D3592" s="20" t="s">
        <v>572</v>
      </c>
      <c r="E3592" s="21">
        <v>44799</v>
      </c>
      <c r="F3592" s="1" t="str">
        <f>IF(tblXuatKho[[#This Row],[2]]="","",VLOOKUP(tblXuatKho[[#This Row],[2]],tblMaVatTu[],2,0))</f>
        <v>Dầu DO 0.05S (PT)</v>
      </c>
      <c r="G3592" s="30" t="str">
        <f>IF(tblXuatKho[[#This Row],[2]]="","",VLOOKUP(tblXuatKho[[#This Row],[2]],tblMaVatTu[],3,0))</f>
        <v>lít</v>
      </c>
      <c r="H3592" s="27">
        <v>283</v>
      </c>
      <c r="I3592" s="20" t="s">
        <v>57</v>
      </c>
      <c r="J3592" s="20"/>
      <c r="K3592" s="20" t="s">
        <v>3760</v>
      </c>
      <c r="M3592" s="28" t="str">
        <f t="shared" si="55"/>
        <v>dkn</v>
      </c>
    </row>
    <row r="3593" spans="2:13" x14ac:dyDescent="0.25">
      <c r="B3593" s="20" t="s">
        <v>19</v>
      </c>
      <c r="C3593" s="20" t="s">
        <v>23</v>
      </c>
      <c r="D3593" s="20" t="s">
        <v>573</v>
      </c>
      <c r="E3593" s="21">
        <v>44799</v>
      </c>
      <c r="F3593" s="1" t="str">
        <f>IF(tblXuatKho[[#This Row],[2]]="","",VLOOKUP(tblXuatKho[[#This Row],[2]],tblMaVatTu[],2,0))</f>
        <v>Dâu nhờn Hyspin AWS68 (nhớt thủy lực) (209 lít/phuy) (PT)</v>
      </c>
      <c r="G3593" s="30" t="str">
        <f>IF(tblXuatKho[[#This Row],[2]]="","",VLOOKUP(tblXuatKho[[#This Row],[2]],tblMaVatTu[],3,0))</f>
        <v>lít</v>
      </c>
      <c r="H3593" s="27">
        <v>60</v>
      </c>
      <c r="I3593" s="20" t="s">
        <v>58</v>
      </c>
      <c r="J3593" s="20"/>
      <c r="K3593" s="20" t="s">
        <v>1484</v>
      </c>
      <c r="M3593" s="28" t="str">
        <f t="shared" si="55"/>
        <v>dkn</v>
      </c>
    </row>
    <row r="3594" spans="2:13" x14ac:dyDescent="0.25">
      <c r="B3594" s="20" t="s">
        <v>19</v>
      </c>
      <c r="C3594" s="20" t="s">
        <v>20</v>
      </c>
      <c r="D3594" s="20" t="s">
        <v>574</v>
      </c>
      <c r="E3594" s="21">
        <v>44799</v>
      </c>
      <c r="F3594" s="1" t="str">
        <f>IF(tblXuatKho[[#This Row],[2]]="","",VLOOKUP(tblXuatKho[[#This Row],[2]],tblMaVatTu[],2,0))</f>
        <v>Dầu DO 0.05S (PT)</v>
      </c>
      <c r="G3594" s="30" t="str">
        <f>IF(tblXuatKho[[#This Row],[2]]="","",VLOOKUP(tblXuatKho[[#This Row],[2]],tblMaVatTu[],3,0))</f>
        <v>lít</v>
      </c>
      <c r="H3594" s="27">
        <v>292</v>
      </c>
      <c r="I3594" s="20" t="s">
        <v>58</v>
      </c>
      <c r="J3594" s="20"/>
      <c r="K3594" s="20" t="s">
        <v>3761</v>
      </c>
      <c r="M3594" s="28" t="str">
        <f t="shared" si="55"/>
        <v>dkn</v>
      </c>
    </row>
    <row r="3595" spans="2:13" x14ac:dyDescent="0.25">
      <c r="B3595" s="20" t="s">
        <v>19</v>
      </c>
      <c r="C3595" s="20" t="s">
        <v>20</v>
      </c>
      <c r="D3595" s="20" t="s">
        <v>575</v>
      </c>
      <c r="E3595" s="21">
        <v>44800</v>
      </c>
      <c r="F3595" s="1" t="str">
        <f>IF(tblXuatKho[[#This Row],[2]]="","",VLOOKUP(tblXuatKho[[#This Row],[2]],tblMaVatTu[],2,0))</f>
        <v>Dầu DO 0.05S (PT)</v>
      </c>
      <c r="G3595" s="30" t="str">
        <f>IF(tblXuatKho[[#This Row],[2]]="","",VLOOKUP(tblXuatKho[[#This Row],[2]],tblMaVatTu[],3,0))</f>
        <v>lít</v>
      </c>
      <c r="H3595" s="27">
        <v>285</v>
      </c>
      <c r="I3595" s="20" t="s">
        <v>57</v>
      </c>
      <c r="J3595" s="20"/>
      <c r="K3595" s="20" t="s">
        <v>3762</v>
      </c>
      <c r="M3595" s="28" t="str">
        <f t="shared" si="55"/>
        <v>dkn</v>
      </c>
    </row>
    <row r="3596" spans="2:13" x14ac:dyDescent="0.25">
      <c r="B3596" s="20" t="s">
        <v>19</v>
      </c>
      <c r="C3596" s="20" t="s">
        <v>20</v>
      </c>
      <c r="D3596" s="20" t="s">
        <v>576</v>
      </c>
      <c r="E3596" s="21">
        <v>44800</v>
      </c>
      <c r="F3596" s="1" t="str">
        <f>IF(tblXuatKho[[#This Row],[2]]="","",VLOOKUP(tblXuatKho[[#This Row],[2]],tblMaVatTu[],2,0))</f>
        <v>Dầu DO 0.05S (PT)</v>
      </c>
      <c r="G3596" s="30" t="str">
        <f>IF(tblXuatKho[[#This Row],[2]]="","",VLOOKUP(tblXuatKho[[#This Row],[2]],tblMaVatTu[],3,0))</f>
        <v>lít</v>
      </c>
      <c r="H3596" s="27">
        <v>284</v>
      </c>
      <c r="I3596" s="20" t="s">
        <v>54</v>
      </c>
      <c r="J3596" s="20"/>
      <c r="K3596" s="20" t="s">
        <v>3763</v>
      </c>
      <c r="M3596" s="28" t="str">
        <f t="shared" ref="M3596:M3659" si="56">IF(E3596="","",IF(AND($E3596&gt;=$M$5,$E3596&lt;=$M$6),"psn",IF($E3596&lt;$M$5,"dkn",IF($E3596&gt;$M$6,"ckn",""))))</f>
        <v>dkn</v>
      </c>
    </row>
    <row r="3597" spans="2:13" x14ac:dyDescent="0.25">
      <c r="B3597" s="20" t="s">
        <v>19</v>
      </c>
      <c r="C3597" s="20" t="s">
        <v>23</v>
      </c>
      <c r="D3597" s="20" t="s">
        <v>577</v>
      </c>
      <c r="E3597" s="21">
        <v>44801</v>
      </c>
      <c r="F3597" s="1" t="str">
        <f>IF(tblXuatKho[[#This Row],[2]]="","",VLOOKUP(tblXuatKho[[#This Row],[2]],tblMaVatTu[],2,0))</f>
        <v>Dâu nhờn Hyspin AWS68 (nhớt thủy lực) (209 lít/phuy) (PT)</v>
      </c>
      <c r="G3597" s="30" t="str">
        <f>IF(tblXuatKho[[#This Row],[2]]="","",VLOOKUP(tblXuatKho[[#This Row],[2]],tblMaVatTu[],3,0))</f>
        <v>lít</v>
      </c>
      <c r="H3597" s="27">
        <v>60</v>
      </c>
      <c r="I3597" s="20" t="s">
        <v>57</v>
      </c>
      <c r="J3597" s="20"/>
      <c r="K3597" s="20" t="s">
        <v>1484</v>
      </c>
      <c r="M3597" s="28" t="str">
        <f t="shared" si="56"/>
        <v>dkn</v>
      </c>
    </row>
    <row r="3598" spans="2:13" x14ac:dyDescent="0.25">
      <c r="B3598" s="20" t="s">
        <v>19</v>
      </c>
      <c r="C3598" s="20" t="s">
        <v>25</v>
      </c>
      <c r="D3598" s="20" t="s">
        <v>578</v>
      </c>
      <c r="E3598" s="21">
        <v>44801</v>
      </c>
      <c r="F3598" s="1" t="str">
        <f>IF(tblXuatKho[[#This Row],[2]]="","",VLOOKUP(tblXuatKho[[#This Row],[2]],tblMaVatTu[],2,0))</f>
        <v>Mỡ nhờn (180kg) (PT)</v>
      </c>
      <c r="G3598" s="30" t="str">
        <f>IF(tblXuatKho[[#This Row],[2]]="","",VLOOKUP(tblXuatKho[[#This Row],[2]],tblMaVatTu[],3,0))</f>
        <v>kg</v>
      </c>
      <c r="H3598" s="27">
        <v>20</v>
      </c>
      <c r="I3598" s="20" t="s">
        <v>55</v>
      </c>
      <c r="J3598" s="20"/>
      <c r="K3598" s="20"/>
      <c r="M3598" s="28" t="str">
        <f t="shared" si="56"/>
        <v>dkn</v>
      </c>
    </row>
    <row r="3599" spans="2:13" x14ac:dyDescent="0.25">
      <c r="B3599" s="20" t="s">
        <v>19</v>
      </c>
      <c r="C3599" s="20" t="s">
        <v>20</v>
      </c>
      <c r="D3599" s="20" t="s">
        <v>579</v>
      </c>
      <c r="E3599" s="21">
        <v>44801</v>
      </c>
      <c r="F3599" s="1" t="str">
        <f>IF(tblXuatKho[[#This Row],[2]]="","",VLOOKUP(tblXuatKho[[#This Row],[2]],tblMaVatTu[],2,0))</f>
        <v>Dầu DO 0.05S (PT)</v>
      </c>
      <c r="G3599" s="30" t="str">
        <f>IF(tblXuatKho[[#This Row],[2]]="","",VLOOKUP(tblXuatKho[[#This Row],[2]],tblMaVatTu[],3,0))</f>
        <v>lít</v>
      </c>
      <c r="H3599" s="27">
        <v>282</v>
      </c>
      <c r="I3599" s="20" t="s">
        <v>58</v>
      </c>
      <c r="J3599" s="20"/>
      <c r="K3599" s="20" t="s">
        <v>3764</v>
      </c>
      <c r="M3599" s="28" t="str">
        <f t="shared" si="56"/>
        <v>dkn</v>
      </c>
    </row>
    <row r="3600" spans="2:13" x14ac:dyDescent="0.25">
      <c r="B3600" s="20" t="s">
        <v>19</v>
      </c>
      <c r="C3600" s="20" t="s">
        <v>20</v>
      </c>
      <c r="D3600" s="20" t="s">
        <v>580</v>
      </c>
      <c r="E3600" s="21">
        <v>44801</v>
      </c>
      <c r="F3600" s="1" t="str">
        <f>IF(tblXuatKho[[#This Row],[2]]="","",VLOOKUP(tblXuatKho[[#This Row],[2]],tblMaVatTu[],2,0))</f>
        <v>Dầu DO 0.05S (PT)</v>
      </c>
      <c r="G3600" s="30" t="str">
        <f>IF(tblXuatKho[[#This Row],[2]]="","",VLOOKUP(tblXuatKho[[#This Row],[2]],tblMaVatTu[],3,0))</f>
        <v>lít</v>
      </c>
      <c r="H3600" s="27">
        <v>295</v>
      </c>
      <c r="I3600" s="20" t="s">
        <v>57</v>
      </c>
      <c r="J3600" s="20"/>
      <c r="K3600" s="20" t="s">
        <v>3765</v>
      </c>
      <c r="M3600" s="28" t="str">
        <f t="shared" si="56"/>
        <v>dkn</v>
      </c>
    </row>
    <row r="3601" spans="2:13" x14ac:dyDescent="0.25">
      <c r="B3601" s="20" t="s">
        <v>19</v>
      </c>
      <c r="C3601" s="20" t="s">
        <v>23</v>
      </c>
      <c r="D3601" s="20" t="s">
        <v>581</v>
      </c>
      <c r="E3601" s="21">
        <v>44801</v>
      </c>
      <c r="F3601" s="1" t="str">
        <f>IF(tblXuatKho[[#This Row],[2]]="","",VLOOKUP(tblXuatKho[[#This Row],[2]],tblMaVatTu[],2,0))</f>
        <v>Dâu nhờn Hyspin AWS68 (nhớt thủy lực) (209 lít/phuy) (PT)</v>
      </c>
      <c r="G3601" s="30" t="str">
        <f>IF(tblXuatKho[[#This Row],[2]]="","",VLOOKUP(tblXuatKho[[#This Row],[2]],tblMaVatTu[],3,0))</f>
        <v>lít</v>
      </c>
      <c r="H3601" s="27">
        <v>30</v>
      </c>
      <c r="I3601" s="20" t="s">
        <v>54</v>
      </c>
      <c r="J3601" s="20"/>
      <c r="K3601" s="20" t="s">
        <v>1484</v>
      </c>
      <c r="M3601" s="28" t="str">
        <f t="shared" si="56"/>
        <v>dkn</v>
      </c>
    </row>
    <row r="3602" spans="2:13" x14ac:dyDescent="0.25">
      <c r="B3602" s="20" t="s">
        <v>19</v>
      </c>
      <c r="C3602" s="20" t="s">
        <v>20</v>
      </c>
      <c r="D3602" s="20" t="s">
        <v>582</v>
      </c>
      <c r="E3602" s="21">
        <v>44802</v>
      </c>
      <c r="F3602" s="1" t="str">
        <f>IF(tblXuatKho[[#This Row],[2]]="","",VLOOKUP(tblXuatKho[[#This Row],[2]],tblMaVatTu[],2,0))</f>
        <v>Dầu DO 0.05S (PT)</v>
      </c>
      <c r="G3602" s="30" t="str">
        <f>IF(tblXuatKho[[#This Row],[2]]="","",VLOOKUP(tblXuatKho[[#This Row],[2]],tblMaVatTu[],3,0))</f>
        <v>lít</v>
      </c>
      <c r="H3602" s="27">
        <v>278</v>
      </c>
      <c r="I3602" s="20" t="s">
        <v>58</v>
      </c>
      <c r="J3602" s="20"/>
      <c r="K3602" s="20" t="s">
        <v>3766</v>
      </c>
      <c r="M3602" s="28" t="str">
        <f t="shared" si="56"/>
        <v>dkn</v>
      </c>
    </row>
    <row r="3603" spans="2:13" x14ac:dyDescent="0.25">
      <c r="B3603" s="20" t="s">
        <v>19</v>
      </c>
      <c r="C3603" s="20" t="s">
        <v>20</v>
      </c>
      <c r="D3603" s="20" t="s">
        <v>583</v>
      </c>
      <c r="E3603" s="21">
        <v>44802</v>
      </c>
      <c r="F3603" s="1" t="str">
        <f>IF(tblXuatKho[[#This Row],[2]]="","",VLOOKUP(tblXuatKho[[#This Row],[2]],tblMaVatTu[],2,0))</f>
        <v>Dầu DO 0.05S (PT)</v>
      </c>
      <c r="G3603" s="30" t="str">
        <f>IF(tblXuatKho[[#This Row],[2]]="","",VLOOKUP(tblXuatKho[[#This Row],[2]],tblMaVatTu[],3,0))</f>
        <v>lít</v>
      </c>
      <c r="H3603" s="27">
        <v>280</v>
      </c>
      <c r="I3603" s="20" t="s">
        <v>57</v>
      </c>
      <c r="J3603" s="20"/>
      <c r="K3603" s="20" t="s">
        <v>3767</v>
      </c>
      <c r="M3603" s="28" t="str">
        <f t="shared" si="56"/>
        <v>dkn</v>
      </c>
    </row>
    <row r="3604" spans="2:13" x14ac:dyDescent="0.25">
      <c r="B3604" s="20" t="s">
        <v>19</v>
      </c>
      <c r="C3604" s="20" t="s">
        <v>20</v>
      </c>
      <c r="D3604" s="20" t="s">
        <v>584</v>
      </c>
      <c r="E3604" s="21">
        <v>44803</v>
      </c>
      <c r="F3604" s="1" t="str">
        <f>IF(tblXuatKho[[#This Row],[2]]="","",VLOOKUP(tblXuatKho[[#This Row],[2]],tblMaVatTu[],2,0))</f>
        <v>Dầu DO 0.05S (PT)</v>
      </c>
      <c r="G3604" s="30" t="str">
        <f>IF(tblXuatKho[[#This Row],[2]]="","",VLOOKUP(tblXuatKho[[#This Row],[2]],tblMaVatTu[],3,0))</f>
        <v>lít</v>
      </c>
      <c r="H3604" s="27">
        <v>275</v>
      </c>
      <c r="I3604" s="20" t="s">
        <v>58</v>
      </c>
      <c r="J3604" s="20"/>
      <c r="K3604" s="20" t="s">
        <v>3768</v>
      </c>
      <c r="M3604" s="28" t="str">
        <f t="shared" si="56"/>
        <v>dkn</v>
      </c>
    </row>
    <row r="3605" spans="2:13" x14ac:dyDescent="0.25">
      <c r="B3605" s="20" t="s">
        <v>19</v>
      </c>
      <c r="C3605" s="20" t="s">
        <v>20</v>
      </c>
      <c r="D3605" s="20" t="s">
        <v>585</v>
      </c>
      <c r="E3605" s="21">
        <v>44803</v>
      </c>
      <c r="F3605" s="1" t="str">
        <f>IF(tblXuatKho[[#This Row],[2]]="","",VLOOKUP(tblXuatKho[[#This Row],[2]],tblMaVatTu[],2,0))</f>
        <v>Dầu DO 0.05S (PT)</v>
      </c>
      <c r="G3605" s="30" t="str">
        <f>IF(tblXuatKho[[#This Row],[2]]="","",VLOOKUP(tblXuatKho[[#This Row],[2]],tblMaVatTu[],3,0))</f>
        <v>lít</v>
      </c>
      <c r="H3605" s="27">
        <v>277</v>
      </c>
      <c r="I3605" s="20" t="s">
        <v>57</v>
      </c>
      <c r="J3605" s="20"/>
      <c r="K3605" s="20" t="s">
        <v>3769</v>
      </c>
      <c r="M3605" s="28" t="str">
        <f t="shared" si="56"/>
        <v>dkn</v>
      </c>
    </row>
    <row r="3606" spans="2:13" x14ac:dyDescent="0.25">
      <c r="B3606" s="20" t="s">
        <v>19</v>
      </c>
      <c r="C3606" s="20" t="s">
        <v>20</v>
      </c>
      <c r="D3606" s="20" t="s">
        <v>586</v>
      </c>
      <c r="E3606" s="21">
        <v>44804</v>
      </c>
      <c r="F3606" s="1" t="str">
        <f>IF(tblXuatKho[[#This Row],[2]]="","",VLOOKUP(tblXuatKho[[#This Row],[2]],tblMaVatTu[],2,0))</f>
        <v>Dầu DO 0.05S (PT)</v>
      </c>
      <c r="G3606" s="30" t="str">
        <f>IF(tblXuatKho[[#This Row],[2]]="","",VLOOKUP(tblXuatKho[[#This Row],[2]],tblMaVatTu[],3,0))</f>
        <v>lít</v>
      </c>
      <c r="H3606" s="27">
        <v>282</v>
      </c>
      <c r="I3606" s="20" t="s">
        <v>58</v>
      </c>
      <c r="J3606" s="20"/>
      <c r="K3606" s="20" t="s">
        <v>3770</v>
      </c>
      <c r="M3606" s="28" t="str">
        <f t="shared" si="56"/>
        <v>dkn</v>
      </c>
    </row>
    <row r="3607" spans="2:13" x14ac:dyDescent="0.25">
      <c r="B3607" s="20" t="s">
        <v>19</v>
      </c>
      <c r="C3607" s="20" t="s">
        <v>20</v>
      </c>
      <c r="D3607" s="20" t="s">
        <v>587</v>
      </c>
      <c r="E3607" s="21">
        <v>44804</v>
      </c>
      <c r="F3607" s="1" t="str">
        <f>IF(tblXuatKho[[#This Row],[2]]="","",VLOOKUP(tblXuatKho[[#This Row],[2]],tblMaVatTu[],2,0))</f>
        <v>Dầu DO 0.05S (PT)</v>
      </c>
      <c r="G3607" s="30" t="str">
        <f>IF(tblXuatKho[[#This Row],[2]]="","",VLOOKUP(tblXuatKho[[#This Row],[2]],tblMaVatTu[],3,0))</f>
        <v>lít</v>
      </c>
      <c r="H3607" s="27">
        <v>270</v>
      </c>
      <c r="I3607" s="20" t="s">
        <v>57</v>
      </c>
      <c r="J3607" s="20"/>
      <c r="K3607" s="20" t="s">
        <v>3771</v>
      </c>
      <c r="M3607" s="28" t="str">
        <f t="shared" si="56"/>
        <v>dkn</v>
      </c>
    </row>
    <row r="3608" spans="2:13" x14ac:dyDescent="0.25">
      <c r="B3608" s="20" t="s">
        <v>19</v>
      </c>
      <c r="C3608" s="20" t="s">
        <v>20</v>
      </c>
      <c r="D3608" s="20" t="s">
        <v>588</v>
      </c>
      <c r="E3608" s="21">
        <v>44804</v>
      </c>
      <c r="F3608" s="1" t="str">
        <f>IF(tblXuatKho[[#This Row],[2]]="","",VLOOKUP(tblXuatKho[[#This Row],[2]],tblMaVatTu[],2,0))</f>
        <v>Dầu DO 0.05S (PT)</v>
      </c>
      <c r="G3608" s="30" t="str">
        <f>IF(tblXuatKho[[#This Row],[2]]="","",VLOOKUP(tblXuatKho[[#This Row],[2]],tblMaVatTu[],3,0))</f>
        <v>lít</v>
      </c>
      <c r="H3608" s="27">
        <v>283</v>
      </c>
      <c r="I3608" s="20" t="s">
        <v>54</v>
      </c>
      <c r="J3608" s="20"/>
      <c r="K3608" s="20" t="s">
        <v>3772</v>
      </c>
      <c r="M3608" s="28" t="str">
        <f t="shared" si="56"/>
        <v>dkn</v>
      </c>
    </row>
    <row r="3609" spans="2:13" x14ac:dyDescent="0.25">
      <c r="B3609" s="20" t="s">
        <v>19</v>
      </c>
      <c r="C3609" s="20" t="s">
        <v>23</v>
      </c>
      <c r="D3609" s="20" t="s">
        <v>589</v>
      </c>
      <c r="E3609" s="21">
        <v>44804</v>
      </c>
      <c r="F3609" s="1" t="str">
        <f>IF(tblXuatKho[[#This Row],[2]]="","",VLOOKUP(tblXuatKho[[#This Row],[2]],tblMaVatTu[],2,0))</f>
        <v>Dâu nhờn Hyspin AWS68 (nhớt thủy lực) (209 lít/phuy) (PT)</v>
      </c>
      <c r="G3609" s="30" t="str">
        <f>IF(tblXuatKho[[#This Row],[2]]="","",VLOOKUP(tblXuatKho[[#This Row],[2]],tblMaVatTu[],3,0))</f>
        <v>lít</v>
      </c>
      <c r="H3609" s="27">
        <v>20</v>
      </c>
      <c r="I3609" s="20" t="s">
        <v>54</v>
      </c>
      <c r="J3609" s="20"/>
      <c r="K3609" s="20" t="s">
        <v>1484</v>
      </c>
      <c r="M3609" s="28" t="str">
        <f t="shared" si="56"/>
        <v>dkn</v>
      </c>
    </row>
    <row r="3610" spans="2:13" x14ac:dyDescent="0.25">
      <c r="B3610" s="20" t="s">
        <v>19</v>
      </c>
      <c r="C3610" s="20" t="s">
        <v>20</v>
      </c>
      <c r="D3610" s="20" t="s">
        <v>590</v>
      </c>
      <c r="E3610" s="21">
        <v>44805</v>
      </c>
      <c r="F3610" s="1" t="str">
        <f>IF(tblXuatKho[[#This Row],[2]]="","",VLOOKUP(tblXuatKho[[#This Row],[2]],tblMaVatTu[],2,0))</f>
        <v>Dầu DO 0.05S (PT)</v>
      </c>
      <c r="G3610" s="30" t="str">
        <f>IF(tblXuatKho[[#This Row],[2]]="","",VLOOKUP(tblXuatKho[[#This Row],[2]],tblMaVatTu[],3,0))</f>
        <v>lít</v>
      </c>
      <c r="H3610" s="27">
        <v>281</v>
      </c>
      <c r="I3610" s="20" t="s">
        <v>58</v>
      </c>
      <c r="J3610" s="20"/>
      <c r="K3610" s="20" t="s">
        <v>3773</v>
      </c>
      <c r="M3610" s="28" t="str">
        <f t="shared" si="56"/>
        <v>dkn</v>
      </c>
    </row>
    <row r="3611" spans="2:13" x14ac:dyDescent="0.25">
      <c r="B3611" s="20" t="s">
        <v>19</v>
      </c>
      <c r="C3611" s="20" t="s">
        <v>20</v>
      </c>
      <c r="D3611" s="20" t="s">
        <v>591</v>
      </c>
      <c r="E3611" s="21">
        <v>44805</v>
      </c>
      <c r="F3611" s="1" t="str">
        <f>IF(tblXuatKho[[#This Row],[2]]="","",VLOOKUP(tblXuatKho[[#This Row],[2]],tblMaVatTu[],2,0))</f>
        <v>Dầu DO 0.05S (PT)</v>
      </c>
      <c r="G3611" s="30" t="str">
        <f>IF(tblXuatKho[[#This Row],[2]]="","",VLOOKUP(tblXuatKho[[#This Row],[2]],tblMaVatTu[],3,0))</f>
        <v>lít</v>
      </c>
      <c r="H3611" s="27">
        <v>285</v>
      </c>
      <c r="I3611" s="20" t="s">
        <v>57</v>
      </c>
      <c r="J3611" s="20"/>
      <c r="K3611" s="20" t="s">
        <v>3774</v>
      </c>
      <c r="M3611" s="28" t="str">
        <f t="shared" si="56"/>
        <v>dkn</v>
      </c>
    </row>
    <row r="3612" spans="2:13" x14ac:dyDescent="0.25">
      <c r="B3612" s="20" t="s">
        <v>19</v>
      </c>
      <c r="C3612" s="20" t="s">
        <v>20</v>
      </c>
      <c r="D3612" s="20" t="s">
        <v>592</v>
      </c>
      <c r="E3612" s="21">
        <v>44807</v>
      </c>
      <c r="F3612" s="1" t="str">
        <f>IF(tblXuatKho[[#This Row],[2]]="","",VLOOKUP(tblXuatKho[[#This Row],[2]],tblMaVatTu[],2,0))</f>
        <v>Dầu DO 0.05S (PT)</v>
      </c>
      <c r="G3612" s="30" t="str">
        <f>IF(tblXuatKho[[#This Row],[2]]="","",VLOOKUP(tblXuatKho[[#This Row],[2]],tblMaVatTu[],3,0))</f>
        <v>lít</v>
      </c>
      <c r="H3612" s="27">
        <v>278</v>
      </c>
      <c r="I3612" s="20" t="s">
        <v>58</v>
      </c>
      <c r="J3612" s="20"/>
      <c r="K3612" s="20" t="s">
        <v>3775</v>
      </c>
      <c r="M3612" s="28" t="str">
        <f t="shared" si="56"/>
        <v>dkn</v>
      </c>
    </row>
    <row r="3613" spans="2:13" x14ac:dyDescent="0.25">
      <c r="B3613" s="20" t="s">
        <v>19</v>
      </c>
      <c r="C3613" s="20" t="s">
        <v>20</v>
      </c>
      <c r="D3613" s="20" t="s">
        <v>593</v>
      </c>
      <c r="E3613" s="21">
        <v>44807</v>
      </c>
      <c r="F3613" s="1" t="str">
        <f>IF(tblXuatKho[[#This Row],[2]]="","",VLOOKUP(tblXuatKho[[#This Row],[2]],tblMaVatTu[],2,0))</f>
        <v>Dầu DO 0.05S (PT)</v>
      </c>
      <c r="G3613" s="30" t="str">
        <f>IF(tblXuatKho[[#This Row],[2]]="","",VLOOKUP(tblXuatKho[[#This Row],[2]],tblMaVatTu[],3,0))</f>
        <v>lít</v>
      </c>
      <c r="H3613" s="27">
        <v>275</v>
      </c>
      <c r="I3613" s="20" t="s">
        <v>57</v>
      </c>
      <c r="J3613" s="20"/>
      <c r="K3613" s="20" t="s">
        <v>3776</v>
      </c>
      <c r="M3613" s="28" t="str">
        <f t="shared" si="56"/>
        <v>dkn</v>
      </c>
    </row>
    <row r="3614" spans="2:13" x14ac:dyDescent="0.25">
      <c r="B3614" s="20" t="s">
        <v>19</v>
      </c>
      <c r="C3614" s="20" t="s">
        <v>20</v>
      </c>
      <c r="D3614" s="20" t="s">
        <v>594</v>
      </c>
      <c r="E3614" s="21">
        <v>44808</v>
      </c>
      <c r="F3614" s="1" t="str">
        <f>IF(tblXuatKho[[#This Row],[2]]="","",VLOOKUP(tblXuatKho[[#This Row],[2]],tblMaVatTu[],2,0))</f>
        <v>Dầu DO 0.05S (PT)</v>
      </c>
      <c r="G3614" s="30" t="str">
        <f>IF(tblXuatKho[[#This Row],[2]]="","",VLOOKUP(tblXuatKho[[#This Row],[2]],tblMaVatTu[],3,0))</f>
        <v>lít</v>
      </c>
      <c r="H3614" s="27">
        <v>280</v>
      </c>
      <c r="I3614" s="20" t="s">
        <v>58</v>
      </c>
      <c r="J3614" s="20"/>
      <c r="K3614" s="20" t="s">
        <v>3777</v>
      </c>
      <c r="M3614" s="28" t="str">
        <f t="shared" si="56"/>
        <v>dkn</v>
      </c>
    </row>
    <row r="3615" spans="2:13" x14ac:dyDescent="0.25">
      <c r="B3615" s="20" t="s">
        <v>19</v>
      </c>
      <c r="C3615" s="20" t="s">
        <v>20</v>
      </c>
      <c r="D3615" s="20" t="s">
        <v>595</v>
      </c>
      <c r="E3615" s="21">
        <v>44808</v>
      </c>
      <c r="F3615" s="1" t="str">
        <f>IF(tblXuatKho[[#This Row],[2]]="","",VLOOKUP(tblXuatKho[[#This Row],[2]],tblMaVatTu[],2,0))</f>
        <v>Dầu DO 0.05S (PT)</v>
      </c>
      <c r="G3615" s="30" t="str">
        <f>IF(tblXuatKho[[#This Row],[2]]="","",VLOOKUP(tblXuatKho[[#This Row],[2]],tblMaVatTu[],3,0))</f>
        <v>lít</v>
      </c>
      <c r="H3615" s="27">
        <v>290</v>
      </c>
      <c r="I3615" s="20" t="s">
        <v>54</v>
      </c>
      <c r="J3615" s="20"/>
      <c r="K3615" s="20" t="s">
        <v>3778</v>
      </c>
      <c r="M3615" s="28" t="str">
        <f t="shared" si="56"/>
        <v>dkn</v>
      </c>
    </row>
    <row r="3616" spans="2:13" x14ac:dyDescent="0.25">
      <c r="B3616" s="20" t="s">
        <v>19</v>
      </c>
      <c r="C3616" s="20" t="s">
        <v>20</v>
      </c>
      <c r="D3616" s="20" t="s">
        <v>596</v>
      </c>
      <c r="E3616" s="21">
        <v>44809</v>
      </c>
      <c r="F3616" s="1" t="str">
        <f>IF(tblXuatKho[[#This Row],[2]]="","",VLOOKUP(tblXuatKho[[#This Row],[2]],tblMaVatTu[],2,0))</f>
        <v>Dầu DO 0.05S (PT)</v>
      </c>
      <c r="G3616" s="30" t="str">
        <f>IF(tblXuatKho[[#This Row],[2]]="","",VLOOKUP(tblXuatKho[[#This Row],[2]],tblMaVatTu[],3,0))</f>
        <v>lít</v>
      </c>
      <c r="H3616" s="27">
        <v>284</v>
      </c>
      <c r="I3616" s="20" t="s">
        <v>57</v>
      </c>
      <c r="J3616" s="20"/>
      <c r="K3616" s="20" t="s">
        <v>3779</v>
      </c>
      <c r="M3616" s="28" t="str">
        <f t="shared" si="56"/>
        <v>dkn</v>
      </c>
    </row>
    <row r="3617" spans="2:13" x14ac:dyDescent="0.25">
      <c r="B3617" s="20" t="s">
        <v>19</v>
      </c>
      <c r="C3617" s="20" t="s">
        <v>20</v>
      </c>
      <c r="D3617" s="20" t="s">
        <v>597</v>
      </c>
      <c r="E3617" s="21">
        <v>44809</v>
      </c>
      <c r="F3617" s="1" t="str">
        <f>IF(tblXuatKho[[#This Row],[2]]="","",VLOOKUP(tblXuatKho[[#This Row],[2]],tblMaVatTu[],2,0))</f>
        <v>Dầu DO 0.05S (PT)</v>
      </c>
      <c r="G3617" s="30" t="str">
        <f>IF(tblXuatKho[[#This Row],[2]]="","",VLOOKUP(tblXuatKho[[#This Row],[2]],tblMaVatTu[],3,0))</f>
        <v>lít</v>
      </c>
      <c r="H3617" s="27">
        <v>282</v>
      </c>
      <c r="I3617" s="20" t="s">
        <v>58</v>
      </c>
      <c r="J3617" s="20"/>
      <c r="K3617" s="20" t="s">
        <v>3780</v>
      </c>
      <c r="M3617" s="28" t="str">
        <f t="shared" si="56"/>
        <v>dkn</v>
      </c>
    </row>
    <row r="3618" spans="2:13" x14ac:dyDescent="0.25">
      <c r="B3618" s="20" t="s">
        <v>19</v>
      </c>
      <c r="C3618" s="20" t="s">
        <v>23</v>
      </c>
      <c r="D3618" s="20" t="s">
        <v>598</v>
      </c>
      <c r="E3618" s="21">
        <v>44809</v>
      </c>
      <c r="F3618" s="1" t="str">
        <f>IF(tblXuatKho[[#This Row],[2]]="","",VLOOKUP(tblXuatKho[[#This Row],[2]],tblMaVatTu[],2,0))</f>
        <v>Dâu nhờn Hyspin AWS68 (nhớt thủy lực) (209 lít/phuy) (PT)</v>
      </c>
      <c r="G3618" s="30" t="str">
        <f>IF(tblXuatKho[[#This Row],[2]]="","",VLOOKUP(tblXuatKho[[#This Row],[2]],tblMaVatTu[],3,0))</f>
        <v>lít</v>
      </c>
      <c r="H3618" s="27">
        <v>50</v>
      </c>
      <c r="I3618" s="20" t="s">
        <v>54</v>
      </c>
      <c r="J3618" s="20"/>
      <c r="K3618" s="20" t="s">
        <v>1484</v>
      </c>
      <c r="M3618" s="28" t="str">
        <f t="shared" si="56"/>
        <v>dkn</v>
      </c>
    </row>
    <row r="3619" spans="2:13" x14ac:dyDescent="0.25">
      <c r="B3619" s="20" t="s">
        <v>19</v>
      </c>
      <c r="C3619" s="20" t="s">
        <v>25</v>
      </c>
      <c r="D3619" s="20" t="s">
        <v>599</v>
      </c>
      <c r="E3619" s="21">
        <v>44809</v>
      </c>
      <c r="F3619" s="1" t="str">
        <f>IF(tblXuatKho[[#This Row],[2]]="","",VLOOKUP(tblXuatKho[[#This Row],[2]],tblMaVatTu[],2,0))</f>
        <v>Mỡ nhờn (180kg) (PT)</v>
      </c>
      <c r="G3619" s="30" t="str">
        <f>IF(tblXuatKho[[#This Row],[2]]="","",VLOOKUP(tblXuatKho[[#This Row],[2]],tblMaVatTu[],3,0))</f>
        <v>kg</v>
      </c>
      <c r="H3619" s="27">
        <v>30</v>
      </c>
      <c r="I3619" s="20" t="s">
        <v>55</v>
      </c>
      <c r="J3619" s="20"/>
      <c r="K3619" s="20"/>
      <c r="M3619" s="28" t="str">
        <f t="shared" si="56"/>
        <v>dkn</v>
      </c>
    </row>
    <row r="3620" spans="2:13" x14ac:dyDescent="0.25">
      <c r="B3620" s="20" t="s">
        <v>19</v>
      </c>
      <c r="C3620" s="20" t="s">
        <v>20</v>
      </c>
      <c r="D3620" s="20" t="s">
        <v>600</v>
      </c>
      <c r="E3620" s="21">
        <v>44810</v>
      </c>
      <c r="F3620" s="1" t="str">
        <f>IF(tblXuatKho[[#This Row],[2]]="","",VLOOKUP(tblXuatKho[[#This Row],[2]],tblMaVatTu[],2,0))</f>
        <v>Dầu DO 0.05S (PT)</v>
      </c>
      <c r="G3620" s="30" t="str">
        <f>IF(tblXuatKho[[#This Row],[2]]="","",VLOOKUP(tblXuatKho[[#This Row],[2]],tblMaVatTu[],3,0))</f>
        <v>lít</v>
      </c>
      <c r="H3620" s="27">
        <v>290</v>
      </c>
      <c r="I3620" s="20" t="s">
        <v>57</v>
      </c>
      <c r="J3620" s="20"/>
      <c r="K3620" s="20" t="s">
        <v>3781</v>
      </c>
      <c r="M3620" s="28" t="str">
        <f t="shared" si="56"/>
        <v>dkn</v>
      </c>
    </row>
    <row r="3621" spans="2:13" x14ac:dyDescent="0.25">
      <c r="B3621" s="20" t="s">
        <v>19</v>
      </c>
      <c r="C3621" s="20" t="s">
        <v>20</v>
      </c>
      <c r="D3621" s="20" t="s">
        <v>601</v>
      </c>
      <c r="E3621" s="21">
        <v>44810</v>
      </c>
      <c r="F3621" s="1" t="str">
        <f>IF(tblXuatKho[[#This Row],[2]]="","",VLOOKUP(tblXuatKho[[#This Row],[2]],tblMaVatTu[],2,0))</f>
        <v>Dầu DO 0.05S (PT)</v>
      </c>
      <c r="G3621" s="30" t="str">
        <f>IF(tblXuatKho[[#This Row],[2]]="","",VLOOKUP(tblXuatKho[[#This Row],[2]],tblMaVatTu[],3,0))</f>
        <v>lít</v>
      </c>
      <c r="H3621" s="27">
        <v>285</v>
      </c>
      <c r="I3621" s="20" t="s">
        <v>58</v>
      </c>
      <c r="J3621" s="20"/>
      <c r="K3621" s="20" t="s">
        <v>3782</v>
      </c>
      <c r="M3621" s="28" t="str">
        <f t="shared" si="56"/>
        <v>dkn</v>
      </c>
    </row>
    <row r="3622" spans="2:13" x14ac:dyDescent="0.25">
      <c r="B3622" s="20" t="s">
        <v>19</v>
      </c>
      <c r="C3622" s="20" t="s">
        <v>20</v>
      </c>
      <c r="D3622" s="20" t="s">
        <v>602</v>
      </c>
      <c r="E3622" s="21">
        <v>44811</v>
      </c>
      <c r="F3622" s="1" t="str">
        <f>IF(tblXuatKho[[#This Row],[2]]="","",VLOOKUP(tblXuatKho[[#This Row],[2]],tblMaVatTu[],2,0))</f>
        <v>Dầu DO 0.05S (PT)</v>
      </c>
      <c r="G3622" s="30" t="str">
        <f>IF(tblXuatKho[[#This Row],[2]]="","",VLOOKUP(tblXuatKho[[#This Row],[2]],tblMaVatTu[],3,0))</f>
        <v>lít</v>
      </c>
      <c r="H3622" s="27">
        <v>280</v>
      </c>
      <c r="I3622" s="20" t="s">
        <v>57</v>
      </c>
      <c r="J3622" s="20"/>
      <c r="K3622" s="20" t="s">
        <v>3783</v>
      </c>
      <c r="M3622" s="28" t="str">
        <f t="shared" si="56"/>
        <v>dkn</v>
      </c>
    </row>
    <row r="3623" spans="2:13" x14ac:dyDescent="0.25">
      <c r="B3623" s="20" t="s">
        <v>19</v>
      </c>
      <c r="C3623" s="20" t="s">
        <v>20</v>
      </c>
      <c r="D3623" s="20" t="s">
        <v>603</v>
      </c>
      <c r="E3623" s="21">
        <v>44811</v>
      </c>
      <c r="F3623" s="1" t="str">
        <f>IF(tblXuatKho[[#This Row],[2]]="","",VLOOKUP(tblXuatKho[[#This Row],[2]],tblMaVatTu[],2,0))</f>
        <v>Dầu DO 0.05S (PT)</v>
      </c>
      <c r="G3623" s="30" t="str">
        <f>IF(tblXuatKho[[#This Row],[2]]="","",VLOOKUP(tblXuatKho[[#This Row],[2]],tblMaVatTu[],3,0))</f>
        <v>lít</v>
      </c>
      <c r="H3623" s="27">
        <v>287</v>
      </c>
      <c r="I3623" s="20" t="s">
        <v>54</v>
      </c>
      <c r="J3623" s="20"/>
      <c r="K3623" s="20" t="s">
        <v>3784</v>
      </c>
      <c r="M3623" s="28" t="str">
        <f t="shared" si="56"/>
        <v>dkn</v>
      </c>
    </row>
    <row r="3624" spans="2:13" x14ac:dyDescent="0.25">
      <c r="B3624" s="20" t="s">
        <v>19</v>
      </c>
      <c r="C3624" s="20" t="s">
        <v>20</v>
      </c>
      <c r="D3624" s="20" t="s">
        <v>604</v>
      </c>
      <c r="E3624" s="21">
        <v>44811</v>
      </c>
      <c r="F3624" s="1" t="str">
        <f>IF(tblXuatKho[[#This Row],[2]]="","",VLOOKUP(tblXuatKho[[#This Row],[2]],tblMaVatTu[],2,0))</f>
        <v>Dầu DO 0.05S (PT)</v>
      </c>
      <c r="G3624" s="30" t="str">
        <f>IF(tblXuatKho[[#This Row],[2]]="","",VLOOKUP(tblXuatKho[[#This Row],[2]],tblMaVatTu[],3,0))</f>
        <v>lít</v>
      </c>
      <c r="H3624" s="27">
        <v>292</v>
      </c>
      <c r="I3624" s="20" t="s">
        <v>58</v>
      </c>
      <c r="J3624" s="20"/>
      <c r="K3624" s="20" t="s">
        <v>3785</v>
      </c>
      <c r="M3624" s="28" t="str">
        <f t="shared" si="56"/>
        <v>dkn</v>
      </c>
    </row>
    <row r="3625" spans="2:13" x14ac:dyDescent="0.25">
      <c r="B3625" s="20" t="s">
        <v>19</v>
      </c>
      <c r="C3625" s="20" t="s">
        <v>20</v>
      </c>
      <c r="D3625" s="20" t="s">
        <v>605</v>
      </c>
      <c r="E3625" s="21">
        <v>44812</v>
      </c>
      <c r="F3625" s="1" t="str">
        <f>IF(tblXuatKho[[#This Row],[2]]="","",VLOOKUP(tblXuatKho[[#This Row],[2]],tblMaVatTu[],2,0))</f>
        <v>Dầu DO 0.05S (PT)</v>
      </c>
      <c r="G3625" s="30" t="str">
        <f>IF(tblXuatKho[[#This Row],[2]]="","",VLOOKUP(tblXuatKho[[#This Row],[2]],tblMaVatTu[],3,0))</f>
        <v>lít</v>
      </c>
      <c r="H3625" s="27">
        <v>291</v>
      </c>
      <c r="I3625" s="20" t="s">
        <v>57</v>
      </c>
      <c r="J3625" s="20"/>
      <c r="K3625" s="20" t="s">
        <v>3786</v>
      </c>
      <c r="M3625" s="28" t="str">
        <f t="shared" si="56"/>
        <v>dkn</v>
      </c>
    </row>
    <row r="3626" spans="2:13" x14ac:dyDescent="0.25">
      <c r="B3626" s="20" t="s">
        <v>19</v>
      </c>
      <c r="C3626" s="20" t="s">
        <v>20</v>
      </c>
      <c r="D3626" s="20" t="s">
        <v>606</v>
      </c>
      <c r="E3626" s="21">
        <v>44812</v>
      </c>
      <c r="F3626" s="1" t="str">
        <f>IF(tblXuatKho[[#This Row],[2]]="","",VLOOKUP(tblXuatKho[[#This Row],[2]],tblMaVatTu[],2,0))</f>
        <v>Dầu DO 0.05S (PT)</v>
      </c>
      <c r="G3626" s="30" t="str">
        <f>IF(tblXuatKho[[#This Row],[2]]="","",VLOOKUP(tblXuatKho[[#This Row],[2]],tblMaVatTu[],3,0))</f>
        <v>lít</v>
      </c>
      <c r="H3626" s="27">
        <v>288</v>
      </c>
      <c r="I3626" s="20" t="s">
        <v>58</v>
      </c>
      <c r="J3626" s="20"/>
      <c r="K3626" s="20" t="s">
        <v>3787</v>
      </c>
      <c r="M3626" s="28" t="str">
        <f t="shared" si="56"/>
        <v>dkn</v>
      </c>
    </row>
    <row r="3627" spans="2:13" x14ac:dyDescent="0.25">
      <c r="B3627" s="20" t="s">
        <v>19</v>
      </c>
      <c r="C3627" s="20" t="s">
        <v>20</v>
      </c>
      <c r="D3627" s="20" t="s">
        <v>607</v>
      </c>
      <c r="E3627" s="21">
        <v>44813</v>
      </c>
      <c r="F3627" s="1" t="str">
        <f>IF(tblXuatKho[[#This Row],[2]]="","",VLOOKUP(tblXuatKho[[#This Row],[2]],tblMaVatTu[],2,0))</f>
        <v>Dầu DO 0.05S (PT)</v>
      </c>
      <c r="G3627" s="30" t="str">
        <f>IF(tblXuatKho[[#This Row],[2]]="","",VLOOKUP(tblXuatKho[[#This Row],[2]],tblMaVatTu[],3,0))</f>
        <v>lít</v>
      </c>
      <c r="H3627" s="27">
        <v>290</v>
      </c>
      <c r="I3627" s="20" t="s">
        <v>54</v>
      </c>
      <c r="J3627" s="20"/>
      <c r="K3627" s="20" t="s">
        <v>3788</v>
      </c>
      <c r="M3627" s="28" t="str">
        <f t="shared" si="56"/>
        <v>dkn</v>
      </c>
    </row>
    <row r="3628" spans="2:13" x14ac:dyDescent="0.25">
      <c r="B3628" s="20" t="s">
        <v>19</v>
      </c>
      <c r="C3628" s="20" t="s">
        <v>23</v>
      </c>
      <c r="D3628" s="20" t="s">
        <v>608</v>
      </c>
      <c r="E3628" s="21">
        <v>44813</v>
      </c>
      <c r="F3628" s="1" t="str">
        <f>IF(tblXuatKho[[#This Row],[2]]="","",VLOOKUP(tblXuatKho[[#This Row],[2]],tblMaVatTu[],2,0))</f>
        <v>Dâu nhờn Hyspin AWS68 (nhớt thủy lực) (209 lít/phuy) (PT)</v>
      </c>
      <c r="G3628" s="30" t="str">
        <f>IF(tblXuatKho[[#This Row],[2]]="","",VLOOKUP(tblXuatKho[[#This Row],[2]],tblMaVatTu[],3,0))</f>
        <v>lít</v>
      </c>
      <c r="H3628" s="27">
        <v>30</v>
      </c>
      <c r="I3628" s="20" t="s">
        <v>58</v>
      </c>
      <c r="J3628" s="20"/>
      <c r="K3628" s="20" t="s">
        <v>1484</v>
      </c>
      <c r="M3628" s="28" t="str">
        <f t="shared" si="56"/>
        <v>dkn</v>
      </c>
    </row>
    <row r="3629" spans="2:13" x14ac:dyDescent="0.25">
      <c r="B3629" s="20" t="s">
        <v>19</v>
      </c>
      <c r="C3629" s="20" t="s">
        <v>20</v>
      </c>
      <c r="D3629" s="20" t="s">
        <v>609</v>
      </c>
      <c r="E3629" s="21">
        <v>44813</v>
      </c>
      <c r="F3629" s="1" t="str">
        <f>IF(tblXuatKho[[#This Row],[2]]="","",VLOOKUP(tblXuatKho[[#This Row],[2]],tblMaVatTu[],2,0))</f>
        <v>Dầu DO 0.05S (PT)</v>
      </c>
      <c r="G3629" s="30" t="str">
        <f>IF(tblXuatKho[[#This Row],[2]]="","",VLOOKUP(tblXuatKho[[#This Row],[2]],tblMaVatTu[],3,0))</f>
        <v>lít</v>
      </c>
      <c r="H3629" s="27">
        <v>280</v>
      </c>
      <c r="I3629" s="20" t="s">
        <v>57</v>
      </c>
      <c r="J3629" s="20"/>
      <c r="K3629" s="20" t="s">
        <v>3789</v>
      </c>
      <c r="M3629" s="28" t="str">
        <f t="shared" si="56"/>
        <v>dkn</v>
      </c>
    </row>
    <row r="3630" spans="2:13" x14ac:dyDescent="0.25">
      <c r="B3630" s="20" t="s">
        <v>19</v>
      </c>
      <c r="C3630" s="20" t="s">
        <v>20</v>
      </c>
      <c r="D3630" s="20" t="s">
        <v>610</v>
      </c>
      <c r="E3630" s="21">
        <v>44814</v>
      </c>
      <c r="F3630" s="1" t="str">
        <f>IF(tblXuatKho[[#This Row],[2]]="","",VLOOKUP(tblXuatKho[[#This Row],[2]],tblMaVatTu[],2,0))</f>
        <v>Dầu DO 0.05S (PT)</v>
      </c>
      <c r="G3630" s="30" t="str">
        <f>IF(tblXuatKho[[#This Row],[2]]="","",VLOOKUP(tblXuatKho[[#This Row],[2]],tblMaVatTu[],3,0))</f>
        <v>lít</v>
      </c>
      <c r="H3630" s="27">
        <v>270</v>
      </c>
      <c r="I3630" s="20" t="s">
        <v>58</v>
      </c>
      <c r="J3630" s="20"/>
      <c r="K3630" s="20" t="s">
        <v>3790</v>
      </c>
      <c r="M3630" s="28" t="str">
        <f t="shared" si="56"/>
        <v>dkn</v>
      </c>
    </row>
    <row r="3631" spans="2:13" x14ac:dyDescent="0.25">
      <c r="B3631" s="20" t="s">
        <v>19</v>
      </c>
      <c r="C3631" s="20" t="s">
        <v>20</v>
      </c>
      <c r="D3631" s="20" t="s">
        <v>611</v>
      </c>
      <c r="E3631" s="21">
        <v>44814</v>
      </c>
      <c r="F3631" s="1" t="str">
        <f>IF(tblXuatKho[[#This Row],[2]]="","",VLOOKUP(tblXuatKho[[#This Row],[2]],tblMaVatTu[],2,0))</f>
        <v>Dầu DO 0.05S (PT)</v>
      </c>
      <c r="G3631" s="30" t="str">
        <f>IF(tblXuatKho[[#This Row],[2]]="","",VLOOKUP(tblXuatKho[[#This Row],[2]],tblMaVatTu[],3,0))</f>
        <v>lít</v>
      </c>
      <c r="H3631" s="27">
        <v>275</v>
      </c>
      <c r="I3631" s="20" t="s">
        <v>57</v>
      </c>
      <c r="J3631" s="20"/>
      <c r="K3631" s="20" t="s">
        <v>3791</v>
      </c>
      <c r="M3631" s="28" t="str">
        <f t="shared" si="56"/>
        <v>dkn</v>
      </c>
    </row>
    <row r="3632" spans="2:13" x14ac:dyDescent="0.25">
      <c r="B3632" s="20" t="s">
        <v>19</v>
      </c>
      <c r="C3632" s="20" t="s">
        <v>20</v>
      </c>
      <c r="D3632" s="20" t="s">
        <v>612</v>
      </c>
      <c r="E3632" s="21">
        <v>44815</v>
      </c>
      <c r="F3632" s="1" t="str">
        <f>IF(tblXuatKho[[#This Row],[2]]="","",VLOOKUP(tblXuatKho[[#This Row],[2]],tblMaVatTu[],2,0))</f>
        <v>Dầu DO 0.05S (PT)</v>
      </c>
      <c r="G3632" s="30" t="str">
        <f>IF(tblXuatKho[[#This Row],[2]]="","",VLOOKUP(tblXuatKho[[#This Row],[2]],tblMaVatTu[],3,0))</f>
        <v>lít</v>
      </c>
      <c r="H3632" s="27">
        <v>277</v>
      </c>
      <c r="I3632" s="20" t="s">
        <v>54</v>
      </c>
      <c r="J3632" s="20"/>
      <c r="K3632" s="20" t="s">
        <v>3792</v>
      </c>
      <c r="M3632" s="28" t="str">
        <f t="shared" si="56"/>
        <v>dkn</v>
      </c>
    </row>
    <row r="3633" spans="2:13" x14ac:dyDescent="0.25">
      <c r="B3633" s="20" t="s">
        <v>19</v>
      </c>
      <c r="C3633" s="20" t="s">
        <v>20</v>
      </c>
      <c r="D3633" s="20" t="s">
        <v>613</v>
      </c>
      <c r="E3633" s="21">
        <v>44815</v>
      </c>
      <c r="F3633" s="1" t="str">
        <f>IF(tblXuatKho[[#This Row],[2]]="","",VLOOKUP(tblXuatKho[[#This Row],[2]],tblMaVatTu[],2,0))</f>
        <v>Dầu DO 0.05S (PT)</v>
      </c>
      <c r="G3633" s="30" t="str">
        <f>IF(tblXuatKho[[#This Row],[2]]="","",VLOOKUP(tblXuatKho[[#This Row],[2]],tblMaVatTu[],3,0))</f>
        <v>lít</v>
      </c>
      <c r="H3633" s="27">
        <v>275</v>
      </c>
      <c r="I3633" s="20" t="s">
        <v>58</v>
      </c>
      <c r="J3633" s="20"/>
      <c r="K3633" s="20" t="s">
        <v>3793</v>
      </c>
      <c r="M3633" s="28" t="str">
        <f t="shared" si="56"/>
        <v>dkn</v>
      </c>
    </row>
    <row r="3634" spans="2:13" x14ac:dyDescent="0.25">
      <c r="B3634" s="20" t="s">
        <v>19</v>
      </c>
      <c r="C3634" s="20" t="s">
        <v>23</v>
      </c>
      <c r="D3634" s="20" t="s">
        <v>614</v>
      </c>
      <c r="E3634" s="21">
        <v>44816</v>
      </c>
      <c r="F3634" s="1" t="str">
        <f>IF(tblXuatKho[[#This Row],[2]]="","",VLOOKUP(tblXuatKho[[#This Row],[2]],tblMaVatTu[],2,0))</f>
        <v>Dâu nhờn Hyspin AWS68 (nhớt thủy lực) (209 lít/phuy) (PT)</v>
      </c>
      <c r="G3634" s="30" t="str">
        <f>IF(tblXuatKho[[#This Row],[2]]="","",VLOOKUP(tblXuatKho[[#This Row],[2]],tblMaVatTu[],3,0))</f>
        <v>lít</v>
      </c>
      <c r="H3634" s="27">
        <v>40</v>
      </c>
      <c r="I3634" s="20" t="s">
        <v>58</v>
      </c>
      <c r="J3634" s="20"/>
      <c r="K3634" s="20" t="s">
        <v>1484</v>
      </c>
      <c r="M3634" s="28" t="str">
        <f t="shared" si="56"/>
        <v>dkn</v>
      </c>
    </row>
    <row r="3635" spans="2:13" x14ac:dyDescent="0.25">
      <c r="B3635" s="20" t="s">
        <v>19</v>
      </c>
      <c r="C3635" s="20" t="s">
        <v>23</v>
      </c>
      <c r="D3635" s="20" t="s">
        <v>615</v>
      </c>
      <c r="E3635" s="21">
        <v>44816</v>
      </c>
      <c r="F3635" s="1" t="str">
        <f>IF(tblXuatKho[[#This Row],[2]]="","",VLOOKUP(tblXuatKho[[#This Row],[2]],tblMaVatTu[],2,0))</f>
        <v>Dâu nhờn Hyspin AWS68 (nhớt thủy lực) (209 lít/phuy) (PT)</v>
      </c>
      <c r="G3635" s="30" t="str">
        <f>IF(tblXuatKho[[#This Row],[2]]="","",VLOOKUP(tblXuatKho[[#This Row],[2]],tblMaVatTu[],3,0))</f>
        <v>lít</v>
      </c>
      <c r="H3635" s="27">
        <v>30</v>
      </c>
      <c r="I3635" s="20" t="s">
        <v>54</v>
      </c>
      <c r="J3635" s="20"/>
      <c r="K3635" s="20" t="s">
        <v>1484</v>
      </c>
      <c r="M3635" s="28" t="str">
        <f t="shared" si="56"/>
        <v>dkn</v>
      </c>
    </row>
    <row r="3636" spans="2:13" x14ac:dyDescent="0.25">
      <c r="B3636" s="20" t="s">
        <v>19</v>
      </c>
      <c r="C3636" s="20" t="s">
        <v>20</v>
      </c>
      <c r="D3636" s="20" t="s">
        <v>616</v>
      </c>
      <c r="E3636" s="21">
        <v>44816</v>
      </c>
      <c r="F3636" s="1" t="str">
        <f>IF(tblXuatKho[[#This Row],[2]]="","",VLOOKUP(tblXuatKho[[#This Row],[2]],tblMaVatTu[],2,0))</f>
        <v>Dầu DO 0.05S (PT)</v>
      </c>
      <c r="G3636" s="30" t="str">
        <f>IF(tblXuatKho[[#This Row],[2]]="","",VLOOKUP(tblXuatKho[[#This Row],[2]],tblMaVatTu[],3,0))</f>
        <v>lít</v>
      </c>
      <c r="H3636" s="27">
        <v>289</v>
      </c>
      <c r="I3636" s="20" t="s">
        <v>57</v>
      </c>
      <c r="J3636" s="20"/>
      <c r="K3636" s="20" t="s">
        <v>3794</v>
      </c>
      <c r="M3636" s="28" t="str">
        <f t="shared" si="56"/>
        <v>dkn</v>
      </c>
    </row>
    <row r="3637" spans="2:13" x14ac:dyDescent="0.25">
      <c r="B3637" s="20" t="s">
        <v>19</v>
      </c>
      <c r="C3637" s="20" t="s">
        <v>20</v>
      </c>
      <c r="D3637" s="20" t="s">
        <v>617</v>
      </c>
      <c r="E3637" s="21">
        <v>44817</v>
      </c>
      <c r="F3637" s="1" t="str">
        <f>IF(tblXuatKho[[#This Row],[2]]="","",VLOOKUP(tblXuatKho[[#This Row],[2]],tblMaVatTu[],2,0))</f>
        <v>Dầu DO 0.05S (PT)</v>
      </c>
      <c r="G3637" s="30" t="str">
        <f>IF(tblXuatKho[[#This Row],[2]]="","",VLOOKUP(tblXuatKho[[#This Row],[2]],tblMaVatTu[],3,0))</f>
        <v>lít</v>
      </c>
      <c r="H3637" s="27">
        <v>300</v>
      </c>
      <c r="I3637" s="20" t="s">
        <v>58</v>
      </c>
      <c r="J3637" s="20"/>
      <c r="K3637" s="20" t="s">
        <v>3795</v>
      </c>
      <c r="M3637" s="28" t="str">
        <f t="shared" si="56"/>
        <v>dkn</v>
      </c>
    </row>
    <row r="3638" spans="2:13" x14ac:dyDescent="0.25">
      <c r="B3638" s="20" t="s">
        <v>19</v>
      </c>
      <c r="C3638" s="20" t="s">
        <v>20</v>
      </c>
      <c r="D3638" s="20" t="s">
        <v>618</v>
      </c>
      <c r="E3638" s="21">
        <v>44818</v>
      </c>
      <c r="F3638" s="1" t="str">
        <f>IF(tblXuatKho[[#This Row],[2]]="","",VLOOKUP(tblXuatKho[[#This Row],[2]],tblMaVatTu[],2,0))</f>
        <v>Dầu DO 0.05S (PT)</v>
      </c>
      <c r="G3638" s="30" t="str">
        <f>IF(tblXuatKho[[#This Row],[2]]="","",VLOOKUP(tblXuatKho[[#This Row],[2]],tblMaVatTu[],3,0))</f>
        <v>lít</v>
      </c>
      <c r="H3638" s="27">
        <v>295</v>
      </c>
      <c r="I3638" s="20" t="s">
        <v>57</v>
      </c>
      <c r="J3638" s="20"/>
      <c r="K3638" s="20" t="s">
        <v>3796</v>
      </c>
      <c r="M3638" s="28" t="str">
        <f t="shared" si="56"/>
        <v>dkn</v>
      </c>
    </row>
    <row r="3639" spans="2:13" x14ac:dyDescent="0.25">
      <c r="B3639" s="20" t="s">
        <v>19</v>
      </c>
      <c r="C3639" s="20" t="s">
        <v>23</v>
      </c>
      <c r="D3639" s="20" t="s">
        <v>619</v>
      </c>
      <c r="E3639" s="21">
        <v>44818</v>
      </c>
      <c r="F3639" s="1" t="str">
        <f>IF(tblXuatKho[[#This Row],[2]]="","",VLOOKUP(tblXuatKho[[#This Row],[2]],tblMaVatTu[],2,0))</f>
        <v>Dâu nhờn Hyspin AWS68 (nhớt thủy lực) (209 lít/phuy) (PT)</v>
      </c>
      <c r="G3639" s="30" t="str">
        <f>IF(tblXuatKho[[#This Row],[2]]="","",VLOOKUP(tblXuatKho[[#This Row],[2]],tblMaVatTu[],3,0))</f>
        <v>lít</v>
      </c>
      <c r="H3639" s="27">
        <v>20</v>
      </c>
      <c r="I3639" s="20" t="s">
        <v>57</v>
      </c>
      <c r="J3639" s="20"/>
      <c r="K3639" s="20" t="s">
        <v>1484</v>
      </c>
      <c r="M3639" s="28" t="str">
        <f t="shared" si="56"/>
        <v>dkn</v>
      </c>
    </row>
    <row r="3640" spans="2:13" x14ac:dyDescent="0.25">
      <c r="B3640" s="20" t="s">
        <v>19</v>
      </c>
      <c r="C3640" s="20" t="s">
        <v>20</v>
      </c>
      <c r="D3640" s="20" t="s">
        <v>620</v>
      </c>
      <c r="E3640" s="21">
        <v>44819</v>
      </c>
      <c r="F3640" s="1" t="str">
        <f>IF(tblXuatKho[[#This Row],[2]]="","",VLOOKUP(tblXuatKho[[#This Row],[2]],tblMaVatTu[],2,0))</f>
        <v>Dầu DO 0.05S (PT)</v>
      </c>
      <c r="G3640" s="30" t="str">
        <f>IF(tblXuatKho[[#This Row],[2]]="","",VLOOKUP(tblXuatKho[[#This Row],[2]],tblMaVatTu[],3,0))</f>
        <v>lít</v>
      </c>
      <c r="H3640" s="27">
        <v>289</v>
      </c>
      <c r="I3640" s="20" t="s">
        <v>58</v>
      </c>
      <c r="J3640" s="20"/>
      <c r="K3640" s="20" t="s">
        <v>3797</v>
      </c>
      <c r="M3640" s="28" t="str">
        <f t="shared" si="56"/>
        <v>dkn</v>
      </c>
    </row>
    <row r="3641" spans="2:13" x14ac:dyDescent="0.25">
      <c r="B3641" s="20" t="s">
        <v>19</v>
      </c>
      <c r="C3641" s="20" t="s">
        <v>20</v>
      </c>
      <c r="D3641" s="20" t="s">
        <v>621</v>
      </c>
      <c r="E3641" s="21">
        <v>44819</v>
      </c>
      <c r="F3641" s="1" t="str">
        <f>IF(tblXuatKho[[#This Row],[2]]="","",VLOOKUP(tblXuatKho[[#This Row],[2]],tblMaVatTu[],2,0))</f>
        <v>Dầu DO 0.05S (PT)</v>
      </c>
      <c r="G3641" s="30" t="str">
        <f>IF(tblXuatKho[[#This Row],[2]]="","",VLOOKUP(tblXuatKho[[#This Row],[2]],tblMaVatTu[],3,0))</f>
        <v>lít</v>
      </c>
      <c r="H3641" s="27">
        <v>291</v>
      </c>
      <c r="I3641" s="20" t="s">
        <v>54</v>
      </c>
      <c r="J3641" s="20"/>
      <c r="K3641" s="20" t="s">
        <v>3798</v>
      </c>
      <c r="M3641" s="28" t="str">
        <f t="shared" si="56"/>
        <v>dkn</v>
      </c>
    </row>
    <row r="3642" spans="2:13" x14ac:dyDescent="0.25">
      <c r="B3642" s="20" t="s">
        <v>19</v>
      </c>
      <c r="C3642" s="20" t="s">
        <v>20</v>
      </c>
      <c r="D3642" s="20" t="s">
        <v>622</v>
      </c>
      <c r="E3642" s="21">
        <v>44819</v>
      </c>
      <c r="F3642" s="1" t="str">
        <f>IF(tblXuatKho[[#This Row],[2]]="","",VLOOKUP(tblXuatKho[[#This Row],[2]],tblMaVatTu[],2,0))</f>
        <v>Dầu DO 0.05S (PT)</v>
      </c>
      <c r="G3642" s="30" t="str">
        <f>IF(tblXuatKho[[#This Row],[2]]="","",VLOOKUP(tblXuatKho[[#This Row],[2]],tblMaVatTu[],3,0))</f>
        <v>lít</v>
      </c>
      <c r="H3642" s="27">
        <v>296</v>
      </c>
      <c r="I3642" s="20" t="s">
        <v>57</v>
      </c>
      <c r="J3642" s="20"/>
      <c r="K3642" s="20" t="s">
        <v>3799</v>
      </c>
      <c r="M3642" s="28" t="str">
        <f t="shared" si="56"/>
        <v>dkn</v>
      </c>
    </row>
    <row r="3643" spans="2:13" x14ac:dyDescent="0.25">
      <c r="B3643" s="20" t="s">
        <v>19</v>
      </c>
      <c r="C3643" s="20" t="s">
        <v>20</v>
      </c>
      <c r="D3643" s="20" t="s">
        <v>623</v>
      </c>
      <c r="E3643" s="21">
        <v>44820</v>
      </c>
      <c r="F3643" s="1" t="str">
        <f>IF(tblXuatKho[[#This Row],[2]]="","",VLOOKUP(tblXuatKho[[#This Row],[2]],tblMaVatTu[],2,0))</f>
        <v>Dầu DO 0.05S (PT)</v>
      </c>
      <c r="G3643" s="30" t="str">
        <f>IF(tblXuatKho[[#This Row],[2]]="","",VLOOKUP(tblXuatKho[[#This Row],[2]],tblMaVatTu[],3,0))</f>
        <v>lít</v>
      </c>
      <c r="H3643" s="27">
        <v>297</v>
      </c>
      <c r="I3643" s="20" t="s">
        <v>58</v>
      </c>
      <c r="J3643" s="20"/>
      <c r="K3643" s="20" t="s">
        <v>3800</v>
      </c>
      <c r="M3643" s="28" t="str">
        <f t="shared" si="56"/>
        <v>dkn</v>
      </c>
    </row>
    <row r="3644" spans="2:13" x14ac:dyDescent="0.25">
      <c r="B3644" s="20" t="s">
        <v>19</v>
      </c>
      <c r="C3644" s="20" t="s">
        <v>25</v>
      </c>
      <c r="D3644" s="20" t="s">
        <v>624</v>
      </c>
      <c r="E3644" s="21">
        <v>44820</v>
      </c>
      <c r="F3644" s="1" t="str">
        <f>IF(tblXuatKho[[#This Row],[2]]="","",VLOOKUP(tblXuatKho[[#This Row],[2]],tblMaVatTu[],2,0))</f>
        <v>Mỡ nhờn (180kg) (PT)</v>
      </c>
      <c r="G3644" s="30" t="str">
        <f>IF(tblXuatKho[[#This Row],[2]]="","",VLOOKUP(tblXuatKho[[#This Row],[2]],tblMaVatTu[],3,0))</f>
        <v>kg</v>
      </c>
      <c r="H3644" s="27">
        <v>20</v>
      </c>
      <c r="I3644" s="20" t="s">
        <v>55</v>
      </c>
      <c r="J3644" s="20"/>
      <c r="K3644" s="20"/>
      <c r="M3644" s="28" t="str">
        <f t="shared" si="56"/>
        <v>dkn</v>
      </c>
    </row>
    <row r="3645" spans="2:13" x14ac:dyDescent="0.25">
      <c r="B3645" s="20" t="s">
        <v>19</v>
      </c>
      <c r="C3645" s="20" t="s">
        <v>20</v>
      </c>
      <c r="D3645" s="20" t="s">
        <v>625</v>
      </c>
      <c r="E3645" s="21">
        <v>44821</v>
      </c>
      <c r="F3645" s="1" t="str">
        <f>IF(tblXuatKho[[#This Row],[2]]="","",VLOOKUP(tblXuatKho[[#This Row],[2]],tblMaVatTu[],2,0))</f>
        <v>Dầu DO 0.05S (PT)</v>
      </c>
      <c r="G3645" s="30" t="str">
        <f>IF(tblXuatKho[[#This Row],[2]]="","",VLOOKUP(tblXuatKho[[#This Row],[2]],tblMaVatTu[],3,0))</f>
        <v>lít</v>
      </c>
      <c r="H3645" s="27">
        <v>299</v>
      </c>
      <c r="I3645" s="20" t="s">
        <v>57</v>
      </c>
      <c r="J3645" s="20"/>
      <c r="K3645" s="20" t="s">
        <v>3801</v>
      </c>
      <c r="M3645" s="28" t="str">
        <f t="shared" si="56"/>
        <v>dkn</v>
      </c>
    </row>
    <row r="3646" spans="2:13" x14ac:dyDescent="0.25">
      <c r="B3646" s="20" t="s">
        <v>19</v>
      </c>
      <c r="C3646" s="20" t="s">
        <v>23</v>
      </c>
      <c r="D3646" s="20" t="s">
        <v>626</v>
      </c>
      <c r="E3646" s="21">
        <v>44821</v>
      </c>
      <c r="F3646" s="1" t="str">
        <f>IF(tblXuatKho[[#This Row],[2]]="","",VLOOKUP(tblXuatKho[[#This Row],[2]],tblMaVatTu[],2,0))</f>
        <v>Dâu nhờn Hyspin AWS68 (nhớt thủy lực) (209 lít/phuy) (PT)</v>
      </c>
      <c r="G3646" s="30" t="str">
        <f>IF(tblXuatKho[[#This Row],[2]]="","",VLOOKUP(tblXuatKho[[#This Row],[2]],tblMaVatTu[],3,0))</f>
        <v>lít</v>
      </c>
      <c r="H3646" s="27">
        <v>13</v>
      </c>
      <c r="I3646" s="20" t="s">
        <v>57</v>
      </c>
      <c r="J3646" s="20"/>
      <c r="K3646" s="20" t="s">
        <v>1484</v>
      </c>
      <c r="M3646" s="28" t="str">
        <f t="shared" si="56"/>
        <v>dkn</v>
      </c>
    </row>
    <row r="3647" spans="2:13" x14ac:dyDescent="0.25">
      <c r="B3647" s="20" t="s">
        <v>19</v>
      </c>
      <c r="C3647" s="20" t="s">
        <v>28</v>
      </c>
      <c r="D3647" s="20" t="s">
        <v>627</v>
      </c>
      <c r="E3647" s="21">
        <v>44821</v>
      </c>
      <c r="F3647" s="1" t="str">
        <f>IF(tblXuatKho[[#This Row],[2]]="","",VLOOKUP(tblXuatKho[[#This Row],[2]],tblMaVatTu[],2,0))</f>
        <v>Dầu nhờn Vecton 15w40 (Nhớt máy) (PT)</v>
      </c>
      <c r="G3647" s="30" t="str">
        <f>IF(tblXuatKho[[#This Row],[2]]="","",VLOOKUP(tblXuatKho[[#This Row],[2]],tblMaVatTu[],3,0))</f>
        <v>lít</v>
      </c>
      <c r="H3647" s="27">
        <v>38</v>
      </c>
      <c r="I3647" s="20" t="s">
        <v>57</v>
      </c>
      <c r="J3647" s="20"/>
      <c r="K3647" s="20" t="s">
        <v>1485</v>
      </c>
      <c r="M3647" s="28" t="str">
        <f t="shared" si="56"/>
        <v>dkn</v>
      </c>
    </row>
    <row r="3648" spans="2:13" x14ac:dyDescent="0.25">
      <c r="B3648" s="20" t="s">
        <v>19</v>
      </c>
      <c r="C3648" s="20" t="s">
        <v>28</v>
      </c>
      <c r="D3648" s="20" t="s">
        <v>628</v>
      </c>
      <c r="E3648" s="21">
        <v>44821</v>
      </c>
      <c r="F3648" s="1" t="str">
        <f>IF(tblXuatKho[[#This Row],[2]]="","",VLOOKUP(tblXuatKho[[#This Row],[2]],tblMaVatTu[],2,0))</f>
        <v>Dầu nhờn Vecton 15w40 (Nhớt máy) (PT)</v>
      </c>
      <c r="G3648" s="30" t="str">
        <f>IF(tblXuatKho[[#This Row],[2]]="","",VLOOKUP(tblXuatKho[[#This Row],[2]],tblMaVatTu[],3,0))</f>
        <v>lít</v>
      </c>
      <c r="H3648" s="27">
        <v>38</v>
      </c>
      <c r="I3648" s="20" t="s">
        <v>58</v>
      </c>
      <c r="J3648" s="20"/>
      <c r="K3648" s="20" t="s">
        <v>1485</v>
      </c>
      <c r="M3648" s="28" t="str">
        <f t="shared" si="56"/>
        <v>dkn</v>
      </c>
    </row>
    <row r="3649" spans="2:13" x14ac:dyDescent="0.25">
      <c r="B3649" s="20" t="s">
        <v>19</v>
      </c>
      <c r="C3649" s="20" t="s">
        <v>28</v>
      </c>
      <c r="D3649" s="20" t="s">
        <v>629</v>
      </c>
      <c r="E3649" s="21">
        <v>44821</v>
      </c>
      <c r="F3649" s="1" t="str">
        <f>IF(tblXuatKho[[#This Row],[2]]="","",VLOOKUP(tblXuatKho[[#This Row],[2]],tblMaVatTu[],2,0))</f>
        <v>Dầu nhờn Vecton 15w40 (Nhớt máy) (PT)</v>
      </c>
      <c r="G3649" s="30" t="str">
        <f>IF(tblXuatKho[[#This Row],[2]]="","",VLOOKUP(tblXuatKho[[#This Row],[2]],tblMaVatTu[],3,0))</f>
        <v>lít</v>
      </c>
      <c r="H3649" s="27">
        <v>28</v>
      </c>
      <c r="I3649" s="20" t="s">
        <v>54</v>
      </c>
      <c r="J3649" s="20"/>
      <c r="K3649" s="20" t="s">
        <v>1485</v>
      </c>
      <c r="M3649" s="28" t="str">
        <f t="shared" si="56"/>
        <v>dkn</v>
      </c>
    </row>
    <row r="3650" spans="2:13" x14ac:dyDescent="0.25">
      <c r="B3650" s="20" t="s">
        <v>19</v>
      </c>
      <c r="C3650" s="20" t="s">
        <v>20</v>
      </c>
      <c r="D3650" s="20" t="s">
        <v>630</v>
      </c>
      <c r="E3650" s="21">
        <v>44822</v>
      </c>
      <c r="F3650" s="1" t="str">
        <f>IF(tblXuatKho[[#This Row],[2]]="","",VLOOKUP(tblXuatKho[[#This Row],[2]],tblMaVatTu[],2,0))</f>
        <v>Dầu DO 0.05S (PT)</v>
      </c>
      <c r="G3650" s="30" t="str">
        <f>IF(tblXuatKho[[#This Row],[2]]="","",VLOOKUP(tblXuatKho[[#This Row],[2]],tblMaVatTu[],3,0))</f>
        <v>lít</v>
      </c>
      <c r="H3650" s="27">
        <v>290</v>
      </c>
      <c r="I3650" s="20" t="s">
        <v>58</v>
      </c>
      <c r="J3650" s="20"/>
      <c r="K3650" s="20" t="s">
        <v>3802</v>
      </c>
      <c r="M3650" s="28" t="str">
        <f t="shared" si="56"/>
        <v>dkn</v>
      </c>
    </row>
    <row r="3651" spans="2:13" x14ac:dyDescent="0.25">
      <c r="B3651" s="20" t="s">
        <v>19</v>
      </c>
      <c r="C3651" s="20" t="s">
        <v>20</v>
      </c>
      <c r="D3651" s="20" t="s">
        <v>631</v>
      </c>
      <c r="E3651" s="21">
        <v>44822</v>
      </c>
      <c r="F3651" s="1" t="str">
        <f>IF(tblXuatKho[[#This Row],[2]]="","",VLOOKUP(tblXuatKho[[#This Row],[2]],tblMaVatTu[],2,0))</f>
        <v>Dầu DO 0.05S (PT)</v>
      </c>
      <c r="G3651" s="30" t="str">
        <f>IF(tblXuatKho[[#This Row],[2]]="","",VLOOKUP(tblXuatKho[[#This Row],[2]],tblMaVatTu[],3,0))</f>
        <v>lít</v>
      </c>
      <c r="H3651" s="27">
        <v>292</v>
      </c>
      <c r="I3651" s="20" t="s">
        <v>57</v>
      </c>
      <c r="J3651" s="20"/>
      <c r="K3651" s="20" t="s">
        <v>3803</v>
      </c>
      <c r="M3651" s="28" t="str">
        <f t="shared" si="56"/>
        <v>dkn</v>
      </c>
    </row>
    <row r="3652" spans="2:13" x14ac:dyDescent="0.25">
      <c r="B3652" s="20" t="s">
        <v>19</v>
      </c>
      <c r="C3652" s="20" t="s">
        <v>20</v>
      </c>
      <c r="D3652" s="20" t="s">
        <v>632</v>
      </c>
      <c r="E3652" s="21">
        <v>44823</v>
      </c>
      <c r="F3652" s="1" t="str">
        <f>IF(tblXuatKho[[#This Row],[2]]="","",VLOOKUP(tblXuatKho[[#This Row],[2]],tblMaVatTu[],2,0))</f>
        <v>Dầu DO 0.05S (PT)</v>
      </c>
      <c r="G3652" s="30" t="str">
        <f>IF(tblXuatKho[[#This Row],[2]]="","",VLOOKUP(tblXuatKho[[#This Row],[2]],tblMaVatTu[],3,0))</f>
        <v>lít</v>
      </c>
      <c r="H3652" s="27">
        <v>283</v>
      </c>
      <c r="I3652" s="20" t="s">
        <v>54</v>
      </c>
      <c r="J3652" s="20"/>
      <c r="K3652" s="20" t="s">
        <v>3804</v>
      </c>
      <c r="M3652" s="28" t="str">
        <f t="shared" si="56"/>
        <v>dkn</v>
      </c>
    </row>
    <row r="3653" spans="2:13" x14ac:dyDescent="0.25">
      <c r="B3653" s="20" t="s">
        <v>19</v>
      </c>
      <c r="C3653" s="20" t="s">
        <v>20</v>
      </c>
      <c r="D3653" s="20" t="s">
        <v>633</v>
      </c>
      <c r="E3653" s="21">
        <v>44823</v>
      </c>
      <c r="F3653" s="1" t="str">
        <f>IF(tblXuatKho[[#This Row],[2]]="","",VLOOKUP(tblXuatKho[[#This Row],[2]],tblMaVatTu[],2,0))</f>
        <v>Dầu DO 0.05S (PT)</v>
      </c>
      <c r="G3653" s="30" t="str">
        <f>IF(tblXuatKho[[#This Row],[2]]="","",VLOOKUP(tblXuatKho[[#This Row],[2]],tblMaVatTu[],3,0))</f>
        <v>lít</v>
      </c>
      <c r="H3653" s="27">
        <v>290</v>
      </c>
      <c r="I3653" s="20" t="s">
        <v>58</v>
      </c>
      <c r="J3653" s="20"/>
      <c r="K3653" s="20" t="s">
        <v>3805</v>
      </c>
      <c r="M3653" s="28" t="str">
        <f t="shared" si="56"/>
        <v>dkn</v>
      </c>
    </row>
    <row r="3654" spans="2:13" x14ac:dyDescent="0.25">
      <c r="B3654" s="20" t="s">
        <v>19</v>
      </c>
      <c r="C3654" s="20" t="s">
        <v>20</v>
      </c>
      <c r="D3654" s="20" t="s">
        <v>634</v>
      </c>
      <c r="E3654" s="21">
        <v>44824</v>
      </c>
      <c r="F3654" s="1" t="str">
        <f>IF(tblXuatKho[[#This Row],[2]]="","",VLOOKUP(tblXuatKho[[#This Row],[2]],tblMaVatTu[],2,0))</f>
        <v>Dầu DO 0.05S (PT)</v>
      </c>
      <c r="G3654" s="30" t="str">
        <f>IF(tblXuatKho[[#This Row],[2]]="","",VLOOKUP(tblXuatKho[[#This Row],[2]],tblMaVatTu[],3,0))</f>
        <v>lít</v>
      </c>
      <c r="H3654" s="27">
        <v>300</v>
      </c>
      <c r="I3654" s="20" t="s">
        <v>57</v>
      </c>
      <c r="J3654" s="20"/>
      <c r="K3654" s="20" t="s">
        <v>3806</v>
      </c>
      <c r="M3654" s="28" t="str">
        <f t="shared" si="56"/>
        <v>dkn</v>
      </c>
    </row>
    <row r="3655" spans="2:13" x14ac:dyDescent="0.25">
      <c r="B3655" s="20" t="s">
        <v>19</v>
      </c>
      <c r="C3655" s="20" t="s">
        <v>20</v>
      </c>
      <c r="D3655" s="20" t="s">
        <v>635</v>
      </c>
      <c r="E3655" s="21">
        <v>44824</v>
      </c>
      <c r="F3655" s="1" t="str">
        <f>IF(tblXuatKho[[#This Row],[2]]="","",VLOOKUP(tblXuatKho[[#This Row],[2]],tblMaVatTu[],2,0))</f>
        <v>Dầu DO 0.05S (PT)</v>
      </c>
      <c r="G3655" s="30" t="str">
        <f>IF(tblXuatKho[[#This Row],[2]]="","",VLOOKUP(tblXuatKho[[#This Row],[2]],tblMaVatTu[],3,0))</f>
        <v>lít</v>
      </c>
      <c r="H3655" s="27">
        <v>300</v>
      </c>
      <c r="I3655" s="20" t="s">
        <v>58</v>
      </c>
      <c r="J3655" s="20"/>
      <c r="K3655" s="20" t="s">
        <v>3807</v>
      </c>
      <c r="M3655" s="28" t="str">
        <f t="shared" si="56"/>
        <v>dkn</v>
      </c>
    </row>
    <row r="3656" spans="2:13" x14ac:dyDescent="0.25">
      <c r="B3656" s="20" t="s">
        <v>19</v>
      </c>
      <c r="C3656" s="20" t="s">
        <v>20</v>
      </c>
      <c r="D3656" s="20" t="s">
        <v>636</v>
      </c>
      <c r="E3656" s="21">
        <v>44825</v>
      </c>
      <c r="F3656" s="1" t="str">
        <f>IF(tblXuatKho[[#This Row],[2]]="","",VLOOKUP(tblXuatKho[[#This Row],[2]],tblMaVatTu[],2,0))</f>
        <v>Dầu DO 0.05S (PT)</v>
      </c>
      <c r="G3656" s="30" t="str">
        <f>IF(tblXuatKho[[#This Row],[2]]="","",VLOOKUP(tblXuatKho[[#This Row],[2]],tblMaVatTu[],3,0))</f>
        <v>lít</v>
      </c>
      <c r="H3656" s="27">
        <v>290</v>
      </c>
      <c r="I3656" s="20" t="s">
        <v>57</v>
      </c>
      <c r="J3656" s="20"/>
      <c r="K3656" s="20" t="s">
        <v>3808</v>
      </c>
      <c r="M3656" s="28" t="str">
        <f t="shared" si="56"/>
        <v>dkn</v>
      </c>
    </row>
    <row r="3657" spans="2:13" x14ac:dyDescent="0.25">
      <c r="B3657" s="20" t="s">
        <v>19</v>
      </c>
      <c r="C3657" s="20" t="s">
        <v>20</v>
      </c>
      <c r="D3657" s="20" t="s">
        <v>637</v>
      </c>
      <c r="E3657" s="21">
        <v>44825</v>
      </c>
      <c r="F3657" s="1" t="str">
        <f>IF(tblXuatKho[[#This Row],[2]]="","",VLOOKUP(tblXuatKho[[#This Row],[2]],tblMaVatTu[],2,0))</f>
        <v>Dầu DO 0.05S (PT)</v>
      </c>
      <c r="G3657" s="30" t="str">
        <f>IF(tblXuatKho[[#This Row],[2]]="","",VLOOKUP(tblXuatKho[[#This Row],[2]],tblMaVatTu[],3,0))</f>
        <v>lít</v>
      </c>
      <c r="H3657" s="27">
        <v>295</v>
      </c>
      <c r="I3657" s="20" t="s">
        <v>58</v>
      </c>
      <c r="J3657" s="20"/>
      <c r="K3657" s="20" t="s">
        <v>3809</v>
      </c>
      <c r="M3657" s="28" t="str">
        <f t="shared" si="56"/>
        <v>dkn</v>
      </c>
    </row>
    <row r="3658" spans="2:13" x14ac:dyDescent="0.25">
      <c r="B3658" s="20" t="s">
        <v>19</v>
      </c>
      <c r="C3658" s="20" t="s">
        <v>20</v>
      </c>
      <c r="D3658" s="20" t="s">
        <v>638</v>
      </c>
      <c r="E3658" s="21">
        <v>44826</v>
      </c>
      <c r="F3658" s="1" t="str">
        <f>IF(tblXuatKho[[#This Row],[2]]="","",VLOOKUP(tblXuatKho[[#This Row],[2]],tblMaVatTu[],2,0))</f>
        <v>Dầu DO 0.05S (PT)</v>
      </c>
      <c r="G3658" s="30" t="str">
        <f>IF(tblXuatKho[[#This Row],[2]]="","",VLOOKUP(tblXuatKho[[#This Row],[2]],tblMaVatTu[],3,0))</f>
        <v>lít</v>
      </c>
      <c r="H3658" s="27">
        <v>302</v>
      </c>
      <c r="I3658" s="20" t="s">
        <v>54</v>
      </c>
      <c r="J3658" s="20"/>
      <c r="K3658" s="20" t="s">
        <v>3810</v>
      </c>
      <c r="M3658" s="28" t="str">
        <f t="shared" si="56"/>
        <v>dkn</v>
      </c>
    </row>
    <row r="3659" spans="2:13" x14ac:dyDescent="0.25">
      <c r="B3659" s="20" t="s">
        <v>19</v>
      </c>
      <c r="C3659" s="20" t="s">
        <v>20</v>
      </c>
      <c r="D3659" s="20" t="s">
        <v>639</v>
      </c>
      <c r="E3659" s="21">
        <v>44826</v>
      </c>
      <c r="F3659" s="1" t="str">
        <f>IF(tblXuatKho[[#This Row],[2]]="","",VLOOKUP(tblXuatKho[[#This Row],[2]],tblMaVatTu[],2,0))</f>
        <v>Dầu DO 0.05S (PT)</v>
      </c>
      <c r="G3659" s="30" t="str">
        <f>IF(tblXuatKho[[#This Row],[2]]="","",VLOOKUP(tblXuatKho[[#This Row],[2]],tblMaVatTu[],3,0))</f>
        <v>lít</v>
      </c>
      <c r="H3659" s="27">
        <v>297</v>
      </c>
      <c r="I3659" s="20" t="s">
        <v>57</v>
      </c>
      <c r="J3659" s="20"/>
      <c r="K3659" s="20" t="s">
        <v>3811</v>
      </c>
      <c r="M3659" s="28" t="str">
        <f t="shared" si="56"/>
        <v>dkn</v>
      </c>
    </row>
    <row r="3660" spans="2:13" x14ac:dyDescent="0.25">
      <c r="B3660" s="20" t="s">
        <v>19</v>
      </c>
      <c r="C3660" s="20" t="s">
        <v>20</v>
      </c>
      <c r="D3660" s="20" t="s">
        <v>640</v>
      </c>
      <c r="E3660" s="21">
        <v>44827</v>
      </c>
      <c r="F3660" s="1" t="str">
        <f>IF(tblXuatKho[[#This Row],[2]]="","",VLOOKUP(tblXuatKho[[#This Row],[2]],tblMaVatTu[],2,0))</f>
        <v>Dầu DO 0.05S (PT)</v>
      </c>
      <c r="G3660" s="30" t="str">
        <f>IF(tblXuatKho[[#This Row],[2]]="","",VLOOKUP(tblXuatKho[[#This Row],[2]],tblMaVatTu[],3,0))</f>
        <v>lít</v>
      </c>
      <c r="H3660" s="27">
        <v>280</v>
      </c>
      <c r="I3660" s="20" t="s">
        <v>57</v>
      </c>
      <c r="J3660" s="20"/>
      <c r="K3660" s="20" t="s">
        <v>3812</v>
      </c>
      <c r="M3660" s="28" t="str">
        <f t="shared" ref="M3660:M3723" si="57">IF(E3660="","",IF(AND($E3660&gt;=$M$5,$E3660&lt;=$M$6),"psn",IF($E3660&lt;$M$5,"dkn",IF($E3660&gt;$M$6,"ckn",""))))</f>
        <v>dkn</v>
      </c>
    </row>
    <row r="3661" spans="2:13" x14ac:dyDescent="0.25">
      <c r="B3661" s="20" t="s">
        <v>19</v>
      </c>
      <c r="C3661" s="20" t="s">
        <v>20</v>
      </c>
      <c r="D3661" s="20" t="s">
        <v>641</v>
      </c>
      <c r="E3661" s="21">
        <v>44827</v>
      </c>
      <c r="F3661" s="1" t="str">
        <f>IF(tblXuatKho[[#This Row],[2]]="","",VLOOKUP(tblXuatKho[[#This Row],[2]],tblMaVatTu[],2,0))</f>
        <v>Dầu DO 0.05S (PT)</v>
      </c>
      <c r="G3661" s="30" t="str">
        <f>IF(tblXuatKho[[#This Row],[2]]="","",VLOOKUP(tblXuatKho[[#This Row],[2]],tblMaVatTu[],3,0))</f>
        <v>lít</v>
      </c>
      <c r="H3661" s="27">
        <v>270</v>
      </c>
      <c r="I3661" s="20" t="s">
        <v>58</v>
      </c>
      <c r="J3661" s="20"/>
      <c r="K3661" s="20" t="s">
        <v>3813</v>
      </c>
      <c r="M3661" s="28" t="str">
        <f t="shared" si="57"/>
        <v>dkn</v>
      </c>
    </row>
    <row r="3662" spans="2:13" x14ac:dyDescent="0.25">
      <c r="B3662" s="20" t="s">
        <v>19</v>
      </c>
      <c r="C3662" s="20" t="s">
        <v>20</v>
      </c>
      <c r="D3662" s="20" t="s">
        <v>642</v>
      </c>
      <c r="E3662" s="21">
        <v>44828</v>
      </c>
      <c r="F3662" s="1" t="str">
        <f>IF(tblXuatKho[[#This Row],[2]]="","",VLOOKUP(tblXuatKho[[#This Row],[2]],tblMaVatTu[],2,0))</f>
        <v>Dầu DO 0.05S (PT)</v>
      </c>
      <c r="G3662" s="30" t="str">
        <f>IF(tblXuatKho[[#This Row],[2]]="","",VLOOKUP(tblXuatKho[[#This Row],[2]],tblMaVatTu[],3,0))</f>
        <v>lít</v>
      </c>
      <c r="H3662" s="27">
        <v>275</v>
      </c>
      <c r="I3662" s="20" t="s">
        <v>57</v>
      </c>
      <c r="J3662" s="20"/>
      <c r="K3662" s="20" t="s">
        <v>3814</v>
      </c>
      <c r="M3662" s="28" t="str">
        <f t="shared" si="57"/>
        <v>dkn</v>
      </c>
    </row>
    <row r="3663" spans="2:13" x14ac:dyDescent="0.25">
      <c r="B3663" s="20" t="s">
        <v>19</v>
      </c>
      <c r="C3663" s="20" t="s">
        <v>20</v>
      </c>
      <c r="D3663" s="20" t="s">
        <v>643</v>
      </c>
      <c r="E3663" s="21">
        <v>44828</v>
      </c>
      <c r="F3663" s="1" t="str">
        <f>IF(tblXuatKho[[#This Row],[2]]="","",VLOOKUP(tblXuatKho[[#This Row],[2]],tblMaVatTu[],2,0))</f>
        <v>Dầu DO 0.05S (PT)</v>
      </c>
      <c r="G3663" s="30" t="str">
        <f>IF(tblXuatKho[[#This Row],[2]]="","",VLOOKUP(tblXuatKho[[#This Row],[2]],tblMaVatTu[],3,0))</f>
        <v>lít</v>
      </c>
      <c r="H3663" s="27">
        <v>274</v>
      </c>
      <c r="I3663" s="20" t="s">
        <v>58</v>
      </c>
      <c r="J3663" s="20"/>
      <c r="K3663" s="20" t="s">
        <v>3815</v>
      </c>
      <c r="M3663" s="28" t="str">
        <f t="shared" si="57"/>
        <v>dkn</v>
      </c>
    </row>
    <row r="3664" spans="2:13" x14ac:dyDescent="0.25">
      <c r="B3664" s="20" t="s">
        <v>19</v>
      </c>
      <c r="C3664" s="20" t="s">
        <v>20</v>
      </c>
      <c r="D3664" s="20" t="s">
        <v>644</v>
      </c>
      <c r="E3664" s="21">
        <v>44828</v>
      </c>
      <c r="F3664" s="1" t="str">
        <f>IF(tblXuatKho[[#This Row],[2]]="","",VLOOKUP(tblXuatKho[[#This Row],[2]],tblMaVatTu[],2,0))</f>
        <v>Dầu DO 0.05S (PT)</v>
      </c>
      <c r="G3664" s="30" t="str">
        <f>IF(tblXuatKho[[#This Row],[2]]="","",VLOOKUP(tblXuatKho[[#This Row],[2]],tblMaVatTu[],3,0))</f>
        <v>lít</v>
      </c>
      <c r="H3664" s="27">
        <v>272</v>
      </c>
      <c r="I3664" s="20" t="s">
        <v>54</v>
      </c>
      <c r="J3664" s="20"/>
      <c r="K3664" s="20" t="s">
        <v>3816</v>
      </c>
      <c r="M3664" s="28" t="str">
        <f t="shared" si="57"/>
        <v>dkn</v>
      </c>
    </row>
    <row r="3665" spans="2:13" x14ac:dyDescent="0.25">
      <c r="B3665" s="20" t="s">
        <v>19</v>
      </c>
      <c r="C3665" s="20" t="s">
        <v>20</v>
      </c>
      <c r="D3665" s="20" t="s">
        <v>645</v>
      </c>
      <c r="E3665" s="21">
        <v>44829</v>
      </c>
      <c r="F3665" s="1" t="str">
        <f>IF(tblXuatKho[[#This Row],[2]]="","",VLOOKUP(tblXuatKho[[#This Row],[2]],tblMaVatTu[],2,0))</f>
        <v>Dầu DO 0.05S (PT)</v>
      </c>
      <c r="G3665" s="30" t="str">
        <f>IF(tblXuatKho[[#This Row],[2]]="","",VLOOKUP(tblXuatKho[[#This Row],[2]],tblMaVatTu[],3,0))</f>
        <v>lít</v>
      </c>
      <c r="H3665" s="27">
        <v>279</v>
      </c>
      <c r="I3665" s="20" t="s">
        <v>57</v>
      </c>
      <c r="J3665" s="20"/>
      <c r="K3665" s="20" t="s">
        <v>3817</v>
      </c>
      <c r="M3665" s="28" t="str">
        <f t="shared" si="57"/>
        <v>dkn</v>
      </c>
    </row>
    <row r="3666" spans="2:13" x14ac:dyDescent="0.25">
      <c r="B3666" s="20" t="s">
        <v>19</v>
      </c>
      <c r="C3666" s="20" t="s">
        <v>20</v>
      </c>
      <c r="D3666" s="20" t="s">
        <v>646</v>
      </c>
      <c r="E3666" s="21">
        <v>44830</v>
      </c>
      <c r="F3666" s="1" t="str">
        <f>IF(tblXuatKho[[#This Row],[2]]="","",VLOOKUP(tblXuatKho[[#This Row],[2]],tblMaVatTu[],2,0))</f>
        <v>Dầu DO 0.05S (PT)</v>
      </c>
      <c r="G3666" s="30" t="str">
        <f>IF(tblXuatKho[[#This Row],[2]]="","",VLOOKUP(tblXuatKho[[#This Row],[2]],tblMaVatTu[],3,0))</f>
        <v>lít</v>
      </c>
      <c r="H3666" s="27">
        <v>281</v>
      </c>
      <c r="I3666" s="20" t="s">
        <v>57</v>
      </c>
      <c r="J3666" s="20"/>
      <c r="K3666" s="20" t="s">
        <v>3818</v>
      </c>
      <c r="M3666" s="28" t="str">
        <f t="shared" si="57"/>
        <v>dkn</v>
      </c>
    </row>
    <row r="3667" spans="2:13" x14ac:dyDescent="0.25">
      <c r="B3667" s="20" t="s">
        <v>19</v>
      </c>
      <c r="C3667" s="20" t="s">
        <v>20</v>
      </c>
      <c r="D3667" s="20" t="s">
        <v>647</v>
      </c>
      <c r="E3667" s="21">
        <v>44830</v>
      </c>
      <c r="F3667" s="1" t="str">
        <f>IF(tblXuatKho[[#This Row],[2]]="","",VLOOKUP(tblXuatKho[[#This Row],[2]],tblMaVatTu[],2,0))</f>
        <v>Dầu DO 0.05S (PT)</v>
      </c>
      <c r="G3667" s="30" t="str">
        <f>IF(tblXuatKho[[#This Row],[2]]="","",VLOOKUP(tblXuatKho[[#This Row],[2]],tblMaVatTu[],3,0))</f>
        <v>lít</v>
      </c>
      <c r="H3667" s="27">
        <v>285</v>
      </c>
      <c r="I3667" s="20" t="s">
        <v>58</v>
      </c>
      <c r="J3667" s="20"/>
      <c r="K3667" s="20" t="s">
        <v>3819</v>
      </c>
      <c r="M3667" s="28" t="str">
        <f t="shared" si="57"/>
        <v>dkn</v>
      </c>
    </row>
    <row r="3668" spans="2:13" x14ac:dyDescent="0.25">
      <c r="B3668" s="20" t="s">
        <v>19</v>
      </c>
      <c r="C3668" s="20" t="s">
        <v>20</v>
      </c>
      <c r="D3668" s="20" t="s">
        <v>648</v>
      </c>
      <c r="E3668" s="21">
        <v>44830</v>
      </c>
      <c r="F3668" s="1" t="str">
        <f>IF(tblXuatKho[[#This Row],[2]]="","",VLOOKUP(tblXuatKho[[#This Row],[2]],tblMaVatTu[],2,0))</f>
        <v>Dầu DO 0.05S (PT)</v>
      </c>
      <c r="G3668" s="30" t="str">
        <f>IF(tblXuatKho[[#This Row],[2]]="","",VLOOKUP(tblXuatKho[[#This Row],[2]],tblMaVatTu[],3,0))</f>
        <v>lít</v>
      </c>
      <c r="H3668" s="27">
        <v>268</v>
      </c>
      <c r="I3668" s="20" t="s">
        <v>54</v>
      </c>
      <c r="J3668" s="20"/>
      <c r="K3668" s="20" t="s">
        <v>3820</v>
      </c>
      <c r="M3668" s="28" t="str">
        <f t="shared" si="57"/>
        <v>dkn</v>
      </c>
    </row>
    <row r="3669" spans="2:13" x14ac:dyDescent="0.25">
      <c r="B3669" s="20" t="s">
        <v>19</v>
      </c>
      <c r="C3669" s="20" t="s">
        <v>25</v>
      </c>
      <c r="D3669" s="20" t="s">
        <v>649</v>
      </c>
      <c r="E3669" s="21">
        <v>44830</v>
      </c>
      <c r="F3669" s="1" t="str">
        <f>IF(tblXuatKho[[#This Row],[2]]="","",VLOOKUP(tblXuatKho[[#This Row],[2]],tblMaVatTu[],2,0))</f>
        <v>Mỡ nhờn (180kg) (PT)</v>
      </c>
      <c r="G3669" s="30" t="str">
        <f>IF(tblXuatKho[[#This Row],[2]]="","",VLOOKUP(tblXuatKho[[#This Row],[2]],tblMaVatTu[],3,0))</f>
        <v>kg</v>
      </c>
      <c r="H3669" s="27">
        <v>20</v>
      </c>
      <c r="I3669" s="20" t="s">
        <v>55</v>
      </c>
      <c r="J3669" s="20"/>
      <c r="K3669" s="20"/>
      <c r="M3669" s="28" t="str">
        <f t="shared" si="57"/>
        <v>dkn</v>
      </c>
    </row>
    <row r="3670" spans="2:13" x14ac:dyDescent="0.25">
      <c r="B3670" s="20" t="s">
        <v>19</v>
      </c>
      <c r="C3670" s="20" t="s">
        <v>23</v>
      </c>
      <c r="D3670" s="20" t="s">
        <v>650</v>
      </c>
      <c r="E3670" s="21">
        <v>44830</v>
      </c>
      <c r="F3670" s="1" t="str">
        <f>IF(tblXuatKho[[#This Row],[2]]="","",VLOOKUP(tblXuatKho[[#This Row],[2]],tblMaVatTu[],2,0))</f>
        <v>Dâu nhờn Hyspin AWS68 (nhớt thủy lực) (209 lít/phuy) (PT)</v>
      </c>
      <c r="G3670" s="30" t="str">
        <f>IF(tblXuatKho[[#This Row],[2]]="","",VLOOKUP(tblXuatKho[[#This Row],[2]],tblMaVatTu[],3,0))</f>
        <v>lít</v>
      </c>
      <c r="H3670" s="27">
        <v>100</v>
      </c>
      <c r="I3670" s="20" t="s">
        <v>58</v>
      </c>
      <c r="J3670" s="20"/>
      <c r="K3670" s="20" t="s">
        <v>1484</v>
      </c>
      <c r="M3670" s="28" t="str">
        <f t="shared" si="57"/>
        <v>dkn</v>
      </c>
    </row>
    <row r="3671" spans="2:13" x14ac:dyDescent="0.25">
      <c r="B3671" s="20" t="s">
        <v>19</v>
      </c>
      <c r="C3671" s="20" t="s">
        <v>20</v>
      </c>
      <c r="D3671" s="20" t="s">
        <v>651</v>
      </c>
      <c r="E3671" s="21">
        <v>44831</v>
      </c>
      <c r="F3671" s="1" t="str">
        <f>IF(tblXuatKho[[#This Row],[2]]="","",VLOOKUP(tblXuatKho[[#This Row],[2]],tblMaVatTu[],2,0))</f>
        <v>Dầu DO 0.05S (PT)</v>
      </c>
      <c r="G3671" s="30" t="str">
        <f>IF(tblXuatKho[[#This Row],[2]]="","",VLOOKUP(tblXuatKho[[#This Row],[2]],tblMaVatTu[],3,0))</f>
        <v>lít</v>
      </c>
      <c r="H3671" s="27">
        <v>275</v>
      </c>
      <c r="I3671" s="20" t="s">
        <v>58</v>
      </c>
      <c r="J3671" s="20"/>
      <c r="K3671" s="20" t="s">
        <v>3821</v>
      </c>
      <c r="M3671" s="28" t="str">
        <f t="shared" si="57"/>
        <v>dkn</v>
      </c>
    </row>
    <row r="3672" spans="2:13" x14ac:dyDescent="0.25">
      <c r="B3672" s="20" t="s">
        <v>19</v>
      </c>
      <c r="C3672" s="20" t="s">
        <v>20</v>
      </c>
      <c r="D3672" s="20" t="s">
        <v>652</v>
      </c>
      <c r="E3672" s="21">
        <v>44831</v>
      </c>
      <c r="F3672" s="1" t="str">
        <f>IF(tblXuatKho[[#This Row],[2]]="","",VLOOKUP(tblXuatKho[[#This Row],[2]],tblMaVatTu[],2,0))</f>
        <v>Dầu DO 0.05S (PT)</v>
      </c>
      <c r="G3672" s="30" t="str">
        <f>IF(tblXuatKho[[#This Row],[2]]="","",VLOOKUP(tblXuatKho[[#This Row],[2]],tblMaVatTu[],3,0))</f>
        <v>lít</v>
      </c>
      <c r="H3672" s="27">
        <v>263</v>
      </c>
      <c r="I3672" s="20" t="s">
        <v>57</v>
      </c>
      <c r="J3672" s="20"/>
      <c r="K3672" s="20" t="s">
        <v>3822</v>
      </c>
      <c r="M3672" s="28" t="str">
        <f t="shared" si="57"/>
        <v>dkn</v>
      </c>
    </row>
    <row r="3673" spans="2:13" x14ac:dyDescent="0.25">
      <c r="B3673" s="20" t="s">
        <v>19</v>
      </c>
      <c r="C3673" s="20" t="s">
        <v>20</v>
      </c>
      <c r="D3673" s="20" t="s">
        <v>653</v>
      </c>
      <c r="E3673" s="21">
        <v>44832</v>
      </c>
      <c r="F3673" s="1" t="str">
        <f>IF(tblXuatKho[[#This Row],[2]]="","",VLOOKUP(tblXuatKho[[#This Row],[2]],tblMaVatTu[],2,0))</f>
        <v>Dầu DO 0.05S (PT)</v>
      </c>
      <c r="G3673" s="30" t="str">
        <f>IF(tblXuatKho[[#This Row],[2]]="","",VLOOKUP(tblXuatKho[[#This Row],[2]],tblMaVatTu[],3,0))</f>
        <v>lít</v>
      </c>
      <c r="H3673" s="27">
        <v>290</v>
      </c>
      <c r="I3673" s="20" t="s">
        <v>58</v>
      </c>
      <c r="J3673" s="20"/>
      <c r="K3673" s="20" t="s">
        <v>3823</v>
      </c>
      <c r="M3673" s="28" t="str">
        <f t="shared" si="57"/>
        <v>dkn</v>
      </c>
    </row>
    <row r="3674" spans="2:13" x14ac:dyDescent="0.25">
      <c r="B3674" s="20" t="s">
        <v>19</v>
      </c>
      <c r="C3674" s="20" t="s">
        <v>20</v>
      </c>
      <c r="D3674" s="20" t="s">
        <v>654</v>
      </c>
      <c r="E3674" s="21">
        <v>44832</v>
      </c>
      <c r="F3674" s="1" t="str">
        <f>IF(tblXuatKho[[#This Row],[2]]="","",VLOOKUP(tblXuatKho[[#This Row],[2]],tblMaVatTu[],2,0))</f>
        <v>Dầu DO 0.05S (PT)</v>
      </c>
      <c r="G3674" s="30" t="str">
        <f>IF(tblXuatKho[[#This Row],[2]]="","",VLOOKUP(tblXuatKho[[#This Row],[2]],tblMaVatTu[],3,0))</f>
        <v>lít</v>
      </c>
      <c r="H3674" s="27">
        <v>295</v>
      </c>
      <c r="I3674" s="20" t="s">
        <v>57</v>
      </c>
      <c r="J3674" s="20"/>
      <c r="K3674" s="20" t="s">
        <v>3824</v>
      </c>
      <c r="M3674" s="28" t="str">
        <f t="shared" si="57"/>
        <v>dkn</v>
      </c>
    </row>
    <row r="3675" spans="2:13" x14ac:dyDescent="0.25">
      <c r="B3675" s="20" t="s">
        <v>19</v>
      </c>
      <c r="C3675" s="20" t="s">
        <v>20</v>
      </c>
      <c r="D3675" s="20" t="s">
        <v>655</v>
      </c>
      <c r="E3675" s="21">
        <v>44833</v>
      </c>
      <c r="F3675" s="1" t="str">
        <f>IF(tblXuatKho[[#This Row],[2]]="","",VLOOKUP(tblXuatKho[[#This Row],[2]],tblMaVatTu[],2,0))</f>
        <v>Dầu DO 0.05S (PT)</v>
      </c>
      <c r="G3675" s="30" t="str">
        <f>IF(tblXuatKho[[#This Row],[2]]="","",VLOOKUP(tblXuatKho[[#This Row],[2]],tblMaVatTu[],3,0))</f>
        <v>lít</v>
      </c>
      <c r="H3675" s="27">
        <v>290</v>
      </c>
      <c r="I3675" s="20" t="s">
        <v>58</v>
      </c>
      <c r="J3675" s="20"/>
      <c r="K3675" s="20" t="s">
        <v>3825</v>
      </c>
      <c r="M3675" s="28" t="str">
        <f t="shared" si="57"/>
        <v>dkn</v>
      </c>
    </row>
    <row r="3676" spans="2:13" x14ac:dyDescent="0.25">
      <c r="B3676" s="20" t="s">
        <v>19</v>
      </c>
      <c r="C3676" s="20" t="s">
        <v>20</v>
      </c>
      <c r="D3676" s="20" t="s">
        <v>656</v>
      </c>
      <c r="E3676" s="21">
        <v>44833</v>
      </c>
      <c r="F3676" s="1" t="str">
        <f>IF(tblXuatKho[[#This Row],[2]]="","",VLOOKUP(tblXuatKho[[#This Row],[2]],tblMaVatTu[],2,0))</f>
        <v>Dầu DO 0.05S (PT)</v>
      </c>
      <c r="G3676" s="30" t="str">
        <f>IF(tblXuatKho[[#This Row],[2]]="","",VLOOKUP(tblXuatKho[[#This Row],[2]],tblMaVatTu[],3,0))</f>
        <v>lít</v>
      </c>
      <c r="H3676" s="27">
        <v>286</v>
      </c>
      <c r="I3676" s="20" t="s">
        <v>57</v>
      </c>
      <c r="J3676" s="20"/>
      <c r="K3676" s="20" t="s">
        <v>3826</v>
      </c>
      <c r="M3676" s="28" t="str">
        <f t="shared" si="57"/>
        <v>dkn</v>
      </c>
    </row>
    <row r="3677" spans="2:13" x14ac:dyDescent="0.25">
      <c r="B3677" s="20" t="s">
        <v>19</v>
      </c>
      <c r="C3677" s="20" t="s">
        <v>23</v>
      </c>
      <c r="D3677" s="20" t="s">
        <v>657</v>
      </c>
      <c r="E3677" s="21">
        <v>44833</v>
      </c>
      <c r="F3677" s="1" t="str">
        <f>IF(tblXuatKho[[#This Row],[2]]="","",VLOOKUP(tblXuatKho[[#This Row],[2]],tblMaVatTu[],2,0))</f>
        <v>Dâu nhờn Hyspin AWS68 (nhớt thủy lực) (209 lít/phuy) (PT)</v>
      </c>
      <c r="G3677" s="30" t="str">
        <f>IF(tblXuatKho[[#This Row],[2]]="","",VLOOKUP(tblXuatKho[[#This Row],[2]],tblMaVatTu[],3,0))</f>
        <v>lít</v>
      </c>
      <c r="H3677" s="27">
        <v>60</v>
      </c>
      <c r="I3677" s="20" t="s">
        <v>54</v>
      </c>
      <c r="J3677" s="20"/>
      <c r="K3677" s="20" t="s">
        <v>1484</v>
      </c>
      <c r="M3677" s="28" t="str">
        <f t="shared" si="57"/>
        <v>dkn</v>
      </c>
    </row>
    <row r="3678" spans="2:13" x14ac:dyDescent="0.25">
      <c r="B3678" s="20" t="s">
        <v>19</v>
      </c>
      <c r="C3678" s="20" t="s">
        <v>20</v>
      </c>
      <c r="D3678" s="20" t="s">
        <v>658</v>
      </c>
      <c r="E3678" s="21">
        <v>44834</v>
      </c>
      <c r="F3678" s="1" t="str">
        <f>IF(tblXuatKho[[#This Row],[2]]="","",VLOOKUP(tblXuatKho[[#This Row],[2]],tblMaVatTu[],2,0))</f>
        <v>Dầu DO 0.05S (PT)</v>
      </c>
      <c r="G3678" s="30" t="str">
        <f>IF(tblXuatKho[[#This Row],[2]]="","",VLOOKUP(tblXuatKho[[#This Row],[2]],tblMaVatTu[],3,0))</f>
        <v>lít</v>
      </c>
      <c r="H3678" s="27">
        <v>288</v>
      </c>
      <c r="I3678" s="20" t="s">
        <v>54</v>
      </c>
      <c r="J3678" s="20"/>
      <c r="K3678" s="20" t="s">
        <v>3827</v>
      </c>
      <c r="M3678" s="28" t="str">
        <f t="shared" si="57"/>
        <v>dkn</v>
      </c>
    </row>
    <row r="3679" spans="2:13" x14ac:dyDescent="0.25">
      <c r="B3679" s="20" t="s">
        <v>19</v>
      </c>
      <c r="C3679" s="20" t="s">
        <v>20</v>
      </c>
      <c r="D3679" s="20" t="s">
        <v>659</v>
      </c>
      <c r="E3679" s="21">
        <v>44834</v>
      </c>
      <c r="F3679" s="1" t="str">
        <f>IF(tblXuatKho[[#This Row],[2]]="","",VLOOKUP(tblXuatKho[[#This Row],[2]],tblMaVatTu[],2,0))</f>
        <v>Dầu DO 0.05S (PT)</v>
      </c>
      <c r="G3679" s="30" t="str">
        <f>IF(tblXuatKho[[#This Row],[2]]="","",VLOOKUP(tblXuatKho[[#This Row],[2]],tblMaVatTu[],3,0))</f>
        <v>lít</v>
      </c>
      <c r="H3679" s="27">
        <v>282</v>
      </c>
      <c r="I3679" s="20" t="s">
        <v>58</v>
      </c>
      <c r="J3679" s="20"/>
      <c r="K3679" s="20" t="s">
        <v>3828</v>
      </c>
      <c r="M3679" s="28" t="str">
        <f t="shared" si="57"/>
        <v>dkn</v>
      </c>
    </row>
    <row r="3680" spans="2:13" x14ac:dyDescent="0.25">
      <c r="B3680" s="20" t="s">
        <v>19</v>
      </c>
      <c r="C3680" s="20" t="s">
        <v>20</v>
      </c>
      <c r="D3680" s="20" t="s">
        <v>660</v>
      </c>
      <c r="E3680" s="21">
        <v>44835</v>
      </c>
      <c r="F3680" s="1" t="str">
        <f>IF(tblXuatKho[[#This Row],[2]]="","",VLOOKUP(tblXuatKho[[#This Row],[2]],tblMaVatTu[],2,0))</f>
        <v>Dầu DO 0.05S (PT)</v>
      </c>
      <c r="G3680" s="30" t="str">
        <f>IF(tblXuatKho[[#This Row],[2]]="","",VLOOKUP(tblXuatKho[[#This Row],[2]],tblMaVatTu[],3,0))</f>
        <v>lít</v>
      </c>
      <c r="H3680" s="27">
        <v>293</v>
      </c>
      <c r="I3680" s="20" t="s">
        <v>57</v>
      </c>
      <c r="J3680" s="20"/>
      <c r="K3680" s="20" t="s">
        <v>3829</v>
      </c>
      <c r="M3680" s="28" t="str">
        <f t="shared" si="57"/>
        <v>dkn</v>
      </c>
    </row>
    <row r="3681" spans="2:13" x14ac:dyDescent="0.25">
      <c r="B3681" s="20" t="s">
        <v>19</v>
      </c>
      <c r="C3681" s="20" t="s">
        <v>23</v>
      </c>
      <c r="D3681" s="20" t="s">
        <v>661</v>
      </c>
      <c r="E3681" s="21">
        <v>44836</v>
      </c>
      <c r="F3681" s="1" t="str">
        <f>IF(tblXuatKho[[#This Row],[2]]="","",VLOOKUP(tblXuatKho[[#This Row],[2]],tblMaVatTu[],2,0))</f>
        <v>Dâu nhờn Hyspin AWS68 (nhớt thủy lực) (209 lít/phuy) (PT)</v>
      </c>
      <c r="G3681" s="30" t="str">
        <f>IF(tblXuatKho[[#This Row],[2]]="","",VLOOKUP(tblXuatKho[[#This Row],[2]],tblMaVatTu[],3,0))</f>
        <v>lít</v>
      </c>
      <c r="H3681" s="27">
        <v>50</v>
      </c>
      <c r="I3681" s="20" t="s">
        <v>58</v>
      </c>
      <c r="J3681" s="20"/>
      <c r="K3681" s="20" t="s">
        <v>1484</v>
      </c>
      <c r="M3681" s="28" t="str">
        <f t="shared" si="57"/>
        <v>dkn</v>
      </c>
    </row>
    <row r="3682" spans="2:13" x14ac:dyDescent="0.25">
      <c r="B3682" s="20" t="s">
        <v>19</v>
      </c>
      <c r="C3682" s="20" t="s">
        <v>20</v>
      </c>
      <c r="D3682" s="20" t="s">
        <v>662</v>
      </c>
      <c r="E3682" s="21">
        <v>44836</v>
      </c>
      <c r="F3682" s="1" t="str">
        <f>IF(tblXuatKho[[#This Row],[2]]="","",VLOOKUP(tblXuatKho[[#This Row],[2]],tblMaVatTu[],2,0))</f>
        <v>Dầu DO 0.05S (PT)</v>
      </c>
      <c r="G3682" s="30" t="str">
        <f>IF(tblXuatKho[[#This Row],[2]]="","",VLOOKUP(tblXuatKho[[#This Row],[2]],tblMaVatTu[],3,0))</f>
        <v>lít</v>
      </c>
      <c r="H3682" s="27">
        <v>297</v>
      </c>
      <c r="I3682" s="20" t="s">
        <v>58</v>
      </c>
      <c r="J3682" s="20"/>
      <c r="K3682" s="20" t="s">
        <v>3830</v>
      </c>
      <c r="M3682" s="28" t="str">
        <f t="shared" si="57"/>
        <v>dkn</v>
      </c>
    </row>
    <row r="3683" spans="2:13" x14ac:dyDescent="0.25">
      <c r="B3683" s="20" t="s">
        <v>19</v>
      </c>
      <c r="C3683" s="20" t="s">
        <v>20</v>
      </c>
      <c r="D3683" s="20" t="s">
        <v>663</v>
      </c>
      <c r="E3683" s="21">
        <v>44836</v>
      </c>
      <c r="F3683" s="1" t="str">
        <f>IF(tblXuatKho[[#This Row],[2]]="","",VLOOKUP(tblXuatKho[[#This Row],[2]],tblMaVatTu[],2,0))</f>
        <v>Dầu DO 0.05S (PT)</v>
      </c>
      <c r="G3683" s="30" t="str">
        <f>IF(tblXuatKho[[#This Row],[2]]="","",VLOOKUP(tblXuatKho[[#This Row],[2]],tblMaVatTu[],3,0))</f>
        <v>lít</v>
      </c>
      <c r="H3683" s="27">
        <v>290</v>
      </c>
      <c r="I3683" s="20" t="s">
        <v>57</v>
      </c>
      <c r="J3683" s="20"/>
      <c r="K3683" s="20" t="s">
        <v>3831</v>
      </c>
      <c r="M3683" s="28" t="str">
        <f t="shared" si="57"/>
        <v>dkn</v>
      </c>
    </row>
    <row r="3684" spans="2:13" x14ac:dyDescent="0.25">
      <c r="B3684" s="20" t="s">
        <v>19</v>
      </c>
      <c r="C3684" s="20" t="s">
        <v>20</v>
      </c>
      <c r="D3684" s="20" t="s">
        <v>664</v>
      </c>
      <c r="E3684" s="21">
        <v>44837</v>
      </c>
      <c r="F3684" s="1" t="str">
        <f>IF(tblXuatKho[[#This Row],[2]]="","",VLOOKUP(tblXuatKho[[#This Row],[2]],tblMaVatTu[],2,0))</f>
        <v>Dầu DO 0.05S (PT)</v>
      </c>
      <c r="G3684" s="30" t="str">
        <f>IF(tblXuatKho[[#This Row],[2]]="","",VLOOKUP(tblXuatKho[[#This Row],[2]],tblMaVatTu[],3,0))</f>
        <v>lít</v>
      </c>
      <c r="H3684" s="27">
        <v>287</v>
      </c>
      <c r="I3684" s="20" t="s">
        <v>58</v>
      </c>
      <c r="J3684" s="20"/>
      <c r="K3684" s="20" t="s">
        <v>3832</v>
      </c>
      <c r="M3684" s="28" t="str">
        <f t="shared" si="57"/>
        <v>dkn</v>
      </c>
    </row>
    <row r="3685" spans="2:13" x14ac:dyDescent="0.25">
      <c r="B3685" s="20" t="s">
        <v>19</v>
      </c>
      <c r="C3685" s="20" t="s">
        <v>20</v>
      </c>
      <c r="D3685" s="20" t="s">
        <v>665</v>
      </c>
      <c r="E3685" s="21">
        <v>44837</v>
      </c>
      <c r="F3685" s="1" t="str">
        <f>IF(tblXuatKho[[#This Row],[2]]="","",VLOOKUP(tblXuatKho[[#This Row],[2]],tblMaVatTu[],2,0))</f>
        <v>Dầu DO 0.05S (PT)</v>
      </c>
      <c r="G3685" s="30" t="str">
        <f>IF(tblXuatKho[[#This Row],[2]]="","",VLOOKUP(tblXuatKho[[#This Row],[2]],tblMaVatTu[],3,0))</f>
        <v>lít</v>
      </c>
      <c r="H3685" s="27">
        <v>279</v>
      </c>
      <c r="I3685" s="20" t="s">
        <v>57</v>
      </c>
      <c r="J3685" s="20"/>
      <c r="K3685" s="20" t="s">
        <v>3833</v>
      </c>
      <c r="M3685" s="28" t="str">
        <f t="shared" si="57"/>
        <v>dkn</v>
      </c>
    </row>
    <row r="3686" spans="2:13" x14ac:dyDescent="0.25">
      <c r="B3686" s="20" t="s">
        <v>19</v>
      </c>
      <c r="C3686" s="20" t="s">
        <v>20</v>
      </c>
      <c r="D3686" s="20" t="s">
        <v>666</v>
      </c>
      <c r="E3686" s="21">
        <v>44837</v>
      </c>
      <c r="F3686" s="1" t="str">
        <f>IF(tblXuatKho[[#This Row],[2]]="","",VLOOKUP(tblXuatKho[[#This Row],[2]],tblMaVatTu[],2,0))</f>
        <v>Dầu DO 0.05S (PT)</v>
      </c>
      <c r="G3686" s="30" t="str">
        <f>IF(tblXuatKho[[#This Row],[2]]="","",VLOOKUP(tblXuatKho[[#This Row],[2]],tblMaVatTu[],3,0))</f>
        <v>lít</v>
      </c>
      <c r="H3686" s="27">
        <v>285</v>
      </c>
      <c r="I3686" s="20" t="s">
        <v>54</v>
      </c>
      <c r="J3686" s="20"/>
      <c r="K3686" s="20" t="s">
        <v>3834</v>
      </c>
      <c r="M3686" s="28" t="str">
        <f t="shared" si="57"/>
        <v>dkn</v>
      </c>
    </row>
    <row r="3687" spans="2:13" x14ac:dyDescent="0.25">
      <c r="B3687" s="20" t="s">
        <v>19</v>
      </c>
      <c r="C3687" s="20" t="s">
        <v>20</v>
      </c>
      <c r="D3687" s="20" t="s">
        <v>667</v>
      </c>
      <c r="E3687" s="21">
        <v>44838</v>
      </c>
      <c r="F3687" s="1" t="str">
        <f>IF(tblXuatKho[[#This Row],[2]]="","",VLOOKUP(tblXuatKho[[#This Row],[2]],tblMaVatTu[],2,0))</f>
        <v>Dầu DO 0.05S (PT)</v>
      </c>
      <c r="G3687" s="30" t="str">
        <f>IF(tblXuatKho[[#This Row],[2]]="","",VLOOKUP(tblXuatKho[[#This Row],[2]],tblMaVatTu[],3,0))</f>
        <v>lít</v>
      </c>
      <c r="H3687" s="27">
        <v>292</v>
      </c>
      <c r="I3687" s="20" t="s">
        <v>58</v>
      </c>
      <c r="J3687" s="20"/>
      <c r="K3687" s="20" t="s">
        <v>3835</v>
      </c>
      <c r="M3687" s="28" t="str">
        <f t="shared" si="57"/>
        <v>dkn</v>
      </c>
    </row>
    <row r="3688" spans="2:13" x14ac:dyDescent="0.25">
      <c r="B3688" s="20" t="s">
        <v>19</v>
      </c>
      <c r="C3688" s="20" t="s">
        <v>20</v>
      </c>
      <c r="D3688" s="20" t="s">
        <v>668</v>
      </c>
      <c r="E3688" s="21">
        <v>44838</v>
      </c>
      <c r="F3688" s="1" t="str">
        <f>IF(tblXuatKho[[#This Row],[2]]="","",VLOOKUP(tblXuatKho[[#This Row],[2]],tblMaVatTu[],2,0))</f>
        <v>Dầu DO 0.05S (PT)</v>
      </c>
      <c r="G3688" s="30" t="str">
        <f>IF(tblXuatKho[[#This Row],[2]]="","",VLOOKUP(tblXuatKho[[#This Row],[2]],tblMaVatTu[],3,0))</f>
        <v>lít</v>
      </c>
      <c r="H3688" s="27">
        <v>290</v>
      </c>
      <c r="I3688" s="20" t="s">
        <v>57</v>
      </c>
      <c r="J3688" s="20"/>
      <c r="K3688" s="20" t="s">
        <v>3836</v>
      </c>
      <c r="M3688" s="28" t="str">
        <f t="shared" si="57"/>
        <v>dkn</v>
      </c>
    </row>
    <row r="3689" spans="2:13" x14ac:dyDescent="0.25">
      <c r="B3689" s="20" t="s">
        <v>19</v>
      </c>
      <c r="C3689" s="20" t="s">
        <v>20</v>
      </c>
      <c r="D3689" s="20" t="s">
        <v>669</v>
      </c>
      <c r="E3689" s="21">
        <v>44839</v>
      </c>
      <c r="F3689" s="1" t="str">
        <f>IF(tblXuatKho[[#This Row],[2]]="","",VLOOKUP(tblXuatKho[[#This Row],[2]],tblMaVatTu[],2,0))</f>
        <v>Dầu DO 0.05S (PT)</v>
      </c>
      <c r="G3689" s="30" t="str">
        <f>IF(tblXuatKho[[#This Row],[2]]="","",VLOOKUP(tblXuatKho[[#This Row],[2]],tblMaVatTu[],3,0))</f>
        <v>lít</v>
      </c>
      <c r="H3689" s="27">
        <v>288</v>
      </c>
      <c r="I3689" s="20" t="s">
        <v>58</v>
      </c>
      <c r="J3689" s="20"/>
      <c r="K3689" s="20" t="s">
        <v>3837</v>
      </c>
      <c r="M3689" s="28" t="str">
        <f t="shared" si="57"/>
        <v>dkn</v>
      </c>
    </row>
    <row r="3690" spans="2:13" x14ac:dyDescent="0.25">
      <c r="B3690" s="20" t="s">
        <v>19</v>
      </c>
      <c r="C3690" s="20" t="s">
        <v>20</v>
      </c>
      <c r="D3690" s="20" t="s">
        <v>670</v>
      </c>
      <c r="E3690" s="21">
        <v>44839</v>
      </c>
      <c r="F3690" s="1" t="str">
        <f>IF(tblXuatKho[[#This Row],[2]]="","",VLOOKUP(tblXuatKho[[#This Row],[2]],tblMaVatTu[],2,0))</f>
        <v>Dầu DO 0.05S (PT)</v>
      </c>
      <c r="G3690" s="30" t="str">
        <f>IF(tblXuatKho[[#This Row],[2]]="","",VLOOKUP(tblXuatKho[[#This Row],[2]],tblMaVatTu[],3,0))</f>
        <v>lít</v>
      </c>
      <c r="H3690" s="27">
        <v>290</v>
      </c>
      <c r="I3690" s="20" t="s">
        <v>57</v>
      </c>
      <c r="J3690" s="20"/>
      <c r="K3690" s="20" t="s">
        <v>3838</v>
      </c>
      <c r="M3690" s="28" t="str">
        <f t="shared" si="57"/>
        <v>dkn</v>
      </c>
    </row>
    <row r="3691" spans="2:13" x14ac:dyDescent="0.25">
      <c r="B3691" s="20" t="s">
        <v>19</v>
      </c>
      <c r="C3691" s="20" t="s">
        <v>20</v>
      </c>
      <c r="D3691" s="20" t="s">
        <v>671</v>
      </c>
      <c r="E3691" s="21">
        <v>44840</v>
      </c>
      <c r="F3691" s="1" t="str">
        <f>IF(tblXuatKho[[#This Row],[2]]="","",VLOOKUP(tblXuatKho[[#This Row],[2]],tblMaVatTu[],2,0))</f>
        <v>Dầu DO 0.05S (PT)</v>
      </c>
      <c r="G3691" s="30" t="str">
        <f>IF(tblXuatKho[[#This Row],[2]]="","",VLOOKUP(tblXuatKho[[#This Row],[2]],tblMaVatTu[],3,0))</f>
        <v>lít</v>
      </c>
      <c r="H3691" s="27">
        <v>283</v>
      </c>
      <c r="I3691" s="20" t="s">
        <v>58</v>
      </c>
      <c r="J3691" s="20"/>
      <c r="K3691" s="20" t="s">
        <v>3839</v>
      </c>
      <c r="M3691" s="28" t="str">
        <f t="shared" si="57"/>
        <v>dkn</v>
      </c>
    </row>
    <row r="3692" spans="2:13" x14ac:dyDescent="0.25">
      <c r="B3692" s="20" t="s">
        <v>19</v>
      </c>
      <c r="C3692" s="20" t="s">
        <v>23</v>
      </c>
      <c r="D3692" s="20" t="s">
        <v>672</v>
      </c>
      <c r="E3692" s="21">
        <v>44840</v>
      </c>
      <c r="F3692" s="1" t="str">
        <f>IF(tblXuatKho[[#This Row],[2]]="","",VLOOKUP(tblXuatKho[[#This Row],[2]],tblMaVatTu[],2,0))</f>
        <v>Dâu nhờn Hyspin AWS68 (nhớt thủy lực) (209 lít/phuy) (PT)</v>
      </c>
      <c r="G3692" s="30" t="str">
        <f>IF(tblXuatKho[[#This Row],[2]]="","",VLOOKUP(tblXuatKho[[#This Row],[2]],tblMaVatTu[],3,0))</f>
        <v>lít</v>
      </c>
      <c r="H3692" s="27">
        <v>50</v>
      </c>
      <c r="I3692" s="20" t="s">
        <v>54</v>
      </c>
      <c r="J3692" s="20"/>
      <c r="K3692" s="20" t="s">
        <v>1484</v>
      </c>
      <c r="M3692" s="28" t="str">
        <f t="shared" si="57"/>
        <v>dkn</v>
      </c>
    </row>
    <row r="3693" spans="2:13" x14ac:dyDescent="0.25">
      <c r="B3693" s="20" t="s">
        <v>19</v>
      </c>
      <c r="C3693" s="20" t="s">
        <v>20</v>
      </c>
      <c r="D3693" s="20" t="s">
        <v>673</v>
      </c>
      <c r="E3693" s="21">
        <v>44841</v>
      </c>
      <c r="F3693" s="1" t="str">
        <f>IF(tblXuatKho[[#This Row],[2]]="","",VLOOKUP(tblXuatKho[[#This Row],[2]],tblMaVatTu[],2,0))</f>
        <v>Dầu DO 0.05S (PT)</v>
      </c>
      <c r="G3693" s="30" t="str">
        <f>IF(tblXuatKho[[#This Row],[2]]="","",VLOOKUP(tblXuatKho[[#This Row],[2]],tblMaVatTu[],3,0))</f>
        <v>lít</v>
      </c>
      <c r="H3693" s="27">
        <v>287</v>
      </c>
      <c r="I3693" s="20" t="s">
        <v>57</v>
      </c>
      <c r="J3693" s="20"/>
      <c r="K3693" s="20" t="s">
        <v>3840</v>
      </c>
      <c r="M3693" s="28" t="str">
        <f t="shared" si="57"/>
        <v>dkn</v>
      </c>
    </row>
    <row r="3694" spans="2:13" x14ac:dyDescent="0.25">
      <c r="B3694" s="20" t="s">
        <v>19</v>
      </c>
      <c r="C3694" s="20" t="s">
        <v>25</v>
      </c>
      <c r="D3694" s="20" t="s">
        <v>674</v>
      </c>
      <c r="E3694" s="21">
        <v>44841</v>
      </c>
      <c r="F3694" s="1" t="str">
        <f>IF(tblXuatKho[[#This Row],[2]]="","",VLOOKUP(tblXuatKho[[#This Row],[2]],tblMaVatTu[],2,0))</f>
        <v>Mỡ nhờn (180kg) (PT)</v>
      </c>
      <c r="G3694" s="30" t="str">
        <f>IF(tblXuatKho[[#This Row],[2]]="","",VLOOKUP(tblXuatKho[[#This Row],[2]],tblMaVatTu[],3,0))</f>
        <v>kg</v>
      </c>
      <c r="H3694" s="27">
        <v>20</v>
      </c>
      <c r="I3694" s="20" t="s">
        <v>55</v>
      </c>
      <c r="J3694" s="20"/>
      <c r="K3694" s="20"/>
      <c r="M3694" s="28" t="str">
        <f t="shared" si="57"/>
        <v>dkn</v>
      </c>
    </row>
    <row r="3695" spans="2:13" x14ac:dyDescent="0.25">
      <c r="B3695" s="20" t="s">
        <v>19</v>
      </c>
      <c r="C3695" s="20" t="s">
        <v>20</v>
      </c>
      <c r="D3695" s="20" t="s">
        <v>675</v>
      </c>
      <c r="E3695" s="21">
        <v>44841</v>
      </c>
      <c r="F3695" s="1" t="str">
        <f>IF(tblXuatKho[[#This Row],[2]]="","",VLOOKUP(tblXuatKho[[#This Row],[2]],tblMaVatTu[],2,0))</f>
        <v>Dầu DO 0.05S (PT)</v>
      </c>
      <c r="G3695" s="30" t="str">
        <f>IF(tblXuatKho[[#This Row],[2]]="","",VLOOKUP(tblXuatKho[[#This Row],[2]],tblMaVatTu[],3,0))</f>
        <v>lít</v>
      </c>
      <c r="H3695" s="27">
        <v>270</v>
      </c>
      <c r="I3695" s="20" t="s">
        <v>58</v>
      </c>
      <c r="J3695" s="20"/>
      <c r="K3695" s="20" t="s">
        <v>3841</v>
      </c>
      <c r="M3695" s="28" t="str">
        <f t="shared" si="57"/>
        <v>dkn</v>
      </c>
    </row>
    <row r="3696" spans="2:13" x14ac:dyDescent="0.25">
      <c r="B3696" s="20" t="s">
        <v>19</v>
      </c>
      <c r="C3696" s="20" t="s">
        <v>20</v>
      </c>
      <c r="D3696" s="20" t="s">
        <v>676</v>
      </c>
      <c r="E3696" s="21">
        <v>44841</v>
      </c>
      <c r="F3696" s="1" t="str">
        <f>IF(tblXuatKho[[#This Row],[2]]="","",VLOOKUP(tblXuatKho[[#This Row],[2]],tblMaVatTu[],2,0))</f>
        <v>Dầu DO 0.05S (PT)</v>
      </c>
      <c r="G3696" s="30" t="str">
        <f>IF(tblXuatKho[[#This Row],[2]]="","",VLOOKUP(tblXuatKho[[#This Row],[2]],tblMaVatTu[],3,0))</f>
        <v>lít</v>
      </c>
      <c r="H3696" s="27">
        <v>275</v>
      </c>
      <c r="I3696" s="20" t="s">
        <v>54</v>
      </c>
      <c r="J3696" s="20"/>
      <c r="K3696" s="20" t="s">
        <v>3842</v>
      </c>
      <c r="M3696" s="28" t="str">
        <f t="shared" si="57"/>
        <v>dkn</v>
      </c>
    </row>
    <row r="3697" spans="2:13" x14ac:dyDescent="0.25">
      <c r="B3697" s="20" t="s">
        <v>19</v>
      </c>
      <c r="C3697" s="20" t="s">
        <v>20</v>
      </c>
      <c r="D3697" s="20" t="s">
        <v>677</v>
      </c>
      <c r="E3697" s="21">
        <v>44842</v>
      </c>
      <c r="F3697" s="1" t="str">
        <f>IF(tblXuatKho[[#This Row],[2]]="","",VLOOKUP(tblXuatKho[[#This Row],[2]],tblMaVatTu[],2,0))</f>
        <v>Dầu DO 0.05S (PT)</v>
      </c>
      <c r="G3697" s="30" t="str">
        <f>IF(tblXuatKho[[#This Row],[2]]="","",VLOOKUP(tblXuatKho[[#This Row],[2]],tblMaVatTu[],3,0))</f>
        <v>lít</v>
      </c>
      <c r="H3697" s="27">
        <v>268</v>
      </c>
      <c r="I3697" s="20" t="s">
        <v>57</v>
      </c>
      <c r="J3697" s="20"/>
      <c r="K3697" s="20" t="s">
        <v>3843</v>
      </c>
      <c r="M3697" s="28" t="str">
        <f t="shared" si="57"/>
        <v>dkn</v>
      </c>
    </row>
    <row r="3698" spans="2:13" x14ac:dyDescent="0.25">
      <c r="B3698" s="20" t="s">
        <v>19</v>
      </c>
      <c r="C3698" s="20" t="s">
        <v>23</v>
      </c>
      <c r="D3698" s="20" t="s">
        <v>678</v>
      </c>
      <c r="E3698" s="21">
        <v>44842</v>
      </c>
      <c r="F3698" s="1" t="str">
        <f>IF(tblXuatKho[[#This Row],[2]]="","",VLOOKUP(tblXuatKho[[#This Row],[2]],tblMaVatTu[],2,0))</f>
        <v>Dâu nhờn Hyspin AWS68 (nhớt thủy lực) (209 lít/phuy) (PT)</v>
      </c>
      <c r="G3698" s="30" t="str">
        <f>IF(tblXuatKho[[#This Row],[2]]="","",VLOOKUP(tblXuatKho[[#This Row],[2]],tblMaVatTu[],3,0))</f>
        <v>lít</v>
      </c>
      <c r="H3698" s="27">
        <v>30</v>
      </c>
      <c r="I3698" s="20" t="s">
        <v>57</v>
      </c>
      <c r="J3698" s="20"/>
      <c r="K3698" s="20" t="s">
        <v>1484</v>
      </c>
      <c r="M3698" s="28" t="str">
        <f t="shared" si="57"/>
        <v>dkn</v>
      </c>
    </row>
    <row r="3699" spans="2:13" x14ac:dyDescent="0.25">
      <c r="B3699" s="20" t="s">
        <v>19</v>
      </c>
      <c r="C3699" s="20" t="s">
        <v>20</v>
      </c>
      <c r="D3699" s="20" t="s">
        <v>679</v>
      </c>
      <c r="E3699" s="21">
        <v>44842</v>
      </c>
      <c r="F3699" s="1" t="str">
        <f>IF(tblXuatKho[[#This Row],[2]]="","",VLOOKUP(tblXuatKho[[#This Row],[2]],tblMaVatTu[],2,0))</f>
        <v>Dầu DO 0.05S (PT)</v>
      </c>
      <c r="G3699" s="30" t="str">
        <f>IF(tblXuatKho[[#This Row],[2]]="","",VLOOKUP(tblXuatKho[[#This Row],[2]],tblMaVatTu[],3,0))</f>
        <v>lít</v>
      </c>
      <c r="H3699" s="27">
        <v>260</v>
      </c>
      <c r="I3699" s="20" t="s">
        <v>58</v>
      </c>
      <c r="J3699" s="20"/>
      <c r="K3699" s="20" t="s">
        <v>3844</v>
      </c>
      <c r="M3699" s="28" t="str">
        <f t="shared" si="57"/>
        <v>dkn</v>
      </c>
    </row>
    <row r="3700" spans="2:13" x14ac:dyDescent="0.25">
      <c r="B3700" s="20" t="s">
        <v>19</v>
      </c>
      <c r="C3700" s="20" t="s">
        <v>20</v>
      </c>
      <c r="D3700" s="20" t="s">
        <v>680</v>
      </c>
      <c r="E3700" s="21">
        <v>44843</v>
      </c>
      <c r="F3700" s="1" t="str">
        <f>IF(tblXuatKho[[#This Row],[2]]="","",VLOOKUP(tblXuatKho[[#This Row],[2]],tblMaVatTu[],2,0))</f>
        <v>Dầu DO 0.05S (PT)</v>
      </c>
      <c r="G3700" s="30" t="str">
        <f>IF(tblXuatKho[[#This Row],[2]]="","",VLOOKUP(tblXuatKho[[#This Row],[2]],tblMaVatTu[],3,0))</f>
        <v>lít</v>
      </c>
      <c r="H3700" s="27">
        <v>262</v>
      </c>
      <c r="I3700" s="20" t="s">
        <v>57</v>
      </c>
      <c r="J3700" s="20"/>
      <c r="K3700" s="20" t="s">
        <v>3845</v>
      </c>
      <c r="M3700" s="28" t="str">
        <f t="shared" si="57"/>
        <v>dkn</v>
      </c>
    </row>
    <row r="3701" spans="2:13" x14ac:dyDescent="0.25">
      <c r="B3701" s="20" t="s">
        <v>19</v>
      </c>
      <c r="C3701" s="20" t="s">
        <v>20</v>
      </c>
      <c r="D3701" s="20" t="s">
        <v>681</v>
      </c>
      <c r="E3701" s="21">
        <v>44843</v>
      </c>
      <c r="F3701" s="1" t="str">
        <f>IF(tblXuatKho[[#This Row],[2]]="","",VLOOKUP(tblXuatKho[[#This Row],[2]],tblMaVatTu[],2,0))</f>
        <v>Dầu DO 0.05S (PT)</v>
      </c>
      <c r="G3701" s="30" t="str">
        <f>IF(tblXuatKho[[#This Row],[2]]="","",VLOOKUP(tblXuatKho[[#This Row],[2]],tblMaVatTu[],3,0))</f>
        <v>lít</v>
      </c>
      <c r="H3701" s="27">
        <v>269</v>
      </c>
      <c r="I3701" s="20" t="s">
        <v>58</v>
      </c>
      <c r="J3701" s="20"/>
      <c r="K3701" s="20" t="s">
        <v>3846</v>
      </c>
      <c r="M3701" s="28" t="str">
        <f t="shared" si="57"/>
        <v>dkn</v>
      </c>
    </row>
    <row r="3702" spans="2:13" x14ac:dyDescent="0.25">
      <c r="B3702" s="20" t="s">
        <v>19</v>
      </c>
      <c r="C3702" s="20" t="s">
        <v>20</v>
      </c>
      <c r="D3702" s="20" t="s">
        <v>682</v>
      </c>
      <c r="E3702" s="21">
        <v>44843</v>
      </c>
      <c r="F3702" s="1" t="str">
        <f>IF(tblXuatKho[[#This Row],[2]]="","",VLOOKUP(tblXuatKho[[#This Row],[2]],tblMaVatTu[],2,0))</f>
        <v>Dầu DO 0.05S (PT)</v>
      </c>
      <c r="G3702" s="30" t="str">
        <f>IF(tblXuatKho[[#This Row],[2]]="","",VLOOKUP(tblXuatKho[[#This Row],[2]],tblMaVatTu[],3,0))</f>
        <v>lít</v>
      </c>
      <c r="H3702" s="27">
        <v>270</v>
      </c>
      <c r="I3702" s="20" t="s">
        <v>57</v>
      </c>
      <c r="J3702" s="20"/>
      <c r="K3702" s="20" t="s">
        <v>3847</v>
      </c>
      <c r="M3702" s="28" t="str">
        <f t="shared" si="57"/>
        <v>dkn</v>
      </c>
    </row>
    <row r="3703" spans="2:13" x14ac:dyDescent="0.25">
      <c r="B3703" s="20" t="s">
        <v>19</v>
      </c>
      <c r="C3703" s="20" t="s">
        <v>23</v>
      </c>
      <c r="D3703" s="20" t="s">
        <v>683</v>
      </c>
      <c r="E3703" s="21">
        <v>44844</v>
      </c>
      <c r="F3703" s="1" t="str">
        <f>IF(tblXuatKho[[#This Row],[2]]="","",VLOOKUP(tblXuatKho[[#This Row],[2]],tblMaVatTu[],2,0))</f>
        <v>Dâu nhờn Hyspin AWS68 (nhớt thủy lực) (209 lít/phuy) (PT)</v>
      </c>
      <c r="G3703" s="30" t="str">
        <f>IF(tblXuatKho[[#This Row],[2]]="","",VLOOKUP(tblXuatKho[[#This Row],[2]],tblMaVatTu[],3,0))</f>
        <v>lít</v>
      </c>
      <c r="H3703" s="27">
        <v>50</v>
      </c>
      <c r="I3703" s="20" t="s">
        <v>58</v>
      </c>
      <c r="J3703" s="20"/>
      <c r="K3703" s="20" t="s">
        <v>1484</v>
      </c>
      <c r="M3703" s="28" t="str">
        <f t="shared" si="57"/>
        <v>dkn</v>
      </c>
    </row>
    <row r="3704" spans="2:13" x14ac:dyDescent="0.25">
      <c r="B3704" s="20" t="s">
        <v>19</v>
      </c>
      <c r="C3704" s="20" t="s">
        <v>20</v>
      </c>
      <c r="D3704" s="20" t="s">
        <v>684</v>
      </c>
      <c r="E3704" s="21">
        <v>44844</v>
      </c>
      <c r="F3704" s="1" t="str">
        <f>IF(tblXuatKho[[#This Row],[2]]="","",VLOOKUP(tblXuatKho[[#This Row],[2]],tblMaVatTu[],2,0))</f>
        <v>Dầu DO 0.05S (PT)</v>
      </c>
      <c r="G3704" s="30" t="str">
        <f>IF(tblXuatKho[[#This Row],[2]]="","",VLOOKUP(tblXuatKho[[#This Row],[2]],tblMaVatTu[],3,0))</f>
        <v>lít</v>
      </c>
      <c r="H3704" s="27">
        <v>280</v>
      </c>
      <c r="I3704" s="20" t="s">
        <v>54</v>
      </c>
      <c r="J3704" s="20"/>
      <c r="K3704" s="20" t="s">
        <v>3848</v>
      </c>
      <c r="M3704" s="28" t="str">
        <f t="shared" si="57"/>
        <v>dkn</v>
      </c>
    </row>
    <row r="3705" spans="2:13" x14ac:dyDescent="0.25">
      <c r="B3705" s="20" t="s">
        <v>19</v>
      </c>
      <c r="C3705" s="20" t="s">
        <v>20</v>
      </c>
      <c r="D3705" s="20" t="s">
        <v>685</v>
      </c>
      <c r="E3705" s="21">
        <v>44844</v>
      </c>
      <c r="F3705" s="1" t="str">
        <f>IF(tblXuatKho[[#This Row],[2]]="","",VLOOKUP(tblXuatKho[[#This Row],[2]],tblMaVatTu[],2,0))</f>
        <v>Dầu DO 0.05S (PT)</v>
      </c>
      <c r="G3705" s="30" t="str">
        <f>IF(tblXuatKho[[#This Row],[2]]="","",VLOOKUP(tblXuatKho[[#This Row],[2]],tblMaVatTu[],3,0))</f>
        <v>lít</v>
      </c>
      <c r="H3705" s="27">
        <v>254</v>
      </c>
      <c r="I3705" s="20" t="s">
        <v>58</v>
      </c>
      <c r="J3705" s="20"/>
      <c r="K3705" s="20" t="s">
        <v>3849</v>
      </c>
      <c r="M3705" s="28" t="str">
        <f t="shared" si="57"/>
        <v>dkn</v>
      </c>
    </row>
    <row r="3706" spans="2:13" x14ac:dyDescent="0.25">
      <c r="B3706" s="20" t="s">
        <v>19</v>
      </c>
      <c r="C3706" s="20" t="s">
        <v>20</v>
      </c>
      <c r="D3706" s="20" t="s">
        <v>686</v>
      </c>
      <c r="E3706" s="21">
        <v>44845</v>
      </c>
      <c r="F3706" s="1" t="str">
        <f>IF(tblXuatKho[[#This Row],[2]]="","",VLOOKUP(tblXuatKho[[#This Row],[2]],tblMaVatTu[],2,0))</f>
        <v>Dầu DO 0.05S (PT)</v>
      </c>
      <c r="G3706" s="30" t="str">
        <f>IF(tblXuatKho[[#This Row],[2]]="","",VLOOKUP(tblXuatKho[[#This Row],[2]],tblMaVatTu[],3,0))</f>
        <v>lít</v>
      </c>
      <c r="H3706" s="27">
        <v>256</v>
      </c>
      <c r="I3706" s="20" t="s">
        <v>57</v>
      </c>
      <c r="J3706" s="20"/>
      <c r="K3706" s="20" t="s">
        <v>3850</v>
      </c>
      <c r="M3706" s="28" t="str">
        <f t="shared" si="57"/>
        <v>dkn</v>
      </c>
    </row>
    <row r="3707" spans="2:13" x14ac:dyDescent="0.25">
      <c r="B3707" s="20" t="s">
        <v>19</v>
      </c>
      <c r="C3707" s="20" t="s">
        <v>20</v>
      </c>
      <c r="D3707" s="20" t="s">
        <v>687</v>
      </c>
      <c r="E3707" s="21">
        <v>44845</v>
      </c>
      <c r="F3707" s="1" t="str">
        <f>IF(tblXuatKho[[#This Row],[2]]="","",VLOOKUP(tblXuatKho[[#This Row],[2]],tblMaVatTu[],2,0))</f>
        <v>Dầu DO 0.05S (PT)</v>
      </c>
      <c r="G3707" s="30" t="str">
        <f>IF(tblXuatKho[[#This Row],[2]]="","",VLOOKUP(tblXuatKho[[#This Row],[2]],tblMaVatTu[],3,0))</f>
        <v>lít</v>
      </c>
      <c r="H3707" s="27">
        <v>260</v>
      </c>
      <c r="I3707" s="20" t="s">
        <v>58</v>
      </c>
      <c r="J3707" s="20"/>
      <c r="K3707" s="20" t="s">
        <v>3851</v>
      </c>
      <c r="M3707" s="28" t="str">
        <f t="shared" si="57"/>
        <v>dkn</v>
      </c>
    </row>
    <row r="3708" spans="2:13" x14ac:dyDescent="0.25">
      <c r="B3708" s="20" t="s">
        <v>19</v>
      </c>
      <c r="C3708" s="20" t="s">
        <v>23</v>
      </c>
      <c r="D3708" s="20" t="s">
        <v>688</v>
      </c>
      <c r="E3708" s="21">
        <v>44846</v>
      </c>
      <c r="F3708" s="1" t="str">
        <f>IF(tblXuatKho[[#This Row],[2]]="","",VLOOKUP(tblXuatKho[[#This Row],[2]],tblMaVatTu[],2,0))</f>
        <v>Dâu nhờn Hyspin AWS68 (nhớt thủy lực) (209 lít/phuy) (PT)</v>
      </c>
      <c r="G3708" s="30" t="str">
        <f>IF(tblXuatKho[[#This Row],[2]]="","",VLOOKUP(tblXuatKho[[#This Row],[2]],tblMaVatTu[],3,0))</f>
        <v>lít</v>
      </c>
      <c r="H3708" s="27">
        <v>50</v>
      </c>
      <c r="I3708" s="20" t="s">
        <v>58</v>
      </c>
      <c r="J3708" s="20"/>
      <c r="K3708" s="20" t="s">
        <v>1484</v>
      </c>
      <c r="M3708" s="28" t="str">
        <f t="shared" si="57"/>
        <v>dkn</v>
      </c>
    </row>
    <row r="3709" spans="2:13" x14ac:dyDescent="0.25">
      <c r="B3709" s="20" t="s">
        <v>19</v>
      </c>
      <c r="C3709" s="20" t="s">
        <v>20</v>
      </c>
      <c r="D3709" s="20" t="s">
        <v>689</v>
      </c>
      <c r="E3709" s="21">
        <v>44846</v>
      </c>
      <c r="F3709" s="1" t="str">
        <f>IF(tblXuatKho[[#This Row],[2]]="","",VLOOKUP(tblXuatKho[[#This Row],[2]],tblMaVatTu[],2,0))</f>
        <v>Dầu DO 0.05S (PT)</v>
      </c>
      <c r="G3709" s="30" t="str">
        <f>IF(tblXuatKho[[#This Row],[2]]="","",VLOOKUP(tblXuatKho[[#This Row],[2]],tblMaVatTu[],3,0))</f>
        <v>lít</v>
      </c>
      <c r="H3709" s="27">
        <v>253</v>
      </c>
      <c r="I3709" s="20" t="s">
        <v>57</v>
      </c>
      <c r="J3709" s="20"/>
      <c r="K3709" s="20" t="s">
        <v>3852</v>
      </c>
      <c r="M3709" s="28" t="str">
        <f t="shared" si="57"/>
        <v>dkn</v>
      </c>
    </row>
    <row r="3710" spans="2:13" x14ac:dyDescent="0.25">
      <c r="B3710" s="20" t="s">
        <v>19</v>
      </c>
      <c r="C3710" s="20" t="s">
        <v>23</v>
      </c>
      <c r="D3710" s="20" t="s">
        <v>690</v>
      </c>
      <c r="E3710" s="21">
        <v>44846</v>
      </c>
      <c r="F3710" s="1" t="str">
        <f>IF(tblXuatKho[[#This Row],[2]]="","",VLOOKUP(tblXuatKho[[#This Row],[2]],tblMaVatTu[],2,0))</f>
        <v>Dâu nhờn Hyspin AWS68 (nhớt thủy lực) (209 lít/phuy) (PT)</v>
      </c>
      <c r="G3710" s="30" t="str">
        <f>IF(tblXuatKho[[#This Row],[2]]="","",VLOOKUP(tblXuatKho[[#This Row],[2]],tblMaVatTu[],3,0))</f>
        <v>lít</v>
      </c>
      <c r="H3710" s="27">
        <v>28</v>
      </c>
      <c r="I3710" s="20" t="s">
        <v>54</v>
      </c>
      <c r="J3710" s="20"/>
      <c r="K3710" s="20" t="s">
        <v>1484</v>
      </c>
      <c r="M3710" s="28" t="str">
        <f t="shared" si="57"/>
        <v>dkn</v>
      </c>
    </row>
    <row r="3711" spans="2:13" x14ac:dyDescent="0.25">
      <c r="B3711" s="20" t="s">
        <v>19</v>
      </c>
      <c r="C3711" s="20" t="s">
        <v>20</v>
      </c>
      <c r="D3711" s="20" t="s">
        <v>691</v>
      </c>
      <c r="E3711" s="21">
        <v>44846</v>
      </c>
      <c r="F3711" s="1" t="str">
        <f>IF(tblXuatKho[[#This Row],[2]]="","",VLOOKUP(tblXuatKho[[#This Row],[2]],tblMaVatTu[],2,0))</f>
        <v>Dầu DO 0.05S (PT)</v>
      </c>
      <c r="G3711" s="30" t="str">
        <f>IF(tblXuatKho[[#This Row],[2]]="","",VLOOKUP(tblXuatKho[[#This Row],[2]],tblMaVatTu[],3,0))</f>
        <v>lít</v>
      </c>
      <c r="H3711" s="27">
        <v>252</v>
      </c>
      <c r="I3711" s="20" t="s">
        <v>58</v>
      </c>
      <c r="J3711" s="20"/>
      <c r="K3711" s="20" t="s">
        <v>3853</v>
      </c>
      <c r="M3711" s="28" t="str">
        <f t="shared" si="57"/>
        <v>dkn</v>
      </c>
    </row>
    <row r="3712" spans="2:13" x14ac:dyDescent="0.25">
      <c r="B3712" s="20" t="s">
        <v>19</v>
      </c>
      <c r="C3712" s="20" t="s">
        <v>20</v>
      </c>
      <c r="D3712" s="20" t="s">
        <v>692</v>
      </c>
      <c r="E3712" s="21">
        <v>44847</v>
      </c>
      <c r="F3712" s="1" t="str">
        <f>IF(tblXuatKho[[#This Row],[2]]="","",VLOOKUP(tblXuatKho[[#This Row],[2]],tblMaVatTu[],2,0))</f>
        <v>Dầu DO 0.05S (PT)</v>
      </c>
      <c r="G3712" s="30" t="str">
        <f>IF(tblXuatKho[[#This Row],[2]]="","",VLOOKUP(tblXuatKho[[#This Row],[2]],tblMaVatTu[],3,0))</f>
        <v>lít</v>
      </c>
      <c r="H3712" s="27">
        <v>285</v>
      </c>
      <c r="I3712" s="20" t="s">
        <v>57</v>
      </c>
      <c r="J3712" s="20"/>
      <c r="K3712" s="20" t="s">
        <v>3854</v>
      </c>
      <c r="M3712" s="28" t="str">
        <f t="shared" si="57"/>
        <v>dkn</v>
      </c>
    </row>
    <row r="3713" spans="2:13" x14ac:dyDescent="0.25">
      <c r="B3713" s="20" t="s">
        <v>19</v>
      </c>
      <c r="C3713" s="20" t="s">
        <v>20</v>
      </c>
      <c r="D3713" s="20" t="s">
        <v>693</v>
      </c>
      <c r="E3713" s="21">
        <v>44847</v>
      </c>
      <c r="F3713" s="1" t="str">
        <f>IF(tblXuatKho[[#This Row],[2]]="","",VLOOKUP(tblXuatKho[[#This Row],[2]],tblMaVatTu[],2,0))</f>
        <v>Dầu DO 0.05S (PT)</v>
      </c>
      <c r="G3713" s="30" t="str">
        <f>IF(tblXuatKho[[#This Row],[2]]="","",VLOOKUP(tblXuatKho[[#This Row],[2]],tblMaVatTu[],3,0))</f>
        <v>lít</v>
      </c>
      <c r="H3713" s="27">
        <v>280</v>
      </c>
      <c r="I3713" s="20" t="s">
        <v>58</v>
      </c>
      <c r="J3713" s="20"/>
      <c r="K3713" s="20" t="s">
        <v>3855</v>
      </c>
      <c r="M3713" s="28" t="str">
        <f t="shared" si="57"/>
        <v>dkn</v>
      </c>
    </row>
    <row r="3714" spans="2:13" x14ac:dyDescent="0.25">
      <c r="B3714" s="20" t="s">
        <v>19</v>
      </c>
      <c r="C3714" s="20" t="s">
        <v>20</v>
      </c>
      <c r="D3714" s="20" t="s">
        <v>694</v>
      </c>
      <c r="E3714" s="21">
        <v>44847</v>
      </c>
      <c r="F3714" s="1" t="str">
        <f>IF(tblXuatKho[[#This Row],[2]]="","",VLOOKUP(tblXuatKho[[#This Row],[2]],tblMaVatTu[],2,0))</f>
        <v>Dầu DO 0.05S (PT)</v>
      </c>
      <c r="G3714" s="30" t="str">
        <f>IF(tblXuatKho[[#This Row],[2]]="","",VLOOKUP(tblXuatKho[[#This Row],[2]],tblMaVatTu[],3,0))</f>
        <v>lít</v>
      </c>
      <c r="H3714" s="27">
        <v>289</v>
      </c>
      <c r="I3714" s="20" t="s">
        <v>54</v>
      </c>
      <c r="J3714" s="20"/>
      <c r="K3714" s="20" t="s">
        <v>3856</v>
      </c>
      <c r="M3714" s="28" t="str">
        <f t="shared" si="57"/>
        <v>dkn</v>
      </c>
    </row>
    <row r="3715" spans="2:13" x14ac:dyDescent="0.25">
      <c r="B3715" s="20" t="s">
        <v>19</v>
      </c>
      <c r="C3715" s="20" t="s">
        <v>20</v>
      </c>
      <c r="D3715" s="20" t="s">
        <v>695</v>
      </c>
      <c r="E3715" s="21">
        <v>44848</v>
      </c>
      <c r="F3715" s="1" t="str">
        <f>IF(tblXuatKho[[#This Row],[2]]="","",VLOOKUP(tblXuatKho[[#This Row],[2]],tblMaVatTu[],2,0))</f>
        <v>Dầu DO 0.05S (PT)</v>
      </c>
      <c r="G3715" s="30" t="str">
        <f>IF(tblXuatKho[[#This Row],[2]]="","",VLOOKUP(tblXuatKho[[#This Row],[2]],tblMaVatTu[],3,0))</f>
        <v>lít</v>
      </c>
      <c r="H3715" s="27">
        <v>292</v>
      </c>
      <c r="I3715" s="20" t="s">
        <v>57</v>
      </c>
      <c r="J3715" s="20"/>
      <c r="K3715" s="20" t="s">
        <v>3857</v>
      </c>
      <c r="M3715" s="28" t="str">
        <f t="shared" si="57"/>
        <v>dkn</v>
      </c>
    </row>
    <row r="3716" spans="2:13" x14ac:dyDescent="0.25">
      <c r="B3716" s="20" t="s">
        <v>19</v>
      </c>
      <c r="C3716" s="20" t="s">
        <v>20</v>
      </c>
      <c r="D3716" s="20" t="s">
        <v>696</v>
      </c>
      <c r="E3716" s="21">
        <v>44848</v>
      </c>
      <c r="F3716" s="1" t="str">
        <f>IF(tblXuatKho[[#This Row],[2]]="","",VLOOKUP(tblXuatKho[[#This Row],[2]],tblMaVatTu[],2,0))</f>
        <v>Dầu DO 0.05S (PT)</v>
      </c>
      <c r="G3716" s="30" t="str">
        <f>IF(tblXuatKho[[#This Row],[2]]="","",VLOOKUP(tblXuatKho[[#This Row],[2]],tblMaVatTu[],3,0))</f>
        <v>lít</v>
      </c>
      <c r="H3716" s="27">
        <v>290</v>
      </c>
      <c r="I3716" s="20" t="s">
        <v>58</v>
      </c>
      <c r="J3716" s="20"/>
      <c r="K3716" s="20" t="s">
        <v>3858</v>
      </c>
      <c r="M3716" s="28" t="str">
        <f t="shared" si="57"/>
        <v>dkn</v>
      </c>
    </row>
    <row r="3717" spans="2:13" x14ac:dyDescent="0.25">
      <c r="B3717" s="20" t="s">
        <v>19</v>
      </c>
      <c r="C3717" s="20" t="s">
        <v>20</v>
      </c>
      <c r="D3717" s="20" t="s">
        <v>697</v>
      </c>
      <c r="E3717" s="21">
        <v>44849</v>
      </c>
      <c r="F3717" s="1" t="str">
        <f>IF(tblXuatKho[[#This Row],[2]]="","",VLOOKUP(tblXuatKho[[#This Row],[2]],tblMaVatTu[],2,0))</f>
        <v>Dầu DO 0.05S (PT)</v>
      </c>
      <c r="G3717" s="30" t="str">
        <f>IF(tblXuatKho[[#This Row],[2]]="","",VLOOKUP(tblXuatKho[[#This Row],[2]],tblMaVatTu[],3,0))</f>
        <v>lít</v>
      </c>
      <c r="H3717" s="27">
        <v>286</v>
      </c>
      <c r="I3717" s="20" t="s">
        <v>57</v>
      </c>
      <c r="J3717" s="20"/>
      <c r="K3717" s="20" t="s">
        <v>3859</v>
      </c>
      <c r="M3717" s="28" t="str">
        <f t="shared" si="57"/>
        <v>dkn</v>
      </c>
    </row>
    <row r="3718" spans="2:13" x14ac:dyDescent="0.25">
      <c r="B3718" s="20" t="s">
        <v>19</v>
      </c>
      <c r="C3718" s="20" t="s">
        <v>20</v>
      </c>
      <c r="D3718" s="20" t="s">
        <v>698</v>
      </c>
      <c r="E3718" s="21">
        <v>44849</v>
      </c>
      <c r="F3718" s="1" t="str">
        <f>IF(tblXuatKho[[#This Row],[2]]="","",VLOOKUP(tblXuatKho[[#This Row],[2]],tblMaVatTu[],2,0))</f>
        <v>Dầu DO 0.05S (PT)</v>
      </c>
      <c r="G3718" s="30" t="str">
        <f>IF(tblXuatKho[[#This Row],[2]]="","",VLOOKUP(tblXuatKho[[#This Row],[2]],tblMaVatTu[],3,0))</f>
        <v>lít</v>
      </c>
      <c r="H3718" s="27">
        <v>285</v>
      </c>
      <c r="I3718" s="20" t="s">
        <v>58</v>
      </c>
      <c r="J3718" s="20"/>
      <c r="K3718" s="20" t="s">
        <v>3860</v>
      </c>
      <c r="M3718" s="28" t="str">
        <f t="shared" si="57"/>
        <v>dkn</v>
      </c>
    </row>
    <row r="3719" spans="2:13" x14ac:dyDescent="0.25">
      <c r="B3719" s="20" t="s">
        <v>19</v>
      </c>
      <c r="C3719" s="20" t="s">
        <v>20</v>
      </c>
      <c r="D3719" s="20" t="s">
        <v>699</v>
      </c>
      <c r="E3719" s="21">
        <v>44850</v>
      </c>
      <c r="F3719" s="1" t="str">
        <f>IF(tblXuatKho[[#This Row],[2]]="","",VLOOKUP(tblXuatKho[[#This Row],[2]],tblMaVatTu[],2,0))</f>
        <v>Dầu DO 0.05S (PT)</v>
      </c>
      <c r="G3719" s="30" t="str">
        <f>IF(tblXuatKho[[#This Row],[2]]="","",VLOOKUP(tblXuatKho[[#This Row],[2]],tblMaVatTu[],3,0))</f>
        <v>lít</v>
      </c>
      <c r="H3719" s="27">
        <v>280</v>
      </c>
      <c r="I3719" s="20" t="s">
        <v>57</v>
      </c>
      <c r="J3719" s="20"/>
      <c r="K3719" s="20" t="s">
        <v>3861</v>
      </c>
      <c r="M3719" s="28" t="str">
        <f t="shared" si="57"/>
        <v>dkn</v>
      </c>
    </row>
    <row r="3720" spans="2:13" x14ac:dyDescent="0.25">
      <c r="B3720" s="20" t="s">
        <v>19</v>
      </c>
      <c r="C3720" s="20" t="s">
        <v>20</v>
      </c>
      <c r="D3720" s="20" t="s">
        <v>700</v>
      </c>
      <c r="E3720" s="21">
        <v>44850</v>
      </c>
      <c r="F3720" s="1" t="str">
        <f>IF(tblXuatKho[[#This Row],[2]]="","",VLOOKUP(tblXuatKho[[#This Row],[2]],tblMaVatTu[],2,0))</f>
        <v>Dầu DO 0.05S (PT)</v>
      </c>
      <c r="G3720" s="30" t="str">
        <f>IF(tblXuatKho[[#This Row],[2]]="","",VLOOKUP(tblXuatKho[[#This Row],[2]],tblMaVatTu[],3,0))</f>
        <v>lít</v>
      </c>
      <c r="H3720" s="27">
        <v>295</v>
      </c>
      <c r="I3720" s="20" t="s">
        <v>54</v>
      </c>
      <c r="J3720" s="20"/>
      <c r="K3720" s="20" t="s">
        <v>3862</v>
      </c>
      <c r="M3720" s="28" t="str">
        <f t="shared" si="57"/>
        <v>dkn</v>
      </c>
    </row>
    <row r="3721" spans="2:13" x14ac:dyDescent="0.25">
      <c r="B3721" s="20" t="s">
        <v>19</v>
      </c>
      <c r="C3721" s="20" t="s">
        <v>20</v>
      </c>
      <c r="D3721" s="20" t="s">
        <v>701</v>
      </c>
      <c r="E3721" s="21">
        <v>44850</v>
      </c>
      <c r="F3721" s="1" t="str">
        <f>IF(tblXuatKho[[#This Row],[2]]="","",VLOOKUP(tblXuatKho[[#This Row],[2]],tblMaVatTu[],2,0))</f>
        <v>Dầu DO 0.05S (PT)</v>
      </c>
      <c r="G3721" s="30" t="str">
        <f>IF(tblXuatKho[[#This Row],[2]]="","",VLOOKUP(tblXuatKho[[#This Row],[2]],tblMaVatTu[],3,0))</f>
        <v>lít</v>
      </c>
      <c r="H3721" s="27">
        <v>278</v>
      </c>
      <c r="I3721" s="20" t="s">
        <v>58</v>
      </c>
      <c r="J3721" s="20"/>
      <c r="K3721" s="20" t="s">
        <v>3863</v>
      </c>
      <c r="M3721" s="28" t="str">
        <f t="shared" si="57"/>
        <v>dkn</v>
      </c>
    </row>
    <row r="3722" spans="2:13" x14ac:dyDescent="0.25">
      <c r="B3722" s="20" t="s">
        <v>19</v>
      </c>
      <c r="C3722" s="20" t="s">
        <v>20</v>
      </c>
      <c r="D3722" s="20" t="s">
        <v>702</v>
      </c>
      <c r="E3722" s="21">
        <v>44851</v>
      </c>
      <c r="F3722" s="1" t="str">
        <f>IF(tblXuatKho[[#This Row],[2]]="","",VLOOKUP(tblXuatKho[[#This Row],[2]],tblMaVatTu[],2,0))</f>
        <v>Dầu DO 0.05S (PT)</v>
      </c>
      <c r="G3722" s="30" t="str">
        <f>IF(tblXuatKho[[#This Row],[2]]="","",VLOOKUP(tblXuatKho[[#This Row],[2]],tblMaVatTu[],3,0))</f>
        <v>lít</v>
      </c>
      <c r="H3722" s="27">
        <v>280</v>
      </c>
      <c r="I3722" s="20" t="s">
        <v>57</v>
      </c>
      <c r="J3722" s="20"/>
      <c r="K3722" s="20" t="s">
        <v>3864</v>
      </c>
      <c r="M3722" s="28" t="str">
        <f t="shared" si="57"/>
        <v>dkn</v>
      </c>
    </row>
    <row r="3723" spans="2:13" x14ac:dyDescent="0.25">
      <c r="B3723" s="20" t="s">
        <v>19</v>
      </c>
      <c r="C3723" s="20" t="s">
        <v>20</v>
      </c>
      <c r="D3723" s="20" t="s">
        <v>703</v>
      </c>
      <c r="E3723" s="21">
        <v>44851</v>
      </c>
      <c r="F3723" s="1" t="str">
        <f>IF(tblXuatKho[[#This Row],[2]]="","",VLOOKUP(tblXuatKho[[#This Row],[2]],tblMaVatTu[],2,0))</f>
        <v>Dầu DO 0.05S (PT)</v>
      </c>
      <c r="G3723" s="30" t="str">
        <f>IF(tblXuatKho[[#This Row],[2]]="","",VLOOKUP(tblXuatKho[[#This Row],[2]],tblMaVatTu[],3,0))</f>
        <v>lít</v>
      </c>
      <c r="H3723" s="27">
        <v>283</v>
      </c>
      <c r="I3723" s="20" t="s">
        <v>58</v>
      </c>
      <c r="J3723" s="20"/>
      <c r="K3723" s="20" t="s">
        <v>3865</v>
      </c>
      <c r="M3723" s="28" t="str">
        <f t="shared" si="57"/>
        <v>dkn</v>
      </c>
    </row>
    <row r="3724" spans="2:13" x14ac:dyDescent="0.25">
      <c r="B3724" s="20" t="s">
        <v>19</v>
      </c>
      <c r="C3724" s="20" t="s">
        <v>20</v>
      </c>
      <c r="D3724" s="20" t="s">
        <v>704</v>
      </c>
      <c r="E3724" s="21">
        <v>44851</v>
      </c>
      <c r="F3724" s="1" t="str">
        <f>IF(tblXuatKho[[#This Row],[2]]="","",VLOOKUP(tblXuatKho[[#This Row],[2]],tblMaVatTu[],2,0))</f>
        <v>Dầu DO 0.05S (PT)</v>
      </c>
      <c r="G3724" s="30" t="str">
        <f>IF(tblXuatKho[[#This Row],[2]]="","",VLOOKUP(tblXuatKho[[#This Row],[2]],tblMaVatTu[],3,0))</f>
        <v>lít</v>
      </c>
      <c r="H3724" s="27">
        <v>285</v>
      </c>
      <c r="I3724" s="20" t="s">
        <v>56</v>
      </c>
      <c r="J3724" s="20"/>
      <c r="K3724" s="20" t="s">
        <v>3866</v>
      </c>
      <c r="M3724" s="28" t="str">
        <f t="shared" ref="M3724:M3787" si="58">IF(E3724="","",IF(AND($E3724&gt;=$M$5,$E3724&lt;=$M$6),"psn",IF($E3724&lt;$M$5,"dkn",IF($E3724&gt;$M$6,"ckn",""))))</f>
        <v>dkn</v>
      </c>
    </row>
    <row r="3725" spans="2:13" x14ac:dyDescent="0.25">
      <c r="B3725" s="20" t="s">
        <v>19</v>
      </c>
      <c r="C3725" s="20" t="s">
        <v>20</v>
      </c>
      <c r="D3725" s="20" t="s">
        <v>705</v>
      </c>
      <c r="E3725" s="21">
        <v>44852</v>
      </c>
      <c r="F3725" s="1" t="str">
        <f>IF(tblXuatKho[[#This Row],[2]]="","",VLOOKUP(tblXuatKho[[#This Row],[2]],tblMaVatTu[],2,0))</f>
        <v>Dầu DO 0.05S (PT)</v>
      </c>
      <c r="G3725" s="30" t="str">
        <f>IF(tblXuatKho[[#This Row],[2]]="","",VLOOKUP(tblXuatKho[[#This Row],[2]],tblMaVatTu[],3,0))</f>
        <v>lít</v>
      </c>
      <c r="H3725" s="27">
        <v>285</v>
      </c>
      <c r="I3725" s="20" t="s">
        <v>57</v>
      </c>
      <c r="J3725" s="20"/>
      <c r="K3725" s="20" t="s">
        <v>3867</v>
      </c>
      <c r="M3725" s="28" t="str">
        <f t="shared" si="58"/>
        <v>dkn</v>
      </c>
    </row>
    <row r="3726" spans="2:13" x14ac:dyDescent="0.25">
      <c r="B3726" s="20" t="s">
        <v>19</v>
      </c>
      <c r="C3726" s="20" t="s">
        <v>25</v>
      </c>
      <c r="D3726" s="20" t="s">
        <v>706</v>
      </c>
      <c r="E3726" s="21">
        <v>44852</v>
      </c>
      <c r="F3726" s="1" t="str">
        <f>IF(tblXuatKho[[#This Row],[2]]="","",VLOOKUP(tblXuatKho[[#This Row],[2]],tblMaVatTu[],2,0))</f>
        <v>Mỡ nhờn (180kg) (PT)</v>
      </c>
      <c r="G3726" s="30" t="str">
        <f>IF(tblXuatKho[[#This Row],[2]]="","",VLOOKUP(tblXuatKho[[#This Row],[2]],tblMaVatTu[],3,0))</f>
        <v>kg</v>
      </c>
      <c r="H3726" s="27">
        <v>30</v>
      </c>
      <c r="I3726" s="20" t="s">
        <v>55</v>
      </c>
      <c r="J3726" s="20"/>
      <c r="K3726" s="20"/>
      <c r="M3726" s="28" t="str">
        <f t="shared" si="58"/>
        <v>dkn</v>
      </c>
    </row>
    <row r="3727" spans="2:13" x14ac:dyDescent="0.25">
      <c r="B3727" s="20" t="s">
        <v>19</v>
      </c>
      <c r="C3727" s="20" t="s">
        <v>20</v>
      </c>
      <c r="D3727" s="20" t="s">
        <v>707</v>
      </c>
      <c r="E3727" s="21">
        <v>44852</v>
      </c>
      <c r="F3727" s="1" t="str">
        <f>IF(tblXuatKho[[#This Row],[2]]="","",VLOOKUP(tblXuatKho[[#This Row],[2]],tblMaVatTu[],2,0))</f>
        <v>Dầu DO 0.05S (PT)</v>
      </c>
      <c r="G3727" s="30" t="str">
        <f>IF(tblXuatKho[[#This Row],[2]]="","",VLOOKUP(tblXuatKho[[#This Row],[2]],tblMaVatTu[],3,0))</f>
        <v>lít</v>
      </c>
      <c r="H3727" s="27">
        <v>289</v>
      </c>
      <c r="I3727" s="20" t="s">
        <v>58</v>
      </c>
      <c r="J3727" s="20"/>
      <c r="K3727" s="20" t="s">
        <v>3868</v>
      </c>
      <c r="M3727" s="28" t="str">
        <f t="shared" si="58"/>
        <v>dkn</v>
      </c>
    </row>
    <row r="3728" spans="2:13" x14ac:dyDescent="0.25">
      <c r="B3728" s="20" t="s">
        <v>19</v>
      </c>
      <c r="C3728" s="20" t="s">
        <v>20</v>
      </c>
      <c r="D3728" s="20" t="s">
        <v>708</v>
      </c>
      <c r="E3728" s="21">
        <v>44853</v>
      </c>
      <c r="F3728" s="1" t="str">
        <f>IF(tblXuatKho[[#This Row],[2]]="","",VLOOKUP(tblXuatKho[[#This Row],[2]],tblMaVatTu[],2,0))</f>
        <v>Dầu DO 0.05S (PT)</v>
      </c>
      <c r="G3728" s="30" t="str">
        <f>IF(tblXuatKho[[#This Row],[2]]="","",VLOOKUP(tblXuatKho[[#This Row],[2]],tblMaVatTu[],3,0))</f>
        <v>lít</v>
      </c>
      <c r="H3728" s="27">
        <v>267</v>
      </c>
      <c r="I3728" s="20" t="s">
        <v>56</v>
      </c>
      <c r="J3728" s="20"/>
      <c r="K3728" s="20" t="s">
        <v>3869</v>
      </c>
      <c r="M3728" s="28" t="str">
        <f t="shared" si="58"/>
        <v>dkn</v>
      </c>
    </row>
    <row r="3729" spans="2:13" x14ac:dyDescent="0.25">
      <c r="B3729" s="20" t="s">
        <v>19</v>
      </c>
      <c r="C3729" s="20" t="s">
        <v>20</v>
      </c>
      <c r="D3729" s="20" t="s">
        <v>709</v>
      </c>
      <c r="E3729" s="21">
        <v>44853</v>
      </c>
      <c r="F3729" s="1" t="str">
        <f>IF(tblXuatKho[[#This Row],[2]]="","",VLOOKUP(tblXuatKho[[#This Row],[2]],tblMaVatTu[],2,0))</f>
        <v>Dầu DO 0.05S (PT)</v>
      </c>
      <c r="G3729" s="30" t="str">
        <f>IF(tblXuatKho[[#This Row],[2]]="","",VLOOKUP(tblXuatKho[[#This Row],[2]],tblMaVatTu[],3,0))</f>
        <v>lít</v>
      </c>
      <c r="H3729" s="27">
        <v>290</v>
      </c>
      <c r="I3729" s="20" t="s">
        <v>57</v>
      </c>
      <c r="J3729" s="20"/>
      <c r="K3729" s="20" t="s">
        <v>3870</v>
      </c>
      <c r="M3729" s="28" t="str">
        <f t="shared" si="58"/>
        <v>dkn</v>
      </c>
    </row>
    <row r="3730" spans="2:13" x14ac:dyDescent="0.25">
      <c r="B3730" s="20" t="s">
        <v>19</v>
      </c>
      <c r="C3730" s="20" t="s">
        <v>20</v>
      </c>
      <c r="D3730" s="20" t="s">
        <v>710</v>
      </c>
      <c r="E3730" s="21">
        <v>44854</v>
      </c>
      <c r="F3730" s="1" t="str">
        <f>IF(tblXuatKho[[#This Row],[2]]="","",VLOOKUP(tblXuatKho[[#This Row],[2]],tblMaVatTu[],2,0))</f>
        <v>Dầu DO 0.05S (PT)</v>
      </c>
      <c r="G3730" s="30" t="str">
        <f>IF(tblXuatKho[[#This Row],[2]]="","",VLOOKUP(tblXuatKho[[#This Row],[2]],tblMaVatTu[],3,0))</f>
        <v>lít</v>
      </c>
      <c r="H3730" s="27">
        <v>291</v>
      </c>
      <c r="I3730" s="20" t="s">
        <v>58</v>
      </c>
      <c r="J3730" s="20"/>
      <c r="K3730" s="20" t="s">
        <v>3871</v>
      </c>
      <c r="M3730" s="28" t="str">
        <f t="shared" si="58"/>
        <v>dkn</v>
      </c>
    </row>
    <row r="3731" spans="2:13" x14ac:dyDescent="0.25">
      <c r="B3731" s="20" t="s">
        <v>19</v>
      </c>
      <c r="C3731" s="20" t="s">
        <v>20</v>
      </c>
      <c r="D3731" s="20" t="s">
        <v>711</v>
      </c>
      <c r="E3731" s="21">
        <v>44854</v>
      </c>
      <c r="F3731" s="1" t="str">
        <f>IF(tblXuatKho[[#This Row],[2]]="","",VLOOKUP(tblXuatKho[[#This Row],[2]],tblMaVatTu[],2,0))</f>
        <v>Dầu DO 0.05S (PT)</v>
      </c>
      <c r="G3731" s="30" t="str">
        <f>IF(tblXuatKho[[#This Row],[2]]="","",VLOOKUP(tblXuatKho[[#This Row],[2]],tblMaVatTu[],3,0))</f>
        <v>lít</v>
      </c>
      <c r="H3731" s="27">
        <v>285</v>
      </c>
      <c r="I3731" s="20" t="s">
        <v>57</v>
      </c>
      <c r="J3731" s="20"/>
      <c r="K3731" s="20" t="s">
        <v>3872</v>
      </c>
      <c r="M3731" s="28" t="str">
        <f t="shared" si="58"/>
        <v>dkn</v>
      </c>
    </row>
    <row r="3732" spans="2:13" x14ac:dyDescent="0.25">
      <c r="B3732" s="20" t="s">
        <v>19</v>
      </c>
      <c r="C3732" s="20" t="s">
        <v>20</v>
      </c>
      <c r="D3732" s="20" t="s">
        <v>712</v>
      </c>
      <c r="E3732" s="21">
        <v>44855</v>
      </c>
      <c r="F3732" s="1" t="str">
        <f>IF(tblXuatKho[[#This Row],[2]]="","",VLOOKUP(tblXuatKho[[#This Row],[2]],tblMaVatTu[],2,0))</f>
        <v>Dầu DO 0.05S (PT)</v>
      </c>
      <c r="G3732" s="30" t="str">
        <f>IF(tblXuatKho[[#This Row],[2]]="","",VLOOKUP(tblXuatKho[[#This Row],[2]],tblMaVatTu[],3,0))</f>
        <v>lít</v>
      </c>
      <c r="H3732" s="27">
        <v>300</v>
      </c>
      <c r="I3732" s="20" t="s">
        <v>58</v>
      </c>
      <c r="J3732" s="20"/>
      <c r="K3732" s="20" t="s">
        <v>3873</v>
      </c>
      <c r="M3732" s="28" t="str">
        <f t="shared" si="58"/>
        <v>dkn</v>
      </c>
    </row>
    <row r="3733" spans="2:13" x14ac:dyDescent="0.25">
      <c r="B3733" s="20" t="s">
        <v>19</v>
      </c>
      <c r="C3733" s="20" t="s">
        <v>23</v>
      </c>
      <c r="D3733" s="20" t="s">
        <v>713</v>
      </c>
      <c r="E3733" s="21">
        <v>44855</v>
      </c>
      <c r="F3733" s="1" t="str">
        <f>IF(tblXuatKho[[#This Row],[2]]="","",VLOOKUP(tblXuatKho[[#This Row],[2]],tblMaVatTu[],2,0))</f>
        <v>Dâu nhờn Hyspin AWS68 (nhớt thủy lực) (209 lít/phuy) (PT)</v>
      </c>
      <c r="G3733" s="30" t="str">
        <f>IF(tblXuatKho[[#This Row],[2]]="","",VLOOKUP(tblXuatKho[[#This Row],[2]],tblMaVatTu[],3,0))</f>
        <v>lít</v>
      </c>
      <c r="H3733" s="27">
        <v>30</v>
      </c>
      <c r="I3733" s="20" t="s">
        <v>54</v>
      </c>
      <c r="J3733" s="20"/>
      <c r="K3733" s="20" t="s">
        <v>1484</v>
      </c>
      <c r="M3733" s="28" t="str">
        <f t="shared" si="58"/>
        <v>dkn</v>
      </c>
    </row>
    <row r="3734" spans="2:13" x14ac:dyDescent="0.25">
      <c r="B3734" s="20" t="s">
        <v>19</v>
      </c>
      <c r="C3734" s="20" t="s">
        <v>20</v>
      </c>
      <c r="D3734" s="20" t="s">
        <v>714</v>
      </c>
      <c r="E3734" s="21">
        <v>44855</v>
      </c>
      <c r="F3734" s="1" t="str">
        <f>IF(tblXuatKho[[#This Row],[2]]="","",VLOOKUP(tblXuatKho[[#This Row],[2]],tblMaVatTu[],2,0))</f>
        <v>Dầu DO 0.05S (PT)</v>
      </c>
      <c r="G3734" s="30" t="str">
        <f>IF(tblXuatKho[[#This Row],[2]]="","",VLOOKUP(tblXuatKho[[#This Row],[2]],tblMaVatTu[],3,0))</f>
        <v>lít</v>
      </c>
      <c r="H3734" s="27">
        <v>292</v>
      </c>
      <c r="I3734" s="20" t="s">
        <v>56</v>
      </c>
      <c r="J3734" s="20"/>
      <c r="K3734" s="20" t="s">
        <v>3874</v>
      </c>
      <c r="M3734" s="28" t="str">
        <f t="shared" si="58"/>
        <v>dkn</v>
      </c>
    </row>
    <row r="3735" spans="2:13" x14ac:dyDescent="0.25">
      <c r="B3735" s="20" t="s">
        <v>19</v>
      </c>
      <c r="C3735" s="20" t="s">
        <v>20</v>
      </c>
      <c r="D3735" s="20" t="s">
        <v>715</v>
      </c>
      <c r="E3735" s="21">
        <v>44855</v>
      </c>
      <c r="F3735" s="1" t="str">
        <f>IF(tblXuatKho[[#This Row],[2]]="","",VLOOKUP(tblXuatKho[[#This Row],[2]],tblMaVatTu[],2,0))</f>
        <v>Dầu DO 0.05S (PT)</v>
      </c>
      <c r="G3735" s="30" t="str">
        <f>IF(tblXuatKho[[#This Row],[2]]="","",VLOOKUP(tblXuatKho[[#This Row],[2]],tblMaVatTu[],3,0))</f>
        <v>lít</v>
      </c>
      <c r="H3735" s="27">
        <v>287</v>
      </c>
      <c r="I3735" s="20" t="s">
        <v>57</v>
      </c>
      <c r="J3735" s="20"/>
      <c r="K3735" s="20" t="s">
        <v>3875</v>
      </c>
      <c r="M3735" s="28" t="str">
        <f t="shared" si="58"/>
        <v>dkn</v>
      </c>
    </row>
    <row r="3736" spans="2:13" x14ac:dyDescent="0.25">
      <c r="B3736" s="20" t="s">
        <v>19</v>
      </c>
      <c r="C3736" s="20" t="s">
        <v>20</v>
      </c>
      <c r="D3736" s="20" t="s">
        <v>716</v>
      </c>
      <c r="E3736" s="21">
        <v>44856</v>
      </c>
      <c r="F3736" s="1" t="str">
        <f>IF(tblXuatKho[[#This Row],[2]]="","",VLOOKUP(tblXuatKho[[#This Row],[2]],tblMaVatTu[],2,0))</f>
        <v>Dầu DO 0.05S (PT)</v>
      </c>
      <c r="G3736" s="30" t="str">
        <f>IF(tblXuatKho[[#This Row],[2]]="","",VLOOKUP(tblXuatKho[[#This Row],[2]],tblMaVatTu[],3,0))</f>
        <v>lít</v>
      </c>
      <c r="H3736" s="27">
        <v>288</v>
      </c>
      <c r="I3736" s="20" t="s">
        <v>58</v>
      </c>
      <c r="J3736" s="20"/>
      <c r="K3736" s="20" t="s">
        <v>3876</v>
      </c>
      <c r="M3736" s="28" t="str">
        <f t="shared" si="58"/>
        <v>dkn</v>
      </c>
    </row>
    <row r="3737" spans="2:13" x14ac:dyDescent="0.25">
      <c r="B3737" s="20" t="s">
        <v>19</v>
      </c>
      <c r="C3737" s="20" t="s">
        <v>20</v>
      </c>
      <c r="D3737" s="20" t="s">
        <v>717</v>
      </c>
      <c r="E3737" s="21">
        <v>44856</v>
      </c>
      <c r="F3737" s="1" t="str">
        <f>IF(tblXuatKho[[#This Row],[2]]="","",VLOOKUP(tblXuatKho[[#This Row],[2]],tblMaVatTu[],2,0))</f>
        <v>Dầu DO 0.05S (PT)</v>
      </c>
      <c r="G3737" s="30" t="str">
        <f>IF(tblXuatKho[[#This Row],[2]]="","",VLOOKUP(tblXuatKho[[#This Row],[2]],tblMaVatTu[],3,0))</f>
        <v>lít</v>
      </c>
      <c r="H3737" s="27">
        <v>285</v>
      </c>
      <c r="I3737" s="20" t="s">
        <v>57</v>
      </c>
      <c r="J3737" s="20"/>
      <c r="K3737" s="20" t="s">
        <v>3877</v>
      </c>
      <c r="M3737" s="28" t="str">
        <f t="shared" si="58"/>
        <v>dkn</v>
      </c>
    </row>
    <row r="3738" spans="2:13" x14ac:dyDescent="0.25">
      <c r="B3738" s="20" t="s">
        <v>19</v>
      </c>
      <c r="C3738" s="20" t="s">
        <v>20</v>
      </c>
      <c r="D3738" s="20" t="s">
        <v>718</v>
      </c>
      <c r="E3738" s="21">
        <v>44857</v>
      </c>
      <c r="F3738" s="1" t="str">
        <f>IF(tblXuatKho[[#This Row],[2]]="","",VLOOKUP(tblXuatKho[[#This Row],[2]],tblMaVatTu[],2,0))</f>
        <v>Dầu DO 0.05S (PT)</v>
      </c>
      <c r="G3738" s="30" t="str">
        <f>IF(tblXuatKho[[#This Row],[2]]="","",VLOOKUP(tblXuatKho[[#This Row],[2]],tblMaVatTu[],3,0))</f>
        <v>lít</v>
      </c>
      <c r="H3738" s="27">
        <v>290</v>
      </c>
      <c r="I3738" s="20" t="s">
        <v>58</v>
      </c>
      <c r="J3738" s="20"/>
      <c r="K3738" s="20" t="s">
        <v>3878</v>
      </c>
      <c r="M3738" s="28" t="str">
        <f t="shared" si="58"/>
        <v>dkn</v>
      </c>
    </row>
    <row r="3739" spans="2:13" x14ac:dyDescent="0.25">
      <c r="B3739" s="20" t="s">
        <v>19</v>
      </c>
      <c r="C3739" s="20" t="s">
        <v>20</v>
      </c>
      <c r="D3739" s="20" t="s">
        <v>719</v>
      </c>
      <c r="E3739" s="21">
        <v>44857</v>
      </c>
      <c r="F3739" s="1" t="str">
        <f>IF(tblXuatKho[[#This Row],[2]]="","",VLOOKUP(tblXuatKho[[#This Row],[2]],tblMaVatTu[],2,0))</f>
        <v>Dầu DO 0.05S (PT)</v>
      </c>
      <c r="G3739" s="30" t="str">
        <f>IF(tblXuatKho[[#This Row],[2]]="","",VLOOKUP(tblXuatKho[[#This Row],[2]],tblMaVatTu[],3,0))</f>
        <v>lít</v>
      </c>
      <c r="H3739" s="27">
        <v>286</v>
      </c>
      <c r="I3739" s="20" t="s">
        <v>57</v>
      </c>
      <c r="J3739" s="20"/>
      <c r="K3739" s="20" t="s">
        <v>3879</v>
      </c>
      <c r="M3739" s="28" t="str">
        <f t="shared" si="58"/>
        <v>dkn</v>
      </c>
    </row>
    <row r="3740" spans="2:13" x14ac:dyDescent="0.25">
      <c r="B3740" s="20" t="s">
        <v>19</v>
      </c>
      <c r="C3740" s="20" t="s">
        <v>20</v>
      </c>
      <c r="D3740" s="20" t="s">
        <v>720</v>
      </c>
      <c r="E3740" s="21">
        <v>44857</v>
      </c>
      <c r="F3740" s="1" t="str">
        <f>IF(tblXuatKho[[#This Row],[2]]="","",VLOOKUP(tblXuatKho[[#This Row],[2]],tblMaVatTu[],2,0))</f>
        <v>Dầu DO 0.05S (PT)</v>
      </c>
      <c r="G3740" s="30" t="str">
        <f>IF(tblXuatKho[[#This Row],[2]]="","",VLOOKUP(tblXuatKho[[#This Row],[2]],tblMaVatTu[],3,0))</f>
        <v>lít</v>
      </c>
      <c r="H3740" s="27">
        <v>287</v>
      </c>
      <c r="I3740" s="20" t="s">
        <v>56</v>
      </c>
      <c r="J3740" s="20"/>
      <c r="K3740" s="20" t="s">
        <v>3880</v>
      </c>
      <c r="M3740" s="28" t="str">
        <f t="shared" si="58"/>
        <v>dkn</v>
      </c>
    </row>
    <row r="3741" spans="2:13" x14ac:dyDescent="0.25">
      <c r="B3741" s="20" t="s">
        <v>19</v>
      </c>
      <c r="C3741" s="20" t="s">
        <v>23</v>
      </c>
      <c r="D3741" s="20" t="s">
        <v>721</v>
      </c>
      <c r="E3741" s="21">
        <v>44857</v>
      </c>
      <c r="F3741" s="1" t="str">
        <f>IF(tblXuatKho[[#This Row],[2]]="","",VLOOKUP(tblXuatKho[[#This Row],[2]],tblMaVatTu[],2,0))</f>
        <v>Dâu nhờn Hyspin AWS68 (nhớt thủy lực) (209 lít/phuy) (PT)</v>
      </c>
      <c r="G3741" s="30" t="str">
        <f>IF(tblXuatKho[[#This Row],[2]]="","",VLOOKUP(tblXuatKho[[#This Row],[2]],tblMaVatTu[],3,0))</f>
        <v>lít</v>
      </c>
      <c r="H3741" s="27">
        <v>50</v>
      </c>
      <c r="I3741" s="20" t="s">
        <v>57</v>
      </c>
      <c r="J3741" s="20"/>
      <c r="K3741" s="20" t="s">
        <v>1484</v>
      </c>
      <c r="M3741" s="28" t="str">
        <f t="shared" si="58"/>
        <v>dkn</v>
      </c>
    </row>
    <row r="3742" spans="2:13" x14ac:dyDescent="0.25">
      <c r="B3742" s="20" t="s">
        <v>19</v>
      </c>
      <c r="C3742" s="20" t="s">
        <v>23</v>
      </c>
      <c r="D3742" s="20" t="s">
        <v>722</v>
      </c>
      <c r="E3742" s="21">
        <v>44857</v>
      </c>
      <c r="F3742" s="1" t="str">
        <f>IF(tblXuatKho[[#This Row],[2]]="","",VLOOKUP(tblXuatKho[[#This Row],[2]],tblMaVatTu[],2,0))</f>
        <v>Dâu nhờn Hyspin AWS68 (nhớt thủy lực) (209 lít/phuy) (PT)</v>
      </c>
      <c r="G3742" s="30" t="str">
        <f>IF(tblXuatKho[[#This Row],[2]]="","",VLOOKUP(tblXuatKho[[#This Row],[2]],tblMaVatTu[],3,0))</f>
        <v>lít</v>
      </c>
      <c r="H3742" s="27">
        <v>80</v>
      </c>
      <c r="I3742" s="20" t="s">
        <v>58</v>
      </c>
      <c r="J3742" s="20"/>
      <c r="K3742" s="20" t="s">
        <v>1484</v>
      </c>
      <c r="M3742" s="28" t="str">
        <f t="shared" si="58"/>
        <v>dkn</v>
      </c>
    </row>
    <row r="3743" spans="2:13" x14ac:dyDescent="0.25">
      <c r="B3743" s="20" t="s">
        <v>19</v>
      </c>
      <c r="C3743" s="20" t="s">
        <v>20</v>
      </c>
      <c r="D3743" s="20" t="s">
        <v>723</v>
      </c>
      <c r="E3743" s="21">
        <v>44858</v>
      </c>
      <c r="F3743" s="1" t="str">
        <f>IF(tblXuatKho[[#This Row],[2]]="","",VLOOKUP(tblXuatKho[[#This Row],[2]],tblMaVatTu[],2,0))</f>
        <v>Dầu DO 0.05S (PT)</v>
      </c>
      <c r="G3743" s="30" t="str">
        <f>IF(tblXuatKho[[#This Row],[2]]="","",VLOOKUP(tblXuatKho[[#This Row],[2]],tblMaVatTu[],3,0))</f>
        <v>lít</v>
      </c>
      <c r="H3743" s="27">
        <v>294</v>
      </c>
      <c r="I3743" s="20" t="s">
        <v>58</v>
      </c>
      <c r="J3743" s="20"/>
      <c r="K3743" s="20" t="s">
        <v>3881</v>
      </c>
      <c r="M3743" s="28" t="str">
        <f t="shared" si="58"/>
        <v>dkn</v>
      </c>
    </row>
    <row r="3744" spans="2:13" x14ac:dyDescent="0.25">
      <c r="B3744" s="20" t="s">
        <v>19</v>
      </c>
      <c r="C3744" s="20" t="s">
        <v>20</v>
      </c>
      <c r="D3744" s="20" t="s">
        <v>724</v>
      </c>
      <c r="E3744" s="21">
        <v>44858</v>
      </c>
      <c r="F3744" s="1" t="str">
        <f>IF(tblXuatKho[[#This Row],[2]]="","",VLOOKUP(tblXuatKho[[#This Row],[2]],tblMaVatTu[],2,0))</f>
        <v>Dầu DO 0.05S (PT)</v>
      </c>
      <c r="G3744" s="30" t="str">
        <f>IF(tblXuatKho[[#This Row],[2]]="","",VLOOKUP(tblXuatKho[[#This Row],[2]],tblMaVatTu[],3,0))</f>
        <v>lít</v>
      </c>
      <c r="H3744" s="27">
        <v>286</v>
      </c>
      <c r="I3744" s="20" t="s">
        <v>57</v>
      </c>
      <c r="J3744" s="20"/>
      <c r="K3744" s="20" t="s">
        <v>3882</v>
      </c>
      <c r="M3744" s="28" t="str">
        <f t="shared" si="58"/>
        <v>dkn</v>
      </c>
    </row>
    <row r="3745" spans="2:13" x14ac:dyDescent="0.25">
      <c r="B3745" s="20" t="s">
        <v>19</v>
      </c>
      <c r="C3745" s="20" t="s">
        <v>20</v>
      </c>
      <c r="D3745" s="20" t="s">
        <v>725</v>
      </c>
      <c r="E3745" s="21">
        <v>44859</v>
      </c>
      <c r="F3745" s="1" t="str">
        <f>IF(tblXuatKho[[#This Row],[2]]="","",VLOOKUP(tblXuatKho[[#This Row],[2]],tblMaVatTu[],2,0))</f>
        <v>Dầu DO 0.05S (PT)</v>
      </c>
      <c r="G3745" s="30" t="str">
        <f>IF(tblXuatKho[[#This Row],[2]]="","",VLOOKUP(tblXuatKho[[#This Row],[2]],tblMaVatTu[],3,0))</f>
        <v>lít</v>
      </c>
      <c r="H3745" s="27">
        <v>288</v>
      </c>
      <c r="I3745" s="20" t="s">
        <v>58</v>
      </c>
      <c r="J3745" s="20"/>
      <c r="K3745" s="20" t="s">
        <v>3883</v>
      </c>
      <c r="M3745" s="28" t="str">
        <f t="shared" si="58"/>
        <v>dkn</v>
      </c>
    </row>
    <row r="3746" spans="2:13" x14ac:dyDescent="0.25">
      <c r="B3746" s="20" t="s">
        <v>19</v>
      </c>
      <c r="C3746" s="20" t="s">
        <v>20</v>
      </c>
      <c r="D3746" s="20" t="s">
        <v>726</v>
      </c>
      <c r="E3746" s="21">
        <v>44859</v>
      </c>
      <c r="F3746" s="1" t="str">
        <f>IF(tblXuatKho[[#This Row],[2]]="","",VLOOKUP(tblXuatKho[[#This Row],[2]],tblMaVatTu[],2,0))</f>
        <v>Dầu DO 0.05S (PT)</v>
      </c>
      <c r="G3746" s="30" t="str">
        <f>IF(tblXuatKho[[#This Row],[2]]="","",VLOOKUP(tblXuatKho[[#This Row],[2]],tblMaVatTu[],3,0))</f>
        <v>lít</v>
      </c>
      <c r="H3746" s="27">
        <v>290</v>
      </c>
      <c r="I3746" s="20" t="s">
        <v>54</v>
      </c>
      <c r="J3746" s="20"/>
      <c r="K3746" s="20" t="s">
        <v>3884</v>
      </c>
      <c r="M3746" s="28" t="str">
        <f t="shared" si="58"/>
        <v>dkn</v>
      </c>
    </row>
    <row r="3747" spans="2:13" x14ac:dyDescent="0.25">
      <c r="B3747" s="20" t="s">
        <v>19</v>
      </c>
      <c r="C3747" s="20" t="s">
        <v>23</v>
      </c>
      <c r="D3747" s="20" t="s">
        <v>727</v>
      </c>
      <c r="E3747" s="21">
        <v>44859</v>
      </c>
      <c r="F3747" s="1" t="str">
        <f>IF(tblXuatKho[[#This Row],[2]]="","",VLOOKUP(tblXuatKho[[#This Row],[2]],tblMaVatTu[],2,0))</f>
        <v>Dâu nhờn Hyspin AWS68 (nhớt thủy lực) (209 lít/phuy) (PT)</v>
      </c>
      <c r="G3747" s="30" t="str">
        <f>IF(tblXuatKho[[#This Row],[2]]="","",VLOOKUP(tblXuatKho[[#This Row],[2]],tblMaVatTu[],3,0))</f>
        <v>lít</v>
      </c>
      <c r="H3747" s="27">
        <v>40</v>
      </c>
      <c r="I3747" s="20" t="s">
        <v>54</v>
      </c>
      <c r="J3747" s="20"/>
      <c r="K3747" s="20" t="s">
        <v>1484</v>
      </c>
      <c r="M3747" s="28" t="str">
        <f t="shared" si="58"/>
        <v>dkn</v>
      </c>
    </row>
    <row r="3748" spans="2:13" x14ac:dyDescent="0.25">
      <c r="B3748" s="20" t="s">
        <v>19</v>
      </c>
      <c r="C3748" s="20" t="s">
        <v>20</v>
      </c>
      <c r="D3748" s="20" t="s">
        <v>728</v>
      </c>
      <c r="E3748" s="21">
        <v>44859</v>
      </c>
      <c r="F3748" s="1" t="str">
        <f>IF(tblXuatKho[[#This Row],[2]]="","",VLOOKUP(tblXuatKho[[#This Row],[2]],tblMaVatTu[],2,0))</f>
        <v>Dầu DO 0.05S (PT)</v>
      </c>
      <c r="G3748" s="30" t="str">
        <f>IF(tblXuatKho[[#This Row],[2]]="","",VLOOKUP(tblXuatKho[[#This Row],[2]],tblMaVatTu[],3,0))</f>
        <v>lít</v>
      </c>
      <c r="H3748" s="27">
        <v>290</v>
      </c>
      <c r="I3748" s="20" t="s">
        <v>57</v>
      </c>
      <c r="J3748" s="20"/>
      <c r="K3748" s="20" t="s">
        <v>3885</v>
      </c>
      <c r="M3748" s="28" t="str">
        <f t="shared" si="58"/>
        <v>dkn</v>
      </c>
    </row>
    <row r="3749" spans="2:13" x14ac:dyDescent="0.25">
      <c r="B3749" s="20" t="s">
        <v>19</v>
      </c>
      <c r="C3749" s="20" t="s">
        <v>20</v>
      </c>
      <c r="D3749" s="20" t="s">
        <v>729</v>
      </c>
      <c r="E3749" s="21">
        <v>44860</v>
      </c>
      <c r="F3749" s="1" t="str">
        <f>IF(tblXuatKho[[#This Row],[2]]="","",VLOOKUP(tblXuatKho[[#This Row],[2]],tblMaVatTu[],2,0))</f>
        <v>Dầu DO 0.05S (PT)</v>
      </c>
      <c r="G3749" s="30" t="str">
        <f>IF(tblXuatKho[[#This Row],[2]]="","",VLOOKUP(tblXuatKho[[#This Row],[2]],tblMaVatTu[],3,0))</f>
        <v>lít</v>
      </c>
      <c r="H3749" s="27">
        <v>300</v>
      </c>
      <c r="I3749" s="20" t="s">
        <v>56</v>
      </c>
      <c r="J3749" s="20"/>
      <c r="K3749" s="20" t="s">
        <v>3886</v>
      </c>
      <c r="M3749" s="28" t="str">
        <f t="shared" si="58"/>
        <v>dkn</v>
      </c>
    </row>
    <row r="3750" spans="2:13" x14ac:dyDescent="0.25">
      <c r="B3750" s="20" t="s">
        <v>19</v>
      </c>
      <c r="C3750" s="20" t="s">
        <v>20</v>
      </c>
      <c r="D3750" s="20" t="s">
        <v>730</v>
      </c>
      <c r="E3750" s="21">
        <v>44860</v>
      </c>
      <c r="F3750" s="1" t="str">
        <f>IF(tblXuatKho[[#This Row],[2]]="","",VLOOKUP(tblXuatKho[[#This Row],[2]],tblMaVatTu[],2,0))</f>
        <v>Dầu DO 0.05S (PT)</v>
      </c>
      <c r="G3750" s="30" t="str">
        <f>IF(tblXuatKho[[#This Row],[2]]="","",VLOOKUP(tblXuatKho[[#This Row],[2]],tblMaVatTu[],3,0))</f>
        <v>lít</v>
      </c>
      <c r="H3750" s="27">
        <v>292</v>
      </c>
      <c r="I3750" s="20" t="s">
        <v>58</v>
      </c>
      <c r="J3750" s="20"/>
      <c r="K3750" s="20" t="s">
        <v>3887</v>
      </c>
      <c r="M3750" s="28" t="str">
        <f t="shared" si="58"/>
        <v>dkn</v>
      </c>
    </row>
    <row r="3751" spans="2:13" x14ac:dyDescent="0.25">
      <c r="B3751" s="20" t="s">
        <v>19</v>
      </c>
      <c r="C3751" s="20" t="s">
        <v>20</v>
      </c>
      <c r="D3751" s="20" t="s">
        <v>731</v>
      </c>
      <c r="E3751" s="21">
        <v>44860</v>
      </c>
      <c r="F3751" s="1" t="str">
        <f>IF(tblXuatKho[[#This Row],[2]]="","",VLOOKUP(tblXuatKho[[#This Row],[2]],tblMaVatTu[],2,0))</f>
        <v>Dầu DO 0.05S (PT)</v>
      </c>
      <c r="G3751" s="30" t="str">
        <f>IF(tblXuatKho[[#This Row],[2]]="","",VLOOKUP(tblXuatKho[[#This Row],[2]],tblMaVatTu[],3,0))</f>
        <v>lít</v>
      </c>
      <c r="H3751" s="27">
        <v>285</v>
      </c>
      <c r="I3751" s="20" t="s">
        <v>57</v>
      </c>
      <c r="J3751" s="20"/>
      <c r="K3751" s="20" t="s">
        <v>3888</v>
      </c>
      <c r="M3751" s="28" t="str">
        <f t="shared" si="58"/>
        <v>dkn</v>
      </c>
    </row>
    <row r="3752" spans="2:13" x14ac:dyDescent="0.25">
      <c r="B3752" s="20" t="s">
        <v>19</v>
      </c>
      <c r="C3752" s="20" t="s">
        <v>20</v>
      </c>
      <c r="D3752" s="20" t="s">
        <v>732</v>
      </c>
      <c r="E3752" s="21">
        <v>44861</v>
      </c>
      <c r="F3752" s="1" t="str">
        <f>IF(tblXuatKho[[#This Row],[2]]="","",VLOOKUP(tblXuatKho[[#This Row],[2]],tblMaVatTu[],2,0))</f>
        <v>Dầu DO 0.05S (PT)</v>
      </c>
      <c r="G3752" s="30" t="str">
        <f>IF(tblXuatKho[[#This Row],[2]]="","",VLOOKUP(tblXuatKho[[#This Row],[2]],tblMaVatTu[],3,0))</f>
        <v>lít</v>
      </c>
      <c r="H3752" s="27">
        <v>289</v>
      </c>
      <c r="I3752" s="20" t="s">
        <v>58</v>
      </c>
      <c r="J3752" s="20"/>
      <c r="K3752" s="20" t="s">
        <v>3889</v>
      </c>
      <c r="M3752" s="28" t="str">
        <f t="shared" si="58"/>
        <v>dkn</v>
      </c>
    </row>
    <row r="3753" spans="2:13" x14ac:dyDescent="0.25">
      <c r="B3753" s="20" t="s">
        <v>19</v>
      </c>
      <c r="C3753" s="20" t="s">
        <v>20</v>
      </c>
      <c r="D3753" s="20" t="s">
        <v>733</v>
      </c>
      <c r="E3753" s="21">
        <v>44861</v>
      </c>
      <c r="F3753" s="1" t="str">
        <f>IF(tblXuatKho[[#This Row],[2]]="","",VLOOKUP(tblXuatKho[[#This Row],[2]],tblMaVatTu[],2,0))</f>
        <v>Dầu DO 0.05S (PT)</v>
      </c>
      <c r="G3753" s="30" t="str">
        <f>IF(tblXuatKho[[#This Row],[2]]="","",VLOOKUP(tblXuatKho[[#This Row],[2]],tblMaVatTu[],3,0))</f>
        <v>lít</v>
      </c>
      <c r="H3753" s="27">
        <v>295</v>
      </c>
      <c r="I3753" s="20" t="s">
        <v>57</v>
      </c>
      <c r="J3753" s="20"/>
      <c r="K3753" s="20" t="s">
        <v>3890</v>
      </c>
      <c r="M3753" s="28" t="str">
        <f t="shared" si="58"/>
        <v>dkn</v>
      </c>
    </row>
    <row r="3754" spans="2:13" x14ac:dyDescent="0.25">
      <c r="B3754" s="20" t="s">
        <v>19</v>
      </c>
      <c r="C3754" s="20" t="s">
        <v>20</v>
      </c>
      <c r="D3754" s="20" t="s">
        <v>734</v>
      </c>
      <c r="E3754" s="21">
        <v>44861</v>
      </c>
      <c r="F3754" s="1" t="str">
        <f>IF(tblXuatKho[[#This Row],[2]]="","",VLOOKUP(tblXuatKho[[#This Row],[2]],tblMaVatTu[],2,0))</f>
        <v>Dầu DO 0.05S (PT)</v>
      </c>
      <c r="G3754" s="30" t="str">
        <f>IF(tblXuatKho[[#This Row],[2]]="","",VLOOKUP(tblXuatKho[[#This Row],[2]],tblMaVatTu[],3,0))</f>
        <v>lít</v>
      </c>
      <c r="H3754" s="27">
        <v>293</v>
      </c>
      <c r="I3754" s="20" t="s">
        <v>54</v>
      </c>
      <c r="J3754" s="20"/>
      <c r="K3754" s="20" t="s">
        <v>3891</v>
      </c>
      <c r="M3754" s="28" t="str">
        <f t="shared" si="58"/>
        <v>dkn</v>
      </c>
    </row>
    <row r="3755" spans="2:13" x14ac:dyDescent="0.25">
      <c r="B3755" s="20" t="s">
        <v>19</v>
      </c>
      <c r="C3755" s="20" t="s">
        <v>20</v>
      </c>
      <c r="D3755" s="20" t="s">
        <v>735</v>
      </c>
      <c r="E3755" s="21">
        <v>44862</v>
      </c>
      <c r="F3755" s="1" t="str">
        <f>IF(tblXuatKho[[#This Row],[2]]="","",VLOOKUP(tblXuatKho[[#This Row],[2]],tblMaVatTu[],2,0))</f>
        <v>Dầu DO 0.05S (PT)</v>
      </c>
      <c r="G3755" s="30" t="str">
        <f>IF(tblXuatKho[[#This Row],[2]]="","",VLOOKUP(tblXuatKho[[#This Row],[2]],tblMaVatTu[],3,0))</f>
        <v>lít</v>
      </c>
      <c r="H3755" s="27">
        <v>295</v>
      </c>
      <c r="I3755" s="20" t="s">
        <v>58</v>
      </c>
      <c r="J3755" s="20"/>
      <c r="K3755" s="20" t="s">
        <v>3892</v>
      </c>
      <c r="M3755" s="28" t="str">
        <f t="shared" si="58"/>
        <v>dkn</v>
      </c>
    </row>
    <row r="3756" spans="2:13" x14ac:dyDescent="0.25">
      <c r="B3756" s="20" t="s">
        <v>19</v>
      </c>
      <c r="C3756" s="20" t="s">
        <v>20</v>
      </c>
      <c r="D3756" s="20" t="s">
        <v>736</v>
      </c>
      <c r="E3756" s="21">
        <v>44862</v>
      </c>
      <c r="F3756" s="1" t="str">
        <f>IF(tblXuatKho[[#This Row],[2]]="","",VLOOKUP(tblXuatKho[[#This Row],[2]],tblMaVatTu[],2,0))</f>
        <v>Dầu DO 0.05S (PT)</v>
      </c>
      <c r="G3756" s="30" t="str">
        <f>IF(tblXuatKho[[#This Row],[2]]="","",VLOOKUP(tblXuatKho[[#This Row],[2]],tblMaVatTu[],3,0))</f>
        <v>lít</v>
      </c>
      <c r="H3756" s="27">
        <v>272</v>
      </c>
      <c r="I3756" s="20" t="s">
        <v>57</v>
      </c>
      <c r="J3756" s="20"/>
      <c r="K3756" s="20" t="s">
        <v>3893</v>
      </c>
      <c r="M3756" s="28" t="str">
        <f t="shared" si="58"/>
        <v>dkn</v>
      </c>
    </row>
    <row r="3757" spans="2:13" x14ac:dyDescent="0.25">
      <c r="B3757" s="20" t="s">
        <v>19</v>
      </c>
      <c r="C3757" s="20" t="s">
        <v>20</v>
      </c>
      <c r="D3757" s="20" t="s">
        <v>737</v>
      </c>
      <c r="E3757" s="21">
        <v>44863</v>
      </c>
      <c r="F3757" s="1" t="str">
        <f>IF(tblXuatKho[[#This Row],[2]]="","",VLOOKUP(tblXuatKho[[#This Row],[2]],tblMaVatTu[],2,0))</f>
        <v>Dầu DO 0.05S (PT)</v>
      </c>
      <c r="G3757" s="30" t="str">
        <f>IF(tblXuatKho[[#This Row],[2]]="","",VLOOKUP(tblXuatKho[[#This Row],[2]],tblMaVatTu[],3,0))</f>
        <v>lít</v>
      </c>
      <c r="H3757" s="27">
        <v>280</v>
      </c>
      <c r="I3757" s="20" t="s">
        <v>58</v>
      </c>
      <c r="J3757" s="20"/>
      <c r="K3757" s="20" t="s">
        <v>3894</v>
      </c>
      <c r="M3757" s="28" t="str">
        <f t="shared" si="58"/>
        <v>dkn</v>
      </c>
    </row>
    <row r="3758" spans="2:13" x14ac:dyDescent="0.25">
      <c r="B3758" s="20" t="s">
        <v>19</v>
      </c>
      <c r="C3758" s="20" t="s">
        <v>20</v>
      </c>
      <c r="D3758" s="20" t="s">
        <v>738</v>
      </c>
      <c r="E3758" s="21">
        <v>44863</v>
      </c>
      <c r="F3758" s="1" t="str">
        <f>IF(tblXuatKho[[#This Row],[2]]="","",VLOOKUP(tblXuatKho[[#This Row],[2]],tblMaVatTu[],2,0))</f>
        <v>Dầu DO 0.05S (PT)</v>
      </c>
      <c r="G3758" s="30" t="str">
        <f>IF(tblXuatKho[[#This Row],[2]]="","",VLOOKUP(tblXuatKho[[#This Row],[2]],tblMaVatTu[],3,0))</f>
        <v>lít</v>
      </c>
      <c r="H3758" s="27">
        <v>275</v>
      </c>
      <c r="I3758" s="20" t="s">
        <v>57</v>
      </c>
      <c r="J3758" s="20"/>
      <c r="K3758" s="20" t="s">
        <v>3895</v>
      </c>
      <c r="M3758" s="28" t="str">
        <f t="shared" si="58"/>
        <v>dkn</v>
      </c>
    </row>
    <row r="3759" spans="2:13" x14ac:dyDescent="0.25">
      <c r="B3759" s="20" t="s">
        <v>19</v>
      </c>
      <c r="C3759" s="20" t="s">
        <v>23</v>
      </c>
      <c r="D3759" s="20" t="s">
        <v>739</v>
      </c>
      <c r="E3759" s="21">
        <v>44863</v>
      </c>
      <c r="F3759" s="1" t="str">
        <f>IF(tblXuatKho[[#This Row],[2]]="","",VLOOKUP(tblXuatKho[[#This Row],[2]],tblMaVatTu[],2,0))</f>
        <v>Dâu nhờn Hyspin AWS68 (nhớt thủy lực) (209 lít/phuy) (PT)</v>
      </c>
      <c r="G3759" s="30" t="str">
        <f>IF(tblXuatKho[[#This Row],[2]]="","",VLOOKUP(tblXuatKho[[#This Row],[2]],tblMaVatTu[],3,0))</f>
        <v>lít</v>
      </c>
      <c r="H3759" s="27">
        <v>40</v>
      </c>
      <c r="I3759" s="20" t="s">
        <v>57</v>
      </c>
      <c r="J3759" s="20"/>
      <c r="K3759" s="20" t="s">
        <v>1484</v>
      </c>
      <c r="M3759" s="28" t="str">
        <f t="shared" si="58"/>
        <v>dkn</v>
      </c>
    </row>
    <row r="3760" spans="2:13" x14ac:dyDescent="0.25">
      <c r="B3760" s="20" t="s">
        <v>19</v>
      </c>
      <c r="C3760" s="20" t="s">
        <v>20</v>
      </c>
      <c r="D3760" s="20" t="s">
        <v>740</v>
      </c>
      <c r="E3760" s="21">
        <v>44864</v>
      </c>
      <c r="F3760" s="1" t="str">
        <f>IF(tblXuatKho[[#This Row],[2]]="","",VLOOKUP(tblXuatKho[[#This Row],[2]],tblMaVatTu[],2,0))</f>
        <v>Dầu DO 0.05S (PT)</v>
      </c>
      <c r="G3760" s="30" t="str">
        <f>IF(tblXuatKho[[#This Row],[2]]="","",VLOOKUP(tblXuatKho[[#This Row],[2]],tblMaVatTu[],3,0))</f>
        <v>lít</v>
      </c>
      <c r="H3760" s="27">
        <v>270</v>
      </c>
      <c r="I3760" s="20" t="s">
        <v>56</v>
      </c>
      <c r="J3760" s="20"/>
      <c r="K3760" s="20" t="s">
        <v>3896</v>
      </c>
      <c r="M3760" s="28" t="str">
        <f t="shared" si="58"/>
        <v>dkn</v>
      </c>
    </row>
    <row r="3761" spans="2:13" x14ac:dyDescent="0.25">
      <c r="B3761" s="20" t="s">
        <v>19</v>
      </c>
      <c r="C3761" s="20" t="s">
        <v>20</v>
      </c>
      <c r="D3761" s="20" t="s">
        <v>741</v>
      </c>
      <c r="E3761" s="21">
        <v>44864</v>
      </c>
      <c r="F3761" s="1" t="str">
        <f>IF(tblXuatKho[[#This Row],[2]]="","",VLOOKUP(tblXuatKho[[#This Row],[2]],tblMaVatTu[],2,0))</f>
        <v>Dầu DO 0.05S (PT)</v>
      </c>
      <c r="G3761" s="30" t="str">
        <f>IF(tblXuatKho[[#This Row],[2]]="","",VLOOKUP(tblXuatKho[[#This Row],[2]],tblMaVatTu[],3,0))</f>
        <v>lít</v>
      </c>
      <c r="H3761" s="27">
        <v>274</v>
      </c>
      <c r="I3761" s="20" t="s">
        <v>58</v>
      </c>
      <c r="J3761" s="20"/>
      <c r="K3761" s="20" t="s">
        <v>3897</v>
      </c>
      <c r="M3761" s="28" t="str">
        <f t="shared" si="58"/>
        <v>dkn</v>
      </c>
    </row>
    <row r="3762" spans="2:13" x14ac:dyDescent="0.25">
      <c r="B3762" s="20" t="s">
        <v>19</v>
      </c>
      <c r="C3762" s="20" t="s">
        <v>23</v>
      </c>
      <c r="D3762" s="20" t="s">
        <v>742</v>
      </c>
      <c r="E3762" s="21">
        <v>44864</v>
      </c>
      <c r="F3762" s="1" t="str">
        <f>IF(tblXuatKho[[#This Row],[2]]="","",VLOOKUP(tblXuatKho[[#This Row],[2]],tblMaVatTu[],2,0))</f>
        <v>Dâu nhờn Hyspin AWS68 (nhớt thủy lực) (209 lít/phuy) (PT)</v>
      </c>
      <c r="G3762" s="30" t="str">
        <f>IF(tblXuatKho[[#This Row],[2]]="","",VLOOKUP(tblXuatKho[[#This Row],[2]],tblMaVatTu[],3,0))</f>
        <v>lít</v>
      </c>
      <c r="H3762" s="27">
        <v>60</v>
      </c>
      <c r="I3762" s="20" t="s">
        <v>58</v>
      </c>
      <c r="J3762" s="20"/>
      <c r="K3762" s="20" t="s">
        <v>1484</v>
      </c>
      <c r="M3762" s="28" t="str">
        <f t="shared" si="58"/>
        <v>dkn</v>
      </c>
    </row>
    <row r="3763" spans="2:13" x14ac:dyDescent="0.25">
      <c r="B3763" s="20" t="s">
        <v>19</v>
      </c>
      <c r="C3763" s="20" t="s">
        <v>20</v>
      </c>
      <c r="D3763" s="20" t="s">
        <v>743</v>
      </c>
      <c r="E3763" s="21">
        <v>44865</v>
      </c>
      <c r="F3763" s="1" t="str">
        <f>IF(tblXuatKho[[#This Row],[2]]="","",VLOOKUP(tblXuatKho[[#This Row],[2]],tblMaVatTu[],2,0))</f>
        <v>Dầu DO 0.05S (PT)</v>
      </c>
      <c r="G3763" s="30" t="str">
        <f>IF(tblXuatKho[[#This Row],[2]]="","",VLOOKUP(tblXuatKho[[#This Row],[2]],tblMaVatTu[],3,0))</f>
        <v>lít</v>
      </c>
      <c r="H3763" s="27">
        <v>276</v>
      </c>
      <c r="I3763" s="20" t="s">
        <v>57</v>
      </c>
      <c r="J3763" s="20"/>
      <c r="K3763" s="20" t="s">
        <v>3898</v>
      </c>
      <c r="M3763" s="28" t="str">
        <f t="shared" si="58"/>
        <v>dkn</v>
      </c>
    </row>
    <row r="3764" spans="2:13" x14ac:dyDescent="0.25">
      <c r="B3764" s="20" t="s">
        <v>19</v>
      </c>
      <c r="C3764" s="20" t="s">
        <v>20</v>
      </c>
      <c r="D3764" s="20" t="s">
        <v>744</v>
      </c>
      <c r="E3764" s="21">
        <v>44866</v>
      </c>
      <c r="F3764" s="1" t="str">
        <f>IF(tblXuatKho[[#This Row],[2]]="","",VLOOKUP(tblXuatKho[[#This Row],[2]],tblMaVatTu[],2,0))</f>
        <v>Dầu DO 0.05S (PT)</v>
      </c>
      <c r="G3764" s="30" t="str">
        <f>IF(tblXuatKho[[#This Row],[2]]="","",VLOOKUP(tblXuatKho[[#This Row],[2]],tblMaVatTu[],3,0))</f>
        <v>lít</v>
      </c>
      <c r="H3764" s="27">
        <v>279</v>
      </c>
      <c r="I3764" s="20" t="s">
        <v>58</v>
      </c>
      <c r="J3764" s="20"/>
      <c r="K3764" s="20" t="s">
        <v>3899</v>
      </c>
      <c r="M3764" s="28" t="str">
        <f t="shared" si="58"/>
        <v>dkn</v>
      </c>
    </row>
    <row r="3765" spans="2:13" x14ac:dyDescent="0.25">
      <c r="B3765" s="20" t="s">
        <v>19</v>
      </c>
      <c r="C3765" s="20" t="s">
        <v>20</v>
      </c>
      <c r="D3765" s="20" t="s">
        <v>745</v>
      </c>
      <c r="E3765" s="21">
        <v>44866</v>
      </c>
      <c r="F3765" s="1" t="str">
        <f>IF(tblXuatKho[[#This Row],[2]]="","",VLOOKUP(tblXuatKho[[#This Row],[2]],tblMaVatTu[],2,0))</f>
        <v>Dầu DO 0.05S (PT)</v>
      </c>
      <c r="G3765" s="30" t="str">
        <f>IF(tblXuatKho[[#This Row],[2]]="","",VLOOKUP(tblXuatKho[[#This Row],[2]],tblMaVatTu[],3,0))</f>
        <v>lít</v>
      </c>
      <c r="H3765" s="27">
        <v>270</v>
      </c>
      <c r="I3765" s="20" t="s">
        <v>56</v>
      </c>
      <c r="J3765" s="20"/>
      <c r="K3765" s="20" t="s">
        <v>3900</v>
      </c>
      <c r="M3765" s="28" t="str">
        <f t="shared" si="58"/>
        <v>dkn</v>
      </c>
    </row>
    <row r="3766" spans="2:13" x14ac:dyDescent="0.25">
      <c r="B3766" s="20" t="s">
        <v>19</v>
      </c>
      <c r="C3766" s="20" t="s">
        <v>23</v>
      </c>
      <c r="D3766" s="20" t="s">
        <v>746</v>
      </c>
      <c r="E3766" s="21">
        <v>44866</v>
      </c>
      <c r="F3766" s="1" t="str">
        <f>IF(tblXuatKho[[#This Row],[2]]="","",VLOOKUP(tblXuatKho[[#This Row],[2]],tblMaVatTu[],2,0))</f>
        <v>Dâu nhờn Hyspin AWS68 (nhớt thủy lực) (209 lít/phuy) (PT)</v>
      </c>
      <c r="G3766" s="30" t="str">
        <f>IF(tblXuatKho[[#This Row],[2]]="","",VLOOKUP(tblXuatKho[[#This Row],[2]],tblMaVatTu[],3,0))</f>
        <v>lít</v>
      </c>
      <c r="H3766" s="27">
        <v>40</v>
      </c>
      <c r="I3766" s="20" t="s">
        <v>57</v>
      </c>
      <c r="J3766" s="20"/>
      <c r="K3766" s="20" t="s">
        <v>1484</v>
      </c>
      <c r="M3766" s="28" t="str">
        <f t="shared" si="58"/>
        <v>dkn</v>
      </c>
    </row>
    <row r="3767" spans="2:13" x14ac:dyDescent="0.25">
      <c r="B3767" s="20" t="s">
        <v>19</v>
      </c>
      <c r="C3767" s="20" t="s">
        <v>20</v>
      </c>
      <c r="D3767" s="20" t="s">
        <v>747</v>
      </c>
      <c r="E3767" s="21">
        <v>44867</v>
      </c>
      <c r="F3767" s="1" t="str">
        <f>IF(tblXuatKho[[#This Row],[2]]="","",VLOOKUP(tblXuatKho[[#This Row],[2]],tblMaVatTu[],2,0))</f>
        <v>Dầu DO 0.05S (PT)</v>
      </c>
      <c r="G3767" s="30" t="str">
        <f>IF(tblXuatKho[[#This Row],[2]]="","",VLOOKUP(tblXuatKho[[#This Row],[2]],tblMaVatTu[],3,0))</f>
        <v>lít</v>
      </c>
      <c r="H3767" s="27">
        <v>252</v>
      </c>
      <c r="I3767" s="20" t="s">
        <v>58</v>
      </c>
      <c r="J3767" s="20"/>
      <c r="K3767" s="20" t="s">
        <v>3901</v>
      </c>
      <c r="M3767" s="28" t="str">
        <f t="shared" si="58"/>
        <v>dkn</v>
      </c>
    </row>
    <row r="3768" spans="2:13" x14ac:dyDescent="0.25">
      <c r="B3768" s="20" t="s">
        <v>19</v>
      </c>
      <c r="C3768" s="20" t="s">
        <v>28</v>
      </c>
      <c r="D3768" s="20" t="s">
        <v>748</v>
      </c>
      <c r="E3768" s="21">
        <v>44867</v>
      </c>
      <c r="F3768" s="1" t="str">
        <f>IF(tblXuatKho[[#This Row],[2]]="","",VLOOKUP(tblXuatKho[[#This Row],[2]],tblMaVatTu[],2,0))</f>
        <v>Dầu nhờn Vecton 15w40 (Nhớt máy) (PT)</v>
      </c>
      <c r="G3768" s="30" t="str">
        <f>IF(tblXuatKho[[#This Row],[2]]="","",VLOOKUP(tblXuatKho[[#This Row],[2]],tblMaVatTu[],3,0))</f>
        <v>lít</v>
      </c>
      <c r="H3768" s="27">
        <v>38</v>
      </c>
      <c r="I3768" s="20" t="s">
        <v>57</v>
      </c>
      <c r="J3768" s="20"/>
      <c r="K3768" s="20" t="s">
        <v>1485</v>
      </c>
      <c r="M3768" s="28" t="str">
        <f t="shared" si="58"/>
        <v>dkn</v>
      </c>
    </row>
    <row r="3769" spans="2:13" x14ac:dyDescent="0.25">
      <c r="B3769" s="20" t="s">
        <v>19</v>
      </c>
      <c r="C3769" s="20" t="s">
        <v>28</v>
      </c>
      <c r="D3769" s="20" t="s">
        <v>749</v>
      </c>
      <c r="E3769" s="21">
        <v>44867</v>
      </c>
      <c r="F3769" s="1" t="str">
        <f>IF(tblXuatKho[[#This Row],[2]]="","",VLOOKUP(tblXuatKho[[#This Row],[2]],tblMaVatTu[],2,0))</f>
        <v>Dầu nhờn Vecton 15w40 (Nhớt máy) (PT)</v>
      </c>
      <c r="G3769" s="30" t="str">
        <f>IF(tblXuatKho[[#This Row],[2]]="","",VLOOKUP(tblXuatKho[[#This Row],[2]],tblMaVatTu[],3,0))</f>
        <v>lít</v>
      </c>
      <c r="H3769" s="27">
        <v>5</v>
      </c>
      <c r="I3769" s="20" t="s">
        <v>58</v>
      </c>
      <c r="J3769" s="20"/>
      <c r="K3769" s="20" t="s">
        <v>1484</v>
      </c>
      <c r="M3769" s="28" t="str">
        <f t="shared" si="58"/>
        <v>dkn</v>
      </c>
    </row>
    <row r="3770" spans="2:13" x14ac:dyDescent="0.25">
      <c r="B3770" s="20" t="s">
        <v>19</v>
      </c>
      <c r="C3770" s="20" t="s">
        <v>20</v>
      </c>
      <c r="D3770" s="20" t="s">
        <v>750</v>
      </c>
      <c r="E3770" s="21">
        <v>44867</v>
      </c>
      <c r="F3770" s="1" t="str">
        <f>IF(tblXuatKho[[#This Row],[2]]="","",VLOOKUP(tblXuatKho[[#This Row],[2]],tblMaVatTu[],2,0))</f>
        <v>Dầu DO 0.05S (PT)</v>
      </c>
      <c r="G3770" s="30" t="str">
        <f>IF(tblXuatKho[[#This Row],[2]]="","",VLOOKUP(tblXuatKho[[#This Row],[2]],tblMaVatTu[],3,0))</f>
        <v>lít</v>
      </c>
      <c r="H3770" s="27">
        <v>284</v>
      </c>
      <c r="I3770" s="20" t="s">
        <v>58</v>
      </c>
      <c r="J3770" s="20"/>
      <c r="K3770" s="20" t="s">
        <v>3902</v>
      </c>
      <c r="M3770" s="28" t="str">
        <f t="shared" si="58"/>
        <v>dkn</v>
      </c>
    </row>
    <row r="3771" spans="2:13" x14ac:dyDescent="0.25">
      <c r="B3771" s="20" t="s">
        <v>19</v>
      </c>
      <c r="C3771" s="20" t="s">
        <v>20</v>
      </c>
      <c r="D3771" s="20" t="s">
        <v>751</v>
      </c>
      <c r="E3771" s="21">
        <v>44868</v>
      </c>
      <c r="F3771" s="1" t="str">
        <f>IF(tblXuatKho[[#This Row],[2]]="","",VLOOKUP(tblXuatKho[[#This Row],[2]],tblMaVatTu[],2,0))</f>
        <v>Dầu DO 0.05S (PT)</v>
      </c>
      <c r="G3771" s="30" t="str">
        <f>IF(tblXuatKho[[#This Row],[2]]="","",VLOOKUP(tblXuatKho[[#This Row],[2]],tblMaVatTu[],3,0))</f>
        <v>lít</v>
      </c>
      <c r="H3771" s="27">
        <v>280</v>
      </c>
      <c r="I3771" s="20" t="s">
        <v>58</v>
      </c>
      <c r="J3771" s="20"/>
      <c r="K3771" s="20" t="s">
        <v>3903</v>
      </c>
      <c r="M3771" s="28" t="str">
        <f t="shared" si="58"/>
        <v>dkn</v>
      </c>
    </row>
    <row r="3772" spans="2:13" x14ac:dyDescent="0.25">
      <c r="B3772" s="20" t="s">
        <v>19</v>
      </c>
      <c r="C3772" s="20" t="s">
        <v>20</v>
      </c>
      <c r="D3772" s="20" t="s">
        <v>752</v>
      </c>
      <c r="E3772" s="21">
        <v>44868</v>
      </c>
      <c r="F3772" s="1" t="str">
        <f>IF(tblXuatKho[[#This Row],[2]]="","",VLOOKUP(tblXuatKho[[#This Row],[2]],tblMaVatTu[],2,0))</f>
        <v>Dầu DO 0.05S (PT)</v>
      </c>
      <c r="G3772" s="30" t="str">
        <f>IF(tblXuatKho[[#This Row],[2]]="","",VLOOKUP(tblXuatKho[[#This Row],[2]],tblMaVatTu[],3,0))</f>
        <v>lít</v>
      </c>
      <c r="H3772" s="27">
        <v>291</v>
      </c>
      <c r="I3772" s="20" t="s">
        <v>56</v>
      </c>
      <c r="J3772" s="20"/>
      <c r="K3772" s="20" t="s">
        <v>3904</v>
      </c>
      <c r="M3772" s="28" t="str">
        <f t="shared" si="58"/>
        <v>dkn</v>
      </c>
    </row>
    <row r="3773" spans="2:13" x14ac:dyDescent="0.25">
      <c r="B3773" s="20" t="s">
        <v>19</v>
      </c>
      <c r="C3773" s="20" t="s">
        <v>23</v>
      </c>
      <c r="D3773" s="20" t="s">
        <v>753</v>
      </c>
      <c r="E3773" s="21">
        <v>44868</v>
      </c>
      <c r="F3773" s="1" t="str">
        <f>IF(tblXuatKho[[#This Row],[2]]="","",VLOOKUP(tblXuatKho[[#This Row],[2]],tblMaVatTu[],2,0))</f>
        <v>Dâu nhờn Hyspin AWS68 (nhớt thủy lực) (209 lít/phuy) (PT)</v>
      </c>
      <c r="G3773" s="30" t="str">
        <f>IF(tblXuatKho[[#This Row],[2]]="","",VLOOKUP(tblXuatKho[[#This Row],[2]],tblMaVatTu[],3,0))</f>
        <v>lít</v>
      </c>
      <c r="H3773" s="27">
        <v>78</v>
      </c>
      <c r="I3773" s="20" t="s">
        <v>58</v>
      </c>
      <c r="J3773" s="20"/>
      <c r="K3773" s="20"/>
      <c r="M3773" s="28" t="str">
        <f t="shared" si="58"/>
        <v>dkn</v>
      </c>
    </row>
    <row r="3774" spans="2:13" x14ac:dyDescent="0.25">
      <c r="B3774" s="20" t="s">
        <v>19</v>
      </c>
      <c r="C3774" s="20" t="s">
        <v>20</v>
      </c>
      <c r="D3774" s="20" t="s">
        <v>754</v>
      </c>
      <c r="E3774" s="21">
        <v>44869</v>
      </c>
      <c r="F3774" s="1" t="str">
        <f>IF(tblXuatKho[[#This Row],[2]]="","",VLOOKUP(tblXuatKho[[#This Row],[2]],tblMaVatTu[],2,0))</f>
        <v>Dầu DO 0.05S (PT)</v>
      </c>
      <c r="G3774" s="30" t="str">
        <f>IF(tblXuatKho[[#This Row],[2]]="","",VLOOKUP(tblXuatKho[[#This Row],[2]],tblMaVatTu[],3,0))</f>
        <v>lít</v>
      </c>
      <c r="H3774" s="27">
        <v>285</v>
      </c>
      <c r="I3774" s="20" t="s">
        <v>58</v>
      </c>
      <c r="J3774" s="20"/>
      <c r="K3774" s="20" t="s">
        <v>3905</v>
      </c>
      <c r="M3774" s="28" t="str">
        <f t="shared" si="58"/>
        <v>dkn</v>
      </c>
    </row>
    <row r="3775" spans="2:13" x14ac:dyDescent="0.25">
      <c r="B3775" s="20" t="s">
        <v>19</v>
      </c>
      <c r="C3775" s="20" t="s">
        <v>20</v>
      </c>
      <c r="D3775" s="20" t="s">
        <v>755</v>
      </c>
      <c r="E3775" s="21">
        <v>44869</v>
      </c>
      <c r="F3775" s="1" t="str">
        <f>IF(tblXuatKho[[#This Row],[2]]="","",VLOOKUP(tblXuatKho[[#This Row],[2]],tblMaVatTu[],2,0))</f>
        <v>Dầu DO 0.05S (PT)</v>
      </c>
      <c r="G3775" s="30" t="str">
        <f>IF(tblXuatKho[[#This Row],[2]]="","",VLOOKUP(tblXuatKho[[#This Row],[2]],tblMaVatTu[],3,0))</f>
        <v>lít</v>
      </c>
      <c r="H3775" s="27">
        <v>280</v>
      </c>
      <c r="I3775" s="20" t="s">
        <v>58</v>
      </c>
      <c r="J3775" s="20"/>
      <c r="K3775" s="20" t="s">
        <v>3906</v>
      </c>
      <c r="M3775" s="28" t="str">
        <f t="shared" si="58"/>
        <v>dkn</v>
      </c>
    </row>
    <row r="3776" spans="2:13" x14ac:dyDescent="0.25">
      <c r="B3776" s="20" t="s">
        <v>19</v>
      </c>
      <c r="C3776" s="20" t="s">
        <v>20</v>
      </c>
      <c r="D3776" s="20" t="s">
        <v>756</v>
      </c>
      <c r="E3776" s="21">
        <v>44870</v>
      </c>
      <c r="F3776" s="1" t="str">
        <f>IF(tblXuatKho[[#This Row],[2]]="","",VLOOKUP(tblXuatKho[[#This Row],[2]],tblMaVatTu[],2,0))</f>
        <v>Dầu DO 0.05S (PT)</v>
      </c>
      <c r="G3776" s="30" t="str">
        <f>IF(tblXuatKho[[#This Row],[2]]="","",VLOOKUP(tblXuatKho[[#This Row],[2]],tblMaVatTu[],3,0))</f>
        <v>lít</v>
      </c>
      <c r="H3776" s="27">
        <v>284</v>
      </c>
      <c r="I3776" s="20" t="s">
        <v>58</v>
      </c>
      <c r="J3776" s="20"/>
      <c r="K3776" s="20" t="s">
        <v>3907</v>
      </c>
      <c r="M3776" s="28" t="str">
        <f t="shared" si="58"/>
        <v>dkn</v>
      </c>
    </row>
    <row r="3777" spans="2:13" x14ac:dyDescent="0.25">
      <c r="B3777" s="20" t="s">
        <v>19</v>
      </c>
      <c r="C3777" s="20" t="s">
        <v>20</v>
      </c>
      <c r="D3777" s="20" t="s">
        <v>757</v>
      </c>
      <c r="E3777" s="21">
        <v>44870</v>
      </c>
      <c r="F3777" s="1" t="str">
        <f>IF(tblXuatKho[[#This Row],[2]]="","",VLOOKUP(tblXuatKho[[#This Row],[2]],tblMaVatTu[],2,0))</f>
        <v>Dầu DO 0.05S (PT)</v>
      </c>
      <c r="G3777" s="30" t="str">
        <f>IF(tblXuatKho[[#This Row],[2]]="","",VLOOKUP(tblXuatKho[[#This Row],[2]],tblMaVatTu[],3,0))</f>
        <v>lít</v>
      </c>
      <c r="H3777" s="27">
        <v>251</v>
      </c>
      <c r="I3777" s="20" t="s">
        <v>58</v>
      </c>
      <c r="J3777" s="20"/>
      <c r="K3777" s="20" t="s">
        <v>3908</v>
      </c>
      <c r="M3777" s="28" t="str">
        <f t="shared" si="58"/>
        <v>dkn</v>
      </c>
    </row>
    <row r="3778" spans="2:13" x14ac:dyDescent="0.25">
      <c r="B3778" s="20" t="s">
        <v>19</v>
      </c>
      <c r="C3778" s="20" t="s">
        <v>20</v>
      </c>
      <c r="D3778" s="20" t="s">
        <v>758</v>
      </c>
      <c r="E3778" s="21">
        <v>44871</v>
      </c>
      <c r="F3778" s="1" t="str">
        <f>IF(tblXuatKho[[#This Row],[2]]="","",VLOOKUP(tblXuatKho[[#This Row],[2]],tblMaVatTu[],2,0))</f>
        <v>Dầu DO 0.05S (PT)</v>
      </c>
      <c r="G3778" s="30" t="str">
        <f>IF(tblXuatKho[[#This Row],[2]]="","",VLOOKUP(tblXuatKho[[#This Row],[2]],tblMaVatTu[],3,0))</f>
        <v>lít</v>
      </c>
      <c r="H3778" s="27">
        <v>270</v>
      </c>
      <c r="I3778" s="20" t="s">
        <v>58</v>
      </c>
      <c r="J3778" s="20"/>
      <c r="K3778" s="20" t="s">
        <v>3909</v>
      </c>
      <c r="M3778" s="28" t="str">
        <f t="shared" si="58"/>
        <v>dkn</v>
      </c>
    </row>
    <row r="3779" spans="2:13" x14ac:dyDescent="0.25">
      <c r="B3779" s="20" t="s">
        <v>19</v>
      </c>
      <c r="C3779" s="20" t="s">
        <v>20</v>
      </c>
      <c r="D3779" s="20" t="s">
        <v>759</v>
      </c>
      <c r="E3779" s="21">
        <v>44872</v>
      </c>
      <c r="F3779" s="1" t="str">
        <f>IF(tblXuatKho[[#This Row],[2]]="","",VLOOKUP(tblXuatKho[[#This Row],[2]],tblMaVatTu[],2,0))</f>
        <v>Dầu DO 0.05S (PT)</v>
      </c>
      <c r="G3779" s="30" t="str">
        <f>IF(tblXuatKho[[#This Row],[2]]="","",VLOOKUP(tblXuatKho[[#This Row],[2]],tblMaVatTu[],3,0))</f>
        <v>lít</v>
      </c>
      <c r="H3779" s="27">
        <v>268</v>
      </c>
      <c r="I3779" s="20" t="s">
        <v>58</v>
      </c>
      <c r="J3779" s="20"/>
      <c r="K3779" s="20" t="s">
        <v>3910</v>
      </c>
      <c r="M3779" s="28" t="str">
        <f t="shared" si="58"/>
        <v>dkn</v>
      </c>
    </row>
    <row r="3780" spans="2:13" x14ac:dyDescent="0.25">
      <c r="B3780" s="20" t="s">
        <v>19</v>
      </c>
      <c r="C3780" s="20" t="s">
        <v>28</v>
      </c>
      <c r="D3780" s="20" t="s">
        <v>760</v>
      </c>
      <c r="E3780" s="21">
        <v>44872</v>
      </c>
      <c r="F3780" s="1" t="str">
        <f>IF(tblXuatKho[[#This Row],[2]]="","",VLOOKUP(tblXuatKho[[#This Row],[2]],tblMaVatTu[],2,0))</f>
        <v>Dầu nhờn Vecton 15w40 (Nhớt máy) (PT)</v>
      </c>
      <c r="G3780" s="30" t="str">
        <f>IF(tblXuatKho[[#This Row],[2]]="","",VLOOKUP(tblXuatKho[[#This Row],[2]],tblMaVatTu[],3,0))</f>
        <v>lít</v>
      </c>
      <c r="H3780" s="27">
        <v>10</v>
      </c>
      <c r="I3780" s="20" t="s">
        <v>58</v>
      </c>
      <c r="J3780" s="20"/>
      <c r="K3780" s="20" t="s">
        <v>1484</v>
      </c>
      <c r="M3780" s="28" t="str">
        <f t="shared" si="58"/>
        <v>dkn</v>
      </c>
    </row>
    <row r="3781" spans="2:13" x14ac:dyDescent="0.25">
      <c r="B3781" s="20" t="s">
        <v>19</v>
      </c>
      <c r="C3781" s="20" t="s">
        <v>28</v>
      </c>
      <c r="D3781" s="20" t="s">
        <v>761</v>
      </c>
      <c r="E3781" s="21">
        <v>44872</v>
      </c>
      <c r="F3781" s="1" t="str">
        <f>IF(tblXuatKho[[#This Row],[2]]="","",VLOOKUP(tblXuatKho[[#This Row],[2]],tblMaVatTu[],2,0))</f>
        <v>Dầu nhờn Vecton 15w40 (Nhớt máy) (PT)</v>
      </c>
      <c r="G3781" s="30" t="str">
        <f>IF(tblXuatKho[[#This Row],[2]]="","",VLOOKUP(tblXuatKho[[#This Row],[2]],tblMaVatTu[],3,0))</f>
        <v>lít</v>
      </c>
      <c r="H3781" s="27">
        <v>5</v>
      </c>
      <c r="I3781" s="20" t="s">
        <v>54</v>
      </c>
      <c r="J3781" s="20"/>
      <c r="K3781" s="20" t="s">
        <v>1484</v>
      </c>
      <c r="M3781" s="28" t="str">
        <f t="shared" si="58"/>
        <v>dkn</v>
      </c>
    </row>
    <row r="3782" spans="2:13" x14ac:dyDescent="0.25">
      <c r="B3782" s="20" t="s">
        <v>19</v>
      </c>
      <c r="C3782" s="20" t="s">
        <v>20</v>
      </c>
      <c r="D3782" s="20" t="s">
        <v>762</v>
      </c>
      <c r="E3782" s="21">
        <v>44873</v>
      </c>
      <c r="F3782" s="1" t="str">
        <f>IF(tblXuatKho[[#This Row],[2]]="","",VLOOKUP(tblXuatKho[[#This Row],[2]],tblMaVatTu[],2,0))</f>
        <v>Dầu DO 0.05S (PT)</v>
      </c>
      <c r="G3782" s="30" t="str">
        <f>IF(tblXuatKho[[#This Row],[2]]="","",VLOOKUP(tblXuatKho[[#This Row],[2]],tblMaVatTu[],3,0))</f>
        <v>lít</v>
      </c>
      <c r="H3782" s="27">
        <v>279</v>
      </c>
      <c r="I3782" s="20" t="s">
        <v>58</v>
      </c>
      <c r="J3782" s="20"/>
      <c r="K3782" s="20" t="s">
        <v>3911</v>
      </c>
      <c r="M3782" s="28" t="str">
        <f t="shared" si="58"/>
        <v>dkn</v>
      </c>
    </row>
    <row r="3783" spans="2:13" x14ac:dyDescent="0.25">
      <c r="B3783" s="20" t="s">
        <v>19</v>
      </c>
      <c r="C3783" s="20" t="s">
        <v>20</v>
      </c>
      <c r="D3783" s="20" t="s">
        <v>763</v>
      </c>
      <c r="E3783" s="21">
        <v>44873</v>
      </c>
      <c r="F3783" s="1" t="str">
        <f>IF(tblXuatKho[[#This Row],[2]]="","",VLOOKUP(tblXuatKho[[#This Row],[2]],tblMaVatTu[],2,0))</f>
        <v>Dầu DO 0.05S (PT)</v>
      </c>
      <c r="G3783" s="30" t="str">
        <f>IF(tblXuatKho[[#This Row],[2]]="","",VLOOKUP(tblXuatKho[[#This Row],[2]],tblMaVatTu[],3,0))</f>
        <v>lít</v>
      </c>
      <c r="H3783" s="27">
        <v>282</v>
      </c>
      <c r="I3783" s="20" t="s">
        <v>54</v>
      </c>
      <c r="J3783" s="20"/>
      <c r="K3783" s="20" t="s">
        <v>3912</v>
      </c>
      <c r="M3783" s="28" t="str">
        <f t="shared" si="58"/>
        <v>dkn</v>
      </c>
    </row>
    <row r="3784" spans="2:13" x14ac:dyDescent="0.25">
      <c r="B3784" s="20" t="s">
        <v>19</v>
      </c>
      <c r="C3784" s="20" t="s">
        <v>20</v>
      </c>
      <c r="D3784" s="20" t="s">
        <v>764</v>
      </c>
      <c r="E3784" s="21">
        <v>44874</v>
      </c>
      <c r="F3784" s="1" t="str">
        <f>IF(tblXuatKho[[#This Row],[2]]="","",VLOOKUP(tblXuatKho[[#This Row],[2]],tblMaVatTu[],2,0))</f>
        <v>Dầu DO 0.05S (PT)</v>
      </c>
      <c r="G3784" s="30" t="str">
        <f>IF(tblXuatKho[[#This Row],[2]]="","",VLOOKUP(tblXuatKho[[#This Row],[2]],tblMaVatTu[],3,0))</f>
        <v>lít</v>
      </c>
      <c r="H3784" s="27">
        <v>285</v>
      </c>
      <c r="I3784" s="20" t="s">
        <v>58</v>
      </c>
      <c r="J3784" s="20"/>
      <c r="K3784" s="20" t="s">
        <v>3913</v>
      </c>
      <c r="M3784" s="28" t="str">
        <f t="shared" si="58"/>
        <v>dkn</v>
      </c>
    </row>
    <row r="3785" spans="2:13" x14ac:dyDescent="0.25">
      <c r="B3785" s="20" t="s">
        <v>19</v>
      </c>
      <c r="C3785" s="20" t="s">
        <v>20</v>
      </c>
      <c r="D3785" s="20" t="s">
        <v>765</v>
      </c>
      <c r="E3785" s="21">
        <v>44874</v>
      </c>
      <c r="F3785" s="1" t="str">
        <f>IF(tblXuatKho[[#This Row],[2]]="","",VLOOKUP(tblXuatKho[[#This Row],[2]],tblMaVatTu[],2,0))</f>
        <v>Dầu DO 0.05S (PT)</v>
      </c>
      <c r="G3785" s="30" t="str">
        <f>IF(tblXuatKho[[#This Row],[2]]="","",VLOOKUP(tblXuatKho[[#This Row],[2]],tblMaVatTu[],3,0))</f>
        <v>lít</v>
      </c>
      <c r="H3785" s="27">
        <v>277</v>
      </c>
      <c r="I3785" s="20" t="s">
        <v>56</v>
      </c>
      <c r="J3785" s="20"/>
      <c r="K3785" s="20" t="s">
        <v>3914</v>
      </c>
      <c r="M3785" s="28" t="str">
        <f t="shared" si="58"/>
        <v>dkn</v>
      </c>
    </row>
    <row r="3786" spans="2:13" x14ac:dyDescent="0.25">
      <c r="B3786" s="20" t="s">
        <v>19</v>
      </c>
      <c r="C3786" s="20" t="s">
        <v>20</v>
      </c>
      <c r="D3786" s="20" t="s">
        <v>766</v>
      </c>
      <c r="E3786" s="21">
        <v>44875</v>
      </c>
      <c r="F3786" s="1" t="str">
        <f>IF(tblXuatKho[[#This Row],[2]]="","",VLOOKUP(tblXuatKho[[#This Row],[2]],tblMaVatTu[],2,0))</f>
        <v>Dầu DO 0.05S (PT)</v>
      </c>
      <c r="G3786" s="30" t="str">
        <f>IF(tblXuatKho[[#This Row],[2]]="","",VLOOKUP(tblXuatKho[[#This Row],[2]],tblMaVatTu[],3,0))</f>
        <v>lít</v>
      </c>
      <c r="H3786" s="27">
        <v>274</v>
      </c>
      <c r="I3786" s="20" t="s">
        <v>58</v>
      </c>
      <c r="J3786" s="20"/>
      <c r="K3786" s="20" t="s">
        <v>3915</v>
      </c>
      <c r="M3786" s="28" t="str">
        <f t="shared" si="58"/>
        <v>dkn</v>
      </c>
    </row>
    <row r="3787" spans="2:13" x14ac:dyDescent="0.25">
      <c r="B3787" s="20" t="s">
        <v>19</v>
      </c>
      <c r="C3787" s="20" t="s">
        <v>25</v>
      </c>
      <c r="D3787" s="20" t="s">
        <v>767</v>
      </c>
      <c r="E3787" s="21">
        <v>44875</v>
      </c>
      <c r="F3787" s="1" t="str">
        <f>IF(tblXuatKho[[#This Row],[2]]="","",VLOOKUP(tblXuatKho[[#This Row],[2]],tblMaVatTu[],2,0))</f>
        <v>Mỡ nhờn (180kg) (PT)</v>
      </c>
      <c r="G3787" s="30" t="str">
        <f>IF(tblXuatKho[[#This Row],[2]]="","",VLOOKUP(tblXuatKho[[#This Row],[2]],tblMaVatTu[],3,0))</f>
        <v>kg</v>
      </c>
      <c r="H3787" s="27">
        <v>30</v>
      </c>
      <c r="I3787" s="20" t="s">
        <v>55</v>
      </c>
      <c r="J3787" s="20"/>
      <c r="K3787" s="20"/>
      <c r="M3787" s="28" t="str">
        <f t="shared" si="58"/>
        <v>dkn</v>
      </c>
    </row>
    <row r="3788" spans="2:13" x14ac:dyDescent="0.25">
      <c r="B3788" s="20" t="s">
        <v>19</v>
      </c>
      <c r="C3788" s="20" t="s">
        <v>20</v>
      </c>
      <c r="D3788" s="20" t="s">
        <v>768</v>
      </c>
      <c r="E3788" s="21">
        <v>44875</v>
      </c>
      <c r="F3788" s="1" t="str">
        <f>IF(tblXuatKho[[#This Row],[2]]="","",VLOOKUP(tblXuatKho[[#This Row],[2]],tblMaVatTu[],2,0))</f>
        <v>Dầu DO 0.05S (PT)</v>
      </c>
      <c r="G3788" s="30" t="str">
        <f>IF(tblXuatKho[[#This Row],[2]]="","",VLOOKUP(tblXuatKho[[#This Row],[2]],tblMaVatTu[],3,0))</f>
        <v>lít</v>
      </c>
      <c r="H3788" s="27">
        <v>290</v>
      </c>
      <c r="I3788" s="20" t="s">
        <v>58</v>
      </c>
      <c r="J3788" s="20"/>
      <c r="K3788" s="20" t="s">
        <v>3916</v>
      </c>
      <c r="M3788" s="28" t="str">
        <f t="shared" ref="M3788:M3851" si="59">IF(E3788="","",IF(AND($E3788&gt;=$M$5,$E3788&lt;=$M$6),"psn",IF($E3788&lt;$M$5,"dkn",IF($E3788&gt;$M$6,"ckn",""))))</f>
        <v>dkn</v>
      </c>
    </row>
    <row r="3789" spans="2:13" x14ac:dyDescent="0.25">
      <c r="B3789" s="20" t="s">
        <v>19</v>
      </c>
      <c r="C3789" s="20" t="s">
        <v>20</v>
      </c>
      <c r="D3789" s="20" t="s">
        <v>769</v>
      </c>
      <c r="E3789" s="21">
        <v>44876</v>
      </c>
      <c r="F3789" s="1" t="str">
        <f>IF(tblXuatKho[[#This Row],[2]]="","",VLOOKUP(tblXuatKho[[#This Row],[2]],tblMaVatTu[],2,0))</f>
        <v>Dầu DO 0.05S (PT)</v>
      </c>
      <c r="G3789" s="30" t="str">
        <f>IF(tblXuatKho[[#This Row],[2]]="","",VLOOKUP(tblXuatKho[[#This Row],[2]],tblMaVatTu[],3,0))</f>
        <v>lít</v>
      </c>
      <c r="H3789" s="27">
        <v>293</v>
      </c>
      <c r="I3789" s="20" t="s">
        <v>58</v>
      </c>
      <c r="J3789" s="20"/>
      <c r="K3789" s="20" t="s">
        <v>3917</v>
      </c>
      <c r="M3789" s="28" t="str">
        <f t="shared" si="59"/>
        <v>dkn</v>
      </c>
    </row>
    <row r="3790" spans="2:13" x14ac:dyDescent="0.25">
      <c r="B3790" s="20" t="s">
        <v>19</v>
      </c>
      <c r="C3790" s="20" t="s">
        <v>20</v>
      </c>
      <c r="D3790" s="20" t="s">
        <v>770</v>
      </c>
      <c r="E3790" s="21">
        <v>44876</v>
      </c>
      <c r="F3790" s="1" t="str">
        <f>IF(tblXuatKho[[#This Row],[2]]="","",VLOOKUP(tblXuatKho[[#This Row],[2]],tblMaVatTu[],2,0))</f>
        <v>Dầu DO 0.05S (PT)</v>
      </c>
      <c r="G3790" s="30" t="str">
        <f>IF(tblXuatKho[[#This Row],[2]]="","",VLOOKUP(tblXuatKho[[#This Row],[2]],tblMaVatTu[],3,0))</f>
        <v>lít</v>
      </c>
      <c r="H3790" s="27">
        <v>289</v>
      </c>
      <c r="I3790" s="20" t="s">
        <v>54</v>
      </c>
      <c r="J3790" s="20"/>
      <c r="K3790" s="20" t="s">
        <v>3918</v>
      </c>
      <c r="M3790" s="28" t="str">
        <f t="shared" si="59"/>
        <v>dkn</v>
      </c>
    </row>
    <row r="3791" spans="2:13" x14ac:dyDescent="0.25">
      <c r="B3791" s="20" t="s">
        <v>19</v>
      </c>
      <c r="C3791" s="20" t="s">
        <v>20</v>
      </c>
      <c r="D3791" s="20" t="s">
        <v>771</v>
      </c>
      <c r="E3791" s="21">
        <v>44876</v>
      </c>
      <c r="F3791" s="1" t="str">
        <f>IF(tblXuatKho[[#This Row],[2]]="","",VLOOKUP(tblXuatKho[[#This Row],[2]],tblMaVatTu[],2,0))</f>
        <v>Dầu DO 0.05S (PT)</v>
      </c>
      <c r="G3791" s="30" t="str">
        <f>IF(tblXuatKho[[#This Row],[2]]="","",VLOOKUP(tblXuatKho[[#This Row],[2]],tblMaVatTu[],3,0))</f>
        <v>lít</v>
      </c>
      <c r="H3791" s="27">
        <v>285</v>
      </c>
      <c r="I3791" s="20" t="s">
        <v>56</v>
      </c>
      <c r="J3791" s="20"/>
      <c r="K3791" s="20" t="s">
        <v>3919</v>
      </c>
      <c r="M3791" s="28" t="str">
        <f t="shared" si="59"/>
        <v>dkn</v>
      </c>
    </row>
    <row r="3792" spans="2:13" x14ac:dyDescent="0.25">
      <c r="B3792" s="20" t="s">
        <v>19</v>
      </c>
      <c r="C3792" s="20" t="s">
        <v>23</v>
      </c>
      <c r="D3792" s="20" t="s">
        <v>772</v>
      </c>
      <c r="E3792" s="21">
        <v>44877</v>
      </c>
      <c r="F3792" s="1" t="str">
        <f>IF(tblXuatKho[[#This Row],[2]]="","",VLOOKUP(tblXuatKho[[#This Row],[2]],tblMaVatTu[],2,0))</f>
        <v>Dâu nhờn Hyspin AWS68 (nhớt thủy lực) (209 lít/phuy) (PT)</v>
      </c>
      <c r="G3792" s="30" t="str">
        <f>IF(tblXuatKho[[#This Row],[2]]="","",VLOOKUP(tblXuatKho[[#This Row],[2]],tblMaVatTu[],3,0))</f>
        <v>lít</v>
      </c>
      <c r="H3792" s="27">
        <v>60</v>
      </c>
      <c r="I3792" s="20" t="s">
        <v>58</v>
      </c>
      <c r="J3792" s="20"/>
      <c r="K3792" s="20" t="s">
        <v>1484</v>
      </c>
      <c r="M3792" s="28" t="str">
        <f t="shared" si="59"/>
        <v>dkn</v>
      </c>
    </row>
    <row r="3793" spans="2:13" x14ac:dyDescent="0.25">
      <c r="B3793" s="20" t="s">
        <v>19</v>
      </c>
      <c r="C3793" s="20" t="s">
        <v>23</v>
      </c>
      <c r="D3793" s="20" t="s">
        <v>773</v>
      </c>
      <c r="E3793" s="21">
        <v>44877</v>
      </c>
      <c r="F3793" s="1" t="str">
        <f>IF(tblXuatKho[[#This Row],[2]]="","",VLOOKUP(tblXuatKho[[#This Row],[2]],tblMaVatTu[],2,0))</f>
        <v>Dâu nhờn Hyspin AWS68 (nhớt thủy lực) (209 lít/phuy) (PT)</v>
      </c>
      <c r="G3793" s="30" t="str">
        <f>IF(tblXuatKho[[#This Row],[2]]="","",VLOOKUP(tblXuatKho[[#This Row],[2]],tblMaVatTu[],3,0))</f>
        <v>lít</v>
      </c>
      <c r="H3793" s="27">
        <v>180</v>
      </c>
      <c r="I3793" s="20" t="s">
        <v>57</v>
      </c>
      <c r="J3793" s="20"/>
      <c r="K3793" s="20" t="s">
        <v>1484</v>
      </c>
      <c r="M3793" s="28" t="str">
        <f t="shared" si="59"/>
        <v>dkn</v>
      </c>
    </row>
    <row r="3794" spans="2:13" x14ac:dyDescent="0.25">
      <c r="B3794" s="20" t="s">
        <v>19</v>
      </c>
      <c r="C3794" s="20" t="s">
        <v>23</v>
      </c>
      <c r="D3794" s="20" t="s">
        <v>774</v>
      </c>
      <c r="E3794" s="21">
        <v>44877</v>
      </c>
      <c r="F3794" s="1" t="str">
        <f>IF(tblXuatKho[[#This Row],[2]]="","",VLOOKUP(tblXuatKho[[#This Row],[2]],tblMaVatTu[],2,0))</f>
        <v>Dâu nhờn Hyspin AWS68 (nhớt thủy lực) (209 lít/phuy) (PT)</v>
      </c>
      <c r="G3794" s="30" t="str">
        <f>IF(tblXuatKho[[#This Row],[2]]="","",VLOOKUP(tblXuatKho[[#This Row],[2]],tblMaVatTu[],3,0))</f>
        <v>lít</v>
      </c>
      <c r="H3794" s="27">
        <v>70</v>
      </c>
      <c r="I3794" s="20" t="s">
        <v>54</v>
      </c>
      <c r="J3794" s="20"/>
      <c r="K3794" s="20" t="s">
        <v>1484</v>
      </c>
      <c r="M3794" s="28" t="str">
        <f t="shared" si="59"/>
        <v>dkn</v>
      </c>
    </row>
    <row r="3795" spans="2:13" x14ac:dyDescent="0.25">
      <c r="B3795" s="20" t="s">
        <v>19</v>
      </c>
      <c r="C3795" s="20" t="s">
        <v>20</v>
      </c>
      <c r="D3795" s="20" t="s">
        <v>775</v>
      </c>
      <c r="E3795" s="21">
        <v>44877</v>
      </c>
      <c r="F3795" s="1" t="str">
        <f>IF(tblXuatKho[[#This Row],[2]]="","",VLOOKUP(tblXuatKho[[#This Row],[2]],tblMaVatTu[],2,0))</f>
        <v>Dầu DO 0.05S (PT)</v>
      </c>
      <c r="G3795" s="30" t="str">
        <f>IF(tblXuatKho[[#This Row],[2]]="","",VLOOKUP(tblXuatKho[[#This Row],[2]],tblMaVatTu[],3,0))</f>
        <v>lít</v>
      </c>
      <c r="H3795" s="27">
        <v>222</v>
      </c>
      <c r="I3795" s="20" t="s">
        <v>54</v>
      </c>
      <c r="J3795" s="20"/>
      <c r="K3795" s="20" t="s">
        <v>3920</v>
      </c>
      <c r="M3795" s="28" t="str">
        <f t="shared" si="59"/>
        <v>dkn</v>
      </c>
    </row>
    <row r="3796" spans="2:13" x14ac:dyDescent="0.25">
      <c r="B3796" s="20" t="s">
        <v>19</v>
      </c>
      <c r="C3796" s="20" t="s">
        <v>28</v>
      </c>
      <c r="D3796" s="20" t="s">
        <v>776</v>
      </c>
      <c r="E3796" s="21">
        <v>44877</v>
      </c>
      <c r="F3796" s="1" t="str">
        <f>IF(tblXuatKho[[#This Row],[2]]="","",VLOOKUP(tblXuatKho[[#This Row],[2]],tblMaVatTu[],2,0))</f>
        <v>Dầu nhờn Vecton 15w40 (Nhớt máy) (PT)</v>
      </c>
      <c r="G3796" s="30" t="str">
        <f>IF(tblXuatKho[[#This Row],[2]]="","",VLOOKUP(tblXuatKho[[#This Row],[2]],tblMaVatTu[],3,0))</f>
        <v>lít</v>
      </c>
      <c r="H3796" s="27">
        <v>28</v>
      </c>
      <c r="I3796" s="20" t="s">
        <v>54</v>
      </c>
      <c r="J3796" s="20"/>
      <c r="K3796" s="20" t="s">
        <v>1485</v>
      </c>
      <c r="M3796" s="28" t="str">
        <f t="shared" si="59"/>
        <v>dkn</v>
      </c>
    </row>
    <row r="3797" spans="2:13" x14ac:dyDescent="0.25">
      <c r="B3797" s="20" t="s">
        <v>19</v>
      </c>
      <c r="C3797" s="20" t="s">
        <v>20</v>
      </c>
      <c r="D3797" s="20" t="s">
        <v>777</v>
      </c>
      <c r="E3797" s="21">
        <v>44878</v>
      </c>
      <c r="F3797" s="1" t="str">
        <f>IF(tblXuatKho[[#This Row],[2]]="","",VLOOKUP(tblXuatKho[[#This Row],[2]],tblMaVatTu[],2,0))</f>
        <v>Dầu DO 0.05S (PT)</v>
      </c>
      <c r="G3797" s="30" t="str">
        <f>IF(tblXuatKho[[#This Row],[2]]="","",VLOOKUP(tblXuatKho[[#This Row],[2]],tblMaVatTu[],3,0))</f>
        <v>lít</v>
      </c>
      <c r="H3797" s="27">
        <v>273</v>
      </c>
      <c r="I3797" s="20" t="s">
        <v>58</v>
      </c>
      <c r="J3797" s="20"/>
      <c r="K3797" s="20" t="s">
        <v>3921</v>
      </c>
      <c r="M3797" s="28" t="str">
        <f t="shared" si="59"/>
        <v>dkn</v>
      </c>
    </row>
    <row r="3798" spans="2:13" x14ac:dyDescent="0.25">
      <c r="B3798" s="20" t="s">
        <v>19</v>
      </c>
      <c r="C3798" s="20" t="s">
        <v>20</v>
      </c>
      <c r="D3798" s="20" t="s">
        <v>778</v>
      </c>
      <c r="E3798" s="21">
        <v>44878</v>
      </c>
      <c r="F3798" s="1" t="str">
        <f>IF(tblXuatKho[[#This Row],[2]]="","",VLOOKUP(tblXuatKho[[#This Row],[2]],tblMaVatTu[],2,0))</f>
        <v>Dầu DO 0.05S (PT)</v>
      </c>
      <c r="G3798" s="30" t="str">
        <f>IF(tblXuatKho[[#This Row],[2]]="","",VLOOKUP(tblXuatKho[[#This Row],[2]],tblMaVatTu[],3,0))</f>
        <v>lít</v>
      </c>
      <c r="H3798" s="27">
        <v>275</v>
      </c>
      <c r="I3798" s="20" t="s">
        <v>58</v>
      </c>
      <c r="J3798" s="20"/>
      <c r="K3798" s="20" t="s">
        <v>3922</v>
      </c>
      <c r="M3798" s="28" t="str">
        <f t="shared" si="59"/>
        <v>dkn</v>
      </c>
    </row>
    <row r="3799" spans="2:13" x14ac:dyDescent="0.25">
      <c r="B3799" s="20" t="s">
        <v>19</v>
      </c>
      <c r="C3799" s="20" t="s">
        <v>20</v>
      </c>
      <c r="D3799" s="20" t="s">
        <v>779</v>
      </c>
      <c r="E3799" s="21">
        <v>44878</v>
      </c>
      <c r="F3799" s="1" t="str">
        <f>IF(tblXuatKho[[#This Row],[2]]="","",VLOOKUP(tblXuatKho[[#This Row],[2]],tblMaVatTu[],2,0))</f>
        <v>Dầu DO 0.05S (PT)</v>
      </c>
      <c r="G3799" s="30" t="str">
        <f>IF(tblXuatKho[[#This Row],[2]]="","",VLOOKUP(tblXuatKho[[#This Row],[2]],tblMaVatTu[],3,0))</f>
        <v>lít</v>
      </c>
      <c r="H3799" s="27">
        <v>270</v>
      </c>
      <c r="I3799" s="20" t="s">
        <v>57</v>
      </c>
      <c r="J3799" s="20"/>
      <c r="K3799" s="20" t="s">
        <v>3923</v>
      </c>
      <c r="M3799" s="28" t="str">
        <f t="shared" si="59"/>
        <v>dkn</v>
      </c>
    </row>
    <row r="3800" spans="2:13" x14ac:dyDescent="0.25">
      <c r="B3800" s="20" t="s">
        <v>19</v>
      </c>
      <c r="C3800" s="20" t="s">
        <v>20</v>
      </c>
      <c r="D3800" s="20" t="s">
        <v>780</v>
      </c>
      <c r="E3800" s="21">
        <v>44879</v>
      </c>
      <c r="F3800" s="1" t="str">
        <f>IF(tblXuatKho[[#This Row],[2]]="","",VLOOKUP(tblXuatKho[[#This Row],[2]],tblMaVatTu[],2,0))</f>
        <v>Dầu DO 0.05S (PT)</v>
      </c>
      <c r="G3800" s="30" t="str">
        <f>IF(tblXuatKho[[#This Row],[2]]="","",VLOOKUP(tblXuatKho[[#This Row],[2]],tblMaVatTu[],3,0))</f>
        <v>lít</v>
      </c>
      <c r="H3800" s="27">
        <v>280</v>
      </c>
      <c r="I3800" s="20" t="s">
        <v>58</v>
      </c>
      <c r="J3800" s="20"/>
      <c r="K3800" s="20" t="s">
        <v>3924</v>
      </c>
      <c r="M3800" s="28" t="str">
        <f t="shared" si="59"/>
        <v>dkn</v>
      </c>
    </row>
    <row r="3801" spans="2:13" x14ac:dyDescent="0.25">
      <c r="B3801" s="20" t="s">
        <v>19</v>
      </c>
      <c r="C3801" s="20" t="s">
        <v>20</v>
      </c>
      <c r="D3801" s="20" t="s">
        <v>781</v>
      </c>
      <c r="E3801" s="21">
        <v>44879</v>
      </c>
      <c r="F3801" s="1" t="str">
        <f>IF(tblXuatKho[[#This Row],[2]]="","",VLOOKUP(tblXuatKho[[#This Row],[2]],tblMaVatTu[],2,0))</f>
        <v>Dầu DO 0.05S (PT)</v>
      </c>
      <c r="G3801" s="30" t="str">
        <f>IF(tblXuatKho[[#This Row],[2]]="","",VLOOKUP(tblXuatKho[[#This Row],[2]],tblMaVatTu[],3,0))</f>
        <v>lít</v>
      </c>
      <c r="H3801" s="27">
        <v>268</v>
      </c>
      <c r="I3801" s="20" t="s">
        <v>56</v>
      </c>
      <c r="J3801" s="20"/>
      <c r="K3801" s="20" t="s">
        <v>3925</v>
      </c>
      <c r="M3801" s="28" t="str">
        <f t="shared" si="59"/>
        <v>dkn</v>
      </c>
    </row>
    <row r="3802" spans="2:13" x14ac:dyDescent="0.25">
      <c r="B3802" s="20" t="s">
        <v>19</v>
      </c>
      <c r="C3802" s="20" t="s">
        <v>23</v>
      </c>
      <c r="D3802" s="20" t="s">
        <v>782</v>
      </c>
      <c r="E3802" s="21">
        <v>44879</v>
      </c>
      <c r="F3802" s="1" t="str">
        <f>IF(tblXuatKho[[#This Row],[2]]="","",VLOOKUP(tblXuatKho[[#This Row],[2]],tblMaVatTu[],2,0))</f>
        <v>Dâu nhờn Hyspin AWS68 (nhớt thủy lực) (209 lít/phuy) (PT)</v>
      </c>
      <c r="G3802" s="30" t="str">
        <f>IF(tblXuatKho[[#This Row],[2]]="","",VLOOKUP(tblXuatKho[[#This Row],[2]],tblMaVatTu[],3,0))</f>
        <v>lít</v>
      </c>
      <c r="H3802" s="27">
        <v>60</v>
      </c>
      <c r="I3802" s="20" t="s">
        <v>56</v>
      </c>
      <c r="J3802" s="20"/>
      <c r="K3802" s="20" t="s">
        <v>1484</v>
      </c>
      <c r="M3802" s="28" t="str">
        <f t="shared" si="59"/>
        <v>dkn</v>
      </c>
    </row>
    <row r="3803" spans="2:13" x14ac:dyDescent="0.25">
      <c r="B3803" s="20" t="s">
        <v>19</v>
      </c>
      <c r="C3803" s="20" t="s">
        <v>20</v>
      </c>
      <c r="D3803" s="20" t="s">
        <v>783</v>
      </c>
      <c r="E3803" s="21">
        <v>44879</v>
      </c>
      <c r="F3803" s="1" t="str">
        <f>IF(tblXuatKho[[#This Row],[2]]="","",VLOOKUP(tblXuatKho[[#This Row],[2]],tblMaVatTu[],2,0))</f>
        <v>Dầu DO 0.05S (PT)</v>
      </c>
      <c r="G3803" s="30" t="str">
        <f>IF(tblXuatKho[[#This Row],[2]]="","",VLOOKUP(tblXuatKho[[#This Row],[2]],tblMaVatTu[],3,0))</f>
        <v>lít</v>
      </c>
      <c r="H3803" s="27">
        <v>271</v>
      </c>
      <c r="I3803" s="20" t="s">
        <v>57</v>
      </c>
      <c r="J3803" s="20"/>
      <c r="K3803" s="20" t="s">
        <v>3926</v>
      </c>
      <c r="M3803" s="28" t="str">
        <f t="shared" si="59"/>
        <v>dkn</v>
      </c>
    </row>
    <row r="3804" spans="2:13" x14ac:dyDescent="0.25">
      <c r="B3804" s="20" t="s">
        <v>19</v>
      </c>
      <c r="C3804" s="20" t="s">
        <v>20</v>
      </c>
      <c r="D3804" s="20" t="s">
        <v>784</v>
      </c>
      <c r="E3804" s="21">
        <v>44880</v>
      </c>
      <c r="F3804" s="1" t="str">
        <f>IF(tblXuatKho[[#This Row],[2]]="","",VLOOKUP(tblXuatKho[[#This Row],[2]],tblMaVatTu[],2,0))</f>
        <v>Dầu DO 0.05S (PT)</v>
      </c>
      <c r="G3804" s="30" t="str">
        <f>IF(tblXuatKho[[#This Row],[2]]="","",VLOOKUP(tblXuatKho[[#This Row],[2]],tblMaVatTu[],3,0))</f>
        <v>lít</v>
      </c>
      <c r="H3804" s="27">
        <v>277</v>
      </c>
      <c r="I3804" s="20" t="s">
        <v>58</v>
      </c>
      <c r="J3804" s="20"/>
      <c r="K3804" s="20" t="s">
        <v>3927</v>
      </c>
      <c r="M3804" s="28" t="str">
        <f t="shared" si="59"/>
        <v>dkn</v>
      </c>
    </row>
    <row r="3805" spans="2:13" x14ac:dyDescent="0.25">
      <c r="B3805" s="20" t="s">
        <v>19</v>
      </c>
      <c r="C3805" s="20" t="s">
        <v>23</v>
      </c>
      <c r="D3805" s="20" t="s">
        <v>785</v>
      </c>
      <c r="E3805" s="21">
        <v>44880</v>
      </c>
      <c r="F3805" s="1" t="str">
        <f>IF(tblXuatKho[[#This Row],[2]]="","",VLOOKUP(tblXuatKho[[#This Row],[2]],tblMaVatTu[],2,0))</f>
        <v>Dâu nhờn Hyspin AWS68 (nhớt thủy lực) (209 lít/phuy) (PT)</v>
      </c>
      <c r="G3805" s="30" t="str">
        <f>IF(tblXuatKho[[#This Row],[2]]="","",VLOOKUP(tblXuatKho[[#This Row],[2]],tblMaVatTu[],3,0))</f>
        <v>lít</v>
      </c>
      <c r="H3805" s="27">
        <v>50</v>
      </c>
      <c r="I3805" s="20" t="s">
        <v>57</v>
      </c>
      <c r="J3805" s="20"/>
      <c r="K3805" s="20" t="s">
        <v>1484</v>
      </c>
      <c r="M3805" s="28" t="str">
        <f t="shared" si="59"/>
        <v>dkn</v>
      </c>
    </row>
    <row r="3806" spans="2:13" x14ac:dyDescent="0.25">
      <c r="B3806" s="20" t="s">
        <v>19</v>
      </c>
      <c r="C3806" s="20" t="s">
        <v>20</v>
      </c>
      <c r="D3806" s="20" t="s">
        <v>786</v>
      </c>
      <c r="E3806" s="21">
        <v>44880</v>
      </c>
      <c r="F3806" s="1" t="str">
        <f>IF(tblXuatKho[[#This Row],[2]]="","",VLOOKUP(tblXuatKho[[#This Row],[2]],tblMaVatTu[],2,0))</f>
        <v>Dầu DO 0.05S (PT)</v>
      </c>
      <c r="G3806" s="30" t="str">
        <f>IF(tblXuatKho[[#This Row],[2]]="","",VLOOKUP(tblXuatKho[[#This Row],[2]],tblMaVatTu[],3,0))</f>
        <v>lít</v>
      </c>
      <c r="H3806" s="27">
        <v>275</v>
      </c>
      <c r="I3806" s="20" t="s">
        <v>57</v>
      </c>
      <c r="J3806" s="20"/>
      <c r="K3806" s="20" t="s">
        <v>3928</v>
      </c>
      <c r="M3806" s="28" t="str">
        <f t="shared" si="59"/>
        <v>dkn</v>
      </c>
    </row>
    <row r="3807" spans="2:13" x14ac:dyDescent="0.25">
      <c r="B3807" s="20" t="s">
        <v>19</v>
      </c>
      <c r="C3807" s="20" t="s">
        <v>20</v>
      </c>
      <c r="D3807" s="20" t="s">
        <v>787</v>
      </c>
      <c r="E3807" s="21">
        <v>44881</v>
      </c>
      <c r="F3807" s="1" t="str">
        <f>IF(tblXuatKho[[#This Row],[2]]="","",VLOOKUP(tblXuatKho[[#This Row],[2]],tblMaVatTu[],2,0))</f>
        <v>Dầu DO 0.05S (PT)</v>
      </c>
      <c r="G3807" s="30" t="str">
        <f>IF(tblXuatKho[[#This Row],[2]]="","",VLOOKUP(tblXuatKho[[#This Row],[2]],tblMaVatTu[],3,0))</f>
        <v>lít</v>
      </c>
      <c r="H3807" s="27">
        <v>270</v>
      </c>
      <c r="I3807" s="20" t="s">
        <v>58</v>
      </c>
      <c r="J3807" s="20"/>
      <c r="K3807" s="20" t="s">
        <v>3929</v>
      </c>
      <c r="M3807" s="28" t="str">
        <f t="shared" si="59"/>
        <v>dkn</v>
      </c>
    </row>
    <row r="3808" spans="2:13" x14ac:dyDescent="0.25">
      <c r="B3808" s="20" t="s">
        <v>19</v>
      </c>
      <c r="C3808" s="20" t="s">
        <v>20</v>
      </c>
      <c r="D3808" s="20" t="s">
        <v>788</v>
      </c>
      <c r="E3808" s="21">
        <v>44881</v>
      </c>
      <c r="F3808" s="1" t="str">
        <f>IF(tblXuatKho[[#This Row],[2]]="","",VLOOKUP(tblXuatKho[[#This Row],[2]],tblMaVatTu[],2,0))</f>
        <v>Dầu DO 0.05S (PT)</v>
      </c>
      <c r="G3808" s="30" t="str">
        <f>IF(tblXuatKho[[#This Row],[2]]="","",VLOOKUP(tblXuatKho[[#This Row],[2]],tblMaVatTu[],3,0))</f>
        <v>lít</v>
      </c>
      <c r="H3808" s="27">
        <v>277</v>
      </c>
      <c r="I3808" s="20" t="s">
        <v>56</v>
      </c>
      <c r="J3808" s="20"/>
      <c r="K3808" s="20" t="s">
        <v>3930</v>
      </c>
      <c r="M3808" s="28" t="str">
        <f t="shared" si="59"/>
        <v>dkn</v>
      </c>
    </row>
    <row r="3809" spans="2:13" x14ac:dyDescent="0.25">
      <c r="B3809" s="20" t="s">
        <v>19</v>
      </c>
      <c r="C3809" s="20" t="s">
        <v>23</v>
      </c>
      <c r="D3809" s="20" t="s">
        <v>789</v>
      </c>
      <c r="E3809" s="21">
        <v>44881</v>
      </c>
      <c r="F3809" s="1" t="str">
        <f>IF(tblXuatKho[[#This Row],[2]]="","",VLOOKUP(tblXuatKho[[#This Row],[2]],tblMaVatTu[],2,0))</f>
        <v>Dâu nhờn Hyspin AWS68 (nhớt thủy lực) (209 lít/phuy) (PT)</v>
      </c>
      <c r="G3809" s="30" t="str">
        <f>IF(tblXuatKho[[#This Row],[2]]="","",VLOOKUP(tblXuatKho[[#This Row],[2]],tblMaVatTu[],3,0))</f>
        <v>lít</v>
      </c>
      <c r="H3809" s="27">
        <v>70</v>
      </c>
      <c r="I3809" s="20" t="s">
        <v>58</v>
      </c>
      <c r="J3809" s="20"/>
      <c r="K3809" s="20" t="s">
        <v>1484</v>
      </c>
      <c r="M3809" s="28" t="str">
        <f t="shared" si="59"/>
        <v>dkn</v>
      </c>
    </row>
    <row r="3810" spans="2:13" x14ac:dyDescent="0.25">
      <c r="B3810" s="20" t="s">
        <v>19</v>
      </c>
      <c r="C3810" s="20" t="s">
        <v>20</v>
      </c>
      <c r="D3810" s="20" t="s">
        <v>790</v>
      </c>
      <c r="E3810" s="21">
        <v>44882</v>
      </c>
      <c r="F3810" s="1" t="str">
        <f>IF(tblXuatKho[[#This Row],[2]]="","",VLOOKUP(tblXuatKho[[#This Row],[2]],tblMaVatTu[],2,0))</f>
        <v>Dầu DO 0.05S (PT)</v>
      </c>
      <c r="G3810" s="30" t="str">
        <f>IF(tblXuatKho[[#This Row],[2]]="","",VLOOKUP(tblXuatKho[[#This Row],[2]],tblMaVatTu[],3,0))</f>
        <v>lít</v>
      </c>
      <c r="H3810" s="27">
        <v>260</v>
      </c>
      <c r="I3810" s="20" t="s">
        <v>57</v>
      </c>
      <c r="J3810" s="20"/>
      <c r="K3810" s="20" t="s">
        <v>3931</v>
      </c>
      <c r="M3810" s="28" t="str">
        <f t="shared" si="59"/>
        <v>dkn</v>
      </c>
    </row>
    <row r="3811" spans="2:13" x14ac:dyDescent="0.25">
      <c r="B3811" s="20" t="s">
        <v>19</v>
      </c>
      <c r="C3811" s="20" t="s">
        <v>20</v>
      </c>
      <c r="D3811" s="20" t="s">
        <v>791</v>
      </c>
      <c r="E3811" s="21">
        <v>44882</v>
      </c>
      <c r="F3811" s="1" t="str">
        <f>IF(tblXuatKho[[#This Row],[2]]="","",VLOOKUP(tblXuatKho[[#This Row],[2]],tblMaVatTu[],2,0))</f>
        <v>Dầu DO 0.05S (PT)</v>
      </c>
      <c r="G3811" s="30" t="str">
        <f>IF(tblXuatKho[[#This Row],[2]]="","",VLOOKUP(tblXuatKho[[#This Row],[2]],tblMaVatTu[],3,0))</f>
        <v>lít</v>
      </c>
      <c r="H3811" s="27">
        <v>265</v>
      </c>
      <c r="I3811" s="20" t="s">
        <v>54</v>
      </c>
      <c r="J3811" s="20"/>
      <c r="K3811" s="20" t="s">
        <v>3932</v>
      </c>
      <c r="M3811" s="28" t="str">
        <f t="shared" si="59"/>
        <v>dkn</v>
      </c>
    </row>
    <row r="3812" spans="2:13" x14ac:dyDescent="0.25">
      <c r="B3812" s="20" t="s">
        <v>19</v>
      </c>
      <c r="C3812" s="20" t="s">
        <v>20</v>
      </c>
      <c r="D3812" s="20" t="s">
        <v>792</v>
      </c>
      <c r="E3812" s="21">
        <v>44883</v>
      </c>
      <c r="F3812" s="1" t="str">
        <f>IF(tblXuatKho[[#This Row],[2]]="","",VLOOKUP(tblXuatKho[[#This Row],[2]],tblMaVatTu[],2,0))</f>
        <v>Dầu DO 0.05S (PT)</v>
      </c>
      <c r="G3812" s="30" t="str">
        <f>IF(tblXuatKho[[#This Row],[2]]="","",VLOOKUP(tblXuatKho[[#This Row],[2]],tblMaVatTu[],3,0))</f>
        <v>lít</v>
      </c>
      <c r="H3812" s="27">
        <v>270</v>
      </c>
      <c r="I3812" s="20" t="s">
        <v>58</v>
      </c>
      <c r="J3812" s="20"/>
      <c r="K3812" s="20" t="s">
        <v>3933</v>
      </c>
      <c r="M3812" s="28" t="str">
        <f t="shared" si="59"/>
        <v>dkn</v>
      </c>
    </row>
    <row r="3813" spans="2:13" x14ac:dyDescent="0.25">
      <c r="B3813" s="20" t="s">
        <v>19</v>
      </c>
      <c r="C3813" s="20" t="s">
        <v>20</v>
      </c>
      <c r="D3813" s="20" t="s">
        <v>793</v>
      </c>
      <c r="E3813" s="21">
        <v>44883</v>
      </c>
      <c r="F3813" s="1" t="str">
        <f>IF(tblXuatKho[[#This Row],[2]]="","",VLOOKUP(tblXuatKho[[#This Row],[2]],tblMaVatTu[],2,0))</f>
        <v>Dầu DO 0.05S (PT)</v>
      </c>
      <c r="G3813" s="30" t="str">
        <f>IF(tblXuatKho[[#This Row],[2]]="","",VLOOKUP(tblXuatKho[[#This Row],[2]],tblMaVatTu[],3,0))</f>
        <v>lít</v>
      </c>
      <c r="H3813" s="27">
        <v>262</v>
      </c>
      <c r="I3813" s="20" t="s">
        <v>57</v>
      </c>
      <c r="J3813" s="20"/>
      <c r="K3813" s="20" t="s">
        <v>3934</v>
      </c>
      <c r="M3813" s="28" t="str">
        <f t="shared" si="59"/>
        <v>dkn</v>
      </c>
    </row>
    <row r="3814" spans="2:13" x14ac:dyDescent="0.25">
      <c r="B3814" s="20" t="s">
        <v>19</v>
      </c>
      <c r="C3814" s="20" t="s">
        <v>23</v>
      </c>
      <c r="D3814" s="20" t="s">
        <v>794</v>
      </c>
      <c r="E3814" s="21">
        <v>44883</v>
      </c>
      <c r="F3814" s="1" t="str">
        <f>IF(tblXuatKho[[#This Row],[2]]="","",VLOOKUP(tblXuatKho[[#This Row],[2]],tblMaVatTu[],2,0))</f>
        <v>Dâu nhờn Hyspin AWS68 (nhớt thủy lực) (209 lít/phuy) (PT)</v>
      </c>
      <c r="G3814" s="30" t="str">
        <f>IF(tblXuatKho[[#This Row],[2]]="","",VLOOKUP(tblXuatKho[[#This Row],[2]],tblMaVatTu[],3,0))</f>
        <v>lít</v>
      </c>
      <c r="H3814" s="27">
        <v>40</v>
      </c>
      <c r="I3814" s="20" t="s">
        <v>54</v>
      </c>
      <c r="J3814" s="20"/>
      <c r="K3814" s="20" t="s">
        <v>1484</v>
      </c>
      <c r="M3814" s="28" t="str">
        <f t="shared" si="59"/>
        <v>dkn</v>
      </c>
    </row>
    <row r="3815" spans="2:13" x14ac:dyDescent="0.25">
      <c r="B3815" s="20" t="s">
        <v>19</v>
      </c>
      <c r="C3815" s="20" t="s">
        <v>20</v>
      </c>
      <c r="D3815" s="20" t="s">
        <v>795</v>
      </c>
      <c r="E3815" s="21">
        <v>44883</v>
      </c>
      <c r="F3815" s="1" t="str">
        <f>IF(tblXuatKho[[#This Row],[2]]="","",VLOOKUP(tblXuatKho[[#This Row],[2]],tblMaVatTu[],2,0))</f>
        <v>Dầu DO 0.05S (PT)</v>
      </c>
      <c r="G3815" s="30" t="str">
        <f>IF(tblXuatKho[[#This Row],[2]]="","",VLOOKUP(tblXuatKho[[#This Row],[2]],tblMaVatTu[],3,0))</f>
        <v>lít</v>
      </c>
      <c r="H3815" s="27">
        <v>258</v>
      </c>
      <c r="I3815" s="20" t="s">
        <v>58</v>
      </c>
      <c r="J3815" s="20"/>
      <c r="K3815" s="20" t="s">
        <v>3935</v>
      </c>
      <c r="M3815" s="28" t="str">
        <f t="shared" si="59"/>
        <v>dkn</v>
      </c>
    </row>
    <row r="3816" spans="2:13" x14ac:dyDescent="0.25">
      <c r="B3816" s="20" t="s">
        <v>19</v>
      </c>
      <c r="C3816" s="20" t="s">
        <v>20</v>
      </c>
      <c r="D3816" s="20" t="s">
        <v>796</v>
      </c>
      <c r="E3816" s="21">
        <v>44884</v>
      </c>
      <c r="F3816" s="1" t="str">
        <f>IF(tblXuatKho[[#This Row],[2]]="","",VLOOKUP(tblXuatKho[[#This Row],[2]],tblMaVatTu[],2,0))</f>
        <v>Dầu DO 0.05S (PT)</v>
      </c>
      <c r="G3816" s="30" t="str">
        <f>IF(tblXuatKho[[#This Row],[2]]="","",VLOOKUP(tblXuatKho[[#This Row],[2]],tblMaVatTu[],3,0))</f>
        <v>lít</v>
      </c>
      <c r="H3816" s="27">
        <v>176</v>
      </c>
      <c r="I3816" s="20" t="s">
        <v>57</v>
      </c>
      <c r="J3816" s="20"/>
      <c r="K3816" s="20" t="s">
        <v>3936</v>
      </c>
      <c r="M3816" s="28" t="str">
        <f t="shared" si="59"/>
        <v>dkn</v>
      </c>
    </row>
    <row r="3817" spans="2:13" x14ac:dyDescent="0.25">
      <c r="B3817" s="20" t="s">
        <v>19</v>
      </c>
      <c r="C3817" s="20" t="s">
        <v>28</v>
      </c>
      <c r="D3817" s="20" t="s">
        <v>797</v>
      </c>
      <c r="E3817" s="21">
        <v>44884</v>
      </c>
      <c r="F3817" s="1" t="str">
        <f>IF(tblXuatKho[[#This Row],[2]]="","",VLOOKUP(tblXuatKho[[#This Row],[2]],tblMaVatTu[],2,0))</f>
        <v>Dầu nhờn Vecton 15w40 (Nhớt máy) (PT)</v>
      </c>
      <c r="G3817" s="30" t="str">
        <f>IF(tblXuatKho[[#This Row],[2]]="","",VLOOKUP(tblXuatKho[[#This Row],[2]],tblMaVatTu[],3,0))</f>
        <v>lít</v>
      </c>
      <c r="H3817" s="27">
        <v>10</v>
      </c>
      <c r="I3817" s="20" t="s">
        <v>54</v>
      </c>
      <c r="J3817" s="20"/>
      <c r="K3817" s="20" t="s">
        <v>1484</v>
      </c>
      <c r="M3817" s="28" t="str">
        <f t="shared" si="59"/>
        <v>dkn</v>
      </c>
    </row>
    <row r="3818" spans="2:13" x14ac:dyDescent="0.25">
      <c r="B3818" s="20" t="s">
        <v>19</v>
      </c>
      <c r="C3818" s="20" t="s">
        <v>20</v>
      </c>
      <c r="D3818" s="20" t="s">
        <v>798</v>
      </c>
      <c r="E3818" s="21">
        <v>44884</v>
      </c>
      <c r="F3818" s="1" t="str">
        <f>IF(tblXuatKho[[#This Row],[2]]="","",VLOOKUP(tblXuatKho[[#This Row],[2]],tblMaVatTu[],2,0))</f>
        <v>Dầu DO 0.05S (PT)</v>
      </c>
      <c r="G3818" s="30" t="str">
        <f>IF(tblXuatKho[[#This Row],[2]]="","",VLOOKUP(tblXuatKho[[#This Row],[2]],tblMaVatTu[],3,0))</f>
        <v>lít</v>
      </c>
      <c r="H3818" s="27">
        <v>285</v>
      </c>
      <c r="I3818" s="20" t="s">
        <v>58</v>
      </c>
      <c r="J3818" s="20"/>
      <c r="K3818" s="20" t="s">
        <v>3937</v>
      </c>
      <c r="M3818" s="28" t="str">
        <f t="shared" si="59"/>
        <v>dkn</v>
      </c>
    </row>
    <row r="3819" spans="2:13" x14ac:dyDescent="0.25">
      <c r="B3819" s="20" t="s">
        <v>19</v>
      </c>
      <c r="C3819" s="20" t="s">
        <v>20</v>
      </c>
      <c r="D3819" s="20" t="s">
        <v>799</v>
      </c>
      <c r="E3819" s="21">
        <v>44885</v>
      </c>
      <c r="F3819" s="1" t="str">
        <f>IF(tblXuatKho[[#This Row],[2]]="","",VLOOKUP(tblXuatKho[[#This Row],[2]],tblMaVatTu[],2,0))</f>
        <v>Dầu DO 0.05S (PT)</v>
      </c>
      <c r="G3819" s="30" t="str">
        <f>IF(tblXuatKho[[#This Row],[2]]="","",VLOOKUP(tblXuatKho[[#This Row],[2]],tblMaVatTu[],3,0))</f>
        <v>lít</v>
      </c>
      <c r="H3819" s="27">
        <v>289</v>
      </c>
      <c r="I3819" s="20" t="s">
        <v>57</v>
      </c>
      <c r="J3819" s="20"/>
      <c r="K3819" s="20" t="s">
        <v>3938</v>
      </c>
      <c r="M3819" s="28" t="str">
        <f t="shared" si="59"/>
        <v>dkn</v>
      </c>
    </row>
    <row r="3820" spans="2:13" x14ac:dyDescent="0.25">
      <c r="B3820" s="20" t="s">
        <v>19</v>
      </c>
      <c r="C3820" s="20" t="s">
        <v>23</v>
      </c>
      <c r="D3820" s="20" t="s">
        <v>800</v>
      </c>
      <c r="E3820" s="21">
        <v>44885</v>
      </c>
      <c r="F3820" s="1" t="str">
        <f>IF(tblXuatKho[[#This Row],[2]]="","",VLOOKUP(tblXuatKho[[#This Row],[2]],tblMaVatTu[],2,0))</f>
        <v>Dâu nhờn Hyspin AWS68 (nhớt thủy lực) (209 lít/phuy) (PT)</v>
      </c>
      <c r="G3820" s="30" t="str">
        <f>IF(tblXuatKho[[#This Row],[2]]="","",VLOOKUP(tblXuatKho[[#This Row],[2]],tblMaVatTu[],3,0))</f>
        <v>lít</v>
      </c>
      <c r="H3820" s="27">
        <v>50</v>
      </c>
      <c r="I3820" s="20" t="s">
        <v>57</v>
      </c>
      <c r="J3820" s="20"/>
      <c r="K3820" s="20" t="s">
        <v>1484</v>
      </c>
      <c r="M3820" s="28" t="str">
        <f t="shared" si="59"/>
        <v>dkn</v>
      </c>
    </row>
    <row r="3821" spans="2:13" x14ac:dyDescent="0.25">
      <c r="B3821" s="20" t="s">
        <v>19</v>
      </c>
      <c r="C3821" s="20" t="s">
        <v>20</v>
      </c>
      <c r="D3821" s="20" t="s">
        <v>801</v>
      </c>
      <c r="E3821" s="21">
        <v>44886</v>
      </c>
      <c r="F3821" s="1" t="str">
        <f>IF(tblXuatKho[[#This Row],[2]]="","",VLOOKUP(tblXuatKho[[#This Row],[2]],tblMaVatTu[],2,0))</f>
        <v>Dầu DO 0.05S (PT)</v>
      </c>
      <c r="G3821" s="30" t="str">
        <f>IF(tblXuatKho[[#This Row],[2]]="","",VLOOKUP(tblXuatKho[[#This Row],[2]],tblMaVatTu[],3,0))</f>
        <v>lít</v>
      </c>
      <c r="H3821" s="27">
        <v>283</v>
      </c>
      <c r="I3821" s="20" t="s">
        <v>58</v>
      </c>
      <c r="J3821" s="20"/>
      <c r="K3821" s="20" t="s">
        <v>3939</v>
      </c>
      <c r="M3821" s="28" t="str">
        <f t="shared" si="59"/>
        <v>dkn</v>
      </c>
    </row>
    <row r="3822" spans="2:13" x14ac:dyDescent="0.25">
      <c r="B3822" s="20" t="s">
        <v>19</v>
      </c>
      <c r="C3822" s="20" t="s">
        <v>23</v>
      </c>
      <c r="D3822" s="20" t="s">
        <v>802</v>
      </c>
      <c r="E3822" s="21">
        <v>44886</v>
      </c>
      <c r="F3822" s="1" t="str">
        <f>IF(tblXuatKho[[#This Row],[2]]="","",VLOOKUP(tblXuatKho[[#This Row],[2]],tblMaVatTu[],2,0))</f>
        <v>Dâu nhờn Hyspin AWS68 (nhớt thủy lực) (209 lít/phuy) (PT)</v>
      </c>
      <c r="G3822" s="30" t="str">
        <f>IF(tblXuatKho[[#This Row],[2]]="","",VLOOKUP(tblXuatKho[[#This Row],[2]],tblMaVatTu[],3,0))</f>
        <v>lít</v>
      </c>
      <c r="H3822" s="27">
        <v>50</v>
      </c>
      <c r="I3822" s="20" t="s">
        <v>58</v>
      </c>
      <c r="J3822" s="20"/>
      <c r="K3822" s="20" t="s">
        <v>1484</v>
      </c>
      <c r="M3822" s="28" t="str">
        <f t="shared" si="59"/>
        <v>dkn</v>
      </c>
    </row>
    <row r="3823" spans="2:13" x14ac:dyDescent="0.25">
      <c r="B3823" s="20" t="s">
        <v>19</v>
      </c>
      <c r="C3823" s="20" t="s">
        <v>20</v>
      </c>
      <c r="D3823" s="20" t="s">
        <v>803</v>
      </c>
      <c r="E3823" s="21">
        <v>44886</v>
      </c>
      <c r="F3823" s="1" t="str">
        <f>IF(tblXuatKho[[#This Row],[2]]="","",VLOOKUP(tblXuatKho[[#This Row],[2]],tblMaVatTu[],2,0))</f>
        <v>Dầu DO 0.05S (PT)</v>
      </c>
      <c r="G3823" s="30" t="str">
        <f>IF(tblXuatKho[[#This Row],[2]]="","",VLOOKUP(tblXuatKho[[#This Row],[2]],tblMaVatTu[],3,0))</f>
        <v>lít</v>
      </c>
      <c r="H3823" s="27">
        <v>284</v>
      </c>
      <c r="I3823" s="20" t="s">
        <v>57</v>
      </c>
      <c r="J3823" s="20"/>
      <c r="K3823" s="20" t="s">
        <v>3940</v>
      </c>
      <c r="M3823" s="28" t="str">
        <f t="shared" si="59"/>
        <v>dkn</v>
      </c>
    </row>
    <row r="3824" spans="2:13" x14ac:dyDescent="0.25">
      <c r="B3824" s="20" t="s">
        <v>19</v>
      </c>
      <c r="C3824" s="20" t="s">
        <v>28</v>
      </c>
      <c r="D3824" s="20" t="s">
        <v>804</v>
      </c>
      <c r="E3824" s="21">
        <v>44886</v>
      </c>
      <c r="F3824" s="1" t="str">
        <f>IF(tblXuatKho[[#This Row],[2]]="","",VLOOKUP(tblXuatKho[[#This Row],[2]],tblMaVatTu[],2,0))</f>
        <v>Dầu nhờn Vecton 15w40 (Nhớt máy) (PT)</v>
      </c>
      <c r="G3824" s="30" t="str">
        <f>IF(tblXuatKho[[#This Row],[2]]="","",VLOOKUP(tblXuatKho[[#This Row],[2]],tblMaVatTu[],3,0))</f>
        <v>lít</v>
      </c>
      <c r="H3824" s="27">
        <v>5</v>
      </c>
      <c r="I3824" s="20" t="s">
        <v>58</v>
      </c>
      <c r="J3824" s="20"/>
      <c r="K3824" s="20" t="s">
        <v>1484</v>
      </c>
      <c r="M3824" s="28" t="str">
        <f t="shared" si="59"/>
        <v>dkn</v>
      </c>
    </row>
    <row r="3825" spans="2:13" x14ac:dyDescent="0.25">
      <c r="B3825" s="20" t="s">
        <v>19</v>
      </c>
      <c r="C3825" s="20" t="s">
        <v>20</v>
      </c>
      <c r="D3825" s="20" t="s">
        <v>805</v>
      </c>
      <c r="E3825" s="21">
        <v>44887</v>
      </c>
      <c r="F3825" s="1" t="str">
        <f>IF(tblXuatKho[[#This Row],[2]]="","",VLOOKUP(tblXuatKho[[#This Row],[2]],tblMaVatTu[],2,0))</f>
        <v>Dầu DO 0.05S (PT)</v>
      </c>
      <c r="G3825" s="30" t="str">
        <f>IF(tblXuatKho[[#This Row],[2]]="","",VLOOKUP(tblXuatKho[[#This Row],[2]],tblMaVatTu[],3,0))</f>
        <v>lít</v>
      </c>
      <c r="H3825" s="27">
        <v>265</v>
      </c>
      <c r="I3825" s="20" t="s">
        <v>58</v>
      </c>
      <c r="J3825" s="20"/>
      <c r="K3825" s="20" t="s">
        <v>3941</v>
      </c>
      <c r="M3825" s="28" t="str">
        <f t="shared" si="59"/>
        <v>dkn</v>
      </c>
    </row>
    <row r="3826" spans="2:13" x14ac:dyDescent="0.25">
      <c r="B3826" s="20" t="s">
        <v>19</v>
      </c>
      <c r="C3826" s="20" t="s">
        <v>23</v>
      </c>
      <c r="D3826" s="20" t="s">
        <v>806</v>
      </c>
      <c r="E3826" s="21">
        <v>44887</v>
      </c>
      <c r="F3826" s="1" t="str">
        <f>IF(tblXuatKho[[#This Row],[2]]="","",VLOOKUP(tblXuatKho[[#This Row],[2]],tblMaVatTu[],2,0))</f>
        <v>Dâu nhờn Hyspin AWS68 (nhớt thủy lực) (209 lít/phuy) (PT)</v>
      </c>
      <c r="G3826" s="30" t="str">
        <f>IF(tblXuatKho[[#This Row],[2]]="","",VLOOKUP(tblXuatKho[[#This Row],[2]],tblMaVatTu[],3,0))</f>
        <v>lít</v>
      </c>
      <c r="H3826" s="27">
        <v>50</v>
      </c>
      <c r="I3826" s="20" t="s">
        <v>57</v>
      </c>
      <c r="J3826" s="20"/>
      <c r="K3826" s="20" t="s">
        <v>1484</v>
      </c>
      <c r="M3826" s="28" t="str">
        <f t="shared" si="59"/>
        <v>dkn</v>
      </c>
    </row>
    <row r="3827" spans="2:13" x14ac:dyDescent="0.25">
      <c r="B3827" s="20" t="s">
        <v>19</v>
      </c>
      <c r="C3827" s="20" t="s">
        <v>25</v>
      </c>
      <c r="D3827" s="20" t="s">
        <v>807</v>
      </c>
      <c r="E3827" s="21">
        <v>44887</v>
      </c>
      <c r="F3827" s="1" t="str">
        <f>IF(tblXuatKho[[#This Row],[2]]="","",VLOOKUP(tblXuatKho[[#This Row],[2]],tblMaVatTu[],2,0))</f>
        <v>Mỡ nhờn (180kg) (PT)</v>
      </c>
      <c r="G3827" s="30" t="str">
        <f>IF(tblXuatKho[[#This Row],[2]]="","",VLOOKUP(tblXuatKho[[#This Row],[2]],tblMaVatTu[],3,0))</f>
        <v>kg</v>
      </c>
      <c r="H3827" s="27">
        <v>20</v>
      </c>
      <c r="I3827" s="20" t="s">
        <v>55</v>
      </c>
      <c r="J3827" s="20"/>
      <c r="K3827" s="20"/>
      <c r="M3827" s="28" t="str">
        <f t="shared" si="59"/>
        <v>dkn</v>
      </c>
    </row>
    <row r="3828" spans="2:13" x14ac:dyDescent="0.25">
      <c r="B3828" s="20" t="s">
        <v>19</v>
      </c>
      <c r="C3828" s="20" t="s">
        <v>20</v>
      </c>
      <c r="D3828" s="20" t="s">
        <v>808</v>
      </c>
      <c r="E3828" s="21">
        <v>44888</v>
      </c>
      <c r="F3828" s="1" t="str">
        <f>IF(tblXuatKho[[#This Row],[2]]="","",VLOOKUP(tblXuatKho[[#This Row],[2]],tblMaVatTu[],2,0))</f>
        <v>Dầu DO 0.05S (PT)</v>
      </c>
      <c r="G3828" s="30" t="str">
        <f>IF(tblXuatKho[[#This Row],[2]]="","",VLOOKUP(tblXuatKho[[#This Row],[2]],tblMaVatTu[],3,0))</f>
        <v>lít</v>
      </c>
      <c r="H3828" s="27">
        <v>280</v>
      </c>
      <c r="I3828" s="20" t="s">
        <v>56</v>
      </c>
      <c r="J3828" s="20"/>
      <c r="K3828" s="20" t="s">
        <v>3942</v>
      </c>
      <c r="M3828" s="28" t="str">
        <f t="shared" si="59"/>
        <v>dkn</v>
      </c>
    </row>
    <row r="3829" spans="2:13" x14ac:dyDescent="0.25">
      <c r="B3829" s="20" t="s">
        <v>19</v>
      </c>
      <c r="C3829" s="20" t="s">
        <v>20</v>
      </c>
      <c r="D3829" s="20" t="s">
        <v>809</v>
      </c>
      <c r="E3829" s="21">
        <v>44888</v>
      </c>
      <c r="F3829" s="1" t="str">
        <f>IF(tblXuatKho[[#This Row],[2]]="","",VLOOKUP(tblXuatKho[[#This Row],[2]],tblMaVatTu[],2,0))</f>
        <v>Dầu DO 0.05S (PT)</v>
      </c>
      <c r="G3829" s="30" t="str">
        <f>IF(tblXuatKho[[#This Row],[2]]="","",VLOOKUP(tblXuatKho[[#This Row],[2]],tblMaVatTu[],3,0))</f>
        <v>lít</v>
      </c>
      <c r="H3829" s="27">
        <v>271</v>
      </c>
      <c r="I3829" s="20" t="s">
        <v>57</v>
      </c>
      <c r="J3829" s="20"/>
      <c r="K3829" s="20" t="s">
        <v>3943</v>
      </c>
      <c r="M3829" s="28" t="str">
        <f t="shared" si="59"/>
        <v>dkn</v>
      </c>
    </row>
    <row r="3830" spans="2:13" x14ac:dyDescent="0.25">
      <c r="B3830" s="20" t="s">
        <v>19</v>
      </c>
      <c r="C3830" s="20" t="s">
        <v>20</v>
      </c>
      <c r="D3830" s="20" t="s">
        <v>810</v>
      </c>
      <c r="E3830" s="21">
        <v>44889</v>
      </c>
      <c r="F3830" s="1" t="str">
        <f>IF(tblXuatKho[[#This Row],[2]]="","",VLOOKUP(tblXuatKho[[#This Row],[2]],tblMaVatTu[],2,0))</f>
        <v>Dầu DO 0.05S (PT)</v>
      </c>
      <c r="G3830" s="30" t="str">
        <f>IF(tblXuatKho[[#This Row],[2]]="","",VLOOKUP(tblXuatKho[[#This Row],[2]],tblMaVatTu[],3,0))</f>
        <v>lít</v>
      </c>
      <c r="H3830" s="27">
        <v>268</v>
      </c>
      <c r="I3830" s="20" t="s">
        <v>58</v>
      </c>
      <c r="J3830" s="20"/>
      <c r="K3830" s="20" t="s">
        <v>3944</v>
      </c>
      <c r="M3830" s="28" t="str">
        <f t="shared" si="59"/>
        <v>dkn</v>
      </c>
    </row>
    <row r="3831" spans="2:13" x14ac:dyDescent="0.25">
      <c r="B3831" s="20" t="s">
        <v>19</v>
      </c>
      <c r="C3831" s="20" t="s">
        <v>20</v>
      </c>
      <c r="D3831" s="20" t="s">
        <v>811</v>
      </c>
      <c r="E3831" s="21">
        <v>44889</v>
      </c>
      <c r="F3831" s="1" t="str">
        <f>IF(tblXuatKho[[#This Row],[2]]="","",VLOOKUP(tblXuatKho[[#This Row],[2]],tblMaVatTu[],2,0))</f>
        <v>Dầu DO 0.05S (PT)</v>
      </c>
      <c r="G3831" s="30" t="str">
        <f>IF(tblXuatKho[[#This Row],[2]]="","",VLOOKUP(tblXuatKho[[#This Row],[2]],tblMaVatTu[],3,0))</f>
        <v>lít</v>
      </c>
      <c r="H3831" s="27">
        <v>270</v>
      </c>
      <c r="I3831" s="20" t="s">
        <v>57</v>
      </c>
      <c r="J3831" s="20"/>
      <c r="K3831" s="20" t="s">
        <v>3945</v>
      </c>
      <c r="M3831" s="28" t="str">
        <f t="shared" si="59"/>
        <v>dkn</v>
      </c>
    </row>
    <row r="3832" spans="2:13" x14ac:dyDescent="0.25">
      <c r="B3832" s="20" t="s">
        <v>19</v>
      </c>
      <c r="C3832" s="20" t="s">
        <v>20</v>
      </c>
      <c r="D3832" s="20" t="s">
        <v>812</v>
      </c>
      <c r="E3832" s="21">
        <v>44890</v>
      </c>
      <c r="F3832" s="1" t="str">
        <f>IF(tblXuatKho[[#This Row],[2]]="","",VLOOKUP(tblXuatKho[[#This Row],[2]],tblMaVatTu[],2,0))</f>
        <v>Dầu DO 0.05S (PT)</v>
      </c>
      <c r="G3832" s="30" t="str">
        <f>IF(tblXuatKho[[#This Row],[2]]="","",VLOOKUP(tblXuatKho[[#This Row],[2]],tblMaVatTu[],3,0))</f>
        <v>lít</v>
      </c>
      <c r="H3832" s="27">
        <v>266</v>
      </c>
      <c r="I3832" s="20" t="s">
        <v>58</v>
      </c>
      <c r="J3832" s="20"/>
      <c r="K3832" s="20" t="s">
        <v>3946</v>
      </c>
      <c r="M3832" s="28" t="str">
        <f t="shared" si="59"/>
        <v>dkn</v>
      </c>
    </row>
    <row r="3833" spans="2:13" x14ac:dyDescent="0.25">
      <c r="B3833" s="20" t="s">
        <v>19</v>
      </c>
      <c r="C3833" s="20" t="s">
        <v>23</v>
      </c>
      <c r="D3833" s="20" t="s">
        <v>813</v>
      </c>
      <c r="E3833" s="21">
        <v>44890</v>
      </c>
      <c r="F3833" s="1" t="str">
        <f>IF(tblXuatKho[[#This Row],[2]]="","",VLOOKUP(tblXuatKho[[#This Row],[2]],tblMaVatTu[],2,0))</f>
        <v>Dâu nhờn Hyspin AWS68 (nhớt thủy lực) (209 lít/phuy) (PT)</v>
      </c>
      <c r="G3833" s="30" t="str">
        <f>IF(tblXuatKho[[#This Row],[2]]="","",VLOOKUP(tblXuatKho[[#This Row],[2]],tblMaVatTu[],3,0))</f>
        <v>lít</v>
      </c>
      <c r="H3833" s="27">
        <v>40</v>
      </c>
      <c r="I3833" s="20" t="s">
        <v>57</v>
      </c>
      <c r="J3833" s="20"/>
      <c r="K3833" s="20" t="s">
        <v>1484</v>
      </c>
      <c r="M3833" s="28" t="str">
        <f t="shared" si="59"/>
        <v>dkn</v>
      </c>
    </row>
    <row r="3834" spans="2:13" x14ac:dyDescent="0.25">
      <c r="B3834" s="20" t="s">
        <v>19</v>
      </c>
      <c r="C3834" s="20" t="s">
        <v>20</v>
      </c>
      <c r="D3834" s="20" t="s">
        <v>814</v>
      </c>
      <c r="E3834" s="21">
        <v>44891</v>
      </c>
      <c r="F3834" s="1" t="str">
        <f>IF(tblXuatKho[[#This Row],[2]]="","",VLOOKUP(tblXuatKho[[#This Row],[2]],tblMaVatTu[],2,0))</f>
        <v>Dầu DO 0.05S (PT)</v>
      </c>
      <c r="G3834" s="30" t="str">
        <f>IF(tblXuatKho[[#This Row],[2]]="","",VLOOKUP(tblXuatKho[[#This Row],[2]],tblMaVatTu[],3,0))</f>
        <v>lít</v>
      </c>
      <c r="H3834" s="27">
        <v>270</v>
      </c>
      <c r="I3834" s="20" t="s">
        <v>57</v>
      </c>
      <c r="J3834" s="20"/>
      <c r="K3834" s="20" t="s">
        <v>3947</v>
      </c>
      <c r="M3834" s="28" t="str">
        <f t="shared" si="59"/>
        <v>dkn</v>
      </c>
    </row>
    <row r="3835" spans="2:13" x14ac:dyDescent="0.25">
      <c r="B3835" s="20" t="s">
        <v>19</v>
      </c>
      <c r="C3835" s="20" t="s">
        <v>20</v>
      </c>
      <c r="D3835" s="20" t="s">
        <v>815</v>
      </c>
      <c r="E3835" s="21">
        <v>44891</v>
      </c>
      <c r="F3835" s="1" t="str">
        <f>IF(tblXuatKho[[#This Row],[2]]="","",VLOOKUP(tblXuatKho[[#This Row],[2]],tblMaVatTu[],2,0))</f>
        <v>Dầu DO 0.05S (PT)</v>
      </c>
      <c r="G3835" s="30" t="str">
        <f>IF(tblXuatKho[[#This Row],[2]]="","",VLOOKUP(tblXuatKho[[#This Row],[2]],tblMaVatTu[],3,0))</f>
        <v>lít</v>
      </c>
      <c r="H3835" s="27">
        <v>268</v>
      </c>
      <c r="I3835" s="20" t="s">
        <v>58</v>
      </c>
      <c r="J3835" s="20"/>
      <c r="K3835" s="20" t="s">
        <v>3948</v>
      </c>
      <c r="M3835" s="28" t="str">
        <f t="shared" si="59"/>
        <v>dkn</v>
      </c>
    </row>
    <row r="3836" spans="2:13" x14ac:dyDescent="0.25">
      <c r="B3836" s="20" t="s">
        <v>19</v>
      </c>
      <c r="C3836" s="20" t="s">
        <v>20</v>
      </c>
      <c r="D3836" s="20" t="s">
        <v>816</v>
      </c>
      <c r="E3836" s="21">
        <v>44892</v>
      </c>
      <c r="F3836" s="1" t="str">
        <f>IF(tblXuatKho[[#This Row],[2]]="","",VLOOKUP(tblXuatKho[[#This Row],[2]],tblMaVatTu[],2,0))</f>
        <v>Dầu DO 0.05S (PT)</v>
      </c>
      <c r="G3836" s="30" t="str">
        <f>IF(tblXuatKho[[#This Row],[2]]="","",VLOOKUP(tblXuatKho[[#This Row],[2]],tblMaVatTu[],3,0))</f>
        <v>lít</v>
      </c>
      <c r="H3836" s="27">
        <v>265</v>
      </c>
      <c r="I3836" s="20" t="s">
        <v>57</v>
      </c>
      <c r="J3836" s="20"/>
      <c r="K3836" s="20" t="s">
        <v>3949</v>
      </c>
      <c r="M3836" s="28" t="str">
        <f t="shared" si="59"/>
        <v>dkn</v>
      </c>
    </row>
    <row r="3837" spans="2:13" x14ac:dyDescent="0.25">
      <c r="B3837" s="20" t="s">
        <v>19</v>
      </c>
      <c r="C3837" s="20" t="s">
        <v>20</v>
      </c>
      <c r="D3837" s="20" t="s">
        <v>817</v>
      </c>
      <c r="E3837" s="21">
        <v>44892</v>
      </c>
      <c r="F3837" s="1" t="str">
        <f>IF(tblXuatKho[[#This Row],[2]]="","",VLOOKUP(tblXuatKho[[#This Row],[2]],tblMaVatTu[],2,0))</f>
        <v>Dầu DO 0.05S (PT)</v>
      </c>
      <c r="G3837" s="30" t="str">
        <f>IF(tblXuatKho[[#This Row],[2]]="","",VLOOKUP(tblXuatKho[[#This Row],[2]],tblMaVatTu[],3,0))</f>
        <v>lít</v>
      </c>
      <c r="H3837" s="27">
        <v>275</v>
      </c>
      <c r="I3837" s="20" t="s">
        <v>56</v>
      </c>
      <c r="J3837" s="20"/>
      <c r="K3837" s="20" t="s">
        <v>3950</v>
      </c>
      <c r="M3837" s="28" t="str">
        <f t="shared" si="59"/>
        <v>dkn</v>
      </c>
    </row>
    <row r="3838" spans="2:13" x14ac:dyDescent="0.25">
      <c r="B3838" s="20" t="s">
        <v>19</v>
      </c>
      <c r="C3838" s="20" t="s">
        <v>20</v>
      </c>
      <c r="D3838" s="20" t="s">
        <v>818</v>
      </c>
      <c r="E3838" s="21">
        <v>44893</v>
      </c>
      <c r="F3838" s="1" t="str">
        <f>IF(tblXuatKho[[#This Row],[2]]="","",VLOOKUP(tblXuatKho[[#This Row],[2]],tblMaVatTu[],2,0))</f>
        <v>Dầu DO 0.05S (PT)</v>
      </c>
      <c r="G3838" s="30" t="str">
        <f>IF(tblXuatKho[[#This Row],[2]]="","",VLOOKUP(tblXuatKho[[#This Row],[2]],tblMaVatTu[],3,0))</f>
        <v>lít</v>
      </c>
      <c r="H3838" s="27">
        <v>269</v>
      </c>
      <c r="I3838" s="20" t="s">
        <v>58</v>
      </c>
      <c r="J3838" s="20"/>
      <c r="K3838" s="20" t="s">
        <v>3951</v>
      </c>
      <c r="M3838" s="28" t="str">
        <f t="shared" si="59"/>
        <v>dkn</v>
      </c>
    </row>
    <row r="3839" spans="2:13" x14ac:dyDescent="0.25">
      <c r="B3839" s="20" t="s">
        <v>19</v>
      </c>
      <c r="C3839" s="20" t="s">
        <v>23</v>
      </c>
      <c r="D3839" s="20" t="s">
        <v>819</v>
      </c>
      <c r="E3839" s="21">
        <v>44893</v>
      </c>
      <c r="F3839" s="1" t="str">
        <f>IF(tblXuatKho[[#This Row],[2]]="","",VLOOKUP(tblXuatKho[[#This Row],[2]],tblMaVatTu[],2,0))</f>
        <v>Dâu nhờn Hyspin AWS68 (nhớt thủy lực) (209 lít/phuy) (PT)</v>
      </c>
      <c r="G3839" s="30" t="str">
        <f>IF(tblXuatKho[[#This Row],[2]]="","",VLOOKUP(tblXuatKho[[#This Row],[2]],tblMaVatTu[],3,0))</f>
        <v>lít</v>
      </c>
      <c r="H3839" s="27">
        <v>60</v>
      </c>
      <c r="I3839" s="20" t="s">
        <v>58</v>
      </c>
      <c r="J3839" s="20"/>
      <c r="K3839" s="20" t="s">
        <v>1484</v>
      </c>
      <c r="M3839" s="28" t="str">
        <f t="shared" si="59"/>
        <v>dkn</v>
      </c>
    </row>
    <row r="3840" spans="2:13" x14ac:dyDescent="0.25">
      <c r="B3840" s="20" t="s">
        <v>19</v>
      </c>
      <c r="C3840" s="20" t="s">
        <v>20</v>
      </c>
      <c r="D3840" s="20" t="s">
        <v>820</v>
      </c>
      <c r="E3840" s="21">
        <v>44893</v>
      </c>
      <c r="F3840" s="1" t="str">
        <f>IF(tblXuatKho[[#This Row],[2]]="","",VLOOKUP(tblXuatKho[[#This Row],[2]],tblMaVatTu[],2,0))</f>
        <v>Dầu DO 0.05S (PT)</v>
      </c>
      <c r="G3840" s="30" t="str">
        <f>IF(tblXuatKho[[#This Row],[2]]="","",VLOOKUP(tblXuatKho[[#This Row],[2]],tblMaVatTu[],3,0))</f>
        <v>lít</v>
      </c>
      <c r="H3840" s="27">
        <v>272</v>
      </c>
      <c r="I3840" s="20" t="s">
        <v>57</v>
      </c>
      <c r="J3840" s="20"/>
      <c r="K3840" s="20" t="s">
        <v>3952</v>
      </c>
      <c r="M3840" s="28" t="str">
        <f t="shared" si="59"/>
        <v>dkn</v>
      </c>
    </row>
    <row r="3841" spans="2:13" x14ac:dyDescent="0.25">
      <c r="B3841" s="20" t="s">
        <v>19</v>
      </c>
      <c r="C3841" s="20" t="s">
        <v>20</v>
      </c>
      <c r="D3841" s="20" t="s">
        <v>821</v>
      </c>
      <c r="E3841" s="21">
        <v>44894</v>
      </c>
      <c r="F3841" s="1" t="str">
        <f>IF(tblXuatKho[[#This Row],[2]]="","",VLOOKUP(tblXuatKho[[#This Row],[2]],tblMaVatTu[],2,0))</f>
        <v>Dầu DO 0.05S (PT)</v>
      </c>
      <c r="G3841" s="30" t="str">
        <f>IF(tblXuatKho[[#This Row],[2]]="","",VLOOKUP(tblXuatKho[[#This Row],[2]],tblMaVatTu[],3,0))</f>
        <v>lít</v>
      </c>
      <c r="H3841" s="27">
        <v>267</v>
      </c>
      <c r="I3841" s="20" t="s">
        <v>58</v>
      </c>
      <c r="J3841" s="20"/>
      <c r="K3841" s="20" t="s">
        <v>3953</v>
      </c>
      <c r="M3841" s="28" t="str">
        <f t="shared" si="59"/>
        <v>dkn</v>
      </c>
    </row>
    <row r="3842" spans="2:13" x14ac:dyDescent="0.25">
      <c r="B3842" s="20" t="s">
        <v>19</v>
      </c>
      <c r="C3842" s="20" t="s">
        <v>20</v>
      </c>
      <c r="D3842" s="20" t="s">
        <v>822</v>
      </c>
      <c r="E3842" s="21">
        <v>44894</v>
      </c>
      <c r="F3842" s="1" t="str">
        <f>IF(tblXuatKho[[#This Row],[2]]="","",VLOOKUP(tblXuatKho[[#This Row],[2]],tblMaVatTu[],2,0))</f>
        <v>Dầu DO 0.05S (PT)</v>
      </c>
      <c r="G3842" s="30" t="str">
        <f>IF(tblXuatKho[[#This Row],[2]]="","",VLOOKUP(tblXuatKho[[#This Row],[2]],tblMaVatTu[],3,0))</f>
        <v>lít</v>
      </c>
      <c r="H3842" s="27">
        <v>270</v>
      </c>
      <c r="I3842" s="20" t="s">
        <v>57</v>
      </c>
      <c r="J3842" s="20"/>
      <c r="K3842" s="20" t="s">
        <v>3954</v>
      </c>
      <c r="M3842" s="28" t="str">
        <f t="shared" si="59"/>
        <v>dkn</v>
      </c>
    </row>
    <row r="3843" spans="2:13" x14ac:dyDescent="0.25">
      <c r="B3843" s="20" t="s">
        <v>19</v>
      </c>
      <c r="C3843" s="20" t="s">
        <v>23</v>
      </c>
      <c r="D3843" s="20" t="s">
        <v>823</v>
      </c>
      <c r="E3843" s="21">
        <v>44895</v>
      </c>
      <c r="F3843" s="1" t="str">
        <f>IF(tblXuatKho[[#This Row],[2]]="","",VLOOKUP(tblXuatKho[[#This Row],[2]],tblMaVatTu[],2,0))</f>
        <v>Dâu nhờn Hyspin AWS68 (nhớt thủy lực) (209 lít/phuy) (PT)</v>
      </c>
      <c r="G3843" s="30" t="str">
        <f>IF(tblXuatKho[[#This Row],[2]]="","",VLOOKUP(tblXuatKho[[#This Row],[2]],tblMaVatTu[],3,0))</f>
        <v>lít</v>
      </c>
      <c r="H3843" s="27">
        <v>50</v>
      </c>
      <c r="I3843" s="20" t="s">
        <v>57</v>
      </c>
      <c r="J3843" s="20"/>
      <c r="K3843" s="20" t="s">
        <v>1484</v>
      </c>
      <c r="M3843" s="28" t="str">
        <f t="shared" si="59"/>
        <v>dkn</v>
      </c>
    </row>
    <row r="3844" spans="2:13" x14ac:dyDescent="0.25">
      <c r="B3844" s="20" t="s">
        <v>19</v>
      </c>
      <c r="C3844" s="20" t="s">
        <v>20</v>
      </c>
      <c r="D3844" s="20" t="s">
        <v>824</v>
      </c>
      <c r="E3844" s="21">
        <v>44895</v>
      </c>
      <c r="F3844" s="1" t="str">
        <f>IF(tblXuatKho[[#This Row],[2]]="","",VLOOKUP(tblXuatKho[[#This Row],[2]],tblMaVatTu[],2,0))</f>
        <v>Dầu DO 0.05S (PT)</v>
      </c>
      <c r="G3844" s="30" t="str">
        <f>IF(tblXuatKho[[#This Row],[2]]="","",VLOOKUP(tblXuatKho[[#This Row],[2]],tblMaVatTu[],3,0))</f>
        <v>lít</v>
      </c>
      <c r="H3844" s="27">
        <v>269</v>
      </c>
      <c r="I3844" s="20" t="s">
        <v>58</v>
      </c>
      <c r="J3844" s="20"/>
      <c r="K3844" s="20" t="s">
        <v>3955</v>
      </c>
      <c r="M3844" s="28" t="str">
        <f t="shared" si="59"/>
        <v>dkn</v>
      </c>
    </row>
    <row r="3845" spans="2:13" x14ac:dyDescent="0.25">
      <c r="B3845" s="20" t="s">
        <v>19</v>
      </c>
      <c r="C3845" s="20" t="s">
        <v>20</v>
      </c>
      <c r="D3845" s="20" t="s">
        <v>825</v>
      </c>
      <c r="E3845" s="21">
        <v>44896</v>
      </c>
      <c r="F3845" s="1" t="str">
        <f>IF(tblXuatKho[[#This Row],[2]]="","",VLOOKUP(tblXuatKho[[#This Row],[2]],tblMaVatTu[],2,0))</f>
        <v>Dầu DO 0.05S (PT)</v>
      </c>
      <c r="G3845" s="30" t="str">
        <f>IF(tblXuatKho[[#This Row],[2]]="","",VLOOKUP(tblXuatKho[[#This Row],[2]],tblMaVatTu[],3,0))</f>
        <v>lít</v>
      </c>
      <c r="H3845" s="27">
        <v>261</v>
      </c>
      <c r="I3845" s="20" t="s">
        <v>57</v>
      </c>
      <c r="J3845" s="20"/>
      <c r="K3845" s="20" t="s">
        <v>3956</v>
      </c>
      <c r="M3845" s="28" t="str">
        <f t="shared" si="59"/>
        <v>dkn</v>
      </c>
    </row>
    <row r="3846" spans="2:13" x14ac:dyDescent="0.25">
      <c r="B3846" s="20" t="s">
        <v>19</v>
      </c>
      <c r="C3846" s="20" t="s">
        <v>20</v>
      </c>
      <c r="D3846" s="20" t="s">
        <v>826</v>
      </c>
      <c r="E3846" s="21">
        <v>44896</v>
      </c>
      <c r="F3846" s="1" t="str">
        <f>IF(tblXuatKho[[#This Row],[2]]="","",VLOOKUP(tblXuatKho[[#This Row],[2]],tblMaVatTu[],2,0))</f>
        <v>Dầu DO 0.05S (PT)</v>
      </c>
      <c r="G3846" s="30" t="str">
        <f>IF(tblXuatKho[[#This Row],[2]]="","",VLOOKUP(tblXuatKho[[#This Row],[2]],tblMaVatTu[],3,0))</f>
        <v>lít</v>
      </c>
      <c r="H3846" s="27">
        <v>259</v>
      </c>
      <c r="I3846" s="20" t="s">
        <v>58</v>
      </c>
      <c r="J3846" s="20"/>
      <c r="K3846" s="20" t="s">
        <v>3957</v>
      </c>
      <c r="M3846" s="28" t="str">
        <f t="shared" si="59"/>
        <v>dkn</v>
      </c>
    </row>
    <row r="3847" spans="2:13" x14ac:dyDescent="0.25">
      <c r="B3847" s="20" t="s">
        <v>19</v>
      </c>
      <c r="C3847" s="20" t="s">
        <v>20</v>
      </c>
      <c r="D3847" s="20" t="s">
        <v>827</v>
      </c>
      <c r="E3847" s="21">
        <v>44897</v>
      </c>
      <c r="F3847" s="1" t="str">
        <f>IF(tblXuatKho[[#This Row],[2]]="","",VLOOKUP(tblXuatKho[[#This Row],[2]],tblMaVatTu[],2,0))</f>
        <v>Dầu DO 0.05S (PT)</v>
      </c>
      <c r="G3847" s="30" t="str">
        <f>IF(tblXuatKho[[#This Row],[2]]="","",VLOOKUP(tblXuatKho[[#This Row],[2]],tblMaVatTu[],3,0))</f>
        <v>lít</v>
      </c>
      <c r="H3847" s="27">
        <v>265</v>
      </c>
      <c r="I3847" s="20" t="s">
        <v>56</v>
      </c>
      <c r="J3847" s="20"/>
      <c r="K3847" s="20" t="s">
        <v>3958</v>
      </c>
      <c r="M3847" s="28" t="str">
        <f t="shared" si="59"/>
        <v>dkn</v>
      </c>
    </row>
    <row r="3848" spans="2:13" x14ac:dyDescent="0.25">
      <c r="B3848" s="20" t="s">
        <v>19</v>
      </c>
      <c r="C3848" s="20" t="s">
        <v>20</v>
      </c>
      <c r="D3848" s="20" t="s">
        <v>828</v>
      </c>
      <c r="E3848" s="21">
        <v>44897</v>
      </c>
      <c r="F3848" s="1" t="str">
        <f>IF(tblXuatKho[[#This Row],[2]]="","",VLOOKUP(tblXuatKho[[#This Row],[2]],tblMaVatTu[],2,0))</f>
        <v>Dầu DO 0.05S (PT)</v>
      </c>
      <c r="G3848" s="30" t="str">
        <f>IF(tblXuatKho[[#This Row],[2]]="","",VLOOKUP(tblXuatKho[[#This Row],[2]],tblMaVatTu[],3,0))</f>
        <v>lít</v>
      </c>
      <c r="H3848" s="27">
        <v>248</v>
      </c>
      <c r="I3848" s="20" t="s">
        <v>57</v>
      </c>
      <c r="J3848" s="20"/>
      <c r="K3848" s="20" t="s">
        <v>3959</v>
      </c>
      <c r="M3848" s="28" t="str">
        <f t="shared" si="59"/>
        <v>dkn</v>
      </c>
    </row>
    <row r="3849" spans="2:13" x14ac:dyDescent="0.25">
      <c r="B3849" s="20" t="s">
        <v>19</v>
      </c>
      <c r="C3849" s="20" t="s">
        <v>20</v>
      </c>
      <c r="D3849" s="20" t="s">
        <v>829</v>
      </c>
      <c r="E3849" s="21">
        <v>44898</v>
      </c>
      <c r="F3849" s="1" t="str">
        <f>IF(tblXuatKho[[#This Row],[2]]="","",VLOOKUP(tblXuatKho[[#This Row],[2]],tblMaVatTu[],2,0))</f>
        <v>Dầu DO 0.05S (PT)</v>
      </c>
      <c r="G3849" s="30" t="str">
        <f>IF(tblXuatKho[[#This Row],[2]]="","",VLOOKUP(tblXuatKho[[#This Row],[2]],tblMaVatTu[],3,0))</f>
        <v>lít</v>
      </c>
      <c r="H3849" s="27">
        <v>200</v>
      </c>
      <c r="I3849" s="20" t="s">
        <v>58</v>
      </c>
      <c r="J3849" s="20"/>
      <c r="K3849" s="20" t="s">
        <v>3960</v>
      </c>
      <c r="M3849" s="28" t="str">
        <f t="shared" si="59"/>
        <v>dkn</v>
      </c>
    </row>
    <row r="3850" spans="2:13" x14ac:dyDescent="0.25">
      <c r="B3850" s="20" t="s">
        <v>19</v>
      </c>
      <c r="C3850" s="20" t="s">
        <v>28</v>
      </c>
      <c r="D3850" s="20" t="s">
        <v>830</v>
      </c>
      <c r="E3850" s="21">
        <v>44898</v>
      </c>
      <c r="F3850" s="1" t="str">
        <f>IF(tblXuatKho[[#This Row],[2]]="","",VLOOKUP(tblXuatKho[[#This Row],[2]],tblMaVatTu[],2,0))</f>
        <v>Dầu nhờn Vecton 15w40 (Nhớt máy) (PT)</v>
      </c>
      <c r="G3850" s="30" t="str">
        <f>IF(tblXuatKho[[#This Row],[2]]="","",VLOOKUP(tblXuatKho[[#This Row],[2]],tblMaVatTu[],3,0))</f>
        <v>lít</v>
      </c>
      <c r="H3850" s="27">
        <v>5</v>
      </c>
      <c r="I3850" s="20" t="s">
        <v>56</v>
      </c>
      <c r="J3850" s="20"/>
      <c r="K3850" s="20" t="s">
        <v>1484</v>
      </c>
      <c r="M3850" s="28" t="str">
        <f t="shared" si="59"/>
        <v>dkn</v>
      </c>
    </row>
    <row r="3851" spans="2:13" x14ac:dyDescent="0.25">
      <c r="B3851" s="20" t="s">
        <v>19</v>
      </c>
      <c r="C3851" s="20" t="s">
        <v>20</v>
      </c>
      <c r="D3851" s="20" t="s">
        <v>831</v>
      </c>
      <c r="E3851" s="21">
        <v>44898</v>
      </c>
      <c r="F3851" s="1" t="str">
        <f>IF(tblXuatKho[[#This Row],[2]]="","",VLOOKUP(tblXuatKho[[#This Row],[2]],tblMaVatTu[],2,0))</f>
        <v>Dầu DO 0.05S (PT)</v>
      </c>
      <c r="G3851" s="30" t="str">
        <f>IF(tblXuatKho[[#This Row],[2]]="","",VLOOKUP(tblXuatKho[[#This Row],[2]],tblMaVatTu[],3,0))</f>
        <v>lít</v>
      </c>
      <c r="H3851" s="27">
        <v>290</v>
      </c>
      <c r="I3851" s="20" t="s">
        <v>57</v>
      </c>
      <c r="J3851" s="20"/>
      <c r="K3851" s="20" t="s">
        <v>3961</v>
      </c>
      <c r="M3851" s="28" t="str">
        <f t="shared" si="59"/>
        <v>dkn</v>
      </c>
    </row>
    <row r="3852" spans="2:13" x14ac:dyDescent="0.25">
      <c r="B3852" s="20" t="s">
        <v>19</v>
      </c>
      <c r="C3852" s="20" t="s">
        <v>20</v>
      </c>
      <c r="D3852" s="20" t="s">
        <v>832</v>
      </c>
      <c r="E3852" s="21">
        <v>44898</v>
      </c>
      <c r="F3852" s="1" t="str">
        <f>IF(tblXuatKho[[#This Row],[2]]="","",VLOOKUP(tblXuatKho[[#This Row],[2]],tblMaVatTu[],2,0))</f>
        <v>Dầu DO 0.05S (PT)</v>
      </c>
      <c r="G3852" s="30" t="str">
        <f>IF(tblXuatKho[[#This Row],[2]]="","",VLOOKUP(tblXuatKho[[#This Row],[2]],tblMaVatTu[],3,0))</f>
        <v>lít</v>
      </c>
      <c r="H3852" s="27">
        <v>276</v>
      </c>
      <c r="I3852" s="20" t="s">
        <v>56</v>
      </c>
      <c r="J3852" s="20"/>
      <c r="K3852" s="20" t="s">
        <v>3962</v>
      </c>
      <c r="M3852" s="28" t="str">
        <f t="shared" ref="M3852:M3915" si="60">IF(E3852="","",IF(AND($E3852&gt;=$M$5,$E3852&lt;=$M$6),"psn",IF($E3852&lt;$M$5,"dkn",IF($E3852&gt;$M$6,"ckn",""))))</f>
        <v>dkn</v>
      </c>
    </row>
    <row r="3853" spans="2:13" x14ac:dyDescent="0.25">
      <c r="B3853" s="20" t="s">
        <v>19</v>
      </c>
      <c r="C3853" s="20" t="s">
        <v>23</v>
      </c>
      <c r="D3853" s="20" t="s">
        <v>833</v>
      </c>
      <c r="E3853" s="21">
        <v>44899</v>
      </c>
      <c r="F3853" s="1" t="str">
        <f>IF(tblXuatKho[[#This Row],[2]]="","",VLOOKUP(tblXuatKho[[#This Row],[2]],tblMaVatTu[],2,0))</f>
        <v>Dâu nhờn Hyspin AWS68 (nhớt thủy lực) (209 lít/phuy) (PT)</v>
      </c>
      <c r="G3853" s="30" t="str">
        <f>IF(tblXuatKho[[#This Row],[2]]="","",VLOOKUP(tblXuatKho[[#This Row],[2]],tblMaVatTu[],3,0))</f>
        <v>lít</v>
      </c>
      <c r="H3853" s="27">
        <v>40</v>
      </c>
      <c r="I3853" s="20" t="s">
        <v>58</v>
      </c>
      <c r="J3853" s="20"/>
      <c r="K3853" s="20" t="s">
        <v>1484</v>
      </c>
      <c r="M3853" s="28" t="str">
        <f t="shared" si="60"/>
        <v>dkn</v>
      </c>
    </row>
    <row r="3854" spans="2:13" x14ac:dyDescent="0.25">
      <c r="B3854" s="20" t="s">
        <v>19</v>
      </c>
      <c r="C3854" s="20" t="s">
        <v>20</v>
      </c>
      <c r="D3854" s="20" t="s">
        <v>834</v>
      </c>
      <c r="E3854" s="21">
        <v>44899</v>
      </c>
      <c r="F3854" s="1" t="str">
        <f>IF(tblXuatKho[[#This Row],[2]]="","",VLOOKUP(tblXuatKho[[#This Row],[2]],tblMaVatTu[],2,0))</f>
        <v>Dầu DO 0.05S (PT)</v>
      </c>
      <c r="G3854" s="30" t="str">
        <f>IF(tblXuatKho[[#This Row],[2]]="","",VLOOKUP(tblXuatKho[[#This Row],[2]],tblMaVatTu[],3,0))</f>
        <v>lít</v>
      </c>
      <c r="H3854" s="27">
        <v>260</v>
      </c>
      <c r="I3854" s="20" t="s">
        <v>58</v>
      </c>
      <c r="J3854" s="20"/>
      <c r="K3854" s="20" t="s">
        <v>3963</v>
      </c>
      <c r="M3854" s="28" t="str">
        <f t="shared" si="60"/>
        <v>dkn</v>
      </c>
    </row>
    <row r="3855" spans="2:13" x14ac:dyDescent="0.25">
      <c r="B3855" s="20" t="s">
        <v>19</v>
      </c>
      <c r="C3855" s="20" t="s">
        <v>20</v>
      </c>
      <c r="D3855" s="20" t="s">
        <v>835</v>
      </c>
      <c r="E3855" s="21">
        <v>44900</v>
      </c>
      <c r="F3855" s="1" t="str">
        <f>IF(tblXuatKho[[#This Row],[2]]="","",VLOOKUP(tblXuatKho[[#This Row],[2]],tblMaVatTu[],2,0))</f>
        <v>Dầu DO 0.05S (PT)</v>
      </c>
      <c r="G3855" s="30" t="str">
        <f>IF(tblXuatKho[[#This Row],[2]]="","",VLOOKUP(tblXuatKho[[#This Row],[2]],tblMaVatTu[],3,0))</f>
        <v>lít</v>
      </c>
      <c r="H3855" s="27">
        <v>265</v>
      </c>
      <c r="I3855" s="20" t="s">
        <v>57</v>
      </c>
      <c r="J3855" s="20"/>
      <c r="K3855" s="20" t="s">
        <v>3964</v>
      </c>
      <c r="M3855" s="28" t="str">
        <f t="shared" si="60"/>
        <v>dkn</v>
      </c>
    </row>
    <row r="3856" spans="2:13" x14ac:dyDescent="0.25">
      <c r="B3856" s="20" t="s">
        <v>19</v>
      </c>
      <c r="C3856" s="20" t="s">
        <v>20</v>
      </c>
      <c r="D3856" s="20" t="s">
        <v>836</v>
      </c>
      <c r="E3856" s="21">
        <v>44900</v>
      </c>
      <c r="F3856" s="1" t="str">
        <f>IF(tblXuatKho[[#This Row],[2]]="","",VLOOKUP(tblXuatKho[[#This Row],[2]],tblMaVatTu[],2,0))</f>
        <v>Dầu DO 0.05S (PT)</v>
      </c>
      <c r="G3856" s="30" t="str">
        <f>IF(tblXuatKho[[#This Row],[2]]="","",VLOOKUP(tblXuatKho[[#This Row],[2]],tblMaVatTu[],3,0))</f>
        <v>lít</v>
      </c>
      <c r="H3856" s="27">
        <v>170</v>
      </c>
      <c r="I3856" s="20" t="s">
        <v>58</v>
      </c>
      <c r="J3856" s="20"/>
      <c r="K3856" s="20" t="s">
        <v>3965</v>
      </c>
      <c r="M3856" s="28" t="str">
        <f t="shared" si="60"/>
        <v>dkn</v>
      </c>
    </row>
    <row r="3857" spans="2:13" x14ac:dyDescent="0.25">
      <c r="B3857" s="20" t="s">
        <v>19</v>
      </c>
      <c r="C3857" s="20" t="s">
        <v>20</v>
      </c>
      <c r="D3857" s="20" t="s">
        <v>837</v>
      </c>
      <c r="E3857" s="21">
        <v>44901</v>
      </c>
      <c r="F3857" s="1" t="str">
        <f>IF(tblXuatKho[[#This Row],[2]]="","",VLOOKUP(tblXuatKho[[#This Row],[2]],tblMaVatTu[],2,0))</f>
        <v>Dầu DO 0.05S (PT)</v>
      </c>
      <c r="G3857" s="30" t="str">
        <f>IF(tblXuatKho[[#This Row],[2]]="","",VLOOKUP(tblXuatKho[[#This Row],[2]],tblMaVatTu[],3,0))</f>
        <v>lít</v>
      </c>
      <c r="H3857" s="27">
        <v>286</v>
      </c>
      <c r="I3857" s="20" t="s">
        <v>56</v>
      </c>
      <c r="J3857" s="20"/>
      <c r="K3857" s="20" t="s">
        <v>3966</v>
      </c>
      <c r="M3857" s="28" t="str">
        <f t="shared" si="60"/>
        <v>dkn</v>
      </c>
    </row>
    <row r="3858" spans="2:13" x14ac:dyDescent="0.25">
      <c r="B3858" s="20" t="s">
        <v>19</v>
      </c>
      <c r="C3858" s="20" t="s">
        <v>20</v>
      </c>
      <c r="D3858" s="20" t="s">
        <v>838</v>
      </c>
      <c r="E3858" s="21">
        <v>44901</v>
      </c>
      <c r="F3858" s="1" t="str">
        <f>IF(tblXuatKho[[#This Row],[2]]="","",VLOOKUP(tblXuatKho[[#This Row],[2]],tblMaVatTu[],2,0))</f>
        <v>Dầu DO 0.05S (PT)</v>
      </c>
      <c r="G3858" s="30" t="str">
        <f>IF(tblXuatKho[[#This Row],[2]]="","",VLOOKUP(tblXuatKho[[#This Row],[2]],tblMaVatTu[],3,0))</f>
        <v>lít</v>
      </c>
      <c r="H3858" s="27">
        <v>289</v>
      </c>
      <c r="I3858" s="20" t="s">
        <v>57</v>
      </c>
      <c r="J3858" s="20"/>
      <c r="K3858" s="20" t="s">
        <v>3967</v>
      </c>
      <c r="M3858" s="28" t="str">
        <f t="shared" si="60"/>
        <v>dkn</v>
      </c>
    </row>
    <row r="3859" spans="2:13" x14ac:dyDescent="0.25">
      <c r="B3859" s="20" t="s">
        <v>19</v>
      </c>
      <c r="C3859" s="20" t="s">
        <v>20</v>
      </c>
      <c r="D3859" s="20" t="s">
        <v>839</v>
      </c>
      <c r="E3859" s="21">
        <v>44902</v>
      </c>
      <c r="F3859" s="1" t="str">
        <f>IF(tblXuatKho[[#This Row],[2]]="","",VLOOKUP(tblXuatKho[[#This Row],[2]],tblMaVatTu[],2,0))</f>
        <v>Dầu DO 0.05S (PT)</v>
      </c>
      <c r="G3859" s="30" t="str">
        <f>IF(tblXuatKho[[#This Row],[2]]="","",VLOOKUP(tblXuatKho[[#This Row],[2]],tblMaVatTu[],3,0))</f>
        <v>lít</v>
      </c>
      <c r="H3859" s="27">
        <v>288</v>
      </c>
      <c r="I3859" s="20" t="s">
        <v>58</v>
      </c>
      <c r="J3859" s="20"/>
      <c r="K3859" s="20" t="s">
        <v>3968</v>
      </c>
      <c r="M3859" s="28" t="str">
        <f t="shared" si="60"/>
        <v>dkn</v>
      </c>
    </row>
    <row r="3860" spans="2:13" x14ac:dyDescent="0.25">
      <c r="B3860" s="20" t="s">
        <v>19</v>
      </c>
      <c r="C3860" s="20" t="s">
        <v>20</v>
      </c>
      <c r="D3860" s="20" t="s">
        <v>840</v>
      </c>
      <c r="E3860" s="21">
        <v>44902</v>
      </c>
      <c r="F3860" s="1" t="str">
        <f>IF(tblXuatKho[[#This Row],[2]]="","",VLOOKUP(tblXuatKho[[#This Row],[2]],tblMaVatTu[],2,0))</f>
        <v>Dầu DO 0.05S (PT)</v>
      </c>
      <c r="G3860" s="30" t="str">
        <f>IF(tblXuatKho[[#This Row],[2]]="","",VLOOKUP(tblXuatKho[[#This Row],[2]],tblMaVatTu[],3,0))</f>
        <v>lít</v>
      </c>
      <c r="H3860" s="27">
        <v>290</v>
      </c>
      <c r="I3860" s="20" t="s">
        <v>57</v>
      </c>
      <c r="J3860" s="20"/>
      <c r="K3860" s="20" t="s">
        <v>3969</v>
      </c>
      <c r="M3860" s="28" t="str">
        <f t="shared" si="60"/>
        <v>dkn</v>
      </c>
    </row>
    <row r="3861" spans="2:13" x14ac:dyDescent="0.25">
      <c r="B3861" s="20" t="s">
        <v>19</v>
      </c>
      <c r="C3861" s="20" t="s">
        <v>20</v>
      </c>
      <c r="D3861" s="20" t="s">
        <v>841</v>
      </c>
      <c r="E3861" s="21">
        <v>44903</v>
      </c>
      <c r="F3861" s="1" t="str">
        <f>IF(tblXuatKho[[#This Row],[2]]="","",VLOOKUP(tblXuatKho[[#This Row],[2]],tblMaVatTu[],2,0))</f>
        <v>Dầu DO 0.05S (PT)</v>
      </c>
      <c r="G3861" s="30" t="str">
        <f>IF(tblXuatKho[[#This Row],[2]]="","",VLOOKUP(tblXuatKho[[#This Row],[2]],tblMaVatTu[],3,0))</f>
        <v>lít</v>
      </c>
      <c r="H3861" s="27">
        <v>287</v>
      </c>
      <c r="I3861" s="20" t="s">
        <v>58</v>
      </c>
      <c r="J3861" s="20"/>
      <c r="K3861" s="20" t="s">
        <v>3970</v>
      </c>
      <c r="M3861" s="28" t="str">
        <f t="shared" si="60"/>
        <v>dkn</v>
      </c>
    </row>
    <row r="3862" spans="2:13" x14ac:dyDescent="0.25">
      <c r="B3862" s="20" t="s">
        <v>19</v>
      </c>
      <c r="C3862" s="20" t="s">
        <v>20</v>
      </c>
      <c r="D3862" s="20" t="s">
        <v>842</v>
      </c>
      <c r="E3862" s="21">
        <v>44903</v>
      </c>
      <c r="F3862" s="1" t="str">
        <f>IF(tblXuatKho[[#This Row],[2]]="","",VLOOKUP(tblXuatKho[[#This Row],[2]],tblMaVatTu[],2,0))</f>
        <v>Dầu DO 0.05S (PT)</v>
      </c>
      <c r="G3862" s="30" t="str">
        <f>IF(tblXuatKho[[#This Row],[2]]="","",VLOOKUP(tblXuatKho[[#This Row],[2]],tblMaVatTu[],3,0))</f>
        <v>lít</v>
      </c>
      <c r="H3862" s="27">
        <v>289</v>
      </c>
      <c r="I3862" s="20" t="s">
        <v>57</v>
      </c>
      <c r="J3862" s="20"/>
      <c r="K3862" s="20" t="s">
        <v>3971</v>
      </c>
      <c r="M3862" s="28" t="str">
        <f t="shared" si="60"/>
        <v>dkn</v>
      </c>
    </row>
    <row r="3863" spans="2:13" x14ac:dyDescent="0.25">
      <c r="B3863" s="20" t="s">
        <v>19</v>
      </c>
      <c r="C3863" s="20" t="s">
        <v>23</v>
      </c>
      <c r="D3863" s="20" t="s">
        <v>843</v>
      </c>
      <c r="E3863" s="21">
        <v>44903</v>
      </c>
      <c r="F3863" s="1" t="str">
        <f>IF(tblXuatKho[[#This Row],[2]]="","",VLOOKUP(tblXuatKho[[#This Row],[2]],tblMaVatTu[],2,0))</f>
        <v>Dâu nhờn Hyspin AWS68 (nhớt thủy lực) (209 lít/phuy) (PT)</v>
      </c>
      <c r="G3863" s="30" t="str">
        <f>IF(tblXuatKho[[#This Row],[2]]="","",VLOOKUP(tblXuatKho[[#This Row],[2]],tblMaVatTu[],3,0))</f>
        <v>lít</v>
      </c>
      <c r="H3863" s="27">
        <v>10</v>
      </c>
      <c r="I3863" s="20" t="s">
        <v>57</v>
      </c>
      <c r="J3863" s="20"/>
      <c r="K3863" s="20" t="s">
        <v>1484</v>
      </c>
      <c r="M3863" s="28" t="str">
        <f t="shared" si="60"/>
        <v>dkn</v>
      </c>
    </row>
    <row r="3864" spans="2:13" x14ac:dyDescent="0.25">
      <c r="B3864" s="20" t="s">
        <v>19</v>
      </c>
      <c r="C3864" s="20" t="s">
        <v>23</v>
      </c>
      <c r="D3864" s="20" t="s">
        <v>844</v>
      </c>
      <c r="E3864" s="21">
        <v>44903</v>
      </c>
      <c r="F3864" s="1" t="str">
        <f>IF(tblXuatKho[[#This Row],[2]]="","",VLOOKUP(tblXuatKho[[#This Row],[2]],tblMaVatTu[],2,0))</f>
        <v>Dâu nhờn Hyspin AWS68 (nhớt thủy lực) (209 lít/phuy) (PT)</v>
      </c>
      <c r="G3864" s="30" t="str">
        <f>IF(tblXuatKho[[#This Row],[2]]="","",VLOOKUP(tblXuatKho[[#This Row],[2]],tblMaVatTu[],3,0))</f>
        <v>lít</v>
      </c>
      <c r="H3864" s="27">
        <v>40</v>
      </c>
      <c r="I3864" s="20" t="s">
        <v>58</v>
      </c>
      <c r="J3864" s="20"/>
      <c r="K3864" s="20" t="s">
        <v>1484</v>
      </c>
      <c r="M3864" s="28" t="str">
        <f t="shared" si="60"/>
        <v>dkn</v>
      </c>
    </row>
    <row r="3865" spans="2:13" x14ac:dyDescent="0.25">
      <c r="B3865" s="20" t="s">
        <v>19</v>
      </c>
      <c r="C3865" s="20" t="s">
        <v>20</v>
      </c>
      <c r="D3865" s="20" t="s">
        <v>845</v>
      </c>
      <c r="E3865" s="21">
        <v>44904</v>
      </c>
      <c r="F3865" s="1" t="str">
        <f>IF(tblXuatKho[[#This Row],[2]]="","",VLOOKUP(tblXuatKho[[#This Row],[2]],tblMaVatTu[],2,0))</f>
        <v>Dầu DO 0.05S (PT)</v>
      </c>
      <c r="G3865" s="30" t="str">
        <f>IF(tblXuatKho[[#This Row],[2]]="","",VLOOKUP(tblXuatKho[[#This Row],[2]],tblMaVatTu[],3,0))</f>
        <v>lít</v>
      </c>
      <c r="H3865" s="27">
        <v>296</v>
      </c>
      <c r="I3865" s="20" t="s">
        <v>56</v>
      </c>
      <c r="J3865" s="20"/>
      <c r="K3865" s="20" t="s">
        <v>3972</v>
      </c>
      <c r="M3865" s="28" t="str">
        <f t="shared" si="60"/>
        <v>dkn</v>
      </c>
    </row>
    <row r="3866" spans="2:13" x14ac:dyDescent="0.25">
      <c r="B3866" s="20" t="s">
        <v>19</v>
      </c>
      <c r="C3866" s="20" t="s">
        <v>20</v>
      </c>
      <c r="D3866" s="20" t="s">
        <v>846</v>
      </c>
      <c r="E3866" s="21">
        <v>44904</v>
      </c>
      <c r="F3866" s="1" t="str">
        <f>IF(tblXuatKho[[#This Row],[2]]="","",VLOOKUP(tblXuatKho[[#This Row],[2]],tblMaVatTu[],2,0))</f>
        <v>Dầu DO 0.05S (PT)</v>
      </c>
      <c r="G3866" s="30" t="str">
        <f>IF(tblXuatKho[[#This Row],[2]]="","",VLOOKUP(tblXuatKho[[#This Row],[2]],tblMaVatTu[],3,0))</f>
        <v>lít</v>
      </c>
      <c r="H3866" s="27">
        <v>285</v>
      </c>
      <c r="I3866" s="20" t="s">
        <v>58</v>
      </c>
      <c r="J3866" s="20"/>
      <c r="K3866" s="20" t="s">
        <v>3973</v>
      </c>
      <c r="M3866" s="28" t="str">
        <f t="shared" si="60"/>
        <v>dkn</v>
      </c>
    </row>
    <row r="3867" spans="2:13" x14ac:dyDescent="0.25">
      <c r="B3867" s="20" t="s">
        <v>19</v>
      </c>
      <c r="C3867" s="20" t="s">
        <v>20</v>
      </c>
      <c r="D3867" s="20" t="s">
        <v>847</v>
      </c>
      <c r="E3867" s="21">
        <v>44905</v>
      </c>
      <c r="F3867" s="1" t="str">
        <f>IF(tblXuatKho[[#This Row],[2]]="","",VLOOKUP(tblXuatKho[[#This Row],[2]],tblMaVatTu[],2,0))</f>
        <v>Dầu DO 0.05S (PT)</v>
      </c>
      <c r="G3867" s="30" t="str">
        <f>IF(tblXuatKho[[#This Row],[2]]="","",VLOOKUP(tblXuatKho[[#This Row],[2]],tblMaVatTu[],3,0))</f>
        <v>lít</v>
      </c>
      <c r="H3867" s="27">
        <v>285</v>
      </c>
      <c r="I3867" s="20" t="s">
        <v>57</v>
      </c>
      <c r="J3867" s="20"/>
      <c r="K3867" s="20" t="s">
        <v>3974</v>
      </c>
      <c r="M3867" s="28" t="str">
        <f t="shared" si="60"/>
        <v>dkn</v>
      </c>
    </row>
    <row r="3868" spans="2:13" x14ac:dyDescent="0.25">
      <c r="B3868" s="20" t="s">
        <v>19</v>
      </c>
      <c r="C3868" s="20" t="s">
        <v>20</v>
      </c>
      <c r="D3868" s="20" t="s">
        <v>848</v>
      </c>
      <c r="E3868" s="21">
        <v>44905</v>
      </c>
      <c r="F3868" s="1" t="str">
        <f>IF(tblXuatKho[[#This Row],[2]]="","",VLOOKUP(tblXuatKho[[#This Row],[2]],tblMaVatTu[],2,0))</f>
        <v>Dầu DO 0.05S (PT)</v>
      </c>
      <c r="G3868" s="30" t="str">
        <f>IF(tblXuatKho[[#This Row],[2]]="","",VLOOKUP(tblXuatKho[[#This Row],[2]],tblMaVatTu[],3,0))</f>
        <v>lít</v>
      </c>
      <c r="H3868" s="27">
        <v>270</v>
      </c>
      <c r="I3868" s="20" t="s">
        <v>58</v>
      </c>
      <c r="J3868" s="20"/>
      <c r="K3868" s="20" t="s">
        <v>3975</v>
      </c>
      <c r="M3868" s="28" t="str">
        <f t="shared" si="60"/>
        <v>dkn</v>
      </c>
    </row>
    <row r="3869" spans="2:13" x14ac:dyDescent="0.25">
      <c r="B3869" s="20" t="s">
        <v>19</v>
      </c>
      <c r="C3869" s="20" t="s">
        <v>20</v>
      </c>
      <c r="D3869" s="20" t="s">
        <v>849</v>
      </c>
      <c r="E3869" s="21">
        <v>44906</v>
      </c>
      <c r="F3869" s="1" t="str">
        <f>IF(tblXuatKho[[#This Row],[2]]="","",VLOOKUP(tblXuatKho[[#This Row],[2]],tblMaVatTu[],2,0))</f>
        <v>Dầu DO 0.05S (PT)</v>
      </c>
      <c r="G3869" s="30" t="str">
        <f>IF(tblXuatKho[[#This Row],[2]]="","",VLOOKUP(tblXuatKho[[#This Row],[2]],tblMaVatTu[],3,0))</f>
        <v>lít</v>
      </c>
      <c r="H3869" s="27">
        <v>243</v>
      </c>
      <c r="I3869" s="20" t="s">
        <v>57</v>
      </c>
      <c r="J3869" s="20"/>
      <c r="K3869" s="20" t="s">
        <v>3976</v>
      </c>
      <c r="M3869" s="28" t="str">
        <f t="shared" si="60"/>
        <v>dkn</v>
      </c>
    </row>
    <row r="3870" spans="2:13" x14ac:dyDescent="0.25">
      <c r="B3870" s="20" t="s">
        <v>19</v>
      </c>
      <c r="C3870" s="20" t="s">
        <v>20</v>
      </c>
      <c r="D3870" s="20" t="s">
        <v>850</v>
      </c>
      <c r="E3870" s="21">
        <v>44907</v>
      </c>
      <c r="F3870" s="1" t="str">
        <f>IF(tblXuatKho[[#This Row],[2]]="","",VLOOKUP(tblXuatKho[[#This Row],[2]],tblMaVatTu[],2,0))</f>
        <v>Dầu DO 0.05S (PT)</v>
      </c>
      <c r="G3870" s="30" t="str">
        <f>IF(tblXuatKho[[#This Row],[2]]="","",VLOOKUP(tblXuatKho[[#This Row],[2]],tblMaVatTu[],3,0))</f>
        <v>lít</v>
      </c>
      <c r="H3870" s="27">
        <v>253</v>
      </c>
      <c r="I3870" s="20" t="s">
        <v>56</v>
      </c>
      <c r="J3870" s="20"/>
      <c r="K3870" s="20" t="s">
        <v>3977</v>
      </c>
      <c r="M3870" s="28" t="str">
        <f t="shared" si="60"/>
        <v>dkn</v>
      </c>
    </row>
    <row r="3871" spans="2:13" x14ac:dyDescent="0.25">
      <c r="B3871" s="20" t="s">
        <v>19</v>
      </c>
      <c r="C3871" s="20" t="s">
        <v>20</v>
      </c>
      <c r="D3871" s="20" t="s">
        <v>851</v>
      </c>
      <c r="E3871" s="21">
        <v>44907</v>
      </c>
      <c r="F3871" s="1" t="str">
        <f>IF(tblXuatKho[[#This Row],[2]]="","",VLOOKUP(tblXuatKho[[#This Row],[2]],tblMaVatTu[],2,0))</f>
        <v>Dầu DO 0.05S (PT)</v>
      </c>
      <c r="G3871" s="30" t="str">
        <f>IF(tblXuatKho[[#This Row],[2]]="","",VLOOKUP(tblXuatKho[[#This Row],[2]],tblMaVatTu[],3,0))</f>
        <v>lít</v>
      </c>
      <c r="H3871" s="27">
        <v>280</v>
      </c>
      <c r="I3871" s="20" t="s">
        <v>58</v>
      </c>
      <c r="J3871" s="20"/>
      <c r="K3871" s="20" t="s">
        <v>3978</v>
      </c>
      <c r="M3871" s="28" t="str">
        <f t="shared" si="60"/>
        <v>dkn</v>
      </c>
    </row>
    <row r="3872" spans="2:13" x14ac:dyDescent="0.25">
      <c r="B3872" s="20" t="s">
        <v>19</v>
      </c>
      <c r="C3872" s="20" t="s">
        <v>20</v>
      </c>
      <c r="D3872" s="20" t="s">
        <v>852</v>
      </c>
      <c r="E3872" s="21">
        <v>44907</v>
      </c>
      <c r="F3872" s="1" t="str">
        <f>IF(tblXuatKho[[#This Row],[2]]="","",VLOOKUP(tblXuatKho[[#This Row],[2]],tblMaVatTu[],2,0))</f>
        <v>Dầu DO 0.05S (PT)</v>
      </c>
      <c r="G3872" s="30" t="str">
        <f>IF(tblXuatKho[[#This Row],[2]]="","",VLOOKUP(tblXuatKho[[#This Row],[2]],tblMaVatTu[],3,0))</f>
        <v>lít</v>
      </c>
      <c r="H3872" s="27">
        <v>283</v>
      </c>
      <c r="I3872" s="20" t="s">
        <v>57</v>
      </c>
      <c r="J3872" s="20"/>
      <c r="K3872" s="20" t="s">
        <v>3979</v>
      </c>
      <c r="M3872" s="28" t="str">
        <f t="shared" si="60"/>
        <v>dkn</v>
      </c>
    </row>
    <row r="3873" spans="2:13" x14ac:dyDescent="0.25">
      <c r="B3873" s="20" t="s">
        <v>19</v>
      </c>
      <c r="C3873" s="20" t="s">
        <v>20</v>
      </c>
      <c r="D3873" s="20" t="s">
        <v>853</v>
      </c>
      <c r="E3873" s="21">
        <v>44908</v>
      </c>
      <c r="F3873" s="1" t="str">
        <f>IF(tblXuatKho[[#This Row],[2]]="","",VLOOKUP(tblXuatKho[[#This Row],[2]],tblMaVatTu[],2,0))</f>
        <v>Dầu DO 0.05S (PT)</v>
      </c>
      <c r="G3873" s="30" t="str">
        <f>IF(tblXuatKho[[#This Row],[2]]="","",VLOOKUP(tblXuatKho[[#This Row],[2]],tblMaVatTu[],3,0))</f>
        <v>lít</v>
      </c>
      <c r="H3873" s="27">
        <v>285</v>
      </c>
      <c r="I3873" s="20" t="s">
        <v>58</v>
      </c>
      <c r="J3873" s="20"/>
      <c r="K3873" s="20" t="s">
        <v>3980</v>
      </c>
      <c r="M3873" s="28" t="str">
        <f t="shared" si="60"/>
        <v>dkn</v>
      </c>
    </row>
    <row r="3874" spans="2:13" x14ac:dyDescent="0.25">
      <c r="B3874" s="20" t="s">
        <v>19</v>
      </c>
      <c r="C3874" s="20" t="s">
        <v>20</v>
      </c>
      <c r="D3874" s="20" t="s">
        <v>854</v>
      </c>
      <c r="E3874" s="21">
        <v>44909</v>
      </c>
      <c r="F3874" s="1" t="str">
        <f>IF(tblXuatKho[[#This Row],[2]]="","",VLOOKUP(tblXuatKho[[#This Row],[2]],tblMaVatTu[],2,0))</f>
        <v>Dầu DO 0.05S (PT)</v>
      </c>
      <c r="G3874" s="30" t="str">
        <f>IF(tblXuatKho[[#This Row],[2]]="","",VLOOKUP(tblXuatKho[[#This Row],[2]],tblMaVatTu[],3,0))</f>
        <v>lít</v>
      </c>
      <c r="H3874" s="27">
        <v>278</v>
      </c>
      <c r="I3874" s="20" t="s">
        <v>57</v>
      </c>
      <c r="J3874" s="20"/>
      <c r="K3874" s="20" t="s">
        <v>3981</v>
      </c>
      <c r="M3874" s="28" t="str">
        <f t="shared" si="60"/>
        <v>dkn</v>
      </c>
    </row>
    <row r="3875" spans="2:13" x14ac:dyDescent="0.25">
      <c r="B3875" s="20" t="s">
        <v>19</v>
      </c>
      <c r="C3875" s="20" t="s">
        <v>20</v>
      </c>
      <c r="D3875" s="20" t="s">
        <v>855</v>
      </c>
      <c r="E3875" s="21">
        <v>44910</v>
      </c>
      <c r="F3875" s="1" t="str">
        <f>IF(tblXuatKho[[#This Row],[2]]="","",VLOOKUP(tblXuatKho[[#This Row],[2]],tblMaVatTu[],2,0))</f>
        <v>Dầu DO 0.05S (PT)</v>
      </c>
      <c r="G3875" s="30" t="str">
        <f>IF(tblXuatKho[[#This Row],[2]]="","",VLOOKUP(tblXuatKho[[#This Row],[2]],tblMaVatTu[],3,0))</f>
        <v>lít</v>
      </c>
      <c r="H3875" s="27">
        <v>275</v>
      </c>
      <c r="I3875" s="20" t="s">
        <v>58</v>
      </c>
      <c r="J3875" s="20"/>
      <c r="K3875" s="20" t="s">
        <v>3982</v>
      </c>
      <c r="M3875" s="28" t="str">
        <f t="shared" si="60"/>
        <v>dkn</v>
      </c>
    </row>
    <row r="3876" spans="2:13" x14ac:dyDescent="0.25">
      <c r="B3876" s="20" t="s">
        <v>19</v>
      </c>
      <c r="C3876" s="20" t="s">
        <v>28</v>
      </c>
      <c r="D3876" s="20" t="s">
        <v>856</v>
      </c>
      <c r="E3876" s="21">
        <v>44910</v>
      </c>
      <c r="F3876" s="1" t="str">
        <f>IF(tblXuatKho[[#This Row],[2]]="","",VLOOKUP(tblXuatKho[[#This Row],[2]],tblMaVatTu[],2,0))</f>
        <v>Dầu nhờn Vecton 15w40 (Nhớt máy) (PT)</v>
      </c>
      <c r="G3876" s="30" t="str">
        <f>IF(tblXuatKho[[#This Row],[2]]="","",VLOOKUP(tblXuatKho[[#This Row],[2]],tblMaVatTu[],3,0))</f>
        <v>lít</v>
      </c>
      <c r="H3876" s="27">
        <v>38</v>
      </c>
      <c r="I3876" s="20" t="s">
        <v>58</v>
      </c>
      <c r="J3876" s="20"/>
      <c r="K3876" s="20" t="s">
        <v>1485</v>
      </c>
      <c r="M3876" s="28" t="str">
        <f t="shared" si="60"/>
        <v>dkn</v>
      </c>
    </row>
    <row r="3877" spans="2:13" x14ac:dyDescent="0.25">
      <c r="B3877" s="20" t="s">
        <v>19</v>
      </c>
      <c r="C3877" s="20" t="s">
        <v>20</v>
      </c>
      <c r="D3877" s="20" t="s">
        <v>857</v>
      </c>
      <c r="E3877" s="21">
        <v>44911</v>
      </c>
      <c r="F3877" s="1" t="str">
        <f>IF(tblXuatKho[[#This Row],[2]]="","",VLOOKUP(tblXuatKho[[#This Row],[2]],tblMaVatTu[],2,0))</f>
        <v>Dầu DO 0.05S (PT)</v>
      </c>
      <c r="G3877" s="30" t="str">
        <f>IF(tblXuatKho[[#This Row],[2]]="","",VLOOKUP(tblXuatKho[[#This Row],[2]],tblMaVatTu[],3,0))</f>
        <v>lít</v>
      </c>
      <c r="H3877" s="27">
        <v>250</v>
      </c>
      <c r="I3877" s="20" t="s">
        <v>56</v>
      </c>
      <c r="J3877" s="20"/>
      <c r="K3877" s="20" t="s">
        <v>3983</v>
      </c>
      <c r="M3877" s="28" t="str">
        <f t="shared" si="60"/>
        <v>dkn</v>
      </c>
    </row>
    <row r="3878" spans="2:13" x14ac:dyDescent="0.25">
      <c r="B3878" s="20" t="s">
        <v>19</v>
      </c>
      <c r="C3878" s="20" t="s">
        <v>20</v>
      </c>
      <c r="D3878" s="20" t="s">
        <v>858</v>
      </c>
      <c r="E3878" s="21">
        <v>44912</v>
      </c>
      <c r="F3878" s="1" t="str">
        <f>IF(tblXuatKho[[#This Row],[2]]="","",VLOOKUP(tblXuatKho[[#This Row],[2]],tblMaVatTu[],2,0))</f>
        <v>Dầu DO 0.05S (PT)</v>
      </c>
      <c r="G3878" s="30" t="str">
        <f>IF(tblXuatKho[[#This Row],[2]]="","",VLOOKUP(tblXuatKho[[#This Row],[2]],tblMaVatTu[],3,0))</f>
        <v>lít</v>
      </c>
      <c r="H3878" s="27">
        <v>243</v>
      </c>
      <c r="I3878" s="20" t="s">
        <v>57</v>
      </c>
      <c r="J3878" s="20"/>
      <c r="K3878" s="20" t="s">
        <v>3984</v>
      </c>
      <c r="M3878" s="28" t="str">
        <f t="shared" si="60"/>
        <v>dkn</v>
      </c>
    </row>
    <row r="3879" spans="2:13" x14ac:dyDescent="0.25">
      <c r="B3879" s="20" t="s">
        <v>19</v>
      </c>
      <c r="C3879" s="20" t="s">
        <v>20</v>
      </c>
      <c r="D3879" s="20" t="s">
        <v>859</v>
      </c>
      <c r="E3879" s="21">
        <v>44913</v>
      </c>
      <c r="F3879" s="1" t="str">
        <f>IF(tblXuatKho[[#This Row],[2]]="","",VLOOKUP(tblXuatKho[[#This Row],[2]],tblMaVatTu[],2,0))</f>
        <v>Dầu DO 0.05S (PT)</v>
      </c>
      <c r="G3879" s="30" t="str">
        <f>IF(tblXuatKho[[#This Row],[2]]="","",VLOOKUP(tblXuatKho[[#This Row],[2]],tblMaVatTu[],3,0))</f>
        <v>lít</v>
      </c>
      <c r="H3879" s="27">
        <v>260</v>
      </c>
      <c r="I3879" s="20" t="s">
        <v>58</v>
      </c>
      <c r="J3879" s="20"/>
      <c r="K3879" s="20" t="s">
        <v>3985</v>
      </c>
      <c r="M3879" s="28" t="str">
        <f t="shared" si="60"/>
        <v>dkn</v>
      </c>
    </row>
    <row r="3880" spans="2:13" x14ac:dyDescent="0.25">
      <c r="B3880" s="20" t="s">
        <v>19</v>
      </c>
      <c r="C3880" s="20" t="s">
        <v>20</v>
      </c>
      <c r="D3880" s="20" t="s">
        <v>860</v>
      </c>
      <c r="E3880" s="21">
        <v>44914</v>
      </c>
      <c r="F3880" s="1" t="str">
        <f>IF(tblXuatKho[[#This Row],[2]]="","",VLOOKUP(tblXuatKho[[#This Row],[2]],tblMaVatTu[],2,0))</f>
        <v>Dầu DO 0.05S (PT)</v>
      </c>
      <c r="G3880" s="30" t="str">
        <f>IF(tblXuatKho[[#This Row],[2]]="","",VLOOKUP(tblXuatKho[[#This Row],[2]],tblMaVatTu[],3,0))</f>
        <v>lít</v>
      </c>
      <c r="H3880" s="27">
        <v>250</v>
      </c>
      <c r="I3880" s="20" t="s">
        <v>57</v>
      </c>
      <c r="J3880" s="20"/>
      <c r="K3880" s="20" t="s">
        <v>3986</v>
      </c>
      <c r="M3880" s="28" t="str">
        <f t="shared" si="60"/>
        <v>dkn</v>
      </c>
    </row>
    <row r="3881" spans="2:13" x14ac:dyDescent="0.25">
      <c r="B3881" s="20" t="s">
        <v>19</v>
      </c>
      <c r="C3881" s="20" t="s">
        <v>20</v>
      </c>
      <c r="D3881" s="20" t="s">
        <v>861</v>
      </c>
      <c r="E3881" s="21">
        <v>44915</v>
      </c>
      <c r="F3881" s="1" t="str">
        <f>IF(tblXuatKho[[#This Row],[2]]="","",VLOOKUP(tblXuatKho[[#This Row],[2]],tblMaVatTu[],2,0))</f>
        <v>Dầu DO 0.05S (PT)</v>
      </c>
      <c r="G3881" s="30" t="str">
        <f>IF(tblXuatKho[[#This Row],[2]]="","",VLOOKUP(tblXuatKho[[#This Row],[2]],tblMaVatTu[],3,0))</f>
        <v>lít</v>
      </c>
      <c r="H3881" s="27">
        <v>234</v>
      </c>
      <c r="I3881" s="20" t="s">
        <v>58</v>
      </c>
      <c r="J3881" s="20"/>
      <c r="K3881" s="20" t="s">
        <v>3987</v>
      </c>
      <c r="M3881" s="28" t="str">
        <f t="shared" si="60"/>
        <v>dkn</v>
      </c>
    </row>
    <row r="3882" spans="2:13" x14ac:dyDescent="0.25">
      <c r="B3882" s="20" t="s">
        <v>19</v>
      </c>
      <c r="C3882" s="20" t="s">
        <v>23</v>
      </c>
      <c r="D3882" s="20" t="s">
        <v>862</v>
      </c>
      <c r="E3882" s="21">
        <v>44915</v>
      </c>
      <c r="F3882" s="1" t="str">
        <f>IF(tblXuatKho[[#This Row],[2]]="","",VLOOKUP(tblXuatKho[[#This Row],[2]],tblMaVatTu[],2,0))</f>
        <v>Dâu nhờn Hyspin AWS68 (nhớt thủy lực) (209 lít/phuy) (PT)</v>
      </c>
      <c r="G3882" s="30" t="str">
        <f>IF(tblXuatKho[[#This Row],[2]]="","",VLOOKUP(tblXuatKho[[#This Row],[2]],tblMaVatTu[],3,0))</f>
        <v>lít</v>
      </c>
      <c r="H3882" s="27">
        <v>40</v>
      </c>
      <c r="I3882" s="20" t="s">
        <v>58</v>
      </c>
      <c r="J3882" s="20"/>
      <c r="K3882" s="20" t="s">
        <v>1484</v>
      </c>
      <c r="M3882" s="28" t="str">
        <f t="shared" si="60"/>
        <v>dkn</v>
      </c>
    </row>
    <row r="3883" spans="2:13" x14ac:dyDescent="0.25">
      <c r="B3883" s="20" t="s">
        <v>19</v>
      </c>
      <c r="C3883" s="20" t="s">
        <v>20</v>
      </c>
      <c r="D3883" s="20" t="s">
        <v>863</v>
      </c>
      <c r="E3883" s="21">
        <v>44915</v>
      </c>
      <c r="F3883" s="1" t="str">
        <f>IF(tblXuatKho[[#This Row],[2]]="","",VLOOKUP(tblXuatKho[[#This Row],[2]],tblMaVatTu[],2,0))</f>
        <v>Dầu DO 0.05S (PT)</v>
      </c>
      <c r="G3883" s="30" t="str">
        <f>IF(tblXuatKho[[#This Row],[2]]="","",VLOOKUP(tblXuatKho[[#This Row],[2]],tblMaVatTu[],3,0))</f>
        <v>lít</v>
      </c>
      <c r="H3883" s="27">
        <v>260</v>
      </c>
      <c r="I3883" s="20" t="s">
        <v>57</v>
      </c>
      <c r="J3883" s="20"/>
      <c r="K3883" s="20" t="s">
        <v>3988</v>
      </c>
      <c r="M3883" s="28" t="str">
        <f t="shared" si="60"/>
        <v>dkn</v>
      </c>
    </row>
    <row r="3884" spans="2:13" x14ac:dyDescent="0.25">
      <c r="B3884" s="20" t="s">
        <v>19</v>
      </c>
      <c r="C3884" s="20" t="s">
        <v>25</v>
      </c>
      <c r="D3884" s="20" t="s">
        <v>864</v>
      </c>
      <c r="E3884" s="21">
        <v>44915</v>
      </c>
      <c r="F3884" s="1" t="str">
        <f>IF(tblXuatKho[[#This Row],[2]]="","",VLOOKUP(tblXuatKho[[#This Row],[2]],tblMaVatTu[],2,0))</f>
        <v>Mỡ nhờn (180kg) (PT)</v>
      </c>
      <c r="G3884" s="30" t="str">
        <f>IF(tblXuatKho[[#This Row],[2]]="","",VLOOKUP(tblXuatKho[[#This Row],[2]],tblMaVatTu[],3,0))</f>
        <v>kg</v>
      </c>
      <c r="H3884" s="27">
        <v>30</v>
      </c>
      <c r="I3884" s="20" t="s">
        <v>55</v>
      </c>
      <c r="J3884" s="20"/>
      <c r="K3884" s="20"/>
      <c r="M3884" s="28" t="str">
        <f t="shared" si="60"/>
        <v>dkn</v>
      </c>
    </row>
    <row r="3885" spans="2:13" x14ac:dyDescent="0.25">
      <c r="B3885" s="20" t="s">
        <v>19</v>
      </c>
      <c r="C3885" s="20" t="s">
        <v>20</v>
      </c>
      <c r="D3885" s="20" t="s">
        <v>865</v>
      </c>
      <c r="E3885" s="21">
        <v>44916</v>
      </c>
      <c r="F3885" s="1" t="str">
        <f>IF(tblXuatKho[[#This Row],[2]]="","",VLOOKUP(tblXuatKho[[#This Row],[2]],tblMaVatTu[],2,0))</f>
        <v>Dầu DO 0.05S (PT)</v>
      </c>
      <c r="G3885" s="30" t="str">
        <f>IF(tblXuatKho[[#This Row],[2]]="","",VLOOKUP(tblXuatKho[[#This Row],[2]],tblMaVatTu[],3,0))</f>
        <v>lít</v>
      </c>
      <c r="H3885" s="27">
        <v>250</v>
      </c>
      <c r="I3885" s="20" t="s">
        <v>56</v>
      </c>
      <c r="J3885" s="20"/>
      <c r="K3885" s="20" t="s">
        <v>3989</v>
      </c>
      <c r="M3885" s="28" t="str">
        <f t="shared" si="60"/>
        <v>dkn</v>
      </c>
    </row>
    <row r="3886" spans="2:13" x14ac:dyDescent="0.25">
      <c r="B3886" s="20" t="s">
        <v>19</v>
      </c>
      <c r="C3886" s="20" t="s">
        <v>20</v>
      </c>
      <c r="D3886" s="20" t="s">
        <v>866</v>
      </c>
      <c r="E3886" s="21">
        <v>44916</v>
      </c>
      <c r="F3886" s="1" t="str">
        <f>IF(tblXuatKho[[#This Row],[2]]="","",VLOOKUP(tblXuatKho[[#This Row],[2]],tblMaVatTu[],2,0))</f>
        <v>Dầu DO 0.05S (PT)</v>
      </c>
      <c r="G3886" s="30" t="str">
        <f>IF(tblXuatKho[[#This Row],[2]]="","",VLOOKUP(tblXuatKho[[#This Row],[2]],tblMaVatTu[],3,0))</f>
        <v>lít</v>
      </c>
      <c r="H3886" s="27">
        <v>260</v>
      </c>
      <c r="I3886" s="20" t="s">
        <v>58</v>
      </c>
      <c r="J3886" s="20"/>
      <c r="K3886" s="20" t="s">
        <v>3990</v>
      </c>
      <c r="M3886" s="28" t="str">
        <f t="shared" si="60"/>
        <v>dkn</v>
      </c>
    </row>
    <row r="3887" spans="2:13" x14ac:dyDescent="0.25">
      <c r="B3887" s="20" t="s">
        <v>19</v>
      </c>
      <c r="C3887" s="20" t="s">
        <v>23</v>
      </c>
      <c r="D3887" s="20" t="s">
        <v>867</v>
      </c>
      <c r="E3887" s="21">
        <v>44916</v>
      </c>
      <c r="F3887" s="1" t="str">
        <f>IF(tblXuatKho[[#This Row],[2]]="","",VLOOKUP(tblXuatKho[[#This Row],[2]],tblMaVatTu[],2,0))</f>
        <v>Dâu nhờn Hyspin AWS68 (nhớt thủy lực) (209 lít/phuy) (PT)</v>
      </c>
      <c r="G3887" s="30" t="str">
        <f>IF(tblXuatKho[[#This Row],[2]]="","",VLOOKUP(tblXuatKho[[#This Row],[2]],tblMaVatTu[],3,0))</f>
        <v>lít</v>
      </c>
      <c r="H3887" s="27">
        <v>30</v>
      </c>
      <c r="I3887" s="20" t="s">
        <v>57</v>
      </c>
      <c r="J3887" s="20"/>
      <c r="K3887" s="20" t="s">
        <v>1484</v>
      </c>
      <c r="M3887" s="28" t="str">
        <f t="shared" si="60"/>
        <v>dkn</v>
      </c>
    </row>
    <row r="3888" spans="2:13" x14ac:dyDescent="0.25">
      <c r="B3888" s="20" t="s">
        <v>19</v>
      </c>
      <c r="C3888" s="20" t="s">
        <v>23</v>
      </c>
      <c r="D3888" s="20" t="s">
        <v>868</v>
      </c>
      <c r="E3888" s="21">
        <v>44917</v>
      </c>
      <c r="F3888" s="1" t="str">
        <f>IF(tblXuatKho[[#This Row],[2]]="","",VLOOKUP(tblXuatKho[[#This Row],[2]],tblMaVatTu[],2,0))</f>
        <v>Dâu nhờn Hyspin AWS68 (nhớt thủy lực) (209 lít/phuy) (PT)</v>
      </c>
      <c r="G3888" s="30" t="str">
        <f>IF(tblXuatKho[[#This Row],[2]]="","",VLOOKUP(tblXuatKho[[#This Row],[2]],tblMaVatTu[],3,0))</f>
        <v>lít</v>
      </c>
      <c r="H3888" s="27">
        <v>40</v>
      </c>
      <c r="I3888" s="20" t="s">
        <v>56</v>
      </c>
      <c r="J3888" s="20"/>
      <c r="K3888" s="20" t="s">
        <v>1484</v>
      </c>
      <c r="M3888" s="28" t="str">
        <f t="shared" si="60"/>
        <v>dkn</v>
      </c>
    </row>
    <row r="3889" spans="2:13" x14ac:dyDescent="0.25">
      <c r="B3889" s="20" t="s">
        <v>19</v>
      </c>
      <c r="C3889" s="20" t="s">
        <v>20</v>
      </c>
      <c r="D3889" s="20" t="s">
        <v>869</v>
      </c>
      <c r="E3889" s="21">
        <v>44917</v>
      </c>
      <c r="F3889" s="1" t="str">
        <f>IF(tblXuatKho[[#This Row],[2]]="","",VLOOKUP(tblXuatKho[[#This Row],[2]],tblMaVatTu[],2,0))</f>
        <v>Dầu DO 0.05S (PT)</v>
      </c>
      <c r="G3889" s="30" t="str">
        <f>IF(tblXuatKho[[#This Row],[2]]="","",VLOOKUP(tblXuatKho[[#This Row],[2]],tblMaVatTu[],3,0))</f>
        <v>lít</v>
      </c>
      <c r="H3889" s="27">
        <v>210</v>
      </c>
      <c r="I3889" s="20" t="s">
        <v>57</v>
      </c>
      <c r="J3889" s="20"/>
      <c r="K3889" s="20" t="s">
        <v>3991</v>
      </c>
      <c r="M3889" s="28" t="str">
        <f t="shared" si="60"/>
        <v>dkn</v>
      </c>
    </row>
    <row r="3890" spans="2:13" x14ac:dyDescent="0.25">
      <c r="B3890" s="20" t="s">
        <v>19</v>
      </c>
      <c r="C3890" s="20" t="s">
        <v>20</v>
      </c>
      <c r="D3890" s="20" t="s">
        <v>870</v>
      </c>
      <c r="E3890" s="21">
        <v>44917</v>
      </c>
      <c r="F3890" s="1" t="str">
        <f>IF(tblXuatKho[[#This Row],[2]]="","",VLOOKUP(tblXuatKho[[#This Row],[2]],tblMaVatTu[],2,0))</f>
        <v>Dầu DO 0.05S (PT)</v>
      </c>
      <c r="G3890" s="30" t="str">
        <f>IF(tblXuatKho[[#This Row],[2]]="","",VLOOKUP(tblXuatKho[[#This Row],[2]],tblMaVatTu[],3,0))</f>
        <v>lít</v>
      </c>
      <c r="H3890" s="27">
        <v>231</v>
      </c>
      <c r="I3890" s="20" t="s">
        <v>58</v>
      </c>
      <c r="J3890" s="20"/>
      <c r="K3890" s="20" t="s">
        <v>3992</v>
      </c>
      <c r="M3890" s="28" t="str">
        <f t="shared" si="60"/>
        <v>dkn</v>
      </c>
    </row>
    <row r="3891" spans="2:13" x14ac:dyDescent="0.25">
      <c r="B3891" s="20" t="s">
        <v>19</v>
      </c>
      <c r="C3891" s="20" t="s">
        <v>28</v>
      </c>
      <c r="D3891" s="20" t="s">
        <v>871</v>
      </c>
      <c r="E3891" s="21">
        <v>44917</v>
      </c>
      <c r="F3891" s="1" t="str">
        <f>IF(tblXuatKho[[#This Row],[2]]="","",VLOOKUP(tblXuatKho[[#This Row],[2]],tblMaVatTu[],2,0))</f>
        <v>Dầu nhờn Vecton 15w40 (Nhớt máy) (PT)</v>
      </c>
      <c r="G3891" s="30" t="str">
        <f>IF(tblXuatKho[[#This Row],[2]]="","",VLOOKUP(tblXuatKho[[#This Row],[2]],tblMaVatTu[],3,0))</f>
        <v>lít</v>
      </c>
      <c r="H3891" s="27">
        <v>10</v>
      </c>
      <c r="I3891" s="20" t="s">
        <v>58</v>
      </c>
      <c r="J3891" s="20"/>
      <c r="K3891" s="20" t="s">
        <v>1484</v>
      </c>
      <c r="M3891" s="28" t="str">
        <f t="shared" si="60"/>
        <v>dkn</v>
      </c>
    </row>
    <row r="3892" spans="2:13" x14ac:dyDescent="0.25">
      <c r="B3892" s="20" t="s">
        <v>19</v>
      </c>
      <c r="C3892" s="20" t="s">
        <v>20</v>
      </c>
      <c r="D3892" s="20" t="s">
        <v>872</v>
      </c>
      <c r="E3892" s="21">
        <v>44918</v>
      </c>
      <c r="F3892" s="1" t="str">
        <f>IF(tblXuatKho[[#This Row],[2]]="","",VLOOKUP(tblXuatKho[[#This Row],[2]],tblMaVatTu[],2,0))</f>
        <v>Dầu DO 0.05S (PT)</v>
      </c>
      <c r="G3892" s="30" t="str">
        <f>IF(tblXuatKho[[#This Row],[2]]="","",VLOOKUP(tblXuatKho[[#This Row],[2]],tblMaVatTu[],3,0))</f>
        <v>lít</v>
      </c>
      <c r="H3892" s="27">
        <v>285</v>
      </c>
      <c r="I3892" s="20" t="s">
        <v>57</v>
      </c>
      <c r="J3892" s="20"/>
      <c r="K3892" s="20" t="s">
        <v>3993</v>
      </c>
      <c r="M3892" s="28" t="str">
        <f t="shared" si="60"/>
        <v>dkn</v>
      </c>
    </row>
    <row r="3893" spans="2:13" x14ac:dyDescent="0.25">
      <c r="B3893" s="20" t="s">
        <v>19</v>
      </c>
      <c r="C3893" s="20" t="s">
        <v>20</v>
      </c>
      <c r="D3893" s="20" t="s">
        <v>873</v>
      </c>
      <c r="E3893" s="21">
        <v>44919</v>
      </c>
      <c r="F3893" s="1" t="str">
        <f>IF(tblXuatKho[[#This Row],[2]]="","",VLOOKUP(tblXuatKho[[#This Row],[2]],tblMaVatTu[],2,0))</f>
        <v>Dầu DO 0.05S (PT)</v>
      </c>
      <c r="G3893" s="30" t="str">
        <f>IF(tblXuatKho[[#This Row],[2]]="","",VLOOKUP(tblXuatKho[[#This Row],[2]],tblMaVatTu[],3,0))</f>
        <v>lít</v>
      </c>
      <c r="H3893" s="27">
        <v>280</v>
      </c>
      <c r="I3893" s="20" t="s">
        <v>58</v>
      </c>
      <c r="J3893" s="20"/>
      <c r="K3893" s="20" t="s">
        <v>3994</v>
      </c>
      <c r="M3893" s="28" t="str">
        <f t="shared" si="60"/>
        <v>dkn</v>
      </c>
    </row>
    <row r="3894" spans="2:13" x14ac:dyDescent="0.25">
      <c r="B3894" s="20" t="s">
        <v>19</v>
      </c>
      <c r="C3894" s="20" t="s">
        <v>20</v>
      </c>
      <c r="D3894" s="20" t="s">
        <v>874</v>
      </c>
      <c r="E3894" s="21">
        <v>44919</v>
      </c>
      <c r="F3894" s="1" t="str">
        <f>IF(tblXuatKho[[#This Row],[2]]="","",VLOOKUP(tblXuatKho[[#This Row],[2]],tblMaVatTu[],2,0))</f>
        <v>Dầu DO 0.05S (PT)</v>
      </c>
      <c r="G3894" s="30" t="str">
        <f>IF(tblXuatKho[[#This Row],[2]]="","",VLOOKUP(tblXuatKho[[#This Row],[2]],tblMaVatTu[],3,0))</f>
        <v>lít</v>
      </c>
      <c r="H3894" s="27">
        <v>283</v>
      </c>
      <c r="I3894" s="20" t="s">
        <v>57</v>
      </c>
      <c r="J3894" s="20"/>
      <c r="K3894" s="20" t="s">
        <v>3995</v>
      </c>
      <c r="M3894" s="28" t="str">
        <f t="shared" si="60"/>
        <v>dkn</v>
      </c>
    </row>
    <row r="3895" spans="2:13" x14ac:dyDescent="0.25">
      <c r="B3895" s="20" t="s">
        <v>19</v>
      </c>
      <c r="C3895" s="20" t="s">
        <v>20</v>
      </c>
      <c r="D3895" s="20" t="s">
        <v>875</v>
      </c>
      <c r="E3895" s="21">
        <v>44920</v>
      </c>
      <c r="F3895" s="1" t="str">
        <f>IF(tblXuatKho[[#This Row],[2]]="","",VLOOKUP(tblXuatKho[[#This Row],[2]],tblMaVatTu[],2,0))</f>
        <v>Dầu DO 0.05S (PT)</v>
      </c>
      <c r="G3895" s="30" t="str">
        <f>IF(tblXuatKho[[#This Row],[2]]="","",VLOOKUP(tblXuatKho[[#This Row],[2]],tblMaVatTu[],3,0))</f>
        <v>lít</v>
      </c>
      <c r="H3895" s="27">
        <v>282</v>
      </c>
      <c r="I3895" s="20" t="s">
        <v>58</v>
      </c>
      <c r="J3895" s="20"/>
      <c r="K3895" s="20" t="s">
        <v>3996</v>
      </c>
      <c r="M3895" s="28" t="str">
        <f t="shared" si="60"/>
        <v>dkn</v>
      </c>
    </row>
    <row r="3896" spans="2:13" x14ac:dyDescent="0.25">
      <c r="B3896" s="20" t="s">
        <v>19</v>
      </c>
      <c r="C3896" s="20" t="s">
        <v>20</v>
      </c>
      <c r="D3896" s="20" t="s">
        <v>876</v>
      </c>
      <c r="E3896" s="21">
        <v>44920</v>
      </c>
      <c r="F3896" s="1" t="str">
        <f>IF(tblXuatKho[[#This Row],[2]]="","",VLOOKUP(tblXuatKho[[#This Row],[2]],tblMaVatTu[],2,0))</f>
        <v>Dầu DO 0.05S (PT)</v>
      </c>
      <c r="G3896" s="30" t="str">
        <f>IF(tblXuatKho[[#This Row],[2]]="","",VLOOKUP(tblXuatKho[[#This Row],[2]],tblMaVatTu[],3,0))</f>
        <v>lít</v>
      </c>
      <c r="H3896" s="27">
        <v>280</v>
      </c>
      <c r="I3896" s="20" t="s">
        <v>57</v>
      </c>
      <c r="J3896" s="20"/>
      <c r="K3896" s="20" t="s">
        <v>3997</v>
      </c>
      <c r="M3896" s="28" t="str">
        <f t="shared" si="60"/>
        <v>dkn</v>
      </c>
    </row>
    <row r="3897" spans="2:13" x14ac:dyDescent="0.25">
      <c r="B3897" s="20" t="s">
        <v>19</v>
      </c>
      <c r="C3897" s="20" t="s">
        <v>20</v>
      </c>
      <c r="D3897" s="20" t="s">
        <v>877</v>
      </c>
      <c r="E3897" s="21">
        <v>44921</v>
      </c>
      <c r="F3897" s="1" t="str">
        <f>IF(tblXuatKho[[#This Row],[2]]="","",VLOOKUP(tblXuatKho[[#This Row],[2]],tblMaVatTu[],2,0))</f>
        <v>Dầu DO 0.05S (PT)</v>
      </c>
      <c r="G3897" s="30" t="str">
        <f>IF(tblXuatKho[[#This Row],[2]]="","",VLOOKUP(tblXuatKho[[#This Row],[2]],tblMaVatTu[],3,0))</f>
        <v>lít</v>
      </c>
      <c r="H3897" s="27">
        <v>279</v>
      </c>
      <c r="I3897" s="20" t="s">
        <v>58</v>
      </c>
      <c r="J3897" s="20"/>
      <c r="K3897" s="20" t="s">
        <v>3998</v>
      </c>
      <c r="M3897" s="28" t="str">
        <f t="shared" si="60"/>
        <v>dkn</v>
      </c>
    </row>
    <row r="3898" spans="2:13" x14ac:dyDescent="0.25">
      <c r="B3898" s="20" t="s">
        <v>19</v>
      </c>
      <c r="C3898" s="20" t="s">
        <v>23</v>
      </c>
      <c r="D3898" s="20" t="s">
        <v>878</v>
      </c>
      <c r="E3898" s="21">
        <v>44921</v>
      </c>
      <c r="F3898" s="1" t="str">
        <f>IF(tblXuatKho[[#This Row],[2]]="","",VLOOKUP(tblXuatKho[[#This Row],[2]],tblMaVatTu[],2,0))</f>
        <v>Dâu nhờn Hyspin AWS68 (nhớt thủy lực) (209 lít/phuy) (PT)</v>
      </c>
      <c r="G3898" s="30" t="str">
        <f>IF(tblXuatKho[[#This Row],[2]]="","",VLOOKUP(tblXuatKho[[#This Row],[2]],tblMaVatTu[],3,0))</f>
        <v>lít</v>
      </c>
      <c r="H3898" s="27">
        <v>30</v>
      </c>
      <c r="I3898" s="20" t="s">
        <v>58</v>
      </c>
      <c r="J3898" s="20"/>
      <c r="K3898" s="20" t="s">
        <v>1484</v>
      </c>
      <c r="M3898" s="28" t="str">
        <f t="shared" si="60"/>
        <v>dkn</v>
      </c>
    </row>
    <row r="3899" spans="2:13" x14ac:dyDescent="0.25">
      <c r="B3899" s="20" t="s">
        <v>19</v>
      </c>
      <c r="C3899" s="20" t="s">
        <v>20</v>
      </c>
      <c r="D3899" s="20" t="s">
        <v>879</v>
      </c>
      <c r="E3899" s="21">
        <v>44922</v>
      </c>
      <c r="F3899" s="1" t="str">
        <f>IF(tblXuatKho[[#This Row],[2]]="","",VLOOKUP(tblXuatKho[[#This Row],[2]],tblMaVatTu[],2,0))</f>
        <v>Dầu DO 0.05S (PT)</v>
      </c>
      <c r="G3899" s="30" t="str">
        <f>IF(tblXuatKho[[#This Row],[2]]="","",VLOOKUP(tblXuatKho[[#This Row],[2]],tblMaVatTu[],3,0))</f>
        <v>lít</v>
      </c>
      <c r="H3899" s="27">
        <v>286</v>
      </c>
      <c r="I3899" s="20" t="s">
        <v>54</v>
      </c>
      <c r="J3899" s="20"/>
      <c r="K3899" s="20" t="s">
        <v>3999</v>
      </c>
      <c r="M3899" s="28" t="str">
        <f t="shared" si="60"/>
        <v>dkn</v>
      </c>
    </row>
    <row r="3900" spans="2:13" x14ac:dyDescent="0.25">
      <c r="B3900" s="20" t="s">
        <v>19</v>
      </c>
      <c r="C3900" s="20" t="s">
        <v>20</v>
      </c>
      <c r="D3900" s="20" t="s">
        <v>880</v>
      </c>
      <c r="E3900" s="21">
        <v>44922</v>
      </c>
      <c r="F3900" s="1" t="str">
        <f>IF(tblXuatKho[[#This Row],[2]]="","",VLOOKUP(tblXuatKho[[#This Row],[2]],tblMaVatTu[],2,0))</f>
        <v>Dầu DO 0.05S (PT)</v>
      </c>
      <c r="G3900" s="30" t="str">
        <f>IF(tblXuatKho[[#This Row],[2]]="","",VLOOKUP(tblXuatKho[[#This Row],[2]],tblMaVatTu[],3,0))</f>
        <v>lít</v>
      </c>
      <c r="H3900" s="27">
        <v>287</v>
      </c>
      <c r="I3900" s="20" t="s">
        <v>57</v>
      </c>
      <c r="J3900" s="20"/>
      <c r="K3900" s="20" t="s">
        <v>4000</v>
      </c>
      <c r="M3900" s="28" t="str">
        <f t="shared" si="60"/>
        <v>dkn</v>
      </c>
    </row>
    <row r="3901" spans="2:13" x14ac:dyDescent="0.25">
      <c r="B3901" s="20" t="s">
        <v>19</v>
      </c>
      <c r="C3901" s="20" t="s">
        <v>23</v>
      </c>
      <c r="D3901" s="20" t="s">
        <v>881</v>
      </c>
      <c r="E3901" s="21">
        <v>44922</v>
      </c>
      <c r="F3901" s="1" t="str">
        <f>IF(tblXuatKho[[#This Row],[2]]="","",VLOOKUP(tblXuatKho[[#This Row],[2]],tblMaVatTu[],2,0))</f>
        <v>Dâu nhờn Hyspin AWS68 (nhớt thủy lực) (209 lít/phuy) (PT)</v>
      </c>
      <c r="G3901" s="30" t="str">
        <f>IF(tblXuatKho[[#This Row],[2]]="","",VLOOKUP(tblXuatKho[[#This Row],[2]],tblMaVatTu[],3,0))</f>
        <v>lít</v>
      </c>
      <c r="H3901" s="27">
        <v>20</v>
      </c>
      <c r="I3901" s="20" t="s">
        <v>57</v>
      </c>
      <c r="J3901" s="20"/>
      <c r="K3901" s="20" t="s">
        <v>1484</v>
      </c>
      <c r="M3901" s="28" t="str">
        <f t="shared" si="60"/>
        <v>dkn</v>
      </c>
    </row>
    <row r="3902" spans="2:13" x14ac:dyDescent="0.25">
      <c r="B3902" s="20" t="s">
        <v>19</v>
      </c>
      <c r="C3902" s="20" t="s">
        <v>20</v>
      </c>
      <c r="D3902" s="20" t="s">
        <v>882</v>
      </c>
      <c r="E3902" s="21">
        <v>44923</v>
      </c>
      <c r="F3902" s="1" t="str">
        <f>IF(tblXuatKho[[#This Row],[2]]="","",VLOOKUP(tblXuatKho[[#This Row],[2]],tblMaVatTu[],2,0))</f>
        <v>Dầu DO 0.05S (PT)</v>
      </c>
      <c r="G3902" s="30" t="str">
        <f>IF(tblXuatKho[[#This Row],[2]]="","",VLOOKUP(tblXuatKho[[#This Row],[2]],tblMaVatTu[],3,0))</f>
        <v>lít</v>
      </c>
      <c r="H3902" s="27">
        <v>270</v>
      </c>
      <c r="I3902" s="20" t="s">
        <v>58</v>
      </c>
      <c r="J3902" s="20"/>
      <c r="K3902" s="20" t="s">
        <v>4001</v>
      </c>
      <c r="M3902" s="28" t="str">
        <f t="shared" si="60"/>
        <v>dkn</v>
      </c>
    </row>
    <row r="3903" spans="2:13" x14ac:dyDescent="0.25">
      <c r="B3903" s="20" t="s">
        <v>19</v>
      </c>
      <c r="C3903" s="20" t="s">
        <v>20</v>
      </c>
      <c r="D3903" s="20" t="s">
        <v>883</v>
      </c>
      <c r="E3903" s="21">
        <v>44924</v>
      </c>
      <c r="F3903" s="1" t="str">
        <f>IF(tblXuatKho[[#This Row],[2]]="","",VLOOKUP(tblXuatKho[[#This Row],[2]],tblMaVatTu[],2,0))</f>
        <v>Dầu DO 0.05S (PT)</v>
      </c>
      <c r="G3903" s="30" t="str">
        <f>IF(tblXuatKho[[#This Row],[2]]="","",VLOOKUP(tblXuatKho[[#This Row],[2]],tblMaVatTu[],3,0))</f>
        <v>lít</v>
      </c>
      <c r="H3903" s="27">
        <v>273</v>
      </c>
      <c r="I3903" s="20" t="s">
        <v>57</v>
      </c>
      <c r="J3903" s="20"/>
      <c r="K3903" s="20" t="s">
        <v>4002</v>
      </c>
      <c r="M3903" s="28" t="str">
        <f t="shared" si="60"/>
        <v>dkn</v>
      </c>
    </row>
    <row r="3904" spans="2:13" x14ac:dyDescent="0.25">
      <c r="B3904" s="20" t="s">
        <v>19</v>
      </c>
      <c r="C3904" s="20" t="s">
        <v>20</v>
      </c>
      <c r="D3904" s="20" t="s">
        <v>884</v>
      </c>
      <c r="E3904" s="21">
        <v>44925</v>
      </c>
      <c r="F3904" s="1" t="str">
        <f>IF(tblXuatKho[[#This Row],[2]]="","",VLOOKUP(tblXuatKho[[#This Row],[2]],tblMaVatTu[],2,0))</f>
        <v>Dầu DO 0.05S (PT)</v>
      </c>
      <c r="G3904" s="30" t="str">
        <f>IF(tblXuatKho[[#This Row],[2]]="","",VLOOKUP(tblXuatKho[[#This Row],[2]],tblMaVatTu[],3,0))</f>
        <v>lít</v>
      </c>
      <c r="H3904" s="27">
        <v>275</v>
      </c>
      <c r="I3904" s="20" t="s">
        <v>58</v>
      </c>
      <c r="J3904" s="20"/>
      <c r="K3904" s="20" t="s">
        <v>4003</v>
      </c>
      <c r="M3904" s="28" t="str">
        <f t="shared" si="60"/>
        <v>dkn</v>
      </c>
    </row>
    <row r="3905" spans="2:13" x14ac:dyDescent="0.25">
      <c r="B3905" s="20" t="s">
        <v>19</v>
      </c>
      <c r="C3905" s="20" t="s">
        <v>20</v>
      </c>
      <c r="D3905" s="20" t="s">
        <v>885</v>
      </c>
      <c r="E3905" s="21">
        <v>44926</v>
      </c>
      <c r="F3905" s="1" t="str">
        <f>IF(tblXuatKho[[#This Row],[2]]="","",VLOOKUP(tblXuatKho[[#This Row],[2]],tblMaVatTu[],2,0))</f>
        <v>Dầu DO 0.05S (PT)</v>
      </c>
      <c r="G3905" s="30" t="str">
        <f>IF(tblXuatKho[[#This Row],[2]]="","",VLOOKUP(tblXuatKho[[#This Row],[2]],tblMaVatTu[],3,0))</f>
        <v>lít</v>
      </c>
      <c r="H3905" s="27">
        <v>265</v>
      </c>
      <c r="I3905" s="20" t="s">
        <v>57</v>
      </c>
      <c r="J3905" s="20"/>
      <c r="K3905" s="20" t="s">
        <v>4004</v>
      </c>
      <c r="M3905" s="28" t="str">
        <f t="shared" si="60"/>
        <v>dkn</v>
      </c>
    </row>
    <row r="3906" spans="2:13" x14ac:dyDescent="0.25">
      <c r="B3906" s="20" t="s">
        <v>19</v>
      </c>
      <c r="C3906" s="20" t="s">
        <v>20</v>
      </c>
      <c r="D3906" s="20" t="s">
        <v>886</v>
      </c>
      <c r="E3906" s="21">
        <v>44926</v>
      </c>
      <c r="F3906" s="1" t="str">
        <f>IF(tblXuatKho[[#This Row],[2]]="","",VLOOKUP(tblXuatKho[[#This Row],[2]],tblMaVatTu[],2,0))</f>
        <v>Dầu DO 0.05S (PT)</v>
      </c>
      <c r="G3906" s="30" t="str">
        <f>IF(tblXuatKho[[#This Row],[2]]="","",VLOOKUP(tblXuatKho[[#This Row],[2]],tblMaVatTu[],3,0))</f>
        <v>lít</v>
      </c>
      <c r="H3906" s="27">
        <v>269</v>
      </c>
      <c r="I3906" s="20" t="s">
        <v>58</v>
      </c>
      <c r="J3906" s="20"/>
      <c r="K3906" s="20" t="s">
        <v>4005</v>
      </c>
      <c r="M3906" s="28" t="str">
        <f t="shared" si="60"/>
        <v>dkn</v>
      </c>
    </row>
    <row r="3907" spans="2:13" x14ac:dyDescent="0.25">
      <c r="B3907" s="20" t="s">
        <v>19</v>
      </c>
      <c r="C3907" s="20" t="s">
        <v>28</v>
      </c>
      <c r="D3907" s="20" t="s">
        <v>887</v>
      </c>
      <c r="E3907" s="21">
        <v>44926</v>
      </c>
      <c r="F3907" s="1" t="str">
        <f>IF(tblXuatKho[[#This Row],[2]]="","",VLOOKUP(tblXuatKho[[#This Row],[2]],tblMaVatTu[],2,0))</f>
        <v>Dầu nhờn Vecton 15w40 (Nhớt máy) (PT)</v>
      </c>
      <c r="G3907" s="30" t="str">
        <f>IF(tblXuatKho[[#This Row],[2]]="","",VLOOKUP(tblXuatKho[[#This Row],[2]],tblMaVatTu[],3,0))</f>
        <v>lít</v>
      </c>
      <c r="H3907" s="27">
        <v>25</v>
      </c>
      <c r="I3907" s="20" t="s">
        <v>59</v>
      </c>
      <c r="J3907" s="20"/>
      <c r="K3907" s="20" t="s">
        <v>1484</v>
      </c>
      <c r="M3907" s="28" t="str">
        <f t="shared" si="60"/>
        <v>dkn</v>
      </c>
    </row>
    <row r="3908" spans="2:13" x14ac:dyDescent="0.25">
      <c r="B3908" s="20" t="s">
        <v>19</v>
      </c>
      <c r="C3908" s="20" t="s">
        <v>20</v>
      </c>
      <c r="D3908" s="20" t="s">
        <v>888</v>
      </c>
      <c r="E3908" s="21">
        <v>44927</v>
      </c>
      <c r="F3908" s="1" t="str">
        <f>IF(tblXuatKho[[#This Row],[2]]="","",VLOOKUP(tblXuatKho[[#This Row],[2]],tblMaVatTu[],2,0))</f>
        <v>Dầu DO 0.05S (PT)</v>
      </c>
      <c r="G3908" s="30" t="str">
        <f>IF(tblXuatKho[[#This Row],[2]]="","",VLOOKUP(tblXuatKho[[#This Row],[2]],tblMaVatTu[],3,0))</f>
        <v>lít</v>
      </c>
      <c r="H3908" s="27">
        <v>270</v>
      </c>
      <c r="I3908" s="20" t="s">
        <v>57</v>
      </c>
      <c r="J3908" s="20"/>
      <c r="K3908" s="20" t="s">
        <v>4006</v>
      </c>
      <c r="M3908" s="28" t="str">
        <f t="shared" si="60"/>
        <v>dkn</v>
      </c>
    </row>
    <row r="3909" spans="2:13" x14ac:dyDescent="0.25">
      <c r="B3909" s="20" t="s">
        <v>19</v>
      </c>
      <c r="C3909" s="20" t="s">
        <v>20</v>
      </c>
      <c r="D3909" s="20" t="s">
        <v>889</v>
      </c>
      <c r="E3909" s="21">
        <v>44927</v>
      </c>
      <c r="F3909" s="1" t="str">
        <f>IF(tblXuatKho[[#This Row],[2]]="","",VLOOKUP(tblXuatKho[[#This Row],[2]],tblMaVatTu[],2,0))</f>
        <v>Dầu DO 0.05S (PT)</v>
      </c>
      <c r="G3909" s="30" t="str">
        <f>IF(tblXuatKho[[#This Row],[2]]="","",VLOOKUP(tblXuatKho[[#This Row],[2]],tblMaVatTu[],3,0))</f>
        <v>lít</v>
      </c>
      <c r="H3909" s="27">
        <v>278</v>
      </c>
      <c r="I3909" s="20" t="s">
        <v>58</v>
      </c>
      <c r="J3909" s="20"/>
      <c r="K3909" s="20" t="s">
        <v>4007</v>
      </c>
      <c r="M3909" s="28" t="str">
        <f t="shared" si="60"/>
        <v>dkn</v>
      </c>
    </row>
    <row r="3910" spans="2:13" x14ac:dyDescent="0.25">
      <c r="B3910" s="20" t="s">
        <v>19</v>
      </c>
      <c r="C3910" s="20" t="s">
        <v>20</v>
      </c>
      <c r="D3910" s="20" t="s">
        <v>890</v>
      </c>
      <c r="E3910" s="21">
        <v>44928</v>
      </c>
      <c r="F3910" s="1" t="str">
        <f>IF(tblXuatKho[[#This Row],[2]]="","",VLOOKUP(tblXuatKho[[#This Row],[2]],tblMaVatTu[],2,0))</f>
        <v>Dầu DO 0.05S (PT)</v>
      </c>
      <c r="G3910" s="30" t="str">
        <f>IF(tblXuatKho[[#This Row],[2]]="","",VLOOKUP(tblXuatKho[[#This Row],[2]],tblMaVatTu[],3,0))</f>
        <v>lít</v>
      </c>
      <c r="H3910" s="27">
        <v>265</v>
      </c>
      <c r="I3910" s="20" t="s">
        <v>57</v>
      </c>
      <c r="J3910" s="20"/>
      <c r="K3910" s="20" t="s">
        <v>4008</v>
      </c>
      <c r="M3910" s="28" t="str">
        <f t="shared" si="60"/>
        <v>dkn</v>
      </c>
    </row>
    <row r="3911" spans="2:13" x14ac:dyDescent="0.25">
      <c r="B3911" s="20" t="s">
        <v>19</v>
      </c>
      <c r="C3911" s="20" t="s">
        <v>20</v>
      </c>
      <c r="D3911" s="20" t="s">
        <v>891</v>
      </c>
      <c r="E3911" s="21">
        <v>44928</v>
      </c>
      <c r="F3911" s="1" t="str">
        <f>IF(tblXuatKho[[#This Row],[2]]="","",VLOOKUP(tblXuatKho[[#This Row],[2]],tblMaVatTu[],2,0))</f>
        <v>Dầu DO 0.05S (PT)</v>
      </c>
      <c r="G3911" s="30" t="str">
        <f>IF(tblXuatKho[[#This Row],[2]]="","",VLOOKUP(tblXuatKho[[#This Row],[2]],tblMaVatTu[],3,0))</f>
        <v>lít</v>
      </c>
      <c r="H3911" s="27">
        <v>267</v>
      </c>
      <c r="I3911" s="20" t="s">
        <v>58</v>
      </c>
      <c r="J3911" s="20"/>
      <c r="K3911" s="20" t="s">
        <v>4009</v>
      </c>
      <c r="M3911" s="28" t="str">
        <f t="shared" si="60"/>
        <v>dkn</v>
      </c>
    </row>
    <row r="3912" spans="2:13" x14ac:dyDescent="0.25">
      <c r="B3912" s="20" t="s">
        <v>19</v>
      </c>
      <c r="C3912" s="20" t="s">
        <v>23</v>
      </c>
      <c r="D3912" s="20" t="s">
        <v>892</v>
      </c>
      <c r="E3912" s="21">
        <v>44929</v>
      </c>
      <c r="F3912" s="1" t="str">
        <f>IF(tblXuatKho[[#This Row],[2]]="","",VLOOKUP(tblXuatKho[[#This Row],[2]],tblMaVatTu[],2,0))</f>
        <v>Dâu nhờn Hyspin AWS68 (nhớt thủy lực) (209 lít/phuy) (PT)</v>
      </c>
      <c r="G3912" s="30" t="str">
        <f>IF(tblXuatKho[[#This Row],[2]]="","",VLOOKUP(tblXuatKho[[#This Row],[2]],tblMaVatTu[],3,0))</f>
        <v>lít</v>
      </c>
      <c r="H3912" s="27">
        <v>60</v>
      </c>
      <c r="I3912" s="20" t="s">
        <v>56</v>
      </c>
      <c r="J3912" s="20"/>
      <c r="K3912" s="20" t="s">
        <v>1484</v>
      </c>
      <c r="M3912" s="28" t="str">
        <f t="shared" si="60"/>
        <v>dkn</v>
      </c>
    </row>
    <row r="3913" spans="2:13" x14ac:dyDescent="0.25">
      <c r="B3913" s="20" t="s">
        <v>19</v>
      </c>
      <c r="C3913" s="20" t="s">
        <v>20</v>
      </c>
      <c r="D3913" s="20" t="s">
        <v>893</v>
      </c>
      <c r="E3913" s="21">
        <v>44929</v>
      </c>
      <c r="F3913" s="1" t="str">
        <f>IF(tblXuatKho[[#This Row],[2]]="","",VLOOKUP(tblXuatKho[[#This Row],[2]],tblMaVatTu[],2,0))</f>
        <v>Dầu DO 0.05S (PT)</v>
      </c>
      <c r="G3913" s="30" t="str">
        <f>IF(tblXuatKho[[#This Row],[2]]="","",VLOOKUP(tblXuatKho[[#This Row],[2]],tblMaVatTu[],3,0))</f>
        <v>lít</v>
      </c>
      <c r="H3913" s="27">
        <v>261</v>
      </c>
      <c r="I3913" s="20" t="s">
        <v>56</v>
      </c>
      <c r="J3913" s="20"/>
      <c r="K3913" s="20" t="s">
        <v>4010</v>
      </c>
      <c r="M3913" s="28" t="str">
        <f t="shared" si="60"/>
        <v>dkn</v>
      </c>
    </row>
    <row r="3914" spans="2:13" x14ac:dyDescent="0.25">
      <c r="B3914" s="20" t="s">
        <v>19</v>
      </c>
      <c r="C3914" s="20" t="s">
        <v>20</v>
      </c>
      <c r="D3914" s="20" t="s">
        <v>894</v>
      </c>
      <c r="E3914" s="21">
        <v>44930</v>
      </c>
      <c r="F3914" s="1" t="str">
        <f>IF(tblXuatKho[[#This Row],[2]]="","",VLOOKUP(tblXuatKho[[#This Row],[2]],tblMaVatTu[],2,0))</f>
        <v>Dầu DO 0.05S (PT)</v>
      </c>
      <c r="G3914" s="30" t="str">
        <f>IF(tblXuatKho[[#This Row],[2]]="","",VLOOKUP(tblXuatKho[[#This Row],[2]],tblMaVatTu[],3,0))</f>
        <v>lít</v>
      </c>
      <c r="H3914" s="27">
        <v>265</v>
      </c>
      <c r="I3914" s="20" t="s">
        <v>57</v>
      </c>
      <c r="J3914" s="20"/>
      <c r="K3914" s="20" t="s">
        <v>4011</v>
      </c>
      <c r="M3914" s="28" t="str">
        <f t="shared" si="60"/>
        <v>dkn</v>
      </c>
    </row>
    <row r="3915" spans="2:13" x14ac:dyDescent="0.25">
      <c r="B3915" s="20" t="s">
        <v>19</v>
      </c>
      <c r="C3915" s="20" t="s">
        <v>20</v>
      </c>
      <c r="D3915" s="20" t="s">
        <v>895</v>
      </c>
      <c r="E3915" s="21">
        <v>44931</v>
      </c>
      <c r="F3915" s="1" t="str">
        <f>IF(tblXuatKho[[#This Row],[2]]="","",VLOOKUP(tblXuatKho[[#This Row],[2]],tblMaVatTu[],2,0))</f>
        <v>Dầu DO 0.05S (PT)</v>
      </c>
      <c r="G3915" s="30" t="str">
        <f>IF(tblXuatKho[[#This Row],[2]]="","",VLOOKUP(tblXuatKho[[#This Row],[2]],tblMaVatTu[],3,0))</f>
        <v>lít</v>
      </c>
      <c r="H3915" s="27">
        <v>255</v>
      </c>
      <c r="I3915" s="20" t="s">
        <v>58</v>
      </c>
      <c r="J3915" s="20"/>
      <c r="K3915" s="20" t="s">
        <v>4012</v>
      </c>
      <c r="M3915" s="28" t="str">
        <f t="shared" si="60"/>
        <v>dkn</v>
      </c>
    </row>
    <row r="3916" spans="2:13" x14ac:dyDescent="0.25">
      <c r="B3916" s="20" t="s">
        <v>19</v>
      </c>
      <c r="C3916" s="20" t="s">
        <v>20</v>
      </c>
      <c r="D3916" s="20" t="s">
        <v>896</v>
      </c>
      <c r="E3916" s="21">
        <v>44932</v>
      </c>
      <c r="F3916" s="1" t="str">
        <f>IF(tblXuatKho[[#This Row],[2]]="","",VLOOKUP(tblXuatKho[[#This Row],[2]],tblMaVatTu[],2,0))</f>
        <v>Dầu DO 0.05S (PT)</v>
      </c>
      <c r="G3916" s="30" t="str">
        <f>IF(tblXuatKho[[#This Row],[2]]="","",VLOOKUP(tblXuatKho[[#This Row],[2]],tblMaVatTu[],3,0))</f>
        <v>lít</v>
      </c>
      <c r="H3916" s="27">
        <v>262</v>
      </c>
      <c r="I3916" s="20" t="s">
        <v>57</v>
      </c>
      <c r="J3916" s="20"/>
      <c r="K3916" s="20" t="s">
        <v>4013</v>
      </c>
      <c r="M3916" s="28" t="str">
        <f t="shared" ref="M3916:M3979" si="61">IF(E3916="","",IF(AND($E3916&gt;=$M$5,$E3916&lt;=$M$6),"psn",IF($E3916&lt;$M$5,"dkn",IF($E3916&gt;$M$6,"ckn",""))))</f>
        <v>dkn</v>
      </c>
    </row>
    <row r="3917" spans="2:13" x14ac:dyDescent="0.25">
      <c r="B3917" s="20" t="s">
        <v>19</v>
      </c>
      <c r="C3917" s="20" t="s">
        <v>20</v>
      </c>
      <c r="D3917" s="20" t="s">
        <v>897</v>
      </c>
      <c r="E3917" s="21">
        <v>44933</v>
      </c>
      <c r="F3917" s="1" t="str">
        <f>IF(tblXuatKho[[#This Row],[2]]="","",VLOOKUP(tblXuatKho[[#This Row],[2]],tblMaVatTu[],2,0))</f>
        <v>Dầu DO 0.05S (PT)</v>
      </c>
      <c r="G3917" s="30" t="str">
        <f>IF(tblXuatKho[[#This Row],[2]]="","",VLOOKUP(tblXuatKho[[#This Row],[2]],tblMaVatTu[],3,0))</f>
        <v>lít</v>
      </c>
      <c r="H3917" s="27">
        <v>263</v>
      </c>
      <c r="I3917" s="20" t="s">
        <v>58</v>
      </c>
      <c r="J3917" s="20"/>
      <c r="K3917" s="20" t="s">
        <v>4014</v>
      </c>
      <c r="M3917" s="28" t="str">
        <f t="shared" si="61"/>
        <v>dkn</v>
      </c>
    </row>
    <row r="3918" spans="2:13" x14ac:dyDescent="0.25">
      <c r="B3918" s="20" t="s">
        <v>19</v>
      </c>
      <c r="C3918" s="20" t="s">
        <v>25</v>
      </c>
      <c r="D3918" s="20" t="s">
        <v>898</v>
      </c>
      <c r="E3918" s="21">
        <v>44933</v>
      </c>
      <c r="F3918" s="1" t="str">
        <f>IF(tblXuatKho[[#This Row],[2]]="","",VLOOKUP(tblXuatKho[[#This Row],[2]],tblMaVatTu[],2,0))</f>
        <v>Mỡ nhờn (180kg) (PT)</v>
      </c>
      <c r="G3918" s="30" t="str">
        <f>IF(tblXuatKho[[#This Row],[2]]="","",VLOOKUP(tblXuatKho[[#This Row],[2]],tblMaVatTu[],3,0))</f>
        <v>kg</v>
      </c>
      <c r="H3918" s="27">
        <v>30</v>
      </c>
      <c r="I3918" s="20" t="s">
        <v>55</v>
      </c>
      <c r="J3918" s="20"/>
      <c r="K3918" s="20"/>
      <c r="M3918" s="28" t="str">
        <f t="shared" si="61"/>
        <v>dkn</v>
      </c>
    </row>
    <row r="3919" spans="2:13" x14ac:dyDescent="0.25">
      <c r="B3919" s="20" t="s">
        <v>19</v>
      </c>
      <c r="C3919" s="20" t="s">
        <v>23</v>
      </c>
      <c r="D3919" s="20" t="s">
        <v>899</v>
      </c>
      <c r="E3919" s="21">
        <v>44933</v>
      </c>
      <c r="F3919" s="1" t="str">
        <f>IF(tblXuatKho[[#This Row],[2]]="","",VLOOKUP(tblXuatKho[[#This Row],[2]],tblMaVatTu[],2,0))</f>
        <v>Dâu nhờn Hyspin AWS68 (nhớt thủy lực) (209 lít/phuy) (PT)</v>
      </c>
      <c r="G3919" s="30" t="str">
        <f>IF(tblXuatKho[[#This Row],[2]]="","",VLOOKUP(tblXuatKho[[#This Row],[2]],tblMaVatTu[],3,0))</f>
        <v>lít</v>
      </c>
      <c r="H3919" s="27">
        <v>50</v>
      </c>
      <c r="I3919" s="20" t="s">
        <v>58</v>
      </c>
      <c r="J3919" s="20"/>
      <c r="K3919" s="20" t="s">
        <v>1484</v>
      </c>
      <c r="M3919" s="28" t="str">
        <f t="shared" si="61"/>
        <v>dkn</v>
      </c>
    </row>
    <row r="3920" spans="2:13" x14ac:dyDescent="0.25">
      <c r="B3920" s="20" t="s">
        <v>19</v>
      </c>
      <c r="C3920" s="20" t="s">
        <v>23</v>
      </c>
      <c r="D3920" s="20" t="s">
        <v>900</v>
      </c>
      <c r="E3920" s="21">
        <v>44934</v>
      </c>
      <c r="F3920" s="1" t="str">
        <f>IF(tblXuatKho[[#This Row],[2]]="","",VLOOKUP(tblXuatKho[[#This Row],[2]],tblMaVatTu[],2,0))</f>
        <v>Dâu nhờn Hyspin AWS68 (nhớt thủy lực) (209 lít/phuy) (PT)</v>
      </c>
      <c r="G3920" s="30" t="str">
        <f>IF(tblXuatKho[[#This Row],[2]]="","",VLOOKUP(tblXuatKho[[#This Row],[2]],tblMaVatTu[],3,0))</f>
        <v>lít</v>
      </c>
      <c r="H3920" s="27">
        <v>40</v>
      </c>
      <c r="I3920" s="20" t="s">
        <v>57</v>
      </c>
      <c r="J3920" s="20"/>
      <c r="K3920" s="20" t="s">
        <v>1484</v>
      </c>
      <c r="M3920" s="28" t="str">
        <f t="shared" si="61"/>
        <v>dkn</v>
      </c>
    </row>
    <row r="3921" spans="2:13" x14ac:dyDescent="0.25">
      <c r="B3921" s="20" t="s">
        <v>19</v>
      </c>
      <c r="C3921" s="20" t="s">
        <v>20</v>
      </c>
      <c r="D3921" s="20" t="s">
        <v>901</v>
      </c>
      <c r="E3921" s="21">
        <v>44934</v>
      </c>
      <c r="F3921" s="1" t="str">
        <f>IF(tblXuatKho[[#This Row],[2]]="","",VLOOKUP(tblXuatKho[[#This Row],[2]],tblMaVatTu[],2,0))</f>
        <v>Dầu DO 0.05S (PT)</v>
      </c>
      <c r="G3921" s="30" t="str">
        <f>IF(tblXuatKho[[#This Row],[2]]="","",VLOOKUP(tblXuatKho[[#This Row],[2]],tblMaVatTu[],3,0))</f>
        <v>lít</v>
      </c>
      <c r="H3921" s="27">
        <v>265</v>
      </c>
      <c r="I3921" s="20" t="s">
        <v>57</v>
      </c>
      <c r="J3921" s="20"/>
      <c r="K3921" s="20" t="s">
        <v>4015</v>
      </c>
      <c r="M3921" s="28" t="str">
        <f t="shared" si="61"/>
        <v>dkn</v>
      </c>
    </row>
    <row r="3922" spans="2:13" x14ac:dyDescent="0.25">
      <c r="B3922" s="20" t="s">
        <v>19</v>
      </c>
      <c r="C3922" s="20" t="s">
        <v>20</v>
      </c>
      <c r="D3922" s="20" t="s">
        <v>902</v>
      </c>
      <c r="E3922" s="21">
        <v>44935</v>
      </c>
      <c r="F3922" s="1" t="str">
        <f>IF(tblXuatKho[[#This Row],[2]]="","",VLOOKUP(tblXuatKho[[#This Row],[2]],tblMaVatTu[],2,0))</f>
        <v>Dầu DO 0.05S (PT)</v>
      </c>
      <c r="G3922" s="30" t="str">
        <f>IF(tblXuatKho[[#This Row],[2]]="","",VLOOKUP(tblXuatKho[[#This Row],[2]],tblMaVatTu[],3,0))</f>
        <v>lít</v>
      </c>
      <c r="H3922" s="27">
        <v>263</v>
      </c>
      <c r="I3922" s="20" t="s">
        <v>58</v>
      </c>
      <c r="J3922" s="20"/>
      <c r="K3922" s="20" t="s">
        <v>4016</v>
      </c>
      <c r="M3922" s="28" t="str">
        <f t="shared" si="61"/>
        <v>dkn</v>
      </c>
    </row>
    <row r="3923" spans="2:13" x14ac:dyDescent="0.25">
      <c r="B3923" s="20" t="s">
        <v>19</v>
      </c>
      <c r="C3923" s="20" t="s">
        <v>20</v>
      </c>
      <c r="D3923" s="20" t="s">
        <v>903</v>
      </c>
      <c r="E3923" s="21">
        <v>44935</v>
      </c>
      <c r="F3923" s="1" t="str">
        <f>IF(tblXuatKho[[#This Row],[2]]="","",VLOOKUP(tblXuatKho[[#This Row],[2]],tblMaVatTu[],2,0))</f>
        <v>Dầu DO 0.05S (PT)</v>
      </c>
      <c r="G3923" s="30" t="str">
        <f>IF(tblXuatKho[[#This Row],[2]]="","",VLOOKUP(tblXuatKho[[#This Row],[2]],tblMaVatTu[],3,0))</f>
        <v>lít</v>
      </c>
      <c r="H3923" s="27">
        <v>260</v>
      </c>
      <c r="I3923" s="20" t="s">
        <v>57</v>
      </c>
      <c r="J3923" s="20"/>
      <c r="K3923" s="20" t="s">
        <v>4017</v>
      </c>
      <c r="M3923" s="28" t="str">
        <f t="shared" si="61"/>
        <v>dkn</v>
      </c>
    </row>
    <row r="3924" spans="2:13" x14ac:dyDescent="0.25">
      <c r="B3924" s="20" t="s">
        <v>19</v>
      </c>
      <c r="C3924" s="20" t="s">
        <v>20</v>
      </c>
      <c r="D3924" s="20" t="s">
        <v>904</v>
      </c>
      <c r="E3924" s="21">
        <v>44936</v>
      </c>
      <c r="F3924" s="1" t="str">
        <f>IF(tblXuatKho[[#This Row],[2]]="","",VLOOKUP(tblXuatKho[[#This Row],[2]],tblMaVatTu[],2,0))</f>
        <v>Dầu DO 0.05S (PT)</v>
      </c>
      <c r="G3924" s="30" t="str">
        <f>IF(tblXuatKho[[#This Row],[2]]="","",VLOOKUP(tblXuatKho[[#This Row],[2]],tblMaVatTu[],3,0))</f>
        <v>lít</v>
      </c>
      <c r="H3924" s="27">
        <v>265</v>
      </c>
      <c r="I3924" s="20" t="s">
        <v>58</v>
      </c>
      <c r="J3924" s="20"/>
      <c r="K3924" s="20" t="s">
        <v>4018</v>
      </c>
      <c r="M3924" s="28" t="str">
        <f t="shared" si="61"/>
        <v>dkn</v>
      </c>
    </row>
    <row r="3925" spans="2:13" x14ac:dyDescent="0.25">
      <c r="B3925" s="20" t="s">
        <v>19</v>
      </c>
      <c r="C3925" s="20" t="s">
        <v>20</v>
      </c>
      <c r="D3925" s="20" t="s">
        <v>905</v>
      </c>
      <c r="E3925" s="21">
        <v>44937</v>
      </c>
      <c r="F3925" s="1" t="str">
        <f>IF(tblXuatKho[[#This Row],[2]]="","",VLOOKUP(tblXuatKho[[#This Row],[2]],tblMaVatTu[],2,0))</f>
        <v>Dầu DO 0.05S (PT)</v>
      </c>
      <c r="G3925" s="30" t="str">
        <f>IF(tblXuatKho[[#This Row],[2]]="","",VLOOKUP(tblXuatKho[[#This Row],[2]],tblMaVatTu[],3,0))</f>
        <v>lít</v>
      </c>
      <c r="H3925" s="27">
        <v>260</v>
      </c>
      <c r="I3925" s="20" t="s">
        <v>56</v>
      </c>
      <c r="J3925" s="20"/>
      <c r="K3925" s="20" t="s">
        <v>4019</v>
      </c>
      <c r="M3925" s="28" t="str">
        <f t="shared" si="61"/>
        <v>dkn</v>
      </c>
    </row>
    <row r="3926" spans="2:13" x14ac:dyDescent="0.25">
      <c r="B3926" s="20" t="s">
        <v>19</v>
      </c>
      <c r="C3926" s="20" t="s">
        <v>20</v>
      </c>
      <c r="D3926" s="20" t="s">
        <v>906</v>
      </c>
      <c r="E3926" s="21">
        <v>44938</v>
      </c>
      <c r="F3926" s="1" t="str">
        <f>IF(tblXuatKho[[#This Row],[2]]="","",VLOOKUP(tblXuatKho[[#This Row],[2]],tblMaVatTu[],2,0))</f>
        <v>Dầu DO 0.05S (PT)</v>
      </c>
      <c r="G3926" s="30" t="str">
        <f>IF(tblXuatKho[[#This Row],[2]]="","",VLOOKUP(tblXuatKho[[#This Row],[2]],tblMaVatTu[],3,0))</f>
        <v>lít</v>
      </c>
      <c r="H3926" s="27">
        <v>263</v>
      </c>
      <c r="I3926" s="20" t="s">
        <v>58</v>
      </c>
      <c r="J3926" s="20"/>
      <c r="K3926" s="20" t="s">
        <v>4020</v>
      </c>
      <c r="M3926" s="28" t="str">
        <f t="shared" si="61"/>
        <v>dkn</v>
      </c>
    </row>
    <row r="3927" spans="2:13" x14ac:dyDescent="0.25">
      <c r="B3927" s="20" t="s">
        <v>19</v>
      </c>
      <c r="C3927" s="20" t="s">
        <v>28</v>
      </c>
      <c r="D3927" s="20" t="s">
        <v>907</v>
      </c>
      <c r="E3927" s="21">
        <v>44938</v>
      </c>
      <c r="F3927" s="1" t="str">
        <f>IF(tblXuatKho[[#This Row],[2]]="","",VLOOKUP(tblXuatKho[[#This Row],[2]],tblMaVatTu[],2,0))</f>
        <v>Dầu nhờn Vecton 15w40 (Nhớt máy) (PT)</v>
      </c>
      <c r="G3927" s="30" t="str">
        <f>IF(tblXuatKho[[#This Row],[2]]="","",VLOOKUP(tblXuatKho[[#This Row],[2]],tblMaVatTu[],3,0))</f>
        <v>lít</v>
      </c>
      <c r="H3927" s="27">
        <v>10</v>
      </c>
      <c r="I3927" s="20" t="s">
        <v>58</v>
      </c>
      <c r="J3927" s="20"/>
      <c r="K3927" s="20" t="s">
        <v>1484</v>
      </c>
      <c r="M3927" s="28" t="str">
        <f t="shared" si="61"/>
        <v>dkn</v>
      </c>
    </row>
    <row r="3928" spans="2:13" x14ac:dyDescent="0.25">
      <c r="B3928" s="20" t="s">
        <v>19</v>
      </c>
      <c r="C3928" s="20" t="s">
        <v>20</v>
      </c>
      <c r="D3928" s="20" t="s">
        <v>908</v>
      </c>
      <c r="E3928" s="21">
        <v>44939</v>
      </c>
      <c r="F3928" s="1" t="str">
        <f>IF(tblXuatKho[[#This Row],[2]]="","",VLOOKUP(tblXuatKho[[#This Row],[2]],tblMaVatTu[],2,0))</f>
        <v>Dầu DO 0.05S (PT)</v>
      </c>
      <c r="G3928" s="30" t="str">
        <f>IF(tblXuatKho[[#This Row],[2]]="","",VLOOKUP(tblXuatKho[[#This Row],[2]],tblMaVatTu[],3,0))</f>
        <v>lít</v>
      </c>
      <c r="H3928" s="27">
        <v>290</v>
      </c>
      <c r="I3928" s="20" t="s">
        <v>57</v>
      </c>
      <c r="J3928" s="20"/>
      <c r="K3928" s="20" t="s">
        <v>4021</v>
      </c>
      <c r="M3928" s="28" t="str">
        <f t="shared" si="61"/>
        <v>dkn</v>
      </c>
    </row>
    <row r="3929" spans="2:13" x14ac:dyDescent="0.25">
      <c r="B3929" s="20" t="s">
        <v>19</v>
      </c>
      <c r="C3929" s="20" t="s">
        <v>20</v>
      </c>
      <c r="D3929" s="20" t="s">
        <v>909</v>
      </c>
      <c r="E3929" s="21">
        <v>44940</v>
      </c>
      <c r="F3929" s="1" t="str">
        <f>IF(tblXuatKho[[#This Row],[2]]="","",VLOOKUP(tblXuatKho[[#This Row],[2]],tblMaVatTu[],2,0))</f>
        <v>Dầu DO 0.05S (PT)</v>
      </c>
      <c r="G3929" s="30" t="str">
        <f>IF(tblXuatKho[[#This Row],[2]]="","",VLOOKUP(tblXuatKho[[#This Row],[2]],tblMaVatTu[],3,0))</f>
        <v>lít</v>
      </c>
      <c r="H3929" s="27">
        <v>295</v>
      </c>
      <c r="I3929" s="20" t="s">
        <v>58</v>
      </c>
      <c r="J3929" s="20"/>
      <c r="K3929" s="20" t="s">
        <v>4022</v>
      </c>
      <c r="M3929" s="28" t="str">
        <f t="shared" si="61"/>
        <v>dkn</v>
      </c>
    </row>
    <row r="3930" spans="2:13" x14ac:dyDescent="0.25">
      <c r="B3930" s="20" t="s">
        <v>19</v>
      </c>
      <c r="C3930" s="20" t="s">
        <v>23</v>
      </c>
      <c r="D3930" s="20" t="s">
        <v>910</v>
      </c>
      <c r="E3930" s="21">
        <v>44940</v>
      </c>
      <c r="F3930" s="1" t="str">
        <f>IF(tblXuatKho[[#This Row],[2]]="","",VLOOKUP(tblXuatKho[[#This Row],[2]],tblMaVatTu[],2,0))</f>
        <v>Dâu nhờn Hyspin AWS68 (nhớt thủy lực) (209 lít/phuy) (PT)</v>
      </c>
      <c r="G3930" s="30" t="str">
        <f>IF(tblXuatKho[[#This Row],[2]]="","",VLOOKUP(tblXuatKho[[#This Row],[2]],tblMaVatTu[],3,0))</f>
        <v>lít</v>
      </c>
      <c r="H3930" s="27">
        <v>40</v>
      </c>
      <c r="I3930" s="20" t="s">
        <v>57</v>
      </c>
      <c r="J3930" s="20"/>
      <c r="K3930" s="20" t="s">
        <v>1484</v>
      </c>
      <c r="M3930" s="28" t="str">
        <f t="shared" si="61"/>
        <v>dkn</v>
      </c>
    </row>
    <row r="3931" spans="2:13" x14ac:dyDescent="0.25">
      <c r="B3931" s="20" t="s">
        <v>19</v>
      </c>
      <c r="C3931" s="20" t="s">
        <v>20</v>
      </c>
      <c r="D3931" s="20" t="s">
        <v>911</v>
      </c>
      <c r="E3931" s="21">
        <v>44940</v>
      </c>
      <c r="F3931" s="1" t="str">
        <f>IF(tblXuatKho[[#This Row],[2]]="","",VLOOKUP(tblXuatKho[[#This Row],[2]],tblMaVatTu[],2,0))</f>
        <v>Dầu DO 0.05S (PT)</v>
      </c>
      <c r="G3931" s="30" t="str">
        <f>IF(tblXuatKho[[#This Row],[2]]="","",VLOOKUP(tblXuatKho[[#This Row],[2]],tblMaVatTu[],3,0))</f>
        <v>lít</v>
      </c>
      <c r="H3931" s="27">
        <v>289</v>
      </c>
      <c r="I3931" s="20" t="s">
        <v>57</v>
      </c>
      <c r="J3931" s="20"/>
      <c r="K3931" s="20" t="s">
        <v>4023</v>
      </c>
      <c r="M3931" s="28" t="str">
        <f t="shared" si="61"/>
        <v>dkn</v>
      </c>
    </row>
    <row r="3932" spans="2:13" x14ac:dyDescent="0.25">
      <c r="B3932" s="20" t="s">
        <v>19</v>
      </c>
      <c r="C3932" s="20" t="s">
        <v>20</v>
      </c>
      <c r="D3932" s="20" t="s">
        <v>912</v>
      </c>
      <c r="E3932" s="21">
        <v>44941</v>
      </c>
      <c r="F3932" s="1" t="str">
        <f>IF(tblXuatKho[[#This Row],[2]]="","",VLOOKUP(tblXuatKho[[#This Row],[2]],tblMaVatTu[],2,0))</f>
        <v>Dầu DO 0.05S (PT)</v>
      </c>
      <c r="G3932" s="30" t="str">
        <f>IF(tblXuatKho[[#This Row],[2]]="","",VLOOKUP(tblXuatKho[[#This Row],[2]],tblMaVatTu[],3,0))</f>
        <v>lít</v>
      </c>
      <c r="H3932" s="27">
        <v>291</v>
      </c>
      <c r="I3932" s="20" t="s">
        <v>56</v>
      </c>
      <c r="J3932" s="20"/>
      <c r="K3932" s="20" t="s">
        <v>4024</v>
      </c>
      <c r="M3932" s="28" t="str">
        <f t="shared" si="61"/>
        <v>dkn</v>
      </c>
    </row>
    <row r="3933" spans="2:13" x14ac:dyDescent="0.25">
      <c r="B3933" s="20" t="s">
        <v>19</v>
      </c>
      <c r="C3933" s="20" t="s">
        <v>20</v>
      </c>
      <c r="D3933" s="20" t="s">
        <v>913</v>
      </c>
      <c r="E3933" s="21">
        <v>44941</v>
      </c>
      <c r="F3933" s="1" t="str">
        <f>IF(tblXuatKho[[#This Row],[2]]="","",VLOOKUP(tblXuatKho[[#This Row],[2]],tblMaVatTu[],2,0))</f>
        <v>Dầu DO 0.05S (PT)</v>
      </c>
      <c r="G3933" s="30" t="str">
        <f>IF(tblXuatKho[[#This Row],[2]]="","",VLOOKUP(tblXuatKho[[#This Row],[2]],tblMaVatTu[],3,0))</f>
        <v>lít</v>
      </c>
      <c r="H3933" s="27">
        <v>290</v>
      </c>
      <c r="I3933" s="20" t="s">
        <v>58</v>
      </c>
      <c r="J3933" s="20"/>
      <c r="K3933" s="20" t="s">
        <v>4025</v>
      </c>
      <c r="M3933" s="28" t="str">
        <f t="shared" si="61"/>
        <v>dkn</v>
      </c>
    </row>
    <row r="3934" spans="2:13" x14ac:dyDescent="0.25">
      <c r="B3934" s="20" t="s">
        <v>19</v>
      </c>
      <c r="C3934" s="20" t="s">
        <v>23</v>
      </c>
      <c r="D3934" s="20" t="s">
        <v>914</v>
      </c>
      <c r="E3934" s="21">
        <v>44941</v>
      </c>
      <c r="F3934" s="1" t="str">
        <f>IF(tblXuatKho[[#This Row],[2]]="","",VLOOKUP(tblXuatKho[[#This Row],[2]],tblMaVatTu[],2,0))</f>
        <v>Dâu nhờn Hyspin AWS68 (nhớt thủy lực) (209 lít/phuy) (PT)</v>
      </c>
      <c r="G3934" s="30" t="str">
        <f>IF(tblXuatKho[[#This Row],[2]]="","",VLOOKUP(tblXuatKho[[#This Row],[2]],tblMaVatTu[],3,0))</f>
        <v>lít</v>
      </c>
      <c r="H3934" s="27">
        <v>40</v>
      </c>
      <c r="I3934" s="20" t="s">
        <v>56</v>
      </c>
      <c r="J3934" s="20"/>
      <c r="K3934" s="20" t="s">
        <v>1484</v>
      </c>
      <c r="M3934" s="28" t="str">
        <f t="shared" si="61"/>
        <v>dkn</v>
      </c>
    </row>
    <row r="3935" spans="2:13" x14ac:dyDescent="0.25">
      <c r="B3935" s="20" t="s">
        <v>19</v>
      </c>
      <c r="C3935" s="20" t="s">
        <v>20</v>
      </c>
      <c r="D3935" s="20" t="s">
        <v>915</v>
      </c>
      <c r="E3935" s="21">
        <v>44942</v>
      </c>
      <c r="F3935" s="1" t="str">
        <f>IF(tblXuatKho[[#This Row],[2]]="","",VLOOKUP(tblXuatKho[[#This Row],[2]],tblMaVatTu[],2,0))</f>
        <v>Dầu DO 0.05S (PT)</v>
      </c>
      <c r="G3935" s="30" t="str">
        <f>IF(tblXuatKho[[#This Row],[2]]="","",VLOOKUP(tblXuatKho[[#This Row],[2]],tblMaVatTu[],3,0))</f>
        <v>lít</v>
      </c>
      <c r="H3935" s="27">
        <v>290</v>
      </c>
      <c r="I3935" s="20" t="s">
        <v>57</v>
      </c>
      <c r="J3935" s="20"/>
      <c r="K3935" s="20" t="s">
        <v>4026</v>
      </c>
      <c r="M3935" s="28" t="str">
        <f t="shared" si="61"/>
        <v>dkn</v>
      </c>
    </row>
    <row r="3936" spans="2:13" x14ac:dyDescent="0.25">
      <c r="B3936" s="20" t="s">
        <v>19</v>
      </c>
      <c r="C3936" s="20" t="s">
        <v>20</v>
      </c>
      <c r="D3936" s="20" t="s">
        <v>916</v>
      </c>
      <c r="E3936" s="21">
        <v>44942</v>
      </c>
      <c r="F3936" s="1" t="str">
        <f>IF(tblXuatKho[[#This Row],[2]]="","",VLOOKUP(tblXuatKho[[#This Row],[2]],tblMaVatTu[],2,0))</f>
        <v>Dầu DO 0.05S (PT)</v>
      </c>
      <c r="G3936" s="30" t="str">
        <f>IF(tblXuatKho[[#This Row],[2]]="","",VLOOKUP(tblXuatKho[[#This Row],[2]],tblMaVatTu[],3,0))</f>
        <v>lít</v>
      </c>
      <c r="H3936" s="27">
        <v>290</v>
      </c>
      <c r="I3936" s="20" t="s">
        <v>58</v>
      </c>
      <c r="J3936" s="20"/>
      <c r="K3936" s="20" t="s">
        <v>4027</v>
      </c>
      <c r="M3936" s="28" t="str">
        <f t="shared" si="61"/>
        <v>dkn</v>
      </c>
    </row>
    <row r="3937" spans="2:13" x14ac:dyDescent="0.25">
      <c r="B3937" s="20" t="s">
        <v>19</v>
      </c>
      <c r="C3937" s="20" t="s">
        <v>28</v>
      </c>
      <c r="D3937" s="20" t="s">
        <v>917</v>
      </c>
      <c r="E3937" s="21">
        <v>44942</v>
      </c>
      <c r="F3937" s="1" t="str">
        <f>IF(tblXuatKho[[#This Row],[2]]="","",VLOOKUP(tblXuatKho[[#This Row],[2]],tblMaVatTu[],2,0))</f>
        <v>Dầu nhờn Vecton 15w40 (Nhớt máy) (PT)</v>
      </c>
      <c r="G3937" s="30" t="str">
        <f>IF(tblXuatKho[[#This Row],[2]]="","",VLOOKUP(tblXuatKho[[#This Row],[2]],tblMaVatTu[],3,0))</f>
        <v>lít</v>
      </c>
      <c r="H3937" s="27">
        <v>28</v>
      </c>
      <c r="I3937" s="20" t="s">
        <v>56</v>
      </c>
      <c r="J3937" s="20"/>
      <c r="K3937" s="20" t="s">
        <v>1485</v>
      </c>
      <c r="M3937" s="28" t="str">
        <f t="shared" si="61"/>
        <v>dkn</v>
      </c>
    </row>
    <row r="3938" spans="2:13" x14ac:dyDescent="0.25">
      <c r="B3938" s="20" t="s">
        <v>19</v>
      </c>
      <c r="C3938" s="20" t="s">
        <v>20</v>
      </c>
      <c r="D3938" s="20" t="s">
        <v>918</v>
      </c>
      <c r="E3938" s="21">
        <v>44943</v>
      </c>
      <c r="F3938" s="1" t="str">
        <f>IF(tblXuatKho[[#This Row],[2]]="","",VLOOKUP(tblXuatKho[[#This Row],[2]],tblMaVatTu[],2,0))</f>
        <v>Dầu DO 0.05S (PT)</v>
      </c>
      <c r="G3938" s="30" t="str">
        <f>IF(tblXuatKho[[#This Row],[2]]="","",VLOOKUP(tblXuatKho[[#This Row],[2]],tblMaVatTu[],3,0))</f>
        <v>lít</v>
      </c>
      <c r="H3938" s="27">
        <v>254</v>
      </c>
      <c r="I3938" s="20" t="s">
        <v>57</v>
      </c>
      <c r="J3938" s="20"/>
      <c r="K3938" s="20" t="s">
        <v>4028</v>
      </c>
      <c r="M3938" s="28" t="str">
        <f t="shared" si="61"/>
        <v>dkn</v>
      </c>
    </row>
    <row r="3939" spans="2:13" x14ac:dyDescent="0.25">
      <c r="B3939" s="20" t="s">
        <v>19</v>
      </c>
      <c r="C3939" s="20" t="s">
        <v>20</v>
      </c>
      <c r="D3939" s="20" t="s">
        <v>919</v>
      </c>
      <c r="E3939" s="21">
        <v>44944</v>
      </c>
      <c r="F3939" s="1" t="str">
        <f>IF(tblXuatKho[[#This Row],[2]]="","",VLOOKUP(tblXuatKho[[#This Row],[2]],tblMaVatTu[],2,0))</f>
        <v>Dầu DO 0.05S (PT)</v>
      </c>
      <c r="G3939" s="30" t="str">
        <f>IF(tblXuatKho[[#This Row],[2]]="","",VLOOKUP(tblXuatKho[[#This Row],[2]],tblMaVatTu[],3,0))</f>
        <v>lít</v>
      </c>
      <c r="H3939" s="27">
        <v>260</v>
      </c>
      <c r="I3939" s="20" t="s">
        <v>58</v>
      </c>
      <c r="J3939" s="20"/>
      <c r="K3939" s="20" t="s">
        <v>4029</v>
      </c>
      <c r="M3939" s="28" t="str">
        <f t="shared" si="61"/>
        <v>dkn</v>
      </c>
    </row>
    <row r="3940" spans="2:13" x14ac:dyDescent="0.25">
      <c r="B3940" s="20" t="s">
        <v>19</v>
      </c>
      <c r="C3940" s="20" t="s">
        <v>20</v>
      </c>
      <c r="D3940" s="20" t="s">
        <v>920</v>
      </c>
      <c r="E3940" s="21">
        <v>44945</v>
      </c>
      <c r="F3940" s="1" t="str">
        <f>IF(tblXuatKho[[#This Row],[2]]="","",VLOOKUP(tblXuatKho[[#This Row],[2]],tblMaVatTu[],2,0))</f>
        <v>Dầu DO 0.05S (PT)</v>
      </c>
      <c r="G3940" s="30" t="str">
        <f>IF(tblXuatKho[[#This Row],[2]]="","",VLOOKUP(tblXuatKho[[#This Row],[2]],tblMaVatTu[],3,0))</f>
        <v>lít</v>
      </c>
      <c r="H3940" s="27">
        <v>260</v>
      </c>
      <c r="I3940" s="20" t="s">
        <v>57</v>
      </c>
      <c r="J3940" s="20"/>
      <c r="K3940" s="20" t="s">
        <v>4030</v>
      </c>
      <c r="M3940" s="28" t="str">
        <f t="shared" si="61"/>
        <v>dkn</v>
      </c>
    </row>
    <row r="3941" spans="2:13" x14ac:dyDescent="0.25">
      <c r="B3941" s="20" t="s">
        <v>19</v>
      </c>
      <c r="C3941" s="20" t="s">
        <v>20</v>
      </c>
      <c r="D3941" s="20" t="s">
        <v>921</v>
      </c>
      <c r="E3941" s="21">
        <v>44954</v>
      </c>
      <c r="F3941" s="1" t="str">
        <f>IF(tblXuatKho[[#This Row],[2]]="","",VLOOKUP(tblXuatKho[[#This Row],[2]],tblMaVatTu[],2,0))</f>
        <v>Dầu DO 0.05S (PT)</v>
      </c>
      <c r="G3941" s="30" t="str">
        <f>IF(tblXuatKho[[#This Row],[2]]="","",VLOOKUP(tblXuatKho[[#This Row],[2]],tblMaVatTu[],3,0))</f>
        <v>lít</v>
      </c>
      <c r="H3941" s="27">
        <v>250</v>
      </c>
      <c r="I3941" s="20" t="s">
        <v>57</v>
      </c>
      <c r="J3941" s="20"/>
      <c r="K3941" s="20" t="s">
        <v>4031</v>
      </c>
      <c r="M3941" s="28" t="str">
        <f t="shared" si="61"/>
        <v>dkn</v>
      </c>
    </row>
    <row r="3942" spans="2:13" x14ac:dyDescent="0.25">
      <c r="B3942" s="20" t="s">
        <v>19</v>
      </c>
      <c r="C3942" s="20" t="s">
        <v>20</v>
      </c>
      <c r="D3942" s="20" t="s">
        <v>922</v>
      </c>
      <c r="E3942" s="21">
        <v>44954</v>
      </c>
      <c r="F3942" s="1" t="str">
        <f>IF(tblXuatKho[[#This Row],[2]]="","",VLOOKUP(tblXuatKho[[#This Row],[2]],tblMaVatTu[],2,0))</f>
        <v>Dầu DO 0.05S (PT)</v>
      </c>
      <c r="G3942" s="30" t="str">
        <f>IF(tblXuatKho[[#This Row],[2]]="","",VLOOKUP(tblXuatKho[[#This Row],[2]],tblMaVatTu[],3,0))</f>
        <v>lít</v>
      </c>
      <c r="H3942" s="27">
        <v>247</v>
      </c>
      <c r="I3942" s="20" t="s">
        <v>58</v>
      </c>
      <c r="J3942" s="20"/>
      <c r="K3942" s="20" t="s">
        <v>4032</v>
      </c>
      <c r="M3942" s="28" t="str">
        <f t="shared" si="61"/>
        <v>dkn</v>
      </c>
    </row>
    <row r="3943" spans="2:13" x14ac:dyDescent="0.25">
      <c r="B3943" s="20" t="s">
        <v>19</v>
      </c>
      <c r="C3943" s="20" t="s">
        <v>23</v>
      </c>
      <c r="D3943" s="20" t="s">
        <v>923</v>
      </c>
      <c r="E3943" s="21">
        <v>44954</v>
      </c>
      <c r="F3943" s="1" t="str">
        <f>IF(tblXuatKho[[#This Row],[2]]="","",VLOOKUP(tblXuatKho[[#This Row],[2]],tblMaVatTu[],2,0))</f>
        <v>Dâu nhờn Hyspin AWS68 (nhớt thủy lực) (209 lít/phuy) (PT)</v>
      </c>
      <c r="G3943" s="30" t="str">
        <f>IF(tblXuatKho[[#This Row],[2]]="","",VLOOKUP(tblXuatKho[[#This Row],[2]],tblMaVatTu[],3,0))</f>
        <v>lít</v>
      </c>
      <c r="H3943" s="27">
        <v>20</v>
      </c>
      <c r="I3943" s="20" t="s">
        <v>58</v>
      </c>
      <c r="J3943" s="20"/>
      <c r="K3943" s="20"/>
      <c r="M3943" s="28" t="str">
        <f t="shared" si="61"/>
        <v>dkn</v>
      </c>
    </row>
    <row r="3944" spans="2:13" x14ac:dyDescent="0.25">
      <c r="B3944" s="20" t="s">
        <v>19</v>
      </c>
      <c r="C3944" s="20" t="s">
        <v>20</v>
      </c>
      <c r="D3944" s="20" t="s">
        <v>924</v>
      </c>
      <c r="E3944" s="21">
        <v>44955</v>
      </c>
      <c r="F3944" s="1" t="str">
        <f>IF(tblXuatKho[[#This Row],[2]]="","",VLOOKUP(tblXuatKho[[#This Row],[2]],tblMaVatTu[],2,0))</f>
        <v>Dầu DO 0.05S (PT)</v>
      </c>
      <c r="G3944" s="30" t="str">
        <f>IF(tblXuatKho[[#This Row],[2]]="","",VLOOKUP(tblXuatKho[[#This Row],[2]],tblMaVatTu[],3,0))</f>
        <v>lít</v>
      </c>
      <c r="H3944" s="27">
        <v>295</v>
      </c>
      <c r="I3944" s="20" t="s">
        <v>57</v>
      </c>
      <c r="J3944" s="20"/>
      <c r="K3944" s="20" t="s">
        <v>4033</v>
      </c>
      <c r="M3944" s="28" t="str">
        <f t="shared" si="61"/>
        <v>dkn</v>
      </c>
    </row>
    <row r="3945" spans="2:13" x14ac:dyDescent="0.25">
      <c r="B3945" s="20" t="s">
        <v>19</v>
      </c>
      <c r="C3945" s="20" t="s">
        <v>23</v>
      </c>
      <c r="D3945" s="20" t="s">
        <v>925</v>
      </c>
      <c r="E3945" s="21">
        <v>44956</v>
      </c>
      <c r="F3945" s="1" t="str">
        <f>IF(tblXuatKho[[#This Row],[2]]="","",VLOOKUP(tblXuatKho[[#This Row],[2]],tblMaVatTu[],2,0))</f>
        <v>Dâu nhờn Hyspin AWS68 (nhớt thủy lực) (209 lít/phuy) (PT)</v>
      </c>
      <c r="G3945" s="30" t="str">
        <f>IF(tblXuatKho[[#This Row],[2]]="","",VLOOKUP(tblXuatKho[[#This Row],[2]],tblMaVatTu[],3,0))</f>
        <v>lít</v>
      </c>
      <c r="H3945" s="27">
        <v>20</v>
      </c>
      <c r="I3945" s="20" t="s">
        <v>58</v>
      </c>
      <c r="J3945" s="20"/>
      <c r="K3945" s="20" t="s">
        <v>1484</v>
      </c>
      <c r="M3945" s="28" t="str">
        <f t="shared" si="61"/>
        <v>dkn</v>
      </c>
    </row>
    <row r="3946" spans="2:13" x14ac:dyDescent="0.25">
      <c r="B3946" s="20" t="s">
        <v>19</v>
      </c>
      <c r="C3946" s="20" t="s">
        <v>20</v>
      </c>
      <c r="D3946" s="20" t="s">
        <v>926</v>
      </c>
      <c r="E3946" s="21">
        <v>44956</v>
      </c>
      <c r="F3946" s="1" t="str">
        <f>IF(tblXuatKho[[#This Row],[2]]="","",VLOOKUP(tblXuatKho[[#This Row],[2]],tblMaVatTu[],2,0))</f>
        <v>Dầu DO 0.05S (PT)</v>
      </c>
      <c r="G3946" s="30" t="str">
        <f>IF(tblXuatKho[[#This Row],[2]]="","",VLOOKUP(tblXuatKho[[#This Row],[2]],tblMaVatTu[],3,0))</f>
        <v>lít</v>
      </c>
      <c r="H3946" s="27">
        <v>185</v>
      </c>
      <c r="I3946" s="20" t="s">
        <v>58</v>
      </c>
      <c r="J3946" s="20"/>
      <c r="K3946" s="20" t="s">
        <v>4034</v>
      </c>
      <c r="M3946" s="28" t="str">
        <f t="shared" si="61"/>
        <v>dkn</v>
      </c>
    </row>
    <row r="3947" spans="2:13" x14ac:dyDescent="0.25">
      <c r="B3947" s="20" t="s">
        <v>19</v>
      </c>
      <c r="C3947" s="20" t="s">
        <v>20</v>
      </c>
      <c r="D3947" s="20" t="s">
        <v>927</v>
      </c>
      <c r="E3947" s="21">
        <v>44957</v>
      </c>
      <c r="F3947" s="1" t="str">
        <f>IF(tblXuatKho[[#This Row],[2]]="","",VLOOKUP(tblXuatKho[[#This Row],[2]],tblMaVatTu[],2,0))</f>
        <v>Dầu DO 0.05S (PT)</v>
      </c>
      <c r="G3947" s="30" t="str">
        <f>IF(tblXuatKho[[#This Row],[2]]="","",VLOOKUP(tblXuatKho[[#This Row],[2]],tblMaVatTu[],3,0))</f>
        <v>lít</v>
      </c>
      <c r="H3947" s="27">
        <v>206</v>
      </c>
      <c r="I3947" s="20" t="s">
        <v>57</v>
      </c>
      <c r="J3947" s="20"/>
      <c r="K3947" s="20" t="s">
        <v>4035</v>
      </c>
      <c r="M3947" s="28" t="str">
        <f t="shared" si="61"/>
        <v>dkn</v>
      </c>
    </row>
    <row r="3948" spans="2:13" x14ac:dyDescent="0.25">
      <c r="B3948" s="20" t="s">
        <v>19</v>
      </c>
      <c r="C3948" s="20" t="s">
        <v>20</v>
      </c>
      <c r="D3948" s="20" t="s">
        <v>928</v>
      </c>
      <c r="E3948" s="21">
        <v>44958</v>
      </c>
      <c r="F3948" s="1" t="str">
        <f>IF(tblXuatKho[[#This Row],[2]]="","",VLOOKUP(tblXuatKho[[#This Row],[2]],tblMaVatTu[],2,0))</f>
        <v>Dầu DO 0.05S (PT)</v>
      </c>
      <c r="G3948" s="30" t="str">
        <f>IF(tblXuatKho[[#This Row],[2]]="","",VLOOKUP(tblXuatKho[[#This Row],[2]],tblMaVatTu[],3,0))</f>
        <v>lít</v>
      </c>
      <c r="H3948" s="27">
        <v>252</v>
      </c>
      <c r="I3948" s="20" t="s">
        <v>56</v>
      </c>
      <c r="J3948" s="20"/>
      <c r="K3948" s="20" t="s">
        <v>4036</v>
      </c>
      <c r="M3948" s="28" t="str">
        <f t="shared" si="61"/>
        <v>dkn</v>
      </c>
    </row>
    <row r="3949" spans="2:13" x14ac:dyDescent="0.25">
      <c r="B3949" s="20" t="s">
        <v>19</v>
      </c>
      <c r="C3949" s="20" t="s">
        <v>23</v>
      </c>
      <c r="D3949" s="20" t="s">
        <v>929</v>
      </c>
      <c r="E3949" s="21">
        <v>44958</v>
      </c>
      <c r="F3949" s="1" t="str">
        <f>IF(tblXuatKho[[#This Row],[2]]="","",VLOOKUP(tblXuatKho[[#This Row],[2]],tblMaVatTu[],2,0))</f>
        <v>Dâu nhờn Hyspin AWS68 (nhớt thủy lực) (209 lít/phuy) (PT)</v>
      </c>
      <c r="G3949" s="30" t="str">
        <f>IF(tblXuatKho[[#This Row],[2]]="","",VLOOKUP(tblXuatKho[[#This Row],[2]],tblMaVatTu[],3,0))</f>
        <v>lít</v>
      </c>
      <c r="H3949" s="27">
        <v>50</v>
      </c>
      <c r="I3949" s="20" t="s">
        <v>56</v>
      </c>
      <c r="J3949" s="20"/>
      <c r="K3949" s="20" t="s">
        <v>1484</v>
      </c>
      <c r="M3949" s="28" t="str">
        <f t="shared" si="61"/>
        <v>dkn</v>
      </c>
    </row>
    <row r="3950" spans="2:13" x14ac:dyDescent="0.25">
      <c r="B3950" s="20" t="s">
        <v>19</v>
      </c>
      <c r="C3950" s="20" t="s">
        <v>25</v>
      </c>
      <c r="D3950" s="20" t="s">
        <v>930</v>
      </c>
      <c r="E3950" s="21">
        <v>44958</v>
      </c>
      <c r="F3950" s="1" t="str">
        <f>IF(tblXuatKho[[#This Row],[2]]="","",VLOOKUP(tblXuatKho[[#This Row],[2]],tblMaVatTu[],2,0))</f>
        <v>Mỡ nhờn (180kg) (PT)</v>
      </c>
      <c r="G3950" s="30" t="str">
        <f>IF(tblXuatKho[[#This Row],[2]]="","",VLOOKUP(tblXuatKho[[#This Row],[2]],tblMaVatTu[],3,0))</f>
        <v>kg</v>
      </c>
      <c r="H3950" s="27">
        <v>20</v>
      </c>
      <c r="I3950" s="20" t="s">
        <v>55</v>
      </c>
      <c r="J3950" s="20"/>
      <c r="K3950" s="20"/>
      <c r="M3950" s="28" t="str">
        <f t="shared" si="61"/>
        <v>dkn</v>
      </c>
    </row>
    <row r="3951" spans="2:13" x14ac:dyDescent="0.25">
      <c r="B3951" s="20" t="s">
        <v>19</v>
      </c>
      <c r="C3951" s="20" t="s">
        <v>20</v>
      </c>
      <c r="D3951" s="20" t="s">
        <v>931</v>
      </c>
      <c r="E3951" s="21">
        <v>44958</v>
      </c>
      <c r="F3951" s="1" t="str">
        <f>IF(tblXuatKho[[#This Row],[2]]="","",VLOOKUP(tblXuatKho[[#This Row],[2]],tblMaVatTu[],2,0))</f>
        <v>Dầu DO 0.05S (PT)</v>
      </c>
      <c r="G3951" s="30" t="str">
        <f>IF(tblXuatKho[[#This Row],[2]]="","",VLOOKUP(tblXuatKho[[#This Row],[2]],tblMaVatTu[],3,0))</f>
        <v>lít</v>
      </c>
      <c r="H3951" s="27">
        <v>302</v>
      </c>
      <c r="I3951" s="20" t="s">
        <v>57</v>
      </c>
      <c r="J3951" s="20"/>
      <c r="K3951" s="20" t="s">
        <v>4037</v>
      </c>
      <c r="M3951" s="28" t="str">
        <f t="shared" si="61"/>
        <v>dkn</v>
      </c>
    </row>
    <row r="3952" spans="2:13" x14ac:dyDescent="0.25">
      <c r="B3952" s="20" t="s">
        <v>19</v>
      </c>
      <c r="C3952" s="20" t="s">
        <v>23</v>
      </c>
      <c r="D3952" s="20" t="s">
        <v>932</v>
      </c>
      <c r="E3952" s="21">
        <v>44959</v>
      </c>
      <c r="F3952" s="1" t="str">
        <f>IF(tblXuatKho[[#This Row],[2]]="","",VLOOKUP(tblXuatKho[[#This Row],[2]],tblMaVatTu[],2,0))</f>
        <v>Dâu nhờn Hyspin AWS68 (nhớt thủy lực) (209 lít/phuy) (PT)</v>
      </c>
      <c r="G3952" s="30" t="str">
        <f>IF(tblXuatKho[[#This Row],[2]]="","",VLOOKUP(tblXuatKho[[#This Row],[2]],tblMaVatTu[],3,0))</f>
        <v>lít</v>
      </c>
      <c r="H3952" s="27">
        <v>40</v>
      </c>
      <c r="I3952" s="20" t="s">
        <v>57</v>
      </c>
      <c r="J3952" s="20"/>
      <c r="K3952" s="20" t="s">
        <v>1484</v>
      </c>
      <c r="M3952" s="28" t="str">
        <f t="shared" si="61"/>
        <v>dkn</v>
      </c>
    </row>
    <row r="3953" spans="2:13" x14ac:dyDescent="0.25">
      <c r="B3953" s="20" t="s">
        <v>19</v>
      </c>
      <c r="C3953" s="20" t="s">
        <v>20</v>
      </c>
      <c r="D3953" s="20" t="s">
        <v>933</v>
      </c>
      <c r="E3953" s="21">
        <v>44959</v>
      </c>
      <c r="F3953" s="1" t="str">
        <f>IF(tblXuatKho[[#This Row],[2]]="","",VLOOKUP(tblXuatKho[[#This Row],[2]],tblMaVatTu[],2,0))</f>
        <v>Dầu DO 0.05S (PT)</v>
      </c>
      <c r="G3953" s="30" t="str">
        <f>IF(tblXuatKho[[#This Row],[2]]="","",VLOOKUP(tblXuatKho[[#This Row],[2]],tblMaVatTu[],3,0))</f>
        <v>lít</v>
      </c>
      <c r="H3953" s="27">
        <v>310</v>
      </c>
      <c r="I3953" s="20" t="s">
        <v>58</v>
      </c>
      <c r="J3953" s="20"/>
      <c r="K3953" s="20" t="s">
        <v>4038</v>
      </c>
      <c r="M3953" s="28" t="str">
        <f t="shared" si="61"/>
        <v>dkn</v>
      </c>
    </row>
    <row r="3954" spans="2:13" x14ac:dyDescent="0.25">
      <c r="B3954" s="20" t="s">
        <v>19</v>
      </c>
      <c r="C3954" s="20" t="s">
        <v>20</v>
      </c>
      <c r="D3954" s="20" t="s">
        <v>934</v>
      </c>
      <c r="E3954" s="21">
        <v>44960</v>
      </c>
      <c r="F3954" s="1" t="str">
        <f>IF(tblXuatKho[[#This Row],[2]]="","",VLOOKUP(tblXuatKho[[#This Row],[2]],tblMaVatTu[],2,0))</f>
        <v>Dầu DO 0.05S (PT)</v>
      </c>
      <c r="G3954" s="30" t="str">
        <f>IF(tblXuatKho[[#This Row],[2]]="","",VLOOKUP(tblXuatKho[[#This Row],[2]],tblMaVatTu[],3,0))</f>
        <v>lít</v>
      </c>
      <c r="H3954" s="27">
        <v>310</v>
      </c>
      <c r="I3954" s="20" t="s">
        <v>57</v>
      </c>
      <c r="J3954" s="20"/>
      <c r="K3954" s="20" t="s">
        <v>4039</v>
      </c>
      <c r="M3954" s="28" t="str">
        <f t="shared" si="61"/>
        <v>dkn</v>
      </c>
    </row>
    <row r="3955" spans="2:13" x14ac:dyDescent="0.25">
      <c r="B3955" s="20" t="s">
        <v>19</v>
      </c>
      <c r="C3955" s="20" t="s">
        <v>23</v>
      </c>
      <c r="D3955" s="20" t="s">
        <v>935</v>
      </c>
      <c r="E3955" s="21">
        <v>44960</v>
      </c>
      <c r="F3955" s="1" t="str">
        <f>IF(tblXuatKho[[#This Row],[2]]="","",VLOOKUP(tblXuatKho[[#This Row],[2]],tblMaVatTu[],2,0))</f>
        <v>Dâu nhờn Hyspin AWS68 (nhớt thủy lực) (209 lít/phuy) (PT)</v>
      </c>
      <c r="G3955" s="30" t="str">
        <f>IF(tblXuatKho[[#This Row],[2]]="","",VLOOKUP(tblXuatKho[[#This Row],[2]],tblMaVatTu[],3,0))</f>
        <v>lít</v>
      </c>
      <c r="H3955" s="27">
        <v>40</v>
      </c>
      <c r="I3955" s="20" t="s">
        <v>58</v>
      </c>
      <c r="J3955" s="20"/>
      <c r="K3955" s="20" t="s">
        <v>1484</v>
      </c>
      <c r="M3955" s="28" t="str">
        <f t="shared" si="61"/>
        <v>dkn</v>
      </c>
    </row>
    <row r="3956" spans="2:13" x14ac:dyDescent="0.25">
      <c r="B3956" s="20" t="s">
        <v>19</v>
      </c>
      <c r="C3956" s="20" t="s">
        <v>20</v>
      </c>
      <c r="D3956" s="20" t="s">
        <v>936</v>
      </c>
      <c r="E3956" s="21">
        <v>44961</v>
      </c>
      <c r="F3956" s="1" t="str">
        <f>IF(tblXuatKho[[#This Row],[2]]="","",VLOOKUP(tblXuatKho[[#This Row],[2]],tblMaVatTu[],2,0))</f>
        <v>Dầu DO 0.05S (PT)</v>
      </c>
      <c r="G3956" s="30" t="str">
        <f>IF(tblXuatKho[[#This Row],[2]]="","",VLOOKUP(tblXuatKho[[#This Row],[2]],tblMaVatTu[],3,0))</f>
        <v>lít</v>
      </c>
      <c r="H3956" s="27">
        <v>240</v>
      </c>
      <c r="I3956" s="20" t="s">
        <v>58</v>
      </c>
      <c r="J3956" s="20"/>
      <c r="K3956" s="20" t="s">
        <v>4040</v>
      </c>
      <c r="M3956" s="28" t="str">
        <f t="shared" si="61"/>
        <v>dkn</v>
      </c>
    </row>
    <row r="3957" spans="2:13" x14ac:dyDescent="0.25">
      <c r="B3957" s="20" t="s">
        <v>19</v>
      </c>
      <c r="C3957" s="20" t="s">
        <v>20</v>
      </c>
      <c r="D3957" s="20" t="s">
        <v>937</v>
      </c>
      <c r="E3957" s="21">
        <v>44962</v>
      </c>
      <c r="F3957" s="1" t="str">
        <f>IF(tblXuatKho[[#This Row],[2]]="","",VLOOKUP(tblXuatKho[[#This Row],[2]],tblMaVatTu[],2,0))</f>
        <v>Dầu DO 0.05S (PT)</v>
      </c>
      <c r="G3957" s="30" t="str">
        <f>IF(tblXuatKho[[#This Row],[2]]="","",VLOOKUP(tblXuatKho[[#This Row],[2]],tblMaVatTu[],3,0))</f>
        <v>lít</v>
      </c>
      <c r="H3957" s="27">
        <v>250</v>
      </c>
      <c r="I3957" s="20" t="s">
        <v>57</v>
      </c>
      <c r="J3957" s="20"/>
      <c r="K3957" s="20" t="s">
        <v>4041</v>
      </c>
      <c r="M3957" s="28" t="str">
        <f t="shared" si="61"/>
        <v>dkn</v>
      </c>
    </row>
    <row r="3958" spans="2:13" x14ac:dyDescent="0.25">
      <c r="B3958" s="20" t="s">
        <v>19</v>
      </c>
      <c r="C3958" s="20" t="s">
        <v>20</v>
      </c>
      <c r="D3958" s="20" t="s">
        <v>938</v>
      </c>
      <c r="E3958" s="21">
        <v>44962</v>
      </c>
      <c r="F3958" s="1" t="str">
        <f>IF(tblXuatKho[[#This Row],[2]]="","",VLOOKUP(tblXuatKho[[#This Row],[2]],tblMaVatTu[],2,0))</f>
        <v>Dầu DO 0.05S (PT)</v>
      </c>
      <c r="G3958" s="30" t="str">
        <f>IF(tblXuatKho[[#This Row],[2]]="","",VLOOKUP(tblXuatKho[[#This Row],[2]],tblMaVatTu[],3,0))</f>
        <v>lít</v>
      </c>
      <c r="H3958" s="27">
        <v>232</v>
      </c>
      <c r="I3958" s="20" t="s">
        <v>58</v>
      </c>
      <c r="J3958" s="20"/>
      <c r="K3958" s="20" t="s">
        <v>4042</v>
      </c>
      <c r="M3958" s="28" t="str">
        <f t="shared" si="61"/>
        <v>dkn</v>
      </c>
    </row>
    <row r="3959" spans="2:13" x14ac:dyDescent="0.25">
      <c r="B3959" s="20" t="s">
        <v>19</v>
      </c>
      <c r="C3959" s="20" t="s">
        <v>20</v>
      </c>
      <c r="D3959" s="20" t="s">
        <v>939</v>
      </c>
      <c r="E3959" s="21">
        <v>44963</v>
      </c>
      <c r="F3959" s="1" t="str">
        <f>IF(tblXuatKho[[#This Row],[2]]="","",VLOOKUP(tblXuatKho[[#This Row],[2]],tblMaVatTu[],2,0))</f>
        <v>Dầu DO 0.05S (PT)</v>
      </c>
      <c r="G3959" s="30" t="str">
        <f>IF(tblXuatKho[[#This Row],[2]]="","",VLOOKUP(tblXuatKho[[#This Row],[2]],tblMaVatTu[],3,0))</f>
        <v>lít</v>
      </c>
      <c r="H3959" s="27">
        <v>270</v>
      </c>
      <c r="I3959" s="20" t="s">
        <v>57</v>
      </c>
      <c r="J3959" s="20"/>
      <c r="K3959" s="20" t="s">
        <v>4043</v>
      </c>
      <c r="M3959" s="28" t="str">
        <f t="shared" si="61"/>
        <v>dkn</v>
      </c>
    </row>
    <row r="3960" spans="2:13" x14ac:dyDescent="0.25">
      <c r="B3960" s="20" t="s">
        <v>19</v>
      </c>
      <c r="C3960" s="20" t="s">
        <v>20</v>
      </c>
      <c r="D3960" s="20" t="s">
        <v>940</v>
      </c>
      <c r="E3960" s="21">
        <v>44964</v>
      </c>
      <c r="F3960" s="1" t="str">
        <f>IF(tblXuatKho[[#This Row],[2]]="","",VLOOKUP(tblXuatKho[[#This Row],[2]],tblMaVatTu[],2,0))</f>
        <v>Dầu DO 0.05S (PT)</v>
      </c>
      <c r="G3960" s="30" t="str">
        <f>IF(tblXuatKho[[#This Row],[2]]="","",VLOOKUP(tblXuatKho[[#This Row],[2]],tblMaVatTu[],3,0))</f>
        <v>lít</v>
      </c>
      <c r="H3960" s="27">
        <v>270</v>
      </c>
      <c r="I3960" s="20" t="s">
        <v>57</v>
      </c>
      <c r="J3960" s="20"/>
      <c r="K3960" s="20" t="s">
        <v>4044</v>
      </c>
      <c r="M3960" s="28" t="str">
        <f t="shared" si="61"/>
        <v>dkn</v>
      </c>
    </row>
    <row r="3961" spans="2:13" x14ac:dyDescent="0.25">
      <c r="B3961" s="20" t="s">
        <v>19</v>
      </c>
      <c r="C3961" s="20" t="s">
        <v>20</v>
      </c>
      <c r="D3961" s="20" t="s">
        <v>941</v>
      </c>
      <c r="E3961" s="21">
        <v>44964</v>
      </c>
      <c r="F3961" s="1" t="str">
        <f>IF(tblXuatKho[[#This Row],[2]]="","",VLOOKUP(tblXuatKho[[#This Row],[2]],tblMaVatTu[],2,0))</f>
        <v>Dầu DO 0.05S (PT)</v>
      </c>
      <c r="G3961" s="30" t="str">
        <f>IF(tblXuatKho[[#This Row],[2]]="","",VLOOKUP(tblXuatKho[[#This Row],[2]],tblMaVatTu[],3,0))</f>
        <v>lít</v>
      </c>
      <c r="H3961" s="27">
        <v>265</v>
      </c>
      <c r="I3961" s="20" t="s">
        <v>58</v>
      </c>
      <c r="J3961" s="20"/>
      <c r="K3961" s="20" t="s">
        <v>4045</v>
      </c>
      <c r="M3961" s="28" t="str">
        <f t="shared" si="61"/>
        <v>dkn</v>
      </c>
    </row>
    <row r="3962" spans="2:13" x14ac:dyDescent="0.25">
      <c r="B3962" s="20" t="s">
        <v>19</v>
      </c>
      <c r="C3962" s="20" t="s">
        <v>20</v>
      </c>
      <c r="D3962" s="20" t="s">
        <v>942</v>
      </c>
      <c r="E3962" s="21">
        <v>44965</v>
      </c>
      <c r="F3962" s="1" t="str">
        <f>IF(tblXuatKho[[#This Row],[2]]="","",VLOOKUP(tblXuatKho[[#This Row],[2]],tblMaVatTu[],2,0))</f>
        <v>Dầu DO 0.05S (PT)</v>
      </c>
      <c r="G3962" s="30" t="str">
        <f>IF(tblXuatKho[[#This Row],[2]]="","",VLOOKUP(tblXuatKho[[#This Row],[2]],tblMaVatTu[],3,0))</f>
        <v>lít</v>
      </c>
      <c r="H3962" s="27">
        <v>268</v>
      </c>
      <c r="I3962" s="20" t="s">
        <v>57</v>
      </c>
      <c r="J3962" s="20"/>
      <c r="K3962" s="20" t="s">
        <v>4046</v>
      </c>
      <c r="M3962" s="28" t="str">
        <f t="shared" si="61"/>
        <v>dkn</v>
      </c>
    </row>
    <row r="3963" spans="2:13" x14ac:dyDescent="0.25">
      <c r="B3963" s="20" t="s">
        <v>19</v>
      </c>
      <c r="C3963" s="20" t="s">
        <v>20</v>
      </c>
      <c r="D3963" s="20" t="s">
        <v>943</v>
      </c>
      <c r="E3963" s="21">
        <v>44966</v>
      </c>
      <c r="F3963" s="1" t="str">
        <f>IF(tblXuatKho[[#This Row],[2]]="","",VLOOKUP(tblXuatKho[[#This Row],[2]],tblMaVatTu[],2,0))</f>
        <v>Dầu DO 0.05S (PT)</v>
      </c>
      <c r="G3963" s="30" t="str">
        <f>IF(tblXuatKho[[#This Row],[2]]="","",VLOOKUP(tblXuatKho[[#This Row],[2]],tblMaVatTu[],3,0))</f>
        <v>lít</v>
      </c>
      <c r="H3963" s="27">
        <v>263</v>
      </c>
      <c r="I3963" s="20" t="s">
        <v>58</v>
      </c>
      <c r="J3963" s="20"/>
      <c r="K3963" s="20" t="s">
        <v>4047</v>
      </c>
      <c r="M3963" s="28" t="str">
        <f t="shared" si="61"/>
        <v>dkn</v>
      </c>
    </row>
    <row r="3964" spans="2:13" x14ac:dyDescent="0.25">
      <c r="B3964" s="20" t="s">
        <v>19</v>
      </c>
      <c r="C3964" s="20" t="s">
        <v>20</v>
      </c>
      <c r="D3964" s="20" t="s">
        <v>944</v>
      </c>
      <c r="E3964" s="21">
        <v>44966</v>
      </c>
      <c r="F3964" s="1" t="str">
        <f>IF(tblXuatKho[[#This Row],[2]]="","",VLOOKUP(tblXuatKho[[#This Row],[2]],tblMaVatTu[],2,0))</f>
        <v>Dầu DO 0.05S (PT)</v>
      </c>
      <c r="G3964" s="30" t="str">
        <f>IF(tblXuatKho[[#This Row],[2]]="","",VLOOKUP(tblXuatKho[[#This Row],[2]],tblMaVatTu[],3,0))</f>
        <v>lít</v>
      </c>
      <c r="H3964" s="27">
        <v>271</v>
      </c>
      <c r="I3964" s="20" t="s">
        <v>57</v>
      </c>
      <c r="J3964" s="20"/>
      <c r="K3964" s="20" t="s">
        <v>4048</v>
      </c>
      <c r="M3964" s="28" t="str">
        <f t="shared" si="61"/>
        <v>dkn</v>
      </c>
    </row>
    <row r="3965" spans="2:13" x14ac:dyDescent="0.25">
      <c r="B3965" s="20" t="s">
        <v>19</v>
      </c>
      <c r="C3965" s="20" t="s">
        <v>20</v>
      </c>
      <c r="D3965" s="20" t="s">
        <v>945</v>
      </c>
      <c r="E3965" s="21">
        <v>44967</v>
      </c>
      <c r="F3965" s="1" t="str">
        <f>IF(tblXuatKho[[#This Row],[2]]="","",VLOOKUP(tblXuatKho[[#This Row],[2]],tblMaVatTu[],2,0))</f>
        <v>Dầu DO 0.05S (PT)</v>
      </c>
      <c r="G3965" s="30" t="str">
        <f>IF(tblXuatKho[[#This Row],[2]]="","",VLOOKUP(tblXuatKho[[#This Row],[2]],tblMaVatTu[],3,0))</f>
        <v>lít</v>
      </c>
      <c r="H3965" s="27">
        <v>266</v>
      </c>
      <c r="I3965" s="20" t="s">
        <v>58</v>
      </c>
      <c r="J3965" s="20"/>
      <c r="K3965" s="20" t="s">
        <v>4049</v>
      </c>
      <c r="M3965" s="28" t="str">
        <f t="shared" si="61"/>
        <v>dkn</v>
      </c>
    </row>
    <row r="3966" spans="2:13" x14ac:dyDescent="0.25">
      <c r="B3966" s="20" t="s">
        <v>19</v>
      </c>
      <c r="C3966" s="20" t="s">
        <v>23</v>
      </c>
      <c r="D3966" s="20" t="s">
        <v>946</v>
      </c>
      <c r="E3966" s="21">
        <v>44967</v>
      </c>
      <c r="F3966" s="1" t="str">
        <f>IF(tblXuatKho[[#This Row],[2]]="","",VLOOKUP(tblXuatKho[[#This Row],[2]],tblMaVatTu[],2,0))</f>
        <v>Dâu nhờn Hyspin AWS68 (nhớt thủy lực) (209 lít/phuy) (PT)</v>
      </c>
      <c r="G3966" s="30" t="str">
        <f>IF(tblXuatKho[[#This Row],[2]]="","",VLOOKUP(tblXuatKho[[#This Row],[2]],tblMaVatTu[],3,0))</f>
        <v>lít</v>
      </c>
      <c r="H3966" s="27">
        <v>20</v>
      </c>
      <c r="I3966" s="20" t="s">
        <v>58</v>
      </c>
      <c r="J3966" s="20"/>
      <c r="K3966" s="20" t="s">
        <v>1484</v>
      </c>
      <c r="M3966" s="28" t="str">
        <f t="shared" si="61"/>
        <v>dkn</v>
      </c>
    </row>
    <row r="3967" spans="2:13" x14ac:dyDescent="0.25">
      <c r="B3967" s="20" t="s">
        <v>19</v>
      </c>
      <c r="C3967" s="20" t="s">
        <v>20</v>
      </c>
      <c r="D3967" s="20" t="s">
        <v>947</v>
      </c>
      <c r="E3967" s="21">
        <v>44968</v>
      </c>
      <c r="F3967" s="1" t="str">
        <f>IF(tblXuatKho[[#This Row],[2]]="","",VLOOKUP(tblXuatKho[[#This Row],[2]],tblMaVatTu[],2,0))</f>
        <v>Dầu DO 0.05S (PT)</v>
      </c>
      <c r="G3967" s="30" t="str">
        <f>IF(tblXuatKho[[#This Row],[2]]="","",VLOOKUP(tblXuatKho[[#This Row],[2]],tblMaVatTu[],3,0))</f>
        <v>lít</v>
      </c>
      <c r="H3967" s="27">
        <v>268</v>
      </c>
      <c r="I3967" s="20" t="s">
        <v>57</v>
      </c>
      <c r="J3967" s="20"/>
      <c r="K3967" s="20" t="s">
        <v>4050</v>
      </c>
      <c r="M3967" s="28" t="str">
        <f t="shared" si="61"/>
        <v>dkn</v>
      </c>
    </row>
    <row r="3968" spans="2:13" x14ac:dyDescent="0.25">
      <c r="B3968" s="20" t="s">
        <v>19</v>
      </c>
      <c r="C3968" s="20" t="s">
        <v>20</v>
      </c>
      <c r="D3968" s="20" t="s">
        <v>948</v>
      </c>
      <c r="E3968" s="21">
        <v>44968</v>
      </c>
      <c r="F3968" s="1" t="str">
        <f>IF(tblXuatKho[[#This Row],[2]]="","",VLOOKUP(tblXuatKho[[#This Row],[2]],tblMaVatTu[],2,0))</f>
        <v>Dầu DO 0.05S (PT)</v>
      </c>
      <c r="G3968" s="30" t="str">
        <f>IF(tblXuatKho[[#This Row],[2]]="","",VLOOKUP(tblXuatKho[[#This Row],[2]],tblMaVatTu[],3,0))</f>
        <v>lít</v>
      </c>
      <c r="H3968" s="27">
        <v>265</v>
      </c>
      <c r="I3968" s="20" t="s">
        <v>57</v>
      </c>
      <c r="J3968" s="20"/>
      <c r="K3968" s="20" t="s">
        <v>4051</v>
      </c>
      <c r="M3968" s="28" t="str">
        <f t="shared" si="61"/>
        <v>dkn</v>
      </c>
    </row>
    <row r="3969" spans="2:13" x14ac:dyDescent="0.25">
      <c r="B3969" s="20" t="s">
        <v>19</v>
      </c>
      <c r="C3969" s="20" t="s">
        <v>20</v>
      </c>
      <c r="D3969" s="20" t="s">
        <v>949</v>
      </c>
      <c r="E3969" s="21">
        <v>44969</v>
      </c>
      <c r="F3969" s="1" t="str">
        <f>IF(tblXuatKho[[#This Row],[2]]="","",VLOOKUP(tblXuatKho[[#This Row],[2]],tblMaVatTu[],2,0))</f>
        <v>Dầu DO 0.05S (PT)</v>
      </c>
      <c r="G3969" s="30" t="str">
        <f>IF(tblXuatKho[[#This Row],[2]]="","",VLOOKUP(tblXuatKho[[#This Row],[2]],tblMaVatTu[],3,0))</f>
        <v>lít</v>
      </c>
      <c r="H3969" s="27">
        <v>278</v>
      </c>
      <c r="I3969" s="20" t="s">
        <v>58</v>
      </c>
      <c r="J3969" s="20"/>
      <c r="K3969" s="20" t="s">
        <v>4052</v>
      </c>
      <c r="M3969" s="28" t="str">
        <f t="shared" si="61"/>
        <v>dkn</v>
      </c>
    </row>
    <row r="3970" spans="2:13" x14ac:dyDescent="0.25">
      <c r="B3970" s="20" t="s">
        <v>19</v>
      </c>
      <c r="C3970" s="20" t="s">
        <v>23</v>
      </c>
      <c r="D3970" s="20" t="s">
        <v>950</v>
      </c>
      <c r="E3970" s="21">
        <v>44969</v>
      </c>
      <c r="F3970" s="1" t="str">
        <f>IF(tblXuatKho[[#This Row],[2]]="","",VLOOKUP(tblXuatKho[[#This Row],[2]],tblMaVatTu[],2,0))</f>
        <v>Dâu nhờn Hyspin AWS68 (nhớt thủy lực) (209 lít/phuy) (PT)</v>
      </c>
      <c r="G3970" s="30" t="str">
        <f>IF(tblXuatKho[[#This Row],[2]]="","",VLOOKUP(tblXuatKho[[#This Row],[2]],tblMaVatTu[],3,0))</f>
        <v>lít</v>
      </c>
      <c r="H3970" s="27">
        <v>30</v>
      </c>
      <c r="I3970" s="20" t="s">
        <v>56</v>
      </c>
      <c r="J3970" s="20"/>
      <c r="K3970" s="20" t="s">
        <v>1484</v>
      </c>
      <c r="M3970" s="28" t="str">
        <f t="shared" si="61"/>
        <v>dkn</v>
      </c>
    </row>
    <row r="3971" spans="2:13" x14ac:dyDescent="0.25">
      <c r="B3971" s="20" t="s">
        <v>19</v>
      </c>
      <c r="C3971" s="20" t="s">
        <v>20</v>
      </c>
      <c r="D3971" s="20" t="s">
        <v>951</v>
      </c>
      <c r="E3971" s="21">
        <v>44970</v>
      </c>
      <c r="F3971" s="1" t="str">
        <f>IF(tblXuatKho[[#This Row],[2]]="","",VLOOKUP(tblXuatKho[[#This Row],[2]],tblMaVatTu[],2,0))</f>
        <v>Dầu DO 0.05S (PT)</v>
      </c>
      <c r="G3971" s="30" t="str">
        <f>IF(tblXuatKho[[#This Row],[2]]="","",VLOOKUP(tblXuatKho[[#This Row],[2]],tblMaVatTu[],3,0))</f>
        <v>lít</v>
      </c>
      <c r="H3971" s="27">
        <v>263</v>
      </c>
      <c r="I3971" s="20" t="s">
        <v>56</v>
      </c>
      <c r="J3971" s="20"/>
      <c r="K3971" s="20" t="s">
        <v>4053</v>
      </c>
      <c r="M3971" s="28" t="str">
        <f t="shared" si="61"/>
        <v>dkn</v>
      </c>
    </row>
    <row r="3972" spans="2:13" x14ac:dyDescent="0.25">
      <c r="B3972" s="20" t="s">
        <v>19</v>
      </c>
      <c r="C3972" s="20" t="s">
        <v>20</v>
      </c>
      <c r="D3972" s="20" t="s">
        <v>952</v>
      </c>
      <c r="E3972" s="21">
        <v>44971</v>
      </c>
      <c r="F3972" s="1" t="str">
        <f>IF(tblXuatKho[[#This Row],[2]]="","",VLOOKUP(tblXuatKho[[#This Row],[2]],tblMaVatTu[],2,0))</f>
        <v>Dầu DO 0.05S (PT)</v>
      </c>
      <c r="G3972" s="30" t="str">
        <f>IF(tblXuatKho[[#This Row],[2]]="","",VLOOKUP(tblXuatKho[[#This Row],[2]],tblMaVatTu[],3,0))</f>
        <v>lít</v>
      </c>
      <c r="H3972" s="27">
        <v>260</v>
      </c>
      <c r="I3972" s="20" t="s">
        <v>57</v>
      </c>
      <c r="J3972" s="20"/>
      <c r="K3972" s="20" t="s">
        <v>4054</v>
      </c>
      <c r="M3972" s="28" t="str">
        <f t="shared" si="61"/>
        <v>dkn</v>
      </c>
    </row>
    <row r="3973" spans="2:13" x14ac:dyDescent="0.25">
      <c r="B3973" s="20" t="s">
        <v>19</v>
      </c>
      <c r="C3973" s="20" t="s">
        <v>20</v>
      </c>
      <c r="D3973" s="20" t="s">
        <v>953</v>
      </c>
      <c r="E3973" s="21">
        <v>44972</v>
      </c>
      <c r="F3973" s="1" t="str">
        <f>IF(tblXuatKho[[#This Row],[2]]="","",VLOOKUP(tblXuatKho[[#This Row],[2]],tblMaVatTu[],2,0))</f>
        <v>Dầu DO 0.05S (PT)</v>
      </c>
      <c r="G3973" s="30" t="str">
        <f>IF(tblXuatKho[[#This Row],[2]]="","",VLOOKUP(tblXuatKho[[#This Row],[2]],tblMaVatTu[],3,0))</f>
        <v>lít</v>
      </c>
      <c r="H3973" s="27">
        <v>265</v>
      </c>
      <c r="I3973" s="20" t="s">
        <v>58</v>
      </c>
      <c r="J3973" s="20"/>
      <c r="K3973" s="20" t="s">
        <v>4055</v>
      </c>
      <c r="M3973" s="28" t="str">
        <f t="shared" si="61"/>
        <v>dkn</v>
      </c>
    </row>
    <row r="3974" spans="2:13" x14ac:dyDescent="0.25">
      <c r="B3974" s="20" t="s">
        <v>19</v>
      </c>
      <c r="C3974" s="20" t="s">
        <v>20</v>
      </c>
      <c r="D3974" s="20" t="s">
        <v>954</v>
      </c>
      <c r="E3974" s="21">
        <v>44973</v>
      </c>
      <c r="F3974" s="1" t="str">
        <f>IF(tblXuatKho[[#This Row],[2]]="","",VLOOKUP(tblXuatKho[[#This Row],[2]],tblMaVatTu[],2,0))</f>
        <v>Dầu DO 0.05S (PT)</v>
      </c>
      <c r="G3974" s="30" t="str">
        <f>IF(tblXuatKho[[#This Row],[2]]="","",VLOOKUP(tblXuatKho[[#This Row],[2]],tblMaVatTu[],3,0))</f>
        <v>lít</v>
      </c>
      <c r="H3974" s="27">
        <v>260</v>
      </c>
      <c r="I3974" s="20" t="s">
        <v>57</v>
      </c>
      <c r="J3974" s="20"/>
      <c r="K3974" s="20" t="s">
        <v>4056</v>
      </c>
      <c r="M3974" s="28" t="str">
        <f t="shared" si="61"/>
        <v>dkn</v>
      </c>
    </row>
    <row r="3975" spans="2:13" x14ac:dyDescent="0.25">
      <c r="B3975" s="20" t="s">
        <v>19</v>
      </c>
      <c r="C3975" s="20" t="s">
        <v>20</v>
      </c>
      <c r="D3975" s="20" t="s">
        <v>955</v>
      </c>
      <c r="E3975" s="21">
        <v>44974</v>
      </c>
      <c r="F3975" s="1" t="str">
        <f>IF(tblXuatKho[[#This Row],[2]]="","",VLOOKUP(tblXuatKho[[#This Row],[2]],tblMaVatTu[],2,0))</f>
        <v>Dầu DO 0.05S (PT)</v>
      </c>
      <c r="G3975" s="30" t="str">
        <f>IF(tblXuatKho[[#This Row],[2]]="","",VLOOKUP(tblXuatKho[[#This Row],[2]],tblMaVatTu[],3,0))</f>
        <v>lít</v>
      </c>
      <c r="H3975" s="27">
        <v>270</v>
      </c>
      <c r="I3975" s="20" t="s">
        <v>58</v>
      </c>
      <c r="J3975" s="20"/>
      <c r="K3975" s="20" t="s">
        <v>4057</v>
      </c>
      <c r="M3975" s="28" t="str">
        <f t="shared" si="61"/>
        <v>dkn</v>
      </c>
    </row>
    <row r="3976" spans="2:13" x14ac:dyDescent="0.25">
      <c r="B3976" s="20" t="s">
        <v>19</v>
      </c>
      <c r="C3976" s="20" t="s">
        <v>20</v>
      </c>
      <c r="D3976" s="20" t="s">
        <v>956</v>
      </c>
      <c r="E3976" s="21">
        <v>44975</v>
      </c>
      <c r="F3976" s="1" t="str">
        <f>IF(tblXuatKho[[#This Row],[2]]="","",VLOOKUP(tblXuatKho[[#This Row],[2]],tblMaVatTu[],2,0))</f>
        <v>Dầu DO 0.05S (PT)</v>
      </c>
      <c r="G3976" s="30" t="str">
        <f>IF(tblXuatKho[[#This Row],[2]]="","",VLOOKUP(tblXuatKho[[#This Row],[2]],tblMaVatTu[],3,0))</f>
        <v>lít</v>
      </c>
      <c r="H3976" s="27">
        <v>258</v>
      </c>
      <c r="I3976" s="20" t="s">
        <v>57</v>
      </c>
      <c r="J3976" s="20"/>
      <c r="K3976" s="20" t="s">
        <v>4058</v>
      </c>
      <c r="M3976" s="28" t="str">
        <f t="shared" si="61"/>
        <v>dkn</v>
      </c>
    </row>
    <row r="3977" spans="2:13" x14ac:dyDescent="0.25">
      <c r="B3977" s="20" t="s">
        <v>19</v>
      </c>
      <c r="C3977" s="20" t="s">
        <v>20</v>
      </c>
      <c r="D3977" s="20" t="s">
        <v>957</v>
      </c>
      <c r="E3977" s="21">
        <v>44975</v>
      </c>
      <c r="F3977" s="1" t="str">
        <f>IF(tblXuatKho[[#This Row],[2]]="","",VLOOKUP(tblXuatKho[[#This Row],[2]],tblMaVatTu[],2,0))</f>
        <v>Dầu DO 0.05S (PT)</v>
      </c>
      <c r="G3977" s="30" t="str">
        <f>IF(tblXuatKho[[#This Row],[2]]="","",VLOOKUP(tblXuatKho[[#This Row],[2]],tblMaVatTu[],3,0))</f>
        <v>lít</v>
      </c>
      <c r="H3977" s="27">
        <v>260</v>
      </c>
      <c r="I3977" s="20" t="s">
        <v>58</v>
      </c>
      <c r="J3977" s="20"/>
      <c r="K3977" s="20" t="s">
        <v>4059</v>
      </c>
      <c r="M3977" s="28" t="str">
        <f t="shared" si="61"/>
        <v>dkn</v>
      </c>
    </row>
    <row r="3978" spans="2:13" x14ac:dyDescent="0.25">
      <c r="B3978" s="20" t="s">
        <v>19</v>
      </c>
      <c r="C3978" s="20" t="s">
        <v>20</v>
      </c>
      <c r="D3978" s="20" t="s">
        <v>958</v>
      </c>
      <c r="E3978" s="21">
        <v>44976</v>
      </c>
      <c r="F3978" s="1" t="str">
        <f>IF(tblXuatKho[[#This Row],[2]]="","",VLOOKUP(tblXuatKho[[#This Row],[2]],tblMaVatTu[],2,0))</f>
        <v>Dầu DO 0.05S (PT)</v>
      </c>
      <c r="G3978" s="30" t="str">
        <f>IF(tblXuatKho[[#This Row],[2]]="","",VLOOKUP(tblXuatKho[[#This Row],[2]],tblMaVatTu[],3,0))</f>
        <v>lít</v>
      </c>
      <c r="H3978" s="27">
        <v>260</v>
      </c>
      <c r="I3978" s="20" t="s">
        <v>57</v>
      </c>
      <c r="J3978" s="20"/>
      <c r="K3978" s="20" t="s">
        <v>4060</v>
      </c>
      <c r="M3978" s="28" t="str">
        <f t="shared" si="61"/>
        <v>dkn</v>
      </c>
    </row>
    <row r="3979" spans="2:13" x14ac:dyDescent="0.25">
      <c r="B3979" s="20" t="s">
        <v>19</v>
      </c>
      <c r="C3979" s="20" t="s">
        <v>20</v>
      </c>
      <c r="D3979" s="20" t="s">
        <v>959</v>
      </c>
      <c r="E3979" s="21">
        <v>44977</v>
      </c>
      <c r="F3979" s="1" t="str">
        <f>IF(tblXuatKho[[#This Row],[2]]="","",VLOOKUP(tblXuatKho[[#This Row],[2]],tblMaVatTu[],2,0))</f>
        <v>Dầu DO 0.05S (PT)</v>
      </c>
      <c r="G3979" s="30" t="str">
        <f>IF(tblXuatKho[[#This Row],[2]]="","",VLOOKUP(tblXuatKho[[#This Row],[2]],tblMaVatTu[],3,0))</f>
        <v>lít</v>
      </c>
      <c r="H3979" s="27">
        <v>270</v>
      </c>
      <c r="I3979" s="20" t="s">
        <v>58</v>
      </c>
      <c r="J3979" s="20"/>
      <c r="K3979" s="20" t="s">
        <v>4061</v>
      </c>
      <c r="M3979" s="28" t="str">
        <f t="shared" si="61"/>
        <v>dkn</v>
      </c>
    </row>
    <row r="3980" spans="2:13" x14ac:dyDescent="0.25">
      <c r="B3980" s="20" t="s">
        <v>19</v>
      </c>
      <c r="C3980" s="20" t="s">
        <v>20</v>
      </c>
      <c r="D3980" s="20" t="s">
        <v>960</v>
      </c>
      <c r="E3980" s="21">
        <v>44978</v>
      </c>
      <c r="F3980" s="1" t="str">
        <f>IF(tblXuatKho[[#This Row],[2]]="","",VLOOKUP(tblXuatKho[[#This Row],[2]],tblMaVatTu[],2,0))</f>
        <v>Dầu DO 0.05S (PT)</v>
      </c>
      <c r="G3980" s="30" t="str">
        <f>IF(tblXuatKho[[#This Row],[2]]="","",VLOOKUP(tblXuatKho[[#This Row],[2]],tblMaVatTu[],3,0))</f>
        <v>lít</v>
      </c>
      <c r="H3980" s="27">
        <v>250</v>
      </c>
      <c r="I3980" s="20" t="s">
        <v>57</v>
      </c>
      <c r="J3980" s="20"/>
      <c r="K3980" s="20" t="s">
        <v>4062</v>
      </c>
      <c r="M3980" s="28" t="str">
        <f t="shared" ref="M3980:M4043" si="62">IF(E3980="","",IF(AND($E3980&gt;=$M$5,$E3980&lt;=$M$6),"psn",IF($E3980&lt;$M$5,"dkn",IF($E3980&gt;$M$6,"ckn",""))))</f>
        <v>dkn</v>
      </c>
    </row>
    <row r="3981" spans="2:13" x14ac:dyDescent="0.25">
      <c r="B3981" s="20" t="s">
        <v>19</v>
      </c>
      <c r="C3981" s="20" t="s">
        <v>20</v>
      </c>
      <c r="D3981" s="20" t="s">
        <v>961</v>
      </c>
      <c r="E3981" s="21">
        <v>44979</v>
      </c>
      <c r="F3981" s="1" t="str">
        <f>IF(tblXuatKho[[#This Row],[2]]="","",VLOOKUP(tblXuatKho[[#This Row],[2]],tblMaVatTu[],2,0))</f>
        <v>Dầu DO 0.05S (PT)</v>
      </c>
      <c r="G3981" s="30" t="str">
        <f>IF(tblXuatKho[[#This Row],[2]]="","",VLOOKUP(tblXuatKho[[#This Row],[2]],tblMaVatTu[],3,0))</f>
        <v>lít</v>
      </c>
      <c r="H3981" s="27">
        <v>260</v>
      </c>
      <c r="I3981" s="20" t="s">
        <v>58</v>
      </c>
      <c r="J3981" s="20"/>
      <c r="K3981" s="20" t="s">
        <v>4063</v>
      </c>
      <c r="M3981" s="28" t="str">
        <f t="shared" si="62"/>
        <v>dkn</v>
      </c>
    </row>
    <row r="3982" spans="2:13" x14ac:dyDescent="0.25">
      <c r="B3982" s="20" t="s">
        <v>19</v>
      </c>
      <c r="C3982" s="20" t="s">
        <v>20</v>
      </c>
      <c r="D3982" s="20" t="s">
        <v>962</v>
      </c>
      <c r="E3982" s="21">
        <v>44980</v>
      </c>
      <c r="F3982" s="1" t="str">
        <f>IF(tblXuatKho[[#This Row],[2]]="","",VLOOKUP(tblXuatKho[[#This Row],[2]],tblMaVatTu[],2,0))</f>
        <v>Dầu DO 0.05S (PT)</v>
      </c>
      <c r="G3982" s="30" t="str">
        <f>IF(tblXuatKho[[#This Row],[2]]="","",VLOOKUP(tblXuatKho[[#This Row],[2]],tblMaVatTu[],3,0))</f>
        <v>lít</v>
      </c>
      <c r="H3982" s="27">
        <v>247</v>
      </c>
      <c r="I3982" s="20" t="s">
        <v>57</v>
      </c>
      <c r="J3982" s="20"/>
      <c r="K3982" s="20" t="s">
        <v>4064</v>
      </c>
      <c r="M3982" s="28" t="str">
        <f t="shared" si="62"/>
        <v>dkn</v>
      </c>
    </row>
    <row r="3983" spans="2:13" x14ac:dyDescent="0.25">
      <c r="B3983" s="20" t="s">
        <v>19</v>
      </c>
      <c r="C3983" s="20" t="s">
        <v>25</v>
      </c>
      <c r="D3983" s="20" t="s">
        <v>963</v>
      </c>
      <c r="E3983" s="21">
        <v>44980</v>
      </c>
      <c r="F3983" s="1" t="str">
        <f>IF(tblXuatKho[[#This Row],[2]]="","",VLOOKUP(tblXuatKho[[#This Row],[2]],tblMaVatTu[],2,0))</f>
        <v>Mỡ nhờn (180kg) (PT)</v>
      </c>
      <c r="G3983" s="30" t="str">
        <f>IF(tblXuatKho[[#This Row],[2]]="","",VLOOKUP(tblXuatKho[[#This Row],[2]],tblMaVatTu[],3,0))</f>
        <v>kg</v>
      </c>
      <c r="H3983" s="27">
        <v>20</v>
      </c>
      <c r="I3983" s="20" t="s">
        <v>55</v>
      </c>
      <c r="J3983" s="20"/>
      <c r="K3983" s="20"/>
      <c r="M3983" s="28" t="str">
        <f t="shared" si="62"/>
        <v>dkn</v>
      </c>
    </row>
    <row r="3984" spans="2:13" x14ac:dyDescent="0.25">
      <c r="B3984" s="20" t="s">
        <v>19</v>
      </c>
      <c r="C3984" s="20" t="s">
        <v>23</v>
      </c>
      <c r="D3984" s="20" t="s">
        <v>964</v>
      </c>
      <c r="E3984" s="21">
        <v>44980</v>
      </c>
      <c r="F3984" s="1" t="str">
        <f>IF(tblXuatKho[[#This Row],[2]]="","",VLOOKUP(tblXuatKho[[#This Row],[2]],tblMaVatTu[],2,0))</f>
        <v>Dâu nhờn Hyspin AWS68 (nhớt thủy lực) (209 lít/phuy) (PT)</v>
      </c>
      <c r="G3984" s="30" t="str">
        <f>IF(tblXuatKho[[#This Row],[2]]="","",VLOOKUP(tblXuatKho[[#This Row],[2]],tblMaVatTu[],3,0))</f>
        <v>lít</v>
      </c>
      <c r="H3984" s="27">
        <v>40</v>
      </c>
      <c r="I3984" s="20" t="s">
        <v>56</v>
      </c>
      <c r="J3984" s="20"/>
      <c r="K3984" s="20" t="s">
        <v>1484</v>
      </c>
      <c r="M3984" s="28" t="str">
        <f t="shared" si="62"/>
        <v>dkn</v>
      </c>
    </row>
    <row r="3985" spans="2:13" x14ac:dyDescent="0.25">
      <c r="B3985" s="20" t="s">
        <v>19</v>
      </c>
      <c r="C3985" s="20" t="s">
        <v>20</v>
      </c>
      <c r="D3985" s="20" t="s">
        <v>965</v>
      </c>
      <c r="E3985" s="21">
        <v>44981</v>
      </c>
      <c r="F3985" s="1" t="str">
        <f>IF(tblXuatKho[[#This Row],[2]]="","",VLOOKUP(tblXuatKho[[#This Row],[2]],tblMaVatTu[],2,0))</f>
        <v>Dầu DO 0.05S (PT)</v>
      </c>
      <c r="G3985" s="30" t="str">
        <f>IF(tblXuatKho[[#This Row],[2]]="","",VLOOKUP(tblXuatKho[[#This Row],[2]],tblMaVatTu[],3,0))</f>
        <v>lít</v>
      </c>
      <c r="H3985" s="27">
        <v>240</v>
      </c>
      <c r="I3985" s="20" t="s">
        <v>58</v>
      </c>
      <c r="J3985" s="20"/>
      <c r="K3985" s="20" t="s">
        <v>4065</v>
      </c>
      <c r="M3985" s="28" t="str">
        <f t="shared" si="62"/>
        <v>dkn</v>
      </c>
    </row>
    <row r="3986" spans="2:13" x14ac:dyDescent="0.25">
      <c r="B3986" s="20" t="s">
        <v>19</v>
      </c>
      <c r="C3986" s="20" t="s">
        <v>20</v>
      </c>
      <c r="D3986" s="20" t="s">
        <v>966</v>
      </c>
      <c r="E3986" s="21">
        <v>44982</v>
      </c>
      <c r="F3986" s="1" t="str">
        <f>IF(tblXuatKho[[#This Row],[2]]="","",VLOOKUP(tblXuatKho[[#This Row],[2]],tblMaVatTu[],2,0))</f>
        <v>Dầu DO 0.05S (PT)</v>
      </c>
      <c r="G3986" s="30" t="str">
        <f>IF(tblXuatKho[[#This Row],[2]]="","",VLOOKUP(tblXuatKho[[#This Row],[2]],tblMaVatTu[],3,0))</f>
        <v>lít</v>
      </c>
      <c r="H3986" s="27">
        <v>238</v>
      </c>
      <c r="I3986" s="20" t="s">
        <v>57</v>
      </c>
      <c r="J3986" s="20"/>
      <c r="K3986" s="20" t="s">
        <v>4066</v>
      </c>
      <c r="M3986" s="28" t="str">
        <f t="shared" si="62"/>
        <v>dkn</v>
      </c>
    </row>
    <row r="3987" spans="2:13" x14ac:dyDescent="0.25">
      <c r="B3987" s="20" t="s">
        <v>19</v>
      </c>
      <c r="C3987" s="20" t="s">
        <v>20</v>
      </c>
      <c r="D3987" s="20" t="s">
        <v>967</v>
      </c>
      <c r="E3987" s="21">
        <v>44983</v>
      </c>
      <c r="F3987" s="1" t="str">
        <f>IF(tblXuatKho[[#This Row],[2]]="","",VLOOKUP(tblXuatKho[[#This Row],[2]],tblMaVatTu[],2,0))</f>
        <v>Dầu DO 0.05S (PT)</v>
      </c>
      <c r="G3987" s="30" t="str">
        <f>IF(tblXuatKho[[#This Row],[2]]="","",VLOOKUP(tblXuatKho[[#This Row],[2]],tblMaVatTu[],3,0))</f>
        <v>lít</v>
      </c>
      <c r="H3987" s="27">
        <v>235</v>
      </c>
      <c r="I3987" s="20" t="s">
        <v>58</v>
      </c>
      <c r="J3987" s="20"/>
      <c r="K3987" s="20" t="s">
        <v>4067</v>
      </c>
      <c r="M3987" s="28" t="str">
        <f t="shared" si="62"/>
        <v>dkn</v>
      </c>
    </row>
    <row r="3988" spans="2:13" x14ac:dyDescent="0.25">
      <c r="B3988" s="20" t="s">
        <v>19</v>
      </c>
      <c r="C3988" s="20" t="s">
        <v>23</v>
      </c>
      <c r="D3988" s="20" t="s">
        <v>968</v>
      </c>
      <c r="E3988" s="21">
        <v>44983</v>
      </c>
      <c r="F3988" s="1" t="str">
        <f>IF(tblXuatKho[[#This Row],[2]]="","",VLOOKUP(tblXuatKho[[#This Row],[2]],tblMaVatTu[],2,0))</f>
        <v>Dâu nhờn Hyspin AWS68 (nhớt thủy lực) (209 lít/phuy) (PT)</v>
      </c>
      <c r="G3988" s="30" t="str">
        <f>IF(tblXuatKho[[#This Row],[2]]="","",VLOOKUP(tblXuatKho[[#This Row],[2]],tblMaVatTu[],3,0))</f>
        <v>lít</v>
      </c>
      <c r="H3988" s="27">
        <v>30</v>
      </c>
      <c r="I3988" s="20" t="s">
        <v>58</v>
      </c>
      <c r="J3988" s="20"/>
      <c r="K3988" s="20" t="s">
        <v>1484</v>
      </c>
      <c r="M3988" s="28" t="str">
        <f t="shared" si="62"/>
        <v>dkn</v>
      </c>
    </row>
    <row r="3989" spans="2:13" x14ac:dyDescent="0.25">
      <c r="B3989" s="20" t="s">
        <v>19</v>
      </c>
      <c r="C3989" s="20" t="s">
        <v>20</v>
      </c>
      <c r="D3989" s="20" t="s">
        <v>969</v>
      </c>
      <c r="E3989" s="21">
        <v>44983</v>
      </c>
      <c r="F3989" s="1" t="str">
        <f>IF(tblXuatKho[[#This Row],[2]]="","",VLOOKUP(tblXuatKho[[#This Row],[2]],tblMaVatTu[],2,0))</f>
        <v>Dầu DO 0.05S (PT)</v>
      </c>
      <c r="G3989" s="30" t="str">
        <f>IF(tblXuatKho[[#This Row],[2]]="","",VLOOKUP(tblXuatKho[[#This Row],[2]],tblMaVatTu[],3,0))</f>
        <v>lít</v>
      </c>
      <c r="H3989" s="27">
        <v>228</v>
      </c>
      <c r="I3989" s="20" t="s">
        <v>57</v>
      </c>
      <c r="J3989" s="20"/>
      <c r="K3989" s="20" t="s">
        <v>4068</v>
      </c>
      <c r="M3989" s="28" t="str">
        <f t="shared" si="62"/>
        <v>dkn</v>
      </c>
    </row>
    <row r="3990" spans="2:13" x14ac:dyDescent="0.25">
      <c r="B3990" s="20" t="s">
        <v>19</v>
      </c>
      <c r="C3990" s="20" t="s">
        <v>20</v>
      </c>
      <c r="D3990" s="20" t="s">
        <v>970</v>
      </c>
      <c r="E3990" s="21">
        <v>44984</v>
      </c>
      <c r="F3990" s="1" t="str">
        <f>IF(tblXuatKho[[#This Row],[2]]="","",VLOOKUP(tblXuatKho[[#This Row],[2]],tblMaVatTu[],2,0))</f>
        <v>Dầu DO 0.05S (PT)</v>
      </c>
      <c r="G3990" s="30" t="str">
        <f>IF(tblXuatKho[[#This Row],[2]]="","",VLOOKUP(tblXuatKho[[#This Row],[2]],tblMaVatTu[],3,0))</f>
        <v>lít</v>
      </c>
      <c r="H3990" s="27">
        <v>225</v>
      </c>
      <c r="I3990" s="20" t="s">
        <v>56</v>
      </c>
      <c r="J3990" s="20"/>
      <c r="K3990" s="20" t="s">
        <v>4069</v>
      </c>
      <c r="M3990" s="28" t="str">
        <f t="shared" si="62"/>
        <v>dkn</v>
      </c>
    </row>
    <row r="3991" spans="2:13" x14ac:dyDescent="0.25">
      <c r="B3991" s="20" t="s">
        <v>19</v>
      </c>
      <c r="C3991" s="20" t="s">
        <v>23</v>
      </c>
      <c r="D3991" s="20" t="s">
        <v>971</v>
      </c>
      <c r="E3991" s="21">
        <v>44984</v>
      </c>
      <c r="F3991" s="1" t="str">
        <f>IF(tblXuatKho[[#This Row],[2]]="","",VLOOKUP(tblXuatKho[[#This Row],[2]],tblMaVatTu[],2,0))</f>
        <v>Dâu nhờn Hyspin AWS68 (nhớt thủy lực) (209 lít/phuy) (PT)</v>
      </c>
      <c r="G3991" s="30" t="str">
        <f>IF(tblXuatKho[[#This Row],[2]]="","",VLOOKUP(tblXuatKho[[#This Row],[2]],tblMaVatTu[],3,0))</f>
        <v>lít</v>
      </c>
      <c r="H3991" s="27">
        <v>60</v>
      </c>
      <c r="I3991" s="20" t="s">
        <v>57</v>
      </c>
      <c r="J3991" s="20"/>
      <c r="K3991" s="20" t="s">
        <v>1484</v>
      </c>
      <c r="M3991" s="28" t="str">
        <f t="shared" si="62"/>
        <v>dkn</v>
      </c>
    </row>
    <row r="3992" spans="2:13" x14ac:dyDescent="0.25">
      <c r="B3992" s="20" t="s">
        <v>19</v>
      </c>
      <c r="C3992" s="20" t="s">
        <v>20</v>
      </c>
      <c r="D3992" s="20" t="s">
        <v>972</v>
      </c>
      <c r="E3992" s="21">
        <v>44985</v>
      </c>
      <c r="F3992" s="1" t="str">
        <f>IF(tblXuatKho[[#This Row],[2]]="","",VLOOKUP(tblXuatKho[[#This Row],[2]],tblMaVatTu[],2,0))</f>
        <v>Dầu DO 0.05S (PT)</v>
      </c>
      <c r="G3992" s="30" t="str">
        <f>IF(tblXuatKho[[#This Row],[2]]="","",VLOOKUP(tblXuatKho[[#This Row],[2]],tblMaVatTu[],3,0))</f>
        <v>lít</v>
      </c>
      <c r="H3992" s="27">
        <v>230</v>
      </c>
      <c r="I3992" s="20" t="s">
        <v>58</v>
      </c>
      <c r="J3992" s="20"/>
      <c r="K3992" s="20" t="s">
        <v>4070</v>
      </c>
      <c r="M3992" s="28" t="str">
        <f t="shared" si="62"/>
        <v>dkn</v>
      </c>
    </row>
    <row r="3993" spans="2:13" x14ac:dyDescent="0.25">
      <c r="B3993" s="20" t="s">
        <v>19</v>
      </c>
      <c r="C3993" s="20" t="s">
        <v>20</v>
      </c>
      <c r="D3993" s="20" t="s">
        <v>973</v>
      </c>
      <c r="E3993" s="21">
        <v>44985</v>
      </c>
      <c r="F3993" s="1" t="str">
        <f>IF(tblXuatKho[[#This Row],[2]]="","",VLOOKUP(tblXuatKho[[#This Row],[2]],tblMaVatTu[],2,0))</f>
        <v>Dầu DO 0.05S (PT)</v>
      </c>
      <c r="G3993" s="30" t="str">
        <f>IF(tblXuatKho[[#This Row],[2]]="","",VLOOKUP(tblXuatKho[[#This Row],[2]],tblMaVatTu[],3,0))</f>
        <v>lít</v>
      </c>
      <c r="H3993" s="27">
        <v>228</v>
      </c>
      <c r="I3993" s="20" t="s">
        <v>57</v>
      </c>
      <c r="J3993" s="20"/>
      <c r="K3993" s="20" t="s">
        <v>4071</v>
      </c>
      <c r="M3993" s="28" t="str">
        <f t="shared" si="62"/>
        <v>dkn</v>
      </c>
    </row>
    <row r="3994" spans="2:13" x14ac:dyDescent="0.25">
      <c r="B3994" s="20" t="s">
        <v>19</v>
      </c>
      <c r="C3994" s="20" t="s">
        <v>20</v>
      </c>
      <c r="D3994" s="20" t="s">
        <v>974</v>
      </c>
      <c r="E3994" s="21">
        <v>44986</v>
      </c>
      <c r="F3994" s="1" t="str">
        <f>IF(tblXuatKho[[#This Row],[2]]="","",VLOOKUP(tblXuatKho[[#This Row],[2]],tblMaVatTu[],2,0))</f>
        <v>Dầu DO 0.05S (PT)</v>
      </c>
      <c r="G3994" s="30" t="str">
        <f>IF(tblXuatKho[[#This Row],[2]]="","",VLOOKUP(tblXuatKho[[#This Row],[2]],tblMaVatTu[],3,0))</f>
        <v>lít</v>
      </c>
      <c r="H3994" s="27">
        <v>274</v>
      </c>
      <c r="I3994" s="20" t="s">
        <v>58</v>
      </c>
      <c r="J3994" s="20"/>
      <c r="K3994" s="20" t="s">
        <v>4072</v>
      </c>
      <c r="M3994" s="28" t="str">
        <f t="shared" si="62"/>
        <v>dkn</v>
      </c>
    </row>
    <row r="3995" spans="2:13" x14ac:dyDescent="0.25">
      <c r="B3995" s="20" t="s">
        <v>19</v>
      </c>
      <c r="C3995" s="20" t="s">
        <v>20</v>
      </c>
      <c r="D3995" s="20" t="s">
        <v>975</v>
      </c>
      <c r="E3995" s="21">
        <v>44987</v>
      </c>
      <c r="F3995" s="1" t="str">
        <f>IF(tblXuatKho[[#This Row],[2]]="","",VLOOKUP(tblXuatKho[[#This Row],[2]],tblMaVatTu[],2,0))</f>
        <v>Dầu DO 0.05S (PT)</v>
      </c>
      <c r="G3995" s="30" t="str">
        <f>IF(tblXuatKho[[#This Row],[2]]="","",VLOOKUP(tblXuatKho[[#This Row],[2]],tblMaVatTu[],3,0))</f>
        <v>lít</v>
      </c>
      <c r="H3995" s="27">
        <v>280</v>
      </c>
      <c r="I3995" s="20" t="s">
        <v>57</v>
      </c>
      <c r="J3995" s="20"/>
      <c r="K3995" s="20" t="s">
        <v>4073</v>
      </c>
      <c r="M3995" s="28" t="str">
        <f t="shared" si="62"/>
        <v>dkn</v>
      </c>
    </row>
    <row r="3996" spans="2:13" x14ac:dyDescent="0.25">
      <c r="B3996" s="20" t="s">
        <v>19</v>
      </c>
      <c r="C3996" s="20" t="s">
        <v>20</v>
      </c>
      <c r="D3996" s="20" t="s">
        <v>976</v>
      </c>
      <c r="E3996" s="21">
        <v>44988</v>
      </c>
      <c r="F3996" s="1" t="str">
        <f>IF(tblXuatKho[[#This Row],[2]]="","",VLOOKUP(tblXuatKho[[#This Row],[2]],tblMaVatTu[],2,0))</f>
        <v>Dầu DO 0.05S (PT)</v>
      </c>
      <c r="G3996" s="30" t="str">
        <f>IF(tblXuatKho[[#This Row],[2]]="","",VLOOKUP(tblXuatKho[[#This Row],[2]],tblMaVatTu[],3,0))</f>
        <v>lít</v>
      </c>
      <c r="H3996" s="27">
        <v>268</v>
      </c>
      <c r="I3996" s="20" t="s">
        <v>58</v>
      </c>
      <c r="J3996" s="20"/>
      <c r="K3996" s="20" t="s">
        <v>4074</v>
      </c>
      <c r="M3996" s="28" t="str">
        <f t="shared" si="62"/>
        <v>dkn</v>
      </c>
    </row>
    <row r="3997" spans="2:13" x14ac:dyDescent="0.25">
      <c r="B3997" s="20" t="s">
        <v>19</v>
      </c>
      <c r="C3997" s="20" t="s">
        <v>20</v>
      </c>
      <c r="D3997" s="20" t="s">
        <v>977</v>
      </c>
      <c r="E3997" s="21">
        <v>44989</v>
      </c>
      <c r="F3997" s="1" t="str">
        <f>IF(tblXuatKho[[#This Row],[2]]="","",VLOOKUP(tblXuatKho[[#This Row],[2]],tblMaVatTu[],2,0))</f>
        <v>Dầu DO 0.05S (PT)</v>
      </c>
      <c r="G3997" s="30" t="str">
        <f>IF(tblXuatKho[[#This Row],[2]]="","",VLOOKUP(tblXuatKho[[#This Row],[2]],tblMaVatTu[],3,0))</f>
        <v>lít</v>
      </c>
      <c r="H3997" s="27">
        <v>270</v>
      </c>
      <c r="I3997" s="20" t="s">
        <v>57</v>
      </c>
      <c r="J3997" s="20"/>
      <c r="K3997" s="20" t="s">
        <v>4075</v>
      </c>
      <c r="M3997" s="28" t="str">
        <f t="shared" si="62"/>
        <v>dkn</v>
      </c>
    </row>
    <row r="3998" spans="2:13" x14ac:dyDescent="0.25">
      <c r="B3998" s="20" t="s">
        <v>19</v>
      </c>
      <c r="C3998" s="20" t="s">
        <v>20</v>
      </c>
      <c r="D3998" s="20" t="s">
        <v>978</v>
      </c>
      <c r="E3998" s="21">
        <v>44989</v>
      </c>
      <c r="F3998" s="1" t="str">
        <f>IF(tblXuatKho[[#This Row],[2]]="","",VLOOKUP(tblXuatKho[[#This Row],[2]],tblMaVatTu[],2,0))</f>
        <v>Dầu DO 0.05S (PT)</v>
      </c>
      <c r="G3998" s="30" t="str">
        <f>IF(tblXuatKho[[#This Row],[2]]="","",VLOOKUP(tblXuatKho[[#This Row],[2]],tblMaVatTu[],3,0))</f>
        <v>lít</v>
      </c>
      <c r="H3998" s="27">
        <v>285</v>
      </c>
      <c r="I3998" s="20" t="s">
        <v>58</v>
      </c>
      <c r="J3998" s="20"/>
      <c r="K3998" s="20" t="s">
        <v>4076</v>
      </c>
      <c r="M3998" s="28" t="str">
        <f t="shared" si="62"/>
        <v>dkn</v>
      </c>
    </row>
    <row r="3999" spans="2:13" x14ac:dyDescent="0.25">
      <c r="B3999" s="20" t="s">
        <v>19</v>
      </c>
      <c r="C3999" s="20" t="s">
        <v>20</v>
      </c>
      <c r="D3999" s="20" t="s">
        <v>979</v>
      </c>
      <c r="E3999" s="21">
        <v>44990</v>
      </c>
      <c r="F3999" s="1" t="str">
        <f>IF(tblXuatKho[[#This Row],[2]]="","",VLOOKUP(tblXuatKho[[#This Row],[2]],tblMaVatTu[],2,0))</f>
        <v>Dầu DO 0.05S (PT)</v>
      </c>
      <c r="G3999" s="30" t="str">
        <f>IF(tblXuatKho[[#This Row],[2]]="","",VLOOKUP(tblXuatKho[[#This Row],[2]],tblMaVatTu[],3,0))</f>
        <v>lít</v>
      </c>
      <c r="H3999" s="27">
        <v>275</v>
      </c>
      <c r="I3999" s="20" t="s">
        <v>57</v>
      </c>
      <c r="J3999" s="20"/>
      <c r="K3999" s="20" t="s">
        <v>4077</v>
      </c>
      <c r="M3999" s="28" t="str">
        <f t="shared" si="62"/>
        <v>dkn</v>
      </c>
    </row>
    <row r="4000" spans="2:13" x14ac:dyDescent="0.25">
      <c r="B4000" s="20" t="s">
        <v>19</v>
      </c>
      <c r="C4000" s="20" t="s">
        <v>23</v>
      </c>
      <c r="D4000" s="20" t="s">
        <v>980</v>
      </c>
      <c r="E4000" s="21">
        <v>44990</v>
      </c>
      <c r="F4000" s="1" t="str">
        <f>IF(tblXuatKho[[#This Row],[2]]="","",VLOOKUP(tblXuatKho[[#This Row],[2]],tblMaVatTu[],2,0))</f>
        <v>Dâu nhờn Hyspin AWS68 (nhớt thủy lực) (209 lít/phuy) (PT)</v>
      </c>
      <c r="G4000" s="30" t="str">
        <f>IF(tblXuatKho[[#This Row],[2]]="","",VLOOKUP(tblXuatKho[[#This Row],[2]],tblMaVatTu[],3,0))</f>
        <v>lít</v>
      </c>
      <c r="H4000" s="27">
        <v>40</v>
      </c>
      <c r="I4000" s="20" t="s">
        <v>58</v>
      </c>
      <c r="J4000" s="20"/>
      <c r="K4000" s="20" t="s">
        <v>1484</v>
      </c>
      <c r="M4000" s="28" t="str">
        <f t="shared" si="62"/>
        <v>dkn</v>
      </c>
    </row>
    <row r="4001" spans="2:13" x14ac:dyDescent="0.25">
      <c r="B4001" s="20" t="s">
        <v>19</v>
      </c>
      <c r="C4001" s="20" t="s">
        <v>20</v>
      </c>
      <c r="D4001" s="20" t="s">
        <v>981</v>
      </c>
      <c r="E4001" s="21">
        <v>44990</v>
      </c>
      <c r="F4001" s="1" t="str">
        <f>IF(tblXuatKho[[#This Row],[2]]="","",VLOOKUP(tblXuatKho[[#This Row],[2]],tblMaVatTu[],2,0))</f>
        <v>Dầu DO 0.05S (PT)</v>
      </c>
      <c r="G4001" s="30" t="str">
        <f>IF(tblXuatKho[[#This Row],[2]]="","",VLOOKUP(tblXuatKho[[#This Row],[2]],tblMaVatTu[],3,0))</f>
        <v>lít</v>
      </c>
      <c r="H4001" s="27">
        <v>274</v>
      </c>
      <c r="I4001" s="20" t="s">
        <v>56</v>
      </c>
      <c r="J4001" s="20"/>
      <c r="K4001" s="20" t="s">
        <v>4078</v>
      </c>
      <c r="M4001" s="28" t="str">
        <f t="shared" si="62"/>
        <v>dkn</v>
      </c>
    </row>
    <row r="4002" spans="2:13" x14ac:dyDescent="0.25">
      <c r="B4002" s="20" t="s">
        <v>19</v>
      </c>
      <c r="C4002" s="20" t="s">
        <v>20</v>
      </c>
      <c r="D4002" s="20" t="s">
        <v>982</v>
      </c>
      <c r="E4002" s="21">
        <v>44991</v>
      </c>
      <c r="F4002" s="1" t="str">
        <f>IF(tblXuatKho[[#This Row],[2]]="","",VLOOKUP(tblXuatKho[[#This Row],[2]],tblMaVatTu[],2,0))</f>
        <v>Dầu DO 0.05S (PT)</v>
      </c>
      <c r="G4002" s="30" t="str">
        <f>IF(tblXuatKho[[#This Row],[2]]="","",VLOOKUP(tblXuatKho[[#This Row],[2]],tblMaVatTu[],3,0))</f>
        <v>lít</v>
      </c>
      <c r="H4002" s="27">
        <v>270</v>
      </c>
      <c r="I4002" s="20" t="s">
        <v>58</v>
      </c>
      <c r="J4002" s="20"/>
      <c r="K4002" s="20" t="s">
        <v>4079</v>
      </c>
      <c r="M4002" s="28" t="str">
        <f t="shared" si="62"/>
        <v>dkn</v>
      </c>
    </row>
    <row r="4003" spans="2:13" x14ac:dyDescent="0.25">
      <c r="B4003" s="20" t="s">
        <v>19</v>
      </c>
      <c r="C4003" s="20" t="s">
        <v>20</v>
      </c>
      <c r="D4003" s="20" t="s">
        <v>983</v>
      </c>
      <c r="E4003" s="21">
        <v>44991</v>
      </c>
      <c r="F4003" s="1" t="str">
        <f>IF(tblXuatKho[[#This Row],[2]]="","",VLOOKUP(tblXuatKho[[#This Row],[2]],tblMaVatTu[],2,0))</f>
        <v>Dầu DO 0.05S (PT)</v>
      </c>
      <c r="G4003" s="30" t="str">
        <f>IF(tblXuatKho[[#This Row],[2]]="","",VLOOKUP(tblXuatKho[[#This Row],[2]],tblMaVatTu[],3,0))</f>
        <v>lít</v>
      </c>
      <c r="H4003" s="27">
        <v>280</v>
      </c>
      <c r="I4003" s="20" t="s">
        <v>57</v>
      </c>
      <c r="J4003" s="20"/>
      <c r="K4003" s="20" t="s">
        <v>4079</v>
      </c>
      <c r="M4003" s="28" t="str">
        <f t="shared" si="62"/>
        <v>dkn</v>
      </c>
    </row>
    <row r="4004" spans="2:13" x14ac:dyDescent="0.25">
      <c r="B4004" s="20" t="s">
        <v>19</v>
      </c>
      <c r="C4004" s="20" t="s">
        <v>20</v>
      </c>
      <c r="D4004" s="20" t="s">
        <v>984</v>
      </c>
      <c r="E4004" s="21">
        <v>44992</v>
      </c>
      <c r="F4004" s="1" t="str">
        <f>IF(tblXuatKho[[#This Row],[2]]="","",VLOOKUP(tblXuatKho[[#This Row],[2]],tblMaVatTu[],2,0))</f>
        <v>Dầu DO 0.05S (PT)</v>
      </c>
      <c r="G4004" s="30" t="str">
        <f>IF(tblXuatKho[[#This Row],[2]]="","",VLOOKUP(tblXuatKho[[#This Row],[2]],tblMaVatTu[],3,0))</f>
        <v>lít</v>
      </c>
      <c r="H4004" s="27">
        <v>262</v>
      </c>
      <c r="I4004" s="20" t="s">
        <v>57</v>
      </c>
      <c r="J4004" s="20"/>
      <c r="K4004" s="20" t="s">
        <v>4080</v>
      </c>
      <c r="M4004" s="28" t="str">
        <f t="shared" si="62"/>
        <v>dkn</v>
      </c>
    </row>
    <row r="4005" spans="2:13" x14ac:dyDescent="0.25">
      <c r="B4005" s="20" t="s">
        <v>19</v>
      </c>
      <c r="C4005" s="20" t="s">
        <v>20</v>
      </c>
      <c r="D4005" s="20" t="s">
        <v>985</v>
      </c>
      <c r="E4005" s="21">
        <v>44993</v>
      </c>
      <c r="F4005" s="1" t="str">
        <f>IF(tblXuatKho[[#This Row],[2]]="","",VLOOKUP(tblXuatKho[[#This Row],[2]],tblMaVatTu[],2,0))</f>
        <v>Dầu DO 0.05S (PT)</v>
      </c>
      <c r="G4005" s="30" t="str">
        <f>IF(tblXuatKho[[#This Row],[2]]="","",VLOOKUP(tblXuatKho[[#This Row],[2]],tblMaVatTu[],3,0))</f>
        <v>lít</v>
      </c>
      <c r="H4005" s="27">
        <v>268</v>
      </c>
      <c r="I4005" s="20" t="s">
        <v>57</v>
      </c>
      <c r="J4005" s="20"/>
      <c r="K4005" s="20" t="s">
        <v>4081</v>
      </c>
      <c r="M4005" s="28" t="str">
        <f t="shared" si="62"/>
        <v>dkn</v>
      </c>
    </row>
    <row r="4006" spans="2:13" x14ac:dyDescent="0.25">
      <c r="B4006" s="20" t="s">
        <v>19</v>
      </c>
      <c r="C4006" s="20" t="s">
        <v>20</v>
      </c>
      <c r="D4006" s="20" t="s">
        <v>986</v>
      </c>
      <c r="E4006" s="21">
        <v>44994</v>
      </c>
      <c r="F4006" s="1" t="str">
        <f>IF(tblXuatKho[[#This Row],[2]]="","",VLOOKUP(tblXuatKho[[#This Row],[2]],tblMaVatTu[],2,0))</f>
        <v>Dầu DO 0.05S (PT)</v>
      </c>
      <c r="G4006" s="30" t="str">
        <f>IF(tblXuatKho[[#This Row],[2]]="","",VLOOKUP(tblXuatKho[[#This Row],[2]],tblMaVatTu[],3,0))</f>
        <v>lít</v>
      </c>
      <c r="H4006" s="27">
        <v>281</v>
      </c>
      <c r="I4006" s="20" t="s">
        <v>57</v>
      </c>
      <c r="J4006" s="20"/>
      <c r="K4006" s="20" t="s">
        <v>4082</v>
      </c>
      <c r="M4006" s="28" t="str">
        <f t="shared" si="62"/>
        <v>dkn</v>
      </c>
    </row>
    <row r="4007" spans="2:13" x14ac:dyDescent="0.25">
      <c r="B4007" s="20" t="s">
        <v>19</v>
      </c>
      <c r="C4007" s="20" t="s">
        <v>25</v>
      </c>
      <c r="D4007" s="20" t="s">
        <v>987</v>
      </c>
      <c r="E4007" s="21">
        <v>44994</v>
      </c>
      <c r="F4007" s="1" t="str">
        <f>IF(tblXuatKho[[#This Row],[2]]="","",VLOOKUP(tblXuatKho[[#This Row],[2]],tblMaVatTu[],2,0))</f>
        <v>Mỡ nhờn (180kg) (PT)</v>
      </c>
      <c r="G4007" s="30" t="str">
        <f>IF(tblXuatKho[[#This Row],[2]]="","",VLOOKUP(tblXuatKho[[#This Row],[2]],tblMaVatTu[],3,0))</f>
        <v>kg</v>
      </c>
      <c r="H4007" s="27">
        <v>20</v>
      </c>
      <c r="I4007" s="20" t="s">
        <v>55</v>
      </c>
      <c r="J4007" s="20"/>
      <c r="K4007" s="20"/>
      <c r="M4007" s="28" t="str">
        <f t="shared" si="62"/>
        <v>dkn</v>
      </c>
    </row>
    <row r="4008" spans="2:13" x14ac:dyDescent="0.25">
      <c r="B4008" s="20" t="s">
        <v>19</v>
      </c>
      <c r="C4008" s="20" t="s">
        <v>20</v>
      </c>
      <c r="D4008" s="20" t="s">
        <v>988</v>
      </c>
      <c r="E4008" s="21">
        <v>44995</v>
      </c>
      <c r="F4008" s="1" t="str">
        <f>IF(tblXuatKho[[#This Row],[2]]="","",VLOOKUP(tblXuatKho[[#This Row],[2]],tblMaVatTu[],2,0))</f>
        <v>Dầu DO 0.05S (PT)</v>
      </c>
      <c r="G4008" s="30" t="str">
        <f>IF(tblXuatKho[[#This Row],[2]]="","",VLOOKUP(tblXuatKho[[#This Row],[2]],tblMaVatTu[],3,0))</f>
        <v>lít</v>
      </c>
      <c r="H4008" s="27">
        <v>274</v>
      </c>
      <c r="I4008" s="20" t="s">
        <v>58</v>
      </c>
      <c r="J4008" s="20"/>
      <c r="K4008" s="20" t="s">
        <v>4083</v>
      </c>
      <c r="M4008" s="28" t="str">
        <f t="shared" si="62"/>
        <v>dkn</v>
      </c>
    </row>
    <row r="4009" spans="2:13" x14ac:dyDescent="0.25">
      <c r="B4009" s="20" t="s">
        <v>19</v>
      </c>
      <c r="C4009" s="20" t="s">
        <v>20</v>
      </c>
      <c r="D4009" s="20" t="s">
        <v>989</v>
      </c>
      <c r="E4009" s="21">
        <v>44996</v>
      </c>
      <c r="F4009" s="1" t="str">
        <f>IF(tblXuatKho[[#This Row],[2]]="","",VLOOKUP(tblXuatKho[[#This Row],[2]],tblMaVatTu[],2,0))</f>
        <v>Dầu DO 0.05S (PT)</v>
      </c>
      <c r="G4009" s="30" t="str">
        <f>IF(tblXuatKho[[#This Row],[2]]="","",VLOOKUP(tblXuatKho[[#This Row],[2]],tblMaVatTu[],3,0))</f>
        <v>lít</v>
      </c>
      <c r="H4009" s="27">
        <v>270</v>
      </c>
      <c r="I4009" s="20" t="s">
        <v>57</v>
      </c>
      <c r="J4009" s="20"/>
      <c r="K4009" s="20" t="s">
        <v>4084</v>
      </c>
      <c r="M4009" s="28" t="str">
        <f t="shared" si="62"/>
        <v>dkn</v>
      </c>
    </row>
    <row r="4010" spans="2:13" x14ac:dyDescent="0.25">
      <c r="B4010" s="20" t="s">
        <v>19</v>
      </c>
      <c r="C4010" s="20" t="s">
        <v>20</v>
      </c>
      <c r="D4010" s="20" t="s">
        <v>990</v>
      </c>
      <c r="E4010" s="21">
        <v>44997</v>
      </c>
      <c r="F4010" s="1" t="str">
        <f>IF(tblXuatKho[[#This Row],[2]]="","",VLOOKUP(tblXuatKho[[#This Row],[2]],tblMaVatTu[],2,0))</f>
        <v>Dầu DO 0.05S (PT)</v>
      </c>
      <c r="G4010" s="30" t="str">
        <f>IF(tblXuatKho[[#This Row],[2]]="","",VLOOKUP(tblXuatKho[[#This Row],[2]],tblMaVatTu[],3,0))</f>
        <v>lít</v>
      </c>
      <c r="H4010" s="27">
        <v>268</v>
      </c>
      <c r="I4010" s="20" t="s">
        <v>57</v>
      </c>
      <c r="J4010" s="20"/>
      <c r="K4010" s="20" t="s">
        <v>4085</v>
      </c>
      <c r="M4010" s="28" t="str">
        <f t="shared" si="62"/>
        <v>dkn</v>
      </c>
    </row>
    <row r="4011" spans="2:13" x14ac:dyDescent="0.25">
      <c r="B4011" s="20" t="s">
        <v>19</v>
      </c>
      <c r="C4011" s="20" t="s">
        <v>20</v>
      </c>
      <c r="D4011" s="20" t="s">
        <v>991</v>
      </c>
      <c r="E4011" s="21">
        <v>44997</v>
      </c>
      <c r="F4011" s="1" t="str">
        <f>IF(tblXuatKho[[#This Row],[2]]="","",VLOOKUP(tblXuatKho[[#This Row],[2]],tblMaVatTu[],2,0))</f>
        <v>Dầu DO 0.05S (PT)</v>
      </c>
      <c r="G4011" s="30" t="str">
        <f>IF(tblXuatKho[[#This Row],[2]]="","",VLOOKUP(tblXuatKho[[#This Row],[2]],tblMaVatTu[],3,0))</f>
        <v>lít</v>
      </c>
      <c r="H4011" s="27">
        <v>270</v>
      </c>
      <c r="I4011" s="20" t="s">
        <v>57</v>
      </c>
      <c r="J4011" s="20"/>
      <c r="K4011" s="20" t="s">
        <v>4086</v>
      </c>
      <c r="M4011" s="28" t="str">
        <f t="shared" si="62"/>
        <v>dkn</v>
      </c>
    </row>
    <row r="4012" spans="2:13" x14ac:dyDescent="0.25">
      <c r="B4012" s="20" t="s">
        <v>19</v>
      </c>
      <c r="C4012" s="20" t="s">
        <v>20</v>
      </c>
      <c r="D4012" s="20" t="s">
        <v>992</v>
      </c>
      <c r="E4012" s="21">
        <v>44998</v>
      </c>
      <c r="F4012" s="1" t="str">
        <f>IF(tblXuatKho[[#This Row],[2]]="","",VLOOKUP(tblXuatKho[[#This Row],[2]],tblMaVatTu[],2,0))</f>
        <v>Dầu DO 0.05S (PT)</v>
      </c>
      <c r="G4012" s="30" t="str">
        <f>IF(tblXuatKho[[#This Row],[2]]="","",VLOOKUP(tblXuatKho[[#This Row],[2]],tblMaVatTu[],3,0))</f>
        <v>lít</v>
      </c>
      <c r="H4012" s="27">
        <v>267</v>
      </c>
      <c r="I4012" s="20" t="s">
        <v>58</v>
      </c>
      <c r="J4012" s="20"/>
      <c r="K4012" s="20" t="s">
        <v>4087</v>
      </c>
      <c r="M4012" s="28" t="str">
        <f t="shared" si="62"/>
        <v>dkn</v>
      </c>
    </row>
    <row r="4013" spans="2:13" x14ac:dyDescent="0.25">
      <c r="B4013" s="20" t="s">
        <v>19</v>
      </c>
      <c r="C4013" s="20" t="s">
        <v>23</v>
      </c>
      <c r="D4013" s="20" t="s">
        <v>993</v>
      </c>
      <c r="E4013" s="21">
        <v>44998</v>
      </c>
      <c r="F4013" s="1" t="str">
        <f>IF(tblXuatKho[[#This Row],[2]]="","",VLOOKUP(tblXuatKho[[#This Row],[2]],tblMaVatTu[],2,0))</f>
        <v>Dâu nhờn Hyspin AWS68 (nhớt thủy lực) (209 lít/phuy) (PT)</v>
      </c>
      <c r="G4013" s="30" t="str">
        <f>IF(tblXuatKho[[#This Row],[2]]="","",VLOOKUP(tblXuatKho[[#This Row],[2]],tblMaVatTu[],3,0))</f>
        <v>lít</v>
      </c>
      <c r="H4013" s="27">
        <v>20</v>
      </c>
      <c r="I4013" s="20" t="s">
        <v>56</v>
      </c>
      <c r="J4013" s="20"/>
      <c r="K4013" s="20" t="s">
        <v>1484</v>
      </c>
      <c r="M4013" s="28" t="str">
        <f t="shared" si="62"/>
        <v>dkn</v>
      </c>
    </row>
    <row r="4014" spans="2:13" x14ac:dyDescent="0.25">
      <c r="B4014" s="20" t="s">
        <v>19</v>
      </c>
      <c r="C4014" s="20" t="s">
        <v>20</v>
      </c>
      <c r="D4014" s="20" t="s">
        <v>994</v>
      </c>
      <c r="E4014" s="21">
        <v>44999</v>
      </c>
      <c r="F4014" s="1" t="str">
        <f>IF(tblXuatKho[[#This Row],[2]]="","",VLOOKUP(tblXuatKho[[#This Row],[2]],tblMaVatTu[],2,0))</f>
        <v>Dầu DO 0.05S (PT)</v>
      </c>
      <c r="G4014" s="30" t="str">
        <f>IF(tblXuatKho[[#This Row],[2]]="","",VLOOKUP(tblXuatKho[[#This Row],[2]],tblMaVatTu[],3,0))</f>
        <v>lít</v>
      </c>
      <c r="H4014" s="27">
        <v>295</v>
      </c>
      <c r="I4014" s="20" t="s">
        <v>58</v>
      </c>
      <c r="J4014" s="20"/>
      <c r="K4014" s="20" t="s">
        <v>4088</v>
      </c>
      <c r="M4014" s="28" t="str">
        <f t="shared" si="62"/>
        <v>dkn</v>
      </c>
    </row>
    <row r="4015" spans="2:13" x14ac:dyDescent="0.25">
      <c r="B4015" s="20" t="s">
        <v>19</v>
      </c>
      <c r="C4015" s="20" t="s">
        <v>20</v>
      </c>
      <c r="D4015" s="20" t="s">
        <v>995</v>
      </c>
      <c r="E4015" s="21">
        <v>45000</v>
      </c>
      <c r="F4015" s="1" t="str">
        <f>IF(tblXuatKho[[#This Row],[2]]="","",VLOOKUP(tblXuatKho[[#This Row],[2]],tblMaVatTu[],2,0))</f>
        <v>Dầu DO 0.05S (PT)</v>
      </c>
      <c r="G4015" s="30" t="str">
        <f>IF(tblXuatKho[[#This Row],[2]]="","",VLOOKUP(tblXuatKho[[#This Row],[2]],tblMaVatTu[],3,0))</f>
        <v>lít</v>
      </c>
      <c r="H4015" s="27">
        <v>275</v>
      </c>
      <c r="I4015" s="20" t="s">
        <v>57</v>
      </c>
      <c r="J4015" s="20"/>
      <c r="K4015" s="20" t="s">
        <v>4089</v>
      </c>
      <c r="M4015" s="28" t="str">
        <f t="shared" si="62"/>
        <v>dkn</v>
      </c>
    </row>
    <row r="4016" spans="2:13" x14ac:dyDescent="0.25">
      <c r="B4016" s="20" t="s">
        <v>19</v>
      </c>
      <c r="C4016" s="20" t="s">
        <v>20</v>
      </c>
      <c r="D4016" s="20" t="s">
        <v>996</v>
      </c>
      <c r="E4016" s="21">
        <v>45000</v>
      </c>
      <c r="F4016" s="1" t="str">
        <f>IF(tblXuatKho[[#This Row],[2]]="","",VLOOKUP(tblXuatKho[[#This Row],[2]],tblMaVatTu[],2,0))</f>
        <v>Dầu DO 0.05S (PT)</v>
      </c>
      <c r="G4016" s="30" t="str">
        <f>IF(tblXuatKho[[#This Row],[2]]="","",VLOOKUP(tblXuatKho[[#This Row],[2]],tblMaVatTu[],3,0))</f>
        <v>lít</v>
      </c>
      <c r="H4016" s="27">
        <v>270</v>
      </c>
      <c r="I4016" s="20" t="s">
        <v>58</v>
      </c>
      <c r="J4016" s="20"/>
      <c r="K4016" s="20" t="s">
        <v>4090</v>
      </c>
      <c r="M4016" s="28" t="str">
        <f t="shared" si="62"/>
        <v>dkn</v>
      </c>
    </row>
    <row r="4017" spans="2:13" x14ac:dyDescent="0.25">
      <c r="B4017" s="20" t="s">
        <v>19</v>
      </c>
      <c r="C4017" s="20" t="s">
        <v>20</v>
      </c>
      <c r="D4017" s="20" t="s">
        <v>997</v>
      </c>
      <c r="E4017" s="21">
        <v>45001</v>
      </c>
      <c r="F4017" s="1" t="str">
        <f>IF(tblXuatKho[[#This Row],[2]]="","",VLOOKUP(tblXuatKho[[#This Row],[2]],tblMaVatTu[],2,0))</f>
        <v>Dầu DO 0.05S (PT)</v>
      </c>
      <c r="G4017" s="30" t="str">
        <f>IF(tblXuatKho[[#This Row],[2]]="","",VLOOKUP(tblXuatKho[[#This Row],[2]],tblMaVatTu[],3,0))</f>
        <v>lít</v>
      </c>
      <c r="H4017" s="27">
        <v>268</v>
      </c>
      <c r="I4017" s="20" t="s">
        <v>57</v>
      </c>
      <c r="J4017" s="20"/>
      <c r="K4017" s="20" t="s">
        <v>4091</v>
      </c>
      <c r="M4017" s="28" t="str">
        <f t="shared" si="62"/>
        <v>dkn</v>
      </c>
    </row>
    <row r="4018" spans="2:13" x14ac:dyDescent="0.25">
      <c r="B4018" s="20" t="s">
        <v>19</v>
      </c>
      <c r="C4018" s="20" t="s">
        <v>20</v>
      </c>
      <c r="D4018" s="20" t="s">
        <v>998</v>
      </c>
      <c r="E4018" s="21">
        <v>45002</v>
      </c>
      <c r="F4018" s="1" t="str">
        <f>IF(tblXuatKho[[#This Row],[2]]="","",VLOOKUP(tblXuatKho[[#This Row],[2]],tblMaVatTu[],2,0))</f>
        <v>Dầu DO 0.05S (PT)</v>
      </c>
      <c r="G4018" s="30" t="str">
        <f>IF(tblXuatKho[[#This Row],[2]]="","",VLOOKUP(tblXuatKho[[#This Row],[2]],tblMaVatTu[],3,0))</f>
        <v>lít</v>
      </c>
      <c r="H4018" s="27">
        <v>272</v>
      </c>
      <c r="I4018" s="20" t="s">
        <v>58</v>
      </c>
      <c r="J4018" s="20"/>
      <c r="K4018" s="20" t="s">
        <v>4092</v>
      </c>
      <c r="M4018" s="28" t="str">
        <f t="shared" si="62"/>
        <v>dkn</v>
      </c>
    </row>
    <row r="4019" spans="2:13" x14ac:dyDescent="0.25">
      <c r="B4019" s="20" t="s">
        <v>19</v>
      </c>
      <c r="C4019" s="20" t="s">
        <v>23</v>
      </c>
      <c r="D4019" s="20" t="s">
        <v>999</v>
      </c>
      <c r="E4019" s="21">
        <v>45002</v>
      </c>
      <c r="F4019" s="1" t="str">
        <f>IF(tblXuatKho[[#This Row],[2]]="","",VLOOKUP(tblXuatKho[[#This Row],[2]],tblMaVatTu[],2,0))</f>
        <v>Dâu nhờn Hyspin AWS68 (nhớt thủy lực) (209 lít/phuy) (PT)</v>
      </c>
      <c r="G4019" s="30" t="str">
        <f>IF(tblXuatKho[[#This Row],[2]]="","",VLOOKUP(tblXuatKho[[#This Row],[2]],tblMaVatTu[],3,0))</f>
        <v>lít</v>
      </c>
      <c r="H4019" s="27">
        <v>50</v>
      </c>
      <c r="I4019" s="20" t="s">
        <v>58</v>
      </c>
      <c r="J4019" s="20"/>
      <c r="K4019" s="20" t="s">
        <v>1484</v>
      </c>
      <c r="M4019" s="28" t="str">
        <f t="shared" si="62"/>
        <v>dkn</v>
      </c>
    </row>
    <row r="4020" spans="2:13" x14ac:dyDescent="0.25">
      <c r="B4020" s="20" t="s">
        <v>19</v>
      </c>
      <c r="C4020" s="20" t="s">
        <v>20</v>
      </c>
      <c r="D4020" s="20" t="s">
        <v>1000</v>
      </c>
      <c r="E4020" s="21">
        <v>45003</v>
      </c>
      <c r="F4020" s="1" t="str">
        <f>IF(tblXuatKho[[#This Row],[2]]="","",VLOOKUP(tblXuatKho[[#This Row],[2]],tblMaVatTu[],2,0))</f>
        <v>Dầu DO 0.05S (PT)</v>
      </c>
      <c r="G4020" s="30" t="str">
        <f>IF(tblXuatKho[[#This Row],[2]]="","",VLOOKUP(tblXuatKho[[#This Row],[2]],tblMaVatTu[],3,0))</f>
        <v>lít</v>
      </c>
      <c r="H4020" s="27">
        <v>265</v>
      </c>
      <c r="I4020" s="20" t="s">
        <v>57</v>
      </c>
      <c r="J4020" s="20"/>
      <c r="K4020" s="20" t="s">
        <v>4093</v>
      </c>
      <c r="M4020" s="28" t="str">
        <f t="shared" si="62"/>
        <v>dkn</v>
      </c>
    </row>
    <row r="4021" spans="2:13" x14ac:dyDescent="0.25">
      <c r="B4021" s="20" t="s">
        <v>19</v>
      </c>
      <c r="C4021" s="20" t="s">
        <v>28</v>
      </c>
      <c r="D4021" s="20" t="s">
        <v>1001</v>
      </c>
      <c r="E4021" s="21">
        <v>45003</v>
      </c>
      <c r="F4021" s="1" t="str">
        <f>IF(tblXuatKho[[#This Row],[2]]="","",VLOOKUP(tblXuatKho[[#This Row],[2]],tblMaVatTu[],2,0))</f>
        <v>Dầu nhờn Vecton 15w40 (Nhớt máy) (PT)</v>
      </c>
      <c r="G4021" s="30" t="str">
        <f>IF(tblXuatKho[[#This Row],[2]]="","",VLOOKUP(tblXuatKho[[#This Row],[2]],tblMaVatTu[],3,0))</f>
        <v>lít</v>
      </c>
      <c r="H4021" s="27">
        <v>38</v>
      </c>
      <c r="I4021" s="20" t="s">
        <v>58</v>
      </c>
      <c r="J4021" s="20"/>
      <c r="K4021" s="20" t="s">
        <v>1485</v>
      </c>
      <c r="M4021" s="28" t="str">
        <f t="shared" si="62"/>
        <v>dkn</v>
      </c>
    </row>
    <row r="4022" spans="2:13" x14ac:dyDescent="0.25">
      <c r="B4022" s="20" t="s">
        <v>19</v>
      </c>
      <c r="C4022" s="20" t="s">
        <v>23</v>
      </c>
      <c r="D4022" s="20" t="s">
        <v>1002</v>
      </c>
      <c r="E4022" s="21">
        <v>45003</v>
      </c>
      <c r="F4022" s="1" t="str">
        <f>IF(tblXuatKho[[#This Row],[2]]="","",VLOOKUP(tblXuatKho[[#This Row],[2]],tblMaVatTu[],2,0))</f>
        <v>Dâu nhờn Hyspin AWS68 (nhớt thủy lực) (209 lít/phuy) (PT)</v>
      </c>
      <c r="G4022" s="30" t="str">
        <f>IF(tblXuatKho[[#This Row],[2]]="","",VLOOKUP(tblXuatKho[[#This Row],[2]],tblMaVatTu[],3,0))</f>
        <v>lít</v>
      </c>
      <c r="H4022" s="27">
        <v>30</v>
      </c>
      <c r="I4022" s="20" t="s">
        <v>56</v>
      </c>
      <c r="J4022" s="20"/>
      <c r="K4022" s="20" t="s">
        <v>1484</v>
      </c>
      <c r="M4022" s="28" t="str">
        <f t="shared" si="62"/>
        <v>dkn</v>
      </c>
    </row>
    <row r="4023" spans="2:13" x14ac:dyDescent="0.25">
      <c r="B4023" s="20" t="s">
        <v>19</v>
      </c>
      <c r="C4023" s="20" t="s">
        <v>20</v>
      </c>
      <c r="D4023" s="20" t="s">
        <v>1003</v>
      </c>
      <c r="E4023" s="21">
        <v>45004</v>
      </c>
      <c r="F4023" s="1" t="str">
        <f>IF(tblXuatKho[[#This Row],[2]]="","",VLOOKUP(tblXuatKho[[#This Row],[2]],tblMaVatTu[],2,0))</f>
        <v>Dầu DO 0.05S (PT)</v>
      </c>
      <c r="G4023" s="30" t="str">
        <f>IF(tblXuatKho[[#This Row],[2]]="","",VLOOKUP(tblXuatKho[[#This Row],[2]],tblMaVatTu[],3,0))</f>
        <v>lít</v>
      </c>
      <c r="H4023" s="27">
        <v>278</v>
      </c>
      <c r="I4023" s="20" t="s">
        <v>56</v>
      </c>
      <c r="J4023" s="20"/>
      <c r="K4023" s="20" t="s">
        <v>4094</v>
      </c>
      <c r="M4023" s="28" t="str">
        <f t="shared" si="62"/>
        <v>dkn</v>
      </c>
    </row>
    <row r="4024" spans="2:13" x14ac:dyDescent="0.25">
      <c r="B4024" s="20" t="s">
        <v>19</v>
      </c>
      <c r="C4024" s="20" t="s">
        <v>20</v>
      </c>
      <c r="D4024" s="20" t="s">
        <v>1004</v>
      </c>
      <c r="E4024" s="21">
        <v>45005</v>
      </c>
      <c r="F4024" s="1" t="str">
        <f>IF(tblXuatKho[[#This Row],[2]]="","",VLOOKUP(tblXuatKho[[#This Row],[2]],tblMaVatTu[],2,0))</f>
        <v>Dầu DO 0.05S (PT)</v>
      </c>
      <c r="G4024" s="30" t="str">
        <f>IF(tblXuatKho[[#This Row],[2]]="","",VLOOKUP(tblXuatKho[[#This Row],[2]],tblMaVatTu[],3,0))</f>
        <v>lít</v>
      </c>
      <c r="H4024" s="27">
        <v>271</v>
      </c>
      <c r="I4024" s="20" t="s">
        <v>57</v>
      </c>
      <c r="J4024" s="20"/>
      <c r="K4024" s="20" t="s">
        <v>4095</v>
      </c>
      <c r="M4024" s="28" t="str">
        <f t="shared" si="62"/>
        <v>dkn</v>
      </c>
    </row>
    <row r="4025" spans="2:13" x14ac:dyDescent="0.25">
      <c r="B4025" s="20" t="s">
        <v>19</v>
      </c>
      <c r="C4025" s="20" t="s">
        <v>20</v>
      </c>
      <c r="D4025" s="20" t="s">
        <v>1005</v>
      </c>
      <c r="E4025" s="21">
        <v>45006</v>
      </c>
      <c r="F4025" s="1" t="str">
        <f>IF(tblXuatKho[[#This Row],[2]]="","",VLOOKUP(tblXuatKho[[#This Row],[2]],tblMaVatTu[],2,0))</f>
        <v>Dầu DO 0.05S (PT)</v>
      </c>
      <c r="G4025" s="30" t="str">
        <f>IF(tblXuatKho[[#This Row],[2]]="","",VLOOKUP(tblXuatKho[[#This Row],[2]],tblMaVatTu[],3,0))</f>
        <v>lít</v>
      </c>
      <c r="H4025" s="27">
        <v>269</v>
      </c>
      <c r="I4025" s="20" t="s">
        <v>58</v>
      </c>
      <c r="J4025" s="20"/>
      <c r="K4025" s="20" t="s">
        <v>4096</v>
      </c>
      <c r="M4025" s="28" t="str">
        <f t="shared" si="62"/>
        <v>dkn</v>
      </c>
    </row>
    <row r="4026" spans="2:13" x14ac:dyDescent="0.25">
      <c r="B4026" s="20" t="s">
        <v>19</v>
      </c>
      <c r="C4026" s="20" t="s">
        <v>20</v>
      </c>
      <c r="D4026" s="20" t="s">
        <v>1006</v>
      </c>
      <c r="E4026" s="21">
        <v>45007</v>
      </c>
      <c r="F4026" s="1" t="str">
        <f>IF(tblXuatKho[[#This Row],[2]]="","",VLOOKUP(tblXuatKho[[#This Row],[2]],tblMaVatTu[],2,0))</f>
        <v>Dầu DO 0.05S (PT)</v>
      </c>
      <c r="G4026" s="30" t="str">
        <f>IF(tblXuatKho[[#This Row],[2]]="","",VLOOKUP(tblXuatKho[[#This Row],[2]],tblMaVatTu[],3,0))</f>
        <v>lít</v>
      </c>
      <c r="H4026" s="27">
        <v>265</v>
      </c>
      <c r="I4026" s="20" t="s">
        <v>57</v>
      </c>
      <c r="J4026" s="20"/>
      <c r="K4026" s="20" t="s">
        <v>4097</v>
      </c>
      <c r="M4026" s="28" t="str">
        <f t="shared" si="62"/>
        <v>dkn</v>
      </c>
    </row>
    <row r="4027" spans="2:13" x14ac:dyDescent="0.25">
      <c r="B4027" s="20" t="s">
        <v>19</v>
      </c>
      <c r="C4027" s="20" t="s">
        <v>23</v>
      </c>
      <c r="D4027" s="20" t="s">
        <v>1007</v>
      </c>
      <c r="E4027" s="21">
        <v>45007</v>
      </c>
      <c r="F4027" s="1" t="str">
        <f>IF(tblXuatKho[[#This Row],[2]]="","",VLOOKUP(tblXuatKho[[#This Row],[2]],tblMaVatTu[],2,0))</f>
        <v>Dâu nhờn Hyspin AWS68 (nhớt thủy lực) (209 lít/phuy) (PT)</v>
      </c>
      <c r="G4027" s="30" t="str">
        <f>IF(tblXuatKho[[#This Row],[2]]="","",VLOOKUP(tblXuatKho[[#This Row],[2]],tblMaVatTu[],3,0))</f>
        <v>lít</v>
      </c>
      <c r="H4027" s="27">
        <v>20</v>
      </c>
      <c r="I4027" s="20" t="s">
        <v>54</v>
      </c>
      <c r="J4027" s="20"/>
      <c r="K4027" s="20" t="s">
        <v>1484</v>
      </c>
      <c r="M4027" s="28" t="str">
        <f t="shared" si="62"/>
        <v>dkn</v>
      </c>
    </row>
    <row r="4028" spans="2:13" x14ac:dyDescent="0.25">
      <c r="B4028" s="20" t="s">
        <v>19</v>
      </c>
      <c r="C4028" s="20" t="s">
        <v>28</v>
      </c>
      <c r="D4028" s="20" t="s">
        <v>1008</v>
      </c>
      <c r="E4028" s="21">
        <v>45007</v>
      </c>
      <c r="F4028" s="1" t="str">
        <f>IF(tblXuatKho[[#This Row],[2]]="","",VLOOKUP(tblXuatKho[[#This Row],[2]],tblMaVatTu[],2,0))</f>
        <v>Dầu nhờn Vecton 15w40 (Nhớt máy) (PT)</v>
      </c>
      <c r="G4028" s="30" t="str">
        <f>IF(tblXuatKho[[#This Row],[2]]="","",VLOOKUP(tblXuatKho[[#This Row],[2]],tblMaVatTu[],3,0))</f>
        <v>lít</v>
      </c>
      <c r="H4028" s="27">
        <v>28</v>
      </c>
      <c r="I4028" s="20" t="s">
        <v>54</v>
      </c>
      <c r="J4028" s="20"/>
      <c r="K4028" s="20" t="s">
        <v>1485</v>
      </c>
      <c r="M4028" s="28" t="str">
        <f t="shared" si="62"/>
        <v>dkn</v>
      </c>
    </row>
    <row r="4029" spans="2:13" x14ac:dyDescent="0.25">
      <c r="B4029" s="20" t="s">
        <v>19</v>
      </c>
      <c r="C4029" s="20" t="s">
        <v>20</v>
      </c>
      <c r="D4029" s="20" t="s">
        <v>1009</v>
      </c>
      <c r="E4029" s="21">
        <v>45008</v>
      </c>
      <c r="F4029" s="1" t="str">
        <f>IF(tblXuatKho[[#This Row],[2]]="","",VLOOKUP(tblXuatKho[[#This Row],[2]],tblMaVatTu[],2,0))</f>
        <v>Dầu DO 0.05S (PT)</v>
      </c>
      <c r="G4029" s="30" t="str">
        <f>IF(tblXuatKho[[#This Row],[2]]="","",VLOOKUP(tblXuatKho[[#This Row],[2]],tblMaVatTu[],3,0))</f>
        <v>lít</v>
      </c>
      <c r="H4029" s="27">
        <v>276</v>
      </c>
      <c r="I4029" s="20" t="s">
        <v>58</v>
      </c>
      <c r="J4029" s="20"/>
      <c r="K4029" s="20" t="s">
        <v>4098</v>
      </c>
      <c r="M4029" s="28" t="str">
        <f t="shared" si="62"/>
        <v>dkn</v>
      </c>
    </row>
    <row r="4030" spans="2:13" x14ac:dyDescent="0.25">
      <c r="B4030" s="20" t="s">
        <v>19</v>
      </c>
      <c r="C4030" s="20" t="s">
        <v>20</v>
      </c>
      <c r="D4030" s="20" t="s">
        <v>1010</v>
      </c>
      <c r="E4030" s="21">
        <v>45008</v>
      </c>
      <c r="F4030" s="1" t="str">
        <f>IF(tblXuatKho[[#This Row],[2]]="","",VLOOKUP(tblXuatKho[[#This Row],[2]],tblMaVatTu[],2,0))</f>
        <v>Dầu DO 0.05S (PT)</v>
      </c>
      <c r="G4030" s="30" t="str">
        <f>IF(tblXuatKho[[#This Row],[2]]="","",VLOOKUP(tblXuatKho[[#This Row],[2]],tblMaVatTu[],3,0))</f>
        <v>lít</v>
      </c>
      <c r="H4030" s="27">
        <v>269</v>
      </c>
      <c r="I4030" s="20" t="s">
        <v>57</v>
      </c>
      <c r="J4030" s="20"/>
      <c r="K4030" s="20" t="s">
        <v>4099</v>
      </c>
      <c r="M4030" s="28" t="str">
        <f t="shared" si="62"/>
        <v>dkn</v>
      </c>
    </row>
    <row r="4031" spans="2:13" x14ac:dyDescent="0.25">
      <c r="B4031" s="20" t="s">
        <v>19</v>
      </c>
      <c r="C4031" s="20" t="s">
        <v>20</v>
      </c>
      <c r="D4031" s="20" t="s">
        <v>1011</v>
      </c>
      <c r="E4031" s="21">
        <v>45009</v>
      </c>
      <c r="F4031" s="1" t="str">
        <f>IF(tblXuatKho[[#This Row],[2]]="","",VLOOKUP(tblXuatKho[[#This Row],[2]],tblMaVatTu[],2,0))</f>
        <v>Dầu DO 0.05S (PT)</v>
      </c>
      <c r="G4031" s="30" t="str">
        <f>IF(tblXuatKho[[#This Row],[2]]="","",VLOOKUP(tblXuatKho[[#This Row],[2]],tblMaVatTu[],3,0))</f>
        <v>lít</v>
      </c>
      <c r="H4031" s="27">
        <v>268</v>
      </c>
      <c r="I4031" s="20" t="s">
        <v>58</v>
      </c>
      <c r="J4031" s="20"/>
      <c r="K4031" s="20" t="s">
        <v>4100</v>
      </c>
      <c r="M4031" s="28" t="str">
        <f t="shared" si="62"/>
        <v>dkn</v>
      </c>
    </row>
    <row r="4032" spans="2:13" x14ac:dyDescent="0.25">
      <c r="B4032" s="20" t="s">
        <v>19</v>
      </c>
      <c r="C4032" s="20" t="s">
        <v>20</v>
      </c>
      <c r="D4032" s="20" t="s">
        <v>1012</v>
      </c>
      <c r="E4032" s="21">
        <v>45009</v>
      </c>
      <c r="F4032" s="1" t="str">
        <f>IF(tblXuatKho[[#This Row],[2]]="","",VLOOKUP(tblXuatKho[[#This Row],[2]],tblMaVatTu[],2,0))</f>
        <v>Dầu DO 0.05S (PT)</v>
      </c>
      <c r="G4032" s="30" t="str">
        <f>IF(tblXuatKho[[#This Row],[2]]="","",VLOOKUP(tblXuatKho[[#This Row],[2]],tblMaVatTu[],3,0))</f>
        <v>lít</v>
      </c>
      <c r="H4032" s="27">
        <v>272</v>
      </c>
      <c r="I4032" s="20" t="s">
        <v>57</v>
      </c>
      <c r="J4032" s="20"/>
      <c r="K4032" s="20" t="s">
        <v>4101</v>
      </c>
      <c r="M4032" s="28" t="str">
        <f t="shared" si="62"/>
        <v>dkn</v>
      </c>
    </row>
    <row r="4033" spans="2:13" x14ac:dyDescent="0.25">
      <c r="B4033" s="20" t="s">
        <v>19</v>
      </c>
      <c r="C4033" s="20" t="s">
        <v>20</v>
      </c>
      <c r="D4033" s="20" t="s">
        <v>1013</v>
      </c>
      <c r="E4033" s="21">
        <v>45010</v>
      </c>
      <c r="F4033" s="1" t="str">
        <f>IF(tblXuatKho[[#This Row],[2]]="","",VLOOKUP(tblXuatKho[[#This Row],[2]],tblMaVatTu[],2,0))</f>
        <v>Dầu DO 0.05S (PT)</v>
      </c>
      <c r="G4033" s="30" t="str">
        <f>IF(tblXuatKho[[#This Row],[2]]="","",VLOOKUP(tblXuatKho[[#This Row],[2]],tblMaVatTu[],3,0))</f>
        <v>lít</v>
      </c>
      <c r="H4033" s="27">
        <v>280</v>
      </c>
      <c r="I4033" s="20" t="s">
        <v>58</v>
      </c>
      <c r="J4033" s="20"/>
      <c r="K4033" s="20" t="s">
        <v>4102</v>
      </c>
      <c r="M4033" s="28" t="str">
        <f t="shared" si="62"/>
        <v>dkn</v>
      </c>
    </row>
    <row r="4034" spans="2:13" x14ac:dyDescent="0.25">
      <c r="B4034" s="20" t="s">
        <v>19</v>
      </c>
      <c r="C4034" s="20" t="s">
        <v>23</v>
      </c>
      <c r="D4034" s="20" t="s">
        <v>1014</v>
      </c>
      <c r="E4034" s="21">
        <v>45010</v>
      </c>
      <c r="F4034" s="1" t="str">
        <f>IF(tblXuatKho[[#This Row],[2]]="","",VLOOKUP(tblXuatKho[[#This Row],[2]],tblMaVatTu[],2,0))</f>
        <v>Dâu nhờn Hyspin AWS68 (nhớt thủy lực) (209 lít/phuy) (PT)</v>
      </c>
      <c r="G4034" s="30" t="str">
        <f>IF(tblXuatKho[[#This Row],[2]]="","",VLOOKUP(tblXuatKho[[#This Row],[2]],tblMaVatTu[],3,0))</f>
        <v>lít</v>
      </c>
      <c r="H4034" s="27">
        <v>40</v>
      </c>
      <c r="I4034" s="20" t="s">
        <v>57</v>
      </c>
      <c r="J4034" s="20"/>
      <c r="K4034" s="20" t="s">
        <v>1484</v>
      </c>
      <c r="M4034" s="28" t="str">
        <f t="shared" si="62"/>
        <v>dkn</v>
      </c>
    </row>
    <row r="4035" spans="2:13" x14ac:dyDescent="0.25">
      <c r="B4035" s="20" t="s">
        <v>19</v>
      </c>
      <c r="C4035" s="20" t="s">
        <v>20</v>
      </c>
      <c r="D4035" s="20" t="s">
        <v>1015</v>
      </c>
      <c r="E4035" s="21">
        <v>45010</v>
      </c>
      <c r="F4035" s="1" t="str">
        <f>IF(tblXuatKho[[#This Row],[2]]="","",VLOOKUP(tblXuatKho[[#This Row],[2]],tblMaVatTu[],2,0))</f>
        <v>Dầu DO 0.05S (PT)</v>
      </c>
      <c r="G4035" s="30" t="str">
        <f>IF(tblXuatKho[[#This Row],[2]]="","",VLOOKUP(tblXuatKho[[#This Row],[2]],tblMaVatTu[],3,0))</f>
        <v>lít</v>
      </c>
      <c r="H4035" s="27">
        <v>285</v>
      </c>
      <c r="I4035" s="20" t="s">
        <v>57</v>
      </c>
      <c r="J4035" s="20"/>
      <c r="K4035" s="20" t="s">
        <v>4103</v>
      </c>
      <c r="M4035" s="28" t="str">
        <f t="shared" si="62"/>
        <v>dkn</v>
      </c>
    </row>
    <row r="4036" spans="2:13" x14ac:dyDescent="0.25">
      <c r="B4036" s="20" t="s">
        <v>19</v>
      </c>
      <c r="C4036" s="20" t="s">
        <v>20</v>
      </c>
      <c r="D4036" s="20" t="s">
        <v>1016</v>
      </c>
      <c r="E4036" s="21">
        <v>45011</v>
      </c>
      <c r="F4036" s="1" t="str">
        <f>IF(tblXuatKho[[#This Row],[2]]="","",VLOOKUP(tblXuatKho[[#This Row],[2]],tblMaVatTu[],2,0))</f>
        <v>Dầu DO 0.05S (PT)</v>
      </c>
      <c r="G4036" s="30" t="str">
        <f>IF(tblXuatKho[[#This Row],[2]]="","",VLOOKUP(tblXuatKho[[#This Row],[2]],tblMaVatTu[],3,0))</f>
        <v>lít</v>
      </c>
      <c r="H4036" s="27">
        <v>275</v>
      </c>
      <c r="I4036" s="20" t="s">
        <v>58</v>
      </c>
      <c r="J4036" s="20"/>
      <c r="K4036" s="20" t="s">
        <v>4104</v>
      </c>
      <c r="M4036" s="28" t="str">
        <f t="shared" si="62"/>
        <v>dkn</v>
      </c>
    </row>
    <row r="4037" spans="2:13" x14ac:dyDescent="0.25">
      <c r="B4037" s="20" t="s">
        <v>19</v>
      </c>
      <c r="C4037" s="20" t="s">
        <v>20</v>
      </c>
      <c r="D4037" s="20" t="s">
        <v>1017</v>
      </c>
      <c r="E4037" s="21">
        <v>45012</v>
      </c>
      <c r="F4037" s="1" t="str">
        <f>IF(tblXuatKho[[#This Row],[2]]="","",VLOOKUP(tblXuatKho[[#This Row],[2]],tblMaVatTu[],2,0))</f>
        <v>Dầu DO 0.05S (PT)</v>
      </c>
      <c r="G4037" s="30" t="str">
        <f>IF(tblXuatKho[[#This Row],[2]]="","",VLOOKUP(tblXuatKho[[#This Row],[2]],tblMaVatTu[],3,0))</f>
        <v>lít</v>
      </c>
      <c r="H4037" s="27">
        <v>276</v>
      </c>
      <c r="I4037" s="20" t="s">
        <v>57</v>
      </c>
      <c r="J4037" s="20"/>
      <c r="K4037" s="20" t="s">
        <v>4105</v>
      </c>
      <c r="M4037" s="28" t="str">
        <f t="shared" si="62"/>
        <v>dkn</v>
      </c>
    </row>
    <row r="4038" spans="2:13" x14ac:dyDescent="0.25">
      <c r="B4038" s="20" t="s">
        <v>19</v>
      </c>
      <c r="C4038" s="20" t="s">
        <v>20</v>
      </c>
      <c r="D4038" s="20" t="s">
        <v>1018</v>
      </c>
      <c r="E4038" s="21">
        <v>45013</v>
      </c>
      <c r="F4038" s="1" t="str">
        <f>IF(tblXuatKho[[#This Row],[2]]="","",VLOOKUP(tblXuatKho[[#This Row],[2]],tblMaVatTu[],2,0))</f>
        <v>Dầu DO 0.05S (PT)</v>
      </c>
      <c r="G4038" s="30" t="str">
        <f>IF(tblXuatKho[[#This Row],[2]]="","",VLOOKUP(tblXuatKho[[#This Row],[2]],tblMaVatTu[],3,0))</f>
        <v>lít</v>
      </c>
      <c r="H4038" s="27">
        <v>350</v>
      </c>
      <c r="I4038" s="20" t="s">
        <v>54</v>
      </c>
      <c r="J4038" s="20"/>
      <c r="K4038" s="20" t="s">
        <v>4106</v>
      </c>
      <c r="M4038" s="28" t="str">
        <f t="shared" si="62"/>
        <v>dkn</v>
      </c>
    </row>
    <row r="4039" spans="2:13" x14ac:dyDescent="0.25">
      <c r="B4039" s="20" t="s">
        <v>19</v>
      </c>
      <c r="C4039" s="20" t="s">
        <v>23</v>
      </c>
      <c r="D4039" s="20" t="s">
        <v>1019</v>
      </c>
      <c r="E4039" s="21">
        <v>45013</v>
      </c>
      <c r="F4039" s="1" t="str">
        <f>IF(tblXuatKho[[#This Row],[2]]="","",VLOOKUP(tblXuatKho[[#This Row],[2]],tblMaVatTu[],2,0))</f>
        <v>Dâu nhờn Hyspin AWS68 (nhớt thủy lực) (209 lít/phuy) (PT)</v>
      </c>
      <c r="G4039" s="30" t="str">
        <f>IF(tblXuatKho[[#This Row],[2]]="","",VLOOKUP(tblXuatKho[[#This Row],[2]],tblMaVatTu[],3,0))</f>
        <v>lít</v>
      </c>
      <c r="H4039" s="27">
        <v>40</v>
      </c>
      <c r="I4039" s="20" t="s">
        <v>54</v>
      </c>
      <c r="J4039" s="20"/>
      <c r="K4039" s="20" t="s">
        <v>1484</v>
      </c>
      <c r="M4039" s="28" t="str">
        <f t="shared" si="62"/>
        <v>dkn</v>
      </c>
    </row>
    <row r="4040" spans="2:13" x14ac:dyDescent="0.25">
      <c r="B4040" s="20" t="s">
        <v>19</v>
      </c>
      <c r="C4040" s="20" t="s">
        <v>20</v>
      </c>
      <c r="D4040" s="20" t="s">
        <v>1020</v>
      </c>
      <c r="E4040" s="21">
        <v>45014</v>
      </c>
      <c r="F4040" s="1" t="str">
        <f>IF(tblXuatKho[[#This Row],[2]]="","",VLOOKUP(tblXuatKho[[#This Row],[2]],tblMaVatTu[],2,0))</f>
        <v>Dầu DO 0.05S (PT)</v>
      </c>
      <c r="G4040" s="30" t="str">
        <f>IF(tblXuatKho[[#This Row],[2]]="","",VLOOKUP(tblXuatKho[[#This Row],[2]],tblMaVatTu[],3,0))</f>
        <v>lít</v>
      </c>
      <c r="H4040" s="27">
        <v>282</v>
      </c>
      <c r="I4040" s="20" t="s">
        <v>58</v>
      </c>
      <c r="J4040" s="20"/>
      <c r="K4040" s="20" t="s">
        <v>4107</v>
      </c>
      <c r="M4040" s="28" t="str">
        <f t="shared" si="62"/>
        <v>dkn</v>
      </c>
    </row>
    <row r="4041" spans="2:13" x14ac:dyDescent="0.25">
      <c r="B4041" s="20" t="s">
        <v>19</v>
      </c>
      <c r="C4041" s="20" t="s">
        <v>20</v>
      </c>
      <c r="D4041" s="20" t="s">
        <v>1021</v>
      </c>
      <c r="E4041" s="21">
        <v>45014</v>
      </c>
      <c r="F4041" s="1" t="str">
        <f>IF(tblXuatKho[[#This Row],[2]]="","",VLOOKUP(tblXuatKho[[#This Row],[2]],tblMaVatTu[],2,0))</f>
        <v>Dầu DO 0.05S (PT)</v>
      </c>
      <c r="G4041" s="30" t="str">
        <f>IF(tblXuatKho[[#This Row],[2]]="","",VLOOKUP(tblXuatKho[[#This Row],[2]],tblMaVatTu[],3,0))</f>
        <v>lít</v>
      </c>
      <c r="H4041" s="27">
        <v>278</v>
      </c>
      <c r="I4041" s="20" t="s">
        <v>57</v>
      </c>
      <c r="J4041" s="20"/>
      <c r="K4041" s="20" t="s">
        <v>4108</v>
      </c>
      <c r="M4041" s="28" t="str">
        <f t="shared" si="62"/>
        <v>dkn</v>
      </c>
    </row>
    <row r="4042" spans="2:13" x14ac:dyDescent="0.25">
      <c r="B4042" s="20" t="s">
        <v>19</v>
      </c>
      <c r="C4042" s="20" t="s">
        <v>20</v>
      </c>
      <c r="D4042" s="20" t="s">
        <v>1022</v>
      </c>
      <c r="E4042" s="21">
        <v>45015</v>
      </c>
      <c r="F4042" s="1" t="str">
        <f>IF(tblXuatKho[[#This Row],[2]]="","",VLOOKUP(tblXuatKho[[#This Row],[2]],tblMaVatTu[],2,0))</f>
        <v>Dầu DO 0.05S (PT)</v>
      </c>
      <c r="G4042" s="30" t="str">
        <f>IF(tblXuatKho[[#This Row],[2]]="","",VLOOKUP(tblXuatKho[[#This Row],[2]],tblMaVatTu[],3,0))</f>
        <v>lít</v>
      </c>
      <c r="H4042" s="27">
        <v>271</v>
      </c>
      <c r="I4042" s="20" t="s">
        <v>58</v>
      </c>
      <c r="J4042" s="20"/>
      <c r="K4042" s="20" t="s">
        <v>4109</v>
      </c>
      <c r="M4042" s="28" t="str">
        <f t="shared" si="62"/>
        <v>dkn</v>
      </c>
    </row>
    <row r="4043" spans="2:13" x14ac:dyDescent="0.25">
      <c r="B4043" s="20" t="s">
        <v>19</v>
      </c>
      <c r="C4043" s="20" t="s">
        <v>20</v>
      </c>
      <c r="D4043" s="20" t="s">
        <v>1023</v>
      </c>
      <c r="E4043" s="21">
        <v>45016</v>
      </c>
      <c r="F4043" s="1" t="str">
        <f>IF(tblXuatKho[[#This Row],[2]]="","",VLOOKUP(tblXuatKho[[#This Row],[2]],tblMaVatTu[],2,0))</f>
        <v>Dầu DO 0.05S (PT)</v>
      </c>
      <c r="G4043" s="30" t="str">
        <f>IF(tblXuatKho[[#This Row],[2]]="","",VLOOKUP(tblXuatKho[[#This Row],[2]],tblMaVatTu[],3,0))</f>
        <v>lít</v>
      </c>
      <c r="H4043" s="27">
        <v>201</v>
      </c>
      <c r="I4043" s="20" t="s">
        <v>57</v>
      </c>
      <c r="J4043" s="20"/>
      <c r="K4043" s="20" t="s">
        <v>4110</v>
      </c>
      <c r="M4043" s="28" t="str">
        <f t="shared" si="62"/>
        <v>dkn</v>
      </c>
    </row>
    <row r="4044" spans="2:13" x14ac:dyDescent="0.25">
      <c r="B4044" s="20" t="s">
        <v>19</v>
      </c>
      <c r="C4044" s="20" t="s">
        <v>25</v>
      </c>
      <c r="D4044" s="20" t="s">
        <v>1024</v>
      </c>
      <c r="E4044" s="21">
        <v>45016</v>
      </c>
      <c r="F4044" s="1" t="str">
        <f>IF(tblXuatKho[[#This Row],[2]]="","",VLOOKUP(tblXuatKho[[#This Row],[2]],tblMaVatTu[],2,0))</f>
        <v>Mỡ nhờn (180kg) (PT)</v>
      </c>
      <c r="G4044" s="30" t="str">
        <f>IF(tblXuatKho[[#This Row],[2]]="","",VLOOKUP(tblXuatKho[[#This Row],[2]],tblMaVatTu[],3,0))</f>
        <v>kg</v>
      </c>
      <c r="H4044" s="27">
        <v>20</v>
      </c>
      <c r="I4044" s="20" t="s">
        <v>55</v>
      </c>
      <c r="J4044" s="20"/>
      <c r="K4044" s="20"/>
      <c r="M4044" s="28" t="str">
        <f t="shared" ref="M4044:M4107" si="63">IF(E4044="","",IF(AND($E4044&gt;=$M$5,$E4044&lt;=$M$6),"psn",IF($E4044&lt;$M$5,"dkn",IF($E4044&gt;$M$6,"ckn",""))))</f>
        <v>dkn</v>
      </c>
    </row>
    <row r="4045" spans="2:13" x14ac:dyDescent="0.25">
      <c r="B4045" s="20" t="s">
        <v>19</v>
      </c>
      <c r="C4045" s="20" t="s">
        <v>28</v>
      </c>
      <c r="D4045" s="20" t="s">
        <v>1025</v>
      </c>
      <c r="E4045" s="21">
        <v>45016</v>
      </c>
      <c r="F4045" s="1" t="str">
        <f>IF(tblXuatKho[[#This Row],[2]]="","",VLOOKUP(tblXuatKho[[#This Row],[2]],tblMaVatTu[],2,0))</f>
        <v>Dầu nhờn Vecton 15w40 (Nhớt máy) (PT)</v>
      </c>
      <c r="G4045" s="30" t="str">
        <f>IF(tblXuatKho[[#This Row],[2]]="","",VLOOKUP(tblXuatKho[[#This Row],[2]],tblMaVatTu[],3,0))</f>
        <v>lít</v>
      </c>
      <c r="H4045" s="27">
        <v>38</v>
      </c>
      <c r="I4045" s="20" t="s">
        <v>57</v>
      </c>
      <c r="J4045" s="20"/>
      <c r="K4045" s="20" t="s">
        <v>1485</v>
      </c>
      <c r="M4045" s="28" t="str">
        <f t="shared" si="63"/>
        <v>dkn</v>
      </c>
    </row>
    <row r="4046" spans="2:13" x14ac:dyDescent="0.25">
      <c r="B4046" s="20" t="s">
        <v>19</v>
      </c>
      <c r="C4046" s="20" t="s">
        <v>20</v>
      </c>
      <c r="D4046" s="20" t="s">
        <v>1026</v>
      </c>
      <c r="E4046" s="21">
        <v>45017</v>
      </c>
      <c r="F4046" s="1" t="str">
        <f>IF(tblXuatKho[[#This Row],[2]]="","",VLOOKUP(tblXuatKho[[#This Row],[2]],tblMaVatTu[],2,0))</f>
        <v>Dầu DO 0.05S (PT)</v>
      </c>
      <c r="G4046" s="30" t="str">
        <f>IF(tblXuatKho[[#This Row],[2]]="","",VLOOKUP(tblXuatKho[[#This Row],[2]],tblMaVatTu[],3,0))</f>
        <v>lít</v>
      </c>
      <c r="H4046" s="27">
        <v>295</v>
      </c>
      <c r="I4046" s="20" t="s">
        <v>54</v>
      </c>
      <c r="J4046" s="20"/>
      <c r="K4046" s="20" t="s">
        <v>4111</v>
      </c>
      <c r="M4046" s="28" t="str">
        <f t="shared" si="63"/>
        <v>psn</v>
      </c>
    </row>
    <row r="4047" spans="2:13" x14ac:dyDescent="0.25">
      <c r="B4047" s="20" t="s">
        <v>19</v>
      </c>
      <c r="C4047" s="20" t="s">
        <v>20</v>
      </c>
      <c r="D4047" s="20" t="s">
        <v>1027</v>
      </c>
      <c r="E4047" s="21">
        <v>45017</v>
      </c>
      <c r="F4047" s="1" t="str">
        <f>IF(tblXuatKho[[#This Row],[2]]="","",VLOOKUP(tblXuatKho[[#This Row],[2]],tblMaVatTu[],2,0))</f>
        <v>Dầu DO 0.05S (PT)</v>
      </c>
      <c r="G4047" s="30" t="str">
        <f>IF(tblXuatKho[[#This Row],[2]]="","",VLOOKUP(tblXuatKho[[#This Row],[2]],tblMaVatTu[],3,0))</f>
        <v>lít</v>
      </c>
      <c r="H4047" s="27">
        <v>268</v>
      </c>
      <c r="I4047" s="20" t="s">
        <v>57</v>
      </c>
      <c r="J4047" s="20"/>
      <c r="K4047" s="20" t="s">
        <v>4112</v>
      </c>
      <c r="M4047" s="28" t="str">
        <f t="shared" si="63"/>
        <v>psn</v>
      </c>
    </row>
    <row r="4048" spans="2:13" x14ac:dyDescent="0.25">
      <c r="B4048" s="20" t="s">
        <v>19</v>
      </c>
      <c r="C4048" s="20" t="s">
        <v>20</v>
      </c>
      <c r="D4048" s="20" t="s">
        <v>1028</v>
      </c>
      <c r="E4048" s="21">
        <v>45018</v>
      </c>
      <c r="F4048" s="1" t="str">
        <f>IF(tblXuatKho[[#This Row],[2]]="","",VLOOKUP(tblXuatKho[[#This Row],[2]],tblMaVatTu[],2,0))</f>
        <v>Dầu DO 0.05S (PT)</v>
      </c>
      <c r="G4048" s="30" t="str">
        <f>IF(tblXuatKho[[#This Row],[2]]="","",VLOOKUP(tblXuatKho[[#This Row],[2]],tblMaVatTu[],3,0))</f>
        <v>lít</v>
      </c>
      <c r="H4048" s="27">
        <v>229</v>
      </c>
      <c r="I4048" s="20" t="s">
        <v>58</v>
      </c>
      <c r="J4048" s="20"/>
      <c r="K4048" s="20" t="s">
        <v>4113</v>
      </c>
      <c r="M4048" s="28" t="str">
        <f t="shared" si="63"/>
        <v>psn</v>
      </c>
    </row>
    <row r="4049" spans="2:13" x14ac:dyDescent="0.25">
      <c r="B4049" s="20" t="s">
        <v>19</v>
      </c>
      <c r="C4049" s="20" t="s">
        <v>20</v>
      </c>
      <c r="D4049" s="20" t="s">
        <v>1029</v>
      </c>
      <c r="E4049" s="21">
        <v>45019</v>
      </c>
      <c r="F4049" s="1" t="str">
        <f>IF(tblXuatKho[[#This Row],[2]]="","",VLOOKUP(tblXuatKho[[#This Row],[2]],tblMaVatTu[],2,0))</f>
        <v>Dầu DO 0.05S (PT)</v>
      </c>
      <c r="G4049" s="30" t="str">
        <f>IF(tblXuatKho[[#This Row],[2]]="","",VLOOKUP(tblXuatKho[[#This Row],[2]],tblMaVatTu[],3,0))</f>
        <v>lít</v>
      </c>
      <c r="H4049" s="27">
        <v>274</v>
      </c>
      <c r="I4049" s="20" t="s">
        <v>57</v>
      </c>
      <c r="J4049" s="20"/>
      <c r="K4049" s="20" t="s">
        <v>4114</v>
      </c>
      <c r="M4049" s="28" t="str">
        <f t="shared" si="63"/>
        <v>psn</v>
      </c>
    </row>
    <row r="4050" spans="2:13" x14ac:dyDescent="0.25">
      <c r="B4050" s="20" t="s">
        <v>19</v>
      </c>
      <c r="C4050" s="20" t="s">
        <v>20</v>
      </c>
      <c r="D4050" s="20" t="s">
        <v>1030</v>
      </c>
      <c r="E4050" s="21">
        <v>45019</v>
      </c>
      <c r="F4050" s="1" t="str">
        <f>IF(tblXuatKho[[#This Row],[2]]="","",VLOOKUP(tblXuatKho[[#This Row],[2]],tblMaVatTu[],2,0))</f>
        <v>Dầu DO 0.05S (PT)</v>
      </c>
      <c r="G4050" s="30" t="str">
        <f>IF(tblXuatKho[[#This Row],[2]]="","",VLOOKUP(tblXuatKho[[#This Row],[2]],tblMaVatTu[],3,0))</f>
        <v>lít</v>
      </c>
      <c r="H4050" s="27">
        <v>207</v>
      </c>
      <c r="I4050" s="20" t="s">
        <v>57</v>
      </c>
      <c r="J4050" s="20"/>
      <c r="K4050" s="20" t="s">
        <v>4115</v>
      </c>
      <c r="M4050" s="28" t="str">
        <f t="shared" si="63"/>
        <v>psn</v>
      </c>
    </row>
    <row r="4051" spans="2:13" x14ac:dyDescent="0.25">
      <c r="M4051" s="28" t="str">
        <f t="shared" si="63"/>
        <v/>
      </c>
    </row>
    <row r="4052" spans="2:13" x14ac:dyDescent="0.25">
      <c r="M4052" s="28" t="str">
        <f t="shared" si="63"/>
        <v/>
      </c>
    </row>
    <row r="4053" spans="2:13" x14ac:dyDescent="0.25">
      <c r="M4053" s="28" t="str">
        <f t="shared" si="63"/>
        <v/>
      </c>
    </row>
    <row r="4054" spans="2:13" x14ac:dyDescent="0.25">
      <c r="M4054" s="28" t="str">
        <f t="shared" si="63"/>
        <v/>
      </c>
    </row>
    <row r="4055" spans="2:13" x14ac:dyDescent="0.25">
      <c r="M4055" s="28" t="str">
        <f t="shared" si="63"/>
        <v/>
      </c>
    </row>
    <row r="4056" spans="2:13" x14ac:dyDescent="0.25">
      <c r="M4056" s="28" t="str">
        <f t="shared" si="63"/>
        <v/>
      </c>
    </row>
    <row r="4057" spans="2:13" x14ac:dyDescent="0.25">
      <c r="M4057" s="28" t="str">
        <f t="shared" si="63"/>
        <v/>
      </c>
    </row>
    <row r="4058" spans="2:13" x14ac:dyDescent="0.25">
      <c r="M4058" s="28" t="str">
        <f t="shared" si="63"/>
        <v/>
      </c>
    </row>
    <row r="4059" spans="2:13" x14ac:dyDescent="0.25">
      <c r="M4059" s="28" t="str">
        <f t="shared" si="63"/>
        <v/>
      </c>
    </row>
    <row r="4060" spans="2:13" x14ac:dyDescent="0.25">
      <c r="M4060" s="28" t="str">
        <f t="shared" si="63"/>
        <v/>
      </c>
    </row>
    <row r="4061" spans="2:13" x14ac:dyDescent="0.25">
      <c r="M4061" s="28" t="str">
        <f t="shared" si="63"/>
        <v/>
      </c>
    </row>
    <row r="4062" spans="2:13" x14ac:dyDescent="0.25">
      <c r="M4062" s="28" t="str">
        <f t="shared" si="63"/>
        <v/>
      </c>
    </row>
    <row r="4063" spans="2:13" x14ac:dyDescent="0.25">
      <c r="M4063" s="28" t="str">
        <f t="shared" si="63"/>
        <v/>
      </c>
    </row>
    <row r="4064" spans="2:13" x14ac:dyDescent="0.25">
      <c r="M4064" s="28" t="str">
        <f t="shared" si="63"/>
        <v/>
      </c>
    </row>
    <row r="4065" spans="13:13" x14ac:dyDescent="0.25">
      <c r="M4065" s="28" t="str">
        <f t="shared" si="63"/>
        <v/>
      </c>
    </row>
    <row r="4066" spans="13:13" x14ac:dyDescent="0.25">
      <c r="M4066" s="28" t="str">
        <f t="shared" si="63"/>
        <v/>
      </c>
    </row>
    <row r="4067" spans="13:13" x14ac:dyDescent="0.25">
      <c r="M4067" s="28" t="str">
        <f t="shared" si="63"/>
        <v/>
      </c>
    </row>
    <row r="4068" spans="13:13" x14ac:dyDescent="0.25">
      <c r="M4068" s="28" t="str">
        <f t="shared" si="63"/>
        <v/>
      </c>
    </row>
    <row r="4069" spans="13:13" x14ac:dyDescent="0.25">
      <c r="M4069" s="28" t="str">
        <f t="shared" si="63"/>
        <v/>
      </c>
    </row>
    <row r="4070" spans="13:13" x14ac:dyDescent="0.25">
      <c r="M4070" s="28" t="str">
        <f t="shared" si="63"/>
        <v/>
      </c>
    </row>
    <row r="4071" spans="13:13" x14ac:dyDescent="0.25">
      <c r="M4071" s="28" t="str">
        <f t="shared" si="63"/>
        <v/>
      </c>
    </row>
    <row r="4072" spans="13:13" x14ac:dyDescent="0.25">
      <c r="M4072" s="28" t="str">
        <f t="shared" si="63"/>
        <v/>
      </c>
    </row>
    <row r="4073" spans="13:13" x14ac:dyDescent="0.25">
      <c r="M4073" s="28" t="str">
        <f t="shared" si="63"/>
        <v/>
      </c>
    </row>
    <row r="4074" spans="13:13" x14ac:dyDescent="0.25">
      <c r="M4074" s="28" t="str">
        <f t="shared" si="63"/>
        <v/>
      </c>
    </row>
    <row r="4075" spans="13:13" x14ac:dyDescent="0.25">
      <c r="M4075" s="28" t="str">
        <f t="shared" si="63"/>
        <v/>
      </c>
    </row>
    <row r="4076" spans="13:13" x14ac:dyDescent="0.25">
      <c r="M4076" s="28" t="str">
        <f t="shared" si="63"/>
        <v/>
      </c>
    </row>
    <row r="4077" spans="13:13" x14ac:dyDescent="0.25">
      <c r="M4077" s="28" t="str">
        <f t="shared" si="63"/>
        <v/>
      </c>
    </row>
    <row r="4078" spans="13:13" x14ac:dyDescent="0.25">
      <c r="M4078" s="28" t="str">
        <f t="shared" si="63"/>
        <v/>
      </c>
    </row>
    <row r="4079" spans="13:13" x14ac:dyDescent="0.25">
      <c r="M4079" s="28" t="str">
        <f t="shared" si="63"/>
        <v/>
      </c>
    </row>
    <row r="4080" spans="13:13" x14ac:dyDescent="0.25">
      <c r="M4080" s="28" t="str">
        <f t="shared" si="63"/>
        <v/>
      </c>
    </row>
    <row r="4081" spans="13:13" x14ac:dyDescent="0.25">
      <c r="M4081" s="28" t="str">
        <f t="shared" si="63"/>
        <v/>
      </c>
    </row>
    <row r="4082" spans="13:13" x14ac:dyDescent="0.25">
      <c r="M4082" s="28" t="str">
        <f t="shared" si="63"/>
        <v/>
      </c>
    </row>
    <row r="4083" spans="13:13" x14ac:dyDescent="0.25">
      <c r="M4083" s="28" t="str">
        <f t="shared" si="63"/>
        <v/>
      </c>
    </row>
    <row r="4084" spans="13:13" x14ac:dyDescent="0.25">
      <c r="M4084" s="28" t="str">
        <f t="shared" si="63"/>
        <v/>
      </c>
    </row>
    <row r="4085" spans="13:13" x14ac:dyDescent="0.25">
      <c r="M4085" s="28" t="str">
        <f t="shared" si="63"/>
        <v/>
      </c>
    </row>
    <row r="4086" spans="13:13" x14ac:dyDescent="0.25">
      <c r="M4086" s="28" t="str">
        <f t="shared" si="63"/>
        <v/>
      </c>
    </row>
    <row r="4087" spans="13:13" x14ac:dyDescent="0.25">
      <c r="M4087" s="28" t="str">
        <f t="shared" si="63"/>
        <v/>
      </c>
    </row>
    <row r="4088" spans="13:13" x14ac:dyDescent="0.25">
      <c r="M4088" s="28" t="str">
        <f t="shared" si="63"/>
        <v/>
      </c>
    </row>
    <row r="4089" spans="13:13" x14ac:dyDescent="0.25">
      <c r="M4089" s="28" t="str">
        <f t="shared" si="63"/>
        <v/>
      </c>
    </row>
    <row r="4090" spans="13:13" x14ac:dyDescent="0.25">
      <c r="M4090" s="28" t="str">
        <f t="shared" si="63"/>
        <v/>
      </c>
    </row>
    <row r="4091" spans="13:13" x14ac:dyDescent="0.25">
      <c r="M4091" s="28" t="str">
        <f t="shared" si="63"/>
        <v/>
      </c>
    </row>
    <row r="4092" spans="13:13" x14ac:dyDescent="0.25">
      <c r="M4092" s="28" t="str">
        <f t="shared" si="63"/>
        <v/>
      </c>
    </row>
    <row r="4093" spans="13:13" x14ac:dyDescent="0.25">
      <c r="M4093" s="28" t="str">
        <f t="shared" si="63"/>
        <v/>
      </c>
    </row>
    <row r="4094" spans="13:13" x14ac:dyDescent="0.25">
      <c r="M4094" s="28" t="str">
        <f t="shared" si="63"/>
        <v/>
      </c>
    </row>
    <row r="4095" spans="13:13" x14ac:dyDescent="0.25">
      <c r="M4095" s="28" t="str">
        <f t="shared" si="63"/>
        <v/>
      </c>
    </row>
    <row r="4096" spans="13:13" x14ac:dyDescent="0.25">
      <c r="M4096" s="28" t="str">
        <f t="shared" si="63"/>
        <v/>
      </c>
    </row>
    <row r="4097" spans="13:13" x14ac:dyDescent="0.25">
      <c r="M4097" s="28" t="str">
        <f t="shared" si="63"/>
        <v/>
      </c>
    </row>
    <row r="4098" spans="13:13" x14ac:dyDescent="0.25">
      <c r="M4098" s="28" t="str">
        <f t="shared" si="63"/>
        <v/>
      </c>
    </row>
    <row r="4099" spans="13:13" x14ac:dyDescent="0.25">
      <c r="M4099" s="28" t="str">
        <f t="shared" si="63"/>
        <v/>
      </c>
    </row>
    <row r="4100" spans="13:13" x14ac:dyDescent="0.25">
      <c r="M4100" s="28" t="str">
        <f t="shared" si="63"/>
        <v/>
      </c>
    </row>
    <row r="4101" spans="13:13" x14ac:dyDescent="0.25">
      <c r="M4101" s="28" t="str">
        <f t="shared" si="63"/>
        <v/>
      </c>
    </row>
    <row r="4102" spans="13:13" x14ac:dyDescent="0.25">
      <c r="M4102" s="28" t="str">
        <f t="shared" si="63"/>
        <v/>
      </c>
    </row>
    <row r="4103" spans="13:13" x14ac:dyDescent="0.25">
      <c r="M4103" s="28" t="str">
        <f t="shared" si="63"/>
        <v/>
      </c>
    </row>
    <row r="4104" spans="13:13" x14ac:dyDescent="0.25">
      <c r="M4104" s="28" t="str">
        <f t="shared" si="63"/>
        <v/>
      </c>
    </row>
    <row r="4105" spans="13:13" x14ac:dyDescent="0.25">
      <c r="M4105" s="28" t="str">
        <f t="shared" si="63"/>
        <v/>
      </c>
    </row>
    <row r="4106" spans="13:13" x14ac:dyDescent="0.25">
      <c r="M4106" s="28" t="str">
        <f t="shared" si="63"/>
        <v/>
      </c>
    </row>
    <row r="4107" spans="13:13" x14ac:dyDescent="0.25">
      <c r="M4107" s="28" t="str">
        <f t="shared" si="63"/>
        <v/>
      </c>
    </row>
    <row r="4108" spans="13:13" x14ac:dyDescent="0.25">
      <c r="M4108" s="28" t="str">
        <f t="shared" ref="M4108:M4171" si="64">IF(E4108="","",IF(AND($E4108&gt;=$M$5,$E4108&lt;=$M$6),"psn",IF($E4108&lt;$M$5,"dkn",IF($E4108&gt;$M$6,"ckn",""))))</f>
        <v/>
      </c>
    </row>
    <row r="4109" spans="13:13" x14ac:dyDescent="0.25">
      <c r="M4109" s="28" t="str">
        <f t="shared" si="64"/>
        <v/>
      </c>
    </row>
    <row r="4110" spans="13:13" x14ac:dyDescent="0.25">
      <c r="M4110" s="28" t="str">
        <f t="shared" si="64"/>
        <v/>
      </c>
    </row>
    <row r="4111" spans="13:13" x14ac:dyDescent="0.25">
      <c r="M4111" s="28" t="str">
        <f t="shared" si="64"/>
        <v/>
      </c>
    </row>
    <row r="4112" spans="13:13" x14ac:dyDescent="0.25">
      <c r="M4112" s="28" t="str">
        <f t="shared" si="64"/>
        <v/>
      </c>
    </row>
    <row r="4113" spans="13:13" x14ac:dyDescent="0.25">
      <c r="M4113" s="28" t="str">
        <f t="shared" si="64"/>
        <v/>
      </c>
    </row>
    <row r="4114" spans="13:13" x14ac:dyDescent="0.25">
      <c r="M4114" s="28" t="str">
        <f t="shared" si="64"/>
        <v/>
      </c>
    </row>
    <row r="4115" spans="13:13" x14ac:dyDescent="0.25">
      <c r="M4115" s="28" t="str">
        <f t="shared" si="64"/>
        <v/>
      </c>
    </row>
    <row r="4116" spans="13:13" x14ac:dyDescent="0.25">
      <c r="M4116" s="28" t="str">
        <f t="shared" si="64"/>
        <v/>
      </c>
    </row>
    <row r="4117" spans="13:13" x14ac:dyDescent="0.25">
      <c r="M4117" s="28" t="str">
        <f t="shared" si="64"/>
        <v/>
      </c>
    </row>
    <row r="4118" spans="13:13" x14ac:dyDescent="0.25">
      <c r="M4118" s="28" t="str">
        <f t="shared" si="64"/>
        <v/>
      </c>
    </row>
    <row r="4119" spans="13:13" x14ac:dyDescent="0.25">
      <c r="M4119" s="28" t="str">
        <f t="shared" si="64"/>
        <v/>
      </c>
    </row>
    <row r="4120" spans="13:13" x14ac:dyDescent="0.25">
      <c r="M4120" s="28" t="str">
        <f t="shared" si="64"/>
        <v/>
      </c>
    </row>
    <row r="4121" spans="13:13" x14ac:dyDescent="0.25">
      <c r="M4121" s="28" t="str">
        <f t="shared" si="64"/>
        <v/>
      </c>
    </row>
    <row r="4122" spans="13:13" x14ac:dyDescent="0.25">
      <c r="M4122" s="28" t="str">
        <f t="shared" si="64"/>
        <v/>
      </c>
    </row>
    <row r="4123" spans="13:13" x14ac:dyDescent="0.25">
      <c r="M4123" s="28" t="str">
        <f t="shared" si="64"/>
        <v/>
      </c>
    </row>
    <row r="4124" spans="13:13" x14ac:dyDescent="0.25">
      <c r="M4124" s="28" t="str">
        <f t="shared" si="64"/>
        <v/>
      </c>
    </row>
    <row r="4125" spans="13:13" x14ac:dyDescent="0.25">
      <c r="M4125" s="28" t="str">
        <f t="shared" si="64"/>
        <v/>
      </c>
    </row>
    <row r="4126" spans="13:13" x14ac:dyDescent="0.25">
      <c r="M4126" s="28" t="str">
        <f t="shared" si="64"/>
        <v/>
      </c>
    </row>
    <row r="4127" spans="13:13" x14ac:dyDescent="0.25">
      <c r="M4127" s="28" t="str">
        <f t="shared" si="64"/>
        <v/>
      </c>
    </row>
    <row r="4128" spans="13:13" x14ac:dyDescent="0.25">
      <c r="M4128" s="28" t="str">
        <f t="shared" si="64"/>
        <v/>
      </c>
    </row>
    <row r="4129" spans="13:13" x14ac:dyDescent="0.25">
      <c r="M4129" s="28" t="str">
        <f t="shared" si="64"/>
        <v/>
      </c>
    </row>
    <row r="4130" spans="13:13" x14ac:dyDescent="0.25">
      <c r="M4130" s="28" t="str">
        <f t="shared" si="64"/>
        <v/>
      </c>
    </row>
    <row r="4131" spans="13:13" x14ac:dyDescent="0.25">
      <c r="M4131" s="28" t="str">
        <f t="shared" si="64"/>
        <v/>
      </c>
    </row>
    <row r="4132" spans="13:13" x14ac:dyDescent="0.25">
      <c r="M4132" s="28" t="str">
        <f t="shared" si="64"/>
        <v/>
      </c>
    </row>
    <row r="4133" spans="13:13" x14ac:dyDescent="0.25">
      <c r="M4133" s="28" t="str">
        <f t="shared" si="64"/>
        <v/>
      </c>
    </row>
    <row r="4134" spans="13:13" x14ac:dyDescent="0.25">
      <c r="M4134" s="28" t="str">
        <f t="shared" si="64"/>
        <v/>
      </c>
    </row>
    <row r="4135" spans="13:13" x14ac:dyDescent="0.25">
      <c r="M4135" s="28" t="str">
        <f t="shared" si="64"/>
        <v/>
      </c>
    </row>
    <row r="4136" spans="13:13" x14ac:dyDescent="0.25">
      <c r="M4136" s="28" t="str">
        <f t="shared" si="64"/>
        <v/>
      </c>
    </row>
    <row r="4137" spans="13:13" x14ac:dyDescent="0.25">
      <c r="M4137" s="28" t="str">
        <f t="shared" si="64"/>
        <v/>
      </c>
    </row>
    <row r="4138" spans="13:13" x14ac:dyDescent="0.25">
      <c r="M4138" s="28" t="str">
        <f t="shared" si="64"/>
        <v/>
      </c>
    </row>
    <row r="4139" spans="13:13" x14ac:dyDescent="0.25">
      <c r="M4139" s="28" t="str">
        <f t="shared" si="64"/>
        <v/>
      </c>
    </row>
    <row r="4140" spans="13:13" x14ac:dyDescent="0.25">
      <c r="M4140" s="28" t="str">
        <f t="shared" si="64"/>
        <v/>
      </c>
    </row>
    <row r="4141" spans="13:13" x14ac:dyDescent="0.25">
      <c r="M4141" s="28" t="str">
        <f t="shared" si="64"/>
        <v/>
      </c>
    </row>
    <row r="4142" spans="13:13" x14ac:dyDescent="0.25">
      <c r="M4142" s="28" t="str">
        <f t="shared" si="64"/>
        <v/>
      </c>
    </row>
    <row r="4143" spans="13:13" x14ac:dyDescent="0.25">
      <c r="M4143" s="28" t="str">
        <f t="shared" si="64"/>
        <v/>
      </c>
    </row>
    <row r="4144" spans="13:13" x14ac:dyDescent="0.25">
      <c r="M4144" s="28" t="str">
        <f t="shared" si="64"/>
        <v/>
      </c>
    </row>
    <row r="4145" spans="13:13" x14ac:dyDescent="0.25">
      <c r="M4145" s="28" t="str">
        <f t="shared" si="64"/>
        <v/>
      </c>
    </row>
    <row r="4146" spans="13:13" x14ac:dyDescent="0.25">
      <c r="M4146" s="28" t="str">
        <f t="shared" si="64"/>
        <v/>
      </c>
    </row>
    <row r="4147" spans="13:13" x14ac:dyDescent="0.25">
      <c r="M4147" s="28" t="str">
        <f t="shared" si="64"/>
        <v/>
      </c>
    </row>
    <row r="4148" spans="13:13" x14ac:dyDescent="0.25">
      <c r="M4148" s="28" t="str">
        <f t="shared" si="64"/>
        <v/>
      </c>
    </row>
    <row r="4149" spans="13:13" x14ac:dyDescent="0.25">
      <c r="M4149" s="28" t="str">
        <f t="shared" si="64"/>
        <v/>
      </c>
    </row>
    <row r="4150" spans="13:13" x14ac:dyDescent="0.25">
      <c r="M4150" s="28" t="str">
        <f t="shared" si="64"/>
        <v/>
      </c>
    </row>
    <row r="4151" spans="13:13" x14ac:dyDescent="0.25">
      <c r="M4151" s="28" t="str">
        <f t="shared" si="64"/>
        <v/>
      </c>
    </row>
    <row r="4152" spans="13:13" x14ac:dyDescent="0.25">
      <c r="M4152" s="28" t="str">
        <f t="shared" si="64"/>
        <v/>
      </c>
    </row>
    <row r="4153" spans="13:13" x14ac:dyDescent="0.25">
      <c r="M4153" s="28" t="str">
        <f t="shared" si="64"/>
        <v/>
      </c>
    </row>
    <row r="4154" spans="13:13" x14ac:dyDescent="0.25">
      <c r="M4154" s="28" t="str">
        <f t="shared" si="64"/>
        <v/>
      </c>
    </row>
    <row r="4155" spans="13:13" x14ac:dyDescent="0.25">
      <c r="M4155" s="28" t="str">
        <f t="shared" si="64"/>
        <v/>
      </c>
    </row>
    <row r="4156" spans="13:13" x14ac:dyDescent="0.25">
      <c r="M4156" s="28" t="str">
        <f t="shared" si="64"/>
        <v/>
      </c>
    </row>
    <row r="4157" spans="13:13" x14ac:dyDescent="0.25">
      <c r="M4157" s="28" t="str">
        <f t="shared" si="64"/>
        <v/>
      </c>
    </row>
    <row r="4158" spans="13:13" x14ac:dyDescent="0.25">
      <c r="M4158" s="28" t="str">
        <f t="shared" si="64"/>
        <v/>
      </c>
    </row>
    <row r="4159" spans="13:13" x14ac:dyDescent="0.25">
      <c r="M4159" s="28" t="str">
        <f t="shared" si="64"/>
        <v/>
      </c>
    </row>
    <row r="4160" spans="13:13" x14ac:dyDescent="0.25">
      <c r="M4160" s="28" t="str">
        <f t="shared" si="64"/>
        <v/>
      </c>
    </row>
    <row r="4161" spans="13:13" x14ac:dyDescent="0.25">
      <c r="M4161" s="28" t="str">
        <f t="shared" si="64"/>
        <v/>
      </c>
    </row>
    <row r="4162" spans="13:13" x14ac:dyDescent="0.25">
      <c r="M4162" s="28" t="str">
        <f t="shared" si="64"/>
        <v/>
      </c>
    </row>
    <row r="4163" spans="13:13" x14ac:dyDescent="0.25">
      <c r="M4163" s="28" t="str">
        <f t="shared" si="64"/>
        <v/>
      </c>
    </row>
    <row r="4164" spans="13:13" x14ac:dyDescent="0.25">
      <c r="M4164" s="28" t="str">
        <f t="shared" si="64"/>
        <v/>
      </c>
    </row>
    <row r="4165" spans="13:13" x14ac:dyDescent="0.25">
      <c r="M4165" s="28" t="str">
        <f t="shared" si="64"/>
        <v/>
      </c>
    </row>
    <row r="4166" spans="13:13" x14ac:dyDescent="0.25">
      <c r="M4166" s="28" t="str">
        <f t="shared" si="64"/>
        <v/>
      </c>
    </row>
    <row r="4167" spans="13:13" x14ac:dyDescent="0.25">
      <c r="M4167" s="28" t="str">
        <f t="shared" si="64"/>
        <v/>
      </c>
    </row>
    <row r="4168" spans="13:13" x14ac:dyDescent="0.25">
      <c r="M4168" s="28" t="str">
        <f t="shared" si="64"/>
        <v/>
      </c>
    </row>
    <row r="4169" spans="13:13" x14ac:dyDescent="0.25">
      <c r="M4169" s="28" t="str">
        <f t="shared" si="64"/>
        <v/>
      </c>
    </row>
    <row r="4170" spans="13:13" x14ac:dyDescent="0.25">
      <c r="M4170" s="28" t="str">
        <f t="shared" si="64"/>
        <v/>
      </c>
    </row>
    <row r="4171" spans="13:13" x14ac:dyDescent="0.25">
      <c r="M4171" s="28" t="str">
        <f t="shared" si="64"/>
        <v/>
      </c>
    </row>
    <row r="4172" spans="13:13" x14ac:dyDescent="0.25">
      <c r="M4172" s="28" t="str">
        <f t="shared" ref="M4172:M4235" si="65">IF(E4172="","",IF(AND($E4172&gt;=$M$5,$E4172&lt;=$M$6),"psn",IF($E4172&lt;$M$5,"dkn",IF($E4172&gt;$M$6,"ckn",""))))</f>
        <v/>
      </c>
    </row>
    <row r="4173" spans="13:13" x14ac:dyDescent="0.25">
      <c r="M4173" s="28" t="str">
        <f t="shared" si="65"/>
        <v/>
      </c>
    </row>
    <row r="4174" spans="13:13" x14ac:dyDescent="0.25">
      <c r="M4174" s="28" t="str">
        <f t="shared" si="65"/>
        <v/>
      </c>
    </row>
    <row r="4175" spans="13:13" x14ac:dyDescent="0.25">
      <c r="M4175" s="28" t="str">
        <f t="shared" si="65"/>
        <v/>
      </c>
    </row>
    <row r="4176" spans="13:13" x14ac:dyDescent="0.25">
      <c r="M4176" s="28" t="str">
        <f t="shared" si="65"/>
        <v/>
      </c>
    </row>
    <row r="4177" spans="13:13" x14ac:dyDescent="0.25">
      <c r="M4177" s="28" t="str">
        <f t="shared" si="65"/>
        <v/>
      </c>
    </row>
    <row r="4178" spans="13:13" x14ac:dyDescent="0.25">
      <c r="M4178" s="28" t="str">
        <f t="shared" si="65"/>
        <v/>
      </c>
    </row>
    <row r="4179" spans="13:13" x14ac:dyDescent="0.25">
      <c r="M4179" s="28" t="str">
        <f t="shared" si="65"/>
        <v/>
      </c>
    </row>
    <row r="4180" spans="13:13" x14ac:dyDescent="0.25">
      <c r="M4180" s="28" t="str">
        <f t="shared" si="65"/>
        <v/>
      </c>
    </row>
    <row r="4181" spans="13:13" x14ac:dyDescent="0.25">
      <c r="M4181" s="28" t="str">
        <f t="shared" si="65"/>
        <v/>
      </c>
    </row>
    <row r="4182" spans="13:13" x14ac:dyDescent="0.25">
      <c r="M4182" s="28" t="str">
        <f t="shared" si="65"/>
        <v/>
      </c>
    </row>
    <row r="4183" spans="13:13" x14ac:dyDescent="0.25">
      <c r="M4183" s="28" t="str">
        <f t="shared" si="65"/>
        <v/>
      </c>
    </row>
    <row r="4184" spans="13:13" x14ac:dyDescent="0.25">
      <c r="M4184" s="28" t="str">
        <f t="shared" si="65"/>
        <v/>
      </c>
    </row>
    <row r="4185" spans="13:13" x14ac:dyDescent="0.25">
      <c r="M4185" s="28" t="str">
        <f t="shared" si="65"/>
        <v/>
      </c>
    </row>
    <row r="4186" spans="13:13" x14ac:dyDescent="0.25">
      <c r="M4186" s="28" t="str">
        <f t="shared" si="65"/>
        <v/>
      </c>
    </row>
    <row r="4187" spans="13:13" x14ac:dyDescent="0.25">
      <c r="M4187" s="28" t="str">
        <f t="shared" si="65"/>
        <v/>
      </c>
    </row>
    <row r="4188" spans="13:13" x14ac:dyDescent="0.25">
      <c r="M4188" s="28" t="str">
        <f t="shared" si="65"/>
        <v/>
      </c>
    </row>
    <row r="4189" spans="13:13" x14ac:dyDescent="0.25">
      <c r="M4189" s="28" t="str">
        <f t="shared" si="65"/>
        <v/>
      </c>
    </row>
    <row r="4190" spans="13:13" x14ac:dyDescent="0.25">
      <c r="M4190" s="28" t="str">
        <f t="shared" si="65"/>
        <v/>
      </c>
    </row>
    <row r="4191" spans="13:13" x14ac:dyDescent="0.25">
      <c r="M4191" s="28" t="str">
        <f t="shared" si="65"/>
        <v/>
      </c>
    </row>
    <row r="4192" spans="13:13" x14ac:dyDescent="0.25">
      <c r="M4192" s="28" t="str">
        <f t="shared" si="65"/>
        <v/>
      </c>
    </row>
    <row r="4193" spans="13:13" x14ac:dyDescent="0.25">
      <c r="M4193" s="28" t="str">
        <f t="shared" si="65"/>
        <v/>
      </c>
    </row>
    <row r="4194" spans="13:13" x14ac:dyDescent="0.25">
      <c r="M4194" s="28" t="str">
        <f t="shared" si="65"/>
        <v/>
      </c>
    </row>
    <row r="4195" spans="13:13" x14ac:dyDescent="0.25">
      <c r="M4195" s="28" t="str">
        <f t="shared" si="65"/>
        <v/>
      </c>
    </row>
    <row r="4196" spans="13:13" x14ac:dyDescent="0.25">
      <c r="M4196" s="28" t="str">
        <f t="shared" si="65"/>
        <v/>
      </c>
    </row>
    <row r="4197" spans="13:13" x14ac:dyDescent="0.25">
      <c r="M4197" s="28" t="str">
        <f t="shared" si="65"/>
        <v/>
      </c>
    </row>
    <row r="4198" spans="13:13" x14ac:dyDescent="0.25">
      <c r="M4198" s="28" t="str">
        <f t="shared" si="65"/>
        <v/>
      </c>
    </row>
    <row r="4199" spans="13:13" x14ac:dyDescent="0.25">
      <c r="M4199" s="28" t="str">
        <f t="shared" si="65"/>
        <v/>
      </c>
    </row>
    <row r="4200" spans="13:13" x14ac:dyDescent="0.25">
      <c r="M4200" s="28" t="str">
        <f t="shared" si="65"/>
        <v/>
      </c>
    </row>
    <row r="4201" spans="13:13" x14ac:dyDescent="0.25">
      <c r="M4201" s="28" t="str">
        <f t="shared" si="65"/>
        <v/>
      </c>
    </row>
    <row r="4202" spans="13:13" x14ac:dyDescent="0.25">
      <c r="M4202" s="28" t="str">
        <f t="shared" si="65"/>
        <v/>
      </c>
    </row>
    <row r="4203" spans="13:13" x14ac:dyDescent="0.25">
      <c r="M4203" s="28" t="str">
        <f t="shared" si="65"/>
        <v/>
      </c>
    </row>
    <row r="4204" spans="13:13" x14ac:dyDescent="0.25">
      <c r="M4204" s="28" t="str">
        <f t="shared" si="65"/>
        <v/>
      </c>
    </row>
    <row r="4205" spans="13:13" x14ac:dyDescent="0.25">
      <c r="M4205" s="28" t="str">
        <f t="shared" si="65"/>
        <v/>
      </c>
    </row>
    <row r="4206" spans="13:13" x14ac:dyDescent="0.25">
      <c r="M4206" s="28" t="str">
        <f t="shared" si="65"/>
        <v/>
      </c>
    </row>
    <row r="4207" spans="13:13" x14ac:dyDescent="0.25">
      <c r="M4207" s="28" t="str">
        <f t="shared" si="65"/>
        <v/>
      </c>
    </row>
    <row r="4208" spans="13:13" x14ac:dyDescent="0.25">
      <c r="M4208" s="28" t="str">
        <f t="shared" si="65"/>
        <v/>
      </c>
    </row>
    <row r="4209" spans="13:13" x14ac:dyDescent="0.25">
      <c r="M4209" s="28" t="str">
        <f t="shared" si="65"/>
        <v/>
      </c>
    </row>
    <row r="4210" spans="13:13" x14ac:dyDescent="0.25">
      <c r="M4210" s="28" t="str">
        <f t="shared" si="65"/>
        <v/>
      </c>
    </row>
    <row r="4211" spans="13:13" x14ac:dyDescent="0.25">
      <c r="M4211" s="28" t="str">
        <f t="shared" si="65"/>
        <v/>
      </c>
    </row>
    <row r="4212" spans="13:13" x14ac:dyDescent="0.25">
      <c r="M4212" s="28" t="str">
        <f t="shared" si="65"/>
        <v/>
      </c>
    </row>
    <row r="4213" spans="13:13" x14ac:dyDescent="0.25">
      <c r="M4213" s="28" t="str">
        <f t="shared" si="65"/>
        <v/>
      </c>
    </row>
    <row r="4214" spans="13:13" x14ac:dyDescent="0.25">
      <c r="M4214" s="28" t="str">
        <f t="shared" si="65"/>
        <v/>
      </c>
    </row>
    <row r="4215" spans="13:13" x14ac:dyDescent="0.25">
      <c r="M4215" s="28" t="str">
        <f t="shared" si="65"/>
        <v/>
      </c>
    </row>
    <row r="4216" spans="13:13" x14ac:dyDescent="0.25">
      <c r="M4216" s="28" t="str">
        <f t="shared" si="65"/>
        <v/>
      </c>
    </row>
    <row r="4217" spans="13:13" x14ac:dyDescent="0.25">
      <c r="M4217" s="28" t="str">
        <f t="shared" si="65"/>
        <v/>
      </c>
    </row>
    <row r="4218" spans="13:13" x14ac:dyDescent="0.25">
      <c r="M4218" s="28" t="str">
        <f t="shared" si="65"/>
        <v/>
      </c>
    </row>
    <row r="4219" spans="13:13" x14ac:dyDescent="0.25">
      <c r="M4219" s="28" t="str">
        <f t="shared" si="65"/>
        <v/>
      </c>
    </row>
    <row r="4220" spans="13:13" x14ac:dyDescent="0.25">
      <c r="M4220" s="28" t="str">
        <f t="shared" si="65"/>
        <v/>
      </c>
    </row>
    <row r="4221" spans="13:13" x14ac:dyDescent="0.25">
      <c r="M4221" s="28" t="str">
        <f t="shared" si="65"/>
        <v/>
      </c>
    </row>
    <row r="4222" spans="13:13" x14ac:dyDescent="0.25">
      <c r="M4222" s="28" t="str">
        <f t="shared" si="65"/>
        <v/>
      </c>
    </row>
    <row r="4223" spans="13:13" x14ac:dyDescent="0.25">
      <c r="M4223" s="28" t="str">
        <f t="shared" si="65"/>
        <v/>
      </c>
    </row>
    <row r="4224" spans="13:13" x14ac:dyDescent="0.25">
      <c r="M4224" s="28" t="str">
        <f t="shared" si="65"/>
        <v/>
      </c>
    </row>
    <row r="4225" spans="13:13" x14ac:dyDescent="0.25">
      <c r="M4225" s="28" t="str">
        <f t="shared" si="65"/>
        <v/>
      </c>
    </row>
    <row r="4226" spans="13:13" x14ac:dyDescent="0.25">
      <c r="M4226" s="28" t="str">
        <f t="shared" si="65"/>
        <v/>
      </c>
    </row>
    <row r="4227" spans="13:13" x14ac:dyDescent="0.25">
      <c r="M4227" s="28" t="str">
        <f t="shared" si="65"/>
        <v/>
      </c>
    </row>
    <row r="4228" spans="13:13" x14ac:dyDescent="0.25">
      <c r="M4228" s="28" t="str">
        <f t="shared" si="65"/>
        <v/>
      </c>
    </row>
    <row r="4229" spans="13:13" x14ac:dyDescent="0.25">
      <c r="M4229" s="28" t="str">
        <f t="shared" si="65"/>
        <v/>
      </c>
    </row>
    <row r="4230" spans="13:13" x14ac:dyDescent="0.25">
      <c r="M4230" s="28" t="str">
        <f t="shared" si="65"/>
        <v/>
      </c>
    </row>
    <row r="4231" spans="13:13" x14ac:dyDescent="0.25">
      <c r="M4231" s="28" t="str">
        <f t="shared" si="65"/>
        <v/>
      </c>
    </row>
    <row r="4232" spans="13:13" x14ac:dyDescent="0.25">
      <c r="M4232" s="28" t="str">
        <f t="shared" si="65"/>
        <v/>
      </c>
    </row>
    <row r="4233" spans="13:13" x14ac:dyDescent="0.25">
      <c r="M4233" s="28" t="str">
        <f t="shared" si="65"/>
        <v/>
      </c>
    </row>
    <row r="4234" spans="13:13" x14ac:dyDescent="0.25">
      <c r="M4234" s="28" t="str">
        <f t="shared" si="65"/>
        <v/>
      </c>
    </row>
    <row r="4235" spans="13:13" x14ac:dyDescent="0.25">
      <c r="M4235" s="28" t="str">
        <f t="shared" si="65"/>
        <v/>
      </c>
    </row>
    <row r="4236" spans="13:13" x14ac:dyDescent="0.25">
      <c r="M4236" s="28" t="str">
        <f t="shared" ref="M4236:M4299" si="66">IF(E4236="","",IF(AND($E4236&gt;=$M$5,$E4236&lt;=$M$6),"psn",IF($E4236&lt;$M$5,"dkn",IF($E4236&gt;$M$6,"ckn",""))))</f>
        <v/>
      </c>
    </row>
    <row r="4237" spans="13:13" x14ac:dyDescent="0.25">
      <c r="M4237" s="28" t="str">
        <f t="shared" si="66"/>
        <v/>
      </c>
    </row>
    <row r="4238" spans="13:13" x14ac:dyDescent="0.25">
      <c r="M4238" s="28" t="str">
        <f t="shared" si="66"/>
        <v/>
      </c>
    </row>
    <row r="4239" spans="13:13" x14ac:dyDescent="0.25">
      <c r="M4239" s="28" t="str">
        <f t="shared" si="66"/>
        <v/>
      </c>
    </row>
    <row r="4240" spans="13:13" x14ac:dyDescent="0.25">
      <c r="M4240" s="28" t="str">
        <f t="shared" si="66"/>
        <v/>
      </c>
    </row>
    <row r="4241" spans="13:13" x14ac:dyDescent="0.25">
      <c r="M4241" s="28" t="str">
        <f t="shared" si="66"/>
        <v/>
      </c>
    </row>
    <row r="4242" spans="13:13" x14ac:dyDescent="0.25">
      <c r="M4242" s="28" t="str">
        <f t="shared" si="66"/>
        <v/>
      </c>
    </row>
    <row r="4243" spans="13:13" x14ac:dyDescent="0.25">
      <c r="M4243" s="28" t="str">
        <f t="shared" si="66"/>
        <v/>
      </c>
    </row>
    <row r="4244" spans="13:13" x14ac:dyDescent="0.25">
      <c r="M4244" s="28" t="str">
        <f t="shared" si="66"/>
        <v/>
      </c>
    </row>
    <row r="4245" spans="13:13" x14ac:dyDescent="0.25">
      <c r="M4245" s="28" t="str">
        <f t="shared" si="66"/>
        <v/>
      </c>
    </row>
    <row r="4246" spans="13:13" x14ac:dyDescent="0.25">
      <c r="M4246" s="28" t="str">
        <f t="shared" si="66"/>
        <v/>
      </c>
    </row>
    <row r="4247" spans="13:13" x14ac:dyDescent="0.25">
      <c r="M4247" s="28" t="str">
        <f t="shared" si="66"/>
        <v/>
      </c>
    </row>
    <row r="4248" spans="13:13" x14ac:dyDescent="0.25">
      <c r="M4248" s="28" t="str">
        <f t="shared" si="66"/>
        <v/>
      </c>
    </row>
    <row r="4249" spans="13:13" x14ac:dyDescent="0.25">
      <c r="M4249" s="28" t="str">
        <f t="shared" si="66"/>
        <v/>
      </c>
    </row>
    <row r="4250" spans="13:13" x14ac:dyDescent="0.25">
      <c r="M4250" s="28" t="str">
        <f t="shared" si="66"/>
        <v/>
      </c>
    </row>
    <row r="4251" spans="13:13" x14ac:dyDescent="0.25">
      <c r="M4251" s="28" t="str">
        <f t="shared" si="66"/>
        <v/>
      </c>
    </row>
    <row r="4252" spans="13:13" x14ac:dyDescent="0.25">
      <c r="M4252" s="28" t="str">
        <f t="shared" si="66"/>
        <v/>
      </c>
    </row>
    <row r="4253" spans="13:13" x14ac:dyDescent="0.25">
      <c r="M4253" s="28" t="str">
        <f t="shared" si="66"/>
        <v/>
      </c>
    </row>
    <row r="4254" spans="13:13" x14ac:dyDescent="0.25">
      <c r="M4254" s="28" t="str">
        <f t="shared" si="66"/>
        <v/>
      </c>
    </row>
    <row r="4255" spans="13:13" x14ac:dyDescent="0.25">
      <c r="M4255" s="28" t="str">
        <f t="shared" si="66"/>
        <v/>
      </c>
    </row>
    <row r="4256" spans="13:13" x14ac:dyDescent="0.25">
      <c r="M4256" s="28" t="str">
        <f t="shared" si="66"/>
        <v/>
      </c>
    </row>
    <row r="4257" spans="13:13" x14ac:dyDescent="0.25">
      <c r="M4257" s="28" t="str">
        <f t="shared" si="66"/>
        <v/>
      </c>
    </row>
    <row r="4258" spans="13:13" x14ac:dyDescent="0.25">
      <c r="M4258" s="28" t="str">
        <f t="shared" si="66"/>
        <v/>
      </c>
    </row>
    <row r="4259" spans="13:13" x14ac:dyDescent="0.25">
      <c r="M4259" s="28" t="str">
        <f t="shared" si="66"/>
        <v/>
      </c>
    </row>
    <row r="4260" spans="13:13" x14ac:dyDescent="0.25">
      <c r="M4260" s="28" t="str">
        <f t="shared" si="66"/>
        <v/>
      </c>
    </row>
    <row r="4261" spans="13:13" x14ac:dyDescent="0.25">
      <c r="M4261" s="28" t="str">
        <f t="shared" si="66"/>
        <v/>
      </c>
    </row>
    <row r="4262" spans="13:13" x14ac:dyDescent="0.25">
      <c r="M4262" s="28" t="str">
        <f t="shared" si="66"/>
        <v/>
      </c>
    </row>
    <row r="4263" spans="13:13" x14ac:dyDescent="0.25">
      <c r="M4263" s="28" t="str">
        <f t="shared" si="66"/>
        <v/>
      </c>
    </row>
    <row r="4264" spans="13:13" x14ac:dyDescent="0.25">
      <c r="M4264" s="28" t="str">
        <f t="shared" si="66"/>
        <v/>
      </c>
    </row>
    <row r="4265" spans="13:13" x14ac:dyDescent="0.25">
      <c r="M4265" s="28" t="str">
        <f t="shared" si="66"/>
        <v/>
      </c>
    </row>
    <row r="4266" spans="13:13" x14ac:dyDescent="0.25">
      <c r="M4266" s="28" t="str">
        <f t="shared" si="66"/>
        <v/>
      </c>
    </row>
    <row r="4267" spans="13:13" x14ac:dyDescent="0.25">
      <c r="M4267" s="28" t="str">
        <f t="shared" si="66"/>
        <v/>
      </c>
    </row>
    <row r="4268" spans="13:13" x14ac:dyDescent="0.25">
      <c r="M4268" s="28" t="str">
        <f t="shared" si="66"/>
        <v/>
      </c>
    </row>
    <row r="4269" spans="13:13" x14ac:dyDescent="0.25">
      <c r="M4269" s="28" t="str">
        <f t="shared" si="66"/>
        <v/>
      </c>
    </row>
    <row r="4270" spans="13:13" x14ac:dyDescent="0.25">
      <c r="M4270" s="28" t="str">
        <f t="shared" si="66"/>
        <v/>
      </c>
    </row>
    <row r="4271" spans="13:13" x14ac:dyDescent="0.25">
      <c r="M4271" s="28" t="str">
        <f t="shared" si="66"/>
        <v/>
      </c>
    </row>
    <row r="4272" spans="13:13" x14ac:dyDescent="0.25">
      <c r="M4272" s="28" t="str">
        <f t="shared" si="66"/>
        <v/>
      </c>
    </row>
    <row r="4273" spans="13:13" x14ac:dyDescent="0.25">
      <c r="M4273" s="28" t="str">
        <f t="shared" si="66"/>
        <v/>
      </c>
    </row>
    <row r="4274" spans="13:13" x14ac:dyDescent="0.25">
      <c r="M4274" s="28" t="str">
        <f t="shared" si="66"/>
        <v/>
      </c>
    </row>
    <row r="4275" spans="13:13" x14ac:dyDescent="0.25">
      <c r="M4275" s="28" t="str">
        <f t="shared" si="66"/>
        <v/>
      </c>
    </row>
    <row r="4276" spans="13:13" x14ac:dyDescent="0.25">
      <c r="M4276" s="28" t="str">
        <f t="shared" si="66"/>
        <v/>
      </c>
    </row>
    <row r="4277" spans="13:13" x14ac:dyDescent="0.25">
      <c r="M4277" s="28" t="str">
        <f t="shared" si="66"/>
        <v/>
      </c>
    </row>
    <row r="4278" spans="13:13" x14ac:dyDescent="0.25">
      <c r="M4278" s="28" t="str">
        <f t="shared" si="66"/>
        <v/>
      </c>
    </row>
    <row r="4279" spans="13:13" x14ac:dyDescent="0.25">
      <c r="M4279" s="28" t="str">
        <f t="shared" si="66"/>
        <v/>
      </c>
    </row>
    <row r="4280" spans="13:13" x14ac:dyDescent="0.25">
      <c r="M4280" s="28" t="str">
        <f t="shared" si="66"/>
        <v/>
      </c>
    </row>
    <row r="4281" spans="13:13" x14ac:dyDescent="0.25">
      <c r="M4281" s="28" t="str">
        <f t="shared" si="66"/>
        <v/>
      </c>
    </row>
    <row r="4282" spans="13:13" x14ac:dyDescent="0.25">
      <c r="M4282" s="28" t="str">
        <f t="shared" si="66"/>
        <v/>
      </c>
    </row>
    <row r="4283" spans="13:13" x14ac:dyDescent="0.25">
      <c r="M4283" s="28" t="str">
        <f t="shared" si="66"/>
        <v/>
      </c>
    </row>
    <row r="4284" spans="13:13" x14ac:dyDescent="0.25">
      <c r="M4284" s="28" t="str">
        <f t="shared" si="66"/>
        <v/>
      </c>
    </row>
    <row r="4285" spans="13:13" x14ac:dyDescent="0.25">
      <c r="M4285" s="28" t="str">
        <f t="shared" si="66"/>
        <v/>
      </c>
    </row>
    <row r="4286" spans="13:13" x14ac:dyDescent="0.25">
      <c r="M4286" s="28" t="str">
        <f t="shared" si="66"/>
        <v/>
      </c>
    </row>
    <row r="4287" spans="13:13" x14ac:dyDescent="0.25">
      <c r="M4287" s="28" t="str">
        <f t="shared" si="66"/>
        <v/>
      </c>
    </row>
    <row r="4288" spans="13:13" x14ac:dyDescent="0.25">
      <c r="M4288" s="28" t="str">
        <f t="shared" si="66"/>
        <v/>
      </c>
    </row>
    <row r="4289" spans="13:13" x14ac:dyDescent="0.25">
      <c r="M4289" s="28" t="str">
        <f t="shared" si="66"/>
        <v/>
      </c>
    </row>
    <row r="4290" spans="13:13" x14ac:dyDescent="0.25">
      <c r="M4290" s="28" t="str">
        <f t="shared" si="66"/>
        <v/>
      </c>
    </row>
    <row r="4291" spans="13:13" x14ac:dyDescent="0.25">
      <c r="M4291" s="28" t="str">
        <f t="shared" si="66"/>
        <v/>
      </c>
    </row>
    <row r="4292" spans="13:13" x14ac:dyDescent="0.25">
      <c r="M4292" s="28" t="str">
        <f t="shared" si="66"/>
        <v/>
      </c>
    </row>
    <row r="4293" spans="13:13" x14ac:dyDescent="0.25">
      <c r="M4293" s="28" t="str">
        <f t="shared" si="66"/>
        <v/>
      </c>
    </row>
    <row r="4294" spans="13:13" x14ac:dyDescent="0.25">
      <c r="M4294" s="28" t="str">
        <f t="shared" si="66"/>
        <v/>
      </c>
    </row>
    <row r="4295" spans="13:13" x14ac:dyDescent="0.25">
      <c r="M4295" s="28" t="str">
        <f t="shared" si="66"/>
        <v/>
      </c>
    </row>
    <row r="4296" spans="13:13" x14ac:dyDescent="0.25">
      <c r="M4296" s="28" t="str">
        <f t="shared" si="66"/>
        <v/>
      </c>
    </row>
    <row r="4297" spans="13:13" x14ac:dyDescent="0.25">
      <c r="M4297" s="28" t="str">
        <f t="shared" si="66"/>
        <v/>
      </c>
    </row>
    <row r="4298" spans="13:13" x14ac:dyDescent="0.25">
      <c r="M4298" s="28" t="str">
        <f t="shared" si="66"/>
        <v/>
      </c>
    </row>
    <row r="4299" spans="13:13" x14ac:dyDescent="0.25">
      <c r="M4299" s="28" t="str">
        <f t="shared" si="66"/>
        <v/>
      </c>
    </row>
    <row r="4300" spans="13:13" x14ac:dyDescent="0.25">
      <c r="M4300" s="28" t="str">
        <f t="shared" ref="M4300:M4363" si="67">IF(E4300="","",IF(AND($E4300&gt;=$M$5,$E4300&lt;=$M$6),"psn",IF($E4300&lt;$M$5,"dkn",IF($E4300&gt;$M$6,"ckn",""))))</f>
        <v/>
      </c>
    </row>
    <row r="4301" spans="13:13" x14ac:dyDescent="0.25">
      <c r="M4301" s="28" t="str">
        <f t="shared" si="67"/>
        <v/>
      </c>
    </row>
    <row r="4302" spans="13:13" x14ac:dyDescent="0.25">
      <c r="M4302" s="28" t="str">
        <f t="shared" si="67"/>
        <v/>
      </c>
    </row>
    <row r="4303" spans="13:13" x14ac:dyDescent="0.25">
      <c r="M4303" s="28" t="str">
        <f t="shared" si="67"/>
        <v/>
      </c>
    </row>
    <row r="4304" spans="13:13" x14ac:dyDescent="0.25">
      <c r="M4304" s="28" t="str">
        <f t="shared" si="67"/>
        <v/>
      </c>
    </row>
    <row r="4305" spans="13:13" x14ac:dyDescent="0.25">
      <c r="M4305" s="28" t="str">
        <f t="shared" si="67"/>
        <v/>
      </c>
    </row>
    <row r="4306" spans="13:13" x14ac:dyDescent="0.25">
      <c r="M4306" s="28" t="str">
        <f t="shared" si="67"/>
        <v/>
      </c>
    </row>
    <row r="4307" spans="13:13" x14ac:dyDescent="0.25">
      <c r="M4307" s="28" t="str">
        <f t="shared" si="67"/>
        <v/>
      </c>
    </row>
    <row r="4308" spans="13:13" x14ac:dyDescent="0.25">
      <c r="M4308" s="28" t="str">
        <f t="shared" si="67"/>
        <v/>
      </c>
    </row>
    <row r="4309" spans="13:13" x14ac:dyDescent="0.25">
      <c r="M4309" s="28" t="str">
        <f t="shared" si="67"/>
        <v/>
      </c>
    </row>
    <row r="4310" spans="13:13" x14ac:dyDescent="0.25">
      <c r="M4310" s="28" t="str">
        <f t="shared" si="67"/>
        <v/>
      </c>
    </row>
    <row r="4311" spans="13:13" x14ac:dyDescent="0.25">
      <c r="M4311" s="28" t="str">
        <f t="shared" si="67"/>
        <v/>
      </c>
    </row>
    <row r="4312" spans="13:13" x14ac:dyDescent="0.25">
      <c r="M4312" s="28" t="str">
        <f t="shared" si="67"/>
        <v/>
      </c>
    </row>
    <row r="4313" spans="13:13" x14ac:dyDescent="0.25">
      <c r="M4313" s="28" t="str">
        <f t="shared" si="67"/>
        <v/>
      </c>
    </row>
    <row r="4314" spans="13:13" x14ac:dyDescent="0.25">
      <c r="M4314" s="28" t="str">
        <f t="shared" si="67"/>
        <v/>
      </c>
    </row>
    <row r="4315" spans="13:13" x14ac:dyDescent="0.25">
      <c r="M4315" s="28" t="str">
        <f t="shared" si="67"/>
        <v/>
      </c>
    </row>
    <row r="4316" spans="13:13" x14ac:dyDescent="0.25">
      <c r="M4316" s="28" t="str">
        <f t="shared" si="67"/>
        <v/>
      </c>
    </row>
    <row r="4317" spans="13:13" x14ac:dyDescent="0.25">
      <c r="M4317" s="28" t="str">
        <f t="shared" si="67"/>
        <v/>
      </c>
    </row>
    <row r="4318" spans="13:13" x14ac:dyDescent="0.25">
      <c r="M4318" s="28" t="str">
        <f t="shared" si="67"/>
        <v/>
      </c>
    </row>
    <row r="4319" spans="13:13" x14ac:dyDescent="0.25">
      <c r="M4319" s="28" t="str">
        <f t="shared" si="67"/>
        <v/>
      </c>
    </row>
    <row r="4320" spans="13:13" x14ac:dyDescent="0.25">
      <c r="M4320" s="28" t="str">
        <f t="shared" si="67"/>
        <v/>
      </c>
    </row>
    <row r="4321" spans="13:13" x14ac:dyDescent="0.25">
      <c r="M4321" s="28" t="str">
        <f t="shared" si="67"/>
        <v/>
      </c>
    </row>
    <row r="4322" spans="13:13" x14ac:dyDescent="0.25">
      <c r="M4322" s="28" t="str">
        <f t="shared" si="67"/>
        <v/>
      </c>
    </row>
    <row r="4323" spans="13:13" x14ac:dyDescent="0.25">
      <c r="M4323" s="28" t="str">
        <f t="shared" si="67"/>
        <v/>
      </c>
    </row>
    <row r="4324" spans="13:13" x14ac:dyDescent="0.25">
      <c r="M4324" s="28" t="str">
        <f t="shared" si="67"/>
        <v/>
      </c>
    </row>
    <row r="4325" spans="13:13" x14ac:dyDescent="0.25">
      <c r="M4325" s="28" t="str">
        <f t="shared" si="67"/>
        <v/>
      </c>
    </row>
    <row r="4326" spans="13:13" x14ac:dyDescent="0.25">
      <c r="M4326" s="28" t="str">
        <f t="shared" si="67"/>
        <v/>
      </c>
    </row>
    <row r="4327" spans="13:13" x14ac:dyDescent="0.25">
      <c r="M4327" s="28" t="str">
        <f t="shared" si="67"/>
        <v/>
      </c>
    </row>
    <row r="4328" spans="13:13" x14ac:dyDescent="0.25">
      <c r="M4328" s="28" t="str">
        <f t="shared" si="67"/>
        <v/>
      </c>
    </row>
    <row r="4329" spans="13:13" x14ac:dyDescent="0.25">
      <c r="M4329" s="28" t="str">
        <f t="shared" si="67"/>
        <v/>
      </c>
    </row>
    <row r="4330" spans="13:13" x14ac:dyDescent="0.25">
      <c r="M4330" s="28" t="str">
        <f t="shared" si="67"/>
        <v/>
      </c>
    </row>
    <row r="4331" spans="13:13" x14ac:dyDescent="0.25">
      <c r="M4331" s="28" t="str">
        <f t="shared" si="67"/>
        <v/>
      </c>
    </row>
    <row r="4332" spans="13:13" x14ac:dyDescent="0.25">
      <c r="M4332" s="28" t="str">
        <f t="shared" si="67"/>
        <v/>
      </c>
    </row>
    <row r="4333" spans="13:13" x14ac:dyDescent="0.25">
      <c r="M4333" s="28" t="str">
        <f t="shared" si="67"/>
        <v/>
      </c>
    </row>
    <row r="4334" spans="13:13" x14ac:dyDescent="0.25">
      <c r="M4334" s="28" t="str">
        <f t="shared" si="67"/>
        <v/>
      </c>
    </row>
    <row r="4335" spans="13:13" x14ac:dyDescent="0.25">
      <c r="M4335" s="28" t="str">
        <f t="shared" si="67"/>
        <v/>
      </c>
    </row>
    <row r="4336" spans="13:13" x14ac:dyDescent="0.25">
      <c r="M4336" s="28" t="str">
        <f t="shared" si="67"/>
        <v/>
      </c>
    </row>
    <row r="4337" spans="13:13" x14ac:dyDescent="0.25">
      <c r="M4337" s="28" t="str">
        <f t="shared" si="67"/>
        <v/>
      </c>
    </row>
    <row r="4338" spans="13:13" x14ac:dyDescent="0.25">
      <c r="M4338" s="28" t="str">
        <f t="shared" si="67"/>
        <v/>
      </c>
    </row>
    <row r="4339" spans="13:13" x14ac:dyDescent="0.25">
      <c r="M4339" s="28" t="str">
        <f t="shared" si="67"/>
        <v/>
      </c>
    </row>
    <row r="4340" spans="13:13" x14ac:dyDescent="0.25">
      <c r="M4340" s="28" t="str">
        <f t="shared" si="67"/>
        <v/>
      </c>
    </row>
    <row r="4341" spans="13:13" x14ac:dyDescent="0.25">
      <c r="M4341" s="28" t="str">
        <f t="shared" si="67"/>
        <v/>
      </c>
    </row>
    <row r="4342" spans="13:13" x14ac:dyDescent="0.25">
      <c r="M4342" s="28" t="str">
        <f t="shared" si="67"/>
        <v/>
      </c>
    </row>
    <row r="4343" spans="13:13" x14ac:dyDescent="0.25">
      <c r="M4343" s="28" t="str">
        <f t="shared" si="67"/>
        <v/>
      </c>
    </row>
    <row r="4344" spans="13:13" x14ac:dyDescent="0.25">
      <c r="M4344" s="28" t="str">
        <f t="shared" si="67"/>
        <v/>
      </c>
    </row>
    <row r="4345" spans="13:13" x14ac:dyDescent="0.25">
      <c r="M4345" s="28" t="str">
        <f t="shared" si="67"/>
        <v/>
      </c>
    </row>
    <row r="4346" spans="13:13" x14ac:dyDescent="0.25">
      <c r="M4346" s="28" t="str">
        <f t="shared" si="67"/>
        <v/>
      </c>
    </row>
    <row r="4347" spans="13:13" x14ac:dyDescent="0.25">
      <c r="M4347" s="28" t="str">
        <f t="shared" si="67"/>
        <v/>
      </c>
    </row>
    <row r="4348" spans="13:13" x14ac:dyDescent="0.25">
      <c r="M4348" s="28" t="str">
        <f t="shared" si="67"/>
        <v/>
      </c>
    </row>
    <row r="4349" spans="13:13" x14ac:dyDescent="0.25">
      <c r="M4349" s="28" t="str">
        <f t="shared" si="67"/>
        <v/>
      </c>
    </row>
    <row r="4350" spans="13:13" x14ac:dyDescent="0.25">
      <c r="M4350" s="28" t="str">
        <f t="shared" si="67"/>
        <v/>
      </c>
    </row>
    <row r="4351" spans="13:13" x14ac:dyDescent="0.25">
      <c r="M4351" s="28" t="str">
        <f t="shared" si="67"/>
        <v/>
      </c>
    </row>
    <row r="4352" spans="13:13" x14ac:dyDescent="0.25">
      <c r="M4352" s="28" t="str">
        <f t="shared" si="67"/>
        <v/>
      </c>
    </row>
    <row r="4353" spans="13:13" x14ac:dyDescent="0.25">
      <c r="M4353" s="28" t="str">
        <f t="shared" si="67"/>
        <v/>
      </c>
    </row>
    <row r="4354" spans="13:13" x14ac:dyDescent="0.25">
      <c r="M4354" s="28" t="str">
        <f t="shared" si="67"/>
        <v/>
      </c>
    </row>
    <row r="4355" spans="13:13" x14ac:dyDescent="0.25">
      <c r="M4355" s="28" t="str">
        <f t="shared" si="67"/>
        <v/>
      </c>
    </row>
    <row r="4356" spans="13:13" x14ac:dyDescent="0.25">
      <c r="M4356" s="28" t="str">
        <f t="shared" si="67"/>
        <v/>
      </c>
    </row>
    <row r="4357" spans="13:13" x14ac:dyDescent="0.25">
      <c r="M4357" s="28" t="str">
        <f t="shared" si="67"/>
        <v/>
      </c>
    </row>
    <row r="4358" spans="13:13" x14ac:dyDescent="0.25">
      <c r="M4358" s="28" t="str">
        <f t="shared" si="67"/>
        <v/>
      </c>
    </row>
    <row r="4359" spans="13:13" x14ac:dyDescent="0.25">
      <c r="M4359" s="28" t="str">
        <f t="shared" si="67"/>
        <v/>
      </c>
    </row>
    <row r="4360" spans="13:13" x14ac:dyDescent="0.25">
      <c r="M4360" s="28" t="str">
        <f t="shared" si="67"/>
        <v/>
      </c>
    </row>
    <row r="4361" spans="13:13" x14ac:dyDescent="0.25">
      <c r="M4361" s="28" t="str">
        <f t="shared" si="67"/>
        <v/>
      </c>
    </row>
    <row r="4362" spans="13:13" x14ac:dyDescent="0.25">
      <c r="M4362" s="28" t="str">
        <f t="shared" si="67"/>
        <v/>
      </c>
    </row>
    <row r="4363" spans="13:13" x14ac:dyDescent="0.25">
      <c r="M4363" s="28" t="str">
        <f t="shared" si="67"/>
        <v/>
      </c>
    </row>
    <row r="4364" spans="13:13" x14ac:dyDescent="0.25">
      <c r="M4364" s="28" t="str">
        <f t="shared" ref="M4364:M4427" si="68">IF(E4364="","",IF(AND($E4364&gt;=$M$5,$E4364&lt;=$M$6),"psn",IF($E4364&lt;$M$5,"dkn",IF($E4364&gt;$M$6,"ckn",""))))</f>
        <v/>
      </c>
    </row>
    <row r="4365" spans="13:13" x14ac:dyDescent="0.25">
      <c r="M4365" s="28" t="str">
        <f t="shared" si="68"/>
        <v/>
      </c>
    </row>
    <row r="4366" spans="13:13" x14ac:dyDescent="0.25">
      <c r="M4366" s="28" t="str">
        <f t="shared" si="68"/>
        <v/>
      </c>
    </row>
    <row r="4367" spans="13:13" x14ac:dyDescent="0.25">
      <c r="M4367" s="28" t="str">
        <f t="shared" si="68"/>
        <v/>
      </c>
    </row>
    <row r="4368" spans="13:13" x14ac:dyDescent="0.25">
      <c r="M4368" s="28" t="str">
        <f t="shared" si="68"/>
        <v/>
      </c>
    </row>
    <row r="4369" spans="13:13" x14ac:dyDescent="0.25">
      <c r="M4369" s="28" t="str">
        <f t="shared" si="68"/>
        <v/>
      </c>
    </row>
    <row r="4370" spans="13:13" x14ac:dyDescent="0.25">
      <c r="M4370" s="28" t="str">
        <f t="shared" si="68"/>
        <v/>
      </c>
    </row>
    <row r="4371" spans="13:13" x14ac:dyDescent="0.25">
      <c r="M4371" s="28" t="str">
        <f t="shared" si="68"/>
        <v/>
      </c>
    </row>
    <row r="4372" spans="13:13" x14ac:dyDescent="0.25">
      <c r="M4372" s="28" t="str">
        <f t="shared" si="68"/>
        <v/>
      </c>
    </row>
    <row r="4373" spans="13:13" x14ac:dyDescent="0.25">
      <c r="M4373" s="28" t="str">
        <f t="shared" si="68"/>
        <v/>
      </c>
    </row>
    <row r="4374" spans="13:13" x14ac:dyDescent="0.25">
      <c r="M4374" s="28" t="str">
        <f t="shared" si="68"/>
        <v/>
      </c>
    </row>
    <row r="4375" spans="13:13" x14ac:dyDescent="0.25">
      <c r="M4375" s="28" t="str">
        <f t="shared" si="68"/>
        <v/>
      </c>
    </row>
    <row r="4376" spans="13:13" x14ac:dyDescent="0.25">
      <c r="M4376" s="28" t="str">
        <f t="shared" si="68"/>
        <v/>
      </c>
    </row>
    <row r="4377" spans="13:13" x14ac:dyDescent="0.25">
      <c r="M4377" s="28" t="str">
        <f t="shared" si="68"/>
        <v/>
      </c>
    </row>
    <row r="4378" spans="13:13" x14ac:dyDescent="0.25">
      <c r="M4378" s="28" t="str">
        <f t="shared" si="68"/>
        <v/>
      </c>
    </row>
    <row r="4379" spans="13:13" x14ac:dyDescent="0.25">
      <c r="M4379" s="28" t="str">
        <f t="shared" si="68"/>
        <v/>
      </c>
    </row>
    <row r="4380" spans="13:13" x14ac:dyDescent="0.25">
      <c r="M4380" s="28" t="str">
        <f t="shared" si="68"/>
        <v/>
      </c>
    </row>
    <row r="4381" spans="13:13" x14ac:dyDescent="0.25">
      <c r="M4381" s="28" t="str">
        <f t="shared" si="68"/>
        <v/>
      </c>
    </row>
    <row r="4382" spans="13:13" x14ac:dyDescent="0.25">
      <c r="M4382" s="28" t="str">
        <f t="shared" si="68"/>
        <v/>
      </c>
    </row>
    <row r="4383" spans="13:13" x14ac:dyDescent="0.25">
      <c r="M4383" s="28" t="str">
        <f t="shared" si="68"/>
        <v/>
      </c>
    </row>
    <row r="4384" spans="13:13" x14ac:dyDescent="0.25">
      <c r="M4384" s="28" t="str">
        <f t="shared" si="68"/>
        <v/>
      </c>
    </row>
    <row r="4385" spans="13:13" x14ac:dyDescent="0.25">
      <c r="M4385" s="28" t="str">
        <f t="shared" si="68"/>
        <v/>
      </c>
    </row>
    <row r="4386" spans="13:13" x14ac:dyDescent="0.25">
      <c r="M4386" s="28" t="str">
        <f t="shared" si="68"/>
        <v/>
      </c>
    </row>
    <row r="4387" spans="13:13" x14ac:dyDescent="0.25">
      <c r="M4387" s="28" t="str">
        <f t="shared" si="68"/>
        <v/>
      </c>
    </row>
    <row r="4388" spans="13:13" x14ac:dyDescent="0.25">
      <c r="M4388" s="28" t="str">
        <f t="shared" si="68"/>
        <v/>
      </c>
    </row>
    <row r="4389" spans="13:13" x14ac:dyDescent="0.25">
      <c r="M4389" s="28" t="str">
        <f t="shared" si="68"/>
        <v/>
      </c>
    </row>
    <row r="4390" spans="13:13" x14ac:dyDescent="0.25">
      <c r="M4390" s="28" t="str">
        <f t="shared" si="68"/>
        <v/>
      </c>
    </row>
    <row r="4391" spans="13:13" x14ac:dyDescent="0.25">
      <c r="M4391" s="28" t="str">
        <f t="shared" si="68"/>
        <v/>
      </c>
    </row>
    <row r="4392" spans="13:13" x14ac:dyDescent="0.25">
      <c r="M4392" s="28" t="str">
        <f t="shared" si="68"/>
        <v/>
      </c>
    </row>
    <row r="4393" spans="13:13" x14ac:dyDescent="0.25">
      <c r="M4393" s="28" t="str">
        <f t="shared" si="68"/>
        <v/>
      </c>
    </row>
    <row r="4394" spans="13:13" x14ac:dyDescent="0.25">
      <c r="M4394" s="28" t="str">
        <f t="shared" si="68"/>
        <v/>
      </c>
    </row>
    <row r="4395" spans="13:13" x14ac:dyDescent="0.25">
      <c r="M4395" s="28" t="str">
        <f t="shared" si="68"/>
        <v/>
      </c>
    </row>
    <row r="4396" spans="13:13" x14ac:dyDescent="0.25">
      <c r="M4396" s="28" t="str">
        <f t="shared" si="68"/>
        <v/>
      </c>
    </row>
    <row r="4397" spans="13:13" x14ac:dyDescent="0.25">
      <c r="M4397" s="28" t="str">
        <f t="shared" si="68"/>
        <v/>
      </c>
    </row>
    <row r="4398" spans="13:13" x14ac:dyDescent="0.25">
      <c r="M4398" s="28" t="str">
        <f t="shared" si="68"/>
        <v/>
      </c>
    </row>
    <row r="4399" spans="13:13" x14ac:dyDescent="0.25">
      <c r="M4399" s="28" t="str">
        <f t="shared" si="68"/>
        <v/>
      </c>
    </row>
    <row r="4400" spans="13:13" x14ac:dyDescent="0.25">
      <c r="M4400" s="28" t="str">
        <f t="shared" si="68"/>
        <v/>
      </c>
    </row>
    <row r="4401" spans="13:13" x14ac:dyDescent="0.25">
      <c r="M4401" s="28" t="str">
        <f t="shared" si="68"/>
        <v/>
      </c>
    </row>
    <row r="4402" spans="13:13" x14ac:dyDescent="0.25">
      <c r="M4402" s="28" t="str">
        <f t="shared" si="68"/>
        <v/>
      </c>
    </row>
    <row r="4403" spans="13:13" x14ac:dyDescent="0.25">
      <c r="M4403" s="28" t="str">
        <f t="shared" si="68"/>
        <v/>
      </c>
    </row>
    <row r="4404" spans="13:13" x14ac:dyDescent="0.25">
      <c r="M4404" s="28" t="str">
        <f t="shared" si="68"/>
        <v/>
      </c>
    </row>
    <row r="4405" spans="13:13" x14ac:dyDescent="0.25">
      <c r="M4405" s="28" t="str">
        <f t="shared" si="68"/>
        <v/>
      </c>
    </row>
    <row r="4406" spans="13:13" x14ac:dyDescent="0.25">
      <c r="M4406" s="28" t="str">
        <f t="shared" si="68"/>
        <v/>
      </c>
    </row>
    <row r="4407" spans="13:13" x14ac:dyDescent="0.25">
      <c r="M4407" s="28" t="str">
        <f t="shared" si="68"/>
        <v/>
      </c>
    </row>
    <row r="4408" spans="13:13" x14ac:dyDescent="0.25">
      <c r="M4408" s="28" t="str">
        <f t="shared" si="68"/>
        <v/>
      </c>
    </row>
    <row r="4409" spans="13:13" x14ac:dyDescent="0.25">
      <c r="M4409" s="28" t="str">
        <f t="shared" si="68"/>
        <v/>
      </c>
    </row>
    <row r="4410" spans="13:13" x14ac:dyDescent="0.25">
      <c r="M4410" s="28" t="str">
        <f t="shared" si="68"/>
        <v/>
      </c>
    </row>
    <row r="4411" spans="13:13" x14ac:dyDescent="0.25">
      <c r="M4411" s="28" t="str">
        <f t="shared" si="68"/>
        <v/>
      </c>
    </row>
    <row r="4412" spans="13:13" x14ac:dyDescent="0.25">
      <c r="M4412" s="28" t="str">
        <f t="shared" si="68"/>
        <v/>
      </c>
    </row>
    <row r="4413" spans="13:13" x14ac:dyDescent="0.25">
      <c r="M4413" s="28" t="str">
        <f t="shared" si="68"/>
        <v/>
      </c>
    </row>
    <row r="4414" spans="13:13" x14ac:dyDescent="0.25">
      <c r="M4414" s="28" t="str">
        <f t="shared" si="68"/>
        <v/>
      </c>
    </row>
    <row r="4415" spans="13:13" x14ac:dyDescent="0.25">
      <c r="M4415" s="28" t="str">
        <f t="shared" si="68"/>
        <v/>
      </c>
    </row>
    <row r="4416" spans="13:13" x14ac:dyDescent="0.25">
      <c r="M4416" s="28" t="str">
        <f t="shared" si="68"/>
        <v/>
      </c>
    </row>
    <row r="4417" spans="13:13" x14ac:dyDescent="0.25">
      <c r="M4417" s="28" t="str">
        <f t="shared" si="68"/>
        <v/>
      </c>
    </row>
    <row r="4418" spans="13:13" x14ac:dyDescent="0.25">
      <c r="M4418" s="28" t="str">
        <f t="shared" si="68"/>
        <v/>
      </c>
    </row>
    <row r="4419" spans="13:13" x14ac:dyDescent="0.25">
      <c r="M4419" s="28" t="str">
        <f t="shared" si="68"/>
        <v/>
      </c>
    </row>
    <row r="4420" spans="13:13" x14ac:dyDescent="0.25">
      <c r="M4420" s="28" t="str">
        <f t="shared" si="68"/>
        <v/>
      </c>
    </row>
    <row r="4421" spans="13:13" x14ac:dyDescent="0.25">
      <c r="M4421" s="28" t="str">
        <f t="shared" si="68"/>
        <v/>
      </c>
    </row>
    <row r="4422" spans="13:13" x14ac:dyDescent="0.25">
      <c r="M4422" s="28" t="str">
        <f t="shared" si="68"/>
        <v/>
      </c>
    </row>
    <row r="4423" spans="13:13" x14ac:dyDescent="0.25">
      <c r="M4423" s="28" t="str">
        <f t="shared" si="68"/>
        <v/>
      </c>
    </row>
    <row r="4424" spans="13:13" x14ac:dyDescent="0.25">
      <c r="M4424" s="28" t="str">
        <f t="shared" si="68"/>
        <v/>
      </c>
    </row>
    <row r="4425" spans="13:13" x14ac:dyDescent="0.25">
      <c r="M4425" s="28" t="str">
        <f t="shared" si="68"/>
        <v/>
      </c>
    </row>
    <row r="4426" spans="13:13" x14ac:dyDescent="0.25">
      <c r="M4426" s="28" t="str">
        <f t="shared" si="68"/>
        <v/>
      </c>
    </row>
    <row r="4427" spans="13:13" x14ac:dyDescent="0.25">
      <c r="M4427" s="28" t="str">
        <f t="shared" si="68"/>
        <v/>
      </c>
    </row>
    <row r="4428" spans="13:13" x14ac:dyDescent="0.25">
      <c r="M4428" s="28" t="str">
        <f t="shared" ref="M4428:M4491" si="69">IF(E4428="","",IF(AND($E4428&gt;=$M$5,$E4428&lt;=$M$6),"psn",IF($E4428&lt;$M$5,"dkn",IF($E4428&gt;$M$6,"ckn",""))))</f>
        <v/>
      </c>
    </row>
    <row r="4429" spans="13:13" x14ac:dyDescent="0.25">
      <c r="M4429" s="28" t="str">
        <f t="shared" si="69"/>
        <v/>
      </c>
    </row>
    <row r="4430" spans="13:13" x14ac:dyDescent="0.25">
      <c r="M4430" s="28" t="str">
        <f t="shared" si="69"/>
        <v/>
      </c>
    </row>
    <row r="4431" spans="13:13" x14ac:dyDescent="0.25">
      <c r="M4431" s="28" t="str">
        <f t="shared" si="69"/>
        <v/>
      </c>
    </row>
    <row r="4432" spans="13:13" x14ac:dyDescent="0.25">
      <c r="M4432" s="28" t="str">
        <f t="shared" si="69"/>
        <v/>
      </c>
    </row>
    <row r="4433" spans="13:13" x14ac:dyDescent="0.25">
      <c r="M4433" s="28" t="str">
        <f t="shared" si="69"/>
        <v/>
      </c>
    </row>
    <row r="4434" spans="13:13" x14ac:dyDescent="0.25">
      <c r="M4434" s="28" t="str">
        <f t="shared" si="69"/>
        <v/>
      </c>
    </row>
    <row r="4435" spans="13:13" x14ac:dyDescent="0.25">
      <c r="M4435" s="28" t="str">
        <f t="shared" si="69"/>
        <v/>
      </c>
    </row>
    <row r="4436" spans="13:13" x14ac:dyDescent="0.25">
      <c r="M4436" s="28" t="str">
        <f t="shared" si="69"/>
        <v/>
      </c>
    </row>
    <row r="4437" spans="13:13" x14ac:dyDescent="0.25">
      <c r="M4437" s="28" t="str">
        <f t="shared" si="69"/>
        <v/>
      </c>
    </row>
    <row r="4438" spans="13:13" x14ac:dyDescent="0.25">
      <c r="M4438" s="28" t="str">
        <f t="shared" si="69"/>
        <v/>
      </c>
    </row>
    <row r="4439" spans="13:13" x14ac:dyDescent="0.25">
      <c r="M4439" s="28" t="str">
        <f t="shared" si="69"/>
        <v/>
      </c>
    </row>
    <row r="4440" spans="13:13" x14ac:dyDescent="0.25">
      <c r="M4440" s="28" t="str">
        <f t="shared" si="69"/>
        <v/>
      </c>
    </row>
    <row r="4441" spans="13:13" x14ac:dyDescent="0.25">
      <c r="M4441" s="28" t="str">
        <f t="shared" si="69"/>
        <v/>
      </c>
    </row>
    <row r="4442" spans="13:13" x14ac:dyDescent="0.25">
      <c r="M4442" s="28" t="str">
        <f t="shared" si="69"/>
        <v/>
      </c>
    </row>
    <row r="4443" spans="13:13" x14ac:dyDescent="0.25">
      <c r="M4443" s="28" t="str">
        <f t="shared" si="69"/>
        <v/>
      </c>
    </row>
    <row r="4444" spans="13:13" x14ac:dyDescent="0.25">
      <c r="M4444" s="28" t="str">
        <f t="shared" si="69"/>
        <v/>
      </c>
    </row>
    <row r="4445" spans="13:13" x14ac:dyDescent="0.25">
      <c r="M4445" s="28" t="str">
        <f t="shared" si="69"/>
        <v/>
      </c>
    </row>
    <row r="4446" spans="13:13" x14ac:dyDescent="0.25">
      <c r="M4446" s="28" t="str">
        <f t="shared" si="69"/>
        <v/>
      </c>
    </row>
    <row r="4447" spans="13:13" x14ac:dyDescent="0.25">
      <c r="M4447" s="28" t="str">
        <f t="shared" si="69"/>
        <v/>
      </c>
    </row>
    <row r="4448" spans="13:13" x14ac:dyDescent="0.25">
      <c r="M4448" s="28" t="str">
        <f t="shared" si="69"/>
        <v/>
      </c>
    </row>
    <row r="4449" spans="13:13" x14ac:dyDescent="0.25">
      <c r="M4449" s="28" t="str">
        <f t="shared" si="69"/>
        <v/>
      </c>
    </row>
    <row r="4450" spans="13:13" x14ac:dyDescent="0.25">
      <c r="M4450" s="28" t="str">
        <f t="shared" si="69"/>
        <v/>
      </c>
    </row>
    <row r="4451" spans="13:13" x14ac:dyDescent="0.25">
      <c r="M4451" s="28" t="str">
        <f t="shared" si="69"/>
        <v/>
      </c>
    </row>
    <row r="4452" spans="13:13" x14ac:dyDescent="0.25">
      <c r="M4452" s="28" t="str">
        <f t="shared" si="69"/>
        <v/>
      </c>
    </row>
    <row r="4453" spans="13:13" x14ac:dyDescent="0.25">
      <c r="M4453" s="28" t="str">
        <f t="shared" si="69"/>
        <v/>
      </c>
    </row>
    <row r="4454" spans="13:13" x14ac:dyDescent="0.25">
      <c r="M4454" s="28" t="str">
        <f t="shared" si="69"/>
        <v/>
      </c>
    </row>
    <row r="4455" spans="13:13" x14ac:dyDescent="0.25">
      <c r="M4455" s="28" t="str">
        <f t="shared" si="69"/>
        <v/>
      </c>
    </row>
    <row r="4456" spans="13:13" x14ac:dyDescent="0.25">
      <c r="M4456" s="28" t="str">
        <f t="shared" si="69"/>
        <v/>
      </c>
    </row>
    <row r="4457" spans="13:13" x14ac:dyDescent="0.25">
      <c r="M4457" s="28" t="str">
        <f t="shared" si="69"/>
        <v/>
      </c>
    </row>
    <row r="4458" spans="13:13" x14ac:dyDescent="0.25">
      <c r="M4458" s="28" t="str">
        <f t="shared" si="69"/>
        <v/>
      </c>
    </row>
    <row r="4459" spans="13:13" x14ac:dyDescent="0.25">
      <c r="M4459" s="28" t="str">
        <f t="shared" si="69"/>
        <v/>
      </c>
    </row>
    <row r="4460" spans="13:13" x14ac:dyDescent="0.25">
      <c r="M4460" s="28" t="str">
        <f t="shared" si="69"/>
        <v/>
      </c>
    </row>
    <row r="4461" spans="13:13" x14ac:dyDescent="0.25">
      <c r="M4461" s="28" t="str">
        <f t="shared" si="69"/>
        <v/>
      </c>
    </row>
    <row r="4462" spans="13:13" x14ac:dyDescent="0.25">
      <c r="M4462" s="28" t="str">
        <f t="shared" si="69"/>
        <v/>
      </c>
    </row>
    <row r="4463" spans="13:13" x14ac:dyDescent="0.25">
      <c r="M4463" s="28" t="str">
        <f t="shared" si="69"/>
        <v/>
      </c>
    </row>
    <row r="4464" spans="13:13" x14ac:dyDescent="0.25">
      <c r="M4464" s="28" t="str">
        <f t="shared" si="69"/>
        <v/>
      </c>
    </row>
    <row r="4465" spans="13:13" x14ac:dyDescent="0.25">
      <c r="M4465" s="28" t="str">
        <f t="shared" si="69"/>
        <v/>
      </c>
    </row>
    <row r="4466" spans="13:13" x14ac:dyDescent="0.25">
      <c r="M4466" s="28" t="str">
        <f t="shared" si="69"/>
        <v/>
      </c>
    </row>
    <row r="4467" spans="13:13" x14ac:dyDescent="0.25">
      <c r="M4467" s="28" t="str">
        <f t="shared" si="69"/>
        <v/>
      </c>
    </row>
    <row r="4468" spans="13:13" x14ac:dyDescent="0.25">
      <c r="M4468" s="28" t="str">
        <f t="shared" si="69"/>
        <v/>
      </c>
    </row>
    <row r="4469" spans="13:13" x14ac:dyDescent="0.25">
      <c r="M4469" s="28" t="str">
        <f t="shared" si="69"/>
        <v/>
      </c>
    </row>
    <row r="4470" spans="13:13" x14ac:dyDescent="0.25">
      <c r="M4470" s="28" t="str">
        <f t="shared" si="69"/>
        <v/>
      </c>
    </row>
    <row r="4471" spans="13:13" x14ac:dyDescent="0.25">
      <c r="M4471" s="28" t="str">
        <f t="shared" si="69"/>
        <v/>
      </c>
    </row>
    <row r="4472" spans="13:13" x14ac:dyDescent="0.25">
      <c r="M4472" s="28" t="str">
        <f t="shared" si="69"/>
        <v/>
      </c>
    </row>
    <row r="4473" spans="13:13" x14ac:dyDescent="0.25">
      <c r="M4473" s="28" t="str">
        <f t="shared" si="69"/>
        <v/>
      </c>
    </row>
    <row r="4474" spans="13:13" x14ac:dyDescent="0.25">
      <c r="M4474" s="28" t="str">
        <f t="shared" si="69"/>
        <v/>
      </c>
    </row>
    <row r="4475" spans="13:13" x14ac:dyDescent="0.25">
      <c r="M4475" s="28" t="str">
        <f t="shared" si="69"/>
        <v/>
      </c>
    </row>
    <row r="4476" spans="13:13" x14ac:dyDescent="0.25">
      <c r="M4476" s="28" t="str">
        <f t="shared" si="69"/>
        <v/>
      </c>
    </row>
    <row r="4477" spans="13:13" x14ac:dyDescent="0.25">
      <c r="M4477" s="28" t="str">
        <f t="shared" si="69"/>
        <v/>
      </c>
    </row>
    <row r="4478" spans="13:13" x14ac:dyDescent="0.25">
      <c r="M4478" s="28" t="str">
        <f t="shared" si="69"/>
        <v/>
      </c>
    </row>
    <row r="4479" spans="13:13" x14ac:dyDescent="0.25">
      <c r="M4479" s="28" t="str">
        <f t="shared" si="69"/>
        <v/>
      </c>
    </row>
    <row r="4480" spans="13:13" x14ac:dyDescent="0.25">
      <c r="M4480" s="28" t="str">
        <f t="shared" si="69"/>
        <v/>
      </c>
    </row>
    <row r="4481" spans="13:13" x14ac:dyDescent="0.25">
      <c r="M4481" s="28" t="str">
        <f t="shared" si="69"/>
        <v/>
      </c>
    </row>
    <row r="4482" spans="13:13" x14ac:dyDescent="0.25">
      <c r="M4482" s="28" t="str">
        <f t="shared" si="69"/>
        <v/>
      </c>
    </row>
    <row r="4483" spans="13:13" x14ac:dyDescent="0.25">
      <c r="M4483" s="28" t="str">
        <f t="shared" si="69"/>
        <v/>
      </c>
    </row>
    <row r="4484" spans="13:13" x14ac:dyDescent="0.25">
      <c r="M4484" s="28" t="str">
        <f t="shared" si="69"/>
        <v/>
      </c>
    </row>
    <row r="4485" spans="13:13" x14ac:dyDescent="0.25">
      <c r="M4485" s="28" t="str">
        <f t="shared" si="69"/>
        <v/>
      </c>
    </row>
    <row r="4486" spans="13:13" x14ac:dyDescent="0.25">
      <c r="M4486" s="28" t="str">
        <f t="shared" si="69"/>
        <v/>
      </c>
    </row>
    <row r="4487" spans="13:13" x14ac:dyDescent="0.25">
      <c r="M4487" s="28" t="str">
        <f t="shared" si="69"/>
        <v/>
      </c>
    </row>
    <row r="4488" spans="13:13" x14ac:dyDescent="0.25">
      <c r="M4488" s="28" t="str">
        <f t="shared" si="69"/>
        <v/>
      </c>
    </row>
    <row r="4489" spans="13:13" x14ac:dyDescent="0.25">
      <c r="M4489" s="28" t="str">
        <f t="shared" si="69"/>
        <v/>
      </c>
    </row>
    <row r="4490" spans="13:13" x14ac:dyDescent="0.25">
      <c r="M4490" s="28" t="str">
        <f t="shared" si="69"/>
        <v/>
      </c>
    </row>
    <row r="4491" spans="13:13" x14ac:dyDescent="0.25">
      <c r="M4491" s="28" t="str">
        <f t="shared" si="69"/>
        <v/>
      </c>
    </row>
    <row r="4492" spans="13:13" x14ac:dyDescent="0.25">
      <c r="M4492" s="28" t="str">
        <f t="shared" ref="M4492:M4555" si="70">IF(E4492="","",IF(AND($E4492&gt;=$M$5,$E4492&lt;=$M$6),"psn",IF($E4492&lt;$M$5,"dkn",IF($E4492&gt;$M$6,"ckn",""))))</f>
        <v/>
      </c>
    </row>
    <row r="4493" spans="13:13" x14ac:dyDescent="0.25">
      <c r="M4493" s="28" t="str">
        <f t="shared" si="70"/>
        <v/>
      </c>
    </row>
    <row r="4494" spans="13:13" x14ac:dyDescent="0.25">
      <c r="M4494" s="28" t="str">
        <f t="shared" si="70"/>
        <v/>
      </c>
    </row>
    <row r="4495" spans="13:13" x14ac:dyDescent="0.25">
      <c r="M4495" s="28" t="str">
        <f t="shared" si="70"/>
        <v/>
      </c>
    </row>
    <row r="4496" spans="13:13" x14ac:dyDescent="0.25">
      <c r="M4496" s="28" t="str">
        <f t="shared" si="70"/>
        <v/>
      </c>
    </row>
    <row r="4497" spans="13:13" x14ac:dyDescent="0.25">
      <c r="M4497" s="28" t="str">
        <f t="shared" si="70"/>
        <v/>
      </c>
    </row>
    <row r="4498" spans="13:13" x14ac:dyDescent="0.25">
      <c r="M4498" s="28" t="str">
        <f t="shared" si="70"/>
        <v/>
      </c>
    </row>
    <row r="4499" spans="13:13" x14ac:dyDescent="0.25">
      <c r="M4499" s="28" t="str">
        <f t="shared" si="70"/>
        <v/>
      </c>
    </row>
    <row r="4500" spans="13:13" x14ac:dyDescent="0.25">
      <c r="M4500" s="28" t="str">
        <f t="shared" si="70"/>
        <v/>
      </c>
    </row>
    <row r="4501" spans="13:13" x14ac:dyDescent="0.25">
      <c r="M4501" s="28" t="str">
        <f t="shared" si="70"/>
        <v/>
      </c>
    </row>
    <row r="4502" spans="13:13" x14ac:dyDescent="0.25">
      <c r="M4502" s="28" t="str">
        <f t="shared" si="70"/>
        <v/>
      </c>
    </row>
    <row r="4503" spans="13:13" x14ac:dyDescent="0.25">
      <c r="M4503" s="28" t="str">
        <f t="shared" si="70"/>
        <v/>
      </c>
    </row>
    <row r="4504" spans="13:13" x14ac:dyDescent="0.25">
      <c r="M4504" s="28" t="str">
        <f t="shared" si="70"/>
        <v/>
      </c>
    </row>
    <row r="4505" spans="13:13" x14ac:dyDescent="0.25">
      <c r="M4505" s="28" t="str">
        <f t="shared" si="70"/>
        <v/>
      </c>
    </row>
    <row r="4506" spans="13:13" x14ac:dyDescent="0.25">
      <c r="M4506" s="28" t="str">
        <f t="shared" si="70"/>
        <v/>
      </c>
    </row>
    <row r="4507" spans="13:13" x14ac:dyDescent="0.25">
      <c r="M4507" s="28" t="str">
        <f t="shared" si="70"/>
        <v/>
      </c>
    </row>
    <row r="4508" spans="13:13" x14ac:dyDescent="0.25">
      <c r="M4508" s="28" t="str">
        <f t="shared" si="70"/>
        <v/>
      </c>
    </row>
    <row r="4509" spans="13:13" x14ac:dyDescent="0.25">
      <c r="M4509" s="28" t="str">
        <f t="shared" si="70"/>
        <v/>
      </c>
    </row>
    <row r="4510" spans="13:13" x14ac:dyDescent="0.25">
      <c r="M4510" s="28" t="str">
        <f t="shared" si="70"/>
        <v/>
      </c>
    </row>
    <row r="4511" spans="13:13" x14ac:dyDescent="0.25">
      <c r="M4511" s="28" t="str">
        <f t="shared" si="70"/>
        <v/>
      </c>
    </row>
    <row r="4512" spans="13:13" x14ac:dyDescent="0.25">
      <c r="M4512" s="28" t="str">
        <f t="shared" si="70"/>
        <v/>
      </c>
    </row>
    <row r="4513" spans="13:13" x14ac:dyDescent="0.25">
      <c r="M4513" s="28" t="str">
        <f t="shared" si="70"/>
        <v/>
      </c>
    </row>
    <row r="4514" spans="13:13" x14ac:dyDescent="0.25">
      <c r="M4514" s="28" t="str">
        <f t="shared" si="70"/>
        <v/>
      </c>
    </row>
    <row r="4515" spans="13:13" x14ac:dyDescent="0.25">
      <c r="M4515" s="28" t="str">
        <f t="shared" si="70"/>
        <v/>
      </c>
    </row>
    <row r="4516" spans="13:13" x14ac:dyDescent="0.25">
      <c r="M4516" s="28" t="str">
        <f t="shared" si="70"/>
        <v/>
      </c>
    </row>
    <row r="4517" spans="13:13" x14ac:dyDescent="0.25">
      <c r="M4517" s="28" t="str">
        <f t="shared" si="70"/>
        <v/>
      </c>
    </row>
    <row r="4518" spans="13:13" x14ac:dyDescent="0.25">
      <c r="M4518" s="28" t="str">
        <f t="shared" si="70"/>
        <v/>
      </c>
    </row>
    <row r="4519" spans="13:13" x14ac:dyDescent="0.25">
      <c r="M4519" s="28" t="str">
        <f t="shared" si="70"/>
        <v/>
      </c>
    </row>
    <row r="4520" spans="13:13" x14ac:dyDescent="0.25">
      <c r="M4520" s="28" t="str">
        <f t="shared" si="70"/>
        <v/>
      </c>
    </row>
    <row r="4521" spans="13:13" x14ac:dyDescent="0.25">
      <c r="M4521" s="28" t="str">
        <f t="shared" si="70"/>
        <v/>
      </c>
    </row>
    <row r="4522" spans="13:13" x14ac:dyDescent="0.25">
      <c r="M4522" s="28" t="str">
        <f t="shared" si="70"/>
        <v/>
      </c>
    </row>
    <row r="4523" spans="13:13" x14ac:dyDescent="0.25">
      <c r="M4523" s="28" t="str">
        <f t="shared" si="70"/>
        <v/>
      </c>
    </row>
    <row r="4524" spans="13:13" x14ac:dyDescent="0.25">
      <c r="M4524" s="28" t="str">
        <f t="shared" si="70"/>
        <v/>
      </c>
    </row>
    <row r="4525" spans="13:13" x14ac:dyDescent="0.25">
      <c r="M4525" s="28" t="str">
        <f t="shared" si="70"/>
        <v/>
      </c>
    </row>
    <row r="4526" spans="13:13" x14ac:dyDescent="0.25">
      <c r="M4526" s="28" t="str">
        <f t="shared" si="70"/>
        <v/>
      </c>
    </row>
    <row r="4527" spans="13:13" x14ac:dyDescent="0.25">
      <c r="M4527" s="28" t="str">
        <f t="shared" si="70"/>
        <v/>
      </c>
    </row>
    <row r="4528" spans="13:13" x14ac:dyDescent="0.25">
      <c r="M4528" s="28" t="str">
        <f t="shared" si="70"/>
        <v/>
      </c>
    </row>
    <row r="4529" spans="13:13" x14ac:dyDescent="0.25">
      <c r="M4529" s="28" t="str">
        <f t="shared" si="70"/>
        <v/>
      </c>
    </row>
    <row r="4530" spans="13:13" x14ac:dyDescent="0.25">
      <c r="M4530" s="28" t="str">
        <f t="shared" si="70"/>
        <v/>
      </c>
    </row>
    <row r="4531" spans="13:13" x14ac:dyDescent="0.25">
      <c r="M4531" s="28" t="str">
        <f t="shared" si="70"/>
        <v/>
      </c>
    </row>
    <row r="4532" spans="13:13" x14ac:dyDescent="0.25">
      <c r="M4532" s="28" t="str">
        <f t="shared" si="70"/>
        <v/>
      </c>
    </row>
    <row r="4533" spans="13:13" x14ac:dyDescent="0.25">
      <c r="M4533" s="28" t="str">
        <f t="shared" si="70"/>
        <v/>
      </c>
    </row>
    <row r="4534" spans="13:13" x14ac:dyDescent="0.25">
      <c r="M4534" s="28" t="str">
        <f t="shared" si="70"/>
        <v/>
      </c>
    </row>
    <row r="4535" spans="13:13" x14ac:dyDescent="0.25">
      <c r="M4535" s="28" t="str">
        <f t="shared" si="70"/>
        <v/>
      </c>
    </row>
    <row r="4536" spans="13:13" x14ac:dyDescent="0.25">
      <c r="M4536" s="28" t="str">
        <f t="shared" si="70"/>
        <v/>
      </c>
    </row>
    <row r="4537" spans="13:13" x14ac:dyDescent="0.25">
      <c r="M4537" s="28" t="str">
        <f t="shared" si="70"/>
        <v/>
      </c>
    </row>
    <row r="4538" spans="13:13" x14ac:dyDescent="0.25">
      <c r="M4538" s="28" t="str">
        <f t="shared" si="70"/>
        <v/>
      </c>
    </row>
    <row r="4539" spans="13:13" x14ac:dyDescent="0.25">
      <c r="M4539" s="28" t="str">
        <f t="shared" si="70"/>
        <v/>
      </c>
    </row>
    <row r="4540" spans="13:13" x14ac:dyDescent="0.25">
      <c r="M4540" s="28" t="str">
        <f t="shared" si="70"/>
        <v/>
      </c>
    </row>
    <row r="4541" spans="13:13" x14ac:dyDescent="0.25">
      <c r="M4541" s="28" t="str">
        <f t="shared" si="70"/>
        <v/>
      </c>
    </row>
    <row r="4542" spans="13:13" x14ac:dyDescent="0.25">
      <c r="M4542" s="28" t="str">
        <f t="shared" si="70"/>
        <v/>
      </c>
    </row>
    <row r="4543" spans="13:13" x14ac:dyDescent="0.25">
      <c r="M4543" s="28" t="str">
        <f t="shared" si="70"/>
        <v/>
      </c>
    </row>
    <row r="4544" spans="13:13" x14ac:dyDescent="0.25">
      <c r="M4544" s="28" t="str">
        <f t="shared" si="70"/>
        <v/>
      </c>
    </row>
    <row r="4545" spans="13:13" x14ac:dyDescent="0.25">
      <c r="M4545" s="28" t="str">
        <f t="shared" si="70"/>
        <v/>
      </c>
    </row>
    <row r="4546" spans="13:13" x14ac:dyDescent="0.25">
      <c r="M4546" s="28" t="str">
        <f t="shared" si="70"/>
        <v/>
      </c>
    </row>
    <row r="4547" spans="13:13" x14ac:dyDescent="0.25">
      <c r="M4547" s="28" t="str">
        <f t="shared" si="70"/>
        <v/>
      </c>
    </row>
    <row r="4548" spans="13:13" x14ac:dyDescent="0.25">
      <c r="M4548" s="28" t="str">
        <f t="shared" si="70"/>
        <v/>
      </c>
    </row>
    <row r="4549" spans="13:13" x14ac:dyDescent="0.25">
      <c r="M4549" s="28" t="str">
        <f t="shared" si="70"/>
        <v/>
      </c>
    </row>
    <row r="4550" spans="13:13" x14ac:dyDescent="0.25">
      <c r="M4550" s="28" t="str">
        <f t="shared" si="70"/>
        <v/>
      </c>
    </row>
    <row r="4551" spans="13:13" x14ac:dyDescent="0.25">
      <c r="M4551" s="28" t="str">
        <f t="shared" si="70"/>
        <v/>
      </c>
    </row>
    <row r="4552" spans="13:13" x14ac:dyDescent="0.25">
      <c r="M4552" s="28" t="str">
        <f t="shared" si="70"/>
        <v/>
      </c>
    </row>
    <row r="4553" spans="13:13" x14ac:dyDescent="0.25">
      <c r="M4553" s="28" t="str">
        <f t="shared" si="70"/>
        <v/>
      </c>
    </row>
    <row r="4554" spans="13:13" x14ac:dyDescent="0.25">
      <c r="M4554" s="28" t="str">
        <f t="shared" si="70"/>
        <v/>
      </c>
    </row>
    <row r="4555" spans="13:13" x14ac:dyDescent="0.25">
      <c r="M4555" s="28" t="str">
        <f t="shared" si="70"/>
        <v/>
      </c>
    </row>
    <row r="4556" spans="13:13" x14ac:dyDescent="0.25">
      <c r="M4556" s="28" t="str">
        <f t="shared" ref="M4556:M4619" si="71">IF(E4556="","",IF(AND($E4556&gt;=$M$5,$E4556&lt;=$M$6),"psn",IF($E4556&lt;$M$5,"dkn",IF($E4556&gt;$M$6,"ckn",""))))</f>
        <v/>
      </c>
    </row>
    <row r="4557" spans="13:13" x14ac:dyDescent="0.25">
      <c r="M4557" s="28" t="str">
        <f t="shared" si="71"/>
        <v/>
      </c>
    </row>
    <row r="4558" spans="13:13" x14ac:dyDescent="0.25">
      <c r="M4558" s="28" t="str">
        <f t="shared" si="71"/>
        <v/>
      </c>
    </row>
    <row r="4559" spans="13:13" x14ac:dyDescent="0.25">
      <c r="M4559" s="28" t="str">
        <f t="shared" si="71"/>
        <v/>
      </c>
    </row>
    <row r="4560" spans="13:13" x14ac:dyDescent="0.25">
      <c r="M4560" s="28" t="str">
        <f t="shared" si="71"/>
        <v/>
      </c>
    </row>
    <row r="4561" spans="13:13" x14ac:dyDescent="0.25">
      <c r="M4561" s="28" t="str">
        <f t="shared" si="71"/>
        <v/>
      </c>
    </row>
    <row r="4562" spans="13:13" x14ac:dyDescent="0.25">
      <c r="M4562" s="28" t="str">
        <f t="shared" si="71"/>
        <v/>
      </c>
    </row>
    <row r="4563" spans="13:13" x14ac:dyDescent="0.25">
      <c r="M4563" s="28" t="str">
        <f t="shared" si="71"/>
        <v/>
      </c>
    </row>
    <row r="4564" spans="13:13" x14ac:dyDescent="0.25">
      <c r="M4564" s="28" t="str">
        <f t="shared" si="71"/>
        <v/>
      </c>
    </row>
    <row r="4565" spans="13:13" x14ac:dyDescent="0.25">
      <c r="M4565" s="28" t="str">
        <f t="shared" si="71"/>
        <v/>
      </c>
    </row>
    <row r="4566" spans="13:13" x14ac:dyDescent="0.25">
      <c r="M4566" s="28" t="str">
        <f t="shared" si="71"/>
        <v/>
      </c>
    </row>
    <row r="4567" spans="13:13" x14ac:dyDescent="0.25">
      <c r="M4567" s="28" t="str">
        <f t="shared" si="71"/>
        <v/>
      </c>
    </row>
    <row r="4568" spans="13:13" x14ac:dyDescent="0.25">
      <c r="M4568" s="28" t="str">
        <f t="shared" si="71"/>
        <v/>
      </c>
    </row>
    <row r="4569" spans="13:13" x14ac:dyDescent="0.25">
      <c r="M4569" s="28" t="str">
        <f t="shared" si="71"/>
        <v/>
      </c>
    </row>
    <row r="4570" spans="13:13" x14ac:dyDescent="0.25">
      <c r="M4570" s="28" t="str">
        <f t="shared" si="71"/>
        <v/>
      </c>
    </row>
    <row r="4571" spans="13:13" x14ac:dyDescent="0.25">
      <c r="M4571" s="28" t="str">
        <f t="shared" si="71"/>
        <v/>
      </c>
    </row>
    <row r="4572" spans="13:13" x14ac:dyDescent="0.25">
      <c r="M4572" s="28" t="str">
        <f t="shared" si="71"/>
        <v/>
      </c>
    </row>
    <row r="4573" spans="13:13" x14ac:dyDescent="0.25">
      <c r="M4573" s="28" t="str">
        <f t="shared" si="71"/>
        <v/>
      </c>
    </row>
    <row r="4574" spans="13:13" x14ac:dyDescent="0.25">
      <c r="M4574" s="28" t="str">
        <f t="shared" si="71"/>
        <v/>
      </c>
    </row>
    <row r="4575" spans="13:13" x14ac:dyDescent="0.25">
      <c r="M4575" s="28" t="str">
        <f t="shared" si="71"/>
        <v/>
      </c>
    </row>
    <row r="4576" spans="13:13" x14ac:dyDescent="0.25">
      <c r="M4576" s="28" t="str">
        <f t="shared" si="71"/>
        <v/>
      </c>
    </row>
    <row r="4577" spans="13:13" x14ac:dyDescent="0.25">
      <c r="M4577" s="28" t="str">
        <f t="shared" si="71"/>
        <v/>
      </c>
    </row>
    <row r="4578" spans="13:13" x14ac:dyDescent="0.25">
      <c r="M4578" s="28" t="str">
        <f t="shared" si="71"/>
        <v/>
      </c>
    </row>
    <row r="4579" spans="13:13" x14ac:dyDescent="0.25">
      <c r="M4579" s="28" t="str">
        <f t="shared" si="71"/>
        <v/>
      </c>
    </row>
    <row r="4580" spans="13:13" x14ac:dyDescent="0.25">
      <c r="M4580" s="28" t="str">
        <f t="shared" si="71"/>
        <v/>
      </c>
    </row>
    <row r="4581" spans="13:13" x14ac:dyDescent="0.25">
      <c r="M4581" s="28" t="str">
        <f t="shared" si="71"/>
        <v/>
      </c>
    </row>
    <row r="4582" spans="13:13" x14ac:dyDescent="0.25">
      <c r="M4582" s="28" t="str">
        <f t="shared" si="71"/>
        <v/>
      </c>
    </row>
    <row r="4583" spans="13:13" x14ac:dyDescent="0.25">
      <c r="M4583" s="28" t="str">
        <f t="shared" si="71"/>
        <v/>
      </c>
    </row>
    <row r="4584" spans="13:13" x14ac:dyDescent="0.25">
      <c r="M4584" s="28" t="str">
        <f t="shared" si="71"/>
        <v/>
      </c>
    </row>
    <row r="4585" spans="13:13" x14ac:dyDescent="0.25">
      <c r="M4585" s="28" t="str">
        <f t="shared" si="71"/>
        <v/>
      </c>
    </row>
    <row r="4586" spans="13:13" x14ac:dyDescent="0.25">
      <c r="M4586" s="28" t="str">
        <f t="shared" si="71"/>
        <v/>
      </c>
    </row>
    <row r="4587" spans="13:13" x14ac:dyDescent="0.25">
      <c r="M4587" s="28" t="str">
        <f t="shared" si="71"/>
        <v/>
      </c>
    </row>
    <row r="4588" spans="13:13" x14ac:dyDescent="0.25">
      <c r="M4588" s="28" t="str">
        <f t="shared" si="71"/>
        <v/>
      </c>
    </row>
    <row r="4589" spans="13:13" x14ac:dyDescent="0.25">
      <c r="M4589" s="28" t="str">
        <f t="shared" si="71"/>
        <v/>
      </c>
    </row>
    <row r="4590" spans="13:13" x14ac:dyDescent="0.25">
      <c r="M4590" s="28" t="str">
        <f t="shared" si="71"/>
        <v/>
      </c>
    </row>
    <row r="4591" spans="13:13" x14ac:dyDescent="0.25">
      <c r="M4591" s="28" t="str">
        <f t="shared" si="71"/>
        <v/>
      </c>
    </row>
    <row r="4592" spans="13:13" x14ac:dyDescent="0.25">
      <c r="M4592" s="28" t="str">
        <f t="shared" si="71"/>
        <v/>
      </c>
    </row>
    <row r="4593" spans="13:13" x14ac:dyDescent="0.25">
      <c r="M4593" s="28" t="str">
        <f t="shared" si="71"/>
        <v/>
      </c>
    </row>
    <row r="4594" spans="13:13" x14ac:dyDescent="0.25">
      <c r="M4594" s="28" t="str">
        <f t="shared" si="71"/>
        <v/>
      </c>
    </row>
    <row r="4595" spans="13:13" x14ac:dyDescent="0.25">
      <c r="M4595" s="28" t="str">
        <f t="shared" si="71"/>
        <v/>
      </c>
    </row>
    <row r="4596" spans="13:13" x14ac:dyDescent="0.25">
      <c r="M4596" s="28" t="str">
        <f t="shared" si="71"/>
        <v/>
      </c>
    </row>
    <row r="4597" spans="13:13" x14ac:dyDescent="0.25">
      <c r="M4597" s="28" t="str">
        <f t="shared" si="71"/>
        <v/>
      </c>
    </row>
    <row r="4598" spans="13:13" x14ac:dyDescent="0.25">
      <c r="M4598" s="28" t="str">
        <f t="shared" si="71"/>
        <v/>
      </c>
    </row>
    <row r="4599" spans="13:13" x14ac:dyDescent="0.25">
      <c r="M4599" s="28" t="str">
        <f t="shared" si="71"/>
        <v/>
      </c>
    </row>
    <row r="4600" spans="13:13" x14ac:dyDescent="0.25">
      <c r="M4600" s="28" t="str">
        <f t="shared" si="71"/>
        <v/>
      </c>
    </row>
    <row r="4601" spans="13:13" x14ac:dyDescent="0.25">
      <c r="M4601" s="28" t="str">
        <f t="shared" si="71"/>
        <v/>
      </c>
    </row>
    <row r="4602" spans="13:13" x14ac:dyDescent="0.25">
      <c r="M4602" s="28" t="str">
        <f t="shared" si="71"/>
        <v/>
      </c>
    </row>
    <row r="4603" spans="13:13" x14ac:dyDescent="0.25">
      <c r="M4603" s="28" t="str">
        <f t="shared" si="71"/>
        <v/>
      </c>
    </row>
    <row r="4604" spans="13:13" x14ac:dyDescent="0.25">
      <c r="M4604" s="28" t="str">
        <f t="shared" si="71"/>
        <v/>
      </c>
    </row>
    <row r="4605" spans="13:13" x14ac:dyDescent="0.25">
      <c r="M4605" s="28" t="str">
        <f t="shared" si="71"/>
        <v/>
      </c>
    </row>
    <row r="4606" spans="13:13" x14ac:dyDescent="0.25">
      <c r="M4606" s="28" t="str">
        <f t="shared" si="71"/>
        <v/>
      </c>
    </row>
    <row r="4607" spans="13:13" x14ac:dyDescent="0.25">
      <c r="M4607" s="28" t="str">
        <f t="shared" si="71"/>
        <v/>
      </c>
    </row>
    <row r="4608" spans="13:13" x14ac:dyDescent="0.25">
      <c r="M4608" s="28" t="str">
        <f t="shared" si="71"/>
        <v/>
      </c>
    </row>
    <row r="4609" spans="13:13" x14ac:dyDescent="0.25">
      <c r="M4609" s="28" t="str">
        <f t="shared" si="71"/>
        <v/>
      </c>
    </row>
    <row r="4610" spans="13:13" x14ac:dyDescent="0.25">
      <c r="M4610" s="28" t="str">
        <f t="shared" si="71"/>
        <v/>
      </c>
    </row>
    <row r="4611" spans="13:13" x14ac:dyDescent="0.25">
      <c r="M4611" s="28" t="str">
        <f t="shared" si="71"/>
        <v/>
      </c>
    </row>
    <row r="4612" spans="13:13" x14ac:dyDescent="0.25">
      <c r="M4612" s="28" t="str">
        <f t="shared" si="71"/>
        <v/>
      </c>
    </row>
    <row r="4613" spans="13:13" x14ac:dyDescent="0.25">
      <c r="M4613" s="28" t="str">
        <f t="shared" si="71"/>
        <v/>
      </c>
    </row>
    <row r="4614" spans="13:13" x14ac:dyDescent="0.25">
      <c r="M4614" s="28" t="str">
        <f t="shared" si="71"/>
        <v/>
      </c>
    </row>
    <row r="4615" spans="13:13" x14ac:dyDescent="0.25">
      <c r="M4615" s="28" t="str">
        <f t="shared" si="71"/>
        <v/>
      </c>
    </row>
    <row r="4616" spans="13:13" x14ac:dyDescent="0.25">
      <c r="M4616" s="28" t="str">
        <f t="shared" si="71"/>
        <v/>
      </c>
    </row>
    <row r="4617" spans="13:13" x14ac:dyDescent="0.25">
      <c r="M4617" s="28" t="str">
        <f t="shared" si="71"/>
        <v/>
      </c>
    </row>
    <row r="4618" spans="13:13" x14ac:dyDescent="0.25">
      <c r="M4618" s="28" t="str">
        <f t="shared" si="71"/>
        <v/>
      </c>
    </row>
    <row r="4619" spans="13:13" x14ac:dyDescent="0.25">
      <c r="M4619" s="28" t="str">
        <f t="shared" si="71"/>
        <v/>
      </c>
    </row>
    <row r="4620" spans="13:13" x14ac:dyDescent="0.25">
      <c r="M4620" s="28" t="str">
        <f t="shared" ref="M4620:M4683" si="72">IF(E4620="","",IF(AND($E4620&gt;=$M$5,$E4620&lt;=$M$6),"psn",IF($E4620&lt;$M$5,"dkn",IF($E4620&gt;$M$6,"ckn",""))))</f>
        <v/>
      </c>
    </row>
    <row r="4621" spans="13:13" x14ac:dyDescent="0.25">
      <c r="M4621" s="28" t="str">
        <f t="shared" si="72"/>
        <v/>
      </c>
    </row>
    <row r="4622" spans="13:13" x14ac:dyDescent="0.25">
      <c r="M4622" s="28" t="str">
        <f t="shared" si="72"/>
        <v/>
      </c>
    </row>
    <row r="4623" spans="13:13" x14ac:dyDescent="0.25">
      <c r="M4623" s="28" t="str">
        <f t="shared" si="72"/>
        <v/>
      </c>
    </row>
    <row r="4624" spans="13:13" x14ac:dyDescent="0.25">
      <c r="M4624" s="28" t="str">
        <f t="shared" si="72"/>
        <v/>
      </c>
    </row>
    <row r="4625" spans="13:13" x14ac:dyDescent="0.25">
      <c r="M4625" s="28" t="str">
        <f t="shared" si="72"/>
        <v/>
      </c>
    </row>
    <row r="4626" spans="13:13" x14ac:dyDescent="0.25">
      <c r="M4626" s="28" t="str">
        <f t="shared" si="72"/>
        <v/>
      </c>
    </row>
    <row r="4627" spans="13:13" x14ac:dyDescent="0.25">
      <c r="M4627" s="28" t="str">
        <f t="shared" si="72"/>
        <v/>
      </c>
    </row>
    <row r="4628" spans="13:13" x14ac:dyDescent="0.25">
      <c r="M4628" s="28" t="str">
        <f t="shared" si="72"/>
        <v/>
      </c>
    </row>
    <row r="4629" spans="13:13" x14ac:dyDescent="0.25">
      <c r="M4629" s="28" t="str">
        <f t="shared" si="72"/>
        <v/>
      </c>
    </row>
    <row r="4630" spans="13:13" x14ac:dyDescent="0.25">
      <c r="M4630" s="28" t="str">
        <f t="shared" si="72"/>
        <v/>
      </c>
    </row>
    <row r="4631" spans="13:13" x14ac:dyDescent="0.25">
      <c r="M4631" s="28" t="str">
        <f t="shared" si="72"/>
        <v/>
      </c>
    </row>
    <row r="4632" spans="13:13" x14ac:dyDescent="0.25">
      <c r="M4632" s="28" t="str">
        <f t="shared" si="72"/>
        <v/>
      </c>
    </row>
    <row r="4633" spans="13:13" x14ac:dyDescent="0.25">
      <c r="M4633" s="28" t="str">
        <f t="shared" si="72"/>
        <v/>
      </c>
    </row>
    <row r="4634" spans="13:13" x14ac:dyDescent="0.25">
      <c r="M4634" s="28" t="str">
        <f t="shared" si="72"/>
        <v/>
      </c>
    </row>
    <row r="4635" spans="13:13" x14ac:dyDescent="0.25">
      <c r="M4635" s="28" t="str">
        <f t="shared" si="72"/>
        <v/>
      </c>
    </row>
    <row r="4636" spans="13:13" x14ac:dyDescent="0.25">
      <c r="M4636" s="28" t="str">
        <f t="shared" si="72"/>
        <v/>
      </c>
    </row>
    <row r="4637" spans="13:13" x14ac:dyDescent="0.25">
      <c r="M4637" s="28" t="str">
        <f t="shared" si="72"/>
        <v/>
      </c>
    </row>
    <row r="4638" spans="13:13" x14ac:dyDescent="0.25">
      <c r="M4638" s="28" t="str">
        <f t="shared" si="72"/>
        <v/>
      </c>
    </row>
    <row r="4639" spans="13:13" x14ac:dyDescent="0.25">
      <c r="M4639" s="28" t="str">
        <f t="shared" si="72"/>
        <v/>
      </c>
    </row>
    <row r="4640" spans="13:13" x14ac:dyDescent="0.25">
      <c r="M4640" s="28" t="str">
        <f t="shared" si="72"/>
        <v/>
      </c>
    </row>
    <row r="4641" spans="13:13" x14ac:dyDescent="0.25">
      <c r="M4641" s="28" t="str">
        <f t="shared" si="72"/>
        <v/>
      </c>
    </row>
    <row r="4642" spans="13:13" x14ac:dyDescent="0.25">
      <c r="M4642" s="28" t="str">
        <f t="shared" si="72"/>
        <v/>
      </c>
    </row>
    <row r="4643" spans="13:13" x14ac:dyDescent="0.25">
      <c r="M4643" s="28" t="str">
        <f t="shared" si="72"/>
        <v/>
      </c>
    </row>
    <row r="4644" spans="13:13" x14ac:dyDescent="0.25">
      <c r="M4644" s="28" t="str">
        <f t="shared" si="72"/>
        <v/>
      </c>
    </row>
    <row r="4645" spans="13:13" x14ac:dyDescent="0.25">
      <c r="M4645" s="28" t="str">
        <f t="shared" si="72"/>
        <v/>
      </c>
    </row>
    <row r="4646" spans="13:13" x14ac:dyDescent="0.25">
      <c r="M4646" s="28" t="str">
        <f t="shared" si="72"/>
        <v/>
      </c>
    </row>
    <row r="4647" spans="13:13" x14ac:dyDescent="0.25">
      <c r="M4647" s="28" t="str">
        <f t="shared" si="72"/>
        <v/>
      </c>
    </row>
    <row r="4648" spans="13:13" x14ac:dyDescent="0.25">
      <c r="M4648" s="28" t="str">
        <f t="shared" si="72"/>
        <v/>
      </c>
    </row>
    <row r="4649" spans="13:13" x14ac:dyDescent="0.25">
      <c r="M4649" s="28" t="str">
        <f t="shared" si="72"/>
        <v/>
      </c>
    </row>
    <row r="4650" spans="13:13" x14ac:dyDescent="0.25">
      <c r="M4650" s="28" t="str">
        <f t="shared" si="72"/>
        <v/>
      </c>
    </row>
    <row r="4651" spans="13:13" x14ac:dyDescent="0.25">
      <c r="M4651" s="28" t="str">
        <f t="shared" si="72"/>
        <v/>
      </c>
    </row>
    <row r="4652" spans="13:13" x14ac:dyDescent="0.25">
      <c r="M4652" s="28" t="str">
        <f t="shared" si="72"/>
        <v/>
      </c>
    </row>
    <row r="4653" spans="13:13" x14ac:dyDescent="0.25">
      <c r="M4653" s="28" t="str">
        <f t="shared" si="72"/>
        <v/>
      </c>
    </row>
    <row r="4654" spans="13:13" x14ac:dyDescent="0.25">
      <c r="M4654" s="28" t="str">
        <f t="shared" si="72"/>
        <v/>
      </c>
    </row>
    <row r="4655" spans="13:13" x14ac:dyDescent="0.25">
      <c r="M4655" s="28" t="str">
        <f t="shared" si="72"/>
        <v/>
      </c>
    </row>
    <row r="4656" spans="13:13" x14ac:dyDescent="0.25">
      <c r="M4656" s="28" t="str">
        <f t="shared" si="72"/>
        <v/>
      </c>
    </row>
    <row r="4657" spans="13:13" x14ac:dyDescent="0.25">
      <c r="M4657" s="28" t="str">
        <f t="shared" si="72"/>
        <v/>
      </c>
    </row>
    <row r="4658" spans="13:13" x14ac:dyDescent="0.25">
      <c r="M4658" s="28" t="str">
        <f t="shared" si="72"/>
        <v/>
      </c>
    </row>
    <row r="4659" spans="13:13" x14ac:dyDescent="0.25">
      <c r="M4659" s="28" t="str">
        <f t="shared" si="72"/>
        <v/>
      </c>
    </row>
    <row r="4660" spans="13:13" x14ac:dyDescent="0.25">
      <c r="M4660" s="28" t="str">
        <f t="shared" si="72"/>
        <v/>
      </c>
    </row>
    <row r="4661" spans="13:13" x14ac:dyDescent="0.25">
      <c r="M4661" s="28" t="str">
        <f t="shared" si="72"/>
        <v/>
      </c>
    </row>
    <row r="4662" spans="13:13" x14ac:dyDescent="0.25">
      <c r="M4662" s="28" t="str">
        <f t="shared" si="72"/>
        <v/>
      </c>
    </row>
    <row r="4663" spans="13:13" x14ac:dyDescent="0.25">
      <c r="M4663" s="28" t="str">
        <f t="shared" si="72"/>
        <v/>
      </c>
    </row>
    <row r="4664" spans="13:13" x14ac:dyDescent="0.25">
      <c r="M4664" s="28" t="str">
        <f t="shared" si="72"/>
        <v/>
      </c>
    </row>
    <row r="4665" spans="13:13" x14ac:dyDescent="0.25">
      <c r="M4665" s="28" t="str">
        <f t="shared" si="72"/>
        <v/>
      </c>
    </row>
    <row r="4666" spans="13:13" x14ac:dyDescent="0.25">
      <c r="M4666" s="28" t="str">
        <f t="shared" si="72"/>
        <v/>
      </c>
    </row>
    <row r="4667" spans="13:13" x14ac:dyDescent="0.25">
      <c r="M4667" s="28" t="str">
        <f t="shared" si="72"/>
        <v/>
      </c>
    </row>
    <row r="4668" spans="13:13" x14ac:dyDescent="0.25">
      <c r="M4668" s="28" t="str">
        <f t="shared" si="72"/>
        <v/>
      </c>
    </row>
    <row r="4669" spans="13:13" x14ac:dyDescent="0.25">
      <c r="M4669" s="28" t="str">
        <f t="shared" si="72"/>
        <v/>
      </c>
    </row>
    <row r="4670" spans="13:13" x14ac:dyDescent="0.25">
      <c r="M4670" s="28" t="str">
        <f t="shared" si="72"/>
        <v/>
      </c>
    </row>
    <row r="4671" spans="13:13" x14ac:dyDescent="0.25">
      <c r="M4671" s="28" t="str">
        <f t="shared" si="72"/>
        <v/>
      </c>
    </row>
    <row r="4672" spans="13:13" x14ac:dyDescent="0.25">
      <c r="M4672" s="28" t="str">
        <f t="shared" si="72"/>
        <v/>
      </c>
    </row>
    <row r="4673" spans="13:13" x14ac:dyDescent="0.25">
      <c r="M4673" s="28" t="str">
        <f t="shared" si="72"/>
        <v/>
      </c>
    </row>
    <row r="4674" spans="13:13" x14ac:dyDescent="0.25">
      <c r="M4674" s="28" t="str">
        <f t="shared" si="72"/>
        <v/>
      </c>
    </row>
    <row r="4675" spans="13:13" x14ac:dyDescent="0.25">
      <c r="M4675" s="28" t="str">
        <f t="shared" si="72"/>
        <v/>
      </c>
    </row>
    <row r="4676" spans="13:13" x14ac:dyDescent="0.25">
      <c r="M4676" s="28" t="str">
        <f t="shared" si="72"/>
        <v/>
      </c>
    </row>
    <row r="4677" spans="13:13" x14ac:dyDescent="0.25">
      <c r="M4677" s="28" t="str">
        <f t="shared" si="72"/>
        <v/>
      </c>
    </row>
    <row r="4678" spans="13:13" x14ac:dyDescent="0.25">
      <c r="M4678" s="28" t="str">
        <f t="shared" si="72"/>
        <v/>
      </c>
    </row>
    <row r="4679" spans="13:13" x14ac:dyDescent="0.25">
      <c r="M4679" s="28" t="str">
        <f t="shared" si="72"/>
        <v/>
      </c>
    </row>
    <row r="4680" spans="13:13" x14ac:dyDescent="0.25">
      <c r="M4680" s="28" t="str">
        <f t="shared" si="72"/>
        <v/>
      </c>
    </row>
    <row r="4681" spans="13:13" x14ac:dyDescent="0.25">
      <c r="M4681" s="28" t="str">
        <f t="shared" si="72"/>
        <v/>
      </c>
    </row>
    <row r="4682" spans="13:13" x14ac:dyDescent="0.25">
      <c r="M4682" s="28" t="str">
        <f t="shared" si="72"/>
        <v/>
      </c>
    </row>
    <row r="4683" spans="13:13" x14ac:dyDescent="0.25">
      <c r="M4683" s="28" t="str">
        <f t="shared" si="72"/>
        <v/>
      </c>
    </row>
    <row r="4684" spans="13:13" x14ac:dyDescent="0.25">
      <c r="M4684" s="28" t="str">
        <f t="shared" ref="M4684:M4747" si="73">IF(E4684="","",IF(AND($E4684&gt;=$M$5,$E4684&lt;=$M$6),"psn",IF($E4684&lt;$M$5,"dkn",IF($E4684&gt;$M$6,"ckn",""))))</f>
        <v/>
      </c>
    </row>
    <row r="4685" spans="13:13" x14ac:dyDescent="0.25">
      <c r="M4685" s="28" t="str">
        <f t="shared" si="73"/>
        <v/>
      </c>
    </row>
    <row r="4686" spans="13:13" x14ac:dyDescent="0.25">
      <c r="M4686" s="28" t="str">
        <f t="shared" si="73"/>
        <v/>
      </c>
    </row>
    <row r="4687" spans="13:13" x14ac:dyDescent="0.25">
      <c r="M4687" s="28" t="str">
        <f t="shared" si="73"/>
        <v/>
      </c>
    </row>
    <row r="4688" spans="13:13" x14ac:dyDescent="0.25">
      <c r="M4688" s="28" t="str">
        <f t="shared" si="73"/>
        <v/>
      </c>
    </row>
    <row r="4689" spans="13:13" x14ac:dyDescent="0.25">
      <c r="M4689" s="28" t="str">
        <f t="shared" si="73"/>
        <v/>
      </c>
    </row>
    <row r="4690" spans="13:13" x14ac:dyDescent="0.25">
      <c r="M4690" s="28" t="str">
        <f t="shared" si="73"/>
        <v/>
      </c>
    </row>
    <row r="4691" spans="13:13" x14ac:dyDescent="0.25">
      <c r="M4691" s="28" t="str">
        <f t="shared" si="73"/>
        <v/>
      </c>
    </row>
    <row r="4692" spans="13:13" x14ac:dyDescent="0.25">
      <c r="M4692" s="28" t="str">
        <f t="shared" si="73"/>
        <v/>
      </c>
    </row>
    <row r="4693" spans="13:13" x14ac:dyDescent="0.25">
      <c r="M4693" s="28" t="str">
        <f t="shared" si="73"/>
        <v/>
      </c>
    </row>
    <row r="4694" spans="13:13" x14ac:dyDescent="0.25">
      <c r="M4694" s="28" t="str">
        <f t="shared" si="73"/>
        <v/>
      </c>
    </row>
    <row r="4695" spans="13:13" x14ac:dyDescent="0.25">
      <c r="M4695" s="28" t="str">
        <f t="shared" si="73"/>
        <v/>
      </c>
    </row>
    <row r="4696" spans="13:13" x14ac:dyDescent="0.25">
      <c r="M4696" s="28" t="str">
        <f t="shared" si="73"/>
        <v/>
      </c>
    </row>
    <row r="4697" spans="13:13" x14ac:dyDescent="0.25">
      <c r="M4697" s="28" t="str">
        <f t="shared" si="73"/>
        <v/>
      </c>
    </row>
    <row r="4698" spans="13:13" x14ac:dyDescent="0.25">
      <c r="M4698" s="28" t="str">
        <f t="shared" si="73"/>
        <v/>
      </c>
    </row>
    <row r="4699" spans="13:13" x14ac:dyDescent="0.25">
      <c r="M4699" s="28" t="str">
        <f t="shared" si="73"/>
        <v/>
      </c>
    </row>
    <row r="4700" spans="13:13" x14ac:dyDescent="0.25">
      <c r="M4700" s="28" t="str">
        <f t="shared" si="73"/>
        <v/>
      </c>
    </row>
    <row r="4701" spans="13:13" x14ac:dyDescent="0.25">
      <c r="M4701" s="28" t="str">
        <f t="shared" si="73"/>
        <v/>
      </c>
    </row>
    <row r="4702" spans="13:13" x14ac:dyDescent="0.25">
      <c r="M4702" s="28" t="str">
        <f t="shared" si="73"/>
        <v/>
      </c>
    </row>
    <row r="4703" spans="13:13" x14ac:dyDescent="0.25">
      <c r="M4703" s="28" t="str">
        <f t="shared" si="73"/>
        <v/>
      </c>
    </row>
    <row r="4704" spans="13:13" x14ac:dyDescent="0.25">
      <c r="M4704" s="28" t="str">
        <f t="shared" si="73"/>
        <v/>
      </c>
    </row>
    <row r="4705" spans="13:13" x14ac:dyDescent="0.25">
      <c r="M4705" s="28" t="str">
        <f t="shared" si="73"/>
        <v/>
      </c>
    </row>
    <row r="4706" spans="13:13" x14ac:dyDescent="0.25">
      <c r="M4706" s="28" t="str">
        <f t="shared" si="73"/>
        <v/>
      </c>
    </row>
    <row r="4707" spans="13:13" x14ac:dyDescent="0.25">
      <c r="M4707" s="28" t="str">
        <f t="shared" si="73"/>
        <v/>
      </c>
    </row>
    <row r="4708" spans="13:13" x14ac:dyDescent="0.25">
      <c r="M4708" s="28" t="str">
        <f t="shared" si="73"/>
        <v/>
      </c>
    </row>
    <row r="4709" spans="13:13" x14ac:dyDescent="0.25">
      <c r="M4709" s="28" t="str">
        <f t="shared" si="73"/>
        <v/>
      </c>
    </row>
    <row r="4710" spans="13:13" x14ac:dyDescent="0.25">
      <c r="M4710" s="28" t="str">
        <f t="shared" si="73"/>
        <v/>
      </c>
    </row>
    <row r="4711" spans="13:13" x14ac:dyDescent="0.25">
      <c r="M4711" s="28" t="str">
        <f t="shared" si="73"/>
        <v/>
      </c>
    </row>
    <row r="4712" spans="13:13" x14ac:dyDescent="0.25">
      <c r="M4712" s="28" t="str">
        <f t="shared" si="73"/>
        <v/>
      </c>
    </row>
    <row r="4713" spans="13:13" x14ac:dyDescent="0.25">
      <c r="M4713" s="28" t="str">
        <f t="shared" si="73"/>
        <v/>
      </c>
    </row>
    <row r="4714" spans="13:13" x14ac:dyDescent="0.25">
      <c r="M4714" s="28" t="str">
        <f t="shared" si="73"/>
        <v/>
      </c>
    </row>
    <row r="4715" spans="13:13" x14ac:dyDescent="0.25">
      <c r="M4715" s="28" t="str">
        <f t="shared" si="73"/>
        <v/>
      </c>
    </row>
    <row r="4716" spans="13:13" x14ac:dyDescent="0.25">
      <c r="M4716" s="28" t="str">
        <f t="shared" si="73"/>
        <v/>
      </c>
    </row>
    <row r="4717" spans="13:13" x14ac:dyDescent="0.25">
      <c r="M4717" s="28" t="str">
        <f t="shared" si="73"/>
        <v/>
      </c>
    </row>
    <row r="4718" spans="13:13" x14ac:dyDescent="0.25">
      <c r="M4718" s="28" t="str">
        <f t="shared" si="73"/>
        <v/>
      </c>
    </row>
    <row r="4719" spans="13:13" x14ac:dyDescent="0.25">
      <c r="M4719" s="28" t="str">
        <f t="shared" si="73"/>
        <v/>
      </c>
    </row>
    <row r="4720" spans="13:13" x14ac:dyDescent="0.25">
      <c r="M4720" s="28" t="str">
        <f t="shared" si="73"/>
        <v/>
      </c>
    </row>
    <row r="4721" spans="13:13" x14ac:dyDescent="0.25">
      <c r="M4721" s="28" t="str">
        <f t="shared" si="73"/>
        <v/>
      </c>
    </row>
    <row r="4722" spans="13:13" x14ac:dyDescent="0.25">
      <c r="M4722" s="28" t="str">
        <f t="shared" si="73"/>
        <v/>
      </c>
    </row>
    <row r="4723" spans="13:13" x14ac:dyDescent="0.25">
      <c r="M4723" s="28" t="str">
        <f t="shared" si="73"/>
        <v/>
      </c>
    </row>
    <row r="4724" spans="13:13" x14ac:dyDescent="0.25">
      <c r="M4724" s="28" t="str">
        <f t="shared" si="73"/>
        <v/>
      </c>
    </row>
    <row r="4725" spans="13:13" x14ac:dyDescent="0.25">
      <c r="M4725" s="28" t="str">
        <f t="shared" si="73"/>
        <v/>
      </c>
    </row>
    <row r="4726" spans="13:13" x14ac:dyDescent="0.25">
      <c r="M4726" s="28" t="str">
        <f t="shared" si="73"/>
        <v/>
      </c>
    </row>
    <row r="4727" spans="13:13" x14ac:dyDescent="0.25">
      <c r="M4727" s="28" t="str">
        <f t="shared" si="73"/>
        <v/>
      </c>
    </row>
    <row r="4728" spans="13:13" x14ac:dyDescent="0.25">
      <c r="M4728" s="28" t="str">
        <f t="shared" si="73"/>
        <v/>
      </c>
    </row>
    <row r="4729" spans="13:13" x14ac:dyDescent="0.25">
      <c r="M4729" s="28" t="str">
        <f t="shared" si="73"/>
        <v/>
      </c>
    </row>
    <row r="4730" spans="13:13" x14ac:dyDescent="0.25">
      <c r="M4730" s="28" t="str">
        <f t="shared" si="73"/>
        <v/>
      </c>
    </row>
    <row r="4731" spans="13:13" x14ac:dyDescent="0.25">
      <c r="M4731" s="28" t="str">
        <f t="shared" si="73"/>
        <v/>
      </c>
    </row>
    <row r="4732" spans="13:13" x14ac:dyDescent="0.25">
      <c r="M4732" s="28" t="str">
        <f t="shared" si="73"/>
        <v/>
      </c>
    </row>
    <row r="4733" spans="13:13" x14ac:dyDescent="0.25">
      <c r="M4733" s="28" t="str">
        <f t="shared" si="73"/>
        <v/>
      </c>
    </row>
    <row r="4734" spans="13:13" x14ac:dyDescent="0.25">
      <c r="M4734" s="28" t="str">
        <f t="shared" si="73"/>
        <v/>
      </c>
    </row>
    <row r="4735" spans="13:13" x14ac:dyDescent="0.25">
      <c r="M4735" s="28" t="str">
        <f t="shared" si="73"/>
        <v/>
      </c>
    </row>
    <row r="4736" spans="13:13" x14ac:dyDescent="0.25">
      <c r="M4736" s="28" t="str">
        <f t="shared" si="73"/>
        <v/>
      </c>
    </row>
    <row r="4737" spans="13:13" x14ac:dyDescent="0.25">
      <c r="M4737" s="28" t="str">
        <f t="shared" si="73"/>
        <v/>
      </c>
    </row>
    <row r="4738" spans="13:13" x14ac:dyDescent="0.25">
      <c r="M4738" s="28" t="str">
        <f t="shared" si="73"/>
        <v/>
      </c>
    </row>
    <row r="4739" spans="13:13" x14ac:dyDescent="0.25">
      <c r="M4739" s="28" t="str">
        <f t="shared" si="73"/>
        <v/>
      </c>
    </row>
    <row r="4740" spans="13:13" x14ac:dyDescent="0.25">
      <c r="M4740" s="28" t="str">
        <f t="shared" si="73"/>
        <v/>
      </c>
    </row>
    <row r="4741" spans="13:13" x14ac:dyDescent="0.25">
      <c r="M4741" s="28" t="str">
        <f t="shared" si="73"/>
        <v/>
      </c>
    </row>
    <row r="4742" spans="13:13" x14ac:dyDescent="0.25">
      <c r="M4742" s="28" t="str">
        <f t="shared" si="73"/>
        <v/>
      </c>
    </row>
    <row r="4743" spans="13:13" x14ac:dyDescent="0.25">
      <c r="M4743" s="28" t="str">
        <f t="shared" si="73"/>
        <v/>
      </c>
    </row>
    <row r="4744" spans="13:13" x14ac:dyDescent="0.25">
      <c r="M4744" s="28" t="str">
        <f t="shared" si="73"/>
        <v/>
      </c>
    </row>
    <row r="4745" spans="13:13" x14ac:dyDescent="0.25">
      <c r="M4745" s="28" t="str">
        <f t="shared" si="73"/>
        <v/>
      </c>
    </row>
    <row r="4746" spans="13:13" x14ac:dyDescent="0.25">
      <c r="M4746" s="28" t="str">
        <f t="shared" si="73"/>
        <v/>
      </c>
    </row>
    <row r="4747" spans="13:13" x14ac:dyDescent="0.25">
      <c r="M4747" s="28" t="str">
        <f t="shared" si="73"/>
        <v/>
      </c>
    </row>
    <row r="4748" spans="13:13" x14ac:dyDescent="0.25">
      <c r="M4748" s="28" t="str">
        <f t="shared" ref="M4748:M4811" si="74">IF(E4748="","",IF(AND($E4748&gt;=$M$5,$E4748&lt;=$M$6),"psn",IF($E4748&lt;$M$5,"dkn",IF($E4748&gt;$M$6,"ckn",""))))</f>
        <v/>
      </c>
    </row>
    <row r="4749" spans="13:13" x14ac:dyDescent="0.25">
      <c r="M4749" s="28" t="str">
        <f t="shared" si="74"/>
        <v/>
      </c>
    </row>
    <row r="4750" spans="13:13" x14ac:dyDescent="0.25">
      <c r="M4750" s="28" t="str">
        <f t="shared" si="74"/>
        <v/>
      </c>
    </row>
    <row r="4751" spans="13:13" x14ac:dyDescent="0.25">
      <c r="M4751" s="28" t="str">
        <f t="shared" si="74"/>
        <v/>
      </c>
    </row>
    <row r="4752" spans="13:13" x14ac:dyDescent="0.25">
      <c r="M4752" s="28" t="str">
        <f t="shared" si="74"/>
        <v/>
      </c>
    </row>
    <row r="4753" spans="13:13" x14ac:dyDescent="0.25">
      <c r="M4753" s="28" t="str">
        <f t="shared" si="74"/>
        <v/>
      </c>
    </row>
    <row r="4754" spans="13:13" x14ac:dyDescent="0.25">
      <c r="M4754" s="28" t="str">
        <f t="shared" si="74"/>
        <v/>
      </c>
    </row>
    <row r="4755" spans="13:13" x14ac:dyDescent="0.25">
      <c r="M4755" s="28" t="str">
        <f t="shared" si="74"/>
        <v/>
      </c>
    </row>
    <row r="4756" spans="13:13" x14ac:dyDescent="0.25">
      <c r="M4756" s="28" t="str">
        <f t="shared" si="74"/>
        <v/>
      </c>
    </row>
    <row r="4757" spans="13:13" x14ac:dyDescent="0.25">
      <c r="M4757" s="28" t="str">
        <f t="shared" si="74"/>
        <v/>
      </c>
    </row>
    <row r="4758" spans="13:13" x14ac:dyDescent="0.25">
      <c r="M4758" s="28" t="str">
        <f t="shared" si="74"/>
        <v/>
      </c>
    </row>
    <row r="4759" spans="13:13" x14ac:dyDescent="0.25">
      <c r="M4759" s="28" t="str">
        <f t="shared" si="74"/>
        <v/>
      </c>
    </row>
    <row r="4760" spans="13:13" x14ac:dyDescent="0.25">
      <c r="M4760" s="28" t="str">
        <f t="shared" si="74"/>
        <v/>
      </c>
    </row>
    <row r="4761" spans="13:13" x14ac:dyDescent="0.25">
      <c r="M4761" s="28" t="str">
        <f t="shared" si="74"/>
        <v/>
      </c>
    </row>
    <row r="4762" spans="13:13" x14ac:dyDescent="0.25">
      <c r="M4762" s="28" t="str">
        <f t="shared" si="74"/>
        <v/>
      </c>
    </row>
    <row r="4763" spans="13:13" x14ac:dyDescent="0.25">
      <c r="M4763" s="28" t="str">
        <f t="shared" si="74"/>
        <v/>
      </c>
    </row>
    <row r="4764" spans="13:13" x14ac:dyDescent="0.25">
      <c r="M4764" s="28" t="str">
        <f t="shared" si="74"/>
        <v/>
      </c>
    </row>
    <row r="4765" spans="13:13" x14ac:dyDescent="0.25">
      <c r="M4765" s="28" t="str">
        <f t="shared" si="74"/>
        <v/>
      </c>
    </row>
    <row r="4766" spans="13:13" x14ac:dyDescent="0.25">
      <c r="M4766" s="28" t="str">
        <f t="shared" si="74"/>
        <v/>
      </c>
    </row>
    <row r="4767" spans="13:13" x14ac:dyDescent="0.25">
      <c r="M4767" s="28" t="str">
        <f t="shared" si="74"/>
        <v/>
      </c>
    </row>
    <row r="4768" spans="13:13" x14ac:dyDescent="0.25">
      <c r="M4768" s="28" t="str">
        <f t="shared" si="74"/>
        <v/>
      </c>
    </row>
    <row r="4769" spans="13:13" x14ac:dyDescent="0.25">
      <c r="M4769" s="28" t="str">
        <f t="shared" si="74"/>
        <v/>
      </c>
    </row>
    <row r="4770" spans="13:13" x14ac:dyDescent="0.25">
      <c r="M4770" s="28" t="str">
        <f t="shared" si="74"/>
        <v/>
      </c>
    </row>
    <row r="4771" spans="13:13" x14ac:dyDescent="0.25">
      <c r="M4771" s="28" t="str">
        <f t="shared" si="74"/>
        <v/>
      </c>
    </row>
    <row r="4772" spans="13:13" x14ac:dyDescent="0.25">
      <c r="M4772" s="28" t="str">
        <f t="shared" si="74"/>
        <v/>
      </c>
    </row>
    <row r="4773" spans="13:13" x14ac:dyDescent="0.25">
      <c r="M4773" s="28" t="str">
        <f t="shared" si="74"/>
        <v/>
      </c>
    </row>
    <row r="4774" spans="13:13" x14ac:dyDescent="0.25">
      <c r="M4774" s="28" t="str">
        <f t="shared" si="74"/>
        <v/>
      </c>
    </row>
    <row r="4775" spans="13:13" x14ac:dyDescent="0.25">
      <c r="M4775" s="28" t="str">
        <f t="shared" si="74"/>
        <v/>
      </c>
    </row>
    <row r="4776" spans="13:13" x14ac:dyDescent="0.25">
      <c r="M4776" s="28" t="str">
        <f t="shared" si="74"/>
        <v/>
      </c>
    </row>
    <row r="4777" spans="13:13" x14ac:dyDescent="0.25">
      <c r="M4777" s="28" t="str">
        <f t="shared" si="74"/>
        <v/>
      </c>
    </row>
    <row r="4778" spans="13:13" x14ac:dyDescent="0.25">
      <c r="M4778" s="28" t="str">
        <f t="shared" si="74"/>
        <v/>
      </c>
    </row>
    <row r="4779" spans="13:13" x14ac:dyDescent="0.25">
      <c r="M4779" s="28" t="str">
        <f t="shared" si="74"/>
        <v/>
      </c>
    </row>
    <row r="4780" spans="13:13" x14ac:dyDescent="0.25">
      <c r="M4780" s="28" t="str">
        <f t="shared" si="74"/>
        <v/>
      </c>
    </row>
    <row r="4781" spans="13:13" x14ac:dyDescent="0.25">
      <c r="M4781" s="28" t="str">
        <f t="shared" si="74"/>
        <v/>
      </c>
    </row>
    <row r="4782" spans="13:13" x14ac:dyDescent="0.25">
      <c r="M4782" s="28" t="str">
        <f t="shared" si="74"/>
        <v/>
      </c>
    </row>
    <row r="4783" spans="13:13" x14ac:dyDescent="0.25">
      <c r="M4783" s="28" t="str">
        <f t="shared" si="74"/>
        <v/>
      </c>
    </row>
    <row r="4784" spans="13:13" x14ac:dyDescent="0.25">
      <c r="M4784" s="28" t="str">
        <f t="shared" si="74"/>
        <v/>
      </c>
    </row>
    <row r="4785" spans="13:13" x14ac:dyDescent="0.25">
      <c r="M4785" s="28" t="str">
        <f t="shared" si="74"/>
        <v/>
      </c>
    </row>
    <row r="4786" spans="13:13" x14ac:dyDescent="0.25">
      <c r="M4786" s="28" t="str">
        <f t="shared" si="74"/>
        <v/>
      </c>
    </row>
    <row r="4787" spans="13:13" x14ac:dyDescent="0.25">
      <c r="M4787" s="28" t="str">
        <f t="shared" si="74"/>
        <v/>
      </c>
    </row>
    <row r="4788" spans="13:13" x14ac:dyDescent="0.25">
      <c r="M4788" s="28" t="str">
        <f t="shared" si="74"/>
        <v/>
      </c>
    </row>
    <row r="4789" spans="13:13" x14ac:dyDescent="0.25">
      <c r="M4789" s="28" t="str">
        <f t="shared" si="74"/>
        <v/>
      </c>
    </row>
    <row r="4790" spans="13:13" x14ac:dyDescent="0.25">
      <c r="M4790" s="28" t="str">
        <f t="shared" si="74"/>
        <v/>
      </c>
    </row>
    <row r="4791" spans="13:13" x14ac:dyDescent="0.25">
      <c r="M4791" s="28" t="str">
        <f t="shared" si="74"/>
        <v/>
      </c>
    </row>
    <row r="4792" spans="13:13" x14ac:dyDescent="0.25">
      <c r="M4792" s="28" t="str">
        <f t="shared" si="74"/>
        <v/>
      </c>
    </row>
    <row r="4793" spans="13:13" x14ac:dyDescent="0.25">
      <c r="M4793" s="28" t="str">
        <f t="shared" si="74"/>
        <v/>
      </c>
    </row>
    <row r="4794" spans="13:13" x14ac:dyDescent="0.25">
      <c r="M4794" s="28" t="str">
        <f t="shared" si="74"/>
        <v/>
      </c>
    </row>
    <row r="4795" spans="13:13" x14ac:dyDescent="0.25">
      <c r="M4795" s="28" t="str">
        <f t="shared" si="74"/>
        <v/>
      </c>
    </row>
    <row r="4796" spans="13:13" x14ac:dyDescent="0.25">
      <c r="M4796" s="28" t="str">
        <f t="shared" si="74"/>
        <v/>
      </c>
    </row>
    <row r="4797" spans="13:13" x14ac:dyDescent="0.25">
      <c r="M4797" s="28" t="str">
        <f t="shared" si="74"/>
        <v/>
      </c>
    </row>
    <row r="4798" spans="13:13" x14ac:dyDescent="0.25">
      <c r="M4798" s="28" t="str">
        <f t="shared" si="74"/>
        <v/>
      </c>
    </row>
    <row r="4799" spans="13:13" x14ac:dyDescent="0.25">
      <c r="M4799" s="28" t="str">
        <f t="shared" si="74"/>
        <v/>
      </c>
    </row>
    <row r="4800" spans="13:13" x14ac:dyDescent="0.25">
      <c r="M4800" s="28" t="str">
        <f t="shared" si="74"/>
        <v/>
      </c>
    </row>
    <row r="4801" spans="13:13" x14ac:dyDescent="0.25">
      <c r="M4801" s="28" t="str">
        <f t="shared" si="74"/>
        <v/>
      </c>
    </row>
    <row r="4802" spans="13:13" x14ac:dyDescent="0.25">
      <c r="M4802" s="28" t="str">
        <f t="shared" si="74"/>
        <v/>
      </c>
    </row>
    <row r="4803" spans="13:13" x14ac:dyDescent="0.25">
      <c r="M4803" s="28" t="str">
        <f t="shared" si="74"/>
        <v/>
      </c>
    </row>
    <row r="4804" spans="13:13" x14ac:dyDescent="0.25">
      <c r="M4804" s="28" t="str">
        <f t="shared" si="74"/>
        <v/>
      </c>
    </row>
    <row r="4805" spans="13:13" x14ac:dyDescent="0.25">
      <c r="M4805" s="28" t="str">
        <f t="shared" si="74"/>
        <v/>
      </c>
    </row>
    <row r="4806" spans="13:13" x14ac:dyDescent="0.25">
      <c r="M4806" s="28" t="str">
        <f t="shared" si="74"/>
        <v/>
      </c>
    </row>
    <row r="4807" spans="13:13" x14ac:dyDescent="0.25">
      <c r="M4807" s="28" t="str">
        <f t="shared" si="74"/>
        <v/>
      </c>
    </row>
    <row r="4808" spans="13:13" x14ac:dyDescent="0.25">
      <c r="M4808" s="28" t="str">
        <f t="shared" si="74"/>
        <v/>
      </c>
    </row>
    <row r="4809" spans="13:13" x14ac:dyDescent="0.25">
      <c r="M4809" s="28" t="str">
        <f t="shared" si="74"/>
        <v/>
      </c>
    </row>
    <row r="4810" spans="13:13" x14ac:dyDescent="0.25">
      <c r="M4810" s="28" t="str">
        <f t="shared" si="74"/>
        <v/>
      </c>
    </row>
    <row r="4811" spans="13:13" x14ac:dyDescent="0.25">
      <c r="M4811" s="28" t="str">
        <f t="shared" si="74"/>
        <v/>
      </c>
    </row>
    <row r="4812" spans="13:13" x14ac:dyDescent="0.25">
      <c r="M4812" s="28" t="str">
        <f t="shared" ref="M4812:M4875" si="75">IF(E4812="","",IF(AND($E4812&gt;=$M$5,$E4812&lt;=$M$6),"psn",IF($E4812&lt;$M$5,"dkn",IF($E4812&gt;$M$6,"ckn",""))))</f>
        <v/>
      </c>
    </row>
    <row r="4813" spans="13:13" x14ac:dyDescent="0.25">
      <c r="M4813" s="28" t="str">
        <f t="shared" si="75"/>
        <v/>
      </c>
    </row>
    <row r="4814" spans="13:13" x14ac:dyDescent="0.25">
      <c r="M4814" s="28" t="str">
        <f t="shared" si="75"/>
        <v/>
      </c>
    </row>
    <row r="4815" spans="13:13" x14ac:dyDescent="0.25">
      <c r="M4815" s="28" t="str">
        <f t="shared" si="75"/>
        <v/>
      </c>
    </row>
    <row r="4816" spans="13:13" x14ac:dyDescent="0.25">
      <c r="M4816" s="28" t="str">
        <f t="shared" si="75"/>
        <v/>
      </c>
    </row>
    <row r="4817" spans="13:13" x14ac:dyDescent="0.25">
      <c r="M4817" s="28" t="str">
        <f t="shared" si="75"/>
        <v/>
      </c>
    </row>
    <row r="4818" spans="13:13" x14ac:dyDescent="0.25">
      <c r="M4818" s="28" t="str">
        <f t="shared" si="75"/>
        <v/>
      </c>
    </row>
    <row r="4819" spans="13:13" x14ac:dyDescent="0.25">
      <c r="M4819" s="28" t="str">
        <f t="shared" si="75"/>
        <v/>
      </c>
    </row>
    <row r="4820" spans="13:13" x14ac:dyDescent="0.25">
      <c r="M4820" s="28" t="str">
        <f t="shared" si="75"/>
        <v/>
      </c>
    </row>
    <row r="4821" spans="13:13" x14ac:dyDescent="0.25">
      <c r="M4821" s="28" t="str">
        <f t="shared" si="75"/>
        <v/>
      </c>
    </row>
    <row r="4822" spans="13:13" x14ac:dyDescent="0.25">
      <c r="M4822" s="28" t="str">
        <f t="shared" si="75"/>
        <v/>
      </c>
    </row>
    <row r="4823" spans="13:13" x14ac:dyDescent="0.25">
      <c r="M4823" s="28" t="str">
        <f t="shared" si="75"/>
        <v/>
      </c>
    </row>
    <row r="4824" spans="13:13" x14ac:dyDescent="0.25">
      <c r="M4824" s="28" t="str">
        <f t="shared" si="75"/>
        <v/>
      </c>
    </row>
    <row r="4825" spans="13:13" x14ac:dyDescent="0.25">
      <c r="M4825" s="28" t="str">
        <f t="shared" si="75"/>
        <v/>
      </c>
    </row>
    <row r="4826" spans="13:13" x14ac:dyDescent="0.25">
      <c r="M4826" s="28" t="str">
        <f t="shared" si="75"/>
        <v/>
      </c>
    </row>
    <row r="4827" spans="13:13" x14ac:dyDescent="0.25">
      <c r="M4827" s="28" t="str">
        <f t="shared" si="75"/>
        <v/>
      </c>
    </row>
    <row r="4828" spans="13:13" x14ac:dyDescent="0.25">
      <c r="M4828" s="28" t="str">
        <f t="shared" si="75"/>
        <v/>
      </c>
    </row>
    <row r="4829" spans="13:13" x14ac:dyDescent="0.25">
      <c r="M4829" s="28" t="str">
        <f t="shared" si="75"/>
        <v/>
      </c>
    </row>
    <row r="4830" spans="13:13" x14ac:dyDescent="0.25">
      <c r="M4830" s="28" t="str">
        <f t="shared" si="75"/>
        <v/>
      </c>
    </row>
    <row r="4831" spans="13:13" x14ac:dyDescent="0.25">
      <c r="M4831" s="28" t="str">
        <f t="shared" si="75"/>
        <v/>
      </c>
    </row>
    <row r="4832" spans="13:13" x14ac:dyDescent="0.25">
      <c r="M4832" s="28" t="str">
        <f t="shared" si="75"/>
        <v/>
      </c>
    </row>
    <row r="4833" spans="13:13" x14ac:dyDescent="0.25">
      <c r="M4833" s="28" t="str">
        <f t="shared" si="75"/>
        <v/>
      </c>
    </row>
    <row r="4834" spans="13:13" x14ac:dyDescent="0.25">
      <c r="M4834" s="28" t="str">
        <f t="shared" si="75"/>
        <v/>
      </c>
    </row>
    <row r="4835" spans="13:13" x14ac:dyDescent="0.25">
      <c r="M4835" s="28" t="str">
        <f t="shared" si="75"/>
        <v/>
      </c>
    </row>
    <row r="4836" spans="13:13" x14ac:dyDescent="0.25">
      <c r="M4836" s="28" t="str">
        <f t="shared" si="75"/>
        <v/>
      </c>
    </row>
    <row r="4837" spans="13:13" x14ac:dyDescent="0.25">
      <c r="M4837" s="28" t="str">
        <f t="shared" si="75"/>
        <v/>
      </c>
    </row>
    <row r="4838" spans="13:13" x14ac:dyDescent="0.25">
      <c r="M4838" s="28" t="str">
        <f t="shared" si="75"/>
        <v/>
      </c>
    </row>
    <row r="4839" spans="13:13" x14ac:dyDescent="0.25">
      <c r="M4839" s="28" t="str">
        <f t="shared" si="75"/>
        <v/>
      </c>
    </row>
    <row r="4840" spans="13:13" x14ac:dyDescent="0.25">
      <c r="M4840" s="28" t="str">
        <f t="shared" si="75"/>
        <v/>
      </c>
    </row>
    <row r="4841" spans="13:13" x14ac:dyDescent="0.25">
      <c r="M4841" s="28" t="str">
        <f t="shared" si="75"/>
        <v/>
      </c>
    </row>
    <row r="4842" spans="13:13" x14ac:dyDescent="0.25">
      <c r="M4842" s="28" t="str">
        <f t="shared" si="75"/>
        <v/>
      </c>
    </row>
    <row r="4843" spans="13:13" x14ac:dyDescent="0.25">
      <c r="M4843" s="28" t="str">
        <f t="shared" si="75"/>
        <v/>
      </c>
    </row>
    <row r="4844" spans="13:13" x14ac:dyDescent="0.25">
      <c r="M4844" s="28" t="str">
        <f t="shared" si="75"/>
        <v/>
      </c>
    </row>
    <row r="4845" spans="13:13" x14ac:dyDescent="0.25">
      <c r="M4845" s="28" t="str">
        <f t="shared" si="75"/>
        <v/>
      </c>
    </row>
    <row r="4846" spans="13:13" x14ac:dyDescent="0.25">
      <c r="M4846" s="28" t="str">
        <f t="shared" si="75"/>
        <v/>
      </c>
    </row>
    <row r="4847" spans="13:13" x14ac:dyDescent="0.25">
      <c r="M4847" s="28" t="str">
        <f t="shared" si="75"/>
        <v/>
      </c>
    </row>
    <row r="4848" spans="13:13" x14ac:dyDescent="0.25">
      <c r="M4848" s="28" t="str">
        <f t="shared" si="75"/>
        <v/>
      </c>
    </row>
    <row r="4849" spans="13:13" x14ac:dyDescent="0.25">
      <c r="M4849" s="28" t="str">
        <f t="shared" si="75"/>
        <v/>
      </c>
    </row>
    <row r="4850" spans="13:13" x14ac:dyDescent="0.25">
      <c r="M4850" s="28" t="str">
        <f t="shared" si="75"/>
        <v/>
      </c>
    </row>
    <row r="4851" spans="13:13" x14ac:dyDescent="0.25">
      <c r="M4851" s="28" t="str">
        <f t="shared" si="75"/>
        <v/>
      </c>
    </row>
    <row r="4852" spans="13:13" x14ac:dyDescent="0.25">
      <c r="M4852" s="28" t="str">
        <f t="shared" si="75"/>
        <v/>
      </c>
    </row>
    <row r="4853" spans="13:13" x14ac:dyDescent="0.25">
      <c r="M4853" s="28" t="str">
        <f t="shared" si="75"/>
        <v/>
      </c>
    </row>
    <row r="4854" spans="13:13" x14ac:dyDescent="0.25">
      <c r="M4854" s="28" t="str">
        <f t="shared" si="75"/>
        <v/>
      </c>
    </row>
    <row r="4855" spans="13:13" x14ac:dyDescent="0.25">
      <c r="M4855" s="28" t="str">
        <f t="shared" si="75"/>
        <v/>
      </c>
    </row>
    <row r="4856" spans="13:13" x14ac:dyDescent="0.25">
      <c r="M4856" s="28" t="str">
        <f t="shared" si="75"/>
        <v/>
      </c>
    </row>
    <row r="4857" spans="13:13" x14ac:dyDescent="0.25">
      <c r="M4857" s="28" t="str">
        <f t="shared" si="75"/>
        <v/>
      </c>
    </row>
    <row r="4858" spans="13:13" x14ac:dyDescent="0.25">
      <c r="M4858" s="28" t="str">
        <f t="shared" si="75"/>
        <v/>
      </c>
    </row>
    <row r="4859" spans="13:13" x14ac:dyDescent="0.25">
      <c r="M4859" s="28" t="str">
        <f t="shared" si="75"/>
        <v/>
      </c>
    </row>
    <row r="4860" spans="13:13" x14ac:dyDescent="0.25">
      <c r="M4860" s="28" t="str">
        <f t="shared" si="75"/>
        <v/>
      </c>
    </row>
    <row r="4861" spans="13:13" x14ac:dyDescent="0.25">
      <c r="M4861" s="28" t="str">
        <f t="shared" si="75"/>
        <v/>
      </c>
    </row>
    <row r="4862" spans="13:13" x14ac:dyDescent="0.25">
      <c r="M4862" s="28" t="str">
        <f t="shared" si="75"/>
        <v/>
      </c>
    </row>
    <row r="4863" spans="13:13" x14ac:dyDescent="0.25">
      <c r="M4863" s="28" t="str">
        <f t="shared" si="75"/>
        <v/>
      </c>
    </row>
    <row r="4864" spans="13:13" x14ac:dyDescent="0.25">
      <c r="M4864" s="28" t="str">
        <f t="shared" si="75"/>
        <v/>
      </c>
    </row>
    <row r="4865" spans="13:13" x14ac:dyDescent="0.25">
      <c r="M4865" s="28" t="str">
        <f t="shared" si="75"/>
        <v/>
      </c>
    </row>
    <row r="4866" spans="13:13" x14ac:dyDescent="0.25">
      <c r="M4866" s="28" t="str">
        <f t="shared" si="75"/>
        <v/>
      </c>
    </row>
    <row r="4867" spans="13:13" x14ac:dyDescent="0.25">
      <c r="M4867" s="28" t="str">
        <f t="shared" si="75"/>
        <v/>
      </c>
    </row>
    <row r="4868" spans="13:13" x14ac:dyDescent="0.25">
      <c r="M4868" s="28" t="str">
        <f t="shared" si="75"/>
        <v/>
      </c>
    </row>
    <row r="4869" spans="13:13" x14ac:dyDescent="0.25">
      <c r="M4869" s="28" t="str">
        <f t="shared" si="75"/>
        <v/>
      </c>
    </row>
    <row r="4870" spans="13:13" x14ac:dyDescent="0.25">
      <c r="M4870" s="28" t="str">
        <f t="shared" si="75"/>
        <v/>
      </c>
    </row>
    <row r="4871" spans="13:13" x14ac:dyDescent="0.25">
      <c r="M4871" s="28" t="str">
        <f t="shared" si="75"/>
        <v/>
      </c>
    </row>
    <row r="4872" spans="13:13" x14ac:dyDescent="0.25">
      <c r="M4872" s="28" t="str">
        <f t="shared" si="75"/>
        <v/>
      </c>
    </row>
    <row r="4873" spans="13:13" x14ac:dyDescent="0.25">
      <c r="M4873" s="28" t="str">
        <f t="shared" si="75"/>
        <v/>
      </c>
    </row>
    <row r="4874" spans="13:13" x14ac:dyDescent="0.25">
      <c r="M4874" s="28" t="str">
        <f t="shared" si="75"/>
        <v/>
      </c>
    </row>
    <row r="4875" spans="13:13" x14ac:dyDescent="0.25">
      <c r="M4875" s="28" t="str">
        <f t="shared" si="75"/>
        <v/>
      </c>
    </row>
    <row r="4876" spans="13:13" x14ac:dyDescent="0.25">
      <c r="M4876" s="28" t="str">
        <f t="shared" ref="M4876:M4939" si="76">IF(E4876="","",IF(AND($E4876&gt;=$M$5,$E4876&lt;=$M$6),"psn",IF($E4876&lt;$M$5,"dkn",IF($E4876&gt;$M$6,"ckn",""))))</f>
        <v/>
      </c>
    </row>
    <row r="4877" spans="13:13" x14ac:dyDescent="0.25">
      <c r="M4877" s="28" t="str">
        <f t="shared" si="76"/>
        <v/>
      </c>
    </row>
    <row r="4878" spans="13:13" x14ac:dyDescent="0.25">
      <c r="M4878" s="28" t="str">
        <f t="shared" si="76"/>
        <v/>
      </c>
    </row>
    <row r="4879" spans="13:13" x14ac:dyDescent="0.25">
      <c r="M4879" s="28" t="str">
        <f t="shared" si="76"/>
        <v/>
      </c>
    </row>
    <row r="4880" spans="13:13" x14ac:dyDescent="0.25">
      <c r="M4880" s="28" t="str">
        <f t="shared" si="76"/>
        <v/>
      </c>
    </row>
    <row r="4881" spans="13:13" x14ac:dyDescent="0.25">
      <c r="M4881" s="28" t="str">
        <f t="shared" si="76"/>
        <v/>
      </c>
    </row>
    <row r="4882" spans="13:13" x14ac:dyDescent="0.25">
      <c r="M4882" s="28" t="str">
        <f t="shared" si="76"/>
        <v/>
      </c>
    </row>
    <row r="4883" spans="13:13" x14ac:dyDescent="0.25">
      <c r="M4883" s="28" t="str">
        <f t="shared" si="76"/>
        <v/>
      </c>
    </row>
    <row r="4884" spans="13:13" x14ac:dyDescent="0.25">
      <c r="M4884" s="28" t="str">
        <f t="shared" si="76"/>
        <v/>
      </c>
    </row>
    <row r="4885" spans="13:13" x14ac:dyDescent="0.25">
      <c r="M4885" s="28" t="str">
        <f t="shared" si="76"/>
        <v/>
      </c>
    </row>
    <row r="4886" spans="13:13" x14ac:dyDescent="0.25">
      <c r="M4886" s="28" t="str">
        <f t="shared" si="76"/>
        <v/>
      </c>
    </row>
    <row r="4887" spans="13:13" x14ac:dyDescent="0.25">
      <c r="M4887" s="28" t="str">
        <f t="shared" si="76"/>
        <v/>
      </c>
    </row>
    <row r="4888" spans="13:13" x14ac:dyDescent="0.25">
      <c r="M4888" s="28" t="str">
        <f t="shared" si="76"/>
        <v/>
      </c>
    </row>
    <row r="4889" spans="13:13" x14ac:dyDescent="0.25">
      <c r="M4889" s="28" t="str">
        <f t="shared" si="76"/>
        <v/>
      </c>
    </row>
    <row r="4890" spans="13:13" x14ac:dyDescent="0.25">
      <c r="M4890" s="28" t="str">
        <f t="shared" si="76"/>
        <v/>
      </c>
    </row>
    <row r="4891" spans="13:13" x14ac:dyDescent="0.25">
      <c r="M4891" s="28" t="str">
        <f t="shared" si="76"/>
        <v/>
      </c>
    </row>
    <row r="4892" spans="13:13" x14ac:dyDescent="0.25">
      <c r="M4892" s="28" t="str">
        <f t="shared" si="76"/>
        <v/>
      </c>
    </row>
    <row r="4893" spans="13:13" x14ac:dyDescent="0.25">
      <c r="M4893" s="28" t="str">
        <f t="shared" si="76"/>
        <v/>
      </c>
    </row>
    <row r="4894" spans="13:13" x14ac:dyDescent="0.25">
      <c r="M4894" s="28" t="str">
        <f t="shared" si="76"/>
        <v/>
      </c>
    </row>
    <row r="4895" spans="13:13" x14ac:dyDescent="0.25">
      <c r="M4895" s="28" t="str">
        <f t="shared" si="76"/>
        <v/>
      </c>
    </row>
    <row r="4896" spans="13:13" x14ac:dyDescent="0.25">
      <c r="M4896" s="28" t="str">
        <f t="shared" si="76"/>
        <v/>
      </c>
    </row>
    <row r="4897" spans="13:13" x14ac:dyDescent="0.25">
      <c r="M4897" s="28" t="str">
        <f t="shared" si="76"/>
        <v/>
      </c>
    </row>
    <row r="4898" spans="13:13" x14ac:dyDescent="0.25">
      <c r="M4898" s="28" t="str">
        <f t="shared" si="76"/>
        <v/>
      </c>
    </row>
    <row r="4899" spans="13:13" x14ac:dyDescent="0.25">
      <c r="M4899" s="28" t="str">
        <f t="shared" si="76"/>
        <v/>
      </c>
    </row>
    <row r="4900" spans="13:13" x14ac:dyDescent="0.25">
      <c r="M4900" s="28" t="str">
        <f t="shared" si="76"/>
        <v/>
      </c>
    </row>
    <row r="4901" spans="13:13" x14ac:dyDescent="0.25">
      <c r="M4901" s="28" t="str">
        <f t="shared" si="76"/>
        <v/>
      </c>
    </row>
    <row r="4902" spans="13:13" x14ac:dyDescent="0.25">
      <c r="M4902" s="28" t="str">
        <f t="shared" si="76"/>
        <v/>
      </c>
    </row>
    <row r="4903" spans="13:13" x14ac:dyDescent="0.25">
      <c r="M4903" s="28" t="str">
        <f t="shared" si="76"/>
        <v/>
      </c>
    </row>
    <row r="4904" spans="13:13" x14ac:dyDescent="0.25">
      <c r="M4904" s="28" t="str">
        <f t="shared" si="76"/>
        <v/>
      </c>
    </row>
    <row r="4905" spans="13:13" x14ac:dyDescent="0.25">
      <c r="M4905" s="28" t="str">
        <f t="shared" si="76"/>
        <v/>
      </c>
    </row>
    <row r="4906" spans="13:13" x14ac:dyDescent="0.25">
      <c r="M4906" s="28" t="str">
        <f t="shared" si="76"/>
        <v/>
      </c>
    </row>
    <row r="4907" spans="13:13" x14ac:dyDescent="0.25">
      <c r="M4907" s="28" t="str">
        <f t="shared" si="76"/>
        <v/>
      </c>
    </row>
    <row r="4908" spans="13:13" x14ac:dyDescent="0.25">
      <c r="M4908" s="28" t="str">
        <f t="shared" si="76"/>
        <v/>
      </c>
    </row>
    <row r="4909" spans="13:13" x14ac:dyDescent="0.25">
      <c r="M4909" s="28" t="str">
        <f t="shared" si="76"/>
        <v/>
      </c>
    </row>
    <row r="4910" spans="13:13" x14ac:dyDescent="0.25">
      <c r="M4910" s="28" t="str">
        <f t="shared" si="76"/>
        <v/>
      </c>
    </row>
    <row r="4911" spans="13:13" x14ac:dyDescent="0.25">
      <c r="M4911" s="28" t="str">
        <f t="shared" si="76"/>
        <v/>
      </c>
    </row>
    <row r="4912" spans="13:13" x14ac:dyDescent="0.25">
      <c r="M4912" s="28" t="str">
        <f t="shared" si="76"/>
        <v/>
      </c>
    </row>
    <row r="4913" spans="13:13" x14ac:dyDescent="0.25">
      <c r="M4913" s="28" t="str">
        <f t="shared" si="76"/>
        <v/>
      </c>
    </row>
    <row r="4914" spans="13:13" x14ac:dyDescent="0.25">
      <c r="M4914" s="28" t="str">
        <f t="shared" si="76"/>
        <v/>
      </c>
    </row>
    <row r="4915" spans="13:13" x14ac:dyDescent="0.25">
      <c r="M4915" s="28" t="str">
        <f t="shared" si="76"/>
        <v/>
      </c>
    </row>
    <row r="4916" spans="13:13" x14ac:dyDescent="0.25">
      <c r="M4916" s="28" t="str">
        <f t="shared" si="76"/>
        <v/>
      </c>
    </row>
    <row r="4917" spans="13:13" x14ac:dyDescent="0.25">
      <c r="M4917" s="28" t="str">
        <f t="shared" si="76"/>
        <v/>
      </c>
    </row>
    <row r="4918" spans="13:13" x14ac:dyDescent="0.25">
      <c r="M4918" s="28" t="str">
        <f t="shared" si="76"/>
        <v/>
      </c>
    </row>
    <row r="4919" spans="13:13" x14ac:dyDescent="0.25">
      <c r="M4919" s="28" t="str">
        <f t="shared" si="76"/>
        <v/>
      </c>
    </row>
    <row r="4920" spans="13:13" x14ac:dyDescent="0.25">
      <c r="M4920" s="28" t="str">
        <f t="shared" si="76"/>
        <v/>
      </c>
    </row>
    <row r="4921" spans="13:13" x14ac:dyDescent="0.25">
      <c r="M4921" s="28" t="str">
        <f t="shared" si="76"/>
        <v/>
      </c>
    </row>
    <row r="4922" spans="13:13" x14ac:dyDescent="0.25">
      <c r="M4922" s="28" t="str">
        <f t="shared" si="76"/>
        <v/>
      </c>
    </row>
    <row r="4923" spans="13:13" x14ac:dyDescent="0.25">
      <c r="M4923" s="28" t="str">
        <f t="shared" si="76"/>
        <v/>
      </c>
    </row>
    <row r="4924" spans="13:13" x14ac:dyDescent="0.25">
      <c r="M4924" s="28" t="str">
        <f t="shared" si="76"/>
        <v/>
      </c>
    </row>
    <row r="4925" spans="13:13" x14ac:dyDescent="0.25">
      <c r="M4925" s="28" t="str">
        <f t="shared" si="76"/>
        <v/>
      </c>
    </row>
    <row r="4926" spans="13:13" x14ac:dyDescent="0.25">
      <c r="M4926" s="28" t="str">
        <f t="shared" si="76"/>
        <v/>
      </c>
    </row>
    <row r="4927" spans="13:13" x14ac:dyDescent="0.25">
      <c r="M4927" s="28" t="str">
        <f t="shared" si="76"/>
        <v/>
      </c>
    </row>
    <row r="4928" spans="13:13" x14ac:dyDescent="0.25">
      <c r="M4928" s="28" t="str">
        <f t="shared" si="76"/>
        <v/>
      </c>
    </row>
    <row r="4929" spans="13:13" x14ac:dyDescent="0.25">
      <c r="M4929" s="28" t="str">
        <f t="shared" si="76"/>
        <v/>
      </c>
    </row>
    <row r="4930" spans="13:13" x14ac:dyDescent="0.25">
      <c r="M4930" s="28" t="str">
        <f t="shared" si="76"/>
        <v/>
      </c>
    </row>
    <row r="4931" spans="13:13" x14ac:dyDescent="0.25">
      <c r="M4931" s="28" t="str">
        <f t="shared" si="76"/>
        <v/>
      </c>
    </row>
    <row r="4932" spans="13:13" x14ac:dyDescent="0.25">
      <c r="M4932" s="28" t="str">
        <f t="shared" si="76"/>
        <v/>
      </c>
    </row>
    <row r="4933" spans="13:13" x14ac:dyDescent="0.25">
      <c r="M4933" s="28" t="str">
        <f t="shared" si="76"/>
        <v/>
      </c>
    </row>
    <row r="4934" spans="13:13" x14ac:dyDescent="0.25">
      <c r="M4934" s="28" t="str">
        <f t="shared" si="76"/>
        <v/>
      </c>
    </row>
    <row r="4935" spans="13:13" x14ac:dyDescent="0.25">
      <c r="M4935" s="28" t="str">
        <f t="shared" si="76"/>
        <v/>
      </c>
    </row>
    <row r="4936" spans="13:13" x14ac:dyDescent="0.25">
      <c r="M4936" s="28" t="str">
        <f t="shared" si="76"/>
        <v/>
      </c>
    </row>
    <row r="4937" spans="13:13" x14ac:dyDescent="0.25">
      <c r="M4937" s="28" t="str">
        <f t="shared" si="76"/>
        <v/>
      </c>
    </row>
    <row r="4938" spans="13:13" x14ac:dyDescent="0.25">
      <c r="M4938" s="28" t="str">
        <f t="shared" si="76"/>
        <v/>
      </c>
    </row>
    <row r="4939" spans="13:13" x14ac:dyDescent="0.25">
      <c r="M4939" s="28" t="str">
        <f t="shared" si="76"/>
        <v/>
      </c>
    </row>
    <row r="4940" spans="13:13" x14ac:dyDescent="0.25">
      <c r="M4940" s="28" t="str">
        <f t="shared" ref="M4940:M5003" si="77">IF(E4940="","",IF(AND($E4940&gt;=$M$5,$E4940&lt;=$M$6),"psn",IF($E4940&lt;$M$5,"dkn",IF($E4940&gt;$M$6,"ckn",""))))</f>
        <v/>
      </c>
    </row>
    <row r="4941" spans="13:13" x14ac:dyDescent="0.25">
      <c r="M4941" s="28" t="str">
        <f t="shared" si="77"/>
        <v/>
      </c>
    </row>
    <row r="4942" spans="13:13" x14ac:dyDescent="0.25">
      <c r="M4942" s="28" t="str">
        <f t="shared" si="77"/>
        <v/>
      </c>
    </row>
    <row r="4943" spans="13:13" x14ac:dyDescent="0.25">
      <c r="M4943" s="28" t="str">
        <f t="shared" si="77"/>
        <v/>
      </c>
    </row>
    <row r="4944" spans="13:13" x14ac:dyDescent="0.25">
      <c r="M4944" s="28" t="str">
        <f t="shared" si="77"/>
        <v/>
      </c>
    </row>
    <row r="4945" spans="13:13" x14ac:dyDescent="0.25">
      <c r="M4945" s="28" t="str">
        <f t="shared" si="77"/>
        <v/>
      </c>
    </row>
    <row r="4946" spans="13:13" x14ac:dyDescent="0.25">
      <c r="M4946" s="28" t="str">
        <f t="shared" si="77"/>
        <v/>
      </c>
    </row>
    <row r="4947" spans="13:13" x14ac:dyDescent="0.25">
      <c r="M4947" s="28" t="str">
        <f t="shared" si="77"/>
        <v/>
      </c>
    </row>
    <row r="4948" spans="13:13" x14ac:dyDescent="0.25">
      <c r="M4948" s="28" t="str">
        <f t="shared" si="77"/>
        <v/>
      </c>
    </row>
    <row r="4949" spans="13:13" x14ac:dyDescent="0.25">
      <c r="M4949" s="28" t="str">
        <f t="shared" si="77"/>
        <v/>
      </c>
    </row>
    <row r="4950" spans="13:13" x14ac:dyDescent="0.25">
      <c r="M4950" s="28" t="str">
        <f t="shared" si="77"/>
        <v/>
      </c>
    </row>
    <row r="4951" spans="13:13" x14ac:dyDescent="0.25">
      <c r="M4951" s="28" t="str">
        <f t="shared" si="77"/>
        <v/>
      </c>
    </row>
    <row r="4952" spans="13:13" x14ac:dyDescent="0.25">
      <c r="M4952" s="28" t="str">
        <f t="shared" si="77"/>
        <v/>
      </c>
    </row>
    <row r="4953" spans="13:13" x14ac:dyDescent="0.25">
      <c r="M4953" s="28" t="str">
        <f t="shared" si="77"/>
        <v/>
      </c>
    </row>
    <row r="4954" spans="13:13" x14ac:dyDescent="0.25">
      <c r="M4954" s="28" t="str">
        <f t="shared" si="77"/>
        <v/>
      </c>
    </row>
    <row r="4955" spans="13:13" x14ac:dyDescent="0.25">
      <c r="M4955" s="28" t="str">
        <f t="shared" si="77"/>
        <v/>
      </c>
    </row>
    <row r="4956" spans="13:13" x14ac:dyDescent="0.25">
      <c r="M4956" s="28" t="str">
        <f t="shared" si="77"/>
        <v/>
      </c>
    </row>
    <row r="4957" spans="13:13" x14ac:dyDescent="0.25">
      <c r="M4957" s="28" t="str">
        <f t="shared" si="77"/>
        <v/>
      </c>
    </row>
    <row r="4958" spans="13:13" x14ac:dyDescent="0.25">
      <c r="M4958" s="28" t="str">
        <f t="shared" si="77"/>
        <v/>
      </c>
    </row>
    <row r="4959" spans="13:13" x14ac:dyDescent="0.25">
      <c r="M4959" s="28" t="str">
        <f t="shared" si="77"/>
        <v/>
      </c>
    </row>
    <row r="4960" spans="13:13" x14ac:dyDescent="0.25">
      <c r="M4960" s="28" t="str">
        <f t="shared" si="77"/>
        <v/>
      </c>
    </row>
    <row r="4961" spans="13:13" x14ac:dyDescent="0.25">
      <c r="M4961" s="28" t="str">
        <f t="shared" si="77"/>
        <v/>
      </c>
    </row>
    <row r="4962" spans="13:13" x14ac:dyDescent="0.25">
      <c r="M4962" s="28" t="str">
        <f t="shared" si="77"/>
        <v/>
      </c>
    </row>
    <row r="4963" spans="13:13" x14ac:dyDescent="0.25">
      <c r="M4963" s="28" t="str">
        <f t="shared" si="77"/>
        <v/>
      </c>
    </row>
    <row r="4964" spans="13:13" x14ac:dyDescent="0.25">
      <c r="M4964" s="28" t="str">
        <f t="shared" si="77"/>
        <v/>
      </c>
    </row>
    <row r="4965" spans="13:13" x14ac:dyDescent="0.25">
      <c r="M4965" s="28" t="str">
        <f t="shared" si="77"/>
        <v/>
      </c>
    </row>
    <row r="4966" spans="13:13" x14ac:dyDescent="0.25">
      <c r="M4966" s="28" t="str">
        <f t="shared" si="77"/>
        <v/>
      </c>
    </row>
    <row r="4967" spans="13:13" x14ac:dyDescent="0.25">
      <c r="M4967" s="28" t="str">
        <f t="shared" si="77"/>
        <v/>
      </c>
    </row>
    <row r="4968" spans="13:13" x14ac:dyDescent="0.25">
      <c r="M4968" s="28" t="str">
        <f t="shared" si="77"/>
        <v/>
      </c>
    </row>
    <row r="4969" spans="13:13" x14ac:dyDescent="0.25">
      <c r="M4969" s="28" t="str">
        <f t="shared" si="77"/>
        <v/>
      </c>
    </row>
    <row r="4970" spans="13:13" x14ac:dyDescent="0.25">
      <c r="M4970" s="28" t="str">
        <f t="shared" si="77"/>
        <v/>
      </c>
    </row>
    <row r="4971" spans="13:13" x14ac:dyDescent="0.25">
      <c r="M4971" s="28" t="str">
        <f t="shared" si="77"/>
        <v/>
      </c>
    </row>
    <row r="4972" spans="13:13" x14ac:dyDescent="0.25">
      <c r="M4972" s="28" t="str">
        <f t="shared" si="77"/>
        <v/>
      </c>
    </row>
    <row r="4973" spans="13:13" x14ac:dyDescent="0.25">
      <c r="M4973" s="28" t="str">
        <f t="shared" si="77"/>
        <v/>
      </c>
    </row>
    <row r="4974" spans="13:13" x14ac:dyDescent="0.25">
      <c r="M4974" s="28" t="str">
        <f t="shared" si="77"/>
        <v/>
      </c>
    </row>
    <row r="4975" spans="13:13" x14ac:dyDescent="0.25">
      <c r="M4975" s="28" t="str">
        <f t="shared" si="77"/>
        <v/>
      </c>
    </row>
    <row r="4976" spans="13:13" x14ac:dyDescent="0.25">
      <c r="M4976" s="28" t="str">
        <f t="shared" si="77"/>
        <v/>
      </c>
    </row>
    <row r="4977" spans="13:13" x14ac:dyDescent="0.25">
      <c r="M4977" s="28" t="str">
        <f t="shared" si="77"/>
        <v/>
      </c>
    </row>
    <row r="4978" spans="13:13" x14ac:dyDescent="0.25">
      <c r="M4978" s="28" t="str">
        <f t="shared" si="77"/>
        <v/>
      </c>
    </row>
    <row r="4979" spans="13:13" x14ac:dyDescent="0.25">
      <c r="M4979" s="28" t="str">
        <f t="shared" si="77"/>
        <v/>
      </c>
    </row>
    <row r="4980" spans="13:13" x14ac:dyDescent="0.25">
      <c r="M4980" s="28" t="str">
        <f t="shared" si="77"/>
        <v/>
      </c>
    </row>
    <row r="4981" spans="13:13" x14ac:dyDescent="0.25">
      <c r="M4981" s="28" t="str">
        <f t="shared" si="77"/>
        <v/>
      </c>
    </row>
    <row r="4982" spans="13:13" x14ac:dyDescent="0.25">
      <c r="M4982" s="28" t="str">
        <f t="shared" si="77"/>
        <v/>
      </c>
    </row>
    <row r="4983" spans="13:13" x14ac:dyDescent="0.25">
      <c r="M4983" s="28" t="str">
        <f t="shared" si="77"/>
        <v/>
      </c>
    </row>
    <row r="4984" spans="13:13" x14ac:dyDescent="0.25">
      <c r="M4984" s="28" t="str">
        <f t="shared" si="77"/>
        <v/>
      </c>
    </row>
    <row r="4985" spans="13:13" x14ac:dyDescent="0.25">
      <c r="M4985" s="28" t="str">
        <f t="shared" si="77"/>
        <v/>
      </c>
    </row>
    <row r="4986" spans="13:13" x14ac:dyDescent="0.25">
      <c r="M4986" s="28" t="str">
        <f t="shared" si="77"/>
        <v/>
      </c>
    </row>
    <row r="4987" spans="13:13" x14ac:dyDescent="0.25">
      <c r="M4987" s="28" t="str">
        <f t="shared" si="77"/>
        <v/>
      </c>
    </row>
    <row r="4988" spans="13:13" x14ac:dyDescent="0.25">
      <c r="M4988" s="28" t="str">
        <f t="shared" si="77"/>
        <v/>
      </c>
    </row>
    <row r="4989" spans="13:13" x14ac:dyDescent="0.25">
      <c r="M4989" s="28" t="str">
        <f t="shared" si="77"/>
        <v/>
      </c>
    </row>
    <row r="4990" spans="13:13" x14ac:dyDescent="0.25">
      <c r="M4990" s="28" t="str">
        <f t="shared" si="77"/>
        <v/>
      </c>
    </row>
    <row r="4991" spans="13:13" x14ac:dyDescent="0.25">
      <c r="M4991" s="28" t="str">
        <f t="shared" si="77"/>
        <v/>
      </c>
    </row>
    <row r="4992" spans="13:13" x14ac:dyDescent="0.25">
      <c r="M4992" s="28" t="str">
        <f t="shared" si="77"/>
        <v/>
      </c>
    </row>
    <row r="4993" spans="13:13" x14ac:dyDescent="0.25">
      <c r="M4993" s="28" t="str">
        <f t="shared" si="77"/>
        <v/>
      </c>
    </row>
    <row r="4994" spans="13:13" x14ac:dyDescent="0.25">
      <c r="M4994" s="28" t="str">
        <f t="shared" si="77"/>
        <v/>
      </c>
    </row>
    <row r="4995" spans="13:13" x14ac:dyDescent="0.25">
      <c r="M4995" s="28" t="str">
        <f t="shared" si="77"/>
        <v/>
      </c>
    </row>
    <row r="4996" spans="13:13" x14ac:dyDescent="0.25">
      <c r="M4996" s="28" t="str">
        <f t="shared" si="77"/>
        <v/>
      </c>
    </row>
    <row r="4997" spans="13:13" x14ac:dyDescent="0.25">
      <c r="M4997" s="28" t="str">
        <f t="shared" si="77"/>
        <v/>
      </c>
    </row>
    <row r="4998" spans="13:13" x14ac:dyDescent="0.25">
      <c r="M4998" s="28" t="str">
        <f t="shared" si="77"/>
        <v/>
      </c>
    </row>
    <row r="4999" spans="13:13" x14ac:dyDescent="0.25">
      <c r="M4999" s="28" t="str">
        <f t="shared" si="77"/>
        <v/>
      </c>
    </row>
    <row r="5000" spans="13:13" x14ac:dyDescent="0.25">
      <c r="M5000" s="28" t="str">
        <f t="shared" si="77"/>
        <v/>
      </c>
    </row>
    <row r="5001" spans="13:13" x14ac:dyDescent="0.25">
      <c r="M5001" s="28" t="str">
        <f t="shared" si="77"/>
        <v/>
      </c>
    </row>
    <row r="5002" spans="13:13" x14ac:dyDescent="0.25">
      <c r="M5002" s="28" t="str">
        <f t="shared" si="77"/>
        <v/>
      </c>
    </row>
    <row r="5003" spans="13:13" x14ac:dyDescent="0.25">
      <c r="M5003" s="28" t="str">
        <f t="shared" si="77"/>
        <v/>
      </c>
    </row>
    <row r="5004" spans="13:13" x14ac:dyDescent="0.25">
      <c r="M5004" s="28" t="str">
        <f t="shared" ref="M5004:M5067" si="78">IF(E5004="","",IF(AND($E5004&gt;=$M$5,$E5004&lt;=$M$6),"psn",IF($E5004&lt;$M$5,"dkn",IF($E5004&gt;$M$6,"ckn",""))))</f>
        <v/>
      </c>
    </row>
    <row r="5005" spans="13:13" x14ac:dyDescent="0.25">
      <c r="M5005" s="28" t="str">
        <f t="shared" si="78"/>
        <v/>
      </c>
    </row>
    <row r="5006" spans="13:13" x14ac:dyDescent="0.25">
      <c r="M5006" s="28" t="str">
        <f t="shared" si="78"/>
        <v/>
      </c>
    </row>
    <row r="5007" spans="13:13" x14ac:dyDescent="0.25">
      <c r="M5007" s="28" t="str">
        <f t="shared" si="78"/>
        <v/>
      </c>
    </row>
    <row r="5008" spans="13:13" x14ac:dyDescent="0.25">
      <c r="M5008" s="28" t="str">
        <f t="shared" si="78"/>
        <v/>
      </c>
    </row>
    <row r="5009" spans="13:13" x14ac:dyDescent="0.25">
      <c r="M5009" s="28" t="str">
        <f t="shared" si="78"/>
        <v/>
      </c>
    </row>
    <row r="5010" spans="13:13" x14ac:dyDescent="0.25">
      <c r="M5010" s="28" t="str">
        <f t="shared" si="78"/>
        <v/>
      </c>
    </row>
    <row r="5011" spans="13:13" x14ac:dyDescent="0.25">
      <c r="M5011" s="28" t="str">
        <f t="shared" si="78"/>
        <v/>
      </c>
    </row>
    <row r="5012" spans="13:13" x14ac:dyDescent="0.25">
      <c r="M5012" s="28" t="str">
        <f t="shared" si="78"/>
        <v/>
      </c>
    </row>
    <row r="5013" spans="13:13" x14ac:dyDescent="0.25">
      <c r="M5013" s="28" t="str">
        <f t="shared" si="78"/>
        <v/>
      </c>
    </row>
    <row r="5014" spans="13:13" x14ac:dyDescent="0.25">
      <c r="M5014" s="28" t="str">
        <f t="shared" si="78"/>
        <v/>
      </c>
    </row>
    <row r="5015" spans="13:13" x14ac:dyDescent="0.25">
      <c r="M5015" s="28" t="str">
        <f t="shared" si="78"/>
        <v/>
      </c>
    </row>
    <row r="5016" spans="13:13" x14ac:dyDescent="0.25">
      <c r="M5016" s="28" t="str">
        <f t="shared" si="78"/>
        <v/>
      </c>
    </row>
    <row r="5017" spans="13:13" x14ac:dyDescent="0.25">
      <c r="M5017" s="28" t="str">
        <f t="shared" si="78"/>
        <v/>
      </c>
    </row>
    <row r="5018" spans="13:13" x14ac:dyDescent="0.25">
      <c r="M5018" s="28" t="str">
        <f t="shared" si="78"/>
        <v/>
      </c>
    </row>
    <row r="5019" spans="13:13" x14ac:dyDescent="0.25">
      <c r="M5019" s="28" t="str">
        <f t="shared" si="78"/>
        <v/>
      </c>
    </row>
    <row r="5020" spans="13:13" x14ac:dyDescent="0.25">
      <c r="M5020" s="28" t="str">
        <f t="shared" si="78"/>
        <v/>
      </c>
    </row>
    <row r="5021" spans="13:13" x14ac:dyDescent="0.25">
      <c r="M5021" s="28" t="str">
        <f t="shared" si="78"/>
        <v/>
      </c>
    </row>
    <row r="5022" spans="13:13" x14ac:dyDescent="0.25">
      <c r="M5022" s="28" t="str">
        <f t="shared" si="78"/>
        <v/>
      </c>
    </row>
    <row r="5023" spans="13:13" x14ac:dyDescent="0.25">
      <c r="M5023" s="28" t="str">
        <f t="shared" si="78"/>
        <v/>
      </c>
    </row>
    <row r="5024" spans="13:13" x14ac:dyDescent="0.25">
      <c r="M5024" s="28" t="str">
        <f t="shared" si="78"/>
        <v/>
      </c>
    </row>
    <row r="5025" spans="13:13" x14ac:dyDescent="0.25">
      <c r="M5025" s="28" t="str">
        <f t="shared" si="78"/>
        <v/>
      </c>
    </row>
    <row r="5026" spans="13:13" x14ac:dyDescent="0.25">
      <c r="M5026" s="28" t="str">
        <f t="shared" si="78"/>
        <v/>
      </c>
    </row>
    <row r="5027" spans="13:13" x14ac:dyDescent="0.25">
      <c r="M5027" s="28" t="str">
        <f t="shared" si="78"/>
        <v/>
      </c>
    </row>
    <row r="5028" spans="13:13" x14ac:dyDescent="0.25">
      <c r="M5028" s="28" t="str">
        <f t="shared" si="78"/>
        <v/>
      </c>
    </row>
    <row r="5029" spans="13:13" x14ac:dyDescent="0.25">
      <c r="M5029" s="28" t="str">
        <f t="shared" si="78"/>
        <v/>
      </c>
    </row>
    <row r="5030" spans="13:13" x14ac:dyDescent="0.25">
      <c r="M5030" s="28" t="str">
        <f t="shared" si="78"/>
        <v/>
      </c>
    </row>
    <row r="5031" spans="13:13" x14ac:dyDescent="0.25">
      <c r="M5031" s="28" t="str">
        <f t="shared" si="78"/>
        <v/>
      </c>
    </row>
    <row r="5032" spans="13:13" x14ac:dyDescent="0.25">
      <c r="M5032" s="28" t="str">
        <f t="shared" si="78"/>
        <v/>
      </c>
    </row>
    <row r="5033" spans="13:13" x14ac:dyDescent="0.25">
      <c r="M5033" s="28" t="str">
        <f t="shared" si="78"/>
        <v/>
      </c>
    </row>
    <row r="5034" spans="13:13" x14ac:dyDescent="0.25">
      <c r="M5034" s="28" t="str">
        <f t="shared" si="78"/>
        <v/>
      </c>
    </row>
    <row r="5035" spans="13:13" x14ac:dyDescent="0.25">
      <c r="M5035" s="28" t="str">
        <f t="shared" si="78"/>
        <v/>
      </c>
    </row>
    <row r="5036" spans="13:13" x14ac:dyDescent="0.25">
      <c r="M5036" s="28" t="str">
        <f t="shared" si="78"/>
        <v/>
      </c>
    </row>
    <row r="5037" spans="13:13" x14ac:dyDescent="0.25">
      <c r="M5037" s="28" t="str">
        <f t="shared" si="78"/>
        <v/>
      </c>
    </row>
    <row r="5038" spans="13:13" x14ac:dyDescent="0.25">
      <c r="M5038" s="28" t="str">
        <f t="shared" si="78"/>
        <v/>
      </c>
    </row>
    <row r="5039" spans="13:13" x14ac:dyDescent="0.25">
      <c r="M5039" s="28" t="str">
        <f t="shared" si="78"/>
        <v/>
      </c>
    </row>
    <row r="5040" spans="13:13" x14ac:dyDescent="0.25">
      <c r="M5040" s="28" t="str">
        <f t="shared" si="78"/>
        <v/>
      </c>
    </row>
    <row r="5041" spans="13:13" x14ac:dyDescent="0.25">
      <c r="M5041" s="28" t="str">
        <f t="shared" si="78"/>
        <v/>
      </c>
    </row>
    <row r="5042" spans="13:13" x14ac:dyDescent="0.25">
      <c r="M5042" s="28" t="str">
        <f t="shared" si="78"/>
        <v/>
      </c>
    </row>
    <row r="5043" spans="13:13" x14ac:dyDescent="0.25">
      <c r="M5043" s="28" t="str">
        <f t="shared" si="78"/>
        <v/>
      </c>
    </row>
    <row r="5044" spans="13:13" x14ac:dyDescent="0.25">
      <c r="M5044" s="28" t="str">
        <f t="shared" si="78"/>
        <v/>
      </c>
    </row>
    <row r="5045" spans="13:13" x14ac:dyDescent="0.25">
      <c r="M5045" s="28" t="str">
        <f t="shared" si="78"/>
        <v/>
      </c>
    </row>
    <row r="5046" spans="13:13" x14ac:dyDescent="0.25">
      <c r="M5046" s="28" t="str">
        <f t="shared" si="78"/>
        <v/>
      </c>
    </row>
    <row r="5047" spans="13:13" x14ac:dyDescent="0.25">
      <c r="M5047" s="28" t="str">
        <f t="shared" si="78"/>
        <v/>
      </c>
    </row>
    <row r="5048" spans="13:13" x14ac:dyDescent="0.25">
      <c r="M5048" s="28" t="str">
        <f t="shared" si="78"/>
        <v/>
      </c>
    </row>
    <row r="5049" spans="13:13" x14ac:dyDescent="0.25">
      <c r="M5049" s="28" t="str">
        <f t="shared" si="78"/>
        <v/>
      </c>
    </row>
    <row r="5050" spans="13:13" x14ac:dyDescent="0.25">
      <c r="M5050" s="28" t="str">
        <f t="shared" si="78"/>
        <v/>
      </c>
    </row>
    <row r="5051" spans="13:13" x14ac:dyDescent="0.25">
      <c r="M5051" s="28" t="str">
        <f t="shared" si="78"/>
        <v/>
      </c>
    </row>
    <row r="5052" spans="13:13" x14ac:dyDescent="0.25">
      <c r="M5052" s="28" t="str">
        <f t="shared" si="78"/>
        <v/>
      </c>
    </row>
    <row r="5053" spans="13:13" x14ac:dyDescent="0.25">
      <c r="M5053" s="28" t="str">
        <f t="shared" si="78"/>
        <v/>
      </c>
    </row>
    <row r="5054" spans="13:13" x14ac:dyDescent="0.25">
      <c r="M5054" s="28" t="str">
        <f t="shared" si="78"/>
        <v/>
      </c>
    </row>
    <row r="5055" spans="13:13" x14ac:dyDescent="0.25">
      <c r="M5055" s="28" t="str">
        <f t="shared" si="78"/>
        <v/>
      </c>
    </row>
    <row r="5056" spans="13:13" x14ac:dyDescent="0.25">
      <c r="M5056" s="28" t="str">
        <f t="shared" si="78"/>
        <v/>
      </c>
    </row>
    <row r="5057" spans="13:13" x14ac:dyDescent="0.25">
      <c r="M5057" s="28" t="str">
        <f t="shared" si="78"/>
        <v/>
      </c>
    </row>
    <row r="5058" spans="13:13" x14ac:dyDescent="0.25">
      <c r="M5058" s="28" t="str">
        <f t="shared" si="78"/>
        <v/>
      </c>
    </row>
    <row r="5059" spans="13:13" x14ac:dyDescent="0.25">
      <c r="M5059" s="28" t="str">
        <f t="shared" si="78"/>
        <v/>
      </c>
    </row>
    <row r="5060" spans="13:13" x14ac:dyDescent="0.25">
      <c r="M5060" s="28" t="str">
        <f t="shared" si="78"/>
        <v/>
      </c>
    </row>
    <row r="5061" spans="13:13" x14ac:dyDescent="0.25">
      <c r="M5061" s="28" t="str">
        <f t="shared" si="78"/>
        <v/>
      </c>
    </row>
    <row r="5062" spans="13:13" x14ac:dyDescent="0.25">
      <c r="M5062" s="28" t="str">
        <f t="shared" si="78"/>
        <v/>
      </c>
    </row>
    <row r="5063" spans="13:13" x14ac:dyDescent="0.25">
      <c r="M5063" s="28" t="str">
        <f t="shared" si="78"/>
        <v/>
      </c>
    </row>
    <row r="5064" spans="13:13" x14ac:dyDescent="0.25">
      <c r="M5064" s="28" t="str">
        <f t="shared" si="78"/>
        <v/>
      </c>
    </row>
    <row r="5065" spans="13:13" x14ac:dyDescent="0.25">
      <c r="M5065" s="28" t="str">
        <f t="shared" si="78"/>
        <v/>
      </c>
    </row>
    <row r="5066" spans="13:13" x14ac:dyDescent="0.25">
      <c r="M5066" s="28" t="str">
        <f t="shared" si="78"/>
        <v/>
      </c>
    </row>
    <row r="5067" spans="13:13" x14ac:dyDescent="0.25">
      <c r="M5067" s="28" t="str">
        <f t="shared" si="78"/>
        <v/>
      </c>
    </row>
    <row r="5068" spans="13:13" x14ac:dyDescent="0.25">
      <c r="M5068" s="28" t="str">
        <f t="shared" ref="M5068:M5131" si="79">IF(E5068="","",IF(AND($E5068&gt;=$M$5,$E5068&lt;=$M$6),"psn",IF($E5068&lt;$M$5,"dkn",IF($E5068&gt;$M$6,"ckn",""))))</f>
        <v/>
      </c>
    </row>
    <row r="5069" spans="13:13" x14ac:dyDescent="0.25">
      <c r="M5069" s="28" t="str">
        <f t="shared" si="79"/>
        <v/>
      </c>
    </row>
    <row r="5070" spans="13:13" x14ac:dyDescent="0.25">
      <c r="M5070" s="28" t="str">
        <f t="shared" si="79"/>
        <v/>
      </c>
    </row>
    <row r="5071" spans="13:13" x14ac:dyDescent="0.25">
      <c r="M5071" s="28" t="str">
        <f t="shared" si="79"/>
        <v/>
      </c>
    </row>
    <row r="5072" spans="13:13" x14ac:dyDescent="0.25">
      <c r="M5072" s="28" t="str">
        <f t="shared" si="79"/>
        <v/>
      </c>
    </row>
    <row r="5073" spans="13:13" x14ac:dyDescent="0.25">
      <c r="M5073" s="28" t="str">
        <f t="shared" si="79"/>
        <v/>
      </c>
    </row>
    <row r="5074" spans="13:13" x14ac:dyDescent="0.25">
      <c r="M5074" s="28" t="str">
        <f t="shared" si="79"/>
        <v/>
      </c>
    </row>
    <row r="5075" spans="13:13" x14ac:dyDescent="0.25">
      <c r="M5075" s="28" t="str">
        <f t="shared" si="79"/>
        <v/>
      </c>
    </row>
    <row r="5076" spans="13:13" x14ac:dyDescent="0.25">
      <c r="M5076" s="28" t="str">
        <f t="shared" si="79"/>
        <v/>
      </c>
    </row>
    <row r="5077" spans="13:13" x14ac:dyDescent="0.25">
      <c r="M5077" s="28" t="str">
        <f t="shared" si="79"/>
        <v/>
      </c>
    </row>
    <row r="5078" spans="13:13" x14ac:dyDescent="0.25">
      <c r="M5078" s="28" t="str">
        <f t="shared" si="79"/>
        <v/>
      </c>
    </row>
    <row r="5079" spans="13:13" x14ac:dyDescent="0.25">
      <c r="M5079" s="28" t="str">
        <f t="shared" si="79"/>
        <v/>
      </c>
    </row>
    <row r="5080" spans="13:13" x14ac:dyDescent="0.25">
      <c r="M5080" s="28" t="str">
        <f t="shared" si="79"/>
        <v/>
      </c>
    </row>
    <row r="5081" spans="13:13" x14ac:dyDescent="0.25">
      <c r="M5081" s="28" t="str">
        <f t="shared" si="79"/>
        <v/>
      </c>
    </row>
    <row r="5082" spans="13:13" x14ac:dyDescent="0.25">
      <c r="M5082" s="28" t="str">
        <f t="shared" si="79"/>
        <v/>
      </c>
    </row>
    <row r="5083" spans="13:13" x14ac:dyDescent="0.25">
      <c r="M5083" s="28" t="str">
        <f t="shared" si="79"/>
        <v/>
      </c>
    </row>
    <row r="5084" spans="13:13" x14ac:dyDescent="0.25">
      <c r="M5084" s="28" t="str">
        <f t="shared" si="79"/>
        <v/>
      </c>
    </row>
    <row r="5085" spans="13:13" x14ac:dyDescent="0.25">
      <c r="M5085" s="28" t="str">
        <f t="shared" si="79"/>
        <v/>
      </c>
    </row>
    <row r="5086" spans="13:13" x14ac:dyDescent="0.25">
      <c r="M5086" s="28" t="str">
        <f t="shared" si="79"/>
        <v/>
      </c>
    </row>
    <row r="5087" spans="13:13" x14ac:dyDescent="0.25">
      <c r="M5087" s="28" t="str">
        <f t="shared" si="79"/>
        <v/>
      </c>
    </row>
    <row r="5088" spans="13:13" x14ac:dyDescent="0.25">
      <c r="M5088" s="28" t="str">
        <f t="shared" si="79"/>
        <v/>
      </c>
    </row>
    <row r="5089" spans="13:13" x14ac:dyDescent="0.25">
      <c r="M5089" s="28" t="str">
        <f t="shared" si="79"/>
        <v/>
      </c>
    </row>
    <row r="5090" spans="13:13" x14ac:dyDescent="0.25">
      <c r="M5090" s="28" t="str">
        <f t="shared" si="79"/>
        <v/>
      </c>
    </row>
    <row r="5091" spans="13:13" x14ac:dyDescent="0.25">
      <c r="M5091" s="28" t="str">
        <f t="shared" si="79"/>
        <v/>
      </c>
    </row>
    <row r="5092" spans="13:13" x14ac:dyDescent="0.25">
      <c r="M5092" s="28" t="str">
        <f t="shared" si="79"/>
        <v/>
      </c>
    </row>
    <row r="5093" spans="13:13" x14ac:dyDescent="0.25">
      <c r="M5093" s="28" t="str">
        <f t="shared" si="79"/>
        <v/>
      </c>
    </row>
    <row r="5094" spans="13:13" x14ac:dyDescent="0.25">
      <c r="M5094" s="28" t="str">
        <f t="shared" si="79"/>
        <v/>
      </c>
    </row>
    <row r="5095" spans="13:13" x14ac:dyDescent="0.25">
      <c r="M5095" s="28" t="str">
        <f t="shared" si="79"/>
        <v/>
      </c>
    </row>
    <row r="5096" spans="13:13" x14ac:dyDescent="0.25">
      <c r="M5096" s="28" t="str">
        <f t="shared" si="79"/>
        <v/>
      </c>
    </row>
    <row r="5097" spans="13:13" x14ac:dyDescent="0.25">
      <c r="M5097" s="28" t="str">
        <f t="shared" si="79"/>
        <v/>
      </c>
    </row>
    <row r="5098" spans="13:13" x14ac:dyDescent="0.25">
      <c r="M5098" s="28" t="str">
        <f t="shared" si="79"/>
        <v/>
      </c>
    </row>
    <row r="5099" spans="13:13" x14ac:dyDescent="0.25">
      <c r="M5099" s="28" t="str">
        <f t="shared" si="79"/>
        <v/>
      </c>
    </row>
    <row r="5100" spans="13:13" x14ac:dyDescent="0.25">
      <c r="M5100" s="28" t="str">
        <f t="shared" si="79"/>
        <v/>
      </c>
    </row>
    <row r="5101" spans="13:13" x14ac:dyDescent="0.25">
      <c r="M5101" s="28" t="str">
        <f t="shared" si="79"/>
        <v/>
      </c>
    </row>
    <row r="5102" spans="13:13" x14ac:dyDescent="0.25">
      <c r="M5102" s="28" t="str">
        <f t="shared" si="79"/>
        <v/>
      </c>
    </row>
    <row r="5103" spans="13:13" x14ac:dyDescent="0.25">
      <c r="M5103" s="28" t="str">
        <f t="shared" si="79"/>
        <v/>
      </c>
    </row>
    <row r="5104" spans="13:13" x14ac:dyDescent="0.25">
      <c r="M5104" s="28" t="str">
        <f t="shared" si="79"/>
        <v/>
      </c>
    </row>
    <row r="5105" spans="13:13" x14ac:dyDescent="0.25">
      <c r="M5105" s="28" t="str">
        <f t="shared" si="79"/>
        <v/>
      </c>
    </row>
    <row r="5106" spans="13:13" x14ac:dyDescent="0.25">
      <c r="M5106" s="28" t="str">
        <f t="shared" si="79"/>
        <v/>
      </c>
    </row>
    <row r="5107" spans="13:13" x14ac:dyDescent="0.25">
      <c r="M5107" s="28" t="str">
        <f t="shared" si="79"/>
        <v/>
      </c>
    </row>
    <row r="5108" spans="13:13" x14ac:dyDescent="0.25">
      <c r="M5108" s="28" t="str">
        <f t="shared" si="79"/>
        <v/>
      </c>
    </row>
    <row r="5109" spans="13:13" x14ac:dyDescent="0.25">
      <c r="M5109" s="28" t="str">
        <f t="shared" si="79"/>
        <v/>
      </c>
    </row>
    <row r="5110" spans="13:13" x14ac:dyDescent="0.25">
      <c r="M5110" s="28" t="str">
        <f t="shared" si="79"/>
        <v/>
      </c>
    </row>
    <row r="5111" spans="13:13" x14ac:dyDescent="0.25">
      <c r="M5111" s="28" t="str">
        <f t="shared" si="79"/>
        <v/>
      </c>
    </row>
    <row r="5112" spans="13:13" x14ac:dyDescent="0.25">
      <c r="M5112" s="28" t="str">
        <f t="shared" si="79"/>
        <v/>
      </c>
    </row>
    <row r="5113" spans="13:13" x14ac:dyDescent="0.25">
      <c r="M5113" s="28" t="str">
        <f t="shared" si="79"/>
        <v/>
      </c>
    </row>
    <row r="5114" spans="13:13" x14ac:dyDescent="0.25">
      <c r="M5114" s="28" t="str">
        <f t="shared" si="79"/>
        <v/>
      </c>
    </row>
    <row r="5115" spans="13:13" x14ac:dyDescent="0.25">
      <c r="M5115" s="28" t="str">
        <f t="shared" si="79"/>
        <v/>
      </c>
    </row>
    <row r="5116" spans="13:13" x14ac:dyDescent="0.25">
      <c r="M5116" s="28" t="str">
        <f t="shared" si="79"/>
        <v/>
      </c>
    </row>
    <row r="5117" spans="13:13" x14ac:dyDescent="0.25">
      <c r="M5117" s="28" t="str">
        <f t="shared" si="79"/>
        <v/>
      </c>
    </row>
    <row r="5118" spans="13:13" x14ac:dyDescent="0.25">
      <c r="M5118" s="28" t="str">
        <f t="shared" si="79"/>
        <v/>
      </c>
    </row>
    <row r="5119" spans="13:13" x14ac:dyDescent="0.25">
      <c r="M5119" s="28" t="str">
        <f t="shared" si="79"/>
        <v/>
      </c>
    </row>
    <row r="5120" spans="13:13" x14ac:dyDescent="0.25">
      <c r="M5120" s="28" t="str">
        <f t="shared" si="79"/>
        <v/>
      </c>
    </row>
    <row r="5121" spans="13:13" x14ac:dyDescent="0.25">
      <c r="M5121" s="28" t="str">
        <f t="shared" si="79"/>
        <v/>
      </c>
    </row>
    <row r="5122" spans="13:13" x14ac:dyDescent="0.25">
      <c r="M5122" s="28" t="str">
        <f t="shared" si="79"/>
        <v/>
      </c>
    </row>
    <row r="5123" spans="13:13" x14ac:dyDescent="0.25">
      <c r="M5123" s="28" t="str">
        <f t="shared" si="79"/>
        <v/>
      </c>
    </row>
    <row r="5124" spans="13:13" x14ac:dyDescent="0.25">
      <c r="M5124" s="28" t="str">
        <f t="shared" si="79"/>
        <v/>
      </c>
    </row>
    <row r="5125" spans="13:13" x14ac:dyDescent="0.25">
      <c r="M5125" s="28" t="str">
        <f t="shared" si="79"/>
        <v/>
      </c>
    </row>
    <row r="5126" spans="13:13" x14ac:dyDescent="0.25">
      <c r="M5126" s="28" t="str">
        <f t="shared" si="79"/>
        <v/>
      </c>
    </row>
    <row r="5127" spans="13:13" x14ac:dyDescent="0.25">
      <c r="M5127" s="28" t="str">
        <f t="shared" si="79"/>
        <v/>
      </c>
    </row>
    <row r="5128" spans="13:13" x14ac:dyDescent="0.25">
      <c r="M5128" s="28" t="str">
        <f t="shared" si="79"/>
        <v/>
      </c>
    </row>
    <row r="5129" spans="13:13" x14ac:dyDescent="0.25">
      <c r="M5129" s="28" t="str">
        <f t="shared" si="79"/>
        <v/>
      </c>
    </row>
    <row r="5130" spans="13:13" x14ac:dyDescent="0.25">
      <c r="M5130" s="28" t="str">
        <f t="shared" si="79"/>
        <v/>
      </c>
    </row>
    <row r="5131" spans="13:13" x14ac:dyDescent="0.25">
      <c r="M5131" s="28" t="str">
        <f t="shared" si="79"/>
        <v/>
      </c>
    </row>
    <row r="5132" spans="13:13" x14ac:dyDescent="0.25">
      <c r="M5132" s="28" t="str">
        <f t="shared" ref="M5132:M5195" si="80">IF(E5132="","",IF(AND($E5132&gt;=$M$5,$E5132&lt;=$M$6),"psn",IF($E5132&lt;$M$5,"dkn",IF($E5132&gt;$M$6,"ckn",""))))</f>
        <v/>
      </c>
    </row>
    <row r="5133" spans="13:13" x14ac:dyDescent="0.25">
      <c r="M5133" s="28" t="str">
        <f t="shared" si="80"/>
        <v/>
      </c>
    </row>
    <row r="5134" spans="13:13" x14ac:dyDescent="0.25">
      <c r="M5134" s="28" t="str">
        <f t="shared" si="80"/>
        <v/>
      </c>
    </row>
    <row r="5135" spans="13:13" x14ac:dyDescent="0.25">
      <c r="M5135" s="28" t="str">
        <f t="shared" si="80"/>
        <v/>
      </c>
    </row>
    <row r="5136" spans="13:13" x14ac:dyDescent="0.25">
      <c r="M5136" s="28" t="str">
        <f t="shared" si="80"/>
        <v/>
      </c>
    </row>
    <row r="5137" spans="13:13" x14ac:dyDescent="0.25">
      <c r="M5137" s="28" t="str">
        <f t="shared" si="80"/>
        <v/>
      </c>
    </row>
    <row r="5138" spans="13:13" x14ac:dyDescent="0.25">
      <c r="M5138" s="28" t="str">
        <f t="shared" si="80"/>
        <v/>
      </c>
    </row>
    <row r="5139" spans="13:13" x14ac:dyDescent="0.25">
      <c r="M5139" s="28" t="str">
        <f t="shared" si="80"/>
        <v/>
      </c>
    </row>
    <row r="5140" spans="13:13" x14ac:dyDescent="0.25">
      <c r="M5140" s="28" t="str">
        <f t="shared" si="80"/>
        <v/>
      </c>
    </row>
    <row r="5141" spans="13:13" x14ac:dyDescent="0.25">
      <c r="M5141" s="28" t="str">
        <f t="shared" si="80"/>
        <v/>
      </c>
    </row>
    <row r="5142" spans="13:13" x14ac:dyDescent="0.25">
      <c r="M5142" s="28" t="str">
        <f t="shared" si="80"/>
        <v/>
      </c>
    </row>
    <row r="5143" spans="13:13" x14ac:dyDescent="0.25">
      <c r="M5143" s="28" t="str">
        <f t="shared" si="80"/>
        <v/>
      </c>
    </row>
    <row r="5144" spans="13:13" x14ac:dyDescent="0.25">
      <c r="M5144" s="28" t="str">
        <f t="shared" si="80"/>
        <v/>
      </c>
    </row>
    <row r="5145" spans="13:13" x14ac:dyDescent="0.25">
      <c r="M5145" s="28" t="str">
        <f t="shared" si="80"/>
        <v/>
      </c>
    </row>
    <row r="5146" spans="13:13" x14ac:dyDescent="0.25">
      <c r="M5146" s="28" t="str">
        <f t="shared" si="80"/>
        <v/>
      </c>
    </row>
    <row r="5147" spans="13:13" x14ac:dyDescent="0.25">
      <c r="M5147" s="28" t="str">
        <f t="shared" si="80"/>
        <v/>
      </c>
    </row>
    <row r="5148" spans="13:13" x14ac:dyDescent="0.25">
      <c r="M5148" s="28" t="str">
        <f t="shared" si="80"/>
        <v/>
      </c>
    </row>
    <row r="5149" spans="13:13" x14ac:dyDescent="0.25">
      <c r="M5149" s="28" t="str">
        <f t="shared" si="80"/>
        <v/>
      </c>
    </row>
    <row r="5150" spans="13:13" x14ac:dyDescent="0.25">
      <c r="M5150" s="28" t="str">
        <f t="shared" si="80"/>
        <v/>
      </c>
    </row>
    <row r="5151" spans="13:13" x14ac:dyDescent="0.25">
      <c r="M5151" s="28" t="str">
        <f t="shared" si="80"/>
        <v/>
      </c>
    </row>
    <row r="5152" spans="13:13" x14ac:dyDescent="0.25">
      <c r="M5152" s="28" t="str">
        <f t="shared" si="80"/>
        <v/>
      </c>
    </row>
    <row r="5153" spans="13:13" x14ac:dyDescent="0.25">
      <c r="M5153" s="28" t="str">
        <f t="shared" si="80"/>
        <v/>
      </c>
    </row>
    <row r="5154" spans="13:13" x14ac:dyDescent="0.25">
      <c r="M5154" s="28" t="str">
        <f t="shared" si="80"/>
        <v/>
      </c>
    </row>
    <row r="5155" spans="13:13" x14ac:dyDescent="0.25">
      <c r="M5155" s="28" t="str">
        <f t="shared" si="80"/>
        <v/>
      </c>
    </row>
    <row r="5156" spans="13:13" x14ac:dyDescent="0.25">
      <c r="M5156" s="28" t="str">
        <f t="shared" si="80"/>
        <v/>
      </c>
    </row>
    <row r="5157" spans="13:13" x14ac:dyDescent="0.25">
      <c r="M5157" s="28" t="str">
        <f t="shared" si="80"/>
        <v/>
      </c>
    </row>
    <row r="5158" spans="13:13" x14ac:dyDescent="0.25">
      <c r="M5158" s="28" t="str">
        <f t="shared" si="80"/>
        <v/>
      </c>
    </row>
    <row r="5159" spans="13:13" x14ac:dyDescent="0.25">
      <c r="M5159" s="28" t="str">
        <f t="shared" si="80"/>
        <v/>
      </c>
    </row>
    <row r="5160" spans="13:13" x14ac:dyDescent="0.25">
      <c r="M5160" s="28" t="str">
        <f t="shared" si="80"/>
        <v/>
      </c>
    </row>
    <row r="5161" spans="13:13" x14ac:dyDescent="0.25">
      <c r="M5161" s="28" t="str">
        <f t="shared" si="80"/>
        <v/>
      </c>
    </row>
    <row r="5162" spans="13:13" x14ac:dyDescent="0.25">
      <c r="M5162" s="28" t="str">
        <f t="shared" si="80"/>
        <v/>
      </c>
    </row>
    <row r="5163" spans="13:13" x14ac:dyDescent="0.25">
      <c r="M5163" s="28" t="str">
        <f t="shared" si="80"/>
        <v/>
      </c>
    </row>
    <row r="5164" spans="13:13" x14ac:dyDescent="0.25">
      <c r="M5164" s="28" t="str">
        <f t="shared" si="80"/>
        <v/>
      </c>
    </row>
    <row r="5165" spans="13:13" x14ac:dyDescent="0.25">
      <c r="M5165" s="28" t="str">
        <f t="shared" si="80"/>
        <v/>
      </c>
    </row>
    <row r="5166" spans="13:13" x14ac:dyDescent="0.25">
      <c r="M5166" s="28" t="str">
        <f t="shared" si="80"/>
        <v/>
      </c>
    </row>
    <row r="5167" spans="13:13" x14ac:dyDescent="0.25">
      <c r="M5167" s="28" t="str">
        <f t="shared" si="80"/>
        <v/>
      </c>
    </row>
    <row r="5168" spans="13:13" x14ac:dyDescent="0.25">
      <c r="M5168" s="28" t="str">
        <f t="shared" si="80"/>
        <v/>
      </c>
    </row>
    <row r="5169" spans="13:13" x14ac:dyDescent="0.25">
      <c r="M5169" s="28" t="str">
        <f t="shared" si="80"/>
        <v/>
      </c>
    </row>
    <row r="5170" spans="13:13" x14ac:dyDescent="0.25">
      <c r="M5170" s="28" t="str">
        <f t="shared" si="80"/>
        <v/>
      </c>
    </row>
    <row r="5171" spans="13:13" x14ac:dyDescent="0.25">
      <c r="M5171" s="28" t="str">
        <f t="shared" si="80"/>
        <v/>
      </c>
    </row>
    <row r="5172" spans="13:13" x14ac:dyDescent="0.25">
      <c r="M5172" s="28" t="str">
        <f t="shared" si="80"/>
        <v/>
      </c>
    </row>
    <row r="5173" spans="13:13" x14ac:dyDescent="0.25">
      <c r="M5173" s="28" t="str">
        <f t="shared" si="80"/>
        <v/>
      </c>
    </row>
    <row r="5174" spans="13:13" x14ac:dyDescent="0.25">
      <c r="M5174" s="28" t="str">
        <f t="shared" si="80"/>
        <v/>
      </c>
    </row>
    <row r="5175" spans="13:13" x14ac:dyDescent="0.25">
      <c r="M5175" s="28" t="str">
        <f t="shared" si="80"/>
        <v/>
      </c>
    </row>
    <row r="5176" spans="13:13" x14ac:dyDescent="0.25">
      <c r="M5176" s="28" t="str">
        <f t="shared" si="80"/>
        <v/>
      </c>
    </row>
    <row r="5177" spans="13:13" x14ac:dyDescent="0.25">
      <c r="M5177" s="28" t="str">
        <f t="shared" si="80"/>
        <v/>
      </c>
    </row>
    <row r="5178" spans="13:13" x14ac:dyDescent="0.25">
      <c r="M5178" s="28" t="str">
        <f t="shared" si="80"/>
        <v/>
      </c>
    </row>
    <row r="5179" spans="13:13" x14ac:dyDescent="0.25">
      <c r="M5179" s="28" t="str">
        <f t="shared" si="80"/>
        <v/>
      </c>
    </row>
    <row r="5180" spans="13:13" x14ac:dyDescent="0.25">
      <c r="M5180" s="28" t="str">
        <f t="shared" si="80"/>
        <v/>
      </c>
    </row>
    <row r="5181" spans="13:13" x14ac:dyDescent="0.25">
      <c r="M5181" s="28" t="str">
        <f t="shared" si="80"/>
        <v/>
      </c>
    </row>
    <row r="5182" spans="13:13" x14ac:dyDescent="0.25">
      <c r="M5182" s="28" t="str">
        <f t="shared" si="80"/>
        <v/>
      </c>
    </row>
    <row r="5183" spans="13:13" x14ac:dyDescent="0.25">
      <c r="M5183" s="28" t="str">
        <f t="shared" si="80"/>
        <v/>
      </c>
    </row>
    <row r="5184" spans="13:13" x14ac:dyDescent="0.25">
      <c r="M5184" s="28" t="str">
        <f t="shared" si="80"/>
        <v/>
      </c>
    </row>
    <row r="5185" spans="13:13" x14ac:dyDescent="0.25">
      <c r="M5185" s="28" t="str">
        <f t="shared" si="80"/>
        <v/>
      </c>
    </row>
    <row r="5186" spans="13:13" x14ac:dyDescent="0.25">
      <c r="M5186" s="28" t="str">
        <f t="shared" si="80"/>
        <v/>
      </c>
    </row>
    <row r="5187" spans="13:13" x14ac:dyDescent="0.25">
      <c r="M5187" s="28" t="str">
        <f t="shared" si="80"/>
        <v/>
      </c>
    </row>
    <row r="5188" spans="13:13" x14ac:dyDescent="0.25">
      <c r="M5188" s="28" t="str">
        <f t="shared" si="80"/>
        <v/>
      </c>
    </row>
    <row r="5189" spans="13:13" x14ac:dyDescent="0.25">
      <c r="M5189" s="28" t="str">
        <f t="shared" si="80"/>
        <v/>
      </c>
    </row>
    <row r="5190" spans="13:13" x14ac:dyDescent="0.25">
      <c r="M5190" s="28" t="str">
        <f t="shared" si="80"/>
        <v/>
      </c>
    </row>
    <row r="5191" spans="13:13" x14ac:dyDescent="0.25">
      <c r="M5191" s="28" t="str">
        <f t="shared" si="80"/>
        <v/>
      </c>
    </row>
    <row r="5192" spans="13:13" x14ac:dyDescent="0.25">
      <c r="M5192" s="28" t="str">
        <f t="shared" si="80"/>
        <v/>
      </c>
    </row>
    <row r="5193" spans="13:13" x14ac:dyDescent="0.25">
      <c r="M5193" s="28" t="str">
        <f t="shared" si="80"/>
        <v/>
      </c>
    </row>
    <row r="5194" spans="13:13" x14ac:dyDescent="0.25">
      <c r="M5194" s="28" t="str">
        <f t="shared" si="80"/>
        <v/>
      </c>
    </row>
    <row r="5195" spans="13:13" x14ac:dyDescent="0.25">
      <c r="M5195" s="28" t="str">
        <f t="shared" si="80"/>
        <v/>
      </c>
    </row>
    <row r="5196" spans="13:13" x14ac:dyDescent="0.25">
      <c r="M5196" s="28" t="str">
        <f t="shared" ref="M5196:M5259" si="81">IF(E5196="","",IF(AND($E5196&gt;=$M$5,$E5196&lt;=$M$6),"psn",IF($E5196&lt;$M$5,"dkn",IF($E5196&gt;$M$6,"ckn",""))))</f>
        <v/>
      </c>
    </row>
    <row r="5197" spans="13:13" x14ac:dyDescent="0.25">
      <c r="M5197" s="28" t="str">
        <f t="shared" si="81"/>
        <v/>
      </c>
    </row>
    <row r="5198" spans="13:13" x14ac:dyDescent="0.25">
      <c r="M5198" s="28" t="str">
        <f t="shared" si="81"/>
        <v/>
      </c>
    </row>
    <row r="5199" spans="13:13" x14ac:dyDescent="0.25">
      <c r="M5199" s="28" t="str">
        <f t="shared" si="81"/>
        <v/>
      </c>
    </row>
    <row r="5200" spans="13:13" x14ac:dyDescent="0.25">
      <c r="M5200" s="28" t="str">
        <f t="shared" si="81"/>
        <v/>
      </c>
    </row>
    <row r="5201" spans="13:13" x14ac:dyDescent="0.25">
      <c r="M5201" s="28" t="str">
        <f t="shared" si="81"/>
        <v/>
      </c>
    </row>
    <row r="5202" spans="13:13" x14ac:dyDescent="0.25">
      <c r="M5202" s="28" t="str">
        <f t="shared" si="81"/>
        <v/>
      </c>
    </row>
    <row r="5203" spans="13:13" x14ac:dyDescent="0.25">
      <c r="M5203" s="28" t="str">
        <f t="shared" si="81"/>
        <v/>
      </c>
    </row>
    <row r="5204" spans="13:13" x14ac:dyDescent="0.25">
      <c r="M5204" s="28" t="str">
        <f t="shared" si="81"/>
        <v/>
      </c>
    </row>
    <row r="5205" spans="13:13" x14ac:dyDescent="0.25">
      <c r="M5205" s="28" t="str">
        <f t="shared" si="81"/>
        <v/>
      </c>
    </row>
    <row r="5206" spans="13:13" x14ac:dyDescent="0.25">
      <c r="M5206" s="28" t="str">
        <f t="shared" si="81"/>
        <v/>
      </c>
    </row>
    <row r="5207" spans="13:13" x14ac:dyDescent="0.25">
      <c r="M5207" s="28" t="str">
        <f t="shared" si="81"/>
        <v/>
      </c>
    </row>
    <row r="5208" spans="13:13" x14ac:dyDescent="0.25">
      <c r="M5208" s="28" t="str">
        <f t="shared" si="81"/>
        <v/>
      </c>
    </row>
    <row r="5209" spans="13:13" x14ac:dyDescent="0.25">
      <c r="M5209" s="28" t="str">
        <f t="shared" si="81"/>
        <v/>
      </c>
    </row>
    <row r="5210" spans="13:13" x14ac:dyDescent="0.25">
      <c r="M5210" s="28" t="str">
        <f t="shared" si="81"/>
        <v/>
      </c>
    </row>
    <row r="5211" spans="13:13" x14ac:dyDescent="0.25">
      <c r="M5211" s="28" t="str">
        <f t="shared" si="81"/>
        <v/>
      </c>
    </row>
    <row r="5212" spans="13:13" x14ac:dyDescent="0.25">
      <c r="M5212" s="28" t="str">
        <f t="shared" si="81"/>
        <v/>
      </c>
    </row>
    <row r="5213" spans="13:13" x14ac:dyDescent="0.25">
      <c r="M5213" s="28" t="str">
        <f t="shared" si="81"/>
        <v/>
      </c>
    </row>
    <row r="5214" spans="13:13" x14ac:dyDescent="0.25">
      <c r="M5214" s="28" t="str">
        <f t="shared" si="81"/>
        <v/>
      </c>
    </row>
    <row r="5215" spans="13:13" x14ac:dyDescent="0.25">
      <c r="M5215" s="28" t="str">
        <f t="shared" si="81"/>
        <v/>
      </c>
    </row>
    <row r="5216" spans="13:13" x14ac:dyDescent="0.25">
      <c r="M5216" s="28" t="str">
        <f t="shared" si="81"/>
        <v/>
      </c>
    </row>
    <row r="5217" spans="13:13" x14ac:dyDescent="0.25">
      <c r="M5217" s="28" t="str">
        <f t="shared" si="81"/>
        <v/>
      </c>
    </row>
    <row r="5218" spans="13:13" x14ac:dyDescent="0.25">
      <c r="M5218" s="28" t="str">
        <f t="shared" si="81"/>
        <v/>
      </c>
    </row>
    <row r="5219" spans="13:13" x14ac:dyDescent="0.25">
      <c r="M5219" s="28" t="str">
        <f t="shared" si="81"/>
        <v/>
      </c>
    </row>
    <row r="5220" spans="13:13" x14ac:dyDescent="0.25">
      <c r="M5220" s="28" t="str">
        <f t="shared" si="81"/>
        <v/>
      </c>
    </row>
    <row r="5221" spans="13:13" x14ac:dyDescent="0.25">
      <c r="M5221" s="28" t="str">
        <f t="shared" si="81"/>
        <v/>
      </c>
    </row>
    <row r="5222" spans="13:13" x14ac:dyDescent="0.25">
      <c r="M5222" s="28" t="str">
        <f t="shared" si="81"/>
        <v/>
      </c>
    </row>
    <row r="5223" spans="13:13" x14ac:dyDescent="0.25">
      <c r="M5223" s="28" t="str">
        <f t="shared" si="81"/>
        <v/>
      </c>
    </row>
    <row r="5224" spans="13:13" x14ac:dyDescent="0.25">
      <c r="M5224" s="28" t="str">
        <f t="shared" si="81"/>
        <v/>
      </c>
    </row>
    <row r="5225" spans="13:13" x14ac:dyDescent="0.25">
      <c r="M5225" s="28" t="str">
        <f t="shared" si="81"/>
        <v/>
      </c>
    </row>
    <row r="5226" spans="13:13" x14ac:dyDescent="0.25">
      <c r="M5226" s="28" t="str">
        <f t="shared" si="81"/>
        <v/>
      </c>
    </row>
    <row r="5227" spans="13:13" x14ac:dyDescent="0.25">
      <c r="M5227" s="28" t="str">
        <f t="shared" si="81"/>
        <v/>
      </c>
    </row>
    <row r="5228" spans="13:13" x14ac:dyDescent="0.25">
      <c r="M5228" s="28" t="str">
        <f t="shared" si="81"/>
        <v/>
      </c>
    </row>
    <row r="5229" spans="13:13" x14ac:dyDescent="0.25">
      <c r="M5229" s="28" t="str">
        <f t="shared" si="81"/>
        <v/>
      </c>
    </row>
    <row r="5230" spans="13:13" x14ac:dyDescent="0.25">
      <c r="M5230" s="28" t="str">
        <f t="shared" si="81"/>
        <v/>
      </c>
    </row>
    <row r="5231" spans="13:13" x14ac:dyDescent="0.25">
      <c r="M5231" s="28" t="str">
        <f t="shared" si="81"/>
        <v/>
      </c>
    </row>
    <row r="5232" spans="13:13" x14ac:dyDescent="0.25">
      <c r="M5232" s="28" t="str">
        <f t="shared" si="81"/>
        <v/>
      </c>
    </row>
    <row r="5233" spans="13:13" x14ac:dyDescent="0.25">
      <c r="M5233" s="28" t="str">
        <f t="shared" si="81"/>
        <v/>
      </c>
    </row>
    <row r="5234" spans="13:13" x14ac:dyDescent="0.25">
      <c r="M5234" s="28" t="str">
        <f t="shared" si="81"/>
        <v/>
      </c>
    </row>
    <row r="5235" spans="13:13" x14ac:dyDescent="0.25">
      <c r="M5235" s="28" t="str">
        <f t="shared" si="81"/>
        <v/>
      </c>
    </row>
    <row r="5236" spans="13:13" x14ac:dyDescent="0.25">
      <c r="M5236" s="28" t="str">
        <f t="shared" si="81"/>
        <v/>
      </c>
    </row>
    <row r="5237" spans="13:13" x14ac:dyDescent="0.25">
      <c r="M5237" s="28" t="str">
        <f t="shared" si="81"/>
        <v/>
      </c>
    </row>
    <row r="5238" spans="13:13" x14ac:dyDescent="0.25">
      <c r="M5238" s="28" t="str">
        <f t="shared" si="81"/>
        <v/>
      </c>
    </row>
    <row r="5239" spans="13:13" x14ac:dyDescent="0.25">
      <c r="M5239" s="28" t="str">
        <f t="shared" si="81"/>
        <v/>
      </c>
    </row>
    <row r="5240" spans="13:13" x14ac:dyDescent="0.25">
      <c r="M5240" s="28" t="str">
        <f t="shared" si="81"/>
        <v/>
      </c>
    </row>
    <row r="5241" spans="13:13" x14ac:dyDescent="0.25">
      <c r="M5241" s="28" t="str">
        <f t="shared" si="81"/>
        <v/>
      </c>
    </row>
    <row r="5242" spans="13:13" x14ac:dyDescent="0.25">
      <c r="M5242" s="28" t="str">
        <f t="shared" si="81"/>
        <v/>
      </c>
    </row>
    <row r="5243" spans="13:13" x14ac:dyDescent="0.25">
      <c r="M5243" s="28" t="str">
        <f t="shared" si="81"/>
        <v/>
      </c>
    </row>
    <row r="5244" spans="13:13" x14ac:dyDescent="0.25">
      <c r="M5244" s="28" t="str">
        <f t="shared" si="81"/>
        <v/>
      </c>
    </row>
    <row r="5245" spans="13:13" x14ac:dyDescent="0.25">
      <c r="M5245" s="28" t="str">
        <f t="shared" si="81"/>
        <v/>
      </c>
    </row>
    <row r="5246" spans="13:13" x14ac:dyDescent="0.25">
      <c r="M5246" s="28" t="str">
        <f t="shared" si="81"/>
        <v/>
      </c>
    </row>
    <row r="5247" spans="13:13" x14ac:dyDescent="0.25">
      <c r="M5247" s="28" t="str">
        <f t="shared" si="81"/>
        <v/>
      </c>
    </row>
    <row r="5248" spans="13:13" x14ac:dyDescent="0.25">
      <c r="M5248" s="28" t="str">
        <f t="shared" si="81"/>
        <v/>
      </c>
    </row>
    <row r="5249" spans="13:13" x14ac:dyDescent="0.25">
      <c r="M5249" s="28" t="str">
        <f t="shared" si="81"/>
        <v/>
      </c>
    </row>
    <row r="5250" spans="13:13" x14ac:dyDescent="0.25">
      <c r="M5250" s="28" t="str">
        <f t="shared" si="81"/>
        <v/>
      </c>
    </row>
    <row r="5251" spans="13:13" x14ac:dyDescent="0.25">
      <c r="M5251" s="28" t="str">
        <f t="shared" si="81"/>
        <v/>
      </c>
    </row>
    <row r="5252" spans="13:13" x14ac:dyDescent="0.25">
      <c r="M5252" s="28" t="str">
        <f t="shared" si="81"/>
        <v/>
      </c>
    </row>
    <row r="5253" spans="13:13" x14ac:dyDescent="0.25">
      <c r="M5253" s="28" t="str">
        <f t="shared" si="81"/>
        <v/>
      </c>
    </row>
    <row r="5254" spans="13:13" x14ac:dyDescent="0.25">
      <c r="M5254" s="28" t="str">
        <f t="shared" si="81"/>
        <v/>
      </c>
    </row>
    <row r="5255" spans="13:13" x14ac:dyDescent="0.25">
      <c r="M5255" s="28" t="str">
        <f t="shared" si="81"/>
        <v/>
      </c>
    </row>
    <row r="5256" spans="13:13" x14ac:dyDescent="0.25">
      <c r="M5256" s="28" t="str">
        <f t="shared" si="81"/>
        <v/>
      </c>
    </row>
    <row r="5257" spans="13:13" x14ac:dyDescent="0.25">
      <c r="M5257" s="28" t="str">
        <f t="shared" si="81"/>
        <v/>
      </c>
    </row>
    <row r="5258" spans="13:13" x14ac:dyDescent="0.25">
      <c r="M5258" s="28" t="str">
        <f t="shared" si="81"/>
        <v/>
      </c>
    </row>
    <row r="5259" spans="13:13" x14ac:dyDescent="0.25">
      <c r="M5259" s="28" t="str">
        <f t="shared" si="81"/>
        <v/>
      </c>
    </row>
    <row r="5260" spans="13:13" x14ac:dyDescent="0.25">
      <c r="M5260" s="28" t="str">
        <f t="shared" ref="M5260:M5323" si="82">IF(E5260="","",IF(AND($E5260&gt;=$M$5,$E5260&lt;=$M$6),"psn",IF($E5260&lt;$M$5,"dkn",IF($E5260&gt;$M$6,"ckn",""))))</f>
        <v/>
      </c>
    </row>
    <row r="5261" spans="13:13" x14ac:dyDescent="0.25">
      <c r="M5261" s="28" t="str">
        <f t="shared" si="82"/>
        <v/>
      </c>
    </row>
    <row r="5262" spans="13:13" x14ac:dyDescent="0.25">
      <c r="M5262" s="28" t="str">
        <f t="shared" si="82"/>
        <v/>
      </c>
    </row>
    <row r="5263" spans="13:13" x14ac:dyDescent="0.25">
      <c r="M5263" s="28" t="str">
        <f t="shared" si="82"/>
        <v/>
      </c>
    </row>
    <row r="5264" spans="13:13" x14ac:dyDescent="0.25">
      <c r="M5264" s="28" t="str">
        <f t="shared" si="82"/>
        <v/>
      </c>
    </row>
    <row r="5265" spans="13:13" x14ac:dyDescent="0.25">
      <c r="M5265" s="28" t="str">
        <f t="shared" si="82"/>
        <v/>
      </c>
    </row>
    <row r="5266" spans="13:13" x14ac:dyDescent="0.25">
      <c r="M5266" s="28" t="str">
        <f t="shared" si="82"/>
        <v/>
      </c>
    </row>
    <row r="5267" spans="13:13" x14ac:dyDescent="0.25">
      <c r="M5267" s="28" t="str">
        <f t="shared" si="82"/>
        <v/>
      </c>
    </row>
    <row r="5268" spans="13:13" x14ac:dyDescent="0.25">
      <c r="M5268" s="28" t="str">
        <f t="shared" si="82"/>
        <v/>
      </c>
    </row>
    <row r="5269" spans="13:13" x14ac:dyDescent="0.25">
      <c r="M5269" s="28" t="str">
        <f t="shared" si="82"/>
        <v/>
      </c>
    </row>
    <row r="5270" spans="13:13" x14ac:dyDescent="0.25">
      <c r="M5270" s="28" t="str">
        <f t="shared" si="82"/>
        <v/>
      </c>
    </row>
    <row r="5271" spans="13:13" x14ac:dyDescent="0.25">
      <c r="M5271" s="28" t="str">
        <f t="shared" si="82"/>
        <v/>
      </c>
    </row>
    <row r="5272" spans="13:13" x14ac:dyDescent="0.25">
      <c r="M5272" s="28" t="str">
        <f t="shared" si="82"/>
        <v/>
      </c>
    </row>
    <row r="5273" spans="13:13" x14ac:dyDescent="0.25">
      <c r="M5273" s="28" t="str">
        <f t="shared" si="82"/>
        <v/>
      </c>
    </row>
    <row r="5274" spans="13:13" x14ac:dyDescent="0.25">
      <c r="M5274" s="28" t="str">
        <f t="shared" si="82"/>
        <v/>
      </c>
    </row>
    <row r="5275" spans="13:13" x14ac:dyDescent="0.25">
      <c r="M5275" s="28" t="str">
        <f t="shared" si="82"/>
        <v/>
      </c>
    </row>
    <row r="5276" spans="13:13" x14ac:dyDescent="0.25">
      <c r="M5276" s="28" t="str">
        <f t="shared" si="82"/>
        <v/>
      </c>
    </row>
    <row r="5277" spans="13:13" x14ac:dyDescent="0.25">
      <c r="M5277" s="28" t="str">
        <f t="shared" si="82"/>
        <v/>
      </c>
    </row>
    <row r="5278" spans="13:13" x14ac:dyDescent="0.25">
      <c r="M5278" s="28" t="str">
        <f t="shared" si="82"/>
        <v/>
      </c>
    </row>
    <row r="5279" spans="13:13" x14ac:dyDescent="0.25">
      <c r="M5279" s="28" t="str">
        <f t="shared" si="82"/>
        <v/>
      </c>
    </row>
    <row r="5280" spans="13:13" x14ac:dyDescent="0.25">
      <c r="M5280" s="28" t="str">
        <f t="shared" si="82"/>
        <v/>
      </c>
    </row>
    <row r="5281" spans="13:13" x14ac:dyDescent="0.25">
      <c r="M5281" s="28" t="str">
        <f t="shared" si="82"/>
        <v/>
      </c>
    </row>
    <row r="5282" spans="13:13" x14ac:dyDescent="0.25">
      <c r="M5282" s="28" t="str">
        <f t="shared" si="82"/>
        <v/>
      </c>
    </row>
    <row r="5283" spans="13:13" x14ac:dyDescent="0.25">
      <c r="M5283" s="28" t="str">
        <f t="shared" si="82"/>
        <v/>
      </c>
    </row>
    <row r="5284" spans="13:13" x14ac:dyDescent="0.25">
      <c r="M5284" s="28" t="str">
        <f t="shared" si="82"/>
        <v/>
      </c>
    </row>
    <row r="5285" spans="13:13" x14ac:dyDescent="0.25">
      <c r="M5285" s="28" t="str">
        <f t="shared" si="82"/>
        <v/>
      </c>
    </row>
    <row r="5286" spans="13:13" x14ac:dyDescent="0.25">
      <c r="M5286" s="28" t="str">
        <f t="shared" si="82"/>
        <v/>
      </c>
    </row>
    <row r="5287" spans="13:13" x14ac:dyDescent="0.25">
      <c r="M5287" s="28" t="str">
        <f t="shared" si="82"/>
        <v/>
      </c>
    </row>
    <row r="5288" spans="13:13" x14ac:dyDescent="0.25">
      <c r="M5288" s="28" t="str">
        <f t="shared" si="82"/>
        <v/>
      </c>
    </row>
    <row r="5289" spans="13:13" x14ac:dyDescent="0.25">
      <c r="M5289" s="28" t="str">
        <f t="shared" si="82"/>
        <v/>
      </c>
    </row>
    <row r="5290" spans="13:13" x14ac:dyDescent="0.25">
      <c r="M5290" s="28" t="str">
        <f t="shared" si="82"/>
        <v/>
      </c>
    </row>
    <row r="5291" spans="13:13" x14ac:dyDescent="0.25">
      <c r="M5291" s="28" t="str">
        <f t="shared" si="82"/>
        <v/>
      </c>
    </row>
    <row r="5292" spans="13:13" x14ac:dyDescent="0.25">
      <c r="M5292" s="28" t="str">
        <f t="shared" si="82"/>
        <v/>
      </c>
    </row>
    <row r="5293" spans="13:13" x14ac:dyDescent="0.25">
      <c r="M5293" s="28" t="str">
        <f t="shared" si="82"/>
        <v/>
      </c>
    </row>
    <row r="5294" spans="13:13" x14ac:dyDescent="0.25">
      <c r="M5294" s="28" t="str">
        <f t="shared" si="82"/>
        <v/>
      </c>
    </row>
    <row r="5295" spans="13:13" x14ac:dyDescent="0.25">
      <c r="M5295" s="28" t="str">
        <f t="shared" si="82"/>
        <v/>
      </c>
    </row>
    <row r="5296" spans="13:13" x14ac:dyDescent="0.25">
      <c r="M5296" s="28" t="str">
        <f t="shared" si="82"/>
        <v/>
      </c>
    </row>
    <row r="5297" spans="13:13" x14ac:dyDescent="0.25">
      <c r="M5297" s="28" t="str">
        <f t="shared" si="82"/>
        <v/>
      </c>
    </row>
    <row r="5298" spans="13:13" x14ac:dyDescent="0.25">
      <c r="M5298" s="28" t="str">
        <f t="shared" si="82"/>
        <v/>
      </c>
    </row>
    <row r="5299" spans="13:13" x14ac:dyDescent="0.25">
      <c r="M5299" s="28" t="str">
        <f t="shared" si="82"/>
        <v/>
      </c>
    </row>
    <row r="5300" spans="13:13" x14ac:dyDescent="0.25">
      <c r="M5300" s="28" t="str">
        <f t="shared" si="82"/>
        <v/>
      </c>
    </row>
    <row r="5301" spans="13:13" x14ac:dyDescent="0.25">
      <c r="M5301" s="28" t="str">
        <f t="shared" si="82"/>
        <v/>
      </c>
    </row>
    <row r="5302" spans="13:13" x14ac:dyDescent="0.25">
      <c r="M5302" s="28" t="str">
        <f t="shared" si="82"/>
        <v/>
      </c>
    </row>
    <row r="5303" spans="13:13" x14ac:dyDescent="0.25">
      <c r="M5303" s="28" t="str">
        <f t="shared" si="82"/>
        <v/>
      </c>
    </row>
    <row r="5304" spans="13:13" x14ac:dyDescent="0.25">
      <c r="M5304" s="28" t="str">
        <f t="shared" si="82"/>
        <v/>
      </c>
    </row>
    <row r="5305" spans="13:13" x14ac:dyDescent="0.25">
      <c r="M5305" s="28" t="str">
        <f t="shared" si="82"/>
        <v/>
      </c>
    </row>
    <row r="5306" spans="13:13" x14ac:dyDescent="0.25">
      <c r="M5306" s="28" t="str">
        <f t="shared" si="82"/>
        <v/>
      </c>
    </row>
    <row r="5307" spans="13:13" x14ac:dyDescent="0.25">
      <c r="M5307" s="28" t="str">
        <f t="shared" si="82"/>
        <v/>
      </c>
    </row>
    <row r="5308" spans="13:13" x14ac:dyDescent="0.25">
      <c r="M5308" s="28" t="str">
        <f t="shared" si="82"/>
        <v/>
      </c>
    </row>
    <row r="5309" spans="13:13" x14ac:dyDescent="0.25">
      <c r="M5309" s="28" t="str">
        <f t="shared" si="82"/>
        <v/>
      </c>
    </row>
    <row r="5310" spans="13:13" x14ac:dyDescent="0.25">
      <c r="M5310" s="28" t="str">
        <f t="shared" si="82"/>
        <v/>
      </c>
    </row>
    <row r="5311" spans="13:13" x14ac:dyDescent="0.25">
      <c r="M5311" s="28" t="str">
        <f t="shared" si="82"/>
        <v/>
      </c>
    </row>
    <row r="5312" spans="13:13" x14ac:dyDescent="0.25">
      <c r="M5312" s="28" t="str">
        <f t="shared" si="82"/>
        <v/>
      </c>
    </row>
    <row r="5313" spans="13:13" x14ac:dyDescent="0.25">
      <c r="M5313" s="28" t="str">
        <f t="shared" si="82"/>
        <v/>
      </c>
    </row>
    <row r="5314" spans="13:13" x14ac:dyDescent="0.25">
      <c r="M5314" s="28" t="str">
        <f t="shared" si="82"/>
        <v/>
      </c>
    </row>
    <row r="5315" spans="13:13" x14ac:dyDescent="0.25">
      <c r="M5315" s="28" t="str">
        <f t="shared" si="82"/>
        <v/>
      </c>
    </row>
    <row r="5316" spans="13:13" x14ac:dyDescent="0.25">
      <c r="M5316" s="28" t="str">
        <f t="shared" si="82"/>
        <v/>
      </c>
    </row>
    <row r="5317" spans="13:13" x14ac:dyDescent="0.25">
      <c r="M5317" s="28" t="str">
        <f t="shared" si="82"/>
        <v/>
      </c>
    </row>
    <row r="5318" spans="13:13" x14ac:dyDescent="0.25">
      <c r="M5318" s="28" t="str">
        <f t="shared" si="82"/>
        <v/>
      </c>
    </row>
    <row r="5319" spans="13:13" x14ac:dyDescent="0.25">
      <c r="M5319" s="28" t="str">
        <f t="shared" si="82"/>
        <v/>
      </c>
    </row>
    <row r="5320" spans="13:13" x14ac:dyDescent="0.25">
      <c r="M5320" s="28" t="str">
        <f t="shared" si="82"/>
        <v/>
      </c>
    </row>
    <row r="5321" spans="13:13" x14ac:dyDescent="0.25">
      <c r="M5321" s="28" t="str">
        <f t="shared" si="82"/>
        <v/>
      </c>
    </row>
    <row r="5322" spans="13:13" x14ac:dyDescent="0.25">
      <c r="M5322" s="28" t="str">
        <f t="shared" si="82"/>
        <v/>
      </c>
    </row>
    <row r="5323" spans="13:13" x14ac:dyDescent="0.25">
      <c r="M5323" s="28" t="str">
        <f t="shared" si="82"/>
        <v/>
      </c>
    </row>
    <row r="5324" spans="13:13" x14ac:dyDescent="0.25">
      <c r="M5324" s="28" t="str">
        <f t="shared" ref="M5324:M5387" si="83">IF(E5324="","",IF(AND($E5324&gt;=$M$5,$E5324&lt;=$M$6),"psn",IF($E5324&lt;$M$5,"dkn",IF($E5324&gt;$M$6,"ckn",""))))</f>
        <v/>
      </c>
    </row>
    <row r="5325" spans="13:13" x14ac:dyDescent="0.25">
      <c r="M5325" s="28" t="str">
        <f t="shared" si="83"/>
        <v/>
      </c>
    </row>
    <row r="5326" spans="13:13" x14ac:dyDescent="0.25">
      <c r="M5326" s="28" t="str">
        <f t="shared" si="83"/>
        <v/>
      </c>
    </row>
    <row r="5327" spans="13:13" x14ac:dyDescent="0.25">
      <c r="M5327" s="28" t="str">
        <f t="shared" si="83"/>
        <v/>
      </c>
    </row>
    <row r="5328" spans="13:13" x14ac:dyDescent="0.25">
      <c r="M5328" s="28" t="str">
        <f t="shared" si="83"/>
        <v/>
      </c>
    </row>
    <row r="5329" spans="13:13" x14ac:dyDescent="0.25">
      <c r="M5329" s="28" t="str">
        <f t="shared" si="83"/>
        <v/>
      </c>
    </row>
    <row r="5330" spans="13:13" x14ac:dyDescent="0.25">
      <c r="M5330" s="28" t="str">
        <f t="shared" si="83"/>
        <v/>
      </c>
    </row>
    <row r="5331" spans="13:13" x14ac:dyDescent="0.25">
      <c r="M5331" s="28" t="str">
        <f t="shared" si="83"/>
        <v/>
      </c>
    </row>
    <row r="5332" spans="13:13" x14ac:dyDescent="0.25">
      <c r="M5332" s="28" t="str">
        <f t="shared" si="83"/>
        <v/>
      </c>
    </row>
    <row r="5333" spans="13:13" x14ac:dyDescent="0.25">
      <c r="M5333" s="28" t="str">
        <f t="shared" si="83"/>
        <v/>
      </c>
    </row>
    <row r="5334" spans="13:13" x14ac:dyDescent="0.25">
      <c r="M5334" s="28" t="str">
        <f t="shared" si="83"/>
        <v/>
      </c>
    </row>
    <row r="5335" spans="13:13" x14ac:dyDescent="0.25">
      <c r="M5335" s="28" t="str">
        <f t="shared" si="83"/>
        <v/>
      </c>
    </row>
    <row r="5336" spans="13:13" x14ac:dyDescent="0.25">
      <c r="M5336" s="28" t="str">
        <f t="shared" si="83"/>
        <v/>
      </c>
    </row>
    <row r="5337" spans="13:13" x14ac:dyDescent="0.25">
      <c r="M5337" s="28" t="str">
        <f t="shared" si="83"/>
        <v/>
      </c>
    </row>
    <row r="5338" spans="13:13" x14ac:dyDescent="0.25">
      <c r="M5338" s="28" t="str">
        <f t="shared" si="83"/>
        <v/>
      </c>
    </row>
    <row r="5339" spans="13:13" x14ac:dyDescent="0.25">
      <c r="M5339" s="28" t="str">
        <f t="shared" si="83"/>
        <v/>
      </c>
    </row>
    <row r="5340" spans="13:13" x14ac:dyDescent="0.25">
      <c r="M5340" s="28" t="str">
        <f t="shared" si="83"/>
        <v/>
      </c>
    </row>
    <row r="5341" spans="13:13" x14ac:dyDescent="0.25">
      <c r="M5341" s="28" t="str">
        <f t="shared" si="83"/>
        <v/>
      </c>
    </row>
    <row r="5342" spans="13:13" x14ac:dyDescent="0.25">
      <c r="M5342" s="28" t="str">
        <f t="shared" si="83"/>
        <v/>
      </c>
    </row>
    <row r="5343" spans="13:13" x14ac:dyDescent="0.25">
      <c r="M5343" s="28" t="str">
        <f t="shared" si="83"/>
        <v/>
      </c>
    </row>
    <row r="5344" spans="13:13" x14ac:dyDescent="0.25">
      <c r="M5344" s="28" t="str">
        <f t="shared" si="83"/>
        <v/>
      </c>
    </row>
    <row r="5345" spans="13:13" x14ac:dyDescent="0.25">
      <c r="M5345" s="28" t="str">
        <f t="shared" si="83"/>
        <v/>
      </c>
    </row>
    <row r="5346" spans="13:13" x14ac:dyDescent="0.25">
      <c r="M5346" s="28" t="str">
        <f t="shared" si="83"/>
        <v/>
      </c>
    </row>
    <row r="5347" spans="13:13" x14ac:dyDescent="0.25">
      <c r="M5347" s="28" t="str">
        <f t="shared" si="83"/>
        <v/>
      </c>
    </row>
    <row r="5348" spans="13:13" x14ac:dyDescent="0.25">
      <c r="M5348" s="28" t="str">
        <f t="shared" si="83"/>
        <v/>
      </c>
    </row>
    <row r="5349" spans="13:13" x14ac:dyDescent="0.25">
      <c r="M5349" s="28" t="str">
        <f t="shared" si="83"/>
        <v/>
      </c>
    </row>
    <row r="5350" spans="13:13" x14ac:dyDescent="0.25">
      <c r="M5350" s="28" t="str">
        <f t="shared" si="83"/>
        <v/>
      </c>
    </row>
    <row r="5351" spans="13:13" x14ac:dyDescent="0.25">
      <c r="M5351" s="28" t="str">
        <f t="shared" si="83"/>
        <v/>
      </c>
    </row>
    <row r="5352" spans="13:13" x14ac:dyDescent="0.25">
      <c r="M5352" s="28" t="str">
        <f t="shared" si="83"/>
        <v/>
      </c>
    </row>
    <row r="5353" spans="13:13" x14ac:dyDescent="0.25">
      <c r="M5353" s="28" t="str">
        <f t="shared" si="83"/>
        <v/>
      </c>
    </row>
    <row r="5354" spans="13:13" x14ac:dyDescent="0.25">
      <c r="M5354" s="28" t="str">
        <f t="shared" si="83"/>
        <v/>
      </c>
    </row>
    <row r="5355" spans="13:13" x14ac:dyDescent="0.25">
      <c r="M5355" s="28" t="str">
        <f t="shared" si="83"/>
        <v/>
      </c>
    </row>
    <row r="5356" spans="13:13" x14ac:dyDescent="0.25">
      <c r="M5356" s="28" t="str">
        <f t="shared" si="83"/>
        <v/>
      </c>
    </row>
    <row r="5357" spans="13:13" x14ac:dyDescent="0.25">
      <c r="M5357" s="28" t="str">
        <f t="shared" si="83"/>
        <v/>
      </c>
    </row>
    <row r="5358" spans="13:13" x14ac:dyDescent="0.25">
      <c r="M5358" s="28" t="str">
        <f t="shared" si="83"/>
        <v/>
      </c>
    </row>
    <row r="5359" spans="13:13" x14ac:dyDescent="0.25">
      <c r="M5359" s="28" t="str">
        <f t="shared" si="83"/>
        <v/>
      </c>
    </row>
    <row r="5360" spans="13:13" x14ac:dyDescent="0.25">
      <c r="M5360" s="28" t="str">
        <f t="shared" si="83"/>
        <v/>
      </c>
    </row>
    <row r="5361" spans="13:13" x14ac:dyDescent="0.25">
      <c r="M5361" s="28" t="str">
        <f t="shared" si="83"/>
        <v/>
      </c>
    </row>
    <row r="5362" spans="13:13" x14ac:dyDescent="0.25">
      <c r="M5362" s="28" t="str">
        <f t="shared" si="83"/>
        <v/>
      </c>
    </row>
    <row r="5363" spans="13:13" x14ac:dyDescent="0.25">
      <c r="M5363" s="28" t="str">
        <f t="shared" si="83"/>
        <v/>
      </c>
    </row>
    <row r="5364" spans="13:13" x14ac:dyDescent="0.25">
      <c r="M5364" s="28" t="str">
        <f t="shared" si="83"/>
        <v/>
      </c>
    </row>
    <row r="5365" spans="13:13" x14ac:dyDescent="0.25">
      <c r="M5365" s="28" t="str">
        <f t="shared" si="83"/>
        <v/>
      </c>
    </row>
    <row r="5366" spans="13:13" x14ac:dyDescent="0.25">
      <c r="M5366" s="28" t="str">
        <f t="shared" si="83"/>
        <v/>
      </c>
    </row>
    <row r="5367" spans="13:13" x14ac:dyDescent="0.25">
      <c r="M5367" s="28" t="str">
        <f t="shared" si="83"/>
        <v/>
      </c>
    </row>
    <row r="5368" spans="13:13" x14ac:dyDescent="0.25">
      <c r="M5368" s="28" t="str">
        <f t="shared" si="83"/>
        <v/>
      </c>
    </row>
    <row r="5369" spans="13:13" x14ac:dyDescent="0.25">
      <c r="M5369" s="28" t="str">
        <f t="shared" si="83"/>
        <v/>
      </c>
    </row>
    <row r="5370" spans="13:13" x14ac:dyDescent="0.25">
      <c r="M5370" s="28" t="str">
        <f t="shared" si="83"/>
        <v/>
      </c>
    </row>
    <row r="5371" spans="13:13" x14ac:dyDescent="0.25">
      <c r="M5371" s="28" t="str">
        <f t="shared" si="83"/>
        <v/>
      </c>
    </row>
    <row r="5372" spans="13:13" x14ac:dyDescent="0.25">
      <c r="M5372" s="28" t="str">
        <f t="shared" si="83"/>
        <v/>
      </c>
    </row>
    <row r="5373" spans="13:13" x14ac:dyDescent="0.25">
      <c r="M5373" s="28" t="str">
        <f t="shared" si="83"/>
        <v/>
      </c>
    </row>
    <row r="5374" spans="13:13" x14ac:dyDescent="0.25">
      <c r="M5374" s="28" t="str">
        <f t="shared" si="83"/>
        <v/>
      </c>
    </row>
    <row r="5375" spans="13:13" x14ac:dyDescent="0.25">
      <c r="M5375" s="28" t="str">
        <f t="shared" si="83"/>
        <v/>
      </c>
    </row>
    <row r="5376" spans="13:13" x14ac:dyDescent="0.25">
      <c r="M5376" s="28" t="str">
        <f t="shared" si="83"/>
        <v/>
      </c>
    </row>
    <row r="5377" spans="13:13" x14ac:dyDescent="0.25">
      <c r="M5377" s="28" t="str">
        <f t="shared" si="83"/>
        <v/>
      </c>
    </row>
    <row r="5378" spans="13:13" x14ac:dyDescent="0.25">
      <c r="M5378" s="28" t="str">
        <f t="shared" si="83"/>
        <v/>
      </c>
    </row>
    <row r="5379" spans="13:13" x14ac:dyDescent="0.25">
      <c r="M5379" s="28" t="str">
        <f t="shared" si="83"/>
        <v/>
      </c>
    </row>
    <row r="5380" spans="13:13" x14ac:dyDescent="0.25">
      <c r="M5380" s="28" t="str">
        <f t="shared" si="83"/>
        <v/>
      </c>
    </row>
    <row r="5381" spans="13:13" x14ac:dyDescent="0.25">
      <c r="M5381" s="28" t="str">
        <f t="shared" si="83"/>
        <v/>
      </c>
    </row>
    <row r="5382" spans="13:13" x14ac:dyDescent="0.25">
      <c r="M5382" s="28" t="str">
        <f t="shared" si="83"/>
        <v/>
      </c>
    </row>
    <row r="5383" spans="13:13" x14ac:dyDescent="0.25">
      <c r="M5383" s="28" t="str">
        <f t="shared" si="83"/>
        <v/>
      </c>
    </row>
    <row r="5384" spans="13:13" x14ac:dyDescent="0.25">
      <c r="M5384" s="28" t="str">
        <f t="shared" si="83"/>
        <v/>
      </c>
    </row>
    <row r="5385" spans="13:13" x14ac:dyDescent="0.25">
      <c r="M5385" s="28" t="str">
        <f t="shared" si="83"/>
        <v/>
      </c>
    </row>
    <row r="5386" spans="13:13" x14ac:dyDescent="0.25">
      <c r="M5386" s="28" t="str">
        <f t="shared" si="83"/>
        <v/>
      </c>
    </row>
    <row r="5387" spans="13:13" x14ac:dyDescent="0.25">
      <c r="M5387" s="28" t="str">
        <f t="shared" si="83"/>
        <v/>
      </c>
    </row>
    <row r="5388" spans="13:13" x14ac:dyDescent="0.25">
      <c r="M5388" s="28" t="str">
        <f t="shared" ref="M5388:M5451" si="84">IF(E5388="","",IF(AND($E5388&gt;=$M$5,$E5388&lt;=$M$6),"psn",IF($E5388&lt;$M$5,"dkn",IF($E5388&gt;$M$6,"ckn",""))))</f>
        <v/>
      </c>
    </row>
    <row r="5389" spans="13:13" x14ac:dyDescent="0.25">
      <c r="M5389" s="28" t="str">
        <f t="shared" si="84"/>
        <v/>
      </c>
    </row>
    <row r="5390" spans="13:13" x14ac:dyDescent="0.25">
      <c r="M5390" s="28" t="str">
        <f t="shared" si="84"/>
        <v/>
      </c>
    </row>
    <row r="5391" spans="13:13" x14ac:dyDescent="0.25">
      <c r="M5391" s="28" t="str">
        <f t="shared" si="84"/>
        <v/>
      </c>
    </row>
    <row r="5392" spans="13:13" x14ac:dyDescent="0.25">
      <c r="M5392" s="28" t="str">
        <f t="shared" si="84"/>
        <v/>
      </c>
    </row>
    <row r="5393" spans="13:13" x14ac:dyDescent="0.25">
      <c r="M5393" s="28" t="str">
        <f t="shared" si="84"/>
        <v/>
      </c>
    </row>
    <row r="5394" spans="13:13" x14ac:dyDescent="0.25">
      <c r="M5394" s="28" t="str">
        <f t="shared" si="84"/>
        <v/>
      </c>
    </row>
    <row r="5395" spans="13:13" x14ac:dyDescent="0.25">
      <c r="M5395" s="28" t="str">
        <f t="shared" si="84"/>
        <v/>
      </c>
    </row>
    <row r="5396" spans="13:13" x14ac:dyDescent="0.25">
      <c r="M5396" s="28" t="str">
        <f t="shared" si="84"/>
        <v/>
      </c>
    </row>
    <row r="5397" spans="13:13" x14ac:dyDescent="0.25">
      <c r="M5397" s="28" t="str">
        <f t="shared" si="84"/>
        <v/>
      </c>
    </row>
    <row r="5398" spans="13:13" x14ac:dyDescent="0.25">
      <c r="M5398" s="28" t="str">
        <f t="shared" si="84"/>
        <v/>
      </c>
    </row>
    <row r="5399" spans="13:13" x14ac:dyDescent="0.25">
      <c r="M5399" s="28" t="str">
        <f t="shared" si="84"/>
        <v/>
      </c>
    </row>
    <row r="5400" spans="13:13" x14ac:dyDescent="0.25">
      <c r="M5400" s="28" t="str">
        <f t="shared" si="84"/>
        <v/>
      </c>
    </row>
    <row r="5401" spans="13:13" x14ac:dyDescent="0.25">
      <c r="M5401" s="28" t="str">
        <f t="shared" si="84"/>
        <v/>
      </c>
    </row>
    <row r="5402" spans="13:13" x14ac:dyDescent="0.25">
      <c r="M5402" s="28" t="str">
        <f t="shared" si="84"/>
        <v/>
      </c>
    </row>
    <row r="5403" spans="13:13" x14ac:dyDescent="0.25">
      <c r="M5403" s="28" t="str">
        <f t="shared" si="84"/>
        <v/>
      </c>
    </row>
    <row r="5404" spans="13:13" x14ac:dyDescent="0.25">
      <c r="M5404" s="28" t="str">
        <f t="shared" si="84"/>
        <v/>
      </c>
    </row>
    <row r="5405" spans="13:13" x14ac:dyDescent="0.25">
      <c r="M5405" s="28" t="str">
        <f t="shared" si="84"/>
        <v/>
      </c>
    </row>
    <row r="5406" spans="13:13" x14ac:dyDescent="0.25">
      <c r="M5406" s="28" t="str">
        <f t="shared" si="84"/>
        <v/>
      </c>
    </row>
    <row r="5407" spans="13:13" x14ac:dyDescent="0.25">
      <c r="M5407" s="28" t="str">
        <f t="shared" si="84"/>
        <v/>
      </c>
    </row>
    <row r="5408" spans="13:13" x14ac:dyDescent="0.25">
      <c r="M5408" s="28" t="str">
        <f t="shared" si="84"/>
        <v/>
      </c>
    </row>
    <row r="5409" spans="13:13" x14ac:dyDescent="0.25">
      <c r="M5409" s="28" t="str">
        <f t="shared" si="84"/>
        <v/>
      </c>
    </row>
    <row r="5410" spans="13:13" x14ac:dyDescent="0.25">
      <c r="M5410" s="28" t="str">
        <f t="shared" si="84"/>
        <v/>
      </c>
    </row>
    <row r="5411" spans="13:13" x14ac:dyDescent="0.25">
      <c r="M5411" s="28" t="str">
        <f t="shared" si="84"/>
        <v/>
      </c>
    </row>
    <row r="5412" spans="13:13" x14ac:dyDescent="0.25">
      <c r="M5412" s="28" t="str">
        <f t="shared" si="84"/>
        <v/>
      </c>
    </row>
    <row r="5413" spans="13:13" x14ac:dyDescent="0.25">
      <c r="M5413" s="28" t="str">
        <f t="shared" si="84"/>
        <v/>
      </c>
    </row>
    <row r="5414" spans="13:13" x14ac:dyDescent="0.25">
      <c r="M5414" s="28" t="str">
        <f t="shared" si="84"/>
        <v/>
      </c>
    </row>
    <row r="5415" spans="13:13" x14ac:dyDescent="0.25">
      <c r="M5415" s="28" t="str">
        <f t="shared" si="84"/>
        <v/>
      </c>
    </row>
    <row r="5416" spans="13:13" x14ac:dyDescent="0.25">
      <c r="M5416" s="28" t="str">
        <f t="shared" si="84"/>
        <v/>
      </c>
    </row>
    <row r="5417" spans="13:13" x14ac:dyDescent="0.25">
      <c r="M5417" s="28" t="str">
        <f t="shared" si="84"/>
        <v/>
      </c>
    </row>
    <row r="5418" spans="13:13" x14ac:dyDescent="0.25">
      <c r="M5418" s="28" t="str">
        <f t="shared" si="84"/>
        <v/>
      </c>
    </row>
    <row r="5419" spans="13:13" x14ac:dyDescent="0.25">
      <c r="M5419" s="28" t="str">
        <f t="shared" si="84"/>
        <v/>
      </c>
    </row>
    <row r="5420" spans="13:13" x14ac:dyDescent="0.25">
      <c r="M5420" s="28" t="str">
        <f t="shared" si="84"/>
        <v/>
      </c>
    </row>
    <row r="5421" spans="13:13" x14ac:dyDescent="0.25">
      <c r="M5421" s="28" t="str">
        <f t="shared" si="84"/>
        <v/>
      </c>
    </row>
    <row r="5422" spans="13:13" x14ac:dyDescent="0.25">
      <c r="M5422" s="28" t="str">
        <f t="shared" si="84"/>
        <v/>
      </c>
    </row>
    <row r="5423" spans="13:13" x14ac:dyDescent="0.25">
      <c r="M5423" s="28" t="str">
        <f t="shared" si="84"/>
        <v/>
      </c>
    </row>
    <row r="5424" spans="13:13" x14ac:dyDescent="0.25">
      <c r="M5424" s="28" t="str">
        <f t="shared" si="84"/>
        <v/>
      </c>
    </row>
    <row r="5425" spans="13:13" x14ac:dyDescent="0.25">
      <c r="M5425" s="28" t="str">
        <f t="shared" si="84"/>
        <v/>
      </c>
    </row>
    <row r="5426" spans="13:13" x14ac:dyDescent="0.25">
      <c r="M5426" s="28" t="str">
        <f t="shared" si="84"/>
        <v/>
      </c>
    </row>
    <row r="5427" spans="13:13" x14ac:dyDescent="0.25">
      <c r="M5427" s="28" t="str">
        <f t="shared" si="84"/>
        <v/>
      </c>
    </row>
    <row r="5428" spans="13:13" x14ac:dyDescent="0.25">
      <c r="M5428" s="28" t="str">
        <f t="shared" si="84"/>
        <v/>
      </c>
    </row>
    <row r="5429" spans="13:13" x14ac:dyDescent="0.25">
      <c r="M5429" s="28" t="str">
        <f t="shared" si="84"/>
        <v/>
      </c>
    </row>
    <row r="5430" spans="13:13" x14ac:dyDescent="0.25">
      <c r="M5430" s="28" t="str">
        <f t="shared" si="84"/>
        <v/>
      </c>
    </row>
    <row r="5431" spans="13:13" x14ac:dyDescent="0.25">
      <c r="M5431" s="28" t="str">
        <f t="shared" si="84"/>
        <v/>
      </c>
    </row>
    <row r="5432" spans="13:13" x14ac:dyDescent="0.25">
      <c r="M5432" s="28" t="str">
        <f t="shared" si="84"/>
        <v/>
      </c>
    </row>
    <row r="5433" spans="13:13" x14ac:dyDescent="0.25">
      <c r="M5433" s="28" t="str">
        <f t="shared" si="84"/>
        <v/>
      </c>
    </row>
    <row r="5434" spans="13:13" x14ac:dyDescent="0.25">
      <c r="M5434" s="28" t="str">
        <f t="shared" si="84"/>
        <v/>
      </c>
    </row>
    <row r="5435" spans="13:13" x14ac:dyDescent="0.25">
      <c r="M5435" s="28" t="str">
        <f t="shared" si="84"/>
        <v/>
      </c>
    </row>
    <row r="5436" spans="13:13" x14ac:dyDescent="0.25">
      <c r="M5436" s="28" t="str">
        <f t="shared" si="84"/>
        <v/>
      </c>
    </row>
    <row r="5437" spans="13:13" x14ac:dyDescent="0.25">
      <c r="M5437" s="28" t="str">
        <f t="shared" si="84"/>
        <v/>
      </c>
    </row>
    <row r="5438" spans="13:13" x14ac:dyDescent="0.25">
      <c r="M5438" s="28" t="str">
        <f t="shared" si="84"/>
        <v/>
      </c>
    </row>
    <row r="5439" spans="13:13" x14ac:dyDescent="0.25">
      <c r="M5439" s="28" t="str">
        <f t="shared" si="84"/>
        <v/>
      </c>
    </row>
    <row r="5440" spans="13:13" x14ac:dyDescent="0.25">
      <c r="M5440" s="28" t="str">
        <f t="shared" si="84"/>
        <v/>
      </c>
    </row>
    <row r="5441" spans="13:13" x14ac:dyDescent="0.25">
      <c r="M5441" s="28" t="str">
        <f t="shared" si="84"/>
        <v/>
      </c>
    </row>
    <row r="5442" spans="13:13" x14ac:dyDescent="0.25">
      <c r="M5442" s="28" t="str">
        <f t="shared" si="84"/>
        <v/>
      </c>
    </row>
    <row r="5443" spans="13:13" x14ac:dyDescent="0.25">
      <c r="M5443" s="28" t="str">
        <f t="shared" si="84"/>
        <v/>
      </c>
    </row>
    <row r="5444" spans="13:13" x14ac:dyDescent="0.25">
      <c r="M5444" s="28" t="str">
        <f t="shared" si="84"/>
        <v/>
      </c>
    </row>
    <row r="5445" spans="13:13" x14ac:dyDescent="0.25">
      <c r="M5445" s="28" t="str">
        <f t="shared" si="84"/>
        <v/>
      </c>
    </row>
    <row r="5446" spans="13:13" x14ac:dyDescent="0.25">
      <c r="M5446" s="28" t="str">
        <f t="shared" si="84"/>
        <v/>
      </c>
    </row>
    <row r="5447" spans="13:13" x14ac:dyDescent="0.25">
      <c r="M5447" s="28" t="str">
        <f t="shared" si="84"/>
        <v/>
      </c>
    </row>
    <row r="5448" spans="13:13" x14ac:dyDescent="0.25">
      <c r="M5448" s="28" t="str">
        <f t="shared" si="84"/>
        <v/>
      </c>
    </row>
    <row r="5449" spans="13:13" x14ac:dyDescent="0.25">
      <c r="M5449" s="28" t="str">
        <f t="shared" si="84"/>
        <v/>
      </c>
    </row>
    <row r="5450" spans="13:13" x14ac:dyDescent="0.25">
      <c r="M5450" s="28" t="str">
        <f t="shared" si="84"/>
        <v/>
      </c>
    </row>
    <row r="5451" spans="13:13" x14ac:dyDescent="0.25">
      <c r="M5451" s="28" t="str">
        <f t="shared" si="84"/>
        <v/>
      </c>
    </row>
    <row r="5452" spans="13:13" x14ac:dyDescent="0.25">
      <c r="M5452" s="28" t="str">
        <f t="shared" ref="M5452:M5515" si="85">IF(E5452="","",IF(AND($E5452&gt;=$M$5,$E5452&lt;=$M$6),"psn",IF($E5452&lt;$M$5,"dkn",IF($E5452&gt;$M$6,"ckn",""))))</f>
        <v/>
      </c>
    </row>
    <row r="5453" spans="13:13" x14ac:dyDescent="0.25">
      <c r="M5453" s="28" t="str">
        <f t="shared" si="85"/>
        <v/>
      </c>
    </row>
    <row r="5454" spans="13:13" x14ac:dyDescent="0.25">
      <c r="M5454" s="28" t="str">
        <f t="shared" si="85"/>
        <v/>
      </c>
    </row>
    <row r="5455" spans="13:13" x14ac:dyDescent="0.25">
      <c r="M5455" s="28" t="str">
        <f t="shared" si="85"/>
        <v/>
      </c>
    </row>
    <row r="5456" spans="13:13" x14ac:dyDescent="0.25">
      <c r="M5456" s="28" t="str">
        <f t="shared" si="85"/>
        <v/>
      </c>
    </row>
    <row r="5457" spans="13:13" x14ac:dyDescent="0.25">
      <c r="M5457" s="28" t="str">
        <f t="shared" si="85"/>
        <v/>
      </c>
    </row>
    <row r="5458" spans="13:13" x14ac:dyDescent="0.25">
      <c r="M5458" s="28" t="str">
        <f t="shared" si="85"/>
        <v/>
      </c>
    </row>
    <row r="5459" spans="13:13" x14ac:dyDescent="0.25">
      <c r="M5459" s="28" t="str">
        <f t="shared" si="85"/>
        <v/>
      </c>
    </row>
    <row r="5460" spans="13:13" x14ac:dyDescent="0.25">
      <c r="M5460" s="28" t="str">
        <f t="shared" si="85"/>
        <v/>
      </c>
    </row>
    <row r="5461" spans="13:13" x14ac:dyDescent="0.25">
      <c r="M5461" s="28" t="str">
        <f t="shared" si="85"/>
        <v/>
      </c>
    </row>
    <row r="5462" spans="13:13" x14ac:dyDescent="0.25">
      <c r="M5462" s="28" t="str">
        <f t="shared" si="85"/>
        <v/>
      </c>
    </row>
    <row r="5463" spans="13:13" x14ac:dyDescent="0.25">
      <c r="M5463" s="28" t="str">
        <f t="shared" si="85"/>
        <v/>
      </c>
    </row>
    <row r="5464" spans="13:13" x14ac:dyDescent="0.25">
      <c r="M5464" s="28" t="str">
        <f t="shared" si="85"/>
        <v/>
      </c>
    </row>
    <row r="5465" spans="13:13" x14ac:dyDescent="0.25">
      <c r="M5465" s="28" t="str">
        <f t="shared" si="85"/>
        <v/>
      </c>
    </row>
    <row r="5466" spans="13:13" x14ac:dyDescent="0.25">
      <c r="M5466" s="28" t="str">
        <f t="shared" si="85"/>
        <v/>
      </c>
    </row>
    <row r="5467" spans="13:13" x14ac:dyDescent="0.25">
      <c r="M5467" s="28" t="str">
        <f t="shared" si="85"/>
        <v/>
      </c>
    </row>
    <row r="5468" spans="13:13" x14ac:dyDescent="0.25">
      <c r="M5468" s="28" t="str">
        <f t="shared" si="85"/>
        <v/>
      </c>
    </row>
    <row r="5469" spans="13:13" x14ac:dyDescent="0.25">
      <c r="M5469" s="28" t="str">
        <f t="shared" si="85"/>
        <v/>
      </c>
    </row>
    <row r="5470" spans="13:13" x14ac:dyDescent="0.25">
      <c r="M5470" s="28" t="str">
        <f t="shared" si="85"/>
        <v/>
      </c>
    </row>
    <row r="5471" spans="13:13" x14ac:dyDescent="0.25">
      <c r="M5471" s="28" t="str">
        <f t="shared" si="85"/>
        <v/>
      </c>
    </row>
    <row r="5472" spans="13:13" x14ac:dyDescent="0.25">
      <c r="M5472" s="28" t="str">
        <f t="shared" si="85"/>
        <v/>
      </c>
    </row>
    <row r="5473" spans="13:13" x14ac:dyDescent="0.25">
      <c r="M5473" s="28" t="str">
        <f t="shared" si="85"/>
        <v/>
      </c>
    </row>
    <row r="5474" spans="13:13" x14ac:dyDescent="0.25">
      <c r="M5474" s="28" t="str">
        <f t="shared" si="85"/>
        <v/>
      </c>
    </row>
    <row r="5475" spans="13:13" x14ac:dyDescent="0.25">
      <c r="M5475" s="28" t="str">
        <f t="shared" si="85"/>
        <v/>
      </c>
    </row>
    <row r="5476" spans="13:13" x14ac:dyDescent="0.25">
      <c r="M5476" s="28" t="str">
        <f t="shared" si="85"/>
        <v/>
      </c>
    </row>
    <row r="5477" spans="13:13" x14ac:dyDescent="0.25">
      <c r="M5477" s="28" t="str">
        <f t="shared" si="85"/>
        <v/>
      </c>
    </row>
    <row r="5478" spans="13:13" x14ac:dyDescent="0.25">
      <c r="M5478" s="28" t="str">
        <f t="shared" si="85"/>
        <v/>
      </c>
    </row>
    <row r="5479" spans="13:13" x14ac:dyDescent="0.25">
      <c r="M5479" s="28" t="str">
        <f t="shared" si="85"/>
        <v/>
      </c>
    </row>
    <row r="5480" spans="13:13" x14ac:dyDescent="0.25">
      <c r="M5480" s="28" t="str">
        <f t="shared" si="85"/>
        <v/>
      </c>
    </row>
    <row r="5481" spans="13:13" x14ac:dyDescent="0.25">
      <c r="M5481" s="28" t="str">
        <f t="shared" si="85"/>
        <v/>
      </c>
    </row>
    <row r="5482" spans="13:13" x14ac:dyDescent="0.25">
      <c r="M5482" s="28" t="str">
        <f t="shared" si="85"/>
        <v/>
      </c>
    </row>
    <row r="5483" spans="13:13" x14ac:dyDescent="0.25">
      <c r="M5483" s="28" t="str">
        <f t="shared" si="85"/>
        <v/>
      </c>
    </row>
    <row r="5484" spans="13:13" x14ac:dyDescent="0.25">
      <c r="M5484" s="28" t="str">
        <f t="shared" si="85"/>
        <v/>
      </c>
    </row>
    <row r="5485" spans="13:13" x14ac:dyDescent="0.25">
      <c r="M5485" s="28" t="str">
        <f t="shared" si="85"/>
        <v/>
      </c>
    </row>
    <row r="5486" spans="13:13" x14ac:dyDescent="0.25">
      <c r="M5486" s="28" t="str">
        <f t="shared" si="85"/>
        <v/>
      </c>
    </row>
    <row r="5487" spans="13:13" x14ac:dyDescent="0.25">
      <c r="M5487" s="28" t="str">
        <f t="shared" si="85"/>
        <v/>
      </c>
    </row>
    <row r="5488" spans="13:13" x14ac:dyDescent="0.25">
      <c r="M5488" s="28" t="str">
        <f t="shared" si="85"/>
        <v/>
      </c>
    </row>
    <row r="5489" spans="13:13" x14ac:dyDescent="0.25">
      <c r="M5489" s="28" t="str">
        <f t="shared" si="85"/>
        <v/>
      </c>
    </row>
    <row r="5490" spans="13:13" x14ac:dyDescent="0.25">
      <c r="M5490" s="28" t="str">
        <f t="shared" si="85"/>
        <v/>
      </c>
    </row>
    <row r="5491" spans="13:13" x14ac:dyDescent="0.25">
      <c r="M5491" s="28" t="str">
        <f t="shared" si="85"/>
        <v/>
      </c>
    </row>
    <row r="5492" spans="13:13" x14ac:dyDescent="0.25">
      <c r="M5492" s="28" t="str">
        <f t="shared" si="85"/>
        <v/>
      </c>
    </row>
    <row r="5493" spans="13:13" x14ac:dyDescent="0.25">
      <c r="M5493" s="28" t="str">
        <f t="shared" si="85"/>
        <v/>
      </c>
    </row>
    <row r="5494" spans="13:13" x14ac:dyDescent="0.25">
      <c r="M5494" s="28" t="str">
        <f t="shared" si="85"/>
        <v/>
      </c>
    </row>
    <row r="5495" spans="13:13" x14ac:dyDescent="0.25">
      <c r="M5495" s="28" t="str">
        <f t="shared" si="85"/>
        <v/>
      </c>
    </row>
    <row r="5496" spans="13:13" x14ac:dyDescent="0.25">
      <c r="M5496" s="28" t="str">
        <f t="shared" si="85"/>
        <v/>
      </c>
    </row>
    <row r="5497" spans="13:13" x14ac:dyDescent="0.25">
      <c r="M5497" s="28" t="str">
        <f t="shared" si="85"/>
        <v/>
      </c>
    </row>
    <row r="5498" spans="13:13" x14ac:dyDescent="0.25">
      <c r="M5498" s="28" t="str">
        <f t="shared" si="85"/>
        <v/>
      </c>
    </row>
    <row r="5499" spans="13:13" x14ac:dyDescent="0.25">
      <c r="M5499" s="28" t="str">
        <f t="shared" si="85"/>
        <v/>
      </c>
    </row>
    <row r="5500" spans="13:13" x14ac:dyDescent="0.25">
      <c r="M5500" s="28" t="str">
        <f t="shared" si="85"/>
        <v/>
      </c>
    </row>
    <row r="5501" spans="13:13" x14ac:dyDescent="0.25">
      <c r="M5501" s="28" t="str">
        <f t="shared" si="85"/>
        <v/>
      </c>
    </row>
    <row r="5502" spans="13:13" x14ac:dyDescent="0.25">
      <c r="M5502" s="28" t="str">
        <f t="shared" si="85"/>
        <v/>
      </c>
    </row>
    <row r="5503" spans="13:13" x14ac:dyDescent="0.25">
      <c r="M5503" s="28" t="str">
        <f t="shared" si="85"/>
        <v/>
      </c>
    </row>
    <row r="5504" spans="13:13" x14ac:dyDescent="0.25">
      <c r="M5504" s="28" t="str">
        <f t="shared" si="85"/>
        <v/>
      </c>
    </row>
    <row r="5505" spans="13:13" x14ac:dyDescent="0.25">
      <c r="M5505" s="28" t="str">
        <f t="shared" si="85"/>
        <v/>
      </c>
    </row>
    <row r="5506" spans="13:13" x14ac:dyDescent="0.25">
      <c r="M5506" s="28" t="str">
        <f t="shared" si="85"/>
        <v/>
      </c>
    </row>
    <row r="5507" spans="13:13" x14ac:dyDescent="0.25">
      <c r="M5507" s="28" t="str">
        <f t="shared" si="85"/>
        <v/>
      </c>
    </row>
    <row r="5508" spans="13:13" x14ac:dyDescent="0.25">
      <c r="M5508" s="28" t="str">
        <f t="shared" si="85"/>
        <v/>
      </c>
    </row>
    <row r="5509" spans="13:13" x14ac:dyDescent="0.25">
      <c r="M5509" s="28" t="str">
        <f t="shared" si="85"/>
        <v/>
      </c>
    </row>
    <row r="5510" spans="13:13" x14ac:dyDescent="0.25">
      <c r="M5510" s="28" t="str">
        <f t="shared" si="85"/>
        <v/>
      </c>
    </row>
    <row r="5511" spans="13:13" x14ac:dyDescent="0.25">
      <c r="M5511" s="28" t="str">
        <f t="shared" si="85"/>
        <v/>
      </c>
    </row>
    <row r="5512" spans="13:13" x14ac:dyDescent="0.25">
      <c r="M5512" s="28" t="str">
        <f t="shared" si="85"/>
        <v/>
      </c>
    </row>
    <row r="5513" spans="13:13" x14ac:dyDescent="0.25">
      <c r="M5513" s="28" t="str">
        <f t="shared" si="85"/>
        <v/>
      </c>
    </row>
    <row r="5514" spans="13:13" x14ac:dyDescent="0.25">
      <c r="M5514" s="28" t="str">
        <f t="shared" si="85"/>
        <v/>
      </c>
    </row>
    <row r="5515" spans="13:13" x14ac:dyDescent="0.25">
      <c r="M5515" s="28" t="str">
        <f t="shared" si="85"/>
        <v/>
      </c>
    </row>
    <row r="5516" spans="13:13" x14ac:dyDescent="0.25">
      <c r="M5516" s="28" t="str">
        <f t="shared" ref="M5516:M5579" si="86">IF(E5516="","",IF(AND($E5516&gt;=$M$5,$E5516&lt;=$M$6),"psn",IF($E5516&lt;$M$5,"dkn",IF($E5516&gt;$M$6,"ckn",""))))</f>
        <v/>
      </c>
    </row>
    <row r="5517" spans="13:13" x14ac:dyDescent="0.25">
      <c r="M5517" s="28" t="str">
        <f t="shared" si="86"/>
        <v/>
      </c>
    </row>
    <row r="5518" spans="13:13" x14ac:dyDescent="0.25">
      <c r="M5518" s="28" t="str">
        <f t="shared" si="86"/>
        <v/>
      </c>
    </row>
    <row r="5519" spans="13:13" x14ac:dyDescent="0.25">
      <c r="M5519" s="28" t="str">
        <f t="shared" si="86"/>
        <v/>
      </c>
    </row>
    <row r="5520" spans="13:13" x14ac:dyDescent="0.25">
      <c r="M5520" s="28" t="str">
        <f t="shared" si="86"/>
        <v/>
      </c>
    </row>
    <row r="5521" spans="13:13" x14ac:dyDescent="0.25">
      <c r="M5521" s="28" t="str">
        <f t="shared" si="86"/>
        <v/>
      </c>
    </row>
    <row r="5522" spans="13:13" x14ac:dyDescent="0.25">
      <c r="M5522" s="28" t="str">
        <f t="shared" si="86"/>
        <v/>
      </c>
    </row>
    <row r="5523" spans="13:13" x14ac:dyDescent="0.25">
      <c r="M5523" s="28" t="str">
        <f t="shared" si="86"/>
        <v/>
      </c>
    </row>
    <row r="5524" spans="13:13" x14ac:dyDescent="0.25">
      <c r="M5524" s="28" t="str">
        <f t="shared" si="86"/>
        <v/>
      </c>
    </row>
    <row r="5525" spans="13:13" x14ac:dyDescent="0.25">
      <c r="M5525" s="28" t="str">
        <f t="shared" si="86"/>
        <v/>
      </c>
    </row>
    <row r="5526" spans="13:13" x14ac:dyDescent="0.25">
      <c r="M5526" s="28" t="str">
        <f t="shared" si="86"/>
        <v/>
      </c>
    </row>
    <row r="5527" spans="13:13" x14ac:dyDescent="0.25">
      <c r="M5527" s="28" t="str">
        <f t="shared" si="86"/>
        <v/>
      </c>
    </row>
    <row r="5528" spans="13:13" x14ac:dyDescent="0.25">
      <c r="M5528" s="28" t="str">
        <f t="shared" si="86"/>
        <v/>
      </c>
    </row>
    <row r="5529" spans="13:13" x14ac:dyDescent="0.25">
      <c r="M5529" s="28" t="str">
        <f t="shared" si="86"/>
        <v/>
      </c>
    </row>
    <row r="5530" spans="13:13" x14ac:dyDescent="0.25">
      <c r="M5530" s="28" t="str">
        <f t="shared" si="86"/>
        <v/>
      </c>
    </row>
    <row r="5531" spans="13:13" x14ac:dyDescent="0.25">
      <c r="M5531" s="28" t="str">
        <f t="shared" si="86"/>
        <v/>
      </c>
    </row>
    <row r="5532" spans="13:13" x14ac:dyDescent="0.25">
      <c r="M5532" s="28" t="str">
        <f t="shared" si="86"/>
        <v/>
      </c>
    </row>
    <row r="5533" spans="13:13" x14ac:dyDescent="0.25">
      <c r="M5533" s="28" t="str">
        <f t="shared" si="86"/>
        <v/>
      </c>
    </row>
    <row r="5534" spans="13:13" x14ac:dyDescent="0.25">
      <c r="M5534" s="28" t="str">
        <f t="shared" si="86"/>
        <v/>
      </c>
    </row>
    <row r="5535" spans="13:13" x14ac:dyDescent="0.25">
      <c r="M5535" s="28" t="str">
        <f t="shared" si="86"/>
        <v/>
      </c>
    </row>
    <row r="5536" spans="13:13" x14ac:dyDescent="0.25">
      <c r="M5536" s="28" t="str">
        <f t="shared" si="86"/>
        <v/>
      </c>
    </row>
    <row r="5537" spans="13:13" x14ac:dyDescent="0.25">
      <c r="M5537" s="28" t="str">
        <f t="shared" si="86"/>
        <v/>
      </c>
    </row>
    <row r="5538" spans="13:13" x14ac:dyDescent="0.25">
      <c r="M5538" s="28" t="str">
        <f t="shared" si="86"/>
        <v/>
      </c>
    </row>
    <row r="5539" spans="13:13" x14ac:dyDescent="0.25">
      <c r="M5539" s="28" t="str">
        <f t="shared" si="86"/>
        <v/>
      </c>
    </row>
    <row r="5540" spans="13:13" x14ac:dyDescent="0.25">
      <c r="M5540" s="28" t="str">
        <f t="shared" si="86"/>
        <v/>
      </c>
    </row>
    <row r="5541" spans="13:13" x14ac:dyDescent="0.25">
      <c r="M5541" s="28" t="str">
        <f t="shared" si="86"/>
        <v/>
      </c>
    </row>
    <row r="5542" spans="13:13" x14ac:dyDescent="0.25">
      <c r="M5542" s="28" t="str">
        <f t="shared" si="86"/>
        <v/>
      </c>
    </row>
    <row r="5543" spans="13:13" x14ac:dyDescent="0.25">
      <c r="M5543" s="28" t="str">
        <f t="shared" si="86"/>
        <v/>
      </c>
    </row>
    <row r="5544" spans="13:13" x14ac:dyDescent="0.25">
      <c r="M5544" s="28" t="str">
        <f t="shared" si="86"/>
        <v/>
      </c>
    </row>
    <row r="5545" spans="13:13" x14ac:dyDescent="0.25">
      <c r="M5545" s="28" t="str">
        <f t="shared" si="86"/>
        <v/>
      </c>
    </row>
    <row r="5546" spans="13:13" x14ac:dyDescent="0.25">
      <c r="M5546" s="28" t="str">
        <f t="shared" si="86"/>
        <v/>
      </c>
    </row>
    <row r="5547" spans="13:13" x14ac:dyDescent="0.25">
      <c r="M5547" s="28" t="str">
        <f t="shared" si="86"/>
        <v/>
      </c>
    </row>
    <row r="5548" spans="13:13" x14ac:dyDescent="0.25">
      <c r="M5548" s="28" t="str">
        <f t="shared" si="86"/>
        <v/>
      </c>
    </row>
    <row r="5549" spans="13:13" x14ac:dyDescent="0.25">
      <c r="M5549" s="28" t="str">
        <f t="shared" si="86"/>
        <v/>
      </c>
    </row>
    <row r="5550" spans="13:13" x14ac:dyDescent="0.25">
      <c r="M5550" s="28" t="str">
        <f t="shared" si="86"/>
        <v/>
      </c>
    </row>
    <row r="5551" spans="13:13" x14ac:dyDescent="0.25">
      <c r="M5551" s="28" t="str">
        <f t="shared" si="86"/>
        <v/>
      </c>
    </row>
    <row r="5552" spans="13:13" x14ac:dyDescent="0.25">
      <c r="M5552" s="28" t="str">
        <f t="shared" si="86"/>
        <v/>
      </c>
    </row>
    <row r="5553" spans="13:13" x14ac:dyDescent="0.25">
      <c r="M5553" s="28" t="str">
        <f t="shared" si="86"/>
        <v/>
      </c>
    </row>
    <row r="5554" spans="13:13" x14ac:dyDescent="0.25">
      <c r="M5554" s="28" t="str">
        <f t="shared" si="86"/>
        <v/>
      </c>
    </row>
    <row r="5555" spans="13:13" x14ac:dyDescent="0.25">
      <c r="M5555" s="28" t="str">
        <f t="shared" si="86"/>
        <v/>
      </c>
    </row>
    <row r="5556" spans="13:13" x14ac:dyDescent="0.25">
      <c r="M5556" s="28" t="str">
        <f t="shared" si="86"/>
        <v/>
      </c>
    </row>
    <row r="5557" spans="13:13" x14ac:dyDescent="0.25">
      <c r="M5557" s="28" t="str">
        <f t="shared" si="86"/>
        <v/>
      </c>
    </row>
    <row r="5558" spans="13:13" x14ac:dyDescent="0.25">
      <c r="M5558" s="28" t="str">
        <f t="shared" si="86"/>
        <v/>
      </c>
    </row>
    <row r="5559" spans="13:13" x14ac:dyDescent="0.25">
      <c r="M5559" s="28" t="str">
        <f t="shared" si="86"/>
        <v/>
      </c>
    </row>
    <row r="5560" spans="13:13" x14ac:dyDescent="0.25">
      <c r="M5560" s="28" t="str">
        <f t="shared" si="86"/>
        <v/>
      </c>
    </row>
    <row r="5561" spans="13:13" x14ac:dyDescent="0.25">
      <c r="M5561" s="28" t="str">
        <f t="shared" si="86"/>
        <v/>
      </c>
    </row>
    <row r="5562" spans="13:13" x14ac:dyDescent="0.25">
      <c r="M5562" s="28" t="str">
        <f t="shared" si="86"/>
        <v/>
      </c>
    </row>
    <row r="5563" spans="13:13" x14ac:dyDescent="0.25">
      <c r="M5563" s="28" t="str">
        <f t="shared" si="86"/>
        <v/>
      </c>
    </row>
    <row r="5564" spans="13:13" x14ac:dyDescent="0.25">
      <c r="M5564" s="28" t="str">
        <f t="shared" si="86"/>
        <v/>
      </c>
    </row>
    <row r="5565" spans="13:13" x14ac:dyDescent="0.25">
      <c r="M5565" s="28" t="str">
        <f t="shared" si="86"/>
        <v/>
      </c>
    </row>
    <row r="5566" spans="13:13" x14ac:dyDescent="0.25">
      <c r="M5566" s="28" t="str">
        <f t="shared" si="86"/>
        <v/>
      </c>
    </row>
    <row r="5567" spans="13:13" x14ac:dyDescent="0.25">
      <c r="M5567" s="28" t="str">
        <f t="shared" si="86"/>
        <v/>
      </c>
    </row>
    <row r="5568" spans="13:13" x14ac:dyDescent="0.25">
      <c r="M5568" s="28" t="str">
        <f t="shared" si="86"/>
        <v/>
      </c>
    </row>
    <row r="5569" spans="13:13" x14ac:dyDescent="0.25">
      <c r="M5569" s="28" t="str">
        <f t="shared" si="86"/>
        <v/>
      </c>
    </row>
    <row r="5570" spans="13:13" x14ac:dyDescent="0.25">
      <c r="M5570" s="28" t="str">
        <f t="shared" si="86"/>
        <v/>
      </c>
    </row>
    <row r="5571" spans="13:13" x14ac:dyDescent="0.25">
      <c r="M5571" s="28" t="str">
        <f t="shared" si="86"/>
        <v/>
      </c>
    </row>
    <row r="5572" spans="13:13" x14ac:dyDescent="0.25">
      <c r="M5572" s="28" t="str">
        <f t="shared" si="86"/>
        <v/>
      </c>
    </row>
    <row r="5573" spans="13:13" x14ac:dyDescent="0.25">
      <c r="M5573" s="28" t="str">
        <f t="shared" si="86"/>
        <v/>
      </c>
    </row>
    <row r="5574" spans="13:13" x14ac:dyDescent="0.25">
      <c r="M5574" s="28" t="str">
        <f t="shared" si="86"/>
        <v/>
      </c>
    </row>
    <row r="5575" spans="13:13" x14ac:dyDescent="0.25">
      <c r="M5575" s="28" t="str">
        <f t="shared" si="86"/>
        <v/>
      </c>
    </row>
    <row r="5576" spans="13:13" x14ac:dyDescent="0.25">
      <c r="M5576" s="28" t="str">
        <f t="shared" si="86"/>
        <v/>
      </c>
    </row>
    <row r="5577" spans="13:13" x14ac:dyDescent="0.25">
      <c r="M5577" s="28" t="str">
        <f t="shared" si="86"/>
        <v/>
      </c>
    </row>
    <row r="5578" spans="13:13" x14ac:dyDescent="0.25">
      <c r="M5578" s="28" t="str">
        <f t="shared" si="86"/>
        <v/>
      </c>
    </row>
    <row r="5579" spans="13:13" x14ac:dyDescent="0.25">
      <c r="M5579" s="28" t="str">
        <f t="shared" si="86"/>
        <v/>
      </c>
    </row>
    <row r="5580" spans="13:13" x14ac:dyDescent="0.25">
      <c r="M5580" s="28" t="str">
        <f t="shared" ref="M5580:M5643" si="87">IF(E5580="","",IF(AND($E5580&gt;=$M$5,$E5580&lt;=$M$6),"psn",IF($E5580&lt;$M$5,"dkn",IF($E5580&gt;$M$6,"ckn",""))))</f>
        <v/>
      </c>
    </row>
    <row r="5581" spans="13:13" x14ac:dyDescent="0.25">
      <c r="M5581" s="28" t="str">
        <f t="shared" si="87"/>
        <v/>
      </c>
    </row>
    <row r="5582" spans="13:13" x14ac:dyDescent="0.25">
      <c r="M5582" s="28" t="str">
        <f t="shared" si="87"/>
        <v/>
      </c>
    </row>
    <row r="5583" spans="13:13" x14ac:dyDescent="0.25">
      <c r="M5583" s="28" t="str">
        <f t="shared" si="87"/>
        <v/>
      </c>
    </row>
    <row r="5584" spans="13:13" x14ac:dyDescent="0.25">
      <c r="M5584" s="28" t="str">
        <f t="shared" si="87"/>
        <v/>
      </c>
    </row>
    <row r="5585" spans="13:13" x14ac:dyDescent="0.25">
      <c r="M5585" s="28" t="str">
        <f t="shared" si="87"/>
        <v/>
      </c>
    </row>
    <row r="5586" spans="13:13" x14ac:dyDescent="0.25">
      <c r="M5586" s="28" t="str">
        <f t="shared" si="87"/>
        <v/>
      </c>
    </row>
    <row r="5587" spans="13:13" x14ac:dyDescent="0.25">
      <c r="M5587" s="28" t="str">
        <f t="shared" si="87"/>
        <v/>
      </c>
    </row>
    <row r="5588" spans="13:13" x14ac:dyDescent="0.25">
      <c r="M5588" s="28" t="str">
        <f t="shared" si="87"/>
        <v/>
      </c>
    </row>
    <row r="5589" spans="13:13" x14ac:dyDescent="0.25">
      <c r="M5589" s="28" t="str">
        <f t="shared" si="87"/>
        <v/>
      </c>
    </row>
    <row r="5590" spans="13:13" x14ac:dyDescent="0.25">
      <c r="M5590" s="28" t="str">
        <f t="shared" si="87"/>
        <v/>
      </c>
    </row>
    <row r="5591" spans="13:13" x14ac:dyDescent="0.25">
      <c r="M5591" s="28" t="str">
        <f t="shared" si="87"/>
        <v/>
      </c>
    </row>
    <row r="5592" spans="13:13" x14ac:dyDescent="0.25">
      <c r="M5592" s="28" t="str">
        <f t="shared" si="87"/>
        <v/>
      </c>
    </row>
    <row r="5593" spans="13:13" x14ac:dyDescent="0.25">
      <c r="M5593" s="28" t="str">
        <f t="shared" si="87"/>
        <v/>
      </c>
    </row>
    <row r="5594" spans="13:13" x14ac:dyDescent="0.25">
      <c r="M5594" s="28" t="str">
        <f t="shared" si="87"/>
        <v/>
      </c>
    </row>
    <row r="5595" spans="13:13" x14ac:dyDescent="0.25">
      <c r="M5595" s="28" t="str">
        <f t="shared" si="87"/>
        <v/>
      </c>
    </row>
    <row r="5596" spans="13:13" x14ac:dyDescent="0.25">
      <c r="M5596" s="28" t="str">
        <f t="shared" si="87"/>
        <v/>
      </c>
    </row>
    <row r="5597" spans="13:13" x14ac:dyDescent="0.25">
      <c r="M5597" s="28" t="str">
        <f t="shared" si="87"/>
        <v/>
      </c>
    </row>
    <row r="5598" spans="13:13" x14ac:dyDescent="0.25">
      <c r="M5598" s="28" t="str">
        <f t="shared" si="87"/>
        <v/>
      </c>
    </row>
    <row r="5599" spans="13:13" x14ac:dyDescent="0.25">
      <c r="M5599" s="28" t="str">
        <f t="shared" si="87"/>
        <v/>
      </c>
    </row>
    <row r="5600" spans="13:13" x14ac:dyDescent="0.25">
      <c r="M5600" s="28" t="str">
        <f t="shared" si="87"/>
        <v/>
      </c>
    </row>
    <row r="5601" spans="13:13" x14ac:dyDescent="0.25">
      <c r="M5601" s="28" t="str">
        <f t="shared" si="87"/>
        <v/>
      </c>
    </row>
    <row r="5602" spans="13:13" x14ac:dyDescent="0.25">
      <c r="M5602" s="28" t="str">
        <f t="shared" si="87"/>
        <v/>
      </c>
    </row>
    <row r="5603" spans="13:13" x14ac:dyDescent="0.25">
      <c r="M5603" s="28" t="str">
        <f t="shared" si="87"/>
        <v/>
      </c>
    </row>
    <row r="5604" spans="13:13" x14ac:dyDescent="0.25">
      <c r="M5604" s="28" t="str">
        <f t="shared" si="87"/>
        <v/>
      </c>
    </row>
    <row r="5605" spans="13:13" x14ac:dyDescent="0.25">
      <c r="M5605" s="28" t="str">
        <f t="shared" si="87"/>
        <v/>
      </c>
    </row>
    <row r="5606" spans="13:13" x14ac:dyDescent="0.25">
      <c r="M5606" s="28" t="str">
        <f t="shared" si="87"/>
        <v/>
      </c>
    </row>
    <row r="5607" spans="13:13" x14ac:dyDescent="0.25">
      <c r="M5607" s="28" t="str">
        <f t="shared" si="87"/>
        <v/>
      </c>
    </row>
    <row r="5608" spans="13:13" x14ac:dyDescent="0.25">
      <c r="M5608" s="28" t="str">
        <f t="shared" si="87"/>
        <v/>
      </c>
    </row>
    <row r="5609" spans="13:13" x14ac:dyDescent="0.25">
      <c r="M5609" s="28" t="str">
        <f t="shared" si="87"/>
        <v/>
      </c>
    </row>
    <row r="5610" spans="13:13" x14ac:dyDescent="0.25">
      <c r="M5610" s="28" t="str">
        <f t="shared" si="87"/>
        <v/>
      </c>
    </row>
    <row r="5611" spans="13:13" x14ac:dyDescent="0.25">
      <c r="M5611" s="28" t="str">
        <f t="shared" si="87"/>
        <v/>
      </c>
    </row>
    <row r="5612" spans="13:13" x14ac:dyDescent="0.25">
      <c r="M5612" s="28" t="str">
        <f t="shared" si="87"/>
        <v/>
      </c>
    </row>
    <row r="5613" spans="13:13" x14ac:dyDescent="0.25">
      <c r="M5613" s="28" t="str">
        <f t="shared" si="87"/>
        <v/>
      </c>
    </row>
    <row r="5614" spans="13:13" x14ac:dyDescent="0.25">
      <c r="M5614" s="28" t="str">
        <f t="shared" si="87"/>
        <v/>
      </c>
    </row>
    <row r="5615" spans="13:13" x14ac:dyDescent="0.25">
      <c r="M5615" s="28" t="str">
        <f t="shared" si="87"/>
        <v/>
      </c>
    </row>
    <row r="5616" spans="13:13" x14ac:dyDescent="0.25">
      <c r="M5616" s="28" t="str">
        <f t="shared" si="87"/>
        <v/>
      </c>
    </row>
    <row r="5617" spans="13:13" x14ac:dyDescent="0.25">
      <c r="M5617" s="28" t="str">
        <f t="shared" si="87"/>
        <v/>
      </c>
    </row>
    <row r="5618" spans="13:13" x14ac:dyDescent="0.25">
      <c r="M5618" s="28" t="str">
        <f t="shared" si="87"/>
        <v/>
      </c>
    </row>
    <row r="5619" spans="13:13" x14ac:dyDescent="0.25">
      <c r="M5619" s="28" t="str">
        <f t="shared" si="87"/>
        <v/>
      </c>
    </row>
    <row r="5620" spans="13:13" x14ac:dyDescent="0.25">
      <c r="M5620" s="28" t="str">
        <f t="shared" si="87"/>
        <v/>
      </c>
    </row>
    <row r="5621" spans="13:13" x14ac:dyDescent="0.25">
      <c r="M5621" s="28" t="str">
        <f t="shared" si="87"/>
        <v/>
      </c>
    </row>
    <row r="5622" spans="13:13" x14ac:dyDescent="0.25">
      <c r="M5622" s="28" t="str">
        <f t="shared" si="87"/>
        <v/>
      </c>
    </row>
    <row r="5623" spans="13:13" x14ac:dyDescent="0.25">
      <c r="M5623" s="28" t="str">
        <f t="shared" si="87"/>
        <v/>
      </c>
    </row>
    <row r="5624" spans="13:13" x14ac:dyDescent="0.25">
      <c r="M5624" s="28" t="str">
        <f t="shared" si="87"/>
        <v/>
      </c>
    </row>
    <row r="5625" spans="13:13" x14ac:dyDescent="0.25">
      <c r="M5625" s="28" t="str">
        <f t="shared" si="87"/>
        <v/>
      </c>
    </row>
    <row r="5626" spans="13:13" x14ac:dyDescent="0.25">
      <c r="M5626" s="28" t="str">
        <f t="shared" si="87"/>
        <v/>
      </c>
    </row>
    <row r="5627" spans="13:13" x14ac:dyDescent="0.25">
      <c r="M5627" s="28" t="str">
        <f t="shared" si="87"/>
        <v/>
      </c>
    </row>
    <row r="5628" spans="13:13" x14ac:dyDescent="0.25">
      <c r="M5628" s="28" t="str">
        <f t="shared" si="87"/>
        <v/>
      </c>
    </row>
    <row r="5629" spans="13:13" x14ac:dyDescent="0.25">
      <c r="M5629" s="28" t="str">
        <f t="shared" si="87"/>
        <v/>
      </c>
    </row>
    <row r="5630" spans="13:13" x14ac:dyDescent="0.25">
      <c r="M5630" s="28" t="str">
        <f t="shared" si="87"/>
        <v/>
      </c>
    </row>
    <row r="5631" spans="13:13" x14ac:dyDescent="0.25">
      <c r="M5631" s="28" t="str">
        <f t="shared" si="87"/>
        <v/>
      </c>
    </row>
    <row r="5632" spans="13:13" x14ac:dyDescent="0.25">
      <c r="M5632" s="28" t="str">
        <f t="shared" si="87"/>
        <v/>
      </c>
    </row>
    <row r="5633" spans="13:13" x14ac:dyDescent="0.25">
      <c r="M5633" s="28" t="str">
        <f t="shared" si="87"/>
        <v/>
      </c>
    </row>
    <row r="5634" spans="13:13" x14ac:dyDescent="0.25">
      <c r="M5634" s="28" t="str">
        <f t="shared" si="87"/>
        <v/>
      </c>
    </row>
    <row r="5635" spans="13:13" x14ac:dyDescent="0.25">
      <c r="M5635" s="28" t="str">
        <f t="shared" si="87"/>
        <v/>
      </c>
    </row>
    <row r="5636" spans="13:13" x14ac:dyDescent="0.25">
      <c r="M5636" s="28" t="str">
        <f t="shared" si="87"/>
        <v/>
      </c>
    </row>
    <row r="5637" spans="13:13" x14ac:dyDescent="0.25">
      <c r="M5637" s="28" t="str">
        <f t="shared" si="87"/>
        <v/>
      </c>
    </row>
    <row r="5638" spans="13:13" x14ac:dyDescent="0.25">
      <c r="M5638" s="28" t="str">
        <f t="shared" si="87"/>
        <v/>
      </c>
    </row>
    <row r="5639" spans="13:13" x14ac:dyDescent="0.25">
      <c r="M5639" s="28" t="str">
        <f t="shared" si="87"/>
        <v/>
      </c>
    </row>
    <row r="5640" spans="13:13" x14ac:dyDescent="0.25">
      <c r="M5640" s="28" t="str">
        <f t="shared" si="87"/>
        <v/>
      </c>
    </row>
    <row r="5641" spans="13:13" x14ac:dyDescent="0.25">
      <c r="M5641" s="28" t="str">
        <f t="shared" si="87"/>
        <v/>
      </c>
    </row>
    <row r="5642" spans="13:13" x14ac:dyDescent="0.25">
      <c r="M5642" s="28" t="str">
        <f t="shared" si="87"/>
        <v/>
      </c>
    </row>
    <row r="5643" spans="13:13" x14ac:dyDescent="0.25">
      <c r="M5643" s="28" t="str">
        <f t="shared" si="87"/>
        <v/>
      </c>
    </row>
    <row r="5644" spans="13:13" x14ac:dyDescent="0.25">
      <c r="M5644" s="28" t="str">
        <f t="shared" ref="M5644:M5707" si="88">IF(E5644="","",IF(AND($E5644&gt;=$M$5,$E5644&lt;=$M$6),"psn",IF($E5644&lt;$M$5,"dkn",IF($E5644&gt;$M$6,"ckn",""))))</f>
        <v/>
      </c>
    </row>
    <row r="5645" spans="13:13" x14ac:dyDescent="0.25">
      <c r="M5645" s="28" t="str">
        <f t="shared" si="88"/>
        <v/>
      </c>
    </row>
    <row r="5646" spans="13:13" x14ac:dyDescent="0.25">
      <c r="M5646" s="28" t="str">
        <f t="shared" si="88"/>
        <v/>
      </c>
    </row>
    <row r="5647" spans="13:13" x14ac:dyDescent="0.25">
      <c r="M5647" s="28" t="str">
        <f t="shared" si="88"/>
        <v/>
      </c>
    </row>
    <row r="5648" spans="13:13" x14ac:dyDescent="0.25">
      <c r="M5648" s="28" t="str">
        <f t="shared" si="88"/>
        <v/>
      </c>
    </row>
    <row r="5649" spans="13:13" x14ac:dyDescent="0.25">
      <c r="M5649" s="28" t="str">
        <f t="shared" si="88"/>
        <v/>
      </c>
    </row>
    <row r="5650" spans="13:13" x14ac:dyDescent="0.25">
      <c r="M5650" s="28" t="str">
        <f t="shared" si="88"/>
        <v/>
      </c>
    </row>
    <row r="5651" spans="13:13" x14ac:dyDescent="0.25">
      <c r="M5651" s="28" t="str">
        <f t="shared" si="88"/>
        <v/>
      </c>
    </row>
    <row r="5652" spans="13:13" x14ac:dyDescent="0.25">
      <c r="M5652" s="28" t="str">
        <f t="shared" si="88"/>
        <v/>
      </c>
    </row>
    <row r="5653" spans="13:13" x14ac:dyDescent="0.25">
      <c r="M5653" s="28" t="str">
        <f t="shared" si="88"/>
        <v/>
      </c>
    </row>
    <row r="5654" spans="13:13" x14ac:dyDescent="0.25">
      <c r="M5654" s="28" t="str">
        <f t="shared" si="88"/>
        <v/>
      </c>
    </row>
    <row r="5655" spans="13:13" x14ac:dyDescent="0.25">
      <c r="M5655" s="28" t="str">
        <f t="shared" si="88"/>
        <v/>
      </c>
    </row>
    <row r="5656" spans="13:13" x14ac:dyDescent="0.25">
      <c r="M5656" s="28" t="str">
        <f t="shared" si="88"/>
        <v/>
      </c>
    </row>
    <row r="5657" spans="13:13" x14ac:dyDescent="0.25">
      <c r="M5657" s="28" t="str">
        <f t="shared" si="88"/>
        <v/>
      </c>
    </row>
    <row r="5658" spans="13:13" x14ac:dyDescent="0.25">
      <c r="M5658" s="28" t="str">
        <f t="shared" si="88"/>
        <v/>
      </c>
    </row>
    <row r="5659" spans="13:13" x14ac:dyDescent="0.25">
      <c r="M5659" s="28" t="str">
        <f t="shared" si="88"/>
        <v/>
      </c>
    </row>
    <row r="5660" spans="13:13" x14ac:dyDescent="0.25">
      <c r="M5660" s="28" t="str">
        <f t="shared" si="88"/>
        <v/>
      </c>
    </row>
    <row r="5661" spans="13:13" x14ac:dyDescent="0.25">
      <c r="M5661" s="28" t="str">
        <f t="shared" si="88"/>
        <v/>
      </c>
    </row>
    <row r="5662" spans="13:13" x14ac:dyDescent="0.25">
      <c r="M5662" s="28" t="str">
        <f t="shared" si="88"/>
        <v/>
      </c>
    </row>
    <row r="5663" spans="13:13" x14ac:dyDescent="0.25">
      <c r="M5663" s="28" t="str">
        <f t="shared" si="88"/>
        <v/>
      </c>
    </row>
    <row r="5664" spans="13:13" x14ac:dyDescent="0.25">
      <c r="M5664" s="28" t="str">
        <f t="shared" si="88"/>
        <v/>
      </c>
    </row>
    <row r="5665" spans="13:13" x14ac:dyDescent="0.25">
      <c r="M5665" s="28" t="str">
        <f t="shared" si="88"/>
        <v/>
      </c>
    </row>
    <row r="5666" spans="13:13" x14ac:dyDescent="0.25">
      <c r="M5666" s="28" t="str">
        <f t="shared" si="88"/>
        <v/>
      </c>
    </row>
    <row r="5667" spans="13:13" x14ac:dyDescent="0.25">
      <c r="M5667" s="28" t="str">
        <f t="shared" si="88"/>
        <v/>
      </c>
    </row>
    <row r="5668" spans="13:13" x14ac:dyDescent="0.25">
      <c r="M5668" s="28" t="str">
        <f t="shared" si="88"/>
        <v/>
      </c>
    </row>
    <row r="5669" spans="13:13" x14ac:dyDescent="0.25">
      <c r="M5669" s="28" t="str">
        <f t="shared" si="88"/>
        <v/>
      </c>
    </row>
    <row r="5670" spans="13:13" x14ac:dyDescent="0.25">
      <c r="M5670" s="28" t="str">
        <f t="shared" si="88"/>
        <v/>
      </c>
    </row>
    <row r="5671" spans="13:13" x14ac:dyDescent="0.25">
      <c r="M5671" s="28" t="str">
        <f t="shared" si="88"/>
        <v/>
      </c>
    </row>
    <row r="5672" spans="13:13" x14ac:dyDescent="0.25">
      <c r="M5672" s="28" t="str">
        <f t="shared" si="88"/>
        <v/>
      </c>
    </row>
    <row r="5673" spans="13:13" x14ac:dyDescent="0.25">
      <c r="M5673" s="28" t="str">
        <f t="shared" si="88"/>
        <v/>
      </c>
    </row>
    <row r="5674" spans="13:13" x14ac:dyDescent="0.25">
      <c r="M5674" s="28" t="str">
        <f t="shared" si="88"/>
        <v/>
      </c>
    </row>
    <row r="5675" spans="13:13" x14ac:dyDescent="0.25">
      <c r="M5675" s="28" t="str">
        <f t="shared" si="88"/>
        <v/>
      </c>
    </row>
    <row r="5676" spans="13:13" x14ac:dyDescent="0.25">
      <c r="M5676" s="28" t="str">
        <f t="shared" si="88"/>
        <v/>
      </c>
    </row>
    <row r="5677" spans="13:13" x14ac:dyDescent="0.25">
      <c r="M5677" s="28" t="str">
        <f t="shared" si="88"/>
        <v/>
      </c>
    </row>
    <row r="5678" spans="13:13" x14ac:dyDescent="0.25">
      <c r="M5678" s="28" t="str">
        <f t="shared" si="88"/>
        <v/>
      </c>
    </row>
    <row r="5679" spans="13:13" x14ac:dyDescent="0.25">
      <c r="M5679" s="28" t="str">
        <f t="shared" si="88"/>
        <v/>
      </c>
    </row>
    <row r="5680" spans="13:13" x14ac:dyDescent="0.25">
      <c r="M5680" s="28" t="str">
        <f t="shared" si="88"/>
        <v/>
      </c>
    </row>
    <row r="5681" spans="13:13" x14ac:dyDescent="0.25">
      <c r="M5681" s="28" t="str">
        <f t="shared" si="88"/>
        <v/>
      </c>
    </row>
    <row r="5682" spans="13:13" x14ac:dyDescent="0.25">
      <c r="M5682" s="28" t="str">
        <f t="shared" si="88"/>
        <v/>
      </c>
    </row>
    <row r="5683" spans="13:13" x14ac:dyDescent="0.25">
      <c r="M5683" s="28" t="str">
        <f t="shared" si="88"/>
        <v/>
      </c>
    </row>
    <row r="5684" spans="13:13" x14ac:dyDescent="0.25">
      <c r="M5684" s="28" t="str">
        <f t="shared" si="88"/>
        <v/>
      </c>
    </row>
    <row r="5685" spans="13:13" x14ac:dyDescent="0.25">
      <c r="M5685" s="28" t="str">
        <f t="shared" si="88"/>
        <v/>
      </c>
    </row>
    <row r="5686" spans="13:13" x14ac:dyDescent="0.25">
      <c r="M5686" s="28" t="str">
        <f t="shared" si="88"/>
        <v/>
      </c>
    </row>
    <row r="5687" spans="13:13" x14ac:dyDescent="0.25">
      <c r="M5687" s="28" t="str">
        <f t="shared" si="88"/>
        <v/>
      </c>
    </row>
    <row r="5688" spans="13:13" x14ac:dyDescent="0.25">
      <c r="M5688" s="28" t="str">
        <f t="shared" si="88"/>
        <v/>
      </c>
    </row>
    <row r="5689" spans="13:13" x14ac:dyDescent="0.25">
      <c r="M5689" s="28" t="str">
        <f t="shared" si="88"/>
        <v/>
      </c>
    </row>
    <row r="5690" spans="13:13" x14ac:dyDescent="0.25">
      <c r="M5690" s="28" t="str">
        <f t="shared" si="88"/>
        <v/>
      </c>
    </row>
    <row r="5691" spans="13:13" x14ac:dyDescent="0.25">
      <c r="M5691" s="28" t="str">
        <f t="shared" si="88"/>
        <v/>
      </c>
    </row>
    <row r="5692" spans="13:13" x14ac:dyDescent="0.25">
      <c r="M5692" s="28" t="str">
        <f t="shared" si="88"/>
        <v/>
      </c>
    </row>
    <row r="5693" spans="13:13" x14ac:dyDescent="0.25">
      <c r="M5693" s="28" t="str">
        <f t="shared" si="88"/>
        <v/>
      </c>
    </row>
    <row r="5694" spans="13:13" x14ac:dyDescent="0.25">
      <c r="M5694" s="28" t="str">
        <f t="shared" si="88"/>
        <v/>
      </c>
    </row>
    <row r="5695" spans="13:13" x14ac:dyDescent="0.25">
      <c r="M5695" s="28" t="str">
        <f t="shared" si="88"/>
        <v/>
      </c>
    </row>
    <row r="5696" spans="13:13" x14ac:dyDescent="0.25">
      <c r="M5696" s="28" t="str">
        <f t="shared" si="88"/>
        <v/>
      </c>
    </row>
    <row r="5697" spans="13:13" x14ac:dyDescent="0.25">
      <c r="M5697" s="28" t="str">
        <f t="shared" si="88"/>
        <v/>
      </c>
    </row>
    <row r="5698" spans="13:13" x14ac:dyDescent="0.25">
      <c r="M5698" s="28" t="str">
        <f t="shared" si="88"/>
        <v/>
      </c>
    </row>
    <row r="5699" spans="13:13" x14ac:dyDescent="0.25">
      <c r="M5699" s="28" t="str">
        <f t="shared" si="88"/>
        <v/>
      </c>
    </row>
    <row r="5700" spans="13:13" x14ac:dyDescent="0.25">
      <c r="M5700" s="28" t="str">
        <f t="shared" si="88"/>
        <v/>
      </c>
    </row>
    <row r="5701" spans="13:13" x14ac:dyDescent="0.25">
      <c r="M5701" s="28" t="str">
        <f t="shared" si="88"/>
        <v/>
      </c>
    </row>
    <row r="5702" spans="13:13" x14ac:dyDescent="0.25">
      <c r="M5702" s="28" t="str">
        <f t="shared" si="88"/>
        <v/>
      </c>
    </row>
    <row r="5703" spans="13:13" x14ac:dyDescent="0.25">
      <c r="M5703" s="28" t="str">
        <f t="shared" si="88"/>
        <v/>
      </c>
    </row>
    <row r="5704" spans="13:13" x14ac:dyDescent="0.25">
      <c r="M5704" s="28" t="str">
        <f t="shared" si="88"/>
        <v/>
      </c>
    </row>
    <row r="5705" spans="13:13" x14ac:dyDescent="0.25">
      <c r="M5705" s="28" t="str">
        <f t="shared" si="88"/>
        <v/>
      </c>
    </row>
    <row r="5706" spans="13:13" x14ac:dyDescent="0.25">
      <c r="M5706" s="28" t="str">
        <f t="shared" si="88"/>
        <v/>
      </c>
    </row>
    <row r="5707" spans="13:13" x14ac:dyDescent="0.25">
      <c r="M5707" s="28" t="str">
        <f t="shared" si="88"/>
        <v/>
      </c>
    </row>
    <row r="5708" spans="13:13" x14ac:dyDescent="0.25">
      <c r="M5708" s="28" t="str">
        <f t="shared" ref="M5708:M5771" si="89">IF(E5708="","",IF(AND($E5708&gt;=$M$5,$E5708&lt;=$M$6),"psn",IF($E5708&lt;$M$5,"dkn",IF($E5708&gt;$M$6,"ckn",""))))</f>
        <v/>
      </c>
    </row>
    <row r="5709" spans="13:13" x14ac:dyDescent="0.25">
      <c r="M5709" s="28" t="str">
        <f t="shared" si="89"/>
        <v/>
      </c>
    </row>
    <row r="5710" spans="13:13" x14ac:dyDescent="0.25">
      <c r="M5710" s="28" t="str">
        <f t="shared" si="89"/>
        <v/>
      </c>
    </row>
    <row r="5711" spans="13:13" x14ac:dyDescent="0.25">
      <c r="M5711" s="28" t="str">
        <f t="shared" si="89"/>
        <v/>
      </c>
    </row>
    <row r="5712" spans="13:13" x14ac:dyDescent="0.25">
      <c r="M5712" s="28" t="str">
        <f t="shared" si="89"/>
        <v/>
      </c>
    </row>
    <row r="5713" spans="13:13" x14ac:dyDescent="0.25">
      <c r="M5713" s="28" t="str">
        <f t="shared" si="89"/>
        <v/>
      </c>
    </row>
    <row r="5714" spans="13:13" x14ac:dyDescent="0.25">
      <c r="M5714" s="28" t="str">
        <f t="shared" si="89"/>
        <v/>
      </c>
    </row>
    <row r="5715" spans="13:13" x14ac:dyDescent="0.25">
      <c r="M5715" s="28" t="str">
        <f t="shared" si="89"/>
        <v/>
      </c>
    </row>
    <row r="5716" spans="13:13" x14ac:dyDescent="0.25">
      <c r="M5716" s="28" t="str">
        <f t="shared" si="89"/>
        <v/>
      </c>
    </row>
    <row r="5717" spans="13:13" x14ac:dyDescent="0.25">
      <c r="M5717" s="28" t="str">
        <f t="shared" si="89"/>
        <v/>
      </c>
    </row>
    <row r="5718" spans="13:13" x14ac:dyDescent="0.25">
      <c r="M5718" s="28" t="str">
        <f t="shared" si="89"/>
        <v/>
      </c>
    </row>
    <row r="5719" spans="13:13" x14ac:dyDescent="0.25">
      <c r="M5719" s="28" t="str">
        <f t="shared" si="89"/>
        <v/>
      </c>
    </row>
    <row r="5720" spans="13:13" x14ac:dyDescent="0.25">
      <c r="M5720" s="28" t="str">
        <f t="shared" si="89"/>
        <v/>
      </c>
    </row>
    <row r="5721" spans="13:13" x14ac:dyDescent="0.25">
      <c r="M5721" s="28" t="str">
        <f t="shared" si="89"/>
        <v/>
      </c>
    </row>
    <row r="5722" spans="13:13" x14ac:dyDescent="0.25">
      <c r="M5722" s="28" t="str">
        <f t="shared" si="89"/>
        <v/>
      </c>
    </row>
    <row r="5723" spans="13:13" x14ac:dyDescent="0.25">
      <c r="M5723" s="28" t="str">
        <f t="shared" si="89"/>
        <v/>
      </c>
    </row>
    <row r="5724" spans="13:13" x14ac:dyDescent="0.25">
      <c r="M5724" s="28" t="str">
        <f t="shared" si="89"/>
        <v/>
      </c>
    </row>
    <row r="5725" spans="13:13" x14ac:dyDescent="0.25">
      <c r="M5725" s="28" t="str">
        <f t="shared" si="89"/>
        <v/>
      </c>
    </row>
    <row r="5726" spans="13:13" x14ac:dyDescent="0.25">
      <c r="M5726" s="28" t="str">
        <f t="shared" si="89"/>
        <v/>
      </c>
    </row>
    <row r="5727" spans="13:13" x14ac:dyDescent="0.25">
      <c r="M5727" s="28" t="str">
        <f t="shared" si="89"/>
        <v/>
      </c>
    </row>
    <row r="5728" spans="13:13" x14ac:dyDescent="0.25">
      <c r="M5728" s="28" t="str">
        <f t="shared" si="89"/>
        <v/>
      </c>
    </row>
    <row r="5729" spans="13:13" x14ac:dyDescent="0.25">
      <c r="M5729" s="28" t="str">
        <f t="shared" si="89"/>
        <v/>
      </c>
    </row>
    <row r="5730" spans="13:13" x14ac:dyDescent="0.25">
      <c r="M5730" s="28" t="str">
        <f t="shared" si="89"/>
        <v/>
      </c>
    </row>
    <row r="5731" spans="13:13" x14ac:dyDescent="0.25">
      <c r="M5731" s="28" t="str">
        <f t="shared" si="89"/>
        <v/>
      </c>
    </row>
    <row r="5732" spans="13:13" x14ac:dyDescent="0.25">
      <c r="M5732" s="28" t="str">
        <f t="shared" si="89"/>
        <v/>
      </c>
    </row>
    <row r="5733" spans="13:13" x14ac:dyDescent="0.25">
      <c r="M5733" s="28" t="str">
        <f t="shared" si="89"/>
        <v/>
      </c>
    </row>
    <row r="5734" spans="13:13" x14ac:dyDescent="0.25">
      <c r="M5734" s="28" t="str">
        <f t="shared" si="89"/>
        <v/>
      </c>
    </row>
    <row r="5735" spans="13:13" x14ac:dyDescent="0.25">
      <c r="M5735" s="28" t="str">
        <f t="shared" si="89"/>
        <v/>
      </c>
    </row>
    <row r="5736" spans="13:13" x14ac:dyDescent="0.25">
      <c r="M5736" s="28" t="str">
        <f t="shared" si="89"/>
        <v/>
      </c>
    </row>
    <row r="5737" spans="13:13" x14ac:dyDescent="0.25">
      <c r="M5737" s="28" t="str">
        <f t="shared" si="89"/>
        <v/>
      </c>
    </row>
    <row r="5738" spans="13:13" x14ac:dyDescent="0.25">
      <c r="M5738" s="28" t="str">
        <f t="shared" si="89"/>
        <v/>
      </c>
    </row>
    <row r="5739" spans="13:13" x14ac:dyDescent="0.25">
      <c r="M5739" s="28" t="str">
        <f t="shared" si="89"/>
        <v/>
      </c>
    </row>
    <row r="5740" spans="13:13" x14ac:dyDescent="0.25">
      <c r="M5740" s="28" t="str">
        <f t="shared" si="89"/>
        <v/>
      </c>
    </row>
    <row r="5741" spans="13:13" x14ac:dyDescent="0.25">
      <c r="M5741" s="28" t="str">
        <f t="shared" si="89"/>
        <v/>
      </c>
    </row>
    <row r="5742" spans="13:13" x14ac:dyDescent="0.25">
      <c r="M5742" s="28" t="str">
        <f t="shared" si="89"/>
        <v/>
      </c>
    </row>
    <row r="5743" spans="13:13" x14ac:dyDescent="0.25">
      <c r="M5743" s="28" t="str">
        <f t="shared" si="89"/>
        <v/>
      </c>
    </row>
    <row r="5744" spans="13:13" x14ac:dyDescent="0.25">
      <c r="M5744" s="28" t="str">
        <f t="shared" si="89"/>
        <v/>
      </c>
    </row>
    <row r="5745" spans="13:13" x14ac:dyDescent="0.25">
      <c r="M5745" s="28" t="str">
        <f t="shared" si="89"/>
        <v/>
      </c>
    </row>
    <row r="5746" spans="13:13" x14ac:dyDescent="0.25">
      <c r="M5746" s="28" t="str">
        <f t="shared" si="89"/>
        <v/>
      </c>
    </row>
    <row r="5747" spans="13:13" x14ac:dyDescent="0.25">
      <c r="M5747" s="28" t="str">
        <f t="shared" si="89"/>
        <v/>
      </c>
    </row>
    <row r="5748" spans="13:13" x14ac:dyDescent="0.25">
      <c r="M5748" s="28" t="str">
        <f t="shared" si="89"/>
        <v/>
      </c>
    </row>
    <row r="5749" spans="13:13" x14ac:dyDescent="0.25">
      <c r="M5749" s="28" t="str">
        <f t="shared" si="89"/>
        <v/>
      </c>
    </row>
    <row r="5750" spans="13:13" x14ac:dyDescent="0.25">
      <c r="M5750" s="28" t="str">
        <f t="shared" si="89"/>
        <v/>
      </c>
    </row>
    <row r="5751" spans="13:13" x14ac:dyDescent="0.25">
      <c r="M5751" s="28" t="str">
        <f t="shared" si="89"/>
        <v/>
      </c>
    </row>
    <row r="5752" spans="13:13" x14ac:dyDescent="0.25">
      <c r="M5752" s="28" t="str">
        <f t="shared" si="89"/>
        <v/>
      </c>
    </row>
    <row r="5753" spans="13:13" x14ac:dyDescent="0.25">
      <c r="M5753" s="28" t="str">
        <f t="shared" si="89"/>
        <v/>
      </c>
    </row>
    <row r="5754" spans="13:13" x14ac:dyDescent="0.25">
      <c r="M5754" s="28" t="str">
        <f t="shared" si="89"/>
        <v/>
      </c>
    </row>
    <row r="5755" spans="13:13" x14ac:dyDescent="0.25">
      <c r="M5755" s="28" t="str">
        <f t="shared" si="89"/>
        <v/>
      </c>
    </row>
    <row r="5756" spans="13:13" x14ac:dyDescent="0.25">
      <c r="M5756" s="28" t="str">
        <f t="shared" si="89"/>
        <v/>
      </c>
    </row>
    <row r="5757" spans="13:13" x14ac:dyDescent="0.25">
      <c r="M5757" s="28" t="str">
        <f t="shared" si="89"/>
        <v/>
      </c>
    </row>
    <row r="5758" spans="13:13" x14ac:dyDescent="0.25">
      <c r="M5758" s="28" t="str">
        <f t="shared" si="89"/>
        <v/>
      </c>
    </row>
    <row r="5759" spans="13:13" x14ac:dyDescent="0.25">
      <c r="M5759" s="28" t="str">
        <f t="shared" si="89"/>
        <v/>
      </c>
    </row>
    <row r="5760" spans="13:13" x14ac:dyDescent="0.25">
      <c r="M5760" s="28" t="str">
        <f t="shared" si="89"/>
        <v/>
      </c>
    </row>
    <row r="5761" spans="13:13" x14ac:dyDescent="0.25">
      <c r="M5761" s="28" t="str">
        <f t="shared" si="89"/>
        <v/>
      </c>
    </row>
    <row r="5762" spans="13:13" x14ac:dyDescent="0.25">
      <c r="M5762" s="28" t="str">
        <f t="shared" si="89"/>
        <v/>
      </c>
    </row>
    <row r="5763" spans="13:13" x14ac:dyDescent="0.25">
      <c r="M5763" s="28" t="str">
        <f t="shared" si="89"/>
        <v/>
      </c>
    </row>
    <row r="5764" spans="13:13" x14ac:dyDescent="0.25">
      <c r="M5764" s="28" t="str">
        <f t="shared" si="89"/>
        <v/>
      </c>
    </row>
    <row r="5765" spans="13:13" x14ac:dyDescent="0.25">
      <c r="M5765" s="28" t="str">
        <f t="shared" si="89"/>
        <v/>
      </c>
    </row>
    <row r="5766" spans="13:13" x14ac:dyDescent="0.25">
      <c r="M5766" s="28" t="str">
        <f t="shared" si="89"/>
        <v/>
      </c>
    </row>
    <row r="5767" spans="13:13" x14ac:dyDescent="0.25">
      <c r="M5767" s="28" t="str">
        <f t="shared" si="89"/>
        <v/>
      </c>
    </row>
    <row r="5768" spans="13:13" x14ac:dyDescent="0.25">
      <c r="M5768" s="28" t="str">
        <f t="shared" si="89"/>
        <v/>
      </c>
    </row>
    <row r="5769" spans="13:13" x14ac:dyDescent="0.25">
      <c r="M5769" s="28" t="str">
        <f t="shared" si="89"/>
        <v/>
      </c>
    </row>
    <row r="5770" spans="13:13" x14ac:dyDescent="0.25">
      <c r="M5770" s="28" t="str">
        <f t="shared" si="89"/>
        <v/>
      </c>
    </row>
    <row r="5771" spans="13:13" x14ac:dyDescent="0.25">
      <c r="M5771" s="28" t="str">
        <f t="shared" si="89"/>
        <v/>
      </c>
    </row>
    <row r="5772" spans="13:13" x14ac:dyDescent="0.25">
      <c r="M5772" s="28" t="str">
        <f t="shared" ref="M5772:M5835" si="90">IF(E5772="","",IF(AND($E5772&gt;=$M$5,$E5772&lt;=$M$6),"psn",IF($E5772&lt;$M$5,"dkn",IF($E5772&gt;$M$6,"ckn",""))))</f>
        <v/>
      </c>
    </row>
    <row r="5773" spans="13:13" x14ac:dyDescent="0.25">
      <c r="M5773" s="28" t="str">
        <f t="shared" si="90"/>
        <v/>
      </c>
    </row>
    <row r="5774" spans="13:13" x14ac:dyDescent="0.25">
      <c r="M5774" s="28" t="str">
        <f t="shared" si="90"/>
        <v/>
      </c>
    </row>
    <row r="5775" spans="13:13" x14ac:dyDescent="0.25">
      <c r="M5775" s="28" t="str">
        <f t="shared" si="90"/>
        <v/>
      </c>
    </row>
    <row r="5776" spans="13:13" x14ac:dyDescent="0.25">
      <c r="M5776" s="28" t="str">
        <f t="shared" si="90"/>
        <v/>
      </c>
    </row>
    <row r="5777" spans="13:13" x14ac:dyDescent="0.25">
      <c r="M5777" s="28" t="str">
        <f t="shared" si="90"/>
        <v/>
      </c>
    </row>
    <row r="5778" spans="13:13" x14ac:dyDescent="0.25">
      <c r="M5778" s="28" t="str">
        <f t="shared" si="90"/>
        <v/>
      </c>
    </row>
    <row r="5779" spans="13:13" x14ac:dyDescent="0.25">
      <c r="M5779" s="28" t="str">
        <f t="shared" si="90"/>
        <v/>
      </c>
    </row>
    <row r="5780" spans="13:13" x14ac:dyDescent="0.25">
      <c r="M5780" s="28" t="str">
        <f t="shared" si="90"/>
        <v/>
      </c>
    </row>
    <row r="5781" spans="13:13" x14ac:dyDescent="0.25">
      <c r="M5781" s="28" t="str">
        <f t="shared" si="90"/>
        <v/>
      </c>
    </row>
    <row r="5782" spans="13:13" x14ac:dyDescent="0.25">
      <c r="M5782" s="28" t="str">
        <f t="shared" si="90"/>
        <v/>
      </c>
    </row>
    <row r="5783" spans="13:13" x14ac:dyDescent="0.25">
      <c r="M5783" s="28" t="str">
        <f t="shared" si="90"/>
        <v/>
      </c>
    </row>
    <row r="5784" spans="13:13" x14ac:dyDescent="0.25">
      <c r="M5784" s="28" t="str">
        <f t="shared" si="90"/>
        <v/>
      </c>
    </row>
    <row r="5785" spans="13:13" x14ac:dyDescent="0.25">
      <c r="M5785" s="28" t="str">
        <f t="shared" si="90"/>
        <v/>
      </c>
    </row>
    <row r="5786" spans="13:13" x14ac:dyDescent="0.25">
      <c r="M5786" s="28" t="str">
        <f t="shared" si="90"/>
        <v/>
      </c>
    </row>
    <row r="5787" spans="13:13" x14ac:dyDescent="0.25">
      <c r="M5787" s="28" t="str">
        <f t="shared" si="90"/>
        <v/>
      </c>
    </row>
    <row r="5788" spans="13:13" x14ac:dyDescent="0.25">
      <c r="M5788" s="28" t="str">
        <f t="shared" si="90"/>
        <v/>
      </c>
    </row>
    <row r="5789" spans="13:13" x14ac:dyDescent="0.25">
      <c r="M5789" s="28" t="str">
        <f t="shared" si="90"/>
        <v/>
      </c>
    </row>
    <row r="5790" spans="13:13" x14ac:dyDescent="0.25">
      <c r="M5790" s="28" t="str">
        <f t="shared" si="90"/>
        <v/>
      </c>
    </row>
    <row r="5791" spans="13:13" x14ac:dyDescent="0.25">
      <c r="M5791" s="28" t="str">
        <f t="shared" si="90"/>
        <v/>
      </c>
    </row>
    <row r="5792" spans="13:13" x14ac:dyDescent="0.25">
      <c r="M5792" s="28" t="str">
        <f t="shared" si="90"/>
        <v/>
      </c>
    </row>
    <row r="5793" spans="13:13" x14ac:dyDescent="0.25">
      <c r="M5793" s="28" t="str">
        <f t="shared" si="90"/>
        <v/>
      </c>
    </row>
    <row r="5794" spans="13:13" x14ac:dyDescent="0.25">
      <c r="M5794" s="28" t="str">
        <f t="shared" si="90"/>
        <v/>
      </c>
    </row>
    <row r="5795" spans="13:13" x14ac:dyDescent="0.25">
      <c r="M5795" s="28" t="str">
        <f t="shared" si="90"/>
        <v/>
      </c>
    </row>
    <row r="5796" spans="13:13" x14ac:dyDescent="0.25">
      <c r="M5796" s="28" t="str">
        <f t="shared" si="90"/>
        <v/>
      </c>
    </row>
    <row r="5797" spans="13:13" x14ac:dyDescent="0.25">
      <c r="M5797" s="28" t="str">
        <f t="shared" si="90"/>
        <v/>
      </c>
    </row>
    <row r="5798" spans="13:13" x14ac:dyDescent="0.25">
      <c r="M5798" s="28" t="str">
        <f t="shared" si="90"/>
        <v/>
      </c>
    </row>
    <row r="5799" spans="13:13" x14ac:dyDescent="0.25">
      <c r="M5799" s="28" t="str">
        <f t="shared" si="90"/>
        <v/>
      </c>
    </row>
    <row r="5800" spans="13:13" x14ac:dyDescent="0.25">
      <c r="M5800" s="28" t="str">
        <f t="shared" si="90"/>
        <v/>
      </c>
    </row>
    <row r="5801" spans="13:13" x14ac:dyDescent="0.25">
      <c r="M5801" s="28" t="str">
        <f t="shared" si="90"/>
        <v/>
      </c>
    </row>
    <row r="5802" spans="13:13" x14ac:dyDescent="0.25">
      <c r="M5802" s="28" t="str">
        <f t="shared" si="90"/>
        <v/>
      </c>
    </row>
    <row r="5803" spans="13:13" x14ac:dyDescent="0.25">
      <c r="M5803" s="28" t="str">
        <f t="shared" si="90"/>
        <v/>
      </c>
    </row>
    <row r="5804" spans="13:13" x14ac:dyDescent="0.25">
      <c r="M5804" s="28" t="str">
        <f t="shared" si="90"/>
        <v/>
      </c>
    </row>
    <row r="5805" spans="13:13" x14ac:dyDescent="0.25">
      <c r="M5805" s="28" t="str">
        <f t="shared" si="90"/>
        <v/>
      </c>
    </row>
    <row r="5806" spans="13:13" x14ac:dyDescent="0.25">
      <c r="M5806" s="28" t="str">
        <f t="shared" si="90"/>
        <v/>
      </c>
    </row>
    <row r="5807" spans="13:13" x14ac:dyDescent="0.25">
      <c r="M5807" s="28" t="str">
        <f t="shared" si="90"/>
        <v/>
      </c>
    </row>
    <row r="5808" spans="13:13" x14ac:dyDescent="0.25">
      <c r="M5808" s="28" t="str">
        <f t="shared" si="90"/>
        <v/>
      </c>
    </row>
    <row r="5809" spans="13:13" x14ac:dyDescent="0.25">
      <c r="M5809" s="28" t="str">
        <f t="shared" si="90"/>
        <v/>
      </c>
    </row>
    <row r="5810" spans="13:13" x14ac:dyDescent="0.25">
      <c r="M5810" s="28" t="str">
        <f t="shared" si="90"/>
        <v/>
      </c>
    </row>
    <row r="5811" spans="13:13" x14ac:dyDescent="0.25">
      <c r="M5811" s="28" t="str">
        <f t="shared" si="90"/>
        <v/>
      </c>
    </row>
    <row r="5812" spans="13:13" x14ac:dyDescent="0.25">
      <c r="M5812" s="28" t="str">
        <f t="shared" si="90"/>
        <v/>
      </c>
    </row>
    <row r="5813" spans="13:13" x14ac:dyDescent="0.25">
      <c r="M5813" s="28" t="str">
        <f t="shared" si="90"/>
        <v/>
      </c>
    </row>
    <row r="5814" spans="13:13" x14ac:dyDescent="0.25">
      <c r="M5814" s="28" t="str">
        <f t="shared" si="90"/>
        <v/>
      </c>
    </row>
    <row r="5815" spans="13:13" x14ac:dyDescent="0.25">
      <c r="M5815" s="28" t="str">
        <f t="shared" si="90"/>
        <v/>
      </c>
    </row>
    <row r="5816" spans="13:13" x14ac:dyDescent="0.25">
      <c r="M5816" s="28" t="str">
        <f t="shared" si="90"/>
        <v/>
      </c>
    </row>
    <row r="5817" spans="13:13" x14ac:dyDescent="0.25">
      <c r="M5817" s="28" t="str">
        <f t="shared" si="90"/>
        <v/>
      </c>
    </row>
    <row r="5818" spans="13:13" x14ac:dyDescent="0.25">
      <c r="M5818" s="28" t="str">
        <f t="shared" si="90"/>
        <v/>
      </c>
    </row>
    <row r="5819" spans="13:13" x14ac:dyDescent="0.25">
      <c r="M5819" s="28" t="str">
        <f t="shared" si="90"/>
        <v/>
      </c>
    </row>
    <row r="5820" spans="13:13" x14ac:dyDescent="0.25">
      <c r="M5820" s="28" t="str">
        <f t="shared" si="90"/>
        <v/>
      </c>
    </row>
    <row r="5821" spans="13:13" x14ac:dyDescent="0.25">
      <c r="M5821" s="28" t="str">
        <f t="shared" si="90"/>
        <v/>
      </c>
    </row>
    <row r="5822" spans="13:13" x14ac:dyDescent="0.25">
      <c r="M5822" s="28" t="str">
        <f t="shared" si="90"/>
        <v/>
      </c>
    </row>
    <row r="5823" spans="13:13" x14ac:dyDescent="0.25">
      <c r="M5823" s="28" t="str">
        <f t="shared" si="90"/>
        <v/>
      </c>
    </row>
    <row r="5824" spans="13:13" x14ac:dyDescent="0.25">
      <c r="M5824" s="28" t="str">
        <f t="shared" si="90"/>
        <v/>
      </c>
    </row>
    <row r="5825" spans="13:13" x14ac:dyDescent="0.25">
      <c r="M5825" s="28" t="str">
        <f t="shared" si="90"/>
        <v/>
      </c>
    </row>
    <row r="5826" spans="13:13" x14ac:dyDescent="0.25">
      <c r="M5826" s="28" t="str">
        <f t="shared" si="90"/>
        <v/>
      </c>
    </row>
    <row r="5827" spans="13:13" x14ac:dyDescent="0.25">
      <c r="M5827" s="28" t="str">
        <f t="shared" si="90"/>
        <v/>
      </c>
    </row>
    <row r="5828" spans="13:13" x14ac:dyDescent="0.25">
      <c r="M5828" s="28" t="str">
        <f t="shared" si="90"/>
        <v/>
      </c>
    </row>
    <row r="5829" spans="13:13" x14ac:dyDescent="0.25">
      <c r="M5829" s="28" t="str">
        <f t="shared" si="90"/>
        <v/>
      </c>
    </row>
    <row r="5830" spans="13:13" x14ac:dyDescent="0.25">
      <c r="M5830" s="28" t="str">
        <f t="shared" si="90"/>
        <v/>
      </c>
    </row>
    <row r="5831" spans="13:13" x14ac:dyDescent="0.25">
      <c r="M5831" s="28" t="str">
        <f t="shared" si="90"/>
        <v/>
      </c>
    </row>
    <row r="5832" spans="13:13" x14ac:dyDescent="0.25">
      <c r="M5832" s="28" t="str">
        <f t="shared" si="90"/>
        <v/>
      </c>
    </row>
    <row r="5833" spans="13:13" x14ac:dyDescent="0.25">
      <c r="M5833" s="28" t="str">
        <f t="shared" si="90"/>
        <v/>
      </c>
    </row>
    <row r="5834" spans="13:13" x14ac:dyDescent="0.25">
      <c r="M5834" s="28" t="str">
        <f t="shared" si="90"/>
        <v/>
      </c>
    </row>
    <row r="5835" spans="13:13" x14ac:dyDescent="0.25">
      <c r="M5835" s="28" t="str">
        <f t="shared" si="90"/>
        <v/>
      </c>
    </row>
    <row r="5836" spans="13:13" x14ac:dyDescent="0.25">
      <c r="M5836" s="28" t="str">
        <f t="shared" ref="M5836:M5899" si="91">IF(E5836="","",IF(AND($E5836&gt;=$M$5,$E5836&lt;=$M$6),"psn",IF($E5836&lt;$M$5,"dkn",IF($E5836&gt;$M$6,"ckn",""))))</f>
        <v/>
      </c>
    </row>
    <row r="5837" spans="13:13" x14ac:dyDescent="0.25">
      <c r="M5837" s="28" t="str">
        <f t="shared" si="91"/>
        <v/>
      </c>
    </row>
    <row r="5838" spans="13:13" x14ac:dyDescent="0.25">
      <c r="M5838" s="28" t="str">
        <f t="shared" si="91"/>
        <v/>
      </c>
    </row>
    <row r="5839" spans="13:13" x14ac:dyDescent="0.25">
      <c r="M5839" s="28" t="str">
        <f t="shared" si="91"/>
        <v/>
      </c>
    </row>
    <row r="5840" spans="13:13" x14ac:dyDescent="0.25">
      <c r="M5840" s="28" t="str">
        <f t="shared" si="91"/>
        <v/>
      </c>
    </row>
    <row r="5841" spans="13:13" x14ac:dyDescent="0.25">
      <c r="M5841" s="28" t="str">
        <f t="shared" si="91"/>
        <v/>
      </c>
    </row>
    <row r="5842" spans="13:13" x14ac:dyDescent="0.25">
      <c r="M5842" s="28" t="str">
        <f t="shared" si="91"/>
        <v/>
      </c>
    </row>
    <row r="5843" spans="13:13" x14ac:dyDescent="0.25">
      <c r="M5843" s="28" t="str">
        <f t="shared" si="91"/>
        <v/>
      </c>
    </row>
    <row r="5844" spans="13:13" x14ac:dyDescent="0.25">
      <c r="M5844" s="28" t="str">
        <f t="shared" si="91"/>
        <v/>
      </c>
    </row>
    <row r="5845" spans="13:13" x14ac:dyDescent="0.25">
      <c r="M5845" s="28" t="str">
        <f t="shared" si="91"/>
        <v/>
      </c>
    </row>
    <row r="5846" spans="13:13" x14ac:dyDescent="0.25">
      <c r="M5846" s="28" t="str">
        <f t="shared" si="91"/>
        <v/>
      </c>
    </row>
    <row r="5847" spans="13:13" x14ac:dyDescent="0.25">
      <c r="M5847" s="28" t="str">
        <f t="shared" si="91"/>
        <v/>
      </c>
    </row>
    <row r="5848" spans="13:13" x14ac:dyDescent="0.25">
      <c r="M5848" s="28" t="str">
        <f t="shared" si="91"/>
        <v/>
      </c>
    </row>
    <row r="5849" spans="13:13" x14ac:dyDescent="0.25">
      <c r="M5849" s="28" t="str">
        <f t="shared" si="91"/>
        <v/>
      </c>
    </row>
    <row r="5850" spans="13:13" x14ac:dyDescent="0.25">
      <c r="M5850" s="28" t="str">
        <f t="shared" si="91"/>
        <v/>
      </c>
    </row>
    <row r="5851" spans="13:13" x14ac:dyDescent="0.25">
      <c r="M5851" s="28" t="str">
        <f t="shared" si="91"/>
        <v/>
      </c>
    </row>
    <row r="5852" spans="13:13" x14ac:dyDescent="0.25">
      <c r="M5852" s="28" t="str">
        <f t="shared" si="91"/>
        <v/>
      </c>
    </row>
    <row r="5853" spans="13:13" x14ac:dyDescent="0.25">
      <c r="M5853" s="28" t="str">
        <f t="shared" si="91"/>
        <v/>
      </c>
    </row>
    <row r="5854" spans="13:13" x14ac:dyDescent="0.25">
      <c r="M5854" s="28" t="str">
        <f t="shared" si="91"/>
        <v/>
      </c>
    </row>
    <row r="5855" spans="13:13" x14ac:dyDescent="0.25">
      <c r="M5855" s="28" t="str">
        <f t="shared" si="91"/>
        <v/>
      </c>
    </row>
    <row r="5856" spans="13:13" x14ac:dyDescent="0.25">
      <c r="M5856" s="28" t="str">
        <f t="shared" si="91"/>
        <v/>
      </c>
    </row>
    <row r="5857" spans="13:13" x14ac:dyDescent="0.25">
      <c r="M5857" s="28" t="str">
        <f t="shared" si="91"/>
        <v/>
      </c>
    </row>
    <row r="5858" spans="13:13" x14ac:dyDescent="0.25">
      <c r="M5858" s="28" t="str">
        <f t="shared" si="91"/>
        <v/>
      </c>
    </row>
    <row r="5859" spans="13:13" x14ac:dyDescent="0.25">
      <c r="M5859" s="28" t="str">
        <f t="shared" si="91"/>
        <v/>
      </c>
    </row>
    <row r="5860" spans="13:13" x14ac:dyDescent="0.25">
      <c r="M5860" s="28" t="str">
        <f t="shared" si="91"/>
        <v/>
      </c>
    </row>
    <row r="5861" spans="13:13" x14ac:dyDescent="0.25">
      <c r="M5861" s="28" t="str">
        <f t="shared" si="91"/>
        <v/>
      </c>
    </row>
    <row r="5862" spans="13:13" x14ac:dyDescent="0.25">
      <c r="M5862" s="28" t="str">
        <f t="shared" si="91"/>
        <v/>
      </c>
    </row>
    <row r="5863" spans="13:13" x14ac:dyDescent="0.25">
      <c r="M5863" s="28" t="str">
        <f t="shared" si="91"/>
        <v/>
      </c>
    </row>
    <row r="5864" spans="13:13" x14ac:dyDescent="0.25">
      <c r="M5864" s="28" t="str">
        <f t="shared" si="91"/>
        <v/>
      </c>
    </row>
    <row r="5865" spans="13:13" x14ac:dyDescent="0.25">
      <c r="M5865" s="28" t="str">
        <f t="shared" si="91"/>
        <v/>
      </c>
    </row>
    <row r="5866" spans="13:13" x14ac:dyDescent="0.25">
      <c r="M5866" s="28" t="str">
        <f t="shared" si="91"/>
        <v/>
      </c>
    </row>
    <row r="5867" spans="13:13" x14ac:dyDescent="0.25">
      <c r="M5867" s="28" t="str">
        <f t="shared" si="91"/>
        <v/>
      </c>
    </row>
    <row r="5868" spans="13:13" x14ac:dyDescent="0.25">
      <c r="M5868" s="28" t="str">
        <f t="shared" si="91"/>
        <v/>
      </c>
    </row>
    <row r="5869" spans="13:13" x14ac:dyDescent="0.25">
      <c r="M5869" s="28" t="str">
        <f t="shared" si="91"/>
        <v/>
      </c>
    </row>
    <row r="5870" spans="13:13" x14ac:dyDescent="0.25">
      <c r="M5870" s="28" t="str">
        <f t="shared" si="91"/>
        <v/>
      </c>
    </row>
    <row r="5871" spans="13:13" x14ac:dyDescent="0.25">
      <c r="M5871" s="28" t="str">
        <f t="shared" si="91"/>
        <v/>
      </c>
    </row>
    <row r="5872" spans="13:13" x14ac:dyDescent="0.25">
      <c r="M5872" s="28" t="str">
        <f t="shared" si="91"/>
        <v/>
      </c>
    </row>
    <row r="5873" spans="13:13" x14ac:dyDescent="0.25">
      <c r="M5873" s="28" t="str">
        <f t="shared" si="91"/>
        <v/>
      </c>
    </row>
    <row r="5874" spans="13:13" x14ac:dyDescent="0.25">
      <c r="M5874" s="28" t="str">
        <f t="shared" si="91"/>
        <v/>
      </c>
    </row>
    <row r="5875" spans="13:13" x14ac:dyDescent="0.25">
      <c r="M5875" s="28" t="str">
        <f t="shared" si="91"/>
        <v/>
      </c>
    </row>
    <row r="5876" spans="13:13" x14ac:dyDescent="0.25">
      <c r="M5876" s="28" t="str">
        <f t="shared" si="91"/>
        <v/>
      </c>
    </row>
    <row r="5877" spans="13:13" x14ac:dyDescent="0.25">
      <c r="M5877" s="28" t="str">
        <f t="shared" si="91"/>
        <v/>
      </c>
    </row>
    <row r="5878" spans="13:13" x14ac:dyDescent="0.25">
      <c r="M5878" s="28" t="str">
        <f t="shared" si="91"/>
        <v/>
      </c>
    </row>
    <row r="5879" spans="13:13" x14ac:dyDescent="0.25">
      <c r="M5879" s="28" t="str">
        <f t="shared" si="91"/>
        <v/>
      </c>
    </row>
    <row r="5880" spans="13:13" x14ac:dyDescent="0.25">
      <c r="M5880" s="28" t="str">
        <f t="shared" si="91"/>
        <v/>
      </c>
    </row>
    <row r="5881" spans="13:13" x14ac:dyDescent="0.25">
      <c r="M5881" s="28" t="str">
        <f t="shared" si="91"/>
        <v/>
      </c>
    </row>
    <row r="5882" spans="13:13" x14ac:dyDescent="0.25">
      <c r="M5882" s="28" t="str">
        <f t="shared" si="91"/>
        <v/>
      </c>
    </row>
    <row r="5883" spans="13:13" x14ac:dyDescent="0.25">
      <c r="M5883" s="28" t="str">
        <f t="shared" si="91"/>
        <v/>
      </c>
    </row>
    <row r="5884" spans="13:13" x14ac:dyDescent="0.25">
      <c r="M5884" s="28" t="str">
        <f t="shared" si="91"/>
        <v/>
      </c>
    </row>
    <row r="5885" spans="13:13" x14ac:dyDescent="0.25">
      <c r="M5885" s="28" t="str">
        <f t="shared" si="91"/>
        <v/>
      </c>
    </row>
    <row r="5886" spans="13:13" x14ac:dyDescent="0.25">
      <c r="M5886" s="28" t="str">
        <f t="shared" si="91"/>
        <v/>
      </c>
    </row>
    <row r="5887" spans="13:13" x14ac:dyDescent="0.25">
      <c r="M5887" s="28" t="str">
        <f t="shared" si="91"/>
        <v/>
      </c>
    </row>
    <row r="5888" spans="13:13" x14ac:dyDescent="0.25">
      <c r="M5888" s="28" t="str">
        <f t="shared" si="91"/>
        <v/>
      </c>
    </row>
    <row r="5889" spans="13:13" x14ac:dyDescent="0.25">
      <c r="M5889" s="28" t="str">
        <f t="shared" si="91"/>
        <v/>
      </c>
    </row>
    <row r="5890" spans="13:13" x14ac:dyDescent="0.25">
      <c r="M5890" s="28" t="str">
        <f t="shared" si="91"/>
        <v/>
      </c>
    </row>
    <row r="5891" spans="13:13" x14ac:dyDescent="0.25">
      <c r="M5891" s="28" t="str">
        <f t="shared" si="91"/>
        <v/>
      </c>
    </row>
    <row r="5892" spans="13:13" x14ac:dyDescent="0.25">
      <c r="M5892" s="28" t="str">
        <f t="shared" si="91"/>
        <v/>
      </c>
    </row>
    <row r="5893" spans="13:13" x14ac:dyDescent="0.25">
      <c r="M5893" s="28" t="str">
        <f t="shared" si="91"/>
        <v/>
      </c>
    </row>
    <row r="5894" spans="13:13" x14ac:dyDescent="0.25">
      <c r="M5894" s="28" t="str">
        <f t="shared" si="91"/>
        <v/>
      </c>
    </row>
    <row r="5895" spans="13:13" x14ac:dyDescent="0.25">
      <c r="M5895" s="28" t="str">
        <f t="shared" si="91"/>
        <v/>
      </c>
    </row>
    <row r="5896" spans="13:13" x14ac:dyDescent="0.25">
      <c r="M5896" s="28" t="str">
        <f t="shared" si="91"/>
        <v/>
      </c>
    </row>
    <row r="5897" spans="13:13" x14ac:dyDescent="0.25">
      <c r="M5897" s="28" t="str">
        <f t="shared" si="91"/>
        <v/>
      </c>
    </row>
    <row r="5898" spans="13:13" x14ac:dyDescent="0.25">
      <c r="M5898" s="28" t="str">
        <f t="shared" si="91"/>
        <v/>
      </c>
    </row>
    <row r="5899" spans="13:13" x14ac:dyDescent="0.25">
      <c r="M5899" s="28" t="str">
        <f t="shared" si="91"/>
        <v/>
      </c>
    </row>
    <row r="5900" spans="13:13" x14ac:dyDescent="0.25">
      <c r="M5900" s="28" t="str">
        <f t="shared" ref="M5900:M5963" si="92">IF(E5900="","",IF(AND($E5900&gt;=$M$5,$E5900&lt;=$M$6),"psn",IF($E5900&lt;$M$5,"dkn",IF($E5900&gt;$M$6,"ckn",""))))</f>
        <v/>
      </c>
    </row>
    <row r="5901" spans="13:13" x14ac:dyDescent="0.25">
      <c r="M5901" s="28" t="str">
        <f t="shared" si="92"/>
        <v/>
      </c>
    </row>
    <row r="5902" spans="13:13" x14ac:dyDescent="0.25">
      <c r="M5902" s="28" t="str">
        <f t="shared" si="92"/>
        <v/>
      </c>
    </row>
    <row r="5903" spans="13:13" x14ac:dyDescent="0.25">
      <c r="M5903" s="28" t="str">
        <f t="shared" si="92"/>
        <v/>
      </c>
    </row>
    <row r="5904" spans="13:13" x14ac:dyDescent="0.25">
      <c r="M5904" s="28" t="str">
        <f t="shared" si="92"/>
        <v/>
      </c>
    </row>
    <row r="5905" spans="13:13" x14ac:dyDescent="0.25">
      <c r="M5905" s="28" t="str">
        <f t="shared" si="92"/>
        <v/>
      </c>
    </row>
    <row r="5906" spans="13:13" x14ac:dyDescent="0.25">
      <c r="M5906" s="28" t="str">
        <f t="shared" si="92"/>
        <v/>
      </c>
    </row>
    <row r="5907" spans="13:13" x14ac:dyDescent="0.25">
      <c r="M5907" s="28" t="str">
        <f t="shared" si="92"/>
        <v/>
      </c>
    </row>
    <row r="5908" spans="13:13" x14ac:dyDescent="0.25">
      <c r="M5908" s="28" t="str">
        <f t="shared" si="92"/>
        <v/>
      </c>
    </row>
    <row r="5909" spans="13:13" x14ac:dyDescent="0.25">
      <c r="M5909" s="28" t="str">
        <f t="shared" si="92"/>
        <v/>
      </c>
    </row>
    <row r="5910" spans="13:13" x14ac:dyDescent="0.25">
      <c r="M5910" s="28" t="str">
        <f t="shared" si="92"/>
        <v/>
      </c>
    </row>
    <row r="5911" spans="13:13" x14ac:dyDescent="0.25">
      <c r="M5911" s="28" t="str">
        <f t="shared" si="92"/>
        <v/>
      </c>
    </row>
    <row r="5912" spans="13:13" x14ac:dyDescent="0.25">
      <c r="M5912" s="28" t="str">
        <f t="shared" si="92"/>
        <v/>
      </c>
    </row>
    <row r="5913" spans="13:13" x14ac:dyDescent="0.25">
      <c r="M5913" s="28" t="str">
        <f t="shared" si="92"/>
        <v/>
      </c>
    </row>
    <row r="5914" spans="13:13" x14ac:dyDescent="0.25">
      <c r="M5914" s="28" t="str">
        <f t="shared" si="92"/>
        <v/>
      </c>
    </row>
    <row r="5915" spans="13:13" x14ac:dyDescent="0.25">
      <c r="M5915" s="28" t="str">
        <f t="shared" si="92"/>
        <v/>
      </c>
    </row>
    <row r="5916" spans="13:13" x14ac:dyDescent="0.25">
      <c r="M5916" s="28" t="str">
        <f t="shared" si="92"/>
        <v/>
      </c>
    </row>
    <row r="5917" spans="13:13" x14ac:dyDescent="0.25">
      <c r="M5917" s="28" t="str">
        <f t="shared" si="92"/>
        <v/>
      </c>
    </row>
    <row r="5918" spans="13:13" x14ac:dyDescent="0.25">
      <c r="M5918" s="28" t="str">
        <f t="shared" si="92"/>
        <v/>
      </c>
    </row>
    <row r="5919" spans="13:13" x14ac:dyDescent="0.25">
      <c r="M5919" s="28" t="str">
        <f t="shared" si="92"/>
        <v/>
      </c>
    </row>
    <row r="5920" spans="13:13" x14ac:dyDescent="0.25">
      <c r="M5920" s="28" t="str">
        <f t="shared" si="92"/>
        <v/>
      </c>
    </row>
    <row r="5921" spans="13:13" x14ac:dyDescent="0.25">
      <c r="M5921" s="28" t="str">
        <f t="shared" si="92"/>
        <v/>
      </c>
    </row>
    <row r="5922" spans="13:13" x14ac:dyDescent="0.25">
      <c r="M5922" s="28" t="str">
        <f t="shared" si="92"/>
        <v/>
      </c>
    </row>
    <row r="5923" spans="13:13" x14ac:dyDescent="0.25">
      <c r="M5923" s="28" t="str">
        <f t="shared" si="92"/>
        <v/>
      </c>
    </row>
    <row r="5924" spans="13:13" x14ac:dyDescent="0.25">
      <c r="M5924" s="28" t="str">
        <f t="shared" si="92"/>
        <v/>
      </c>
    </row>
    <row r="5925" spans="13:13" x14ac:dyDescent="0.25">
      <c r="M5925" s="28" t="str">
        <f t="shared" si="92"/>
        <v/>
      </c>
    </row>
    <row r="5926" spans="13:13" x14ac:dyDescent="0.25">
      <c r="M5926" s="28" t="str">
        <f t="shared" si="92"/>
        <v/>
      </c>
    </row>
    <row r="5927" spans="13:13" x14ac:dyDescent="0.25">
      <c r="M5927" s="28" t="str">
        <f t="shared" si="92"/>
        <v/>
      </c>
    </row>
    <row r="5928" spans="13:13" x14ac:dyDescent="0.25">
      <c r="M5928" s="28" t="str">
        <f t="shared" si="92"/>
        <v/>
      </c>
    </row>
    <row r="5929" spans="13:13" x14ac:dyDescent="0.25">
      <c r="M5929" s="28" t="str">
        <f t="shared" si="92"/>
        <v/>
      </c>
    </row>
    <row r="5930" spans="13:13" x14ac:dyDescent="0.25">
      <c r="M5930" s="28" t="str">
        <f t="shared" si="92"/>
        <v/>
      </c>
    </row>
    <row r="5931" spans="13:13" x14ac:dyDescent="0.25">
      <c r="M5931" s="28" t="str">
        <f t="shared" si="92"/>
        <v/>
      </c>
    </row>
    <row r="5932" spans="13:13" x14ac:dyDescent="0.25">
      <c r="M5932" s="28" t="str">
        <f t="shared" si="92"/>
        <v/>
      </c>
    </row>
    <row r="5933" spans="13:13" x14ac:dyDescent="0.25">
      <c r="M5933" s="28" t="str">
        <f t="shared" si="92"/>
        <v/>
      </c>
    </row>
    <row r="5934" spans="13:13" x14ac:dyDescent="0.25">
      <c r="M5934" s="28" t="str">
        <f t="shared" si="92"/>
        <v/>
      </c>
    </row>
    <row r="5935" spans="13:13" x14ac:dyDescent="0.25">
      <c r="M5935" s="28" t="str">
        <f t="shared" si="92"/>
        <v/>
      </c>
    </row>
    <row r="5936" spans="13:13" x14ac:dyDescent="0.25">
      <c r="M5936" s="28" t="str">
        <f t="shared" si="92"/>
        <v/>
      </c>
    </row>
    <row r="5937" spans="13:13" x14ac:dyDescent="0.25">
      <c r="M5937" s="28" t="str">
        <f t="shared" si="92"/>
        <v/>
      </c>
    </row>
    <row r="5938" spans="13:13" x14ac:dyDescent="0.25">
      <c r="M5938" s="28" t="str">
        <f t="shared" si="92"/>
        <v/>
      </c>
    </row>
    <row r="5939" spans="13:13" x14ac:dyDescent="0.25">
      <c r="M5939" s="28" t="str">
        <f t="shared" si="92"/>
        <v/>
      </c>
    </row>
    <row r="5940" spans="13:13" x14ac:dyDescent="0.25">
      <c r="M5940" s="28" t="str">
        <f t="shared" si="92"/>
        <v/>
      </c>
    </row>
    <row r="5941" spans="13:13" x14ac:dyDescent="0.25">
      <c r="M5941" s="28" t="str">
        <f t="shared" si="92"/>
        <v/>
      </c>
    </row>
    <row r="5942" spans="13:13" x14ac:dyDescent="0.25">
      <c r="M5942" s="28" t="str">
        <f t="shared" si="92"/>
        <v/>
      </c>
    </row>
    <row r="5943" spans="13:13" x14ac:dyDescent="0.25">
      <c r="M5943" s="28" t="str">
        <f t="shared" si="92"/>
        <v/>
      </c>
    </row>
    <row r="5944" spans="13:13" x14ac:dyDescent="0.25">
      <c r="M5944" s="28" t="str">
        <f t="shared" si="92"/>
        <v/>
      </c>
    </row>
    <row r="5945" spans="13:13" x14ac:dyDescent="0.25">
      <c r="M5945" s="28" t="str">
        <f t="shared" si="92"/>
        <v/>
      </c>
    </row>
    <row r="5946" spans="13:13" x14ac:dyDescent="0.25">
      <c r="M5946" s="28" t="str">
        <f t="shared" si="92"/>
        <v/>
      </c>
    </row>
    <row r="5947" spans="13:13" x14ac:dyDescent="0.25">
      <c r="M5947" s="28" t="str">
        <f t="shared" si="92"/>
        <v/>
      </c>
    </row>
    <row r="5948" spans="13:13" x14ac:dyDescent="0.25">
      <c r="M5948" s="28" t="str">
        <f t="shared" si="92"/>
        <v/>
      </c>
    </row>
    <row r="5949" spans="13:13" x14ac:dyDescent="0.25">
      <c r="M5949" s="28" t="str">
        <f t="shared" si="92"/>
        <v/>
      </c>
    </row>
    <row r="5950" spans="13:13" x14ac:dyDescent="0.25">
      <c r="M5950" s="28" t="str">
        <f t="shared" si="92"/>
        <v/>
      </c>
    </row>
    <row r="5951" spans="13:13" x14ac:dyDescent="0.25">
      <c r="M5951" s="28" t="str">
        <f t="shared" si="92"/>
        <v/>
      </c>
    </row>
    <row r="5952" spans="13:13" x14ac:dyDescent="0.25">
      <c r="M5952" s="28" t="str">
        <f t="shared" si="92"/>
        <v/>
      </c>
    </row>
    <row r="5953" spans="13:13" x14ac:dyDescent="0.25">
      <c r="M5953" s="28" t="str">
        <f t="shared" si="92"/>
        <v/>
      </c>
    </row>
    <row r="5954" spans="13:13" x14ac:dyDescent="0.25">
      <c r="M5954" s="28" t="str">
        <f t="shared" si="92"/>
        <v/>
      </c>
    </row>
    <row r="5955" spans="13:13" x14ac:dyDescent="0.25">
      <c r="M5955" s="28" t="str">
        <f t="shared" si="92"/>
        <v/>
      </c>
    </row>
    <row r="5956" spans="13:13" x14ac:dyDescent="0.25">
      <c r="M5956" s="28" t="str">
        <f t="shared" si="92"/>
        <v/>
      </c>
    </row>
    <row r="5957" spans="13:13" x14ac:dyDescent="0.25">
      <c r="M5957" s="28" t="str">
        <f t="shared" si="92"/>
        <v/>
      </c>
    </row>
    <row r="5958" spans="13:13" x14ac:dyDescent="0.25">
      <c r="M5958" s="28" t="str">
        <f t="shared" si="92"/>
        <v/>
      </c>
    </row>
    <row r="5959" spans="13:13" x14ac:dyDescent="0.25">
      <c r="M5959" s="28" t="str">
        <f t="shared" si="92"/>
        <v/>
      </c>
    </row>
    <row r="5960" spans="13:13" x14ac:dyDescent="0.25">
      <c r="M5960" s="28" t="str">
        <f t="shared" si="92"/>
        <v/>
      </c>
    </row>
    <row r="5961" spans="13:13" x14ac:dyDescent="0.25">
      <c r="M5961" s="28" t="str">
        <f t="shared" si="92"/>
        <v/>
      </c>
    </row>
    <row r="5962" spans="13:13" x14ac:dyDescent="0.25">
      <c r="M5962" s="28" t="str">
        <f t="shared" si="92"/>
        <v/>
      </c>
    </row>
    <row r="5963" spans="13:13" x14ac:dyDescent="0.25">
      <c r="M5963" s="28" t="str">
        <f t="shared" si="92"/>
        <v/>
      </c>
    </row>
    <row r="5964" spans="13:13" x14ac:dyDescent="0.25">
      <c r="M5964" s="28" t="str">
        <f t="shared" ref="M5964:M6027" si="93">IF(E5964="","",IF(AND($E5964&gt;=$M$5,$E5964&lt;=$M$6),"psn",IF($E5964&lt;$M$5,"dkn",IF($E5964&gt;$M$6,"ckn",""))))</f>
        <v/>
      </c>
    </row>
    <row r="5965" spans="13:13" x14ac:dyDescent="0.25">
      <c r="M5965" s="28" t="str">
        <f t="shared" si="93"/>
        <v/>
      </c>
    </row>
    <row r="5966" spans="13:13" x14ac:dyDescent="0.25">
      <c r="M5966" s="28" t="str">
        <f t="shared" si="93"/>
        <v/>
      </c>
    </row>
    <row r="5967" spans="13:13" x14ac:dyDescent="0.25">
      <c r="M5967" s="28" t="str">
        <f t="shared" si="93"/>
        <v/>
      </c>
    </row>
    <row r="5968" spans="13:13" x14ac:dyDescent="0.25">
      <c r="M5968" s="28" t="str">
        <f t="shared" si="93"/>
        <v/>
      </c>
    </row>
    <row r="5969" spans="13:13" x14ac:dyDescent="0.25">
      <c r="M5969" s="28" t="str">
        <f t="shared" si="93"/>
        <v/>
      </c>
    </row>
    <row r="5970" spans="13:13" x14ac:dyDescent="0.25">
      <c r="M5970" s="28" t="str">
        <f t="shared" si="93"/>
        <v/>
      </c>
    </row>
    <row r="5971" spans="13:13" x14ac:dyDescent="0.25">
      <c r="M5971" s="28" t="str">
        <f t="shared" si="93"/>
        <v/>
      </c>
    </row>
    <row r="5972" spans="13:13" x14ac:dyDescent="0.25">
      <c r="M5972" s="28" t="str">
        <f t="shared" si="93"/>
        <v/>
      </c>
    </row>
    <row r="5973" spans="13:13" x14ac:dyDescent="0.25">
      <c r="M5973" s="28" t="str">
        <f t="shared" si="93"/>
        <v/>
      </c>
    </row>
    <row r="5974" spans="13:13" x14ac:dyDescent="0.25">
      <c r="M5974" s="28" t="str">
        <f t="shared" si="93"/>
        <v/>
      </c>
    </row>
    <row r="5975" spans="13:13" x14ac:dyDescent="0.25">
      <c r="M5975" s="28" t="str">
        <f t="shared" si="93"/>
        <v/>
      </c>
    </row>
    <row r="5976" spans="13:13" x14ac:dyDescent="0.25">
      <c r="M5976" s="28" t="str">
        <f t="shared" si="93"/>
        <v/>
      </c>
    </row>
    <row r="5977" spans="13:13" x14ac:dyDescent="0.25">
      <c r="M5977" s="28" t="str">
        <f t="shared" si="93"/>
        <v/>
      </c>
    </row>
    <row r="5978" spans="13:13" x14ac:dyDescent="0.25">
      <c r="M5978" s="28" t="str">
        <f t="shared" si="93"/>
        <v/>
      </c>
    </row>
    <row r="5979" spans="13:13" x14ac:dyDescent="0.25">
      <c r="M5979" s="28" t="str">
        <f t="shared" si="93"/>
        <v/>
      </c>
    </row>
    <row r="5980" spans="13:13" x14ac:dyDescent="0.25">
      <c r="M5980" s="28" t="str">
        <f t="shared" si="93"/>
        <v/>
      </c>
    </row>
    <row r="5981" spans="13:13" x14ac:dyDescent="0.25">
      <c r="M5981" s="28" t="str">
        <f t="shared" si="93"/>
        <v/>
      </c>
    </row>
    <row r="5982" spans="13:13" x14ac:dyDescent="0.25">
      <c r="M5982" s="28" t="str">
        <f t="shared" si="93"/>
        <v/>
      </c>
    </row>
    <row r="5983" spans="13:13" x14ac:dyDescent="0.25">
      <c r="M5983" s="28" t="str">
        <f t="shared" si="93"/>
        <v/>
      </c>
    </row>
    <row r="5984" spans="13:13" x14ac:dyDescent="0.25">
      <c r="M5984" s="28" t="str">
        <f t="shared" si="93"/>
        <v/>
      </c>
    </row>
    <row r="5985" spans="13:13" x14ac:dyDescent="0.25">
      <c r="M5985" s="28" t="str">
        <f t="shared" si="93"/>
        <v/>
      </c>
    </row>
    <row r="5986" spans="13:13" x14ac:dyDescent="0.25">
      <c r="M5986" s="28" t="str">
        <f t="shared" si="93"/>
        <v/>
      </c>
    </row>
    <row r="5987" spans="13:13" x14ac:dyDescent="0.25">
      <c r="M5987" s="28" t="str">
        <f t="shared" si="93"/>
        <v/>
      </c>
    </row>
    <row r="5988" spans="13:13" x14ac:dyDescent="0.25">
      <c r="M5988" s="28" t="str">
        <f t="shared" si="93"/>
        <v/>
      </c>
    </row>
    <row r="5989" spans="13:13" x14ac:dyDescent="0.25">
      <c r="M5989" s="28" t="str">
        <f t="shared" si="93"/>
        <v/>
      </c>
    </row>
    <row r="5990" spans="13:13" x14ac:dyDescent="0.25">
      <c r="M5990" s="28" t="str">
        <f t="shared" si="93"/>
        <v/>
      </c>
    </row>
    <row r="5991" spans="13:13" x14ac:dyDescent="0.25">
      <c r="M5991" s="28" t="str">
        <f t="shared" si="93"/>
        <v/>
      </c>
    </row>
    <row r="5992" spans="13:13" x14ac:dyDescent="0.25">
      <c r="M5992" s="28" t="str">
        <f t="shared" si="93"/>
        <v/>
      </c>
    </row>
    <row r="5993" spans="13:13" x14ac:dyDescent="0.25">
      <c r="M5993" s="28" t="str">
        <f t="shared" si="93"/>
        <v/>
      </c>
    </row>
    <row r="5994" spans="13:13" x14ac:dyDescent="0.25">
      <c r="M5994" s="28" t="str">
        <f t="shared" si="93"/>
        <v/>
      </c>
    </row>
    <row r="5995" spans="13:13" x14ac:dyDescent="0.25">
      <c r="M5995" s="28" t="str">
        <f t="shared" si="93"/>
        <v/>
      </c>
    </row>
    <row r="5996" spans="13:13" x14ac:dyDescent="0.25">
      <c r="M5996" s="28" t="str">
        <f t="shared" si="93"/>
        <v/>
      </c>
    </row>
    <row r="5997" spans="13:13" x14ac:dyDescent="0.25">
      <c r="M5997" s="28" t="str">
        <f t="shared" si="93"/>
        <v/>
      </c>
    </row>
    <row r="5998" spans="13:13" x14ac:dyDescent="0.25">
      <c r="M5998" s="28" t="str">
        <f t="shared" si="93"/>
        <v/>
      </c>
    </row>
    <row r="5999" spans="13:13" x14ac:dyDescent="0.25">
      <c r="M5999" s="28" t="str">
        <f t="shared" si="93"/>
        <v/>
      </c>
    </row>
    <row r="6000" spans="13:13" x14ac:dyDescent="0.25">
      <c r="M6000" s="28" t="str">
        <f t="shared" si="93"/>
        <v/>
      </c>
    </row>
    <row r="6001" spans="13:13" x14ac:dyDescent="0.25">
      <c r="M6001" s="28" t="str">
        <f t="shared" si="93"/>
        <v/>
      </c>
    </row>
    <row r="6002" spans="13:13" x14ac:dyDescent="0.25">
      <c r="M6002" s="28" t="str">
        <f t="shared" si="93"/>
        <v/>
      </c>
    </row>
    <row r="6003" spans="13:13" x14ac:dyDescent="0.25">
      <c r="M6003" s="28" t="str">
        <f t="shared" si="93"/>
        <v/>
      </c>
    </row>
    <row r="6004" spans="13:13" x14ac:dyDescent="0.25">
      <c r="M6004" s="28" t="str">
        <f t="shared" si="93"/>
        <v/>
      </c>
    </row>
    <row r="6005" spans="13:13" x14ac:dyDescent="0.25">
      <c r="M6005" s="28" t="str">
        <f t="shared" si="93"/>
        <v/>
      </c>
    </row>
    <row r="6006" spans="13:13" x14ac:dyDescent="0.25">
      <c r="M6006" s="28" t="str">
        <f t="shared" si="93"/>
        <v/>
      </c>
    </row>
    <row r="6007" spans="13:13" x14ac:dyDescent="0.25">
      <c r="M6007" s="28" t="str">
        <f t="shared" si="93"/>
        <v/>
      </c>
    </row>
    <row r="6008" spans="13:13" x14ac:dyDescent="0.25">
      <c r="M6008" s="28" t="str">
        <f t="shared" si="93"/>
        <v/>
      </c>
    </row>
    <row r="6009" spans="13:13" x14ac:dyDescent="0.25">
      <c r="M6009" s="28" t="str">
        <f t="shared" si="93"/>
        <v/>
      </c>
    </row>
    <row r="6010" spans="13:13" x14ac:dyDescent="0.25">
      <c r="M6010" s="28" t="str">
        <f t="shared" si="93"/>
        <v/>
      </c>
    </row>
    <row r="6011" spans="13:13" x14ac:dyDescent="0.25">
      <c r="M6011" s="28" t="str">
        <f t="shared" si="93"/>
        <v/>
      </c>
    </row>
    <row r="6012" spans="13:13" x14ac:dyDescent="0.25">
      <c r="M6012" s="28" t="str">
        <f t="shared" si="93"/>
        <v/>
      </c>
    </row>
    <row r="6013" spans="13:13" x14ac:dyDescent="0.25">
      <c r="M6013" s="28" t="str">
        <f t="shared" si="93"/>
        <v/>
      </c>
    </row>
    <row r="6014" spans="13:13" x14ac:dyDescent="0.25">
      <c r="M6014" s="28" t="str">
        <f t="shared" si="93"/>
        <v/>
      </c>
    </row>
    <row r="6015" spans="13:13" x14ac:dyDescent="0.25">
      <c r="M6015" s="28" t="str">
        <f t="shared" si="93"/>
        <v/>
      </c>
    </row>
    <row r="6016" spans="13:13" x14ac:dyDescent="0.25">
      <c r="M6016" s="28" t="str">
        <f t="shared" si="93"/>
        <v/>
      </c>
    </row>
    <row r="6017" spans="13:13" x14ac:dyDescent="0.25">
      <c r="M6017" s="28" t="str">
        <f t="shared" si="93"/>
        <v/>
      </c>
    </row>
    <row r="6018" spans="13:13" x14ac:dyDescent="0.25">
      <c r="M6018" s="28" t="str">
        <f t="shared" si="93"/>
        <v/>
      </c>
    </row>
    <row r="6019" spans="13:13" x14ac:dyDescent="0.25">
      <c r="M6019" s="28" t="str">
        <f t="shared" si="93"/>
        <v/>
      </c>
    </row>
    <row r="6020" spans="13:13" x14ac:dyDescent="0.25">
      <c r="M6020" s="28" t="str">
        <f t="shared" si="93"/>
        <v/>
      </c>
    </row>
    <row r="6021" spans="13:13" x14ac:dyDescent="0.25">
      <c r="M6021" s="28" t="str">
        <f t="shared" si="93"/>
        <v/>
      </c>
    </row>
    <row r="6022" spans="13:13" x14ac:dyDescent="0.25">
      <c r="M6022" s="28" t="str">
        <f t="shared" si="93"/>
        <v/>
      </c>
    </row>
    <row r="6023" spans="13:13" x14ac:dyDescent="0.25">
      <c r="M6023" s="28" t="str">
        <f t="shared" si="93"/>
        <v/>
      </c>
    </row>
    <row r="6024" spans="13:13" x14ac:dyDescent="0.25">
      <c r="M6024" s="28" t="str">
        <f t="shared" si="93"/>
        <v/>
      </c>
    </row>
    <row r="6025" spans="13:13" x14ac:dyDescent="0.25">
      <c r="M6025" s="28" t="str">
        <f t="shared" si="93"/>
        <v/>
      </c>
    </row>
    <row r="6026" spans="13:13" x14ac:dyDescent="0.25">
      <c r="M6026" s="28" t="str">
        <f t="shared" si="93"/>
        <v/>
      </c>
    </row>
    <row r="6027" spans="13:13" x14ac:dyDescent="0.25">
      <c r="M6027" s="28" t="str">
        <f t="shared" si="93"/>
        <v/>
      </c>
    </row>
    <row r="6028" spans="13:13" x14ac:dyDescent="0.25">
      <c r="M6028" s="28" t="str">
        <f t="shared" ref="M6028:M6091" si="94">IF(E6028="","",IF(AND($E6028&gt;=$M$5,$E6028&lt;=$M$6),"psn",IF($E6028&lt;$M$5,"dkn",IF($E6028&gt;$M$6,"ckn",""))))</f>
        <v/>
      </c>
    </row>
    <row r="6029" spans="13:13" x14ac:dyDescent="0.25">
      <c r="M6029" s="28" t="str">
        <f t="shared" si="94"/>
        <v/>
      </c>
    </row>
    <row r="6030" spans="13:13" x14ac:dyDescent="0.25">
      <c r="M6030" s="28" t="str">
        <f t="shared" si="94"/>
        <v/>
      </c>
    </row>
    <row r="6031" spans="13:13" x14ac:dyDescent="0.25">
      <c r="M6031" s="28" t="str">
        <f t="shared" si="94"/>
        <v/>
      </c>
    </row>
    <row r="6032" spans="13:13" x14ac:dyDescent="0.25">
      <c r="M6032" s="28" t="str">
        <f t="shared" si="94"/>
        <v/>
      </c>
    </row>
    <row r="6033" spans="13:13" x14ac:dyDescent="0.25">
      <c r="M6033" s="28" t="str">
        <f t="shared" si="94"/>
        <v/>
      </c>
    </row>
    <row r="6034" spans="13:13" x14ac:dyDescent="0.25">
      <c r="M6034" s="28" t="str">
        <f t="shared" si="94"/>
        <v/>
      </c>
    </row>
    <row r="6035" spans="13:13" x14ac:dyDescent="0.25">
      <c r="M6035" s="28" t="str">
        <f t="shared" si="94"/>
        <v/>
      </c>
    </row>
    <row r="6036" spans="13:13" x14ac:dyDescent="0.25">
      <c r="M6036" s="28" t="str">
        <f t="shared" si="94"/>
        <v/>
      </c>
    </row>
    <row r="6037" spans="13:13" x14ac:dyDescent="0.25">
      <c r="M6037" s="28" t="str">
        <f t="shared" si="94"/>
        <v/>
      </c>
    </row>
    <row r="6038" spans="13:13" x14ac:dyDescent="0.25">
      <c r="M6038" s="28" t="str">
        <f t="shared" si="94"/>
        <v/>
      </c>
    </row>
    <row r="6039" spans="13:13" x14ac:dyDescent="0.25">
      <c r="M6039" s="28" t="str">
        <f t="shared" si="94"/>
        <v/>
      </c>
    </row>
    <row r="6040" spans="13:13" x14ac:dyDescent="0.25">
      <c r="M6040" s="28" t="str">
        <f t="shared" si="94"/>
        <v/>
      </c>
    </row>
    <row r="6041" spans="13:13" x14ac:dyDescent="0.25">
      <c r="M6041" s="28" t="str">
        <f t="shared" si="94"/>
        <v/>
      </c>
    </row>
    <row r="6042" spans="13:13" x14ac:dyDescent="0.25">
      <c r="M6042" s="28" t="str">
        <f t="shared" si="94"/>
        <v/>
      </c>
    </row>
    <row r="6043" spans="13:13" x14ac:dyDescent="0.25">
      <c r="M6043" s="28" t="str">
        <f t="shared" si="94"/>
        <v/>
      </c>
    </row>
    <row r="6044" spans="13:13" x14ac:dyDescent="0.25">
      <c r="M6044" s="28" t="str">
        <f t="shared" si="94"/>
        <v/>
      </c>
    </row>
    <row r="6045" spans="13:13" x14ac:dyDescent="0.25">
      <c r="M6045" s="28" t="str">
        <f t="shared" si="94"/>
        <v/>
      </c>
    </row>
    <row r="6046" spans="13:13" x14ac:dyDescent="0.25">
      <c r="M6046" s="28" t="str">
        <f t="shared" si="94"/>
        <v/>
      </c>
    </row>
    <row r="6047" spans="13:13" x14ac:dyDescent="0.25">
      <c r="M6047" s="28" t="str">
        <f t="shared" si="94"/>
        <v/>
      </c>
    </row>
    <row r="6048" spans="13:13" x14ac:dyDescent="0.25">
      <c r="M6048" s="28" t="str">
        <f t="shared" si="94"/>
        <v/>
      </c>
    </row>
    <row r="6049" spans="13:13" x14ac:dyDescent="0.25">
      <c r="M6049" s="28" t="str">
        <f t="shared" si="94"/>
        <v/>
      </c>
    </row>
    <row r="6050" spans="13:13" x14ac:dyDescent="0.25">
      <c r="M6050" s="28" t="str">
        <f t="shared" si="94"/>
        <v/>
      </c>
    </row>
    <row r="6051" spans="13:13" x14ac:dyDescent="0.25">
      <c r="M6051" s="28" t="str">
        <f t="shared" si="94"/>
        <v/>
      </c>
    </row>
    <row r="6052" spans="13:13" x14ac:dyDescent="0.25">
      <c r="M6052" s="28" t="str">
        <f t="shared" si="94"/>
        <v/>
      </c>
    </row>
    <row r="6053" spans="13:13" x14ac:dyDescent="0.25">
      <c r="M6053" s="28" t="str">
        <f t="shared" si="94"/>
        <v/>
      </c>
    </row>
    <row r="6054" spans="13:13" x14ac:dyDescent="0.25">
      <c r="M6054" s="28" t="str">
        <f t="shared" si="94"/>
        <v/>
      </c>
    </row>
    <row r="6055" spans="13:13" x14ac:dyDescent="0.25">
      <c r="M6055" s="28" t="str">
        <f t="shared" si="94"/>
        <v/>
      </c>
    </row>
    <row r="6056" spans="13:13" x14ac:dyDescent="0.25">
      <c r="M6056" s="28" t="str">
        <f t="shared" si="94"/>
        <v/>
      </c>
    </row>
    <row r="6057" spans="13:13" x14ac:dyDescent="0.25">
      <c r="M6057" s="28" t="str">
        <f t="shared" si="94"/>
        <v/>
      </c>
    </row>
    <row r="6058" spans="13:13" x14ac:dyDescent="0.25">
      <c r="M6058" s="28" t="str">
        <f t="shared" si="94"/>
        <v/>
      </c>
    </row>
    <row r="6059" spans="13:13" x14ac:dyDescent="0.25">
      <c r="M6059" s="28" t="str">
        <f t="shared" si="94"/>
        <v/>
      </c>
    </row>
    <row r="6060" spans="13:13" x14ac:dyDescent="0.25">
      <c r="M6060" s="28" t="str">
        <f t="shared" si="94"/>
        <v/>
      </c>
    </row>
    <row r="6061" spans="13:13" x14ac:dyDescent="0.25">
      <c r="M6061" s="28" t="str">
        <f t="shared" si="94"/>
        <v/>
      </c>
    </row>
    <row r="6062" spans="13:13" x14ac:dyDescent="0.25">
      <c r="M6062" s="28" t="str">
        <f t="shared" si="94"/>
        <v/>
      </c>
    </row>
    <row r="6063" spans="13:13" x14ac:dyDescent="0.25">
      <c r="M6063" s="28" t="str">
        <f t="shared" si="94"/>
        <v/>
      </c>
    </row>
    <row r="6064" spans="13:13" x14ac:dyDescent="0.25">
      <c r="M6064" s="28" t="str">
        <f t="shared" si="94"/>
        <v/>
      </c>
    </row>
    <row r="6065" spans="13:13" x14ac:dyDescent="0.25">
      <c r="M6065" s="28" t="str">
        <f t="shared" si="94"/>
        <v/>
      </c>
    </row>
    <row r="6066" spans="13:13" x14ac:dyDescent="0.25">
      <c r="M6066" s="28" t="str">
        <f t="shared" si="94"/>
        <v/>
      </c>
    </row>
    <row r="6067" spans="13:13" x14ac:dyDescent="0.25">
      <c r="M6067" s="28" t="str">
        <f t="shared" si="94"/>
        <v/>
      </c>
    </row>
    <row r="6068" spans="13:13" x14ac:dyDescent="0.25">
      <c r="M6068" s="28" t="str">
        <f t="shared" si="94"/>
        <v/>
      </c>
    </row>
    <row r="6069" spans="13:13" x14ac:dyDescent="0.25">
      <c r="M6069" s="28" t="str">
        <f t="shared" si="94"/>
        <v/>
      </c>
    </row>
    <row r="6070" spans="13:13" x14ac:dyDescent="0.25">
      <c r="M6070" s="28" t="str">
        <f t="shared" si="94"/>
        <v/>
      </c>
    </row>
    <row r="6071" spans="13:13" x14ac:dyDescent="0.25">
      <c r="M6071" s="28" t="str">
        <f t="shared" si="94"/>
        <v/>
      </c>
    </row>
    <row r="6072" spans="13:13" x14ac:dyDescent="0.25">
      <c r="M6072" s="28" t="str">
        <f t="shared" si="94"/>
        <v/>
      </c>
    </row>
    <row r="6073" spans="13:13" x14ac:dyDescent="0.25">
      <c r="M6073" s="28" t="str">
        <f t="shared" si="94"/>
        <v/>
      </c>
    </row>
    <row r="6074" spans="13:13" x14ac:dyDescent="0.25">
      <c r="M6074" s="28" t="str">
        <f t="shared" si="94"/>
        <v/>
      </c>
    </row>
    <row r="6075" spans="13:13" x14ac:dyDescent="0.25">
      <c r="M6075" s="28" t="str">
        <f t="shared" si="94"/>
        <v/>
      </c>
    </row>
    <row r="6076" spans="13:13" x14ac:dyDescent="0.25">
      <c r="M6076" s="28" t="str">
        <f t="shared" si="94"/>
        <v/>
      </c>
    </row>
    <row r="6077" spans="13:13" x14ac:dyDescent="0.25">
      <c r="M6077" s="28" t="str">
        <f t="shared" si="94"/>
        <v/>
      </c>
    </row>
    <row r="6078" spans="13:13" x14ac:dyDescent="0.25">
      <c r="M6078" s="28" t="str">
        <f t="shared" si="94"/>
        <v/>
      </c>
    </row>
    <row r="6079" spans="13:13" x14ac:dyDescent="0.25">
      <c r="M6079" s="28" t="str">
        <f t="shared" si="94"/>
        <v/>
      </c>
    </row>
    <row r="6080" spans="13:13" x14ac:dyDescent="0.25">
      <c r="M6080" s="28" t="str">
        <f t="shared" si="94"/>
        <v/>
      </c>
    </row>
    <row r="6081" spans="13:13" x14ac:dyDescent="0.25">
      <c r="M6081" s="28" t="str">
        <f t="shared" si="94"/>
        <v/>
      </c>
    </row>
    <row r="6082" spans="13:13" x14ac:dyDescent="0.25">
      <c r="M6082" s="28" t="str">
        <f t="shared" si="94"/>
        <v/>
      </c>
    </row>
    <row r="6083" spans="13:13" x14ac:dyDescent="0.25">
      <c r="M6083" s="28" t="str">
        <f t="shared" si="94"/>
        <v/>
      </c>
    </row>
    <row r="6084" spans="13:13" x14ac:dyDescent="0.25">
      <c r="M6084" s="28" t="str">
        <f t="shared" si="94"/>
        <v/>
      </c>
    </row>
    <row r="6085" spans="13:13" x14ac:dyDescent="0.25">
      <c r="M6085" s="28" t="str">
        <f t="shared" si="94"/>
        <v/>
      </c>
    </row>
    <row r="6086" spans="13:13" x14ac:dyDescent="0.25">
      <c r="M6086" s="28" t="str">
        <f t="shared" si="94"/>
        <v/>
      </c>
    </row>
    <row r="6087" spans="13:13" x14ac:dyDescent="0.25">
      <c r="M6087" s="28" t="str">
        <f t="shared" si="94"/>
        <v/>
      </c>
    </row>
    <row r="6088" spans="13:13" x14ac:dyDescent="0.25">
      <c r="M6088" s="28" t="str">
        <f t="shared" si="94"/>
        <v/>
      </c>
    </row>
    <row r="6089" spans="13:13" x14ac:dyDescent="0.25">
      <c r="M6089" s="28" t="str">
        <f t="shared" si="94"/>
        <v/>
      </c>
    </row>
    <row r="6090" spans="13:13" x14ac:dyDescent="0.25">
      <c r="M6090" s="28" t="str">
        <f t="shared" si="94"/>
        <v/>
      </c>
    </row>
    <row r="6091" spans="13:13" x14ac:dyDescent="0.25">
      <c r="M6091" s="28" t="str">
        <f t="shared" si="94"/>
        <v/>
      </c>
    </row>
    <row r="6092" spans="13:13" x14ac:dyDescent="0.25">
      <c r="M6092" s="28" t="str">
        <f t="shared" ref="M6092:M6155" si="95">IF(E6092="","",IF(AND($E6092&gt;=$M$5,$E6092&lt;=$M$6),"psn",IF($E6092&lt;$M$5,"dkn",IF($E6092&gt;$M$6,"ckn",""))))</f>
        <v/>
      </c>
    </row>
    <row r="6093" spans="13:13" x14ac:dyDescent="0.25">
      <c r="M6093" s="28" t="str">
        <f t="shared" si="95"/>
        <v/>
      </c>
    </row>
    <row r="6094" spans="13:13" x14ac:dyDescent="0.25">
      <c r="M6094" s="28" t="str">
        <f t="shared" si="95"/>
        <v/>
      </c>
    </row>
    <row r="6095" spans="13:13" x14ac:dyDescent="0.25">
      <c r="M6095" s="28" t="str">
        <f t="shared" si="95"/>
        <v/>
      </c>
    </row>
    <row r="6096" spans="13:13" x14ac:dyDescent="0.25">
      <c r="M6096" s="28" t="str">
        <f t="shared" si="95"/>
        <v/>
      </c>
    </row>
    <row r="6097" spans="13:13" x14ac:dyDescent="0.25">
      <c r="M6097" s="28" t="str">
        <f t="shared" si="95"/>
        <v/>
      </c>
    </row>
    <row r="6098" spans="13:13" x14ac:dyDescent="0.25">
      <c r="M6098" s="28" t="str">
        <f t="shared" si="95"/>
        <v/>
      </c>
    </row>
    <row r="6099" spans="13:13" x14ac:dyDescent="0.25">
      <c r="M6099" s="28" t="str">
        <f t="shared" si="95"/>
        <v/>
      </c>
    </row>
    <row r="6100" spans="13:13" x14ac:dyDescent="0.25">
      <c r="M6100" s="28" t="str">
        <f t="shared" si="95"/>
        <v/>
      </c>
    </row>
    <row r="6101" spans="13:13" x14ac:dyDescent="0.25">
      <c r="M6101" s="28" t="str">
        <f t="shared" si="95"/>
        <v/>
      </c>
    </row>
    <row r="6102" spans="13:13" x14ac:dyDescent="0.25">
      <c r="M6102" s="28" t="str">
        <f t="shared" si="95"/>
        <v/>
      </c>
    </row>
    <row r="6103" spans="13:13" x14ac:dyDescent="0.25">
      <c r="M6103" s="28" t="str">
        <f t="shared" si="95"/>
        <v/>
      </c>
    </row>
    <row r="6104" spans="13:13" x14ac:dyDescent="0.25">
      <c r="M6104" s="28" t="str">
        <f t="shared" si="95"/>
        <v/>
      </c>
    </row>
    <row r="6105" spans="13:13" x14ac:dyDescent="0.25">
      <c r="M6105" s="28" t="str">
        <f t="shared" si="95"/>
        <v/>
      </c>
    </row>
    <row r="6106" spans="13:13" x14ac:dyDescent="0.25">
      <c r="M6106" s="28" t="str">
        <f t="shared" si="95"/>
        <v/>
      </c>
    </row>
    <row r="6107" spans="13:13" x14ac:dyDescent="0.25">
      <c r="M6107" s="28" t="str">
        <f t="shared" si="95"/>
        <v/>
      </c>
    </row>
    <row r="6108" spans="13:13" x14ac:dyDescent="0.25">
      <c r="M6108" s="28" t="str">
        <f t="shared" si="95"/>
        <v/>
      </c>
    </row>
    <row r="6109" spans="13:13" x14ac:dyDescent="0.25">
      <c r="M6109" s="28" t="str">
        <f t="shared" si="95"/>
        <v/>
      </c>
    </row>
    <row r="6110" spans="13:13" x14ac:dyDescent="0.25">
      <c r="M6110" s="28" t="str">
        <f t="shared" si="95"/>
        <v/>
      </c>
    </row>
    <row r="6111" spans="13:13" x14ac:dyDescent="0.25">
      <c r="M6111" s="28" t="str">
        <f t="shared" si="95"/>
        <v/>
      </c>
    </row>
    <row r="6112" spans="13:13" x14ac:dyDescent="0.25">
      <c r="M6112" s="28" t="str">
        <f t="shared" si="95"/>
        <v/>
      </c>
    </row>
    <row r="6113" spans="13:13" x14ac:dyDescent="0.25">
      <c r="M6113" s="28" t="str">
        <f t="shared" si="95"/>
        <v/>
      </c>
    </row>
    <row r="6114" spans="13:13" x14ac:dyDescent="0.25">
      <c r="M6114" s="28" t="str">
        <f t="shared" si="95"/>
        <v/>
      </c>
    </row>
    <row r="6115" spans="13:13" x14ac:dyDescent="0.25">
      <c r="M6115" s="28" t="str">
        <f t="shared" si="95"/>
        <v/>
      </c>
    </row>
    <row r="6116" spans="13:13" x14ac:dyDescent="0.25">
      <c r="M6116" s="28" t="str">
        <f t="shared" si="95"/>
        <v/>
      </c>
    </row>
    <row r="6117" spans="13:13" x14ac:dyDescent="0.25">
      <c r="M6117" s="28" t="str">
        <f t="shared" si="95"/>
        <v/>
      </c>
    </row>
    <row r="6118" spans="13:13" x14ac:dyDescent="0.25">
      <c r="M6118" s="28" t="str">
        <f t="shared" si="95"/>
        <v/>
      </c>
    </row>
    <row r="6119" spans="13:13" x14ac:dyDescent="0.25">
      <c r="M6119" s="28" t="str">
        <f t="shared" si="95"/>
        <v/>
      </c>
    </row>
    <row r="6120" spans="13:13" x14ac:dyDescent="0.25">
      <c r="M6120" s="28" t="str">
        <f t="shared" si="95"/>
        <v/>
      </c>
    </row>
    <row r="6121" spans="13:13" x14ac:dyDescent="0.25">
      <c r="M6121" s="28" t="str">
        <f t="shared" si="95"/>
        <v/>
      </c>
    </row>
    <row r="6122" spans="13:13" x14ac:dyDescent="0.25">
      <c r="M6122" s="28" t="str">
        <f t="shared" si="95"/>
        <v/>
      </c>
    </row>
    <row r="6123" spans="13:13" x14ac:dyDescent="0.25">
      <c r="M6123" s="28" t="str">
        <f t="shared" si="95"/>
        <v/>
      </c>
    </row>
    <row r="6124" spans="13:13" x14ac:dyDescent="0.25">
      <c r="M6124" s="28" t="str">
        <f t="shared" si="95"/>
        <v/>
      </c>
    </row>
    <row r="6125" spans="13:13" x14ac:dyDescent="0.25">
      <c r="M6125" s="28" t="str">
        <f t="shared" si="95"/>
        <v/>
      </c>
    </row>
    <row r="6126" spans="13:13" x14ac:dyDescent="0.25">
      <c r="M6126" s="28" t="str">
        <f t="shared" si="95"/>
        <v/>
      </c>
    </row>
    <row r="6127" spans="13:13" x14ac:dyDescent="0.25">
      <c r="M6127" s="28" t="str">
        <f t="shared" si="95"/>
        <v/>
      </c>
    </row>
    <row r="6128" spans="13:13" x14ac:dyDescent="0.25">
      <c r="M6128" s="28" t="str">
        <f t="shared" si="95"/>
        <v/>
      </c>
    </row>
    <row r="6129" spans="13:13" x14ac:dyDescent="0.25">
      <c r="M6129" s="28" t="str">
        <f t="shared" si="95"/>
        <v/>
      </c>
    </row>
    <row r="6130" spans="13:13" x14ac:dyDescent="0.25">
      <c r="M6130" s="28" t="str">
        <f t="shared" si="95"/>
        <v/>
      </c>
    </row>
    <row r="6131" spans="13:13" x14ac:dyDescent="0.25">
      <c r="M6131" s="28" t="str">
        <f t="shared" si="95"/>
        <v/>
      </c>
    </row>
    <row r="6132" spans="13:13" x14ac:dyDescent="0.25">
      <c r="M6132" s="28" t="str">
        <f t="shared" si="95"/>
        <v/>
      </c>
    </row>
    <row r="6133" spans="13:13" x14ac:dyDescent="0.25">
      <c r="M6133" s="28" t="str">
        <f t="shared" si="95"/>
        <v/>
      </c>
    </row>
    <row r="6134" spans="13:13" x14ac:dyDescent="0.25">
      <c r="M6134" s="28" t="str">
        <f t="shared" si="95"/>
        <v/>
      </c>
    </row>
    <row r="6135" spans="13:13" x14ac:dyDescent="0.25">
      <c r="M6135" s="28" t="str">
        <f t="shared" si="95"/>
        <v/>
      </c>
    </row>
    <row r="6136" spans="13:13" x14ac:dyDescent="0.25">
      <c r="M6136" s="28" t="str">
        <f t="shared" si="95"/>
        <v/>
      </c>
    </row>
    <row r="6137" spans="13:13" x14ac:dyDescent="0.25">
      <c r="M6137" s="28" t="str">
        <f t="shared" si="95"/>
        <v/>
      </c>
    </row>
    <row r="6138" spans="13:13" x14ac:dyDescent="0.25">
      <c r="M6138" s="28" t="str">
        <f t="shared" si="95"/>
        <v/>
      </c>
    </row>
    <row r="6139" spans="13:13" x14ac:dyDescent="0.25">
      <c r="M6139" s="28" t="str">
        <f t="shared" si="95"/>
        <v/>
      </c>
    </row>
    <row r="6140" spans="13:13" x14ac:dyDescent="0.25">
      <c r="M6140" s="28" t="str">
        <f t="shared" si="95"/>
        <v/>
      </c>
    </row>
    <row r="6141" spans="13:13" x14ac:dyDescent="0.25">
      <c r="M6141" s="28" t="str">
        <f t="shared" si="95"/>
        <v/>
      </c>
    </row>
    <row r="6142" spans="13:13" x14ac:dyDescent="0.25">
      <c r="M6142" s="28" t="str">
        <f t="shared" si="95"/>
        <v/>
      </c>
    </row>
    <row r="6143" spans="13:13" x14ac:dyDescent="0.25">
      <c r="M6143" s="28" t="str">
        <f t="shared" si="95"/>
        <v/>
      </c>
    </row>
    <row r="6144" spans="13:13" x14ac:dyDescent="0.25">
      <c r="M6144" s="28" t="str">
        <f t="shared" si="95"/>
        <v/>
      </c>
    </row>
    <row r="6145" spans="13:13" x14ac:dyDescent="0.25">
      <c r="M6145" s="28" t="str">
        <f t="shared" si="95"/>
        <v/>
      </c>
    </row>
    <row r="6146" spans="13:13" x14ac:dyDescent="0.25">
      <c r="M6146" s="28" t="str">
        <f t="shared" si="95"/>
        <v/>
      </c>
    </row>
    <row r="6147" spans="13:13" x14ac:dyDescent="0.25">
      <c r="M6147" s="28" t="str">
        <f t="shared" si="95"/>
        <v/>
      </c>
    </row>
    <row r="6148" spans="13:13" x14ac:dyDescent="0.25">
      <c r="M6148" s="28" t="str">
        <f t="shared" si="95"/>
        <v/>
      </c>
    </row>
    <row r="6149" spans="13:13" x14ac:dyDescent="0.25">
      <c r="M6149" s="28" t="str">
        <f t="shared" si="95"/>
        <v/>
      </c>
    </row>
    <row r="6150" spans="13:13" x14ac:dyDescent="0.25">
      <c r="M6150" s="28" t="str">
        <f t="shared" si="95"/>
        <v/>
      </c>
    </row>
    <row r="6151" spans="13:13" x14ac:dyDescent="0.25">
      <c r="M6151" s="28" t="str">
        <f t="shared" si="95"/>
        <v/>
      </c>
    </row>
    <row r="6152" spans="13:13" x14ac:dyDescent="0.25">
      <c r="M6152" s="28" t="str">
        <f t="shared" si="95"/>
        <v/>
      </c>
    </row>
    <row r="6153" spans="13:13" x14ac:dyDescent="0.25">
      <c r="M6153" s="28" t="str">
        <f t="shared" si="95"/>
        <v/>
      </c>
    </row>
    <row r="6154" spans="13:13" x14ac:dyDescent="0.25">
      <c r="M6154" s="28" t="str">
        <f t="shared" si="95"/>
        <v/>
      </c>
    </row>
    <row r="6155" spans="13:13" x14ac:dyDescent="0.25">
      <c r="M6155" s="28" t="str">
        <f t="shared" si="95"/>
        <v/>
      </c>
    </row>
    <row r="6156" spans="13:13" x14ac:dyDescent="0.25">
      <c r="M6156" s="28" t="str">
        <f t="shared" ref="M6156:M6219" si="96">IF(E6156="","",IF(AND($E6156&gt;=$M$5,$E6156&lt;=$M$6),"psn",IF($E6156&lt;$M$5,"dkn",IF($E6156&gt;$M$6,"ckn",""))))</f>
        <v/>
      </c>
    </row>
    <row r="6157" spans="13:13" x14ac:dyDescent="0.25">
      <c r="M6157" s="28" t="str">
        <f t="shared" si="96"/>
        <v/>
      </c>
    </row>
    <row r="6158" spans="13:13" x14ac:dyDescent="0.25">
      <c r="M6158" s="28" t="str">
        <f t="shared" si="96"/>
        <v/>
      </c>
    </row>
    <row r="6159" spans="13:13" x14ac:dyDescent="0.25">
      <c r="M6159" s="28" t="str">
        <f t="shared" si="96"/>
        <v/>
      </c>
    </row>
    <row r="6160" spans="13:13" x14ac:dyDescent="0.25">
      <c r="M6160" s="28" t="str">
        <f t="shared" si="96"/>
        <v/>
      </c>
    </row>
    <row r="6161" spans="13:13" x14ac:dyDescent="0.25">
      <c r="M6161" s="28" t="str">
        <f t="shared" si="96"/>
        <v/>
      </c>
    </row>
    <row r="6162" spans="13:13" x14ac:dyDescent="0.25">
      <c r="M6162" s="28" t="str">
        <f t="shared" si="96"/>
        <v/>
      </c>
    </row>
    <row r="6163" spans="13:13" x14ac:dyDescent="0.25">
      <c r="M6163" s="28" t="str">
        <f t="shared" si="96"/>
        <v/>
      </c>
    </row>
    <row r="6164" spans="13:13" x14ac:dyDescent="0.25">
      <c r="M6164" s="28" t="str">
        <f t="shared" si="96"/>
        <v/>
      </c>
    </row>
    <row r="6165" spans="13:13" x14ac:dyDescent="0.25">
      <c r="M6165" s="28" t="str">
        <f t="shared" si="96"/>
        <v/>
      </c>
    </row>
    <row r="6166" spans="13:13" x14ac:dyDescent="0.25">
      <c r="M6166" s="28" t="str">
        <f t="shared" si="96"/>
        <v/>
      </c>
    </row>
    <row r="6167" spans="13:13" x14ac:dyDescent="0.25">
      <c r="M6167" s="28" t="str">
        <f t="shared" si="96"/>
        <v/>
      </c>
    </row>
    <row r="6168" spans="13:13" x14ac:dyDescent="0.25">
      <c r="M6168" s="28" t="str">
        <f t="shared" si="96"/>
        <v/>
      </c>
    </row>
    <row r="6169" spans="13:13" x14ac:dyDescent="0.25">
      <c r="M6169" s="28" t="str">
        <f t="shared" si="96"/>
        <v/>
      </c>
    </row>
    <row r="6170" spans="13:13" x14ac:dyDescent="0.25">
      <c r="M6170" s="28" t="str">
        <f t="shared" si="96"/>
        <v/>
      </c>
    </row>
    <row r="6171" spans="13:13" x14ac:dyDescent="0.25">
      <c r="M6171" s="28" t="str">
        <f t="shared" si="96"/>
        <v/>
      </c>
    </row>
    <row r="6172" spans="13:13" x14ac:dyDescent="0.25">
      <c r="M6172" s="28" t="str">
        <f t="shared" si="96"/>
        <v/>
      </c>
    </row>
    <row r="6173" spans="13:13" x14ac:dyDescent="0.25">
      <c r="M6173" s="28" t="str">
        <f t="shared" si="96"/>
        <v/>
      </c>
    </row>
    <row r="6174" spans="13:13" x14ac:dyDescent="0.25">
      <c r="M6174" s="28" t="str">
        <f t="shared" si="96"/>
        <v/>
      </c>
    </row>
    <row r="6175" spans="13:13" x14ac:dyDescent="0.25">
      <c r="M6175" s="28" t="str">
        <f t="shared" si="96"/>
        <v/>
      </c>
    </row>
    <row r="6176" spans="13:13" x14ac:dyDescent="0.25">
      <c r="M6176" s="28" t="str">
        <f t="shared" si="96"/>
        <v/>
      </c>
    </row>
    <row r="6177" spans="13:13" x14ac:dyDescent="0.25">
      <c r="M6177" s="28" t="str">
        <f t="shared" si="96"/>
        <v/>
      </c>
    </row>
    <row r="6178" spans="13:13" x14ac:dyDescent="0.25">
      <c r="M6178" s="28" t="str">
        <f t="shared" si="96"/>
        <v/>
      </c>
    </row>
    <row r="6179" spans="13:13" x14ac:dyDescent="0.25">
      <c r="M6179" s="28" t="str">
        <f t="shared" si="96"/>
        <v/>
      </c>
    </row>
    <row r="6180" spans="13:13" x14ac:dyDescent="0.25">
      <c r="M6180" s="28" t="str">
        <f t="shared" si="96"/>
        <v/>
      </c>
    </row>
    <row r="6181" spans="13:13" x14ac:dyDescent="0.25">
      <c r="M6181" s="28" t="str">
        <f t="shared" si="96"/>
        <v/>
      </c>
    </row>
    <row r="6182" spans="13:13" x14ac:dyDescent="0.25">
      <c r="M6182" s="28" t="str">
        <f t="shared" si="96"/>
        <v/>
      </c>
    </row>
    <row r="6183" spans="13:13" x14ac:dyDescent="0.25">
      <c r="M6183" s="28" t="str">
        <f t="shared" si="96"/>
        <v/>
      </c>
    </row>
    <row r="6184" spans="13:13" x14ac:dyDescent="0.25">
      <c r="M6184" s="28" t="str">
        <f t="shared" si="96"/>
        <v/>
      </c>
    </row>
    <row r="6185" spans="13:13" x14ac:dyDescent="0.25">
      <c r="M6185" s="28" t="str">
        <f t="shared" si="96"/>
        <v/>
      </c>
    </row>
    <row r="6186" spans="13:13" x14ac:dyDescent="0.25">
      <c r="M6186" s="28" t="str">
        <f t="shared" si="96"/>
        <v/>
      </c>
    </row>
    <row r="6187" spans="13:13" x14ac:dyDescent="0.25">
      <c r="M6187" s="28" t="str">
        <f t="shared" si="96"/>
        <v/>
      </c>
    </row>
    <row r="6188" spans="13:13" x14ac:dyDescent="0.25">
      <c r="M6188" s="28" t="str">
        <f t="shared" si="96"/>
        <v/>
      </c>
    </row>
    <row r="6189" spans="13:13" x14ac:dyDescent="0.25">
      <c r="M6189" s="28" t="str">
        <f t="shared" si="96"/>
        <v/>
      </c>
    </row>
    <row r="6190" spans="13:13" x14ac:dyDescent="0.25">
      <c r="M6190" s="28" t="str">
        <f t="shared" si="96"/>
        <v/>
      </c>
    </row>
    <row r="6191" spans="13:13" x14ac:dyDescent="0.25">
      <c r="M6191" s="28" t="str">
        <f t="shared" si="96"/>
        <v/>
      </c>
    </row>
    <row r="6192" spans="13:13" x14ac:dyDescent="0.25">
      <c r="M6192" s="28" t="str">
        <f t="shared" si="96"/>
        <v/>
      </c>
    </row>
    <row r="6193" spans="13:13" x14ac:dyDescent="0.25">
      <c r="M6193" s="28" t="str">
        <f t="shared" si="96"/>
        <v/>
      </c>
    </row>
    <row r="6194" spans="13:13" x14ac:dyDescent="0.25">
      <c r="M6194" s="28" t="str">
        <f t="shared" si="96"/>
        <v/>
      </c>
    </row>
    <row r="6195" spans="13:13" x14ac:dyDescent="0.25">
      <c r="M6195" s="28" t="str">
        <f t="shared" si="96"/>
        <v/>
      </c>
    </row>
    <row r="6196" spans="13:13" x14ac:dyDescent="0.25">
      <c r="M6196" s="28" t="str">
        <f t="shared" si="96"/>
        <v/>
      </c>
    </row>
    <row r="6197" spans="13:13" x14ac:dyDescent="0.25">
      <c r="M6197" s="28" t="str">
        <f t="shared" si="96"/>
        <v/>
      </c>
    </row>
    <row r="6198" spans="13:13" x14ac:dyDescent="0.25">
      <c r="M6198" s="28" t="str">
        <f t="shared" si="96"/>
        <v/>
      </c>
    </row>
    <row r="6199" spans="13:13" x14ac:dyDescent="0.25">
      <c r="M6199" s="28" t="str">
        <f t="shared" si="96"/>
        <v/>
      </c>
    </row>
    <row r="6200" spans="13:13" x14ac:dyDescent="0.25">
      <c r="M6200" s="28" t="str">
        <f t="shared" si="96"/>
        <v/>
      </c>
    </row>
    <row r="6201" spans="13:13" x14ac:dyDescent="0.25">
      <c r="M6201" s="28" t="str">
        <f t="shared" si="96"/>
        <v/>
      </c>
    </row>
    <row r="6202" spans="13:13" x14ac:dyDescent="0.25">
      <c r="M6202" s="28" t="str">
        <f t="shared" si="96"/>
        <v/>
      </c>
    </row>
    <row r="6203" spans="13:13" x14ac:dyDescent="0.25">
      <c r="M6203" s="28" t="str">
        <f t="shared" si="96"/>
        <v/>
      </c>
    </row>
    <row r="6204" spans="13:13" x14ac:dyDescent="0.25">
      <c r="M6204" s="28" t="str">
        <f t="shared" si="96"/>
        <v/>
      </c>
    </row>
    <row r="6205" spans="13:13" x14ac:dyDescent="0.25">
      <c r="M6205" s="28" t="str">
        <f t="shared" si="96"/>
        <v/>
      </c>
    </row>
    <row r="6206" spans="13:13" x14ac:dyDescent="0.25">
      <c r="M6206" s="28" t="str">
        <f t="shared" si="96"/>
        <v/>
      </c>
    </row>
    <row r="6207" spans="13:13" x14ac:dyDescent="0.25">
      <c r="M6207" s="28" t="str">
        <f t="shared" si="96"/>
        <v/>
      </c>
    </row>
    <row r="6208" spans="13:13" x14ac:dyDescent="0.25">
      <c r="M6208" s="28" t="str">
        <f t="shared" si="96"/>
        <v/>
      </c>
    </row>
    <row r="6209" spans="13:13" x14ac:dyDescent="0.25">
      <c r="M6209" s="28" t="str">
        <f t="shared" si="96"/>
        <v/>
      </c>
    </row>
    <row r="6210" spans="13:13" x14ac:dyDescent="0.25">
      <c r="M6210" s="28" t="str">
        <f t="shared" si="96"/>
        <v/>
      </c>
    </row>
    <row r="6211" spans="13:13" x14ac:dyDescent="0.25">
      <c r="M6211" s="28" t="str">
        <f t="shared" si="96"/>
        <v/>
      </c>
    </row>
    <row r="6212" spans="13:13" x14ac:dyDescent="0.25">
      <c r="M6212" s="28" t="str">
        <f t="shared" si="96"/>
        <v/>
      </c>
    </row>
    <row r="6213" spans="13:13" x14ac:dyDescent="0.25">
      <c r="M6213" s="28" t="str">
        <f t="shared" si="96"/>
        <v/>
      </c>
    </row>
    <row r="6214" spans="13:13" x14ac:dyDescent="0.25">
      <c r="M6214" s="28" t="str">
        <f t="shared" si="96"/>
        <v/>
      </c>
    </row>
    <row r="6215" spans="13:13" x14ac:dyDescent="0.25">
      <c r="M6215" s="28" t="str">
        <f t="shared" si="96"/>
        <v/>
      </c>
    </row>
    <row r="6216" spans="13:13" x14ac:dyDescent="0.25">
      <c r="M6216" s="28" t="str">
        <f t="shared" si="96"/>
        <v/>
      </c>
    </row>
    <row r="6217" spans="13:13" x14ac:dyDescent="0.25">
      <c r="M6217" s="28" t="str">
        <f t="shared" si="96"/>
        <v/>
      </c>
    </row>
    <row r="6218" spans="13:13" x14ac:dyDescent="0.25">
      <c r="M6218" s="28" t="str">
        <f t="shared" si="96"/>
        <v/>
      </c>
    </row>
    <row r="6219" spans="13:13" x14ac:dyDescent="0.25">
      <c r="M6219" s="28" t="str">
        <f t="shared" si="96"/>
        <v/>
      </c>
    </row>
    <row r="6220" spans="13:13" x14ac:dyDescent="0.25">
      <c r="M6220" s="28" t="str">
        <f t="shared" ref="M6220:M6283" si="97">IF(E6220="","",IF(AND($E6220&gt;=$M$5,$E6220&lt;=$M$6),"psn",IF($E6220&lt;$M$5,"dkn",IF($E6220&gt;$M$6,"ckn",""))))</f>
        <v/>
      </c>
    </row>
    <row r="6221" spans="13:13" x14ac:dyDescent="0.25">
      <c r="M6221" s="28" t="str">
        <f t="shared" si="97"/>
        <v/>
      </c>
    </row>
    <row r="6222" spans="13:13" x14ac:dyDescent="0.25">
      <c r="M6222" s="28" t="str">
        <f t="shared" si="97"/>
        <v/>
      </c>
    </row>
    <row r="6223" spans="13:13" x14ac:dyDescent="0.25">
      <c r="M6223" s="28" t="str">
        <f t="shared" si="97"/>
        <v/>
      </c>
    </row>
    <row r="6224" spans="13:13" x14ac:dyDescent="0.25">
      <c r="M6224" s="28" t="str">
        <f t="shared" si="97"/>
        <v/>
      </c>
    </row>
    <row r="6225" spans="13:13" x14ac:dyDescent="0.25">
      <c r="M6225" s="28" t="str">
        <f t="shared" si="97"/>
        <v/>
      </c>
    </row>
    <row r="6226" spans="13:13" x14ac:dyDescent="0.25">
      <c r="M6226" s="28" t="str">
        <f t="shared" si="97"/>
        <v/>
      </c>
    </row>
    <row r="6227" spans="13:13" x14ac:dyDescent="0.25">
      <c r="M6227" s="28" t="str">
        <f t="shared" si="97"/>
        <v/>
      </c>
    </row>
    <row r="6228" spans="13:13" x14ac:dyDescent="0.25">
      <c r="M6228" s="28" t="str">
        <f t="shared" si="97"/>
        <v/>
      </c>
    </row>
    <row r="6229" spans="13:13" x14ac:dyDescent="0.25">
      <c r="M6229" s="28" t="str">
        <f t="shared" si="97"/>
        <v/>
      </c>
    </row>
    <row r="6230" spans="13:13" x14ac:dyDescent="0.25">
      <c r="M6230" s="28" t="str">
        <f t="shared" si="97"/>
        <v/>
      </c>
    </row>
    <row r="6231" spans="13:13" x14ac:dyDescent="0.25">
      <c r="M6231" s="28" t="str">
        <f t="shared" si="97"/>
        <v/>
      </c>
    </row>
    <row r="6232" spans="13:13" x14ac:dyDescent="0.25">
      <c r="M6232" s="28" t="str">
        <f t="shared" si="97"/>
        <v/>
      </c>
    </row>
    <row r="6233" spans="13:13" x14ac:dyDescent="0.25">
      <c r="M6233" s="28" t="str">
        <f t="shared" si="97"/>
        <v/>
      </c>
    </row>
    <row r="6234" spans="13:13" x14ac:dyDescent="0.25">
      <c r="M6234" s="28" t="str">
        <f t="shared" si="97"/>
        <v/>
      </c>
    </row>
    <row r="6235" spans="13:13" x14ac:dyDescent="0.25">
      <c r="M6235" s="28" t="str">
        <f t="shared" si="97"/>
        <v/>
      </c>
    </row>
    <row r="6236" spans="13:13" x14ac:dyDescent="0.25">
      <c r="M6236" s="28" t="str">
        <f t="shared" si="97"/>
        <v/>
      </c>
    </row>
    <row r="6237" spans="13:13" x14ac:dyDescent="0.25">
      <c r="M6237" s="28" t="str">
        <f t="shared" si="97"/>
        <v/>
      </c>
    </row>
    <row r="6238" spans="13:13" x14ac:dyDescent="0.25">
      <c r="M6238" s="28" t="str">
        <f t="shared" si="97"/>
        <v/>
      </c>
    </row>
    <row r="6239" spans="13:13" x14ac:dyDescent="0.25">
      <c r="M6239" s="28" t="str">
        <f t="shared" si="97"/>
        <v/>
      </c>
    </row>
    <row r="6240" spans="13:13" x14ac:dyDescent="0.25">
      <c r="M6240" s="28" t="str">
        <f t="shared" si="97"/>
        <v/>
      </c>
    </row>
    <row r="6241" spans="13:13" x14ac:dyDescent="0.25">
      <c r="M6241" s="28" t="str">
        <f t="shared" si="97"/>
        <v/>
      </c>
    </row>
    <row r="6242" spans="13:13" x14ac:dyDescent="0.25">
      <c r="M6242" s="28" t="str">
        <f t="shared" si="97"/>
        <v/>
      </c>
    </row>
    <row r="6243" spans="13:13" x14ac:dyDescent="0.25">
      <c r="M6243" s="28" t="str">
        <f t="shared" si="97"/>
        <v/>
      </c>
    </row>
    <row r="6244" spans="13:13" x14ac:dyDescent="0.25">
      <c r="M6244" s="28" t="str">
        <f t="shared" si="97"/>
        <v/>
      </c>
    </row>
    <row r="6245" spans="13:13" x14ac:dyDescent="0.25">
      <c r="M6245" s="28" t="str">
        <f t="shared" si="97"/>
        <v/>
      </c>
    </row>
    <row r="6246" spans="13:13" x14ac:dyDescent="0.25">
      <c r="M6246" s="28" t="str">
        <f t="shared" si="97"/>
        <v/>
      </c>
    </row>
    <row r="6247" spans="13:13" x14ac:dyDescent="0.25">
      <c r="M6247" s="28" t="str">
        <f t="shared" si="97"/>
        <v/>
      </c>
    </row>
    <row r="6248" spans="13:13" x14ac:dyDescent="0.25">
      <c r="M6248" s="28" t="str">
        <f t="shared" si="97"/>
        <v/>
      </c>
    </row>
    <row r="6249" spans="13:13" x14ac:dyDescent="0.25">
      <c r="M6249" s="28" t="str">
        <f t="shared" si="97"/>
        <v/>
      </c>
    </row>
    <row r="6250" spans="13:13" x14ac:dyDescent="0.25">
      <c r="M6250" s="28" t="str">
        <f t="shared" si="97"/>
        <v/>
      </c>
    </row>
    <row r="6251" spans="13:13" x14ac:dyDescent="0.25">
      <c r="M6251" s="28" t="str">
        <f t="shared" si="97"/>
        <v/>
      </c>
    </row>
    <row r="6252" spans="13:13" x14ac:dyDescent="0.25">
      <c r="M6252" s="28" t="str">
        <f t="shared" si="97"/>
        <v/>
      </c>
    </row>
    <row r="6253" spans="13:13" x14ac:dyDescent="0.25">
      <c r="M6253" s="28" t="str">
        <f t="shared" si="97"/>
        <v/>
      </c>
    </row>
    <row r="6254" spans="13:13" x14ac:dyDescent="0.25">
      <c r="M6254" s="28" t="str">
        <f t="shared" si="97"/>
        <v/>
      </c>
    </row>
    <row r="6255" spans="13:13" x14ac:dyDescent="0.25">
      <c r="M6255" s="28" t="str">
        <f t="shared" si="97"/>
        <v/>
      </c>
    </row>
    <row r="6256" spans="13:13" x14ac:dyDescent="0.25">
      <c r="M6256" s="28" t="str">
        <f t="shared" si="97"/>
        <v/>
      </c>
    </row>
    <row r="6257" spans="13:13" x14ac:dyDescent="0.25">
      <c r="M6257" s="28" t="str">
        <f t="shared" si="97"/>
        <v/>
      </c>
    </row>
    <row r="6258" spans="13:13" x14ac:dyDescent="0.25">
      <c r="M6258" s="28" t="str">
        <f t="shared" si="97"/>
        <v/>
      </c>
    </row>
    <row r="6259" spans="13:13" x14ac:dyDescent="0.25">
      <c r="M6259" s="28" t="str">
        <f t="shared" si="97"/>
        <v/>
      </c>
    </row>
    <row r="6260" spans="13:13" x14ac:dyDescent="0.25">
      <c r="M6260" s="28" t="str">
        <f t="shared" si="97"/>
        <v/>
      </c>
    </row>
    <row r="6261" spans="13:13" x14ac:dyDescent="0.25">
      <c r="M6261" s="28" t="str">
        <f t="shared" si="97"/>
        <v/>
      </c>
    </row>
    <row r="6262" spans="13:13" x14ac:dyDescent="0.25">
      <c r="M6262" s="28" t="str">
        <f t="shared" si="97"/>
        <v/>
      </c>
    </row>
    <row r="6263" spans="13:13" x14ac:dyDescent="0.25">
      <c r="M6263" s="28" t="str">
        <f t="shared" si="97"/>
        <v/>
      </c>
    </row>
    <row r="6264" spans="13:13" x14ac:dyDescent="0.25">
      <c r="M6264" s="28" t="str">
        <f t="shared" si="97"/>
        <v/>
      </c>
    </row>
    <row r="6265" spans="13:13" x14ac:dyDescent="0.25">
      <c r="M6265" s="28" t="str">
        <f t="shared" si="97"/>
        <v/>
      </c>
    </row>
    <row r="6266" spans="13:13" x14ac:dyDescent="0.25">
      <c r="M6266" s="28" t="str">
        <f t="shared" si="97"/>
        <v/>
      </c>
    </row>
    <row r="6267" spans="13:13" x14ac:dyDescent="0.25">
      <c r="M6267" s="28" t="str">
        <f t="shared" si="97"/>
        <v/>
      </c>
    </row>
    <row r="6268" spans="13:13" x14ac:dyDescent="0.25">
      <c r="M6268" s="28" t="str">
        <f t="shared" si="97"/>
        <v/>
      </c>
    </row>
    <row r="6269" spans="13:13" x14ac:dyDescent="0.25">
      <c r="M6269" s="28" t="str">
        <f t="shared" si="97"/>
        <v/>
      </c>
    </row>
    <row r="6270" spans="13:13" x14ac:dyDescent="0.25">
      <c r="M6270" s="28" t="str">
        <f t="shared" si="97"/>
        <v/>
      </c>
    </row>
    <row r="6271" spans="13:13" x14ac:dyDescent="0.25">
      <c r="M6271" s="28" t="str">
        <f t="shared" si="97"/>
        <v/>
      </c>
    </row>
    <row r="6272" spans="13:13" x14ac:dyDescent="0.25">
      <c r="M6272" s="28" t="str">
        <f t="shared" si="97"/>
        <v/>
      </c>
    </row>
    <row r="6273" spans="13:13" x14ac:dyDescent="0.25">
      <c r="M6273" s="28" t="str">
        <f t="shared" si="97"/>
        <v/>
      </c>
    </row>
    <row r="6274" spans="13:13" x14ac:dyDescent="0.25">
      <c r="M6274" s="28" t="str">
        <f t="shared" si="97"/>
        <v/>
      </c>
    </row>
    <row r="6275" spans="13:13" x14ac:dyDescent="0.25">
      <c r="M6275" s="28" t="str">
        <f t="shared" si="97"/>
        <v/>
      </c>
    </row>
    <row r="6276" spans="13:13" x14ac:dyDescent="0.25">
      <c r="M6276" s="28" t="str">
        <f t="shared" si="97"/>
        <v/>
      </c>
    </row>
    <row r="6277" spans="13:13" x14ac:dyDescent="0.25">
      <c r="M6277" s="28" t="str">
        <f t="shared" si="97"/>
        <v/>
      </c>
    </row>
    <row r="6278" spans="13:13" x14ac:dyDescent="0.25">
      <c r="M6278" s="28" t="str">
        <f t="shared" si="97"/>
        <v/>
      </c>
    </row>
    <row r="6279" spans="13:13" x14ac:dyDescent="0.25">
      <c r="M6279" s="28" t="str">
        <f t="shared" si="97"/>
        <v/>
      </c>
    </row>
    <row r="6280" spans="13:13" x14ac:dyDescent="0.25">
      <c r="M6280" s="28" t="str">
        <f t="shared" si="97"/>
        <v/>
      </c>
    </row>
    <row r="6281" spans="13:13" x14ac:dyDescent="0.25">
      <c r="M6281" s="28" t="str">
        <f t="shared" si="97"/>
        <v/>
      </c>
    </row>
    <row r="6282" spans="13:13" x14ac:dyDescent="0.25">
      <c r="M6282" s="28" t="str">
        <f t="shared" si="97"/>
        <v/>
      </c>
    </row>
    <row r="6283" spans="13:13" x14ac:dyDescent="0.25">
      <c r="M6283" s="28" t="str">
        <f t="shared" si="97"/>
        <v/>
      </c>
    </row>
    <row r="6284" spans="13:13" x14ac:dyDescent="0.25">
      <c r="M6284" s="28" t="str">
        <f t="shared" ref="M6284:M6347" si="98">IF(E6284="","",IF(AND($E6284&gt;=$M$5,$E6284&lt;=$M$6),"psn",IF($E6284&lt;$M$5,"dkn",IF($E6284&gt;$M$6,"ckn",""))))</f>
        <v/>
      </c>
    </row>
    <row r="6285" spans="13:13" x14ac:dyDescent="0.25">
      <c r="M6285" s="28" t="str">
        <f t="shared" si="98"/>
        <v/>
      </c>
    </row>
    <row r="6286" spans="13:13" x14ac:dyDescent="0.25">
      <c r="M6286" s="28" t="str">
        <f t="shared" si="98"/>
        <v/>
      </c>
    </row>
    <row r="6287" spans="13:13" x14ac:dyDescent="0.25">
      <c r="M6287" s="28" t="str">
        <f t="shared" si="98"/>
        <v/>
      </c>
    </row>
    <row r="6288" spans="13:13" x14ac:dyDescent="0.25">
      <c r="M6288" s="28" t="str">
        <f t="shared" si="98"/>
        <v/>
      </c>
    </row>
    <row r="6289" spans="13:13" x14ac:dyDescent="0.25">
      <c r="M6289" s="28" t="str">
        <f t="shared" si="98"/>
        <v/>
      </c>
    </row>
    <row r="6290" spans="13:13" x14ac:dyDescent="0.25">
      <c r="M6290" s="28" t="str">
        <f t="shared" si="98"/>
        <v/>
      </c>
    </row>
    <row r="6291" spans="13:13" x14ac:dyDescent="0.25">
      <c r="M6291" s="28" t="str">
        <f t="shared" si="98"/>
        <v/>
      </c>
    </row>
    <row r="6292" spans="13:13" x14ac:dyDescent="0.25">
      <c r="M6292" s="28" t="str">
        <f t="shared" si="98"/>
        <v/>
      </c>
    </row>
    <row r="6293" spans="13:13" x14ac:dyDescent="0.25">
      <c r="M6293" s="28" t="str">
        <f t="shared" si="98"/>
        <v/>
      </c>
    </row>
    <row r="6294" spans="13:13" x14ac:dyDescent="0.25">
      <c r="M6294" s="28" t="str">
        <f t="shared" si="98"/>
        <v/>
      </c>
    </row>
    <row r="6295" spans="13:13" x14ac:dyDescent="0.25">
      <c r="M6295" s="28" t="str">
        <f t="shared" si="98"/>
        <v/>
      </c>
    </row>
    <row r="6296" spans="13:13" x14ac:dyDescent="0.25">
      <c r="M6296" s="28" t="str">
        <f t="shared" si="98"/>
        <v/>
      </c>
    </row>
    <row r="6297" spans="13:13" x14ac:dyDescent="0.25">
      <c r="M6297" s="28" t="str">
        <f t="shared" si="98"/>
        <v/>
      </c>
    </row>
    <row r="6298" spans="13:13" x14ac:dyDescent="0.25">
      <c r="M6298" s="28" t="str">
        <f t="shared" si="98"/>
        <v/>
      </c>
    </row>
    <row r="6299" spans="13:13" x14ac:dyDescent="0.25">
      <c r="M6299" s="28" t="str">
        <f t="shared" si="98"/>
        <v/>
      </c>
    </row>
    <row r="6300" spans="13:13" x14ac:dyDescent="0.25">
      <c r="M6300" s="28" t="str">
        <f t="shared" si="98"/>
        <v/>
      </c>
    </row>
    <row r="6301" spans="13:13" x14ac:dyDescent="0.25">
      <c r="M6301" s="28" t="str">
        <f t="shared" si="98"/>
        <v/>
      </c>
    </row>
    <row r="6302" spans="13:13" x14ac:dyDescent="0.25">
      <c r="M6302" s="28" t="str">
        <f t="shared" si="98"/>
        <v/>
      </c>
    </row>
    <row r="6303" spans="13:13" x14ac:dyDescent="0.25">
      <c r="M6303" s="28" t="str">
        <f t="shared" si="98"/>
        <v/>
      </c>
    </row>
    <row r="6304" spans="13:13" x14ac:dyDescent="0.25">
      <c r="M6304" s="28" t="str">
        <f t="shared" si="98"/>
        <v/>
      </c>
    </row>
    <row r="6305" spans="13:13" x14ac:dyDescent="0.25">
      <c r="M6305" s="28" t="str">
        <f t="shared" si="98"/>
        <v/>
      </c>
    </row>
    <row r="6306" spans="13:13" x14ac:dyDescent="0.25">
      <c r="M6306" s="28" t="str">
        <f t="shared" si="98"/>
        <v/>
      </c>
    </row>
    <row r="6307" spans="13:13" x14ac:dyDescent="0.25">
      <c r="M6307" s="28" t="str">
        <f t="shared" si="98"/>
        <v/>
      </c>
    </row>
    <row r="6308" spans="13:13" x14ac:dyDescent="0.25">
      <c r="M6308" s="28" t="str">
        <f t="shared" si="98"/>
        <v/>
      </c>
    </row>
    <row r="6309" spans="13:13" x14ac:dyDescent="0.25">
      <c r="M6309" s="28" t="str">
        <f t="shared" si="98"/>
        <v/>
      </c>
    </row>
    <row r="6310" spans="13:13" x14ac:dyDescent="0.25">
      <c r="M6310" s="28" t="str">
        <f t="shared" si="98"/>
        <v/>
      </c>
    </row>
    <row r="6311" spans="13:13" x14ac:dyDescent="0.25">
      <c r="M6311" s="28" t="str">
        <f t="shared" si="98"/>
        <v/>
      </c>
    </row>
    <row r="6312" spans="13:13" x14ac:dyDescent="0.25">
      <c r="M6312" s="28" t="str">
        <f t="shared" si="98"/>
        <v/>
      </c>
    </row>
    <row r="6313" spans="13:13" x14ac:dyDescent="0.25">
      <c r="M6313" s="28" t="str">
        <f t="shared" si="98"/>
        <v/>
      </c>
    </row>
    <row r="6314" spans="13:13" x14ac:dyDescent="0.25">
      <c r="M6314" s="28" t="str">
        <f t="shared" si="98"/>
        <v/>
      </c>
    </row>
    <row r="6315" spans="13:13" x14ac:dyDescent="0.25">
      <c r="M6315" s="28" t="str">
        <f t="shared" si="98"/>
        <v/>
      </c>
    </row>
    <row r="6316" spans="13:13" x14ac:dyDescent="0.25">
      <c r="M6316" s="28" t="str">
        <f t="shared" si="98"/>
        <v/>
      </c>
    </row>
    <row r="6317" spans="13:13" x14ac:dyDescent="0.25">
      <c r="M6317" s="28" t="str">
        <f t="shared" si="98"/>
        <v/>
      </c>
    </row>
    <row r="6318" spans="13:13" x14ac:dyDescent="0.25">
      <c r="M6318" s="28" t="str">
        <f t="shared" si="98"/>
        <v/>
      </c>
    </row>
    <row r="6319" spans="13:13" x14ac:dyDescent="0.25">
      <c r="M6319" s="28" t="str">
        <f t="shared" si="98"/>
        <v/>
      </c>
    </row>
    <row r="6320" spans="13:13" x14ac:dyDescent="0.25">
      <c r="M6320" s="28" t="str">
        <f t="shared" si="98"/>
        <v/>
      </c>
    </row>
    <row r="6321" spans="13:13" x14ac:dyDescent="0.25">
      <c r="M6321" s="28" t="str">
        <f t="shared" si="98"/>
        <v/>
      </c>
    </row>
    <row r="6322" spans="13:13" x14ac:dyDescent="0.25">
      <c r="M6322" s="28" t="str">
        <f t="shared" si="98"/>
        <v/>
      </c>
    </row>
    <row r="6323" spans="13:13" x14ac:dyDescent="0.25">
      <c r="M6323" s="28" t="str">
        <f t="shared" si="98"/>
        <v/>
      </c>
    </row>
    <row r="6324" spans="13:13" x14ac:dyDescent="0.25">
      <c r="M6324" s="28" t="str">
        <f t="shared" si="98"/>
        <v/>
      </c>
    </row>
    <row r="6325" spans="13:13" x14ac:dyDescent="0.25">
      <c r="M6325" s="28" t="str">
        <f t="shared" si="98"/>
        <v/>
      </c>
    </row>
    <row r="6326" spans="13:13" x14ac:dyDescent="0.25">
      <c r="M6326" s="28" t="str">
        <f t="shared" si="98"/>
        <v/>
      </c>
    </row>
    <row r="6327" spans="13:13" x14ac:dyDescent="0.25">
      <c r="M6327" s="28" t="str">
        <f t="shared" si="98"/>
        <v/>
      </c>
    </row>
    <row r="6328" spans="13:13" x14ac:dyDescent="0.25">
      <c r="M6328" s="28" t="str">
        <f t="shared" si="98"/>
        <v/>
      </c>
    </row>
    <row r="6329" spans="13:13" x14ac:dyDescent="0.25">
      <c r="M6329" s="28" t="str">
        <f t="shared" si="98"/>
        <v/>
      </c>
    </row>
    <row r="6330" spans="13:13" x14ac:dyDescent="0.25">
      <c r="M6330" s="28" t="str">
        <f t="shared" si="98"/>
        <v/>
      </c>
    </row>
    <row r="6331" spans="13:13" x14ac:dyDescent="0.25">
      <c r="M6331" s="28" t="str">
        <f t="shared" si="98"/>
        <v/>
      </c>
    </row>
    <row r="6332" spans="13:13" x14ac:dyDescent="0.25">
      <c r="M6332" s="28" t="str">
        <f t="shared" si="98"/>
        <v/>
      </c>
    </row>
    <row r="6333" spans="13:13" x14ac:dyDescent="0.25">
      <c r="M6333" s="28" t="str">
        <f t="shared" si="98"/>
        <v/>
      </c>
    </row>
    <row r="6334" spans="13:13" x14ac:dyDescent="0.25">
      <c r="M6334" s="28" t="str">
        <f t="shared" si="98"/>
        <v/>
      </c>
    </row>
    <row r="6335" spans="13:13" x14ac:dyDescent="0.25">
      <c r="M6335" s="28" t="str">
        <f t="shared" si="98"/>
        <v/>
      </c>
    </row>
    <row r="6336" spans="13:13" x14ac:dyDescent="0.25">
      <c r="M6336" s="28" t="str">
        <f t="shared" si="98"/>
        <v/>
      </c>
    </row>
    <row r="6337" spans="13:13" x14ac:dyDescent="0.25">
      <c r="M6337" s="28" t="str">
        <f t="shared" si="98"/>
        <v/>
      </c>
    </row>
    <row r="6338" spans="13:13" x14ac:dyDescent="0.25">
      <c r="M6338" s="28" t="str">
        <f t="shared" si="98"/>
        <v/>
      </c>
    </row>
    <row r="6339" spans="13:13" x14ac:dyDescent="0.25">
      <c r="M6339" s="28" t="str">
        <f t="shared" si="98"/>
        <v/>
      </c>
    </row>
    <row r="6340" spans="13:13" x14ac:dyDescent="0.25">
      <c r="M6340" s="28" t="str">
        <f t="shared" si="98"/>
        <v/>
      </c>
    </row>
    <row r="6341" spans="13:13" x14ac:dyDescent="0.25">
      <c r="M6341" s="28" t="str">
        <f t="shared" si="98"/>
        <v/>
      </c>
    </row>
    <row r="6342" spans="13:13" x14ac:dyDescent="0.25">
      <c r="M6342" s="28" t="str">
        <f t="shared" si="98"/>
        <v/>
      </c>
    </row>
    <row r="6343" spans="13:13" x14ac:dyDescent="0.25">
      <c r="M6343" s="28" t="str">
        <f t="shared" si="98"/>
        <v/>
      </c>
    </row>
    <row r="6344" spans="13:13" x14ac:dyDescent="0.25">
      <c r="M6344" s="28" t="str">
        <f t="shared" si="98"/>
        <v/>
      </c>
    </row>
    <row r="6345" spans="13:13" x14ac:dyDescent="0.25">
      <c r="M6345" s="28" t="str">
        <f t="shared" si="98"/>
        <v/>
      </c>
    </row>
    <row r="6346" spans="13:13" x14ac:dyDescent="0.25">
      <c r="M6346" s="28" t="str">
        <f t="shared" si="98"/>
        <v/>
      </c>
    </row>
    <row r="6347" spans="13:13" x14ac:dyDescent="0.25">
      <c r="M6347" s="28" t="str">
        <f t="shared" si="98"/>
        <v/>
      </c>
    </row>
    <row r="6348" spans="13:13" x14ac:dyDescent="0.25">
      <c r="M6348" s="28" t="str">
        <f t="shared" ref="M6348:M6411" si="99">IF(E6348="","",IF(AND($E6348&gt;=$M$5,$E6348&lt;=$M$6),"psn",IF($E6348&lt;$M$5,"dkn",IF($E6348&gt;$M$6,"ckn",""))))</f>
        <v/>
      </c>
    </row>
    <row r="6349" spans="13:13" x14ac:dyDescent="0.25">
      <c r="M6349" s="28" t="str">
        <f t="shared" si="99"/>
        <v/>
      </c>
    </row>
    <row r="6350" spans="13:13" x14ac:dyDescent="0.25">
      <c r="M6350" s="28" t="str">
        <f t="shared" si="99"/>
        <v/>
      </c>
    </row>
    <row r="6351" spans="13:13" x14ac:dyDescent="0.25">
      <c r="M6351" s="28" t="str">
        <f t="shared" si="99"/>
        <v/>
      </c>
    </row>
    <row r="6352" spans="13:13" x14ac:dyDescent="0.25">
      <c r="M6352" s="28" t="str">
        <f t="shared" si="99"/>
        <v/>
      </c>
    </row>
    <row r="6353" spans="13:13" x14ac:dyDescent="0.25">
      <c r="M6353" s="28" t="str">
        <f t="shared" si="99"/>
        <v/>
      </c>
    </row>
    <row r="6354" spans="13:13" x14ac:dyDescent="0.25">
      <c r="M6354" s="28" t="str">
        <f t="shared" si="99"/>
        <v/>
      </c>
    </row>
    <row r="6355" spans="13:13" x14ac:dyDescent="0.25">
      <c r="M6355" s="28" t="str">
        <f t="shared" si="99"/>
        <v/>
      </c>
    </row>
    <row r="6356" spans="13:13" x14ac:dyDescent="0.25">
      <c r="M6356" s="28" t="str">
        <f t="shared" si="99"/>
        <v/>
      </c>
    </row>
    <row r="6357" spans="13:13" x14ac:dyDescent="0.25">
      <c r="M6357" s="28" t="str">
        <f t="shared" si="99"/>
        <v/>
      </c>
    </row>
    <row r="6358" spans="13:13" x14ac:dyDescent="0.25">
      <c r="M6358" s="28" t="str">
        <f t="shared" si="99"/>
        <v/>
      </c>
    </row>
    <row r="6359" spans="13:13" x14ac:dyDescent="0.25">
      <c r="M6359" s="28" t="str">
        <f t="shared" si="99"/>
        <v/>
      </c>
    </row>
    <row r="6360" spans="13:13" x14ac:dyDescent="0.25">
      <c r="M6360" s="28" t="str">
        <f t="shared" si="99"/>
        <v/>
      </c>
    </row>
    <row r="6361" spans="13:13" x14ac:dyDescent="0.25">
      <c r="M6361" s="28" t="str">
        <f t="shared" si="99"/>
        <v/>
      </c>
    </row>
    <row r="6362" spans="13:13" x14ac:dyDescent="0.25">
      <c r="M6362" s="28" t="str">
        <f t="shared" si="99"/>
        <v/>
      </c>
    </row>
    <row r="6363" spans="13:13" x14ac:dyDescent="0.25">
      <c r="M6363" s="28" t="str">
        <f t="shared" si="99"/>
        <v/>
      </c>
    </row>
    <row r="6364" spans="13:13" x14ac:dyDescent="0.25">
      <c r="M6364" s="28" t="str">
        <f t="shared" si="99"/>
        <v/>
      </c>
    </row>
    <row r="6365" spans="13:13" x14ac:dyDescent="0.25">
      <c r="M6365" s="28" t="str">
        <f t="shared" si="99"/>
        <v/>
      </c>
    </row>
    <row r="6366" spans="13:13" x14ac:dyDescent="0.25">
      <c r="M6366" s="28" t="str">
        <f t="shared" si="99"/>
        <v/>
      </c>
    </row>
    <row r="6367" spans="13:13" x14ac:dyDescent="0.25">
      <c r="M6367" s="28" t="str">
        <f t="shared" si="99"/>
        <v/>
      </c>
    </row>
    <row r="6368" spans="13:13" x14ac:dyDescent="0.25">
      <c r="M6368" s="28" t="str">
        <f t="shared" si="99"/>
        <v/>
      </c>
    </row>
    <row r="6369" spans="13:13" x14ac:dyDescent="0.25">
      <c r="M6369" s="28" t="str">
        <f t="shared" si="99"/>
        <v/>
      </c>
    </row>
    <row r="6370" spans="13:13" x14ac:dyDescent="0.25">
      <c r="M6370" s="28" t="str">
        <f t="shared" si="99"/>
        <v/>
      </c>
    </row>
    <row r="6371" spans="13:13" x14ac:dyDescent="0.25">
      <c r="M6371" s="28" t="str">
        <f t="shared" si="99"/>
        <v/>
      </c>
    </row>
    <row r="6372" spans="13:13" x14ac:dyDescent="0.25">
      <c r="M6372" s="28" t="str">
        <f t="shared" si="99"/>
        <v/>
      </c>
    </row>
    <row r="6373" spans="13:13" x14ac:dyDescent="0.25">
      <c r="M6373" s="28" t="str">
        <f t="shared" si="99"/>
        <v/>
      </c>
    </row>
    <row r="6374" spans="13:13" x14ac:dyDescent="0.25">
      <c r="M6374" s="28" t="str">
        <f t="shared" si="99"/>
        <v/>
      </c>
    </row>
    <row r="6375" spans="13:13" x14ac:dyDescent="0.25">
      <c r="M6375" s="28" t="str">
        <f t="shared" si="99"/>
        <v/>
      </c>
    </row>
    <row r="6376" spans="13:13" x14ac:dyDescent="0.25">
      <c r="M6376" s="28" t="str">
        <f t="shared" si="99"/>
        <v/>
      </c>
    </row>
    <row r="6377" spans="13:13" x14ac:dyDescent="0.25">
      <c r="M6377" s="28" t="str">
        <f t="shared" si="99"/>
        <v/>
      </c>
    </row>
    <row r="6378" spans="13:13" x14ac:dyDescent="0.25">
      <c r="M6378" s="28" t="str">
        <f t="shared" si="99"/>
        <v/>
      </c>
    </row>
    <row r="6379" spans="13:13" x14ac:dyDescent="0.25">
      <c r="M6379" s="28" t="str">
        <f t="shared" si="99"/>
        <v/>
      </c>
    </row>
    <row r="6380" spans="13:13" x14ac:dyDescent="0.25">
      <c r="M6380" s="28" t="str">
        <f t="shared" si="99"/>
        <v/>
      </c>
    </row>
    <row r="6381" spans="13:13" x14ac:dyDescent="0.25">
      <c r="M6381" s="28" t="str">
        <f t="shared" si="99"/>
        <v/>
      </c>
    </row>
    <row r="6382" spans="13:13" x14ac:dyDescent="0.25">
      <c r="M6382" s="28" t="str">
        <f t="shared" si="99"/>
        <v/>
      </c>
    </row>
    <row r="6383" spans="13:13" x14ac:dyDescent="0.25">
      <c r="M6383" s="28" t="str">
        <f t="shared" si="99"/>
        <v/>
      </c>
    </row>
    <row r="6384" spans="13:13" x14ac:dyDescent="0.25">
      <c r="M6384" s="28" t="str">
        <f t="shared" si="99"/>
        <v/>
      </c>
    </row>
    <row r="6385" spans="13:13" x14ac:dyDescent="0.25">
      <c r="M6385" s="28" t="str">
        <f t="shared" si="99"/>
        <v/>
      </c>
    </row>
    <row r="6386" spans="13:13" x14ac:dyDescent="0.25">
      <c r="M6386" s="28" t="str">
        <f t="shared" si="99"/>
        <v/>
      </c>
    </row>
    <row r="6387" spans="13:13" x14ac:dyDescent="0.25">
      <c r="M6387" s="28" t="str">
        <f t="shared" si="99"/>
        <v/>
      </c>
    </row>
    <row r="6388" spans="13:13" x14ac:dyDescent="0.25">
      <c r="M6388" s="28" t="str">
        <f t="shared" si="99"/>
        <v/>
      </c>
    </row>
    <row r="6389" spans="13:13" x14ac:dyDescent="0.25">
      <c r="M6389" s="28" t="str">
        <f t="shared" si="99"/>
        <v/>
      </c>
    </row>
    <row r="6390" spans="13:13" x14ac:dyDescent="0.25">
      <c r="M6390" s="28" t="str">
        <f t="shared" si="99"/>
        <v/>
      </c>
    </row>
    <row r="6391" spans="13:13" x14ac:dyDescent="0.25">
      <c r="M6391" s="28" t="str">
        <f t="shared" si="99"/>
        <v/>
      </c>
    </row>
    <row r="6392" spans="13:13" x14ac:dyDescent="0.25">
      <c r="M6392" s="28" t="str">
        <f t="shared" si="99"/>
        <v/>
      </c>
    </row>
    <row r="6393" spans="13:13" x14ac:dyDescent="0.25">
      <c r="M6393" s="28" t="str">
        <f t="shared" si="99"/>
        <v/>
      </c>
    </row>
    <row r="6394" spans="13:13" x14ac:dyDescent="0.25">
      <c r="M6394" s="28" t="str">
        <f t="shared" si="99"/>
        <v/>
      </c>
    </row>
    <row r="6395" spans="13:13" x14ac:dyDescent="0.25">
      <c r="M6395" s="28" t="str">
        <f t="shared" si="99"/>
        <v/>
      </c>
    </row>
    <row r="6396" spans="13:13" x14ac:dyDescent="0.25">
      <c r="M6396" s="28" t="str">
        <f t="shared" si="99"/>
        <v/>
      </c>
    </row>
    <row r="6397" spans="13:13" x14ac:dyDescent="0.25">
      <c r="M6397" s="28" t="str">
        <f t="shared" si="99"/>
        <v/>
      </c>
    </row>
    <row r="6398" spans="13:13" x14ac:dyDescent="0.25">
      <c r="M6398" s="28" t="str">
        <f t="shared" si="99"/>
        <v/>
      </c>
    </row>
    <row r="6399" spans="13:13" x14ac:dyDescent="0.25">
      <c r="M6399" s="28" t="str">
        <f t="shared" si="99"/>
        <v/>
      </c>
    </row>
    <row r="6400" spans="13:13" x14ac:dyDescent="0.25">
      <c r="M6400" s="28" t="str">
        <f t="shared" si="99"/>
        <v/>
      </c>
    </row>
    <row r="6401" spans="13:13" x14ac:dyDescent="0.25">
      <c r="M6401" s="28" t="str">
        <f t="shared" si="99"/>
        <v/>
      </c>
    </row>
    <row r="6402" spans="13:13" x14ac:dyDescent="0.25">
      <c r="M6402" s="28" t="str">
        <f t="shared" si="99"/>
        <v/>
      </c>
    </row>
    <row r="6403" spans="13:13" x14ac:dyDescent="0.25">
      <c r="M6403" s="28" t="str">
        <f t="shared" si="99"/>
        <v/>
      </c>
    </row>
    <row r="6404" spans="13:13" x14ac:dyDescent="0.25">
      <c r="M6404" s="28" t="str">
        <f t="shared" si="99"/>
        <v/>
      </c>
    </row>
    <row r="6405" spans="13:13" x14ac:dyDescent="0.25">
      <c r="M6405" s="28" t="str">
        <f t="shared" si="99"/>
        <v/>
      </c>
    </row>
    <row r="6406" spans="13:13" x14ac:dyDescent="0.25">
      <c r="M6406" s="28" t="str">
        <f t="shared" si="99"/>
        <v/>
      </c>
    </row>
    <row r="6407" spans="13:13" x14ac:dyDescent="0.25">
      <c r="M6407" s="28" t="str">
        <f t="shared" si="99"/>
        <v/>
      </c>
    </row>
    <row r="6408" spans="13:13" x14ac:dyDescent="0.25">
      <c r="M6408" s="28" t="str">
        <f t="shared" si="99"/>
        <v/>
      </c>
    </row>
    <row r="6409" spans="13:13" x14ac:dyDescent="0.25">
      <c r="M6409" s="28" t="str">
        <f t="shared" si="99"/>
        <v/>
      </c>
    </row>
    <row r="6410" spans="13:13" x14ac:dyDescent="0.25">
      <c r="M6410" s="28" t="str">
        <f t="shared" si="99"/>
        <v/>
      </c>
    </row>
    <row r="6411" spans="13:13" x14ac:dyDescent="0.25">
      <c r="M6411" s="28" t="str">
        <f t="shared" si="99"/>
        <v/>
      </c>
    </row>
    <row r="6412" spans="13:13" x14ac:dyDescent="0.25">
      <c r="M6412" s="28" t="str">
        <f t="shared" ref="M6412:M6475" si="100">IF(E6412="","",IF(AND($E6412&gt;=$M$5,$E6412&lt;=$M$6),"psn",IF($E6412&lt;$M$5,"dkn",IF($E6412&gt;$M$6,"ckn",""))))</f>
        <v/>
      </c>
    </row>
    <row r="6413" spans="13:13" x14ac:dyDescent="0.25">
      <c r="M6413" s="28" t="str">
        <f t="shared" si="100"/>
        <v/>
      </c>
    </row>
    <row r="6414" spans="13:13" x14ac:dyDescent="0.25">
      <c r="M6414" s="28" t="str">
        <f t="shared" si="100"/>
        <v/>
      </c>
    </row>
    <row r="6415" spans="13:13" x14ac:dyDescent="0.25">
      <c r="M6415" s="28" t="str">
        <f t="shared" si="100"/>
        <v/>
      </c>
    </row>
    <row r="6416" spans="13:13" x14ac:dyDescent="0.25">
      <c r="M6416" s="28" t="str">
        <f t="shared" si="100"/>
        <v/>
      </c>
    </row>
    <row r="6417" spans="13:13" x14ac:dyDescent="0.25">
      <c r="M6417" s="28" t="str">
        <f t="shared" si="100"/>
        <v/>
      </c>
    </row>
    <row r="6418" spans="13:13" x14ac:dyDescent="0.25">
      <c r="M6418" s="28" t="str">
        <f t="shared" si="100"/>
        <v/>
      </c>
    </row>
    <row r="6419" spans="13:13" x14ac:dyDescent="0.25">
      <c r="M6419" s="28" t="str">
        <f t="shared" si="100"/>
        <v/>
      </c>
    </row>
    <row r="6420" spans="13:13" x14ac:dyDescent="0.25">
      <c r="M6420" s="28" t="str">
        <f t="shared" si="100"/>
        <v/>
      </c>
    </row>
    <row r="6421" spans="13:13" x14ac:dyDescent="0.25">
      <c r="M6421" s="28" t="str">
        <f t="shared" si="100"/>
        <v/>
      </c>
    </row>
    <row r="6422" spans="13:13" x14ac:dyDescent="0.25">
      <c r="M6422" s="28" t="str">
        <f t="shared" si="100"/>
        <v/>
      </c>
    </row>
    <row r="6423" spans="13:13" x14ac:dyDescent="0.25">
      <c r="M6423" s="28" t="str">
        <f t="shared" si="100"/>
        <v/>
      </c>
    </row>
    <row r="6424" spans="13:13" x14ac:dyDescent="0.25">
      <c r="M6424" s="28" t="str">
        <f t="shared" si="100"/>
        <v/>
      </c>
    </row>
    <row r="6425" spans="13:13" x14ac:dyDescent="0.25">
      <c r="M6425" s="28" t="str">
        <f t="shared" si="100"/>
        <v/>
      </c>
    </row>
    <row r="6426" spans="13:13" x14ac:dyDescent="0.25">
      <c r="M6426" s="28" t="str">
        <f t="shared" si="100"/>
        <v/>
      </c>
    </row>
    <row r="6427" spans="13:13" x14ac:dyDescent="0.25">
      <c r="M6427" s="28" t="str">
        <f t="shared" si="100"/>
        <v/>
      </c>
    </row>
    <row r="6428" spans="13:13" x14ac:dyDescent="0.25">
      <c r="M6428" s="28" t="str">
        <f t="shared" si="100"/>
        <v/>
      </c>
    </row>
    <row r="6429" spans="13:13" x14ac:dyDescent="0.25">
      <c r="M6429" s="28" t="str">
        <f t="shared" si="100"/>
        <v/>
      </c>
    </row>
    <row r="6430" spans="13:13" x14ac:dyDescent="0.25">
      <c r="M6430" s="28" t="str">
        <f t="shared" si="100"/>
        <v/>
      </c>
    </row>
    <row r="6431" spans="13:13" x14ac:dyDescent="0.25">
      <c r="M6431" s="28" t="str">
        <f t="shared" si="100"/>
        <v/>
      </c>
    </row>
    <row r="6432" spans="13:13" x14ac:dyDescent="0.25">
      <c r="M6432" s="28" t="str">
        <f t="shared" si="100"/>
        <v/>
      </c>
    </row>
    <row r="6433" spans="13:13" x14ac:dyDescent="0.25">
      <c r="M6433" s="28" t="str">
        <f t="shared" si="100"/>
        <v/>
      </c>
    </row>
    <row r="6434" spans="13:13" x14ac:dyDescent="0.25">
      <c r="M6434" s="28" t="str">
        <f t="shared" si="100"/>
        <v/>
      </c>
    </row>
    <row r="6435" spans="13:13" x14ac:dyDescent="0.25">
      <c r="M6435" s="28" t="str">
        <f t="shared" si="100"/>
        <v/>
      </c>
    </row>
    <row r="6436" spans="13:13" x14ac:dyDescent="0.25">
      <c r="M6436" s="28" t="str">
        <f t="shared" si="100"/>
        <v/>
      </c>
    </row>
    <row r="6437" spans="13:13" x14ac:dyDescent="0.25">
      <c r="M6437" s="28" t="str">
        <f t="shared" si="100"/>
        <v/>
      </c>
    </row>
    <row r="6438" spans="13:13" x14ac:dyDescent="0.25">
      <c r="M6438" s="28" t="str">
        <f t="shared" si="100"/>
        <v/>
      </c>
    </row>
    <row r="6439" spans="13:13" x14ac:dyDescent="0.25">
      <c r="M6439" s="28" t="str">
        <f t="shared" si="100"/>
        <v/>
      </c>
    </row>
    <row r="6440" spans="13:13" x14ac:dyDescent="0.25">
      <c r="M6440" s="28" t="str">
        <f t="shared" si="100"/>
        <v/>
      </c>
    </row>
    <row r="6441" spans="13:13" x14ac:dyDescent="0.25">
      <c r="M6441" s="28" t="str">
        <f t="shared" si="100"/>
        <v/>
      </c>
    </row>
    <row r="6442" spans="13:13" x14ac:dyDescent="0.25">
      <c r="M6442" s="28" t="str">
        <f t="shared" si="100"/>
        <v/>
      </c>
    </row>
    <row r="6443" spans="13:13" x14ac:dyDescent="0.25">
      <c r="M6443" s="28" t="str">
        <f t="shared" si="100"/>
        <v/>
      </c>
    </row>
    <row r="6444" spans="13:13" x14ac:dyDescent="0.25">
      <c r="M6444" s="28" t="str">
        <f t="shared" si="100"/>
        <v/>
      </c>
    </row>
    <row r="6445" spans="13:13" x14ac:dyDescent="0.25">
      <c r="M6445" s="28" t="str">
        <f t="shared" si="100"/>
        <v/>
      </c>
    </row>
    <row r="6446" spans="13:13" x14ac:dyDescent="0.25">
      <c r="M6446" s="28" t="str">
        <f t="shared" si="100"/>
        <v/>
      </c>
    </row>
    <row r="6447" spans="13:13" x14ac:dyDescent="0.25">
      <c r="M6447" s="28" t="str">
        <f t="shared" si="100"/>
        <v/>
      </c>
    </row>
    <row r="6448" spans="13:13" x14ac:dyDescent="0.25">
      <c r="M6448" s="28" t="str">
        <f t="shared" si="100"/>
        <v/>
      </c>
    </row>
    <row r="6449" spans="13:13" x14ac:dyDescent="0.25">
      <c r="M6449" s="28" t="str">
        <f t="shared" si="100"/>
        <v/>
      </c>
    </row>
    <row r="6450" spans="13:13" x14ac:dyDescent="0.25">
      <c r="M6450" s="28" t="str">
        <f t="shared" si="100"/>
        <v/>
      </c>
    </row>
    <row r="6451" spans="13:13" x14ac:dyDescent="0.25">
      <c r="M6451" s="28" t="str">
        <f t="shared" si="100"/>
        <v/>
      </c>
    </row>
    <row r="6452" spans="13:13" x14ac:dyDescent="0.25">
      <c r="M6452" s="28" t="str">
        <f t="shared" si="100"/>
        <v/>
      </c>
    </row>
    <row r="6453" spans="13:13" x14ac:dyDescent="0.25">
      <c r="M6453" s="28" t="str">
        <f t="shared" si="100"/>
        <v/>
      </c>
    </row>
    <row r="6454" spans="13:13" x14ac:dyDescent="0.25">
      <c r="M6454" s="28" t="str">
        <f t="shared" si="100"/>
        <v/>
      </c>
    </row>
    <row r="6455" spans="13:13" x14ac:dyDescent="0.25">
      <c r="M6455" s="28" t="str">
        <f t="shared" si="100"/>
        <v/>
      </c>
    </row>
    <row r="6456" spans="13:13" x14ac:dyDescent="0.25">
      <c r="M6456" s="28" t="str">
        <f t="shared" si="100"/>
        <v/>
      </c>
    </row>
    <row r="6457" spans="13:13" x14ac:dyDescent="0.25">
      <c r="M6457" s="28" t="str">
        <f t="shared" si="100"/>
        <v/>
      </c>
    </row>
    <row r="6458" spans="13:13" x14ac:dyDescent="0.25">
      <c r="M6458" s="28" t="str">
        <f t="shared" si="100"/>
        <v/>
      </c>
    </row>
    <row r="6459" spans="13:13" x14ac:dyDescent="0.25">
      <c r="M6459" s="28" t="str">
        <f t="shared" si="100"/>
        <v/>
      </c>
    </row>
    <row r="6460" spans="13:13" x14ac:dyDescent="0.25">
      <c r="M6460" s="28" t="str">
        <f t="shared" si="100"/>
        <v/>
      </c>
    </row>
    <row r="6461" spans="13:13" x14ac:dyDescent="0.25">
      <c r="M6461" s="28" t="str">
        <f t="shared" si="100"/>
        <v/>
      </c>
    </row>
    <row r="6462" spans="13:13" x14ac:dyDescent="0.25">
      <c r="M6462" s="28" t="str">
        <f t="shared" si="100"/>
        <v/>
      </c>
    </row>
    <row r="6463" spans="13:13" x14ac:dyDescent="0.25">
      <c r="M6463" s="28" t="str">
        <f t="shared" si="100"/>
        <v/>
      </c>
    </row>
    <row r="6464" spans="13:13" x14ac:dyDescent="0.25">
      <c r="M6464" s="28" t="str">
        <f t="shared" si="100"/>
        <v/>
      </c>
    </row>
    <row r="6465" spans="13:13" x14ac:dyDescent="0.25">
      <c r="M6465" s="28" t="str">
        <f t="shared" si="100"/>
        <v/>
      </c>
    </row>
    <row r="6466" spans="13:13" x14ac:dyDescent="0.25">
      <c r="M6466" s="28" t="str">
        <f t="shared" si="100"/>
        <v/>
      </c>
    </row>
    <row r="6467" spans="13:13" x14ac:dyDescent="0.25">
      <c r="M6467" s="28" t="str">
        <f t="shared" si="100"/>
        <v/>
      </c>
    </row>
    <row r="6468" spans="13:13" x14ac:dyDescent="0.25">
      <c r="M6468" s="28" t="str">
        <f t="shared" si="100"/>
        <v/>
      </c>
    </row>
    <row r="6469" spans="13:13" x14ac:dyDescent="0.25">
      <c r="M6469" s="28" t="str">
        <f t="shared" si="100"/>
        <v/>
      </c>
    </row>
    <row r="6470" spans="13:13" x14ac:dyDescent="0.25">
      <c r="M6470" s="28" t="str">
        <f t="shared" si="100"/>
        <v/>
      </c>
    </row>
    <row r="6471" spans="13:13" x14ac:dyDescent="0.25">
      <c r="M6471" s="28" t="str">
        <f t="shared" si="100"/>
        <v/>
      </c>
    </row>
    <row r="6472" spans="13:13" x14ac:dyDescent="0.25">
      <c r="M6472" s="28" t="str">
        <f t="shared" si="100"/>
        <v/>
      </c>
    </row>
    <row r="6473" spans="13:13" x14ac:dyDescent="0.25">
      <c r="M6473" s="28" t="str">
        <f t="shared" si="100"/>
        <v/>
      </c>
    </row>
    <row r="6474" spans="13:13" x14ac:dyDescent="0.25">
      <c r="M6474" s="28" t="str">
        <f t="shared" si="100"/>
        <v/>
      </c>
    </row>
    <row r="6475" spans="13:13" x14ac:dyDescent="0.25">
      <c r="M6475" s="28" t="str">
        <f t="shared" si="100"/>
        <v/>
      </c>
    </row>
    <row r="6476" spans="13:13" x14ac:dyDescent="0.25">
      <c r="M6476" s="28" t="str">
        <f t="shared" ref="M6476:M6539" si="101">IF(E6476="","",IF(AND($E6476&gt;=$M$5,$E6476&lt;=$M$6),"psn",IF($E6476&lt;$M$5,"dkn",IF($E6476&gt;$M$6,"ckn",""))))</f>
        <v/>
      </c>
    </row>
    <row r="6477" spans="13:13" x14ac:dyDescent="0.25">
      <c r="M6477" s="28" t="str">
        <f t="shared" si="101"/>
        <v/>
      </c>
    </row>
    <row r="6478" spans="13:13" x14ac:dyDescent="0.25">
      <c r="M6478" s="28" t="str">
        <f t="shared" si="101"/>
        <v/>
      </c>
    </row>
    <row r="6479" spans="13:13" x14ac:dyDescent="0.25">
      <c r="M6479" s="28" t="str">
        <f t="shared" si="101"/>
        <v/>
      </c>
    </row>
    <row r="6480" spans="13:13" x14ac:dyDescent="0.25">
      <c r="M6480" s="28" t="str">
        <f t="shared" si="101"/>
        <v/>
      </c>
    </row>
    <row r="6481" spans="13:13" x14ac:dyDescent="0.25">
      <c r="M6481" s="28" t="str">
        <f t="shared" si="101"/>
        <v/>
      </c>
    </row>
    <row r="6482" spans="13:13" x14ac:dyDescent="0.25">
      <c r="M6482" s="28" t="str">
        <f t="shared" si="101"/>
        <v/>
      </c>
    </row>
    <row r="6483" spans="13:13" x14ac:dyDescent="0.25">
      <c r="M6483" s="28" t="str">
        <f t="shared" si="101"/>
        <v/>
      </c>
    </row>
    <row r="6484" spans="13:13" x14ac:dyDescent="0.25">
      <c r="M6484" s="28" t="str">
        <f t="shared" si="101"/>
        <v/>
      </c>
    </row>
    <row r="6485" spans="13:13" x14ac:dyDescent="0.25">
      <c r="M6485" s="28" t="str">
        <f t="shared" si="101"/>
        <v/>
      </c>
    </row>
    <row r="6486" spans="13:13" x14ac:dyDescent="0.25">
      <c r="M6486" s="28" t="str">
        <f t="shared" si="101"/>
        <v/>
      </c>
    </row>
    <row r="6487" spans="13:13" x14ac:dyDescent="0.25">
      <c r="M6487" s="28" t="str">
        <f t="shared" si="101"/>
        <v/>
      </c>
    </row>
    <row r="6488" spans="13:13" x14ac:dyDescent="0.25">
      <c r="M6488" s="28" t="str">
        <f t="shared" si="101"/>
        <v/>
      </c>
    </row>
    <row r="6489" spans="13:13" x14ac:dyDescent="0.25">
      <c r="M6489" s="28" t="str">
        <f t="shared" si="101"/>
        <v/>
      </c>
    </row>
    <row r="6490" spans="13:13" x14ac:dyDescent="0.25">
      <c r="M6490" s="28" t="str">
        <f t="shared" si="101"/>
        <v/>
      </c>
    </row>
    <row r="6491" spans="13:13" x14ac:dyDescent="0.25">
      <c r="M6491" s="28" t="str">
        <f t="shared" si="101"/>
        <v/>
      </c>
    </row>
    <row r="6492" spans="13:13" x14ac:dyDescent="0.25">
      <c r="M6492" s="28" t="str">
        <f t="shared" si="101"/>
        <v/>
      </c>
    </row>
    <row r="6493" spans="13:13" x14ac:dyDescent="0.25">
      <c r="M6493" s="28" t="str">
        <f t="shared" si="101"/>
        <v/>
      </c>
    </row>
    <row r="6494" spans="13:13" x14ac:dyDescent="0.25">
      <c r="M6494" s="28" t="str">
        <f t="shared" si="101"/>
        <v/>
      </c>
    </row>
    <row r="6495" spans="13:13" x14ac:dyDescent="0.25">
      <c r="M6495" s="28" t="str">
        <f t="shared" si="101"/>
        <v/>
      </c>
    </row>
    <row r="6496" spans="13:13" x14ac:dyDescent="0.25">
      <c r="M6496" s="28" t="str">
        <f t="shared" si="101"/>
        <v/>
      </c>
    </row>
    <row r="6497" spans="13:13" x14ac:dyDescent="0.25">
      <c r="M6497" s="28" t="str">
        <f t="shared" si="101"/>
        <v/>
      </c>
    </row>
    <row r="6498" spans="13:13" x14ac:dyDescent="0.25">
      <c r="M6498" s="28" t="str">
        <f t="shared" si="101"/>
        <v/>
      </c>
    </row>
    <row r="6499" spans="13:13" x14ac:dyDescent="0.25">
      <c r="M6499" s="28" t="str">
        <f t="shared" si="101"/>
        <v/>
      </c>
    </row>
    <row r="6500" spans="13:13" x14ac:dyDescent="0.25">
      <c r="M6500" s="28" t="str">
        <f t="shared" si="101"/>
        <v/>
      </c>
    </row>
    <row r="6501" spans="13:13" x14ac:dyDescent="0.25">
      <c r="M6501" s="28" t="str">
        <f t="shared" si="101"/>
        <v/>
      </c>
    </row>
    <row r="6502" spans="13:13" x14ac:dyDescent="0.25">
      <c r="M6502" s="28" t="str">
        <f t="shared" si="101"/>
        <v/>
      </c>
    </row>
    <row r="6503" spans="13:13" x14ac:dyDescent="0.25">
      <c r="M6503" s="28" t="str">
        <f t="shared" si="101"/>
        <v/>
      </c>
    </row>
    <row r="6504" spans="13:13" x14ac:dyDescent="0.25">
      <c r="M6504" s="28" t="str">
        <f t="shared" si="101"/>
        <v/>
      </c>
    </row>
    <row r="6505" spans="13:13" x14ac:dyDescent="0.25">
      <c r="M6505" s="28" t="str">
        <f t="shared" si="101"/>
        <v/>
      </c>
    </row>
    <row r="6506" spans="13:13" x14ac:dyDescent="0.25">
      <c r="M6506" s="28" t="str">
        <f t="shared" si="101"/>
        <v/>
      </c>
    </row>
    <row r="6507" spans="13:13" x14ac:dyDescent="0.25">
      <c r="M6507" s="28" t="str">
        <f t="shared" si="101"/>
        <v/>
      </c>
    </row>
    <row r="6508" spans="13:13" x14ac:dyDescent="0.25">
      <c r="M6508" s="28" t="str">
        <f t="shared" si="101"/>
        <v/>
      </c>
    </row>
    <row r="6509" spans="13:13" x14ac:dyDescent="0.25">
      <c r="M6509" s="28" t="str">
        <f t="shared" si="101"/>
        <v/>
      </c>
    </row>
    <row r="6510" spans="13:13" x14ac:dyDescent="0.25">
      <c r="M6510" s="28" t="str">
        <f t="shared" si="101"/>
        <v/>
      </c>
    </row>
    <row r="6511" spans="13:13" x14ac:dyDescent="0.25">
      <c r="M6511" s="28" t="str">
        <f t="shared" si="101"/>
        <v/>
      </c>
    </row>
    <row r="6512" spans="13:13" x14ac:dyDescent="0.25">
      <c r="M6512" s="28" t="str">
        <f t="shared" si="101"/>
        <v/>
      </c>
    </row>
    <row r="6513" spans="13:13" x14ac:dyDescent="0.25">
      <c r="M6513" s="28" t="str">
        <f t="shared" si="101"/>
        <v/>
      </c>
    </row>
    <row r="6514" spans="13:13" x14ac:dyDescent="0.25">
      <c r="M6514" s="28" t="str">
        <f t="shared" si="101"/>
        <v/>
      </c>
    </row>
    <row r="6515" spans="13:13" x14ac:dyDescent="0.25">
      <c r="M6515" s="28" t="str">
        <f t="shared" si="101"/>
        <v/>
      </c>
    </row>
    <row r="6516" spans="13:13" x14ac:dyDescent="0.25">
      <c r="M6516" s="28" t="str">
        <f t="shared" si="101"/>
        <v/>
      </c>
    </row>
    <row r="6517" spans="13:13" x14ac:dyDescent="0.25">
      <c r="M6517" s="28" t="str">
        <f t="shared" si="101"/>
        <v/>
      </c>
    </row>
    <row r="6518" spans="13:13" x14ac:dyDescent="0.25">
      <c r="M6518" s="28" t="str">
        <f t="shared" si="101"/>
        <v/>
      </c>
    </row>
    <row r="6519" spans="13:13" x14ac:dyDescent="0.25">
      <c r="M6519" s="28" t="str">
        <f t="shared" si="101"/>
        <v/>
      </c>
    </row>
    <row r="6520" spans="13:13" x14ac:dyDescent="0.25">
      <c r="M6520" s="28" t="str">
        <f t="shared" si="101"/>
        <v/>
      </c>
    </row>
    <row r="6521" spans="13:13" x14ac:dyDescent="0.25">
      <c r="M6521" s="28" t="str">
        <f t="shared" si="101"/>
        <v/>
      </c>
    </row>
    <row r="6522" spans="13:13" x14ac:dyDescent="0.25">
      <c r="M6522" s="28" t="str">
        <f t="shared" si="101"/>
        <v/>
      </c>
    </row>
    <row r="6523" spans="13:13" x14ac:dyDescent="0.25">
      <c r="M6523" s="28" t="str">
        <f t="shared" si="101"/>
        <v/>
      </c>
    </row>
    <row r="6524" spans="13:13" x14ac:dyDescent="0.25">
      <c r="M6524" s="28" t="str">
        <f t="shared" si="101"/>
        <v/>
      </c>
    </row>
    <row r="6525" spans="13:13" x14ac:dyDescent="0.25">
      <c r="M6525" s="28" t="str">
        <f t="shared" si="101"/>
        <v/>
      </c>
    </row>
    <row r="6526" spans="13:13" x14ac:dyDescent="0.25">
      <c r="M6526" s="28" t="str">
        <f t="shared" si="101"/>
        <v/>
      </c>
    </row>
    <row r="6527" spans="13:13" x14ac:dyDescent="0.25">
      <c r="M6527" s="28" t="str">
        <f t="shared" si="101"/>
        <v/>
      </c>
    </row>
    <row r="6528" spans="13:13" x14ac:dyDescent="0.25">
      <c r="M6528" s="28" t="str">
        <f t="shared" si="101"/>
        <v/>
      </c>
    </row>
    <row r="6529" spans="13:13" x14ac:dyDescent="0.25">
      <c r="M6529" s="28" t="str">
        <f t="shared" si="101"/>
        <v/>
      </c>
    </row>
    <row r="6530" spans="13:13" x14ac:dyDescent="0.25">
      <c r="M6530" s="28" t="str">
        <f t="shared" si="101"/>
        <v/>
      </c>
    </row>
    <row r="6531" spans="13:13" x14ac:dyDescent="0.25">
      <c r="M6531" s="28" t="str">
        <f t="shared" si="101"/>
        <v/>
      </c>
    </row>
    <row r="6532" spans="13:13" x14ac:dyDescent="0.25">
      <c r="M6532" s="28" t="str">
        <f t="shared" si="101"/>
        <v/>
      </c>
    </row>
    <row r="6533" spans="13:13" x14ac:dyDescent="0.25">
      <c r="M6533" s="28" t="str">
        <f t="shared" si="101"/>
        <v/>
      </c>
    </row>
    <row r="6534" spans="13:13" x14ac:dyDescent="0.25">
      <c r="M6534" s="28" t="str">
        <f t="shared" si="101"/>
        <v/>
      </c>
    </row>
    <row r="6535" spans="13:13" x14ac:dyDescent="0.25">
      <c r="M6535" s="28" t="str">
        <f t="shared" si="101"/>
        <v/>
      </c>
    </row>
    <row r="6536" spans="13:13" x14ac:dyDescent="0.25">
      <c r="M6536" s="28" t="str">
        <f t="shared" si="101"/>
        <v/>
      </c>
    </row>
    <row r="6537" spans="13:13" x14ac:dyDescent="0.25">
      <c r="M6537" s="28" t="str">
        <f t="shared" si="101"/>
        <v/>
      </c>
    </row>
    <row r="6538" spans="13:13" x14ac:dyDescent="0.25">
      <c r="M6538" s="28" t="str">
        <f t="shared" si="101"/>
        <v/>
      </c>
    </row>
    <row r="6539" spans="13:13" x14ac:dyDescent="0.25">
      <c r="M6539" s="28" t="str">
        <f t="shared" si="101"/>
        <v/>
      </c>
    </row>
    <row r="6540" spans="13:13" x14ac:dyDescent="0.25">
      <c r="M6540" s="28" t="str">
        <f t="shared" ref="M6540:M6603" si="102">IF(E6540="","",IF(AND($E6540&gt;=$M$5,$E6540&lt;=$M$6),"psn",IF($E6540&lt;$M$5,"dkn",IF($E6540&gt;$M$6,"ckn",""))))</f>
        <v/>
      </c>
    </row>
    <row r="6541" spans="13:13" x14ac:dyDescent="0.25">
      <c r="M6541" s="28" t="str">
        <f t="shared" si="102"/>
        <v/>
      </c>
    </row>
    <row r="6542" spans="13:13" x14ac:dyDescent="0.25">
      <c r="M6542" s="28" t="str">
        <f t="shared" si="102"/>
        <v/>
      </c>
    </row>
    <row r="6543" spans="13:13" x14ac:dyDescent="0.25">
      <c r="M6543" s="28" t="str">
        <f t="shared" si="102"/>
        <v/>
      </c>
    </row>
    <row r="6544" spans="13:13" x14ac:dyDescent="0.25">
      <c r="M6544" s="28" t="str">
        <f t="shared" si="102"/>
        <v/>
      </c>
    </row>
    <row r="6545" spans="13:13" x14ac:dyDescent="0.25">
      <c r="M6545" s="28" t="str">
        <f t="shared" si="102"/>
        <v/>
      </c>
    </row>
    <row r="6546" spans="13:13" x14ac:dyDescent="0.25">
      <c r="M6546" s="28" t="str">
        <f t="shared" si="102"/>
        <v/>
      </c>
    </row>
    <row r="6547" spans="13:13" x14ac:dyDescent="0.25">
      <c r="M6547" s="28" t="str">
        <f t="shared" si="102"/>
        <v/>
      </c>
    </row>
    <row r="6548" spans="13:13" x14ac:dyDescent="0.25">
      <c r="M6548" s="28" t="str">
        <f t="shared" si="102"/>
        <v/>
      </c>
    </row>
    <row r="6549" spans="13:13" x14ac:dyDescent="0.25">
      <c r="M6549" s="28" t="str">
        <f t="shared" si="102"/>
        <v/>
      </c>
    </row>
    <row r="6550" spans="13:13" x14ac:dyDescent="0.25">
      <c r="M6550" s="28" t="str">
        <f t="shared" si="102"/>
        <v/>
      </c>
    </row>
    <row r="6551" spans="13:13" x14ac:dyDescent="0.25">
      <c r="M6551" s="28" t="str">
        <f t="shared" si="102"/>
        <v/>
      </c>
    </row>
    <row r="6552" spans="13:13" x14ac:dyDescent="0.25">
      <c r="M6552" s="28" t="str">
        <f t="shared" si="102"/>
        <v/>
      </c>
    </row>
    <row r="6553" spans="13:13" x14ac:dyDescent="0.25">
      <c r="M6553" s="28" t="str">
        <f t="shared" si="102"/>
        <v/>
      </c>
    </row>
    <row r="6554" spans="13:13" x14ac:dyDescent="0.25">
      <c r="M6554" s="28" t="str">
        <f t="shared" si="102"/>
        <v/>
      </c>
    </row>
    <row r="6555" spans="13:13" x14ac:dyDescent="0.25">
      <c r="M6555" s="28" t="str">
        <f t="shared" si="102"/>
        <v/>
      </c>
    </row>
    <row r="6556" spans="13:13" x14ac:dyDescent="0.25">
      <c r="M6556" s="28" t="str">
        <f t="shared" si="102"/>
        <v/>
      </c>
    </row>
    <row r="6557" spans="13:13" x14ac:dyDescent="0.25">
      <c r="M6557" s="28" t="str">
        <f t="shared" si="102"/>
        <v/>
      </c>
    </row>
    <row r="6558" spans="13:13" x14ac:dyDescent="0.25">
      <c r="M6558" s="28" t="str">
        <f t="shared" si="102"/>
        <v/>
      </c>
    </row>
    <row r="6559" spans="13:13" x14ac:dyDescent="0.25">
      <c r="M6559" s="28" t="str">
        <f t="shared" si="102"/>
        <v/>
      </c>
    </row>
    <row r="6560" spans="13:13" x14ac:dyDescent="0.25">
      <c r="M6560" s="28" t="str">
        <f t="shared" si="102"/>
        <v/>
      </c>
    </row>
    <row r="6561" spans="13:13" x14ac:dyDescent="0.25">
      <c r="M6561" s="28" t="str">
        <f t="shared" si="102"/>
        <v/>
      </c>
    </row>
    <row r="6562" spans="13:13" x14ac:dyDescent="0.25">
      <c r="M6562" s="28" t="str">
        <f t="shared" si="102"/>
        <v/>
      </c>
    </row>
    <row r="6563" spans="13:13" x14ac:dyDescent="0.25">
      <c r="M6563" s="28" t="str">
        <f t="shared" si="102"/>
        <v/>
      </c>
    </row>
    <row r="6564" spans="13:13" x14ac:dyDescent="0.25">
      <c r="M6564" s="28" t="str">
        <f t="shared" si="102"/>
        <v/>
      </c>
    </row>
    <row r="6565" spans="13:13" x14ac:dyDescent="0.25">
      <c r="M6565" s="28" t="str">
        <f t="shared" si="102"/>
        <v/>
      </c>
    </row>
    <row r="6566" spans="13:13" x14ac:dyDescent="0.25">
      <c r="M6566" s="28" t="str">
        <f t="shared" si="102"/>
        <v/>
      </c>
    </row>
    <row r="6567" spans="13:13" x14ac:dyDescent="0.25">
      <c r="M6567" s="28" t="str">
        <f t="shared" si="102"/>
        <v/>
      </c>
    </row>
    <row r="6568" spans="13:13" x14ac:dyDescent="0.25">
      <c r="M6568" s="28" t="str">
        <f t="shared" si="102"/>
        <v/>
      </c>
    </row>
    <row r="6569" spans="13:13" x14ac:dyDescent="0.25">
      <c r="M6569" s="28" t="str">
        <f t="shared" si="102"/>
        <v/>
      </c>
    </row>
    <row r="6570" spans="13:13" x14ac:dyDescent="0.25">
      <c r="M6570" s="28" t="str">
        <f t="shared" si="102"/>
        <v/>
      </c>
    </row>
    <row r="6571" spans="13:13" x14ac:dyDescent="0.25">
      <c r="M6571" s="28" t="str">
        <f t="shared" si="102"/>
        <v/>
      </c>
    </row>
    <row r="6572" spans="13:13" x14ac:dyDescent="0.25">
      <c r="M6572" s="28" t="str">
        <f t="shared" si="102"/>
        <v/>
      </c>
    </row>
    <row r="6573" spans="13:13" x14ac:dyDescent="0.25">
      <c r="M6573" s="28" t="str">
        <f t="shared" si="102"/>
        <v/>
      </c>
    </row>
    <row r="6574" spans="13:13" x14ac:dyDescent="0.25">
      <c r="M6574" s="28" t="str">
        <f t="shared" si="102"/>
        <v/>
      </c>
    </row>
    <row r="6575" spans="13:13" x14ac:dyDescent="0.25">
      <c r="M6575" s="28" t="str">
        <f t="shared" si="102"/>
        <v/>
      </c>
    </row>
    <row r="6576" spans="13:13" x14ac:dyDescent="0.25">
      <c r="M6576" s="28" t="str">
        <f t="shared" si="102"/>
        <v/>
      </c>
    </row>
    <row r="6577" spans="13:13" x14ac:dyDescent="0.25">
      <c r="M6577" s="28" t="str">
        <f t="shared" si="102"/>
        <v/>
      </c>
    </row>
    <row r="6578" spans="13:13" x14ac:dyDescent="0.25">
      <c r="M6578" s="28" t="str">
        <f t="shared" si="102"/>
        <v/>
      </c>
    </row>
    <row r="6579" spans="13:13" x14ac:dyDescent="0.25">
      <c r="M6579" s="28" t="str">
        <f t="shared" si="102"/>
        <v/>
      </c>
    </row>
    <row r="6580" spans="13:13" x14ac:dyDescent="0.25">
      <c r="M6580" s="28" t="str">
        <f t="shared" si="102"/>
        <v/>
      </c>
    </row>
    <row r="6581" spans="13:13" x14ac:dyDescent="0.25">
      <c r="M6581" s="28" t="str">
        <f t="shared" si="102"/>
        <v/>
      </c>
    </row>
    <row r="6582" spans="13:13" x14ac:dyDescent="0.25">
      <c r="M6582" s="28" t="str">
        <f t="shared" si="102"/>
        <v/>
      </c>
    </row>
    <row r="6583" spans="13:13" x14ac:dyDescent="0.25">
      <c r="M6583" s="28" t="str">
        <f t="shared" si="102"/>
        <v/>
      </c>
    </row>
    <row r="6584" spans="13:13" x14ac:dyDescent="0.25">
      <c r="M6584" s="28" t="str">
        <f t="shared" si="102"/>
        <v/>
      </c>
    </row>
    <row r="6585" spans="13:13" x14ac:dyDescent="0.25">
      <c r="M6585" s="28" t="str">
        <f t="shared" si="102"/>
        <v/>
      </c>
    </row>
    <row r="6586" spans="13:13" x14ac:dyDescent="0.25">
      <c r="M6586" s="28" t="str">
        <f t="shared" si="102"/>
        <v/>
      </c>
    </row>
    <row r="6587" spans="13:13" x14ac:dyDescent="0.25">
      <c r="M6587" s="28" t="str">
        <f t="shared" si="102"/>
        <v/>
      </c>
    </row>
    <row r="6588" spans="13:13" x14ac:dyDescent="0.25">
      <c r="M6588" s="28" t="str">
        <f t="shared" si="102"/>
        <v/>
      </c>
    </row>
    <row r="6589" spans="13:13" x14ac:dyDescent="0.25">
      <c r="M6589" s="28" t="str">
        <f t="shared" si="102"/>
        <v/>
      </c>
    </row>
    <row r="6590" spans="13:13" x14ac:dyDescent="0.25">
      <c r="M6590" s="28" t="str">
        <f t="shared" si="102"/>
        <v/>
      </c>
    </row>
    <row r="6591" spans="13:13" x14ac:dyDescent="0.25">
      <c r="M6591" s="28" t="str">
        <f t="shared" si="102"/>
        <v/>
      </c>
    </row>
    <row r="6592" spans="13:13" x14ac:dyDescent="0.25">
      <c r="M6592" s="28" t="str">
        <f t="shared" si="102"/>
        <v/>
      </c>
    </row>
    <row r="6593" spans="13:13" x14ac:dyDescent="0.25">
      <c r="M6593" s="28" t="str">
        <f t="shared" si="102"/>
        <v/>
      </c>
    </row>
    <row r="6594" spans="13:13" x14ac:dyDescent="0.25">
      <c r="M6594" s="28" t="str">
        <f t="shared" si="102"/>
        <v/>
      </c>
    </row>
    <row r="6595" spans="13:13" x14ac:dyDescent="0.25">
      <c r="M6595" s="28" t="str">
        <f t="shared" si="102"/>
        <v/>
      </c>
    </row>
    <row r="6596" spans="13:13" x14ac:dyDescent="0.25">
      <c r="M6596" s="28" t="str">
        <f t="shared" si="102"/>
        <v/>
      </c>
    </row>
    <row r="6597" spans="13:13" x14ac:dyDescent="0.25">
      <c r="M6597" s="28" t="str">
        <f t="shared" si="102"/>
        <v/>
      </c>
    </row>
    <row r="6598" spans="13:13" x14ac:dyDescent="0.25">
      <c r="M6598" s="28" t="str">
        <f t="shared" si="102"/>
        <v/>
      </c>
    </row>
    <row r="6599" spans="13:13" x14ac:dyDescent="0.25">
      <c r="M6599" s="28" t="str">
        <f t="shared" si="102"/>
        <v/>
      </c>
    </row>
    <row r="6600" spans="13:13" x14ac:dyDescent="0.25">
      <c r="M6600" s="28" t="str">
        <f t="shared" si="102"/>
        <v/>
      </c>
    </row>
    <row r="6601" spans="13:13" x14ac:dyDescent="0.25">
      <c r="M6601" s="28" t="str">
        <f t="shared" si="102"/>
        <v/>
      </c>
    </row>
    <row r="6602" spans="13:13" x14ac:dyDescent="0.25">
      <c r="M6602" s="28" t="str">
        <f t="shared" si="102"/>
        <v/>
      </c>
    </row>
    <row r="6603" spans="13:13" x14ac:dyDescent="0.25">
      <c r="M6603" s="28" t="str">
        <f t="shared" si="102"/>
        <v/>
      </c>
    </row>
    <row r="6604" spans="13:13" x14ac:dyDescent="0.25">
      <c r="M6604" s="28" t="str">
        <f t="shared" ref="M6604:M6667" si="103">IF(E6604="","",IF(AND($E6604&gt;=$M$5,$E6604&lt;=$M$6),"psn",IF($E6604&lt;$M$5,"dkn",IF($E6604&gt;$M$6,"ckn",""))))</f>
        <v/>
      </c>
    </row>
    <row r="6605" spans="13:13" x14ac:dyDescent="0.25">
      <c r="M6605" s="28" t="str">
        <f t="shared" si="103"/>
        <v/>
      </c>
    </row>
    <row r="6606" spans="13:13" x14ac:dyDescent="0.25">
      <c r="M6606" s="28" t="str">
        <f t="shared" si="103"/>
        <v/>
      </c>
    </row>
    <row r="6607" spans="13:13" x14ac:dyDescent="0.25">
      <c r="M6607" s="28" t="str">
        <f t="shared" si="103"/>
        <v/>
      </c>
    </row>
    <row r="6608" spans="13:13" x14ac:dyDescent="0.25">
      <c r="M6608" s="28" t="str">
        <f t="shared" si="103"/>
        <v/>
      </c>
    </row>
    <row r="6609" spans="13:13" x14ac:dyDescent="0.25">
      <c r="M6609" s="28" t="str">
        <f t="shared" si="103"/>
        <v/>
      </c>
    </row>
    <row r="6610" spans="13:13" x14ac:dyDescent="0.25">
      <c r="M6610" s="28" t="str">
        <f t="shared" si="103"/>
        <v/>
      </c>
    </row>
    <row r="6611" spans="13:13" x14ac:dyDescent="0.25">
      <c r="M6611" s="28" t="str">
        <f t="shared" si="103"/>
        <v/>
      </c>
    </row>
    <row r="6612" spans="13:13" x14ac:dyDescent="0.25">
      <c r="M6612" s="28" t="str">
        <f t="shared" si="103"/>
        <v/>
      </c>
    </row>
    <row r="6613" spans="13:13" x14ac:dyDescent="0.25">
      <c r="M6613" s="28" t="str">
        <f t="shared" si="103"/>
        <v/>
      </c>
    </row>
    <row r="6614" spans="13:13" x14ac:dyDescent="0.25">
      <c r="M6614" s="28" t="str">
        <f t="shared" si="103"/>
        <v/>
      </c>
    </row>
    <row r="6615" spans="13:13" x14ac:dyDescent="0.25">
      <c r="M6615" s="28" t="str">
        <f t="shared" si="103"/>
        <v/>
      </c>
    </row>
    <row r="6616" spans="13:13" x14ac:dyDescent="0.25">
      <c r="M6616" s="28" t="str">
        <f t="shared" si="103"/>
        <v/>
      </c>
    </row>
    <row r="6617" spans="13:13" x14ac:dyDescent="0.25">
      <c r="M6617" s="28" t="str">
        <f t="shared" si="103"/>
        <v/>
      </c>
    </row>
    <row r="6618" spans="13:13" x14ac:dyDescent="0.25">
      <c r="M6618" s="28" t="str">
        <f t="shared" si="103"/>
        <v/>
      </c>
    </row>
    <row r="6619" spans="13:13" x14ac:dyDescent="0.25">
      <c r="M6619" s="28" t="str">
        <f t="shared" si="103"/>
        <v/>
      </c>
    </row>
    <row r="6620" spans="13:13" x14ac:dyDescent="0.25">
      <c r="M6620" s="28" t="str">
        <f t="shared" si="103"/>
        <v/>
      </c>
    </row>
    <row r="6621" spans="13:13" x14ac:dyDescent="0.25">
      <c r="M6621" s="28" t="str">
        <f t="shared" si="103"/>
        <v/>
      </c>
    </row>
    <row r="6622" spans="13:13" x14ac:dyDescent="0.25">
      <c r="M6622" s="28" t="str">
        <f t="shared" si="103"/>
        <v/>
      </c>
    </row>
    <row r="6623" spans="13:13" x14ac:dyDescent="0.25">
      <c r="M6623" s="28" t="str">
        <f t="shared" si="103"/>
        <v/>
      </c>
    </row>
    <row r="6624" spans="13:13" x14ac:dyDescent="0.25">
      <c r="M6624" s="28" t="str">
        <f t="shared" si="103"/>
        <v/>
      </c>
    </row>
    <row r="6625" spans="13:13" x14ac:dyDescent="0.25">
      <c r="M6625" s="28" t="str">
        <f t="shared" si="103"/>
        <v/>
      </c>
    </row>
    <row r="6626" spans="13:13" x14ac:dyDescent="0.25">
      <c r="M6626" s="28" t="str">
        <f t="shared" si="103"/>
        <v/>
      </c>
    </row>
    <row r="6627" spans="13:13" x14ac:dyDescent="0.25">
      <c r="M6627" s="28" t="str">
        <f t="shared" si="103"/>
        <v/>
      </c>
    </row>
    <row r="6628" spans="13:13" x14ac:dyDescent="0.25">
      <c r="M6628" s="28" t="str">
        <f t="shared" si="103"/>
        <v/>
      </c>
    </row>
    <row r="6629" spans="13:13" x14ac:dyDescent="0.25">
      <c r="M6629" s="28" t="str">
        <f t="shared" si="103"/>
        <v/>
      </c>
    </row>
    <row r="6630" spans="13:13" x14ac:dyDescent="0.25">
      <c r="M6630" s="28" t="str">
        <f t="shared" si="103"/>
        <v/>
      </c>
    </row>
    <row r="6631" spans="13:13" x14ac:dyDescent="0.25">
      <c r="M6631" s="28" t="str">
        <f t="shared" si="103"/>
        <v/>
      </c>
    </row>
    <row r="6632" spans="13:13" x14ac:dyDescent="0.25">
      <c r="M6632" s="28" t="str">
        <f t="shared" si="103"/>
        <v/>
      </c>
    </row>
    <row r="6633" spans="13:13" x14ac:dyDescent="0.25">
      <c r="M6633" s="28" t="str">
        <f t="shared" si="103"/>
        <v/>
      </c>
    </row>
    <row r="6634" spans="13:13" x14ac:dyDescent="0.25">
      <c r="M6634" s="28" t="str">
        <f t="shared" si="103"/>
        <v/>
      </c>
    </row>
    <row r="6635" spans="13:13" x14ac:dyDescent="0.25">
      <c r="M6635" s="28" t="str">
        <f t="shared" si="103"/>
        <v/>
      </c>
    </row>
    <row r="6636" spans="13:13" x14ac:dyDescent="0.25">
      <c r="M6636" s="28" t="str">
        <f t="shared" si="103"/>
        <v/>
      </c>
    </row>
    <row r="6637" spans="13:13" x14ac:dyDescent="0.25">
      <c r="M6637" s="28" t="str">
        <f t="shared" si="103"/>
        <v/>
      </c>
    </row>
    <row r="6638" spans="13:13" x14ac:dyDescent="0.25">
      <c r="M6638" s="28" t="str">
        <f t="shared" si="103"/>
        <v/>
      </c>
    </row>
    <row r="6639" spans="13:13" x14ac:dyDescent="0.25">
      <c r="M6639" s="28" t="str">
        <f t="shared" si="103"/>
        <v/>
      </c>
    </row>
    <row r="6640" spans="13:13" x14ac:dyDescent="0.25">
      <c r="M6640" s="28" t="str">
        <f t="shared" si="103"/>
        <v/>
      </c>
    </row>
    <row r="6641" spans="13:13" x14ac:dyDescent="0.25">
      <c r="M6641" s="28" t="str">
        <f t="shared" si="103"/>
        <v/>
      </c>
    </row>
    <row r="6642" spans="13:13" x14ac:dyDescent="0.25">
      <c r="M6642" s="28" t="str">
        <f t="shared" si="103"/>
        <v/>
      </c>
    </row>
    <row r="6643" spans="13:13" x14ac:dyDescent="0.25">
      <c r="M6643" s="28" t="str">
        <f t="shared" si="103"/>
        <v/>
      </c>
    </row>
    <row r="6644" spans="13:13" x14ac:dyDescent="0.25">
      <c r="M6644" s="28" t="str">
        <f t="shared" si="103"/>
        <v/>
      </c>
    </row>
    <row r="6645" spans="13:13" x14ac:dyDescent="0.25">
      <c r="M6645" s="28" t="str">
        <f t="shared" si="103"/>
        <v/>
      </c>
    </row>
    <row r="6646" spans="13:13" x14ac:dyDescent="0.25">
      <c r="M6646" s="28" t="str">
        <f t="shared" si="103"/>
        <v/>
      </c>
    </row>
    <row r="6647" spans="13:13" x14ac:dyDescent="0.25">
      <c r="M6647" s="28" t="str">
        <f t="shared" si="103"/>
        <v/>
      </c>
    </row>
    <row r="6648" spans="13:13" x14ac:dyDescent="0.25">
      <c r="M6648" s="28" t="str">
        <f t="shared" si="103"/>
        <v/>
      </c>
    </row>
    <row r="6649" spans="13:13" x14ac:dyDescent="0.25">
      <c r="M6649" s="28" t="str">
        <f t="shared" si="103"/>
        <v/>
      </c>
    </row>
    <row r="6650" spans="13:13" x14ac:dyDescent="0.25">
      <c r="M6650" s="28" t="str">
        <f t="shared" si="103"/>
        <v/>
      </c>
    </row>
    <row r="6651" spans="13:13" x14ac:dyDescent="0.25">
      <c r="M6651" s="28" t="str">
        <f t="shared" si="103"/>
        <v/>
      </c>
    </row>
    <row r="6652" spans="13:13" x14ac:dyDescent="0.25">
      <c r="M6652" s="28" t="str">
        <f t="shared" si="103"/>
        <v/>
      </c>
    </row>
    <row r="6653" spans="13:13" x14ac:dyDescent="0.25">
      <c r="M6653" s="28" t="str">
        <f t="shared" si="103"/>
        <v/>
      </c>
    </row>
    <row r="6654" spans="13:13" x14ac:dyDescent="0.25">
      <c r="M6654" s="28" t="str">
        <f t="shared" si="103"/>
        <v/>
      </c>
    </row>
    <row r="6655" spans="13:13" x14ac:dyDescent="0.25">
      <c r="M6655" s="28" t="str">
        <f t="shared" si="103"/>
        <v/>
      </c>
    </row>
    <row r="6656" spans="13:13" x14ac:dyDescent="0.25">
      <c r="M6656" s="28" t="str">
        <f t="shared" si="103"/>
        <v/>
      </c>
    </row>
    <row r="6657" spans="13:13" x14ac:dyDescent="0.25">
      <c r="M6657" s="28" t="str">
        <f t="shared" si="103"/>
        <v/>
      </c>
    </row>
    <row r="6658" spans="13:13" x14ac:dyDescent="0.25">
      <c r="M6658" s="28" t="str">
        <f t="shared" si="103"/>
        <v/>
      </c>
    </row>
    <row r="6659" spans="13:13" x14ac:dyDescent="0.25">
      <c r="M6659" s="28" t="str">
        <f t="shared" si="103"/>
        <v/>
      </c>
    </row>
    <row r="6660" spans="13:13" x14ac:dyDescent="0.25">
      <c r="M6660" s="28" t="str">
        <f t="shared" si="103"/>
        <v/>
      </c>
    </row>
    <row r="6661" spans="13:13" x14ac:dyDescent="0.25">
      <c r="M6661" s="28" t="str">
        <f t="shared" si="103"/>
        <v/>
      </c>
    </row>
    <row r="6662" spans="13:13" x14ac:dyDescent="0.25">
      <c r="M6662" s="28" t="str">
        <f t="shared" si="103"/>
        <v/>
      </c>
    </row>
    <row r="6663" spans="13:13" x14ac:dyDescent="0.25">
      <c r="M6663" s="28" t="str">
        <f t="shared" si="103"/>
        <v/>
      </c>
    </row>
    <row r="6664" spans="13:13" x14ac:dyDescent="0.25">
      <c r="M6664" s="28" t="str">
        <f t="shared" si="103"/>
        <v/>
      </c>
    </row>
    <row r="6665" spans="13:13" x14ac:dyDescent="0.25">
      <c r="M6665" s="28" t="str">
        <f t="shared" si="103"/>
        <v/>
      </c>
    </row>
    <row r="6666" spans="13:13" x14ac:dyDescent="0.25">
      <c r="M6666" s="28" t="str">
        <f t="shared" si="103"/>
        <v/>
      </c>
    </row>
    <row r="6667" spans="13:13" x14ac:dyDescent="0.25">
      <c r="M6667" s="28" t="str">
        <f t="shared" si="103"/>
        <v/>
      </c>
    </row>
    <row r="6668" spans="13:13" x14ac:dyDescent="0.25">
      <c r="M6668" s="28" t="str">
        <f t="shared" ref="M6668:M6731" si="104">IF(E6668="","",IF(AND($E6668&gt;=$M$5,$E6668&lt;=$M$6),"psn",IF($E6668&lt;$M$5,"dkn",IF($E6668&gt;$M$6,"ckn",""))))</f>
        <v/>
      </c>
    </row>
    <row r="6669" spans="13:13" x14ac:dyDescent="0.25">
      <c r="M6669" s="28" t="str">
        <f t="shared" si="104"/>
        <v/>
      </c>
    </row>
    <row r="6670" spans="13:13" x14ac:dyDescent="0.25">
      <c r="M6670" s="28" t="str">
        <f t="shared" si="104"/>
        <v/>
      </c>
    </row>
    <row r="6671" spans="13:13" x14ac:dyDescent="0.25">
      <c r="M6671" s="28" t="str">
        <f t="shared" si="104"/>
        <v/>
      </c>
    </row>
    <row r="6672" spans="13:13" x14ac:dyDescent="0.25">
      <c r="M6672" s="28" t="str">
        <f t="shared" si="104"/>
        <v/>
      </c>
    </row>
    <row r="6673" spans="13:13" x14ac:dyDescent="0.25">
      <c r="M6673" s="28" t="str">
        <f t="shared" si="104"/>
        <v/>
      </c>
    </row>
    <row r="6674" spans="13:13" x14ac:dyDescent="0.25">
      <c r="M6674" s="28" t="str">
        <f t="shared" si="104"/>
        <v/>
      </c>
    </row>
    <row r="6675" spans="13:13" x14ac:dyDescent="0.25">
      <c r="M6675" s="28" t="str">
        <f t="shared" si="104"/>
        <v/>
      </c>
    </row>
    <row r="6676" spans="13:13" x14ac:dyDescent="0.25">
      <c r="M6676" s="28" t="str">
        <f t="shared" si="104"/>
        <v/>
      </c>
    </row>
    <row r="6677" spans="13:13" x14ac:dyDescent="0.25">
      <c r="M6677" s="28" t="str">
        <f t="shared" si="104"/>
        <v/>
      </c>
    </row>
    <row r="6678" spans="13:13" x14ac:dyDescent="0.25">
      <c r="M6678" s="28" t="str">
        <f t="shared" si="104"/>
        <v/>
      </c>
    </row>
    <row r="6679" spans="13:13" x14ac:dyDescent="0.25">
      <c r="M6679" s="28" t="str">
        <f t="shared" si="104"/>
        <v/>
      </c>
    </row>
    <row r="6680" spans="13:13" x14ac:dyDescent="0.25">
      <c r="M6680" s="28" t="str">
        <f t="shared" si="104"/>
        <v/>
      </c>
    </row>
    <row r="6681" spans="13:13" x14ac:dyDescent="0.25">
      <c r="M6681" s="28" t="str">
        <f t="shared" si="104"/>
        <v/>
      </c>
    </row>
    <row r="6682" spans="13:13" x14ac:dyDescent="0.25">
      <c r="M6682" s="28" t="str">
        <f t="shared" si="104"/>
        <v/>
      </c>
    </row>
    <row r="6683" spans="13:13" x14ac:dyDescent="0.25">
      <c r="M6683" s="28" t="str">
        <f t="shared" si="104"/>
        <v/>
      </c>
    </row>
    <row r="6684" spans="13:13" x14ac:dyDescent="0.25">
      <c r="M6684" s="28" t="str">
        <f t="shared" si="104"/>
        <v/>
      </c>
    </row>
    <row r="6685" spans="13:13" x14ac:dyDescent="0.25">
      <c r="M6685" s="28" t="str">
        <f t="shared" si="104"/>
        <v/>
      </c>
    </row>
    <row r="6686" spans="13:13" x14ac:dyDescent="0.25">
      <c r="M6686" s="28" t="str">
        <f t="shared" si="104"/>
        <v/>
      </c>
    </row>
    <row r="6687" spans="13:13" x14ac:dyDescent="0.25">
      <c r="M6687" s="28" t="str">
        <f t="shared" si="104"/>
        <v/>
      </c>
    </row>
    <row r="6688" spans="13:13" x14ac:dyDescent="0.25">
      <c r="M6688" s="28" t="str">
        <f t="shared" si="104"/>
        <v/>
      </c>
    </row>
    <row r="6689" spans="13:13" x14ac:dyDescent="0.25">
      <c r="M6689" s="28" t="str">
        <f t="shared" si="104"/>
        <v/>
      </c>
    </row>
    <row r="6690" spans="13:13" x14ac:dyDescent="0.25">
      <c r="M6690" s="28" t="str">
        <f t="shared" si="104"/>
        <v/>
      </c>
    </row>
    <row r="6691" spans="13:13" x14ac:dyDescent="0.25">
      <c r="M6691" s="28" t="str">
        <f t="shared" si="104"/>
        <v/>
      </c>
    </row>
    <row r="6692" spans="13:13" x14ac:dyDescent="0.25">
      <c r="M6692" s="28" t="str">
        <f t="shared" si="104"/>
        <v/>
      </c>
    </row>
    <row r="6693" spans="13:13" x14ac:dyDescent="0.25">
      <c r="M6693" s="28" t="str">
        <f t="shared" si="104"/>
        <v/>
      </c>
    </row>
    <row r="6694" spans="13:13" x14ac:dyDescent="0.25">
      <c r="M6694" s="28" t="str">
        <f t="shared" si="104"/>
        <v/>
      </c>
    </row>
    <row r="6695" spans="13:13" x14ac:dyDescent="0.25">
      <c r="M6695" s="28" t="str">
        <f t="shared" si="104"/>
        <v/>
      </c>
    </row>
    <row r="6696" spans="13:13" x14ac:dyDescent="0.25">
      <c r="M6696" s="28" t="str">
        <f t="shared" si="104"/>
        <v/>
      </c>
    </row>
    <row r="6697" spans="13:13" x14ac:dyDescent="0.25">
      <c r="M6697" s="28" t="str">
        <f t="shared" si="104"/>
        <v/>
      </c>
    </row>
    <row r="6698" spans="13:13" x14ac:dyDescent="0.25">
      <c r="M6698" s="28" t="str">
        <f t="shared" si="104"/>
        <v/>
      </c>
    </row>
    <row r="6699" spans="13:13" x14ac:dyDescent="0.25">
      <c r="M6699" s="28" t="str">
        <f t="shared" si="104"/>
        <v/>
      </c>
    </row>
    <row r="6700" spans="13:13" x14ac:dyDescent="0.25">
      <c r="M6700" s="28" t="str">
        <f t="shared" si="104"/>
        <v/>
      </c>
    </row>
    <row r="6701" spans="13:13" x14ac:dyDescent="0.25">
      <c r="M6701" s="28" t="str">
        <f t="shared" si="104"/>
        <v/>
      </c>
    </row>
    <row r="6702" spans="13:13" x14ac:dyDescent="0.25">
      <c r="M6702" s="28" t="str">
        <f t="shared" si="104"/>
        <v/>
      </c>
    </row>
    <row r="6703" spans="13:13" x14ac:dyDescent="0.25">
      <c r="M6703" s="28" t="str">
        <f t="shared" si="104"/>
        <v/>
      </c>
    </row>
    <row r="6704" spans="13:13" x14ac:dyDescent="0.25">
      <c r="M6704" s="28" t="str">
        <f t="shared" si="104"/>
        <v/>
      </c>
    </row>
    <row r="6705" spans="13:13" x14ac:dyDescent="0.25">
      <c r="M6705" s="28" t="str">
        <f t="shared" si="104"/>
        <v/>
      </c>
    </row>
    <row r="6706" spans="13:13" x14ac:dyDescent="0.25">
      <c r="M6706" s="28" t="str">
        <f t="shared" si="104"/>
        <v/>
      </c>
    </row>
    <row r="6707" spans="13:13" x14ac:dyDescent="0.25">
      <c r="M6707" s="28" t="str">
        <f t="shared" si="104"/>
        <v/>
      </c>
    </row>
    <row r="6708" spans="13:13" x14ac:dyDescent="0.25">
      <c r="M6708" s="28" t="str">
        <f t="shared" si="104"/>
        <v/>
      </c>
    </row>
    <row r="6709" spans="13:13" x14ac:dyDescent="0.25">
      <c r="M6709" s="28" t="str">
        <f t="shared" si="104"/>
        <v/>
      </c>
    </row>
    <row r="6710" spans="13:13" x14ac:dyDescent="0.25">
      <c r="M6710" s="28" t="str">
        <f t="shared" si="104"/>
        <v/>
      </c>
    </row>
    <row r="6711" spans="13:13" x14ac:dyDescent="0.25">
      <c r="M6711" s="28" t="str">
        <f t="shared" si="104"/>
        <v/>
      </c>
    </row>
    <row r="6712" spans="13:13" x14ac:dyDescent="0.25">
      <c r="M6712" s="28" t="str">
        <f t="shared" si="104"/>
        <v/>
      </c>
    </row>
    <row r="6713" spans="13:13" x14ac:dyDescent="0.25">
      <c r="M6713" s="28" t="str">
        <f t="shared" si="104"/>
        <v/>
      </c>
    </row>
    <row r="6714" spans="13:13" x14ac:dyDescent="0.25">
      <c r="M6714" s="28" t="str">
        <f t="shared" si="104"/>
        <v/>
      </c>
    </row>
    <row r="6715" spans="13:13" x14ac:dyDescent="0.25">
      <c r="M6715" s="28" t="str">
        <f t="shared" si="104"/>
        <v/>
      </c>
    </row>
    <row r="6716" spans="13:13" x14ac:dyDescent="0.25">
      <c r="M6716" s="28" t="str">
        <f t="shared" si="104"/>
        <v/>
      </c>
    </row>
    <row r="6717" spans="13:13" x14ac:dyDescent="0.25">
      <c r="M6717" s="28" t="str">
        <f t="shared" si="104"/>
        <v/>
      </c>
    </row>
    <row r="6718" spans="13:13" x14ac:dyDescent="0.25">
      <c r="M6718" s="28" t="str">
        <f t="shared" si="104"/>
        <v/>
      </c>
    </row>
    <row r="6719" spans="13:13" x14ac:dyDescent="0.25">
      <c r="M6719" s="28" t="str">
        <f t="shared" si="104"/>
        <v/>
      </c>
    </row>
    <row r="6720" spans="13:13" x14ac:dyDescent="0.25">
      <c r="M6720" s="28" t="str">
        <f t="shared" si="104"/>
        <v/>
      </c>
    </row>
    <row r="6721" spans="13:13" x14ac:dyDescent="0.25">
      <c r="M6721" s="28" t="str">
        <f t="shared" si="104"/>
        <v/>
      </c>
    </row>
    <row r="6722" spans="13:13" x14ac:dyDescent="0.25">
      <c r="M6722" s="28" t="str">
        <f t="shared" si="104"/>
        <v/>
      </c>
    </row>
    <row r="6723" spans="13:13" x14ac:dyDescent="0.25">
      <c r="M6723" s="28" t="str">
        <f t="shared" si="104"/>
        <v/>
      </c>
    </row>
    <row r="6724" spans="13:13" x14ac:dyDescent="0.25">
      <c r="M6724" s="28" t="str">
        <f t="shared" si="104"/>
        <v/>
      </c>
    </row>
    <row r="6725" spans="13:13" x14ac:dyDescent="0.25">
      <c r="M6725" s="28" t="str">
        <f t="shared" si="104"/>
        <v/>
      </c>
    </row>
    <row r="6726" spans="13:13" x14ac:dyDescent="0.25">
      <c r="M6726" s="28" t="str">
        <f t="shared" si="104"/>
        <v/>
      </c>
    </row>
    <row r="6727" spans="13:13" x14ac:dyDescent="0.25">
      <c r="M6727" s="28" t="str">
        <f t="shared" si="104"/>
        <v/>
      </c>
    </row>
    <row r="6728" spans="13:13" x14ac:dyDescent="0.25">
      <c r="M6728" s="28" t="str">
        <f t="shared" si="104"/>
        <v/>
      </c>
    </row>
    <row r="6729" spans="13:13" x14ac:dyDescent="0.25">
      <c r="M6729" s="28" t="str">
        <f t="shared" si="104"/>
        <v/>
      </c>
    </row>
    <row r="6730" spans="13:13" x14ac:dyDescent="0.25">
      <c r="M6730" s="28" t="str">
        <f t="shared" si="104"/>
        <v/>
      </c>
    </row>
    <row r="6731" spans="13:13" x14ac:dyDescent="0.25">
      <c r="M6731" s="28" t="str">
        <f t="shared" si="104"/>
        <v/>
      </c>
    </row>
    <row r="6732" spans="13:13" x14ac:dyDescent="0.25">
      <c r="M6732" s="28" t="str">
        <f t="shared" ref="M6732:M6795" si="105">IF(E6732="","",IF(AND($E6732&gt;=$M$5,$E6732&lt;=$M$6),"psn",IF($E6732&lt;$M$5,"dkn",IF($E6732&gt;$M$6,"ckn",""))))</f>
        <v/>
      </c>
    </row>
    <row r="6733" spans="13:13" x14ac:dyDescent="0.25">
      <c r="M6733" s="28" t="str">
        <f t="shared" si="105"/>
        <v/>
      </c>
    </row>
    <row r="6734" spans="13:13" x14ac:dyDescent="0.25">
      <c r="M6734" s="28" t="str">
        <f t="shared" si="105"/>
        <v/>
      </c>
    </row>
    <row r="6735" spans="13:13" x14ac:dyDescent="0.25">
      <c r="M6735" s="28" t="str">
        <f t="shared" si="105"/>
        <v/>
      </c>
    </row>
    <row r="6736" spans="13:13" x14ac:dyDescent="0.25">
      <c r="M6736" s="28" t="str">
        <f t="shared" si="105"/>
        <v/>
      </c>
    </row>
    <row r="6737" spans="13:13" x14ac:dyDescent="0.25">
      <c r="M6737" s="28" t="str">
        <f t="shared" si="105"/>
        <v/>
      </c>
    </row>
    <row r="6738" spans="13:13" x14ac:dyDescent="0.25">
      <c r="M6738" s="28" t="str">
        <f t="shared" si="105"/>
        <v/>
      </c>
    </row>
    <row r="6739" spans="13:13" x14ac:dyDescent="0.25">
      <c r="M6739" s="28" t="str">
        <f t="shared" si="105"/>
        <v/>
      </c>
    </row>
    <row r="6740" spans="13:13" x14ac:dyDescent="0.25">
      <c r="M6740" s="28" t="str">
        <f t="shared" si="105"/>
        <v/>
      </c>
    </row>
    <row r="6741" spans="13:13" x14ac:dyDescent="0.25">
      <c r="M6741" s="28" t="str">
        <f t="shared" si="105"/>
        <v/>
      </c>
    </row>
    <row r="6742" spans="13:13" x14ac:dyDescent="0.25">
      <c r="M6742" s="28" t="str">
        <f t="shared" si="105"/>
        <v/>
      </c>
    </row>
    <row r="6743" spans="13:13" x14ac:dyDescent="0.25">
      <c r="M6743" s="28" t="str">
        <f t="shared" si="105"/>
        <v/>
      </c>
    </row>
    <row r="6744" spans="13:13" x14ac:dyDescent="0.25">
      <c r="M6744" s="28" t="str">
        <f t="shared" si="105"/>
        <v/>
      </c>
    </row>
    <row r="6745" spans="13:13" x14ac:dyDescent="0.25">
      <c r="M6745" s="28" t="str">
        <f t="shared" si="105"/>
        <v/>
      </c>
    </row>
    <row r="6746" spans="13:13" x14ac:dyDescent="0.25">
      <c r="M6746" s="28" t="str">
        <f t="shared" si="105"/>
        <v/>
      </c>
    </row>
    <row r="6747" spans="13:13" x14ac:dyDescent="0.25">
      <c r="M6747" s="28" t="str">
        <f t="shared" si="105"/>
        <v/>
      </c>
    </row>
    <row r="6748" spans="13:13" x14ac:dyDescent="0.25">
      <c r="M6748" s="28" t="str">
        <f t="shared" si="105"/>
        <v/>
      </c>
    </row>
    <row r="6749" spans="13:13" x14ac:dyDescent="0.25">
      <c r="M6749" s="28" t="str">
        <f t="shared" si="105"/>
        <v/>
      </c>
    </row>
    <row r="6750" spans="13:13" x14ac:dyDescent="0.25">
      <c r="M6750" s="28" t="str">
        <f t="shared" si="105"/>
        <v/>
      </c>
    </row>
    <row r="6751" spans="13:13" x14ac:dyDescent="0.25">
      <c r="M6751" s="28" t="str">
        <f t="shared" si="105"/>
        <v/>
      </c>
    </row>
    <row r="6752" spans="13:13" x14ac:dyDescent="0.25">
      <c r="M6752" s="28" t="str">
        <f t="shared" si="105"/>
        <v/>
      </c>
    </row>
    <row r="6753" spans="13:13" x14ac:dyDescent="0.25">
      <c r="M6753" s="28" t="str">
        <f t="shared" si="105"/>
        <v/>
      </c>
    </row>
    <row r="6754" spans="13:13" x14ac:dyDescent="0.25">
      <c r="M6754" s="28" t="str">
        <f t="shared" si="105"/>
        <v/>
      </c>
    </row>
    <row r="6755" spans="13:13" x14ac:dyDescent="0.25">
      <c r="M6755" s="28" t="str">
        <f t="shared" si="105"/>
        <v/>
      </c>
    </row>
    <row r="6756" spans="13:13" x14ac:dyDescent="0.25">
      <c r="M6756" s="28" t="str">
        <f t="shared" si="105"/>
        <v/>
      </c>
    </row>
    <row r="6757" spans="13:13" x14ac:dyDescent="0.25">
      <c r="M6757" s="28" t="str">
        <f t="shared" si="105"/>
        <v/>
      </c>
    </row>
    <row r="6758" spans="13:13" x14ac:dyDescent="0.25">
      <c r="M6758" s="28" t="str">
        <f t="shared" si="105"/>
        <v/>
      </c>
    </row>
    <row r="6759" spans="13:13" x14ac:dyDescent="0.25">
      <c r="M6759" s="28" t="str">
        <f t="shared" si="105"/>
        <v/>
      </c>
    </row>
    <row r="6760" spans="13:13" x14ac:dyDescent="0.25">
      <c r="M6760" s="28" t="str">
        <f t="shared" si="105"/>
        <v/>
      </c>
    </row>
    <row r="6761" spans="13:13" x14ac:dyDescent="0.25">
      <c r="M6761" s="28" t="str">
        <f t="shared" si="105"/>
        <v/>
      </c>
    </row>
    <row r="6762" spans="13:13" x14ac:dyDescent="0.25">
      <c r="M6762" s="28" t="str">
        <f t="shared" si="105"/>
        <v/>
      </c>
    </row>
    <row r="6763" spans="13:13" x14ac:dyDescent="0.25">
      <c r="M6763" s="28" t="str">
        <f t="shared" si="105"/>
        <v/>
      </c>
    </row>
    <row r="6764" spans="13:13" x14ac:dyDescent="0.25">
      <c r="M6764" s="28" t="str">
        <f t="shared" si="105"/>
        <v/>
      </c>
    </row>
    <row r="6765" spans="13:13" x14ac:dyDescent="0.25">
      <c r="M6765" s="28" t="str">
        <f t="shared" si="105"/>
        <v/>
      </c>
    </row>
    <row r="6766" spans="13:13" x14ac:dyDescent="0.25">
      <c r="M6766" s="28" t="str">
        <f t="shared" si="105"/>
        <v/>
      </c>
    </row>
    <row r="6767" spans="13:13" x14ac:dyDescent="0.25">
      <c r="M6767" s="28" t="str">
        <f t="shared" si="105"/>
        <v/>
      </c>
    </row>
    <row r="6768" spans="13:13" x14ac:dyDescent="0.25">
      <c r="M6768" s="28" t="str">
        <f t="shared" si="105"/>
        <v/>
      </c>
    </row>
    <row r="6769" spans="13:13" x14ac:dyDescent="0.25">
      <c r="M6769" s="28" t="str">
        <f t="shared" si="105"/>
        <v/>
      </c>
    </row>
    <row r="6770" spans="13:13" x14ac:dyDescent="0.25">
      <c r="M6770" s="28" t="str">
        <f t="shared" si="105"/>
        <v/>
      </c>
    </row>
    <row r="6771" spans="13:13" x14ac:dyDescent="0.25">
      <c r="M6771" s="28" t="str">
        <f t="shared" si="105"/>
        <v/>
      </c>
    </row>
    <row r="6772" spans="13:13" x14ac:dyDescent="0.25">
      <c r="M6772" s="28" t="str">
        <f t="shared" si="105"/>
        <v/>
      </c>
    </row>
    <row r="6773" spans="13:13" x14ac:dyDescent="0.25">
      <c r="M6773" s="28" t="str">
        <f t="shared" si="105"/>
        <v/>
      </c>
    </row>
    <row r="6774" spans="13:13" x14ac:dyDescent="0.25">
      <c r="M6774" s="28" t="str">
        <f t="shared" si="105"/>
        <v/>
      </c>
    </row>
    <row r="6775" spans="13:13" x14ac:dyDescent="0.25">
      <c r="M6775" s="28" t="str">
        <f t="shared" si="105"/>
        <v/>
      </c>
    </row>
    <row r="6776" spans="13:13" x14ac:dyDescent="0.25">
      <c r="M6776" s="28" t="str">
        <f t="shared" si="105"/>
        <v/>
      </c>
    </row>
    <row r="6777" spans="13:13" x14ac:dyDescent="0.25">
      <c r="M6777" s="28" t="str">
        <f t="shared" si="105"/>
        <v/>
      </c>
    </row>
    <row r="6778" spans="13:13" x14ac:dyDescent="0.25">
      <c r="M6778" s="28" t="str">
        <f t="shared" si="105"/>
        <v/>
      </c>
    </row>
    <row r="6779" spans="13:13" x14ac:dyDescent="0.25">
      <c r="M6779" s="28" t="str">
        <f t="shared" si="105"/>
        <v/>
      </c>
    </row>
    <row r="6780" spans="13:13" x14ac:dyDescent="0.25">
      <c r="M6780" s="28" t="str">
        <f t="shared" si="105"/>
        <v/>
      </c>
    </row>
    <row r="6781" spans="13:13" x14ac:dyDescent="0.25">
      <c r="M6781" s="28" t="str">
        <f t="shared" si="105"/>
        <v/>
      </c>
    </row>
    <row r="6782" spans="13:13" x14ac:dyDescent="0.25">
      <c r="M6782" s="28" t="str">
        <f t="shared" si="105"/>
        <v/>
      </c>
    </row>
    <row r="6783" spans="13:13" x14ac:dyDescent="0.25">
      <c r="M6783" s="28" t="str">
        <f t="shared" si="105"/>
        <v/>
      </c>
    </row>
    <row r="6784" spans="13:13" x14ac:dyDescent="0.25">
      <c r="M6784" s="28" t="str">
        <f t="shared" si="105"/>
        <v/>
      </c>
    </row>
    <row r="6785" spans="13:13" x14ac:dyDescent="0.25">
      <c r="M6785" s="28" t="str">
        <f t="shared" si="105"/>
        <v/>
      </c>
    </row>
    <row r="6786" spans="13:13" x14ac:dyDescent="0.25">
      <c r="M6786" s="28" t="str">
        <f t="shared" si="105"/>
        <v/>
      </c>
    </row>
    <row r="6787" spans="13:13" x14ac:dyDescent="0.25">
      <c r="M6787" s="28" t="str">
        <f t="shared" si="105"/>
        <v/>
      </c>
    </row>
    <row r="6788" spans="13:13" x14ac:dyDescent="0.25">
      <c r="M6788" s="28" t="str">
        <f t="shared" si="105"/>
        <v/>
      </c>
    </row>
    <row r="6789" spans="13:13" x14ac:dyDescent="0.25">
      <c r="M6789" s="28" t="str">
        <f t="shared" si="105"/>
        <v/>
      </c>
    </row>
    <row r="6790" spans="13:13" x14ac:dyDescent="0.25">
      <c r="M6790" s="28" t="str">
        <f t="shared" si="105"/>
        <v/>
      </c>
    </row>
    <row r="6791" spans="13:13" x14ac:dyDescent="0.25">
      <c r="M6791" s="28" t="str">
        <f t="shared" si="105"/>
        <v/>
      </c>
    </row>
    <row r="6792" spans="13:13" x14ac:dyDescent="0.25">
      <c r="M6792" s="28" t="str">
        <f t="shared" si="105"/>
        <v/>
      </c>
    </row>
    <row r="6793" spans="13:13" x14ac:dyDescent="0.25">
      <c r="M6793" s="28" t="str">
        <f t="shared" si="105"/>
        <v/>
      </c>
    </row>
    <row r="6794" spans="13:13" x14ac:dyDescent="0.25">
      <c r="M6794" s="28" t="str">
        <f t="shared" si="105"/>
        <v/>
      </c>
    </row>
    <row r="6795" spans="13:13" x14ac:dyDescent="0.25">
      <c r="M6795" s="28" t="str">
        <f t="shared" si="105"/>
        <v/>
      </c>
    </row>
    <row r="6796" spans="13:13" x14ac:dyDescent="0.25">
      <c r="M6796" s="28" t="str">
        <f t="shared" ref="M6796:M6859" si="106">IF(E6796="","",IF(AND($E6796&gt;=$M$5,$E6796&lt;=$M$6),"psn",IF($E6796&lt;$M$5,"dkn",IF($E6796&gt;$M$6,"ckn",""))))</f>
        <v/>
      </c>
    </row>
    <row r="6797" spans="13:13" x14ac:dyDescent="0.25">
      <c r="M6797" s="28" t="str">
        <f t="shared" si="106"/>
        <v/>
      </c>
    </row>
    <row r="6798" spans="13:13" x14ac:dyDescent="0.25">
      <c r="M6798" s="28" t="str">
        <f t="shared" si="106"/>
        <v/>
      </c>
    </row>
    <row r="6799" spans="13:13" x14ac:dyDescent="0.25">
      <c r="M6799" s="28" t="str">
        <f t="shared" si="106"/>
        <v/>
      </c>
    </row>
    <row r="6800" spans="13:13" x14ac:dyDescent="0.25">
      <c r="M6800" s="28" t="str">
        <f t="shared" si="106"/>
        <v/>
      </c>
    </row>
    <row r="6801" spans="13:13" x14ac:dyDescent="0.25">
      <c r="M6801" s="28" t="str">
        <f t="shared" si="106"/>
        <v/>
      </c>
    </row>
    <row r="6802" spans="13:13" x14ac:dyDescent="0.25">
      <c r="M6802" s="28" t="str">
        <f t="shared" si="106"/>
        <v/>
      </c>
    </row>
    <row r="6803" spans="13:13" x14ac:dyDescent="0.25">
      <c r="M6803" s="28" t="str">
        <f t="shared" si="106"/>
        <v/>
      </c>
    </row>
    <row r="6804" spans="13:13" x14ac:dyDescent="0.25">
      <c r="M6804" s="28" t="str">
        <f t="shared" si="106"/>
        <v/>
      </c>
    </row>
    <row r="6805" spans="13:13" x14ac:dyDescent="0.25">
      <c r="M6805" s="28" t="str">
        <f t="shared" si="106"/>
        <v/>
      </c>
    </row>
    <row r="6806" spans="13:13" x14ac:dyDescent="0.25">
      <c r="M6806" s="28" t="str">
        <f t="shared" si="106"/>
        <v/>
      </c>
    </row>
    <row r="6807" spans="13:13" x14ac:dyDescent="0.25">
      <c r="M6807" s="28" t="str">
        <f t="shared" si="106"/>
        <v/>
      </c>
    </row>
    <row r="6808" spans="13:13" x14ac:dyDescent="0.25">
      <c r="M6808" s="28" t="str">
        <f t="shared" si="106"/>
        <v/>
      </c>
    </row>
    <row r="6809" spans="13:13" x14ac:dyDescent="0.25">
      <c r="M6809" s="28" t="str">
        <f t="shared" si="106"/>
        <v/>
      </c>
    </row>
    <row r="6810" spans="13:13" x14ac:dyDescent="0.25">
      <c r="M6810" s="28" t="str">
        <f t="shared" si="106"/>
        <v/>
      </c>
    </row>
    <row r="6811" spans="13:13" x14ac:dyDescent="0.25">
      <c r="M6811" s="28" t="str">
        <f t="shared" si="106"/>
        <v/>
      </c>
    </row>
    <row r="6812" spans="13:13" x14ac:dyDescent="0.25">
      <c r="M6812" s="28" t="str">
        <f t="shared" si="106"/>
        <v/>
      </c>
    </row>
    <row r="6813" spans="13:13" x14ac:dyDescent="0.25">
      <c r="M6813" s="28" t="str">
        <f t="shared" si="106"/>
        <v/>
      </c>
    </row>
    <row r="6814" spans="13:13" x14ac:dyDescent="0.25">
      <c r="M6814" s="28" t="str">
        <f t="shared" si="106"/>
        <v/>
      </c>
    </row>
    <row r="6815" spans="13:13" x14ac:dyDescent="0.25">
      <c r="M6815" s="28" t="str">
        <f t="shared" si="106"/>
        <v/>
      </c>
    </row>
    <row r="6816" spans="13:13" x14ac:dyDescent="0.25">
      <c r="M6816" s="28" t="str">
        <f t="shared" si="106"/>
        <v/>
      </c>
    </row>
    <row r="6817" spans="13:13" x14ac:dyDescent="0.25">
      <c r="M6817" s="28" t="str">
        <f t="shared" si="106"/>
        <v/>
      </c>
    </row>
    <row r="6818" spans="13:13" x14ac:dyDescent="0.25">
      <c r="M6818" s="28" t="str">
        <f t="shared" si="106"/>
        <v/>
      </c>
    </row>
    <row r="6819" spans="13:13" x14ac:dyDescent="0.25">
      <c r="M6819" s="28" t="str">
        <f t="shared" si="106"/>
        <v/>
      </c>
    </row>
    <row r="6820" spans="13:13" x14ac:dyDescent="0.25">
      <c r="M6820" s="28" t="str">
        <f t="shared" si="106"/>
        <v/>
      </c>
    </row>
    <row r="6821" spans="13:13" x14ac:dyDescent="0.25">
      <c r="M6821" s="28" t="str">
        <f t="shared" si="106"/>
        <v/>
      </c>
    </row>
    <row r="6822" spans="13:13" x14ac:dyDescent="0.25">
      <c r="M6822" s="28" t="str">
        <f t="shared" si="106"/>
        <v/>
      </c>
    </row>
    <row r="6823" spans="13:13" x14ac:dyDescent="0.25">
      <c r="M6823" s="28" t="str">
        <f t="shared" si="106"/>
        <v/>
      </c>
    </row>
    <row r="6824" spans="13:13" x14ac:dyDescent="0.25">
      <c r="M6824" s="28" t="str">
        <f t="shared" si="106"/>
        <v/>
      </c>
    </row>
    <row r="6825" spans="13:13" x14ac:dyDescent="0.25">
      <c r="M6825" s="28" t="str">
        <f t="shared" si="106"/>
        <v/>
      </c>
    </row>
    <row r="6826" spans="13:13" x14ac:dyDescent="0.25">
      <c r="M6826" s="28" t="str">
        <f t="shared" si="106"/>
        <v/>
      </c>
    </row>
    <row r="6827" spans="13:13" x14ac:dyDescent="0.25">
      <c r="M6827" s="28" t="str">
        <f t="shared" si="106"/>
        <v/>
      </c>
    </row>
    <row r="6828" spans="13:13" x14ac:dyDescent="0.25">
      <c r="M6828" s="28" t="str">
        <f t="shared" si="106"/>
        <v/>
      </c>
    </row>
    <row r="6829" spans="13:13" x14ac:dyDescent="0.25">
      <c r="M6829" s="28" t="str">
        <f t="shared" si="106"/>
        <v/>
      </c>
    </row>
    <row r="6830" spans="13:13" x14ac:dyDescent="0.25">
      <c r="M6830" s="28" t="str">
        <f t="shared" si="106"/>
        <v/>
      </c>
    </row>
    <row r="6831" spans="13:13" x14ac:dyDescent="0.25">
      <c r="M6831" s="28" t="str">
        <f t="shared" si="106"/>
        <v/>
      </c>
    </row>
    <row r="6832" spans="13:13" x14ac:dyDescent="0.25">
      <c r="M6832" s="28" t="str">
        <f t="shared" si="106"/>
        <v/>
      </c>
    </row>
    <row r="6833" spans="13:13" x14ac:dyDescent="0.25">
      <c r="M6833" s="28" t="str">
        <f t="shared" si="106"/>
        <v/>
      </c>
    </row>
    <row r="6834" spans="13:13" x14ac:dyDescent="0.25">
      <c r="M6834" s="28" t="str">
        <f t="shared" si="106"/>
        <v/>
      </c>
    </row>
    <row r="6835" spans="13:13" x14ac:dyDescent="0.25">
      <c r="M6835" s="28" t="str">
        <f t="shared" si="106"/>
        <v/>
      </c>
    </row>
    <row r="6836" spans="13:13" x14ac:dyDescent="0.25">
      <c r="M6836" s="28" t="str">
        <f t="shared" si="106"/>
        <v/>
      </c>
    </row>
    <row r="6837" spans="13:13" x14ac:dyDescent="0.25">
      <c r="M6837" s="28" t="str">
        <f t="shared" si="106"/>
        <v/>
      </c>
    </row>
    <row r="6838" spans="13:13" x14ac:dyDescent="0.25">
      <c r="M6838" s="28" t="str">
        <f t="shared" si="106"/>
        <v/>
      </c>
    </row>
    <row r="6839" spans="13:13" x14ac:dyDescent="0.25">
      <c r="M6839" s="28" t="str">
        <f t="shared" si="106"/>
        <v/>
      </c>
    </row>
    <row r="6840" spans="13:13" x14ac:dyDescent="0.25">
      <c r="M6840" s="28" t="str">
        <f t="shared" si="106"/>
        <v/>
      </c>
    </row>
    <row r="6841" spans="13:13" x14ac:dyDescent="0.25">
      <c r="M6841" s="28" t="str">
        <f t="shared" si="106"/>
        <v/>
      </c>
    </row>
    <row r="6842" spans="13:13" x14ac:dyDescent="0.25">
      <c r="M6842" s="28" t="str">
        <f t="shared" si="106"/>
        <v/>
      </c>
    </row>
    <row r="6843" spans="13:13" x14ac:dyDescent="0.25">
      <c r="M6843" s="28" t="str">
        <f t="shared" si="106"/>
        <v/>
      </c>
    </row>
    <row r="6844" spans="13:13" x14ac:dyDescent="0.25">
      <c r="M6844" s="28" t="str">
        <f t="shared" si="106"/>
        <v/>
      </c>
    </row>
    <row r="6845" spans="13:13" x14ac:dyDescent="0.25">
      <c r="M6845" s="28" t="str">
        <f t="shared" si="106"/>
        <v/>
      </c>
    </row>
    <row r="6846" spans="13:13" x14ac:dyDescent="0.25">
      <c r="M6846" s="28" t="str">
        <f t="shared" si="106"/>
        <v/>
      </c>
    </row>
    <row r="6847" spans="13:13" x14ac:dyDescent="0.25">
      <c r="M6847" s="28" t="str">
        <f t="shared" si="106"/>
        <v/>
      </c>
    </row>
    <row r="6848" spans="13:13" x14ac:dyDescent="0.25">
      <c r="M6848" s="28" t="str">
        <f t="shared" si="106"/>
        <v/>
      </c>
    </row>
    <row r="6849" spans="13:13" x14ac:dyDescent="0.25">
      <c r="M6849" s="28" t="str">
        <f t="shared" si="106"/>
        <v/>
      </c>
    </row>
    <row r="6850" spans="13:13" x14ac:dyDescent="0.25">
      <c r="M6850" s="28" t="str">
        <f t="shared" si="106"/>
        <v/>
      </c>
    </row>
    <row r="6851" spans="13:13" x14ac:dyDescent="0.25">
      <c r="M6851" s="28" t="str">
        <f t="shared" si="106"/>
        <v/>
      </c>
    </row>
    <row r="6852" spans="13:13" x14ac:dyDescent="0.25">
      <c r="M6852" s="28" t="str">
        <f t="shared" si="106"/>
        <v/>
      </c>
    </row>
    <row r="6853" spans="13:13" x14ac:dyDescent="0.25">
      <c r="M6853" s="28" t="str">
        <f t="shared" si="106"/>
        <v/>
      </c>
    </row>
    <row r="6854" spans="13:13" x14ac:dyDescent="0.25">
      <c r="M6854" s="28" t="str">
        <f t="shared" si="106"/>
        <v/>
      </c>
    </row>
    <row r="6855" spans="13:13" x14ac:dyDescent="0.25">
      <c r="M6855" s="28" t="str">
        <f t="shared" si="106"/>
        <v/>
      </c>
    </row>
    <row r="6856" spans="13:13" x14ac:dyDescent="0.25">
      <c r="M6856" s="28" t="str">
        <f t="shared" si="106"/>
        <v/>
      </c>
    </row>
    <row r="6857" spans="13:13" x14ac:dyDescent="0.25">
      <c r="M6857" s="28" t="str">
        <f t="shared" si="106"/>
        <v/>
      </c>
    </row>
    <row r="6858" spans="13:13" x14ac:dyDescent="0.25">
      <c r="M6858" s="28" t="str">
        <f t="shared" si="106"/>
        <v/>
      </c>
    </row>
    <row r="6859" spans="13:13" x14ac:dyDescent="0.25">
      <c r="M6859" s="28" t="str">
        <f t="shared" si="106"/>
        <v/>
      </c>
    </row>
    <row r="6860" spans="13:13" x14ac:dyDescent="0.25">
      <c r="M6860" s="28" t="str">
        <f t="shared" ref="M6860:M6923" si="107">IF(E6860="","",IF(AND($E6860&gt;=$M$5,$E6860&lt;=$M$6),"psn",IF($E6860&lt;$M$5,"dkn",IF($E6860&gt;$M$6,"ckn",""))))</f>
        <v/>
      </c>
    </row>
    <row r="6861" spans="13:13" x14ac:dyDescent="0.25">
      <c r="M6861" s="28" t="str">
        <f t="shared" si="107"/>
        <v/>
      </c>
    </row>
    <row r="6862" spans="13:13" x14ac:dyDescent="0.25">
      <c r="M6862" s="28" t="str">
        <f t="shared" si="107"/>
        <v/>
      </c>
    </row>
    <row r="6863" spans="13:13" x14ac:dyDescent="0.25">
      <c r="M6863" s="28" t="str">
        <f t="shared" si="107"/>
        <v/>
      </c>
    </row>
    <row r="6864" spans="13:13" x14ac:dyDescent="0.25">
      <c r="M6864" s="28" t="str">
        <f t="shared" si="107"/>
        <v/>
      </c>
    </row>
    <row r="6865" spans="13:13" x14ac:dyDescent="0.25">
      <c r="M6865" s="28" t="str">
        <f t="shared" si="107"/>
        <v/>
      </c>
    </row>
    <row r="6866" spans="13:13" x14ac:dyDescent="0.25">
      <c r="M6866" s="28" t="str">
        <f t="shared" si="107"/>
        <v/>
      </c>
    </row>
    <row r="6867" spans="13:13" x14ac:dyDescent="0.25">
      <c r="M6867" s="28" t="str">
        <f t="shared" si="107"/>
        <v/>
      </c>
    </row>
    <row r="6868" spans="13:13" x14ac:dyDescent="0.25">
      <c r="M6868" s="28" t="str">
        <f t="shared" si="107"/>
        <v/>
      </c>
    </row>
    <row r="6869" spans="13:13" x14ac:dyDescent="0.25">
      <c r="M6869" s="28" t="str">
        <f t="shared" si="107"/>
        <v/>
      </c>
    </row>
    <row r="6870" spans="13:13" x14ac:dyDescent="0.25">
      <c r="M6870" s="28" t="str">
        <f t="shared" si="107"/>
        <v/>
      </c>
    </row>
    <row r="6871" spans="13:13" x14ac:dyDescent="0.25">
      <c r="M6871" s="28" t="str">
        <f t="shared" si="107"/>
        <v/>
      </c>
    </row>
    <row r="6872" spans="13:13" x14ac:dyDescent="0.25">
      <c r="M6872" s="28" t="str">
        <f t="shared" si="107"/>
        <v/>
      </c>
    </row>
    <row r="6873" spans="13:13" x14ac:dyDescent="0.25">
      <c r="M6873" s="28" t="str">
        <f t="shared" si="107"/>
        <v/>
      </c>
    </row>
    <row r="6874" spans="13:13" x14ac:dyDescent="0.25">
      <c r="M6874" s="28" t="str">
        <f t="shared" si="107"/>
        <v/>
      </c>
    </row>
    <row r="6875" spans="13:13" x14ac:dyDescent="0.25">
      <c r="M6875" s="28" t="str">
        <f t="shared" si="107"/>
        <v/>
      </c>
    </row>
    <row r="6876" spans="13:13" x14ac:dyDescent="0.25">
      <c r="M6876" s="28" t="str">
        <f t="shared" si="107"/>
        <v/>
      </c>
    </row>
    <row r="6877" spans="13:13" x14ac:dyDescent="0.25">
      <c r="M6877" s="28" t="str">
        <f t="shared" si="107"/>
        <v/>
      </c>
    </row>
    <row r="6878" spans="13:13" x14ac:dyDescent="0.25">
      <c r="M6878" s="28" t="str">
        <f t="shared" si="107"/>
        <v/>
      </c>
    </row>
    <row r="6879" spans="13:13" x14ac:dyDescent="0.25">
      <c r="M6879" s="28" t="str">
        <f t="shared" si="107"/>
        <v/>
      </c>
    </row>
    <row r="6880" spans="13:13" x14ac:dyDescent="0.25">
      <c r="M6880" s="28" t="str">
        <f t="shared" si="107"/>
        <v/>
      </c>
    </row>
    <row r="6881" spans="13:13" x14ac:dyDescent="0.25">
      <c r="M6881" s="28" t="str">
        <f t="shared" si="107"/>
        <v/>
      </c>
    </row>
    <row r="6882" spans="13:13" x14ac:dyDescent="0.25">
      <c r="M6882" s="28" t="str">
        <f t="shared" si="107"/>
        <v/>
      </c>
    </row>
    <row r="6883" spans="13:13" x14ac:dyDescent="0.25">
      <c r="M6883" s="28" t="str">
        <f t="shared" si="107"/>
        <v/>
      </c>
    </row>
    <row r="6884" spans="13:13" x14ac:dyDescent="0.25">
      <c r="M6884" s="28" t="str">
        <f t="shared" si="107"/>
        <v/>
      </c>
    </row>
    <row r="6885" spans="13:13" x14ac:dyDescent="0.25">
      <c r="M6885" s="28" t="str">
        <f t="shared" si="107"/>
        <v/>
      </c>
    </row>
    <row r="6886" spans="13:13" x14ac:dyDescent="0.25">
      <c r="M6886" s="28" t="str">
        <f t="shared" si="107"/>
        <v/>
      </c>
    </row>
    <row r="6887" spans="13:13" x14ac:dyDescent="0.25">
      <c r="M6887" s="28" t="str">
        <f t="shared" si="107"/>
        <v/>
      </c>
    </row>
    <row r="6888" spans="13:13" x14ac:dyDescent="0.25">
      <c r="M6888" s="28" t="str">
        <f t="shared" si="107"/>
        <v/>
      </c>
    </row>
    <row r="6889" spans="13:13" x14ac:dyDescent="0.25">
      <c r="M6889" s="28" t="str">
        <f t="shared" si="107"/>
        <v/>
      </c>
    </row>
    <row r="6890" spans="13:13" x14ac:dyDescent="0.25">
      <c r="M6890" s="28" t="str">
        <f t="shared" si="107"/>
        <v/>
      </c>
    </row>
    <row r="6891" spans="13:13" x14ac:dyDescent="0.25">
      <c r="M6891" s="28" t="str">
        <f t="shared" si="107"/>
        <v/>
      </c>
    </row>
    <row r="6892" spans="13:13" x14ac:dyDescent="0.25">
      <c r="M6892" s="28" t="str">
        <f t="shared" si="107"/>
        <v/>
      </c>
    </row>
    <row r="6893" spans="13:13" x14ac:dyDescent="0.25">
      <c r="M6893" s="28" t="str">
        <f t="shared" si="107"/>
        <v/>
      </c>
    </row>
    <row r="6894" spans="13:13" x14ac:dyDescent="0.25">
      <c r="M6894" s="28" t="str">
        <f t="shared" si="107"/>
        <v/>
      </c>
    </row>
    <row r="6895" spans="13:13" x14ac:dyDescent="0.25">
      <c r="M6895" s="28" t="str">
        <f t="shared" si="107"/>
        <v/>
      </c>
    </row>
    <row r="6896" spans="13:13" x14ac:dyDescent="0.25">
      <c r="M6896" s="28" t="str">
        <f t="shared" si="107"/>
        <v/>
      </c>
    </row>
    <row r="6897" spans="13:13" x14ac:dyDescent="0.25">
      <c r="M6897" s="28" t="str">
        <f t="shared" si="107"/>
        <v/>
      </c>
    </row>
    <row r="6898" spans="13:13" x14ac:dyDescent="0.25">
      <c r="M6898" s="28" t="str">
        <f t="shared" si="107"/>
        <v/>
      </c>
    </row>
    <row r="6899" spans="13:13" x14ac:dyDescent="0.25">
      <c r="M6899" s="28" t="str">
        <f t="shared" si="107"/>
        <v/>
      </c>
    </row>
    <row r="6900" spans="13:13" x14ac:dyDescent="0.25">
      <c r="M6900" s="28" t="str">
        <f t="shared" si="107"/>
        <v/>
      </c>
    </row>
    <row r="6901" spans="13:13" x14ac:dyDescent="0.25">
      <c r="M6901" s="28" t="str">
        <f t="shared" si="107"/>
        <v/>
      </c>
    </row>
    <row r="6902" spans="13:13" x14ac:dyDescent="0.25">
      <c r="M6902" s="28" t="str">
        <f t="shared" si="107"/>
        <v/>
      </c>
    </row>
    <row r="6903" spans="13:13" x14ac:dyDescent="0.25">
      <c r="M6903" s="28" t="str">
        <f t="shared" si="107"/>
        <v/>
      </c>
    </row>
    <row r="6904" spans="13:13" x14ac:dyDescent="0.25">
      <c r="M6904" s="28" t="str">
        <f t="shared" si="107"/>
        <v/>
      </c>
    </row>
    <row r="6905" spans="13:13" x14ac:dyDescent="0.25">
      <c r="M6905" s="28" t="str">
        <f t="shared" si="107"/>
        <v/>
      </c>
    </row>
    <row r="6906" spans="13:13" x14ac:dyDescent="0.25">
      <c r="M6906" s="28" t="str">
        <f t="shared" si="107"/>
        <v/>
      </c>
    </row>
    <row r="6907" spans="13:13" x14ac:dyDescent="0.25">
      <c r="M6907" s="28" t="str">
        <f t="shared" si="107"/>
        <v/>
      </c>
    </row>
    <row r="6908" spans="13:13" x14ac:dyDescent="0.25">
      <c r="M6908" s="28" t="str">
        <f t="shared" si="107"/>
        <v/>
      </c>
    </row>
    <row r="6909" spans="13:13" x14ac:dyDescent="0.25">
      <c r="M6909" s="28" t="str">
        <f t="shared" si="107"/>
        <v/>
      </c>
    </row>
    <row r="6910" spans="13:13" x14ac:dyDescent="0.25">
      <c r="M6910" s="28" t="str">
        <f t="shared" si="107"/>
        <v/>
      </c>
    </row>
    <row r="6911" spans="13:13" x14ac:dyDescent="0.25">
      <c r="M6911" s="28" t="str">
        <f t="shared" si="107"/>
        <v/>
      </c>
    </row>
    <row r="6912" spans="13:13" x14ac:dyDescent="0.25">
      <c r="M6912" s="28" t="str">
        <f t="shared" si="107"/>
        <v/>
      </c>
    </row>
    <row r="6913" spans="13:13" x14ac:dyDescent="0.25">
      <c r="M6913" s="28" t="str">
        <f t="shared" si="107"/>
        <v/>
      </c>
    </row>
    <row r="6914" spans="13:13" x14ac:dyDescent="0.25">
      <c r="M6914" s="28" t="str">
        <f t="shared" si="107"/>
        <v/>
      </c>
    </row>
    <row r="6915" spans="13:13" x14ac:dyDescent="0.25">
      <c r="M6915" s="28" t="str">
        <f t="shared" si="107"/>
        <v/>
      </c>
    </row>
    <row r="6916" spans="13:13" x14ac:dyDescent="0.25">
      <c r="M6916" s="28" t="str">
        <f t="shared" si="107"/>
        <v/>
      </c>
    </row>
    <row r="6917" spans="13:13" x14ac:dyDescent="0.25">
      <c r="M6917" s="28" t="str">
        <f t="shared" si="107"/>
        <v/>
      </c>
    </row>
    <row r="6918" spans="13:13" x14ac:dyDescent="0.25">
      <c r="M6918" s="28" t="str">
        <f t="shared" si="107"/>
        <v/>
      </c>
    </row>
    <row r="6919" spans="13:13" x14ac:dyDescent="0.25">
      <c r="M6919" s="28" t="str">
        <f t="shared" si="107"/>
        <v/>
      </c>
    </row>
    <row r="6920" spans="13:13" x14ac:dyDescent="0.25">
      <c r="M6920" s="28" t="str">
        <f t="shared" si="107"/>
        <v/>
      </c>
    </row>
    <row r="6921" spans="13:13" x14ac:dyDescent="0.25">
      <c r="M6921" s="28" t="str">
        <f t="shared" si="107"/>
        <v/>
      </c>
    </row>
    <row r="6922" spans="13:13" x14ac:dyDescent="0.25">
      <c r="M6922" s="28" t="str">
        <f t="shared" si="107"/>
        <v/>
      </c>
    </row>
    <row r="6923" spans="13:13" x14ac:dyDescent="0.25">
      <c r="M6923" s="28" t="str">
        <f t="shared" si="107"/>
        <v/>
      </c>
    </row>
    <row r="6924" spans="13:13" x14ac:dyDescent="0.25">
      <c r="M6924" s="28" t="str">
        <f t="shared" ref="M6924:M6987" si="108">IF(E6924="","",IF(AND($E6924&gt;=$M$5,$E6924&lt;=$M$6),"psn",IF($E6924&lt;$M$5,"dkn",IF($E6924&gt;$M$6,"ckn",""))))</f>
        <v/>
      </c>
    </row>
    <row r="6925" spans="13:13" x14ac:dyDescent="0.25">
      <c r="M6925" s="28" t="str">
        <f t="shared" si="108"/>
        <v/>
      </c>
    </row>
    <row r="6926" spans="13:13" x14ac:dyDescent="0.25">
      <c r="M6926" s="28" t="str">
        <f t="shared" si="108"/>
        <v/>
      </c>
    </row>
    <row r="6927" spans="13:13" x14ac:dyDescent="0.25">
      <c r="M6927" s="28" t="str">
        <f t="shared" si="108"/>
        <v/>
      </c>
    </row>
    <row r="6928" spans="13:13" x14ac:dyDescent="0.25">
      <c r="M6928" s="28" t="str">
        <f t="shared" si="108"/>
        <v/>
      </c>
    </row>
    <row r="6929" spans="13:13" x14ac:dyDescent="0.25">
      <c r="M6929" s="28" t="str">
        <f t="shared" si="108"/>
        <v/>
      </c>
    </row>
    <row r="6930" spans="13:13" x14ac:dyDescent="0.25">
      <c r="M6930" s="28" t="str">
        <f t="shared" si="108"/>
        <v/>
      </c>
    </row>
    <row r="6931" spans="13:13" x14ac:dyDescent="0.25">
      <c r="M6931" s="28" t="str">
        <f t="shared" si="108"/>
        <v/>
      </c>
    </row>
    <row r="6932" spans="13:13" x14ac:dyDescent="0.25">
      <c r="M6932" s="28" t="str">
        <f t="shared" si="108"/>
        <v/>
      </c>
    </row>
    <row r="6933" spans="13:13" x14ac:dyDescent="0.25">
      <c r="M6933" s="28" t="str">
        <f t="shared" si="108"/>
        <v/>
      </c>
    </row>
    <row r="6934" spans="13:13" x14ac:dyDescent="0.25">
      <c r="M6934" s="28" t="str">
        <f t="shared" si="108"/>
        <v/>
      </c>
    </row>
    <row r="6935" spans="13:13" x14ac:dyDescent="0.25">
      <c r="M6935" s="28" t="str">
        <f t="shared" si="108"/>
        <v/>
      </c>
    </row>
    <row r="6936" spans="13:13" x14ac:dyDescent="0.25">
      <c r="M6936" s="28" t="str">
        <f t="shared" si="108"/>
        <v/>
      </c>
    </row>
    <row r="6937" spans="13:13" x14ac:dyDescent="0.25">
      <c r="M6937" s="28" t="str">
        <f t="shared" si="108"/>
        <v/>
      </c>
    </row>
    <row r="6938" spans="13:13" x14ac:dyDescent="0.25">
      <c r="M6938" s="28" t="str">
        <f t="shared" si="108"/>
        <v/>
      </c>
    </row>
    <row r="6939" spans="13:13" x14ac:dyDescent="0.25">
      <c r="M6939" s="28" t="str">
        <f t="shared" si="108"/>
        <v/>
      </c>
    </row>
    <row r="6940" spans="13:13" x14ac:dyDescent="0.25">
      <c r="M6940" s="28" t="str">
        <f t="shared" si="108"/>
        <v/>
      </c>
    </row>
    <row r="6941" spans="13:13" x14ac:dyDescent="0.25">
      <c r="M6941" s="28" t="str">
        <f t="shared" si="108"/>
        <v/>
      </c>
    </row>
    <row r="6942" spans="13:13" x14ac:dyDescent="0.25">
      <c r="M6942" s="28" t="str">
        <f t="shared" si="108"/>
        <v/>
      </c>
    </row>
    <row r="6943" spans="13:13" x14ac:dyDescent="0.25">
      <c r="M6943" s="28" t="str">
        <f t="shared" si="108"/>
        <v/>
      </c>
    </row>
    <row r="6944" spans="13:13" x14ac:dyDescent="0.25">
      <c r="M6944" s="28" t="str">
        <f t="shared" si="108"/>
        <v/>
      </c>
    </row>
    <row r="6945" spans="13:13" x14ac:dyDescent="0.25">
      <c r="M6945" s="28" t="str">
        <f t="shared" si="108"/>
        <v/>
      </c>
    </row>
    <row r="6946" spans="13:13" x14ac:dyDescent="0.25">
      <c r="M6946" s="28" t="str">
        <f t="shared" si="108"/>
        <v/>
      </c>
    </row>
    <row r="6947" spans="13:13" x14ac:dyDescent="0.25">
      <c r="M6947" s="28" t="str">
        <f t="shared" si="108"/>
        <v/>
      </c>
    </row>
    <row r="6948" spans="13:13" x14ac:dyDescent="0.25">
      <c r="M6948" s="28" t="str">
        <f t="shared" si="108"/>
        <v/>
      </c>
    </row>
    <row r="6949" spans="13:13" x14ac:dyDescent="0.25">
      <c r="M6949" s="28" t="str">
        <f t="shared" si="108"/>
        <v/>
      </c>
    </row>
    <row r="6950" spans="13:13" x14ac:dyDescent="0.25">
      <c r="M6950" s="28" t="str">
        <f t="shared" si="108"/>
        <v/>
      </c>
    </row>
    <row r="6951" spans="13:13" x14ac:dyDescent="0.25">
      <c r="M6951" s="28" t="str">
        <f t="shared" si="108"/>
        <v/>
      </c>
    </row>
    <row r="6952" spans="13:13" x14ac:dyDescent="0.25">
      <c r="M6952" s="28" t="str">
        <f t="shared" si="108"/>
        <v/>
      </c>
    </row>
    <row r="6953" spans="13:13" x14ac:dyDescent="0.25">
      <c r="M6953" s="28" t="str">
        <f t="shared" si="108"/>
        <v/>
      </c>
    </row>
    <row r="6954" spans="13:13" x14ac:dyDescent="0.25">
      <c r="M6954" s="28" t="str">
        <f t="shared" si="108"/>
        <v/>
      </c>
    </row>
    <row r="6955" spans="13:13" x14ac:dyDescent="0.25">
      <c r="M6955" s="28" t="str">
        <f t="shared" si="108"/>
        <v/>
      </c>
    </row>
    <row r="6956" spans="13:13" x14ac:dyDescent="0.25">
      <c r="M6956" s="28" t="str">
        <f t="shared" si="108"/>
        <v/>
      </c>
    </row>
    <row r="6957" spans="13:13" x14ac:dyDescent="0.25">
      <c r="M6957" s="28" t="str">
        <f t="shared" si="108"/>
        <v/>
      </c>
    </row>
    <row r="6958" spans="13:13" x14ac:dyDescent="0.25">
      <c r="M6958" s="28" t="str">
        <f t="shared" si="108"/>
        <v/>
      </c>
    </row>
    <row r="6959" spans="13:13" x14ac:dyDescent="0.25">
      <c r="M6959" s="28" t="str">
        <f t="shared" si="108"/>
        <v/>
      </c>
    </row>
    <row r="6960" spans="13:13" x14ac:dyDescent="0.25">
      <c r="M6960" s="28" t="str">
        <f t="shared" si="108"/>
        <v/>
      </c>
    </row>
    <row r="6961" spans="13:13" x14ac:dyDescent="0.25">
      <c r="M6961" s="28" t="str">
        <f t="shared" si="108"/>
        <v/>
      </c>
    </row>
    <row r="6962" spans="13:13" x14ac:dyDescent="0.25">
      <c r="M6962" s="28" t="str">
        <f t="shared" si="108"/>
        <v/>
      </c>
    </row>
    <row r="6963" spans="13:13" x14ac:dyDescent="0.25">
      <c r="M6963" s="28" t="str">
        <f t="shared" si="108"/>
        <v/>
      </c>
    </row>
    <row r="6964" spans="13:13" x14ac:dyDescent="0.25">
      <c r="M6964" s="28" t="str">
        <f t="shared" si="108"/>
        <v/>
      </c>
    </row>
    <row r="6965" spans="13:13" x14ac:dyDescent="0.25">
      <c r="M6965" s="28" t="str">
        <f t="shared" si="108"/>
        <v/>
      </c>
    </row>
    <row r="6966" spans="13:13" x14ac:dyDescent="0.25">
      <c r="M6966" s="28" t="str">
        <f t="shared" si="108"/>
        <v/>
      </c>
    </row>
    <row r="6967" spans="13:13" x14ac:dyDescent="0.25">
      <c r="M6967" s="28" t="str">
        <f t="shared" si="108"/>
        <v/>
      </c>
    </row>
    <row r="6968" spans="13:13" x14ac:dyDescent="0.25">
      <c r="M6968" s="28" t="str">
        <f t="shared" si="108"/>
        <v/>
      </c>
    </row>
    <row r="6969" spans="13:13" x14ac:dyDescent="0.25">
      <c r="M6969" s="28" t="str">
        <f t="shared" si="108"/>
        <v/>
      </c>
    </row>
    <row r="6970" spans="13:13" x14ac:dyDescent="0.25">
      <c r="M6970" s="28" t="str">
        <f t="shared" si="108"/>
        <v/>
      </c>
    </row>
    <row r="6971" spans="13:13" x14ac:dyDescent="0.25">
      <c r="M6971" s="28" t="str">
        <f t="shared" si="108"/>
        <v/>
      </c>
    </row>
    <row r="6972" spans="13:13" x14ac:dyDescent="0.25">
      <c r="M6972" s="28" t="str">
        <f t="shared" si="108"/>
        <v/>
      </c>
    </row>
    <row r="6973" spans="13:13" x14ac:dyDescent="0.25">
      <c r="M6973" s="28" t="str">
        <f t="shared" si="108"/>
        <v/>
      </c>
    </row>
    <row r="6974" spans="13:13" x14ac:dyDescent="0.25">
      <c r="M6974" s="28" t="str">
        <f t="shared" si="108"/>
        <v/>
      </c>
    </row>
    <row r="6975" spans="13:13" x14ac:dyDescent="0.25">
      <c r="M6975" s="28" t="str">
        <f t="shared" si="108"/>
        <v/>
      </c>
    </row>
    <row r="6976" spans="13:13" x14ac:dyDescent="0.25">
      <c r="M6976" s="28" t="str">
        <f t="shared" si="108"/>
        <v/>
      </c>
    </row>
    <row r="6977" spans="13:13" x14ac:dyDescent="0.25">
      <c r="M6977" s="28" t="str">
        <f t="shared" si="108"/>
        <v/>
      </c>
    </row>
    <row r="6978" spans="13:13" x14ac:dyDescent="0.25">
      <c r="M6978" s="28" t="str">
        <f t="shared" si="108"/>
        <v/>
      </c>
    </row>
    <row r="6979" spans="13:13" x14ac:dyDescent="0.25">
      <c r="M6979" s="28" t="str">
        <f t="shared" si="108"/>
        <v/>
      </c>
    </row>
    <row r="6980" spans="13:13" x14ac:dyDescent="0.25">
      <c r="M6980" s="28" t="str">
        <f t="shared" si="108"/>
        <v/>
      </c>
    </row>
    <row r="6981" spans="13:13" x14ac:dyDescent="0.25">
      <c r="M6981" s="28" t="str">
        <f t="shared" si="108"/>
        <v/>
      </c>
    </row>
    <row r="6982" spans="13:13" x14ac:dyDescent="0.25">
      <c r="M6982" s="28" t="str">
        <f t="shared" si="108"/>
        <v/>
      </c>
    </row>
    <row r="6983" spans="13:13" x14ac:dyDescent="0.25">
      <c r="M6983" s="28" t="str">
        <f t="shared" si="108"/>
        <v/>
      </c>
    </row>
    <row r="6984" spans="13:13" x14ac:dyDescent="0.25">
      <c r="M6984" s="28" t="str">
        <f t="shared" si="108"/>
        <v/>
      </c>
    </row>
    <row r="6985" spans="13:13" x14ac:dyDescent="0.25">
      <c r="M6985" s="28" t="str">
        <f t="shared" si="108"/>
        <v/>
      </c>
    </row>
    <row r="6986" spans="13:13" x14ac:dyDescent="0.25">
      <c r="M6986" s="28" t="str">
        <f t="shared" si="108"/>
        <v/>
      </c>
    </row>
    <row r="6987" spans="13:13" x14ac:dyDescent="0.25">
      <c r="M6987" s="28" t="str">
        <f t="shared" si="108"/>
        <v/>
      </c>
    </row>
    <row r="6988" spans="13:13" x14ac:dyDescent="0.25">
      <c r="M6988" s="28" t="str">
        <f t="shared" ref="M6988:M7051" si="109">IF(E6988="","",IF(AND($E6988&gt;=$M$5,$E6988&lt;=$M$6),"psn",IF($E6988&lt;$M$5,"dkn",IF($E6988&gt;$M$6,"ckn",""))))</f>
        <v/>
      </c>
    </row>
    <row r="6989" spans="13:13" x14ac:dyDescent="0.25">
      <c r="M6989" s="28" t="str">
        <f t="shared" si="109"/>
        <v/>
      </c>
    </row>
    <row r="6990" spans="13:13" x14ac:dyDescent="0.25">
      <c r="M6990" s="28" t="str">
        <f t="shared" si="109"/>
        <v/>
      </c>
    </row>
    <row r="6991" spans="13:13" x14ac:dyDescent="0.25">
      <c r="M6991" s="28" t="str">
        <f t="shared" si="109"/>
        <v/>
      </c>
    </row>
    <row r="6992" spans="13:13" x14ac:dyDescent="0.25">
      <c r="M6992" s="28" t="str">
        <f t="shared" si="109"/>
        <v/>
      </c>
    </row>
    <row r="6993" spans="13:13" x14ac:dyDescent="0.25">
      <c r="M6993" s="28" t="str">
        <f t="shared" si="109"/>
        <v/>
      </c>
    </row>
    <row r="6994" spans="13:13" x14ac:dyDescent="0.25">
      <c r="M6994" s="28" t="str">
        <f t="shared" si="109"/>
        <v/>
      </c>
    </row>
    <row r="6995" spans="13:13" x14ac:dyDescent="0.25">
      <c r="M6995" s="28" t="str">
        <f t="shared" si="109"/>
        <v/>
      </c>
    </row>
    <row r="6996" spans="13:13" x14ac:dyDescent="0.25">
      <c r="M6996" s="28" t="str">
        <f t="shared" si="109"/>
        <v/>
      </c>
    </row>
    <row r="6997" spans="13:13" x14ac:dyDescent="0.25">
      <c r="M6997" s="28" t="str">
        <f t="shared" si="109"/>
        <v/>
      </c>
    </row>
    <row r="6998" spans="13:13" x14ac:dyDescent="0.25">
      <c r="M6998" s="28" t="str">
        <f t="shared" si="109"/>
        <v/>
      </c>
    </row>
    <row r="6999" spans="13:13" x14ac:dyDescent="0.25">
      <c r="M6999" s="28" t="str">
        <f t="shared" si="109"/>
        <v/>
      </c>
    </row>
    <row r="7000" spans="13:13" x14ac:dyDescent="0.25">
      <c r="M7000" s="28" t="str">
        <f t="shared" si="109"/>
        <v/>
      </c>
    </row>
    <row r="7001" spans="13:13" x14ac:dyDescent="0.25">
      <c r="M7001" s="28" t="str">
        <f t="shared" si="109"/>
        <v/>
      </c>
    </row>
    <row r="7002" spans="13:13" x14ac:dyDescent="0.25">
      <c r="M7002" s="28" t="str">
        <f t="shared" si="109"/>
        <v/>
      </c>
    </row>
    <row r="7003" spans="13:13" x14ac:dyDescent="0.25">
      <c r="M7003" s="28" t="str">
        <f t="shared" si="109"/>
        <v/>
      </c>
    </row>
    <row r="7004" spans="13:13" x14ac:dyDescent="0.25">
      <c r="M7004" s="28" t="str">
        <f t="shared" si="109"/>
        <v/>
      </c>
    </row>
    <row r="7005" spans="13:13" x14ac:dyDescent="0.25">
      <c r="M7005" s="28" t="str">
        <f t="shared" si="109"/>
        <v/>
      </c>
    </row>
    <row r="7006" spans="13:13" x14ac:dyDescent="0.25">
      <c r="M7006" s="28" t="str">
        <f t="shared" si="109"/>
        <v/>
      </c>
    </row>
    <row r="7007" spans="13:13" x14ac:dyDescent="0.25">
      <c r="M7007" s="28" t="str">
        <f t="shared" si="109"/>
        <v/>
      </c>
    </row>
    <row r="7008" spans="13:13" x14ac:dyDescent="0.25">
      <c r="M7008" s="28" t="str">
        <f t="shared" si="109"/>
        <v/>
      </c>
    </row>
    <row r="7009" spans="13:13" x14ac:dyDescent="0.25">
      <c r="M7009" s="28" t="str">
        <f t="shared" si="109"/>
        <v/>
      </c>
    </row>
    <row r="7010" spans="13:13" x14ac:dyDescent="0.25">
      <c r="M7010" s="28" t="str">
        <f t="shared" si="109"/>
        <v/>
      </c>
    </row>
    <row r="7011" spans="13:13" x14ac:dyDescent="0.25">
      <c r="M7011" s="28" t="str">
        <f t="shared" si="109"/>
        <v/>
      </c>
    </row>
    <row r="7012" spans="13:13" x14ac:dyDescent="0.25">
      <c r="M7012" s="28" t="str">
        <f t="shared" si="109"/>
        <v/>
      </c>
    </row>
    <row r="7013" spans="13:13" x14ac:dyDescent="0.25">
      <c r="M7013" s="28" t="str">
        <f t="shared" si="109"/>
        <v/>
      </c>
    </row>
    <row r="7014" spans="13:13" x14ac:dyDescent="0.25">
      <c r="M7014" s="28" t="str">
        <f t="shared" si="109"/>
        <v/>
      </c>
    </row>
    <row r="7015" spans="13:13" x14ac:dyDescent="0.25">
      <c r="M7015" s="28" t="str">
        <f t="shared" si="109"/>
        <v/>
      </c>
    </row>
    <row r="7016" spans="13:13" x14ac:dyDescent="0.25">
      <c r="M7016" s="28" t="str">
        <f t="shared" si="109"/>
        <v/>
      </c>
    </row>
    <row r="7017" spans="13:13" x14ac:dyDescent="0.25">
      <c r="M7017" s="28" t="str">
        <f t="shared" si="109"/>
        <v/>
      </c>
    </row>
    <row r="7018" spans="13:13" x14ac:dyDescent="0.25">
      <c r="M7018" s="28" t="str">
        <f t="shared" si="109"/>
        <v/>
      </c>
    </row>
    <row r="7019" spans="13:13" x14ac:dyDescent="0.25">
      <c r="M7019" s="28" t="str">
        <f t="shared" si="109"/>
        <v/>
      </c>
    </row>
    <row r="7020" spans="13:13" x14ac:dyDescent="0.25">
      <c r="M7020" s="28" t="str">
        <f t="shared" si="109"/>
        <v/>
      </c>
    </row>
    <row r="7021" spans="13:13" x14ac:dyDescent="0.25">
      <c r="M7021" s="28" t="str">
        <f t="shared" si="109"/>
        <v/>
      </c>
    </row>
    <row r="7022" spans="13:13" x14ac:dyDescent="0.25">
      <c r="M7022" s="28" t="str">
        <f t="shared" si="109"/>
        <v/>
      </c>
    </row>
    <row r="7023" spans="13:13" x14ac:dyDescent="0.25">
      <c r="M7023" s="28" t="str">
        <f t="shared" si="109"/>
        <v/>
      </c>
    </row>
    <row r="7024" spans="13:13" x14ac:dyDescent="0.25">
      <c r="M7024" s="28" t="str">
        <f t="shared" si="109"/>
        <v/>
      </c>
    </row>
    <row r="7025" spans="13:13" x14ac:dyDescent="0.25">
      <c r="M7025" s="28" t="str">
        <f t="shared" si="109"/>
        <v/>
      </c>
    </row>
    <row r="7026" spans="13:13" x14ac:dyDescent="0.25">
      <c r="M7026" s="28" t="str">
        <f t="shared" si="109"/>
        <v/>
      </c>
    </row>
    <row r="7027" spans="13:13" x14ac:dyDescent="0.25">
      <c r="M7027" s="28" t="str">
        <f t="shared" si="109"/>
        <v/>
      </c>
    </row>
    <row r="7028" spans="13:13" x14ac:dyDescent="0.25">
      <c r="M7028" s="28" t="str">
        <f t="shared" si="109"/>
        <v/>
      </c>
    </row>
    <row r="7029" spans="13:13" x14ac:dyDescent="0.25">
      <c r="M7029" s="28" t="str">
        <f t="shared" si="109"/>
        <v/>
      </c>
    </row>
    <row r="7030" spans="13:13" x14ac:dyDescent="0.25">
      <c r="M7030" s="28" t="str">
        <f t="shared" si="109"/>
        <v/>
      </c>
    </row>
    <row r="7031" spans="13:13" x14ac:dyDescent="0.25">
      <c r="M7031" s="28" t="str">
        <f t="shared" si="109"/>
        <v/>
      </c>
    </row>
    <row r="7032" spans="13:13" x14ac:dyDescent="0.25">
      <c r="M7032" s="28" t="str">
        <f t="shared" si="109"/>
        <v/>
      </c>
    </row>
    <row r="7033" spans="13:13" x14ac:dyDescent="0.25">
      <c r="M7033" s="28" t="str">
        <f t="shared" si="109"/>
        <v/>
      </c>
    </row>
    <row r="7034" spans="13:13" x14ac:dyDescent="0.25">
      <c r="M7034" s="28" t="str">
        <f t="shared" si="109"/>
        <v/>
      </c>
    </row>
    <row r="7035" spans="13:13" x14ac:dyDescent="0.25">
      <c r="M7035" s="28" t="str">
        <f t="shared" si="109"/>
        <v/>
      </c>
    </row>
    <row r="7036" spans="13:13" x14ac:dyDescent="0.25">
      <c r="M7036" s="28" t="str">
        <f t="shared" si="109"/>
        <v/>
      </c>
    </row>
    <row r="7037" spans="13:13" x14ac:dyDescent="0.25">
      <c r="M7037" s="28" t="str">
        <f t="shared" si="109"/>
        <v/>
      </c>
    </row>
    <row r="7038" spans="13:13" x14ac:dyDescent="0.25">
      <c r="M7038" s="28" t="str">
        <f t="shared" si="109"/>
        <v/>
      </c>
    </row>
    <row r="7039" spans="13:13" x14ac:dyDescent="0.25">
      <c r="M7039" s="28" t="str">
        <f t="shared" si="109"/>
        <v/>
      </c>
    </row>
    <row r="7040" spans="13:13" x14ac:dyDescent="0.25">
      <c r="M7040" s="28" t="str">
        <f t="shared" si="109"/>
        <v/>
      </c>
    </row>
    <row r="7041" spans="13:13" x14ac:dyDescent="0.25">
      <c r="M7041" s="28" t="str">
        <f t="shared" si="109"/>
        <v/>
      </c>
    </row>
    <row r="7042" spans="13:13" x14ac:dyDescent="0.25">
      <c r="M7042" s="28" t="str">
        <f t="shared" si="109"/>
        <v/>
      </c>
    </row>
    <row r="7043" spans="13:13" x14ac:dyDescent="0.25">
      <c r="M7043" s="28" t="str">
        <f t="shared" si="109"/>
        <v/>
      </c>
    </row>
    <row r="7044" spans="13:13" x14ac:dyDescent="0.25">
      <c r="M7044" s="28" t="str">
        <f t="shared" si="109"/>
        <v/>
      </c>
    </row>
    <row r="7045" spans="13:13" x14ac:dyDescent="0.25">
      <c r="M7045" s="28" t="str">
        <f t="shared" si="109"/>
        <v/>
      </c>
    </row>
    <row r="7046" spans="13:13" x14ac:dyDescent="0.25">
      <c r="M7046" s="28" t="str">
        <f t="shared" si="109"/>
        <v/>
      </c>
    </row>
    <row r="7047" spans="13:13" x14ac:dyDescent="0.25">
      <c r="M7047" s="28" t="str">
        <f t="shared" si="109"/>
        <v/>
      </c>
    </row>
    <row r="7048" spans="13:13" x14ac:dyDescent="0.25">
      <c r="M7048" s="28" t="str">
        <f t="shared" si="109"/>
        <v/>
      </c>
    </row>
    <row r="7049" spans="13:13" x14ac:dyDescent="0.25">
      <c r="M7049" s="28" t="str">
        <f t="shared" si="109"/>
        <v/>
      </c>
    </row>
    <row r="7050" spans="13:13" x14ac:dyDescent="0.25">
      <c r="M7050" s="28" t="str">
        <f t="shared" si="109"/>
        <v/>
      </c>
    </row>
    <row r="7051" spans="13:13" x14ac:dyDescent="0.25">
      <c r="M7051" s="28" t="str">
        <f t="shared" si="109"/>
        <v/>
      </c>
    </row>
    <row r="7052" spans="13:13" x14ac:dyDescent="0.25">
      <c r="M7052" s="28" t="str">
        <f t="shared" ref="M7052:M7115" si="110">IF(E7052="","",IF(AND($E7052&gt;=$M$5,$E7052&lt;=$M$6),"psn",IF($E7052&lt;$M$5,"dkn",IF($E7052&gt;$M$6,"ckn",""))))</f>
        <v/>
      </c>
    </row>
    <row r="7053" spans="13:13" x14ac:dyDescent="0.25">
      <c r="M7053" s="28" t="str">
        <f t="shared" si="110"/>
        <v/>
      </c>
    </row>
    <row r="7054" spans="13:13" x14ac:dyDescent="0.25">
      <c r="M7054" s="28" t="str">
        <f t="shared" si="110"/>
        <v/>
      </c>
    </row>
    <row r="7055" spans="13:13" x14ac:dyDescent="0.25">
      <c r="M7055" s="28" t="str">
        <f t="shared" si="110"/>
        <v/>
      </c>
    </row>
    <row r="7056" spans="13:13" x14ac:dyDescent="0.25">
      <c r="M7056" s="28" t="str">
        <f t="shared" si="110"/>
        <v/>
      </c>
    </row>
    <row r="7057" spans="13:13" x14ac:dyDescent="0.25">
      <c r="M7057" s="28" t="str">
        <f t="shared" si="110"/>
        <v/>
      </c>
    </row>
    <row r="7058" spans="13:13" x14ac:dyDescent="0.25">
      <c r="M7058" s="28" t="str">
        <f t="shared" si="110"/>
        <v/>
      </c>
    </row>
    <row r="7059" spans="13:13" x14ac:dyDescent="0.25">
      <c r="M7059" s="28" t="str">
        <f t="shared" si="110"/>
        <v/>
      </c>
    </row>
    <row r="7060" spans="13:13" x14ac:dyDescent="0.25">
      <c r="M7060" s="28" t="str">
        <f t="shared" si="110"/>
        <v/>
      </c>
    </row>
    <row r="7061" spans="13:13" x14ac:dyDescent="0.25">
      <c r="M7061" s="28" t="str">
        <f t="shared" si="110"/>
        <v/>
      </c>
    </row>
    <row r="7062" spans="13:13" x14ac:dyDescent="0.25">
      <c r="M7062" s="28" t="str">
        <f t="shared" si="110"/>
        <v/>
      </c>
    </row>
    <row r="7063" spans="13:13" x14ac:dyDescent="0.25">
      <c r="M7063" s="28" t="str">
        <f t="shared" si="110"/>
        <v/>
      </c>
    </row>
    <row r="7064" spans="13:13" x14ac:dyDescent="0.25">
      <c r="M7064" s="28" t="str">
        <f t="shared" si="110"/>
        <v/>
      </c>
    </row>
    <row r="7065" spans="13:13" x14ac:dyDescent="0.25">
      <c r="M7065" s="28" t="str">
        <f t="shared" si="110"/>
        <v/>
      </c>
    </row>
    <row r="7066" spans="13:13" x14ac:dyDescent="0.25">
      <c r="M7066" s="28" t="str">
        <f t="shared" si="110"/>
        <v/>
      </c>
    </row>
    <row r="7067" spans="13:13" x14ac:dyDescent="0.25">
      <c r="M7067" s="28" t="str">
        <f t="shared" si="110"/>
        <v/>
      </c>
    </row>
    <row r="7068" spans="13:13" x14ac:dyDescent="0.25">
      <c r="M7068" s="28" t="str">
        <f t="shared" si="110"/>
        <v/>
      </c>
    </row>
    <row r="7069" spans="13:13" x14ac:dyDescent="0.25">
      <c r="M7069" s="28" t="str">
        <f t="shared" si="110"/>
        <v/>
      </c>
    </row>
    <row r="7070" spans="13:13" x14ac:dyDescent="0.25">
      <c r="M7070" s="28" t="str">
        <f t="shared" si="110"/>
        <v/>
      </c>
    </row>
    <row r="7071" spans="13:13" x14ac:dyDescent="0.25">
      <c r="M7071" s="28" t="str">
        <f t="shared" si="110"/>
        <v/>
      </c>
    </row>
    <row r="7072" spans="13:13" x14ac:dyDescent="0.25">
      <c r="M7072" s="28" t="str">
        <f t="shared" si="110"/>
        <v/>
      </c>
    </row>
    <row r="7073" spans="13:13" x14ac:dyDescent="0.25">
      <c r="M7073" s="28" t="str">
        <f t="shared" si="110"/>
        <v/>
      </c>
    </row>
    <row r="7074" spans="13:13" x14ac:dyDescent="0.25">
      <c r="M7074" s="28" t="str">
        <f t="shared" si="110"/>
        <v/>
      </c>
    </row>
    <row r="7075" spans="13:13" x14ac:dyDescent="0.25">
      <c r="M7075" s="28" t="str">
        <f t="shared" si="110"/>
        <v/>
      </c>
    </row>
    <row r="7076" spans="13:13" x14ac:dyDescent="0.25">
      <c r="M7076" s="28" t="str">
        <f t="shared" si="110"/>
        <v/>
      </c>
    </row>
    <row r="7077" spans="13:13" x14ac:dyDescent="0.25">
      <c r="M7077" s="28" t="str">
        <f t="shared" si="110"/>
        <v/>
      </c>
    </row>
    <row r="7078" spans="13:13" x14ac:dyDescent="0.25">
      <c r="M7078" s="28" t="str">
        <f t="shared" si="110"/>
        <v/>
      </c>
    </row>
    <row r="7079" spans="13:13" x14ac:dyDescent="0.25">
      <c r="M7079" s="28" t="str">
        <f t="shared" si="110"/>
        <v/>
      </c>
    </row>
    <row r="7080" spans="13:13" x14ac:dyDescent="0.25">
      <c r="M7080" s="28" t="str">
        <f t="shared" si="110"/>
        <v/>
      </c>
    </row>
    <row r="7081" spans="13:13" x14ac:dyDescent="0.25">
      <c r="M7081" s="28" t="str">
        <f t="shared" si="110"/>
        <v/>
      </c>
    </row>
    <row r="7082" spans="13:13" x14ac:dyDescent="0.25">
      <c r="M7082" s="28" t="str">
        <f t="shared" si="110"/>
        <v/>
      </c>
    </row>
    <row r="7083" spans="13:13" x14ac:dyDescent="0.25">
      <c r="M7083" s="28" t="str">
        <f t="shared" si="110"/>
        <v/>
      </c>
    </row>
    <row r="7084" spans="13:13" x14ac:dyDescent="0.25">
      <c r="M7084" s="28" t="str">
        <f t="shared" si="110"/>
        <v/>
      </c>
    </row>
    <row r="7085" spans="13:13" x14ac:dyDescent="0.25">
      <c r="M7085" s="28" t="str">
        <f t="shared" si="110"/>
        <v/>
      </c>
    </row>
    <row r="7086" spans="13:13" x14ac:dyDescent="0.25">
      <c r="M7086" s="28" t="str">
        <f t="shared" si="110"/>
        <v/>
      </c>
    </row>
    <row r="7087" spans="13:13" x14ac:dyDescent="0.25">
      <c r="M7087" s="28" t="str">
        <f t="shared" si="110"/>
        <v/>
      </c>
    </row>
    <row r="7088" spans="13:13" x14ac:dyDescent="0.25">
      <c r="M7088" s="28" t="str">
        <f t="shared" si="110"/>
        <v/>
      </c>
    </row>
    <row r="7089" spans="13:13" x14ac:dyDescent="0.25">
      <c r="M7089" s="28" t="str">
        <f t="shared" si="110"/>
        <v/>
      </c>
    </row>
    <row r="7090" spans="13:13" x14ac:dyDescent="0.25">
      <c r="M7090" s="28" t="str">
        <f t="shared" si="110"/>
        <v/>
      </c>
    </row>
    <row r="7091" spans="13:13" x14ac:dyDescent="0.25">
      <c r="M7091" s="28" t="str">
        <f t="shared" si="110"/>
        <v/>
      </c>
    </row>
    <row r="7092" spans="13:13" x14ac:dyDescent="0.25">
      <c r="M7092" s="28" t="str">
        <f t="shared" si="110"/>
        <v/>
      </c>
    </row>
    <row r="7093" spans="13:13" x14ac:dyDescent="0.25">
      <c r="M7093" s="28" t="str">
        <f t="shared" si="110"/>
        <v/>
      </c>
    </row>
    <row r="7094" spans="13:13" x14ac:dyDescent="0.25">
      <c r="M7094" s="28" t="str">
        <f t="shared" si="110"/>
        <v/>
      </c>
    </row>
    <row r="7095" spans="13:13" x14ac:dyDescent="0.25">
      <c r="M7095" s="28" t="str">
        <f t="shared" si="110"/>
        <v/>
      </c>
    </row>
    <row r="7096" spans="13:13" x14ac:dyDescent="0.25">
      <c r="M7096" s="28" t="str">
        <f t="shared" si="110"/>
        <v/>
      </c>
    </row>
    <row r="7097" spans="13:13" x14ac:dyDescent="0.25">
      <c r="M7097" s="28" t="str">
        <f t="shared" si="110"/>
        <v/>
      </c>
    </row>
    <row r="7098" spans="13:13" x14ac:dyDescent="0.25">
      <c r="M7098" s="28" t="str">
        <f t="shared" si="110"/>
        <v/>
      </c>
    </row>
    <row r="7099" spans="13:13" x14ac:dyDescent="0.25">
      <c r="M7099" s="28" t="str">
        <f t="shared" si="110"/>
        <v/>
      </c>
    </row>
    <row r="7100" spans="13:13" x14ac:dyDescent="0.25">
      <c r="M7100" s="28" t="str">
        <f t="shared" si="110"/>
        <v/>
      </c>
    </row>
    <row r="7101" spans="13:13" x14ac:dyDescent="0.25">
      <c r="M7101" s="28" t="str">
        <f t="shared" si="110"/>
        <v/>
      </c>
    </row>
    <row r="7102" spans="13:13" x14ac:dyDescent="0.25">
      <c r="M7102" s="28" t="str">
        <f t="shared" si="110"/>
        <v/>
      </c>
    </row>
    <row r="7103" spans="13:13" x14ac:dyDescent="0.25">
      <c r="M7103" s="28" t="str">
        <f t="shared" si="110"/>
        <v/>
      </c>
    </row>
    <row r="7104" spans="13:13" x14ac:dyDescent="0.25">
      <c r="M7104" s="28" t="str">
        <f t="shared" si="110"/>
        <v/>
      </c>
    </row>
    <row r="7105" spans="13:13" x14ac:dyDescent="0.25">
      <c r="M7105" s="28" t="str">
        <f t="shared" si="110"/>
        <v/>
      </c>
    </row>
    <row r="7106" spans="13:13" x14ac:dyDescent="0.25">
      <c r="M7106" s="28" t="str">
        <f t="shared" si="110"/>
        <v/>
      </c>
    </row>
    <row r="7107" spans="13:13" x14ac:dyDescent="0.25">
      <c r="M7107" s="28" t="str">
        <f t="shared" si="110"/>
        <v/>
      </c>
    </row>
    <row r="7108" spans="13:13" x14ac:dyDescent="0.25">
      <c r="M7108" s="28" t="str">
        <f t="shared" si="110"/>
        <v/>
      </c>
    </row>
    <row r="7109" spans="13:13" x14ac:dyDescent="0.25">
      <c r="M7109" s="28" t="str">
        <f t="shared" si="110"/>
        <v/>
      </c>
    </row>
    <row r="7110" spans="13:13" x14ac:dyDescent="0.25">
      <c r="M7110" s="28" t="str">
        <f t="shared" si="110"/>
        <v/>
      </c>
    </row>
    <row r="7111" spans="13:13" x14ac:dyDescent="0.25">
      <c r="M7111" s="28" t="str">
        <f t="shared" si="110"/>
        <v/>
      </c>
    </row>
    <row r="7112" spans="13:13" x14ac:dyDescent="0.25">
      <c r="M7112" s="28" t="str">
        <f t="shared" si="110"/>
        <v/>
      </c>
    </row>
    <row r="7113" spans="13:13" x14ac:dyDescent="0.25">
      <c r="M7113" s="28" t="str">
        <f t="shared" si="110"/>
        <v/>
      </c>
    </row>
    <row r="7114" spans="13:13" x14ac:dyDescent="0.25">
      <c r="M7114" s="28" t="str">
        <f t="shared" si="110"/>
        <v/>
      </c>
    </row>
    <row r="7115" spans="13:13" x14ac:dyDescent="0.25">
      <c r="M7115" s="28" t="str">
        <f t="shared" si="110"/>
        <v/>
      </c>
    </row>
    <row r="7116" spans="13:13" x14ac:dyDescent="0.25">
      <c r="M7116" s="28" t="str">
        <f t="shared" ref="M7116:M7179" si="111">IF(E7116="","",IF(AND($E7116&gt;=$M$5,$E7116&lt;=$M$6),"psn",IF($E7116&lt;$M$5,"dkn",IF($E7116&gt;$M$6,"ckn",""))))</f>
        <v/>
      </c>
    </row>
    <row r="7117" spans="13:13" x14ac:dyDescent="0.25">
      <c r="M7117" s="28" t="str">
        <f t="shared" si="111"/>
        <v/>
      </c>
    </row>
    <row r="7118" spans="13:13" x14ac:dyDescent="0.25">
      <c r="M7118" s="28" t="str">
        <f t="shared" si="111"/>
        <v/>
      </c>
    </row>
    <row r="7119" spans="13:13" x14ac:dyDescent="0.25">
      <c r="M7119" s="28" t="str">
        <f t="shared" si="111"/>
        <v/>
      </c>
    </row>
    <row r="7120" spans="13:13" x14ac:dyDescent="0.25">
      <c r="M7120" s="28" t="str">
        <f t="shared" si="111"/>
        <v/>
      </c>
    </row>
    <row r="7121" spans="13:13" x14ac:dyDescent="0.25">
      <c r="M7121" s="28" t="str">
        <f t="shared" si="111"/>
        <v/>
      </c>
    </row>
    <row r="7122" spans="13:13" x14ac:dyDescent="0.25">
      <c r="M7122" s="28" t="str">
        <f t="shared" si="111"/>
        <v/>
      </c>
    </row>
    <row r="7123" spans="13:13" x14ac:dyDescent="0.25">
      <c r="M7123" s="28" t="str">
        <f t="shared" si="111"/>
        <v/>
      </c>
    </row>
    <row r="7124" spans="13:13" x14ac:dyDescent="0.25">
      <c r="M7124" s="28" t="str">
        <f t="shared" si="111"/>
        <v/>
      </c>
    </row>
    <row r="7125" spans="13:13" x14ac:dyDescent="0.25">
      <c r="M7125" s="28" t="str">
        <f t="shared" si="111"/>
        <v/>
      </c>
    </row>
    <row r="7126" spans="13:13" x14ac:dyDescent="0.25">
      <c r="M7126" s="28" t="str">
        <f t="shared" si="111"/>
        <v/>
      </c>
    </row>
    <row r="7127" spans="13:13" x14ac:dyDescent="0.25">
      <c r="M7127" s="28" t="str">
        <f t="shared" si="111"/>
        <v/>
      </c>
    </row>
    <row r="7128" spans="13:13" x14ac:dyDescent="0.25">
      <c r="M7128" s="28" t="str">
        <f t="shared" si="111"/>
        <v/>
      </c>
    </row>
    <row r="7129" spans="13:13" x14ac:dyDescent="0.25">
      <c r="M7129" s="28" t="str">
        <f t="shared" si="111"/>
        <v/>
      </c>
    </row>
    <row r="7130" spans="13:13" x14ac:dyDescent="0.25">
      <c r="M7130" s="28" t="str">
        <f t="shared" si="111"/>
        <v/>
      </c>
    </row>
    <row r="7131" spans="13:13" x14ac:dyDescent="0.25">
      <c r="M7131" s="28" t="str">
        <f t="shared" si="111"/>
        <v/>
      </c>
    </row>
    <row r="7132" spans="13:13" x14ac:dyDescent="0.25">
      <c r="M7132" s="28" t="str">
        <f t="shared" si="111"/>
        <v/>
      </c>
    </row>
    <row r="7133" spans="13:13" x14ac:dyDescent="0.25">
      <c r="M7133" s="28" t="str">
        <f t="shared" si="111"/>
        <v/>
      </c>
    </row>
    <row r="7134" spans="13:13" x14ac:dyDescent="0.25">
      <c r="M7134" s="28" t="str">
        <f t="shared" si="111"/>
        <v/>
      </c>
    </row>
    <row r="7135" spans="13:13" x14ac:dyDescent="0.25">
      <c r="M7135" s="28" t="str">
        <f t="shared" si="111"/>
        <v/>
      </c>
    </row>
    <row r="7136" spans="13:13" x14ac:dyDescent="0.25">
      <c r="M7136" s="28" t="str">
        <f t="shared" si="111"/>
        <v/>
      </c>
    </row>
    <row r="7137" spans="13:13" x14ac:dyDescent="0.25">
      <c r="M7137" s="28" t="str">
        <f t="shared" si="111"/>
        <v/>
      </c>
    </row>
    <row r="7138" spans="13:13" x14ac:dyDescent="0.25">
      <c r="M7138" s="28" t="str">
        <f t="shared" si="111"/>
        <v/>
      </c>
    </row>
    <row r="7139" spans="13:13" x14ac:dyDescent="0.25">
      <c r="M7139" s="28" t="str">
        <f t="shared" si="111"/>
        <v/>
      </c>
    </row>
    <row r="7140" spans="13:13" x14ac:dyDescent="0.25">
      <c r="M7140" s="28" t="str">
        <f t="shared" si="111"/>
        <v/>
      </c>
    </row>
    <row r="7141" spans="13:13" x14ac:dyDescent="0.25">
      <c r="M7141" s="28" t="str">
        <f t="shared" si="111"/>
        <v/>
      </c>
    </row>
    <row r="7142" spans="13:13" x14ac:dyDescent="0.25">
      <c r="M7142" s="28" t="str">
        <f t="shared" si="111"/>
        <v/>
      </c>
    </row>
    <row r="7143" spans="13:13" x14ac:dyDescent="0.25">
      <c r="M7143" s="28" t="str">
        <f t="shared" si="111"/>
        <v/>
      </c>
    </row>
    <row r="7144" spans="13:13" x14ac:dyDescent="0.25">
      <c r="M7144" s="28" t="str">
        <f t="shared" si="111"/>
        <v/>
      </c>
    </row>
    <row r="7145" spans="13:13" x14ac:dyDescent="0.25">
      <c r="M7145" s="28" t="str">
        <f t="shared" si="111"/>
        <v/>
      </c>
    </row>
    <row r="7146" spans="13:13" x14ac:dyDescent="0.25">
      <c r="M7146" s="28" t="str">
        <f t="shared" si="111"/>
        <v/>
      </c>
    </row>
    <row r="7147" spans="13:13" x14ac:dyDescent="0.25">
      <c r="M7147" s="28" t="str">
        <f t="shared" si="111"/>
        <v/>
      </c>
    </row>
    <row r="7148" spans="13:13" x14ac:dyDescent="0.25">
      <c r="M7148" s="28" t="str">
        <f t="shared" si="111"/>
        <v/>
      </c>
    </row>
    <row r="7149" spans="13:13" x14ac:dyDescent="0.25">
      <c r="M7149" s="28" t="str">
        <f t="shared" si="111"/>
        <v/>
      </c>
    </row>
    <row r="7150" spans="13:13" x14ac:dyDescent="0.25">
      <c r="M7150" s="28" t="str">
        <f t="shared" si="111"/>
        <v/>
      </c>
    </row>
    <row r="7151" spans="13:13" x14ac:dyDescent="0.25">
      <c r="M7151" s="28" t="str">
        <f t="shared" si="111"/>
        <v/>
      </c>
    </row>
    <row r="7152" spans="13:13" x14ac:dyDescent="0.25">
      <c r="M7152" s="28" t="str">
        <f t="shared" si="111"/>
        <v/>
      </c>
    </row>
    <row r="7153" spans="13:13" x14ac:dyDescent="0.25">
      <c r="M7153" s="28" t="str">
        <f t="shared" si="111"/>
        <v/>
      </c>
    </row>
    <row r="7154" spans="13:13" x14ac:dyDescent="0.25">
      <c r="M7154" s="28" t="str">
        <f t="shared" si="111"/>
        <v/>
      </c>
    </row>
    <row r="7155" spans="13:13" x14ac:dyDescent="0.25">
      <c r="M7155" s="28" t="str">
        <f t="shared" si="111"/>
        <v/>
      </c>
    </row>
    <row r="7156" spans="13:13" x14ac:dyDescent="0.25">
      <c r="M7156" s="28" t="str">
        <f t="shared" si="111"/>
        <v/>
      </c>
    </row>
    <row r="7157" spans="13:13" x14ac:dyDescent="0.25">
      <c r="M7157" s="28" t="str">
        <f t="shared" si="111"/>
        <v/>
      </c>
    </row>
    <row r="7158" spans="13:13" x14ac:dyDescent="0.25">
      <c r="M7158" s="28" t="str">
        <f t="shared" si="111"/>
        <v/>
      </c>
    </row>
    <row r="7159" spans="13:13" x14ac:dyDescent="0.25">
      <c r="M7159" s="28" t="str">
        <f t="shared" si="111"/>
        <v/>
      </c>
    </row>
    <row r="7160" spans="13:13" x14ac:dyDescent="0.25">
      <c r="M7160" s="28" t="str">
        <f t="shared" si="111"/>
        <v/>
      </c>
    </row>
    <row r="7161" spans="13:13" x14ac:dyDescent="0.25">
      <c r="M7161" s="28" t="str">
        <f t="shared" si="111"/>
        <v/>
      </c>
    </row>
    <row r="7162" spans="13:13" x14ac:dyDescent="0.25">
      <c r="M7162" s="28" t="str">
        <f t="shared" si="111"/>
        <v/>
      </c>
    </row>
    <row r="7163" spans="13:13" x14ac:dyDescent="0.25">
      <c r="M7163" s="28" t="str">
        <f t="shared" si="111"/>
        <v/>
      </c>
    </row>
    <row r="7164" spans="13:13" x14ac:dyDescent="0.25">
      <c r="M7164" s="28" t="str">
        <f t="shared" si="111"/>
        <v/>
      </c>
    </row>
    <row r="7165" spans="13:13" x14ac:dyDescent="0.25">
      <c r="M7165" s="28" t="str">
        <f t="shared" si="111"/>
        <v/>
      </c>
    </row>
    <row r="7166" spans="13:13" x14ac:dyDescent="0.25">
      <c r="M7166" s="28" t="str">
        <f t="shared" si="111"/>
        <v/>
      </c>
    </row>
    <row r="7167" spans="13:13" x14ac:dyDescent="0.25">
      <c r="M7167" s="28" t="str">
        <f t="shared" si="111"/>
        <v/>
      </c>
    </row>
    <row r="7168" spans="13:13" x14ac:dyDescent="0.25">
      <c r="M7168" s="28" t="str">
        <f t="shared" si="111"/>
        <v/>
      </c>
    </row>
    <row r="7169" spans="13:13" x14ac:dyDescent="0.25">
      <c r="M7169" s="28" t="str">
        <f t="shared" si="111"/>
        <v/>
      </c>
    </row>
    <row r="7170" spans="13:13" x14ac:dyDescent="0.25">
      <c r="M7170" s="28" t="str">
        <f t="shared" si="111"/>
        <v/>
      </c>
    </row>
    <row r="7171" spans="13:13" x14ac:dyDescent="0.25">
      <c r="M7171" s="28" t="str">
        <f t="shared" si="111"/>
        <v/>
      </c>
    </row>
    <row r="7172" spans="13:13" x14ac:dyDescent="0.25">
      <c r="M7172" s="28" t="str">
        <f t="shared" si="111"/>
        <v/>
      </c>
    </row>
    <row r="7173" spans="13:13" x14ac:dyDescent="0.25">
      <c r="M7173" s="28" t="str">
        <f t="shared" si="111"/>
        <v/>
      </c>
    </row>
    <row r="7174" spans="13:13" x14ac:dyDescent="0.25">
      <c r="M7174" s="28" t="str">
        <f t="shared" si="111"/>
        <v/>
      </c>
    </row>
    <row r="7175" spans="13:13" x14ac:dyDescent="0.25">
      <c r="M7175" s="28" t="str">
        <f t="shared" si="111"/>
        <v/>
      </c>
    </row>
    <row r="7176" spans="13:13" x14ac:dyDescent="0.25">
      <c r="M7176" s="28" t="str">
        <f t="shared" si="111"/>
        <v/>
      </c>
    </row>
    <row r="7177" spans="13:13" x14ac:dyDescent="0.25">
      <c r="M7177" s="28" t="str">
        <f t="shared" si="111"/>
        <v/>
      </c>
    </row>
    <row r="7178" spans="13:13" x14ac:dyDescent="0.25">
      <c r="M7178" s="28" t="str">
        <f t="shared" si="111"/>
        <v/>
      </c>
    </row>
    <row r="7179" spans="13:13" x14ac:dyDescent="0.25">
      <c r="M7179" s="28" t="str">
        <f t="shared" si="111"/>
        <v/>
      </c>
    </row>
    <row r="7180" spans="13:13" x14ac:dyDescent="0.25">
      <c r="M7180" s="28" t="str">
        <f t="shared" ref="M7180:M7243" si="112">IF(E7180="","",IF(AND($E7180&gt;=$M$5,$E7180&lt;=$M$6),"psn",IF($E7180&lt;$M$5,"dkn",IF($E7180&gt;$M$6,"ckn",""))))</f>
        <v/>
      </c>
    </row>
    <row r="7181" spans="13:13" x14ac:dyDescent="0.25">
      <c r="M7181" s="28" t="str">
        <f t="shared" si="112"/>
        <v/>
      </c>
    </row>
    <row r="7182" spans="13:13" x14ac:dyDescent="0.25">
      <c r="M7182" s="28" t="str">
        <f t="shared" si="112"/>
        <v/>
      </c>
    </row>
    <row r="7183" spans="13:13" x14ac:dyDescent="0.25">
      <c r="M7183" s="28" t="str">
        <f t="shared" si="112"/>
        <v/>
      </c>
    </row>
    <row r="7184" spans="13:13" x14ac:dyDescent="0.25">
      <c r="M7184" s="28" t="str">
        <f t="shared" si="112"/>
        <v/>
      </c>
    </row>
    <row r="7185" spans="13:13" x14ac:dyDescent="0.25">
      <c r="M7185" s="28" t="str">
        <f t="shared" si="112"/>
        <v/>
      </c>
    </row>
    <row r="7186" spans="13:13" x14ac:dyDescent="0.25">
      <c r="M7186" s="28" t="str">
        <f t="shared" si="112"/>
        <v/>
      </c>
    </row>
    <row r="7187" spans="13:13" x14ac:dyDescent="0.25">
      <c r="M7187" s="28" t="str">
        <f t="shared" si="112"/>
        <v/>
      </c>
    </row>
    <row r="7188" spans="13:13" x14ac:dyDescent="0.25">
      <c r="M7188" s="28" t="str">
        <f t="shared" si="112"/>
        <v/>
      </c>
    </row>
    <row r="7189" spans="13:13" x14ac:dyDescent="0.25">
      <c r="M7189" s="28" t="str">
        <f t="shared" si="112"/>
        <v/>
      </c>
    </row>
    <row r="7190" spans="13:13" x14ac:dyDescent="0.25">
      <c r="M7190" s="28" t="str">
        <f t="shared" si="112"/>
        <v/>
      </c>
    </row>
    <row r="7191" spans="13:13" x14ac:dyDescent="0.25">
      <c r="M7191" s="28" t="str">
        <f t="shared" si="112"/>
        <v/>
      </c>
    </row>
    <row r="7192" spans="13:13" x14ac:dyDescent="0.25">
      <c r="M7192" s="28" t="str">
        <f t="shared" si="112"/>
        <v/>
      </c>
    </row>
    <row r="7193" spans="13:13" x14ac:dyDescent="0.25">
      <c r="M7193" s="28" t="str">
        <f t="shared" si="112"/>
        <v/>
      </c>
    </row>
    <row r="7194" spans="13:13" x14ac:dyDescent="0.25">
      <c r="M7194" s="28" t="str">
        <f t="shared" si="112"/>
        <v/>
      </c>
    </row>
    <row r="7195" spans="13:13" x14ac:dyDescent="0.25">
      <c r="M7195" s="28" t="str">
        <f t="shared" si="112"/>
        <v/>
      </c>
    </row>
    <row r="7196" spans="13:13" x14ac:dyDescent="0.25">
      <c r="M7196" s="28" t="str">
        <f t="shared" si="112"/>
        <v/>
      </c>
    </row>
    <row r="7197" spans="13:13" x14ac:dyDescent="0.25">
      <c r="M7197" s="28" t="str">
        <f t="shared" si="112"/>
        <v/>
      </c>
    </row>
    <row r="7198" spans="13:13" x14ac:dyDescent="0.25">
      <c r="M7198" s="28" t="str">
        <f t="shared" si="112"/>
        <v/>
      </c>
    </row>
    <row r="7199" spans="13:13" x14ac:dyDescent="0.25">
      <c r="M7199" s="28" t="str">
        <f t="shared" si="112"/>
        <v/>
      </c>
    </row>
    <row r="7200" spans="13:13" x14ac:dyDescent="0.25">
      <c r="M7200" s="28" t="str">
        <f t="shared" si="112"/>
        <v/>
      </c>
    </row>
    <row r="7201" spans="13:13" x14ac:dyDescent="0.25">
      <c r="M7201" s="28" t="str">
        <f t="shared" si="112"/>
        <v/>
      </c>
    </row>
    <row r="7202" spans="13:13" x14ac:dyDescent="0.25">
      <c r="M7202" s="28" t="str">
        <f t="shared" si="112"/>
        <v/>
      </c>
    </row>
    <row r="7203" spans="13:13" x14ac:dyDescent="0.25">
      <c r="M7203" s="28" t="str">
        <f t="shared" si="112"/>
        <v/>
      </c>
    </row>
    <row r="7204" spans="13:13" x14ac:dyDescent="0.25">
      <c r="M7204" s="28" t="str">
        <f t="shared" si="112"/>
        <v/>
      </c>
    </row>
    <row r="7205" spans="13:13" x14ac:dyDescent="0.25">
      <c r="M7205" s="28" t="str">
        <f t="shared" si="112"/>
        <v/>
      </c>
    </row>
    <row r="7206" spans="13:13" x14ac:dyDescent="0.25">
      <c r="M7206" s="28" t="str">
        <f t="shared" si="112"/>
        <v/>
      </c>
    </row>
    <row r="7207" spans="13:13" x14ac:dyDescent="0.25">
      <c r="M7207" s="28" t="str">
        <f t="shared" si="112"/>
        <v/>
      </c>
    </row>
    <row r="7208" spans="13:13" x14ac:dyDescent="0.25">
      <c r="M7208" s="28" t="str">
        <f t="shared" si="112"/>
        <v/>
      </c>
    </row>
    <row r="7209" spans="13:13" x14ac:dyDescent="0.25">
      <c r="M7209" s="28" t="str">
        <f t="shared" si="112"/>
        <v/>
      </c>
    </row>
    <row r="7210" spans="13:13" x14ac:dyDescent="0.25">
      <c r="M7210" s="28" t="str">
        <f t="shared" si="112"/>
        <v/>
      </c>
    </row>
    <row r="7211" spans="13:13" x14ac:dyDescent="0.25">
      <c r="M7211" s="28" t="str">
        <f t="shared" si="112"/>
        <v/>
      </c>
    </row>
    <row r="7212" spans="13:13" x14ac:dyDescent="0.25">
      <c r="M7212" s="28" t="str">
        <f t="shared" si="112"/>
        <v/>
      </c>
    </row>
    <row r="7213" spans="13:13" x14ac:dyDescent="0.25">
      <c r="M7213" s="28" t="str">
        <f t="shared" si="112"/>
        <v/>
      </c>
    </row>
    <row r="7214" spans="13:13" x14ac:dyDescent="0.25">
      <c r="M7214" s="28" t="str">
        <f t="shared" si="112"/>
        <v/>
      </c>
    </row>
    <row r="7215" spans="13:13" x14ac:dyDescent="0.25">
      <c r="M7215" s="28" t="str">
        <f t="shared" si="112"/>
        <v/>
      </c>
    </row>
    <row r="7216" spans="13:13" x14ac:dyDescent="0.25">
      <c r="M7216" s="28" t="str">
        <f t="shared" si="112"/>
        <v/>
      </c>
    </row>
    <row r="7217" spans="13:13" x14ac:dyDescent="0.25">
      <c r="M7217" s="28" t="str">
        <f t="shared" si="112"/>
        <v/>
      </c>
    </row>
    <row r="7218" spans="13:13" x14ac:dyDescent="0.25">
      <c r="M7218" s="28" t="str">
        <f t="shared" si="112"/>
        <v/>
      </c>
    </row>
    <row r="7219" spans="13:13" x14ac:dyDescent="0.25">
      <c r="M7219" s="28" t="str">
        <f t="shared" si="112"/>
        <v/>
      </c>
    </row>
    <row r="7220" spans="13:13" x14ac:dyDescent="0.25">
      <c r="M7220" s="28" t="str">
        <f t="shared" si="112"/>
        <v/>
      </c>
    </row>
    <row r="7221" spans="13:13" x14ac:dyDescent="0.25">
      <c r="M7221" s="28" t="str">
        <f t="shared" si="112"/>
        <v/>
      </c>
    </row>
    <row r="7222" spans="13:13" x14ac:dyDescent="0.25">
      <c r="M7222" s="28" t="str">
        <f t="shared" si="112"/>
        <v/>
      </c>
    </row>
    <row r="7223" spans="13:13" x14ac:dyDescent="0.25">
      <c r="M7223" s="28" t="str">
        <f t="shared" si="112"/>
        <v/>
      </c>
    </row>
    <row r="7224" spans="13:13" x14ac:dyDescent="0.25">
      <c r="M7224" s="28" t="str">
        <f t="shared" si="112"/>
        <v/>
      </c>
    </row>
    <row r="7225" spans="13:13" x14ac:dyDescent="0.25">
      <c r="M7225" s="28" t="str">
        <f t="shared" si="112"/>
        <v/>
      </c>
    </row>
    <row r="7226" spans="13:13" x14ac:dyDescent="0.25">
      <c r="M7226" s="28" t="str">
        <f t="shared" si="112"/>
        <v/>
      </c>
    </row>
    <row r="7227" spans="13:13" x14ac:dyDescent="0.25">
      <c r="M7227" s="28" t="str">
        <f t="shared" si="112"/>
        <v/>
      </c>
    </row>
    <row r="7228" spans="13:13" x14ac:dyDescent="0.25">
      <c r="M7228" s="28" t="str">
        <f t="shared" si="112"/>
        <v/>
      </c>
    </row>
    <row r="7229" spans="13:13" x14ac:dyDescent="0.25">
      <c r="M7229" s="28" t="str">
        <f t="shared" si="112"/>
        <v/>
      </c>
    </row>
    <row r="7230" spans="13:13" x14ac:dyDescent="0.25">
      <c r="M7230" s="28" t="str">
        <f t="shared" si="112"/>
        <v/>
      </c>
    </row>
    <row r="7231" spans="13:13" x14ac:dyDescent="0.25">
      <c r="M7231" s="28" t="str">
        <f t="shared" si="112"/>
        <v/>
      </c>
    </row>
    <row r="7232" spans="13:13" x14ac:dyDescent="0.25">
      <c r="M7232" s="28" t="str">
        <f t="shared" si="112"/>
        <v/>
      </c>
    </row>
    <row r="7233" spans="13:13" x14ac:dyDescent="0.25">
      <c r="M7233" s="28" t="str">
        <f t="shared" si="112"/>
        <v/>
      </c>
    </row>
    <row r="7234" spans="13:13" x14ac:dyDescent="0.25">
      <c r="M7234" s="28" t="str">
        <f t="shared" si="112"/>
        <v/>
      </c>
    </row>
    <row r="7235" spans="13:13" x14ac:dyDescent="0.25">
      <c r="M7235" s="28" t="str">
        <f t="shared" si="112"/>
        <v/>
      </c>
    </row>
    <row r="7236" spans="13:13" x14ac:dyDescent="0.25">
      <c r="M7236" s="28" t="str">
        <f t="shared" si="112"/>
        <v/>
      </c>
    </row>
    <row r="7237" spans="13:13" x14ac:dyDescent="0.25">
      <c r="M7237" s="28" t="str">
        <f t="shared" si="112"/>
        <v/>
      </c>
    </row>
    <row r="7238" spans="13:13" x14ac:dyDescent="0.25">
      <c r="M7238" s="28" t="str">
        <f t="shared" si="112"/>
        <v/>
      </c>
    </row>
    <row r="7239" spans="13:13" x14ac:dyDescent="0.25">
      <c r="M7239" s="28" t="str">
        <f t="shared" si="112"/>
        <v/>
      </c>
    </row>
    <row r="7240" spans="13:13" x14ac:dyDescent="0.25">
      <c r="M7240" s="28" t="str">
        <f t="shared" si="112"/>
        <v/>
      </c>
    </row>
    <row r="7241" spans="13:13" x14ac:dyDescent="0.25">
      <c r="M7241" s="28" t="str">
        <f t="shared" si="112"/>
        <v/>
      </c>
    </row>
    <row r="7242" spans="13:13" x14ac:dyDescent="0.25">
      <c r="M7242" s="28" t="str">
        <f t="shared" si="112"/>
        <v/>
      </c>
    </row>
    <row r="7243" spans="13:13" x14ac:dyDescent="0.25">
      <c r="M7243" s="28" t="str">
        <f t="shared" si="112"/>
        <v/>
      </c>
    </row>
    <row r="7244" spans="13:13" x14ac:dyDescent="0.25">
      <c r="M7244" s="28" t="str">
        <f t="shared" ref="M7244:M7307" si="113">IF(E7244="","",IF(AND($E7244&gt;=$M$5,$E7244&lt;=$M$6),"psn",IF($E7244&lt;$M$5,"dkn",IF($E7244&gt;$M$6,"ckn",""))))</f>
        <v/>
      </c>
    </row>
    <row r="7245" spans="13:13" x14ac:dyDescent="0.25">
      <c r="M7245" s="28" t="str">
        <f t="shared" si="113"/>
        <v/>
      </c>
    </row>
    <row r="7246" spans="13:13" x14ac:dyDescent="0.25">
      <c r="M7246" s="28" t="str">
        <f t="shared" si="113"/>
        <v/>
      </c>
    </row>
    <row r="7247" spans="13:13" x14ac:dyDescent="0.25">
      <c r="M7247" s="28" t="str">
        <f t="shared" si="113"/>
        <v/>
      </c>
    </row>
    <row r="7248" spans="13:13" x14ac:dyDescent="0.25">
      <c r="M7248" s="28" t="str">
        <f t="shared" si="113"/>
        <v/>
      </c>
    </row>
    <row r="7249" spans="13:13" x14ac:dyDescent="0.25">
      <c r="M7249" s="28" t="str">
        <f t="shared" si="113"/>
        <v/>
      </c>
    </row>
    <row r="7250" spans="13:13" x14ac:dyDescent="0.25">
      <c r="M7250" s="28" t="str">
        <f t="shared" si="113"/>
        <v/>
      </c>
    </row>
    <row r="7251" spans="13:13" x14ac:dyDescent="0.25">
      <c r="M7251" s="28" t="str">
        <f t="shared" si="113"/>
        <v/>
      </c>
    </row>
    <row r="7252" spans="13:13" x14ac:dyDescent="0.25">
      <c r="M7252" s="28" t="str">
        <f t="shared" si="113"/>
        <v/>
      </c>
    </row>
    <row r="7253" spans="13:13" x14ac:dyDescent="0.25">
      <c r="M7253" s="28" t="str">
        <f t="shared" si="113"/>
        <v/>
      </c>
    </row>
    <row r="7254" spans="13:13" x14ac:dyDescent="0.25">
      <c r="M7254" s="28" t="str">
        <f t="shared" si="113"/>
        <v/>
      </c>
    </row>
    <row r="7255" spans="13:13" x14ac:dyDescent="0.25">
      <c r="M7255" s="28" t="str">
        <f t="shared" si="113"/>
        <v/>
      </c>
    </row>
    <row r="7256" spans="13:13" x14ac:dyDescent="0.25">
      <c r="M7256" s="28" t="str">
        <f t="shared" si="113"/>
        <v/>
      </c>
    </row>
    <row r="7257" spans="13:13" x14ac:dyDescent="0.25">
      <c r="M7257" s="28" t="str">
        <f t="shared" si="113"/>
        <v/>
      </c>
    </row>
    <row r="7258" spans="13:13" x14ac:dyDescent="0.25">
      <c r="M7258" s="28" t="str">
        <f t="shared" si="113"/>
        <v/>
      </c>
    </row>
    <row r="7259" spans="13:13" x14ac:dyDescent="0.25">
      <c r="M7259" s="28" t="str">
        <f t="shared" si="113"/>
        <v/>
      </c>
    </row>
    <row r="7260" spans="13:13" x14ac:dyDescent="0.25">
      <c r="M7260" s="28" t="str">
        <f t="shared" si="113"/>
        <v/>
      </c>
    </row>
    <row r="7261" spans="13:13" x14ac:dyDescent="0.25">
      <c r="M7261" s="28" t="str">
        <f t="shared" si="113"/>
        <v/>
      </c>
    </row>
    <row r="7262" spans="13:13" x14ac:dyDescent="0.25">
      <c r="M7262" s="28" t="str">
        <f t="shared" si="113"/>
        <v/>
      </c>
    </row>
    <row r="7263" spans="13:13" x14ac:dyDescent="0.25">
      <c r="M7263" s="28" t="str">
        <f t="shared" si="113"/>
        <v/>
      </c>
    </row>
    <row r="7264" spans="13:13" x14ac:dyDescent="0.25">
      <c r="M7264" s="28" t="str">
        <f t="shared" si="113"/>
        <v/>
      </c>
    </row>
    <row r="7265" spans="13:13" x14ac:dyDescent="0.25">
      <c r="M7265" s="28" t="str">
        <f t="shared" si="113"/>
        <v/>
      </c>
    </row>
    <row r="7266" spans="13:13" x14ac:dyDescent="0.25">
      <c r="M7266" s="28" t="str">
        <f t="shared" si="113"/>
        <v/>
      </c>
    </row>
    <row r="7267" spans="13:13" x14ac:dyDescent="0.25">
      <c r="M7267" s="28" t="str">
        <f t="shared" si="113"/>
        <v/>
      </c>
    </row>
    <row r="7268" spans="13:13" x14ac:dyDescent="0.25">
      <c r="M7268" s="28" t="str">
        <f t="shared" si="113"/>
        <v/>
      </c>
    </row>
    <row r="7269" spans="13:13" x14ac:dyDescent="0.25">
      <c r="M7269" s="28" t="str">
        <f t="shared" si="113"/>
        <v/>
      </c>
    </row>
    <row r="7270" spans="13:13" x14ac:dyDescent="0.25">
      <c r="M7270" s="28" t="str">
        <f t="shared" si="113"/>
        <v/>
      </c>
    </row>
    <row r="7271" spans="13:13" x14ac:dyDescent="0.25">
      <c r="M7271" s="28" t="str">
        <f t="shared" si="113"/>
        <v/>
      </c>
    </row>
    <row r="7272" spans="13:13" x14ac:dyDescent="0.25">
      <c r="M7272" s="28" t="str">
        <f t="shared" si="113"/>
        <v/>
      </c>
    </row>
    <row r="7273" spans="13:13" x14ac:dyDescent="0.25">
      <c r="M7273" s="28" t="str">
        <f t="shared" si="113"/>
        <v/>
      </c>
    </row>
    <row r="7274" spans="13:13" x14ac:dyDescent="0.25">
      <c r="M7274" s="28" t="str">
        <f t="shared" si="113"/>
        <v/>
      </c>
    </row>
    <row r="7275" spans="13:13" x14ac:dyDescent="0.25">
      <c r="M7275" s="28" t="str">
        <f t="shared" si="113"/>
        <v/>
      </c>
    </row>
    <row r="7276" spans="13:13" x14ac:dyDescent="0.25">
      <c r="M7276" s="28" t="str">
        <f t="shared" si="113"/>
        <v/>
      </c>
    </row>
    <row r="7277" spans="13:13" x14ac:dyDescent="0.25">
      <c r="M7277" s="28" t="str">
        <f t="shared" si="113"/>
        <v/>
      </c>
    </row>
    <row r="7278" spans="13:13" x14ac:dyDescent="0.25">
      <c r="M7278" s="28" t="str">
        <f t="shared" si="113"/>
        <v/>
      </c>
    </row>
    <row r="7279" spans="13:13" x14ac:dyDescent="0.25">
      <c r="M7279" s="28" t="str">
        <f t="shared" si="113"/>
        <v/>
      </c>
    </row>
    <row r="7280" spans="13:13" x14ac:dyDescent="0.25">
      <c r="M7280" s="28" t="str">
        <f t="shared" si="113"/>
        <v/>
      </c>
    </row>
    <row r="7281" spans="13:13" x14ac:dyDescent="0.25">
      <c r="M7281" s="28" t="str">
        <f t="shared" si="113"/>
        <v/>
      </c>
    </row>
    <row r="7282" spans="13:13" x14ac:dyDescent="0.25">
      <c r="M7282" s="28" t="str">
        <f t="shared" si="113"/>
        <v/>
      </c>
    </row>
    <row r="7283" spans="13:13" x14ac:dyDescent="0.25">
      <c r="M7283" s="28" t="str">
        <f t="shared" si="113"/>
        <v/>
      </c>
    </row>
    <row r="7284" spans="13:13" x14ac:dyDescent="0.25">
      <c r="M7284" s="28" t="str">
        <f t="shared" si="113"/>
        <v/>
      </c>
    </row>
    <row r="7285" spans="13:13" x14ac:dyDescent="0.25">
      <c r="M7285" s="28" t="str">
        <f t="shared" si="113"/>
        <v/>
      </c>
    </row>
    <row r="7286" spans="13:13" x14ac:dyDescent="0.25">
      <c r="M7286" s="28" t="str">
        <f t="shared" si="113"/>
        <v/>
      </c>
    </row>
    <row r="7287" spans="13:13" x14ac:dyDescent="0.25">
      <c r="M7287" s="28" t="str">
        <f t="shared" si="113"/>
        <v/>
      </c>
    </row>
    <row r="7288" spans="13:13" x14ac:dyDescent="0.25">
      <c r="M7288" s="28" t="str">
        <f t="shared" si="113"/>
        <v/>
      </c>
    </row>
    <row r="7289" spans="13:13" x14ac:dyDescent="0.25">
      <c r="M7289" s="28" t="str">
        <f t="shared" si="113"/>
        <v/>
      </c>
    </row>
    <row r="7290" spans="13:13" x14ac:dyDescent="0.25">
      <c r="M7290" s="28" t="str">
        <f t="shared" si="113"/>
        <v/>
      </c>
    </row>
    <row r="7291" spans="13:13" x14ac:dyDescent="0.25">
      <c r="M7291" s="28" t="str">
        <f t="shared" si="113"/>
        <v/>
      </c>
    </row>
    <row r="7292" spans="13:13" x14ac:dyDescent="0.25">
      <c r="M7292" s="28" t="str">
        <f t="shared" si="113"/>
        <v/>
      </c>
    </row>
    <row r="7293" spans="13:13" x14ac:dyDescent="0.25">
      <c r="M7293" s="28" t="str">
        <f t="shared" si="113"/>
        <v/>
      </c>
    </row>
    <row r="7294" spans="13:13" x14ac:dyDescent="0.25">
      <c r="M7294" s="28" t="str">
        <f t="shared" si="113"/>
        <v/>
      </c>
    </row>
    <row r="7295" spans="13:13" x14ac:dyDescent="0.25">
      <c r="M7295" s="28" t="str">
        <f t="shared" si="113"/>
        <v/>
      </c>
    </row>
    <row r="7296" spans="13:13" x14ac:dyDescent="0.25">
      <c r="M7296" s="28" t="str">
        <f t="shared" si="113"/>
        <v/>
      </c>
    </row>
    <row r="7297" spans="13:13" x14ac:dyDescent="0.25">
      <c r="M7297" s="28" t="str">
        <f t="shared" si="113"/>
        <v/>
      </c>
    </row>
    <row r="7298" spans="13:13" x14ac:dyDescent="0.25">
      <c r="M7298" s="28" t="str">
        <f t="shared" si="113"/>
        <v/>
      </c>
    </row>
    <row r="7299" spans="13:13" x14ac:dyDescent="0.25">
      <c r="M7299" s="28" t="str">
        <f t="shared" si="113"/>
        <v/>
      </c>
    </row>
    <row r="7300" spans="13:13" x14ac:dyDescent="0.25">
      <c r="M7300" s="28" t="str">
        <f t="shared" si="113"/>
        <v/>
      </c>
    </row>
    <row r="7301" spans="13:13" x14ac:dyDescent="0.25">
      <c r="M7301" s="28" t="str">
        <f t="shared" si="113"/>
        <v/>
      </c>
    </row>
    <row r="7302" spans="13:13" x14ac:dyDescent="0.25">
      <c r="M7302" s="28" t="str">
        <f t="shared" si="113"/>
        <v/>
      </c>
    </row>
    <row r="7303" spans="13:13" x14ac:dyDescent="0.25">
      <c r="M7303" s="28" t="str">
        <f t="shared" si="113"/>
        <v/>
      </c>
    </row>
    <row r="7304" spans="13:13" x14ac:dyDescent="0.25">
      <c r="M7304" s="28" t="str">
        <f t="shared" si="113"/>
        <v/>
      </c>
    </row>
    <row r="7305" spans="13:13" x14ac:dyDescent="0.25">
      <c r="M7305" s="28" t="str">
        <f t="shared" si="113"/>
        <v/>
      </c>
    </row>
    <row r="7306" spans="13:13" x14ac:dyDescent="0.25">
      <c r="M7306" s="28" t="str">
        <f t="shared" si="113"/>
        <v/>
      </c>
    </row>
    <row r="7307" spans="13:13" x14ac:dyDescent="0.25">
      <c r="M7307" s="28" t="str">
        <f t="shared" si="113"/>
        <v/>
      </c>
    </row>
    <row r="7308" spans="13:13" x14ac:dyDescent="0.25">
      <c r="M7308" s="28" t="str">
        <f t="shared" ref="M7308:M7371" si="114">IF(E7308="","",IF(AND($E7308&gt;=$M$5,$E7308&lt;=$M$6),"psn",IF($E7308&lt;$M$5,"dkn",IF($E7308&gt;$M$6,"ckn",""))))</f>
        <v/>
      </c>
    </row>
    <row r="7309" spans="13:13" x14ac:dyDescent="0.25">
      <c r="M7309" s="28" t="str">
        <f t="shared" si="114"/>
        <v/>
      </c>
    </row>
    <row r="7310" spans="13:13" x14ac:dyDescent="0.25">
      <c r="M7310" s="28" t="str">
        <f t="shared" si="114"/>
        <v/>
      </c>
    </row>
    <row r="7311" spans="13:13" x14ac:dyDescent="0.25">
      <c r="M7311" s="28" t="str">
        <f t="shared" si="114"/>
        <v/>
      </c>
    </row>
    <row r="7312" spans="13:13" x14ac:dyDescent="0.25">
      <c r="M7312" s="28" t="str">
        <f t="shared" si="114"/>
        <v/>
      </c>
    </row>
    <row r="7313" spans="13:13" x14ac:dyDescent="0.25">
      <c r="M7313" s="28" t="str">
        <f t="shared" si="114"/>
        <v/>
      </c>
    </row>
    <row r="7314" spans="13:13" x14ac:dyDescent="0.25">
      <c r="M7314" s="28" t="str">
        <f t="shared" si="114"/>
        <v/>
      </c>
    </row>
    <row r="7315" spans="13:13" x14ac:dyDescent="0.25">
      <c r="M7315" s="28" t="str">
        <f t="shared" si="114"/>
        <v/>
      </c>
    </row>
    <row r="7316" spans="13:13" x14ac:dyDescent="0.25">
      <c r="M7316" s="28" t="str">
        <f t="shared" si="114"/>
        <v/>
      </c>
    </row>
    <row r="7317" spans="13:13" x14ac:dyDescent="0.25">
      <c r="M7317" s="28" t="str">
        <f t="shared" si="114"/>
        <v/>
      </c>
    </row>
    <row r="7318" spans="13:13" x14ac:dyDescent="0.25">
      <c r="M7318" s="28" t="str">
        <f t="shared" si="114"/>
        <v/>
      </c>
    </row>
    <row r="7319" spans="13:13" x14ac:dyDescent="0.25">
      <c r="M7319" s="28" t="str">
        <f t="shared" si="114"/>
        <v/>
      </c>
    </row>
    <row r="7320" spans="13:13" x14ac:dyDescent="0.25">
      <c r="M7320" s="28" t="str">
        <f t="shared" si="114"/>
        <v/>
      </c>
    </row>
    <row r="7321" spans="13:13" x14ac:dyDescent="0.25">
      <c r="M7321" s="28" t="str">
        <f t="shared" si="114"/>
        <v/>
      </c>
    </row>
    <row r="7322" spans="13:13" x14ac:dyDescent="0.25">
      <c r="M7322" s="28" t="str">
        <f t="shared" si="114"/>
        <v/>
      </c>
    </row>
    <row r="7323" spans="13:13" x14ac:dyDescent="0.25">
      <c r="M7323" s="28" t="str">
        <f t="shared" si="114"/>
        <v/>
      </c>
    </row>
    <row r="7324" spans="13:13" x14ac:dyDescent="0.25">
      <c r="M7324" s="28" t="str">
        <f t="shared" si="114"/>
        <v/>
      </c>
    </row>
    <row r="7325" spans="13:13" x14ac:dyDescent="0.25">
      <c r="M7325" s="28" t="str">
        <f t="shared" si="114"/>
        <v/>
      </c>
    </row>
    <row r="7326" spans="13:13" x14ac:dyDescent="0.25">
      <c r="M7326" s="28" t="str">
        <f t="shared" si="114"/>
        <v/>
      </c>
    </row>
    <row r="7327" spans="13:13" x14ac:dyDescent="0.25">
      <c r="M7327" s="28" t="str">
        <f t="shared" si="114"/>
        <v/>
      </c>
    </row>
    <row r="7328" spans="13:13" x14ac:dyDescent="0.25">
      <c r="M7328" s="28" t="str">
        <f t="shared" si="114"/>
        <v/>
      </c>
    </row>
    <row r="7329" spans="13:13" x14ac:dyDescent="0.25">
      <c r="M7329" s="28" t="str">
        <f t="shared" si="114"/>
        <v/>
      </c>
    </row>
    <row r="7330" spans="13:13" x14ac:dyDescent="0.25">
      <c r="M7330" s="28" t="str">
        <f t="shared" si="114"/>
        <v/>
      </c>
    </row>
    <row r="7331" spans="13:13" x14ac:dyDescent="0.25">
      <c r="M7331" s="28" t="str">
        <f t="shared" si="114"/>
        <v/>
      </c>
    </row>
    <row r="7332" spans="13:13" x14ac:dyDescent="0.25">
      <c r="M7332" s="28" t="str">
        <f t="shared" si="114"/>
        <v/>
      </c>
    </row>
    <row r="7333" spans="13:13" x14ac:dyDescent="0.25">
      <c r="M7333" s="28" t="str">
        <f t="shared" si="114"/>
        <v/>
      </c>
    </row>
    <row r="7334" spans="13:13" x14ac:dyDescent="0.25">
      <c r="M7334" s="28" t="str">
        <f t="shared" si="114"/>
        <v/>
      </c>
    </row>
    <row r="7335" spans="13:13" x14ac:dyDescent="0.25">
      <c r="M7335" s="28" t="str">
        <f t="shared" si="114"/>
        <v/>
      </c>
    </row>
    <row r="7336" spans="13:13" x14ac:dyDescent="0.25">
      <c r="M7336" s="28" t="str">
        <f t="shared" si="114"/>
        <v/>
      </c>
    </row>
    <row r="7337" spans="13:13" x14ac:dyDescent="0.25">
      <c r="M7337" s="28" t="str">
        <f t="shared" si="114"/>
        <v/>
      </c>
    </row>
    <row r="7338" spans="13:13" x14ac:dyDescent="0.25">
      <c r="M7338" s="28" t="str">
        <f t="shared" si="114"/>
        <v/>
      </c>
    </row>
    <row r="7339" spans="13:13" x14ac:dyDescent="0.25">
      <c r="M7339" s="28" t="str">
        <f t="shared" si="114"/>
        <v/>
      </c>
    </row>
    <row r="7340" spans="13:13" x14ac:dyDescent="0.25">
      <c r="M7340" s="28" t="str">
        <f t="shared" si="114"/>
        <v/>
      </c>
    </row>
    <row r="7341" spans="13:13" x14ac:dyDescent="0.25">
      <c r="M7341" s="28" t="str">
        <f t="shared" si="114"/>
        <v/>
      </c>
    </row>
    <row r="7342" spans="13:13" x14ac:dyDescent="0.25">
      <c r="M7342" s="28" t="str">
        <f t="shared" si="114"/>
        <v/>
      </c>
    </row>
    <row r="7343" spans="13:13" x14ac:dyDescent="0.25">
      <c r="M7343" s="28" t="str">
        <f t="shared" si="114"/>
        <v/>
      </c>
    </row>
    <row r="7344" spans="13:13" x14ac:dyDescent="0.25">
      <c r="M7344" s="28" t="str">
        <f t="shared" si="114"/>
        <v/>
      </c>
    </row>
    <row r="7345" spans="13:13" x14ac:dyDescent="0.25">
      <c r="M7345" s="28" t="str">
        <f t="shared" si="114"/>
        <v/>
      </c>
    </row>
    <row r="7346" spans="13:13" x14ac:dyDescent="0.25">
      <c r="M7346" s="28" t="str">
        <f t="shared" si="114"/>
        <v/>
      </c>
    </row>
    <row r="7347" spans="13:13" x14ac:dyDescent="0.25">
      <c r="M7347" s="28" t="str">
        <f t="shared" si="114"/>
        <v/>
      </c>
    </row>
    <row r="7348" spans="13:13" x14ac:dyDescent="0.25">
      <c r="M7348" s="28" t="str">
        <f t="shared" si="114"/>
        <v/>
      </c>
    </row>
    <row r="7349" spans="13:13" x14ac:dyDescent="0.25">
      <c r="M7349" s="28" t="str">
        <f t="shared" si="114"/>
        <v/>
      </c>
    </row>
    <row r="7350" spans="13:13" x14ac:dyDescent="0.25">
      <c r="M7350" s="28" t="str">
        <f t="shared" si="114"/>
        <v/>
      </c>
    </row>
    <row r="7351" spans="13:13" x14ac:dyDescent="0.25">
      <c r="M7351" s="28" t="str">
        <f t="shared" si="114"/>
        <v/>
      </c>
    </row>
    <row r="7352" spans="13:13" x14ac:dyDescent="0.25">
      <c r="M7352" s="28" t="str">
        <f t="shared" si="114"/>
        <v/>
      </c>
    </row>
    <row r="7353" spans="13:13" x14ac:dyDescent="0.25">
      <c r="M7353" s="28" t="str">
        <f t="shared" si="114"/>
        <v/>
      </c>
    </row>
    <row r="7354" spans="13:13" x14ac:dyDescent="0.25">
      <c r="M7354" s="28" t="str">
        <f t="shared" si="114"/>
        <v/>
      </c>
    </row>
    <row r="7355" spans="13:13" x14ac:dyDescent="0.25">
      <c r="M7355" s="28" t="str">
        <f t="shared" si="114"/>
        <v/>
      </c>
    </row>
    <row r="7356" spans="13:13" x14ac:dyDescent="0.25">
      <c r="M7356" s="28" t="str">
        <f t="shared" si="114"/>
        <v/>
      </c>
    </row>
    <row r="7357" spans="13:13" x14ac:dyDescent="0.25">
      <c r="M7357" s="28" t="str">
        <f t="shared" si="114"/>
        <v/>
      </c>
    </row>
    <row r="7358" spans="13:13" x14ac:dyDescent="0.25">
      <c r="M7358" s="28" t="str">
        <f t="shared" si="114"/>
        <v/>
      </c>
    </row>
    <row r="7359" spans="13:13" x14ac:dyDescent="0.25">
      <c r="M7359" s="28" t="str">
        <f t="shared" si="114"/>
        <v/>
      </c>
    </row>
    <row r="7360" spans="13:13" x14ac:dyDescent="0.25">
      <c r="M7360" s="28" t="str">
        <f t="shared" si="114"/>
        <v/>
      </c>
    </row>
    <row r="7361" spans="13:13" x14ac:dyDescent="0.25">
      <c r="M7361" s="28" t="str">
        <f t="shared" si="114"/>
        <v/>
      </c>
    </row>
    <row r="7362" spans="13:13" x14ac:dyDescent="0.25">
      <c r="M7362" s="28" t="str">
        <f t="shared" si="114"/>
        <v/>
      </c>
    </row>
    <row r="7363" spans="13:13" x14ac:dyDescent="0.25">
      <c r="M7363" s="28" t="str">
        <f t="shared" si="114"/>
        <v/>
      </c>
    </row>
    <row r="7364" spans="13:13" x14ac:dyDescent="0.25">
      <c r="M7364" s="28" t="str">
        <f t="shared" si="114"/>
        <v/>
      </c>
    </row>
    <row r="7365" spans="13:13" x14ac:dyDescent="0.25">
      <c r="M7365" s="28" t="str">
        <f t="shared" si="114"/>
        <v/>
      </c>
    </row>
    <row r="7366" spans="13:13" x14ac:dyDescent="0.25">
      <c r="M7366" s="28" t="str">
        <f t="shared" si="114"/>
        <v/>
      </c>
    </row>
    <row r="7367" spans="13:13" x14ac:dyDescent="0.25">
      <c r="M7367" s="28" t="str">
        <f t="shared" si="114"/>
        <v/>
      </c>
    </row>
    <row r="7368" spans="13:13" x14ac:dyDescent="0.25">
      <c r="M7368" s="28" t="str">
        <f t="shared" si="114"/>
        <v/>
      </c>
    </row>
    <row r="7369" spans="13:13" x14ac:dyDescent="0.25">
      <c r="M7369" s="28" t="str">
        <f t="shared" si="114"/>
        <v/>
      </c>
    </row>
    <row r="7370" spans="13:13" x14ac:dyDescent="0.25">
      <c r="M7370" s="28" t="str">
        <f t="shared" si="114"/>
        <v/>
      </c>
    </row>
    <row r="7371" spans="13:13" x14ac:dyDescent="0.25">
      <c r="M7371" s="28" t="str">
        <f t="shared" si="114"/>
        <v/>
      </c>
    </row>
    <row r="7372" spans="13:13" x14ac:dyDescent="0.25">
      <c r="M7372" s="28" t="str">
        <f t="shared" ref="M7372:M7435" si="115">IF(E7372="","",IF(AND($E7372&gt;=$M$5,$E7372&lt;=$M$6),"psn",IF($E7372&lt;$M$5,"dkn",IF($E7372&gt;$M$6,"ckn",""))))</f>
        <v/>
      </c>
    </row>
    <row r="7373" spans="13:13" x14ac:dyDescent="0.25">
      <c r="M7373" s="28" t="str">
        <f t="shared" si="115"/>
        <v/>
      </c>
    </row>
    <row r="7374" spans="13:13" x14ac:dyDescent="0.25">
      <c r="M7374" s="28" t="str">
        <f t="shared" si="115"/>
        <v/>
      </c>
    </row>
    <row r="7375" spans="13:13" x14ac:dyDescent="0.25">
      <c r="M7375" s="28" t="str">
        <f t="shared" si="115"/>
        <v/>
      </c>
    </row>
    <row r="7376" spans="13:13" x14ac:dyDescent="0.25">
      <c r="M7376" s="28" t="str">
        <f t="shared" si="115"/>
        <v/>
      </c>
    </row>
    <row r="7377" spans="13:13" x14ac:dyDescent="0.25">
      <c r="M7377" s="28" t="str">
        <f t="shared" si="115"/>
        <v/>
      </c>
    </row>
    <row r="7378" spans="13:13" x14ac:dyDescent="0.25">
      <c r="M7378" s="28" t="str">
        <f t="shared" si="115"/>
        <v/>
      </c>
    </row>
    <row r="7379" spans="13:13" x14ac:dyDescent="0.25">
      <c r="M7379" s="28" t="str">
        <f t="shared" si="115"/>
        <v/>
      </c>
    </row>
    <row r="7380" spans="13:13" x14ac:dyDescent="0.25">
      <c r="M7380" s="28" t="str">
        <f t="shared" si="115"/>
        <v/>
      </c>
    </row>
    <row r="7381" spans="13:13" x14ac:dyDescent="0.25">
      <c r="M7381" s="28" t="str">
        <f t="shared" si="115"/>
        <v/>
      </c>
    </row>
    <row r="7382" spans="13:13" x14ac:dyDescent="0.25">
      <c r="M7382" s="28" t="str">
        <f t="shared" si="115"/>
        <v/>
      </c>
    </row>
    <row r="7383" spans="13:13" x14ac:dyDescent="0.25">
      <c r="M7383" s="28" t="str">
        <f t="shared" si="115"/>
        <v/>
      </c>
    </row>
    <row r="7384" spans="13:13" x14ac:dyDescent="0.25">
      <c r="M7384" s="28" t="str">
        <f t="shared" si="115"/>
        <v/>
      </c>
    </row>
    <row r="7385" spans="13:13" x14ac:dyDescent="0.25">
      <c r="M7385" s="28" t="str">
        <f t="shared" si="115"/>
        <v/>
      </c>
    </row>
    <row r="7386" spans="13:13" x14ac:dyDescent="0.25">
      <c r="M7386" s="28" t="str">
        <f t="shared" si="115"/>
        <v/>
      </c>
    </row>
    <row r="7387" spans="13:13" x14ac:dyDescent="0.25">
      <c r="M7387" s="28" t="str">
        <f t="shared" si="115"/>
        <v/>
      </c>
    </row>
    <row r="7388" spans="13:13" x14ac:dyDescent="0.25">
      <c r="M7388" s="28" t="str">
        <f t="shared" si="115"/>
        <v/>
      </c>
    </row>
    <row r="7389" spans="13:13" x14ac:dyDescent="0.25">
      <c r="M7389" s="28" t="str">
        <f t="shared" si="115"/>
        <v/>
      </c>
    </row>
    <row r="7390" spans="13:13" x14ac:dyDescent="0.25">
      <c r="M7390" s="28" t="str">
        <f t="shared" si="115"/>
        <v/>
      </c>
    </row>
    <row r="7391" spans="13:13" x14ac:dyDescent="0.25">
      <c r="M7391" s="28" t="str">
        <f t="shared" si="115"/>
        <v/>
      </c>
    </row>
    <row r="7392" spans="13:13" x14ac:dyDescent="0.25">
      <c r="M7392" s="28" t="str">
        <f t="shared" si="115"/>
        <v/>
      </c>
    </row>
    <row r="7393" spans="13:13" x14ac:dyDescent="0.25">
      <c r="M7393" s="28" t="str">
        <f t="shared" si="115"/>
        <v/>
      </c>
    </row>
    <row r="7394" spans="13:13" x14ac:dyDescent="0.25">
      <c r="M7394" s="28" t="str">
        <f t="shared" si="115"/>
        <v/>
      </c>
    </row>
    <row r="7395" spans="13:13" x14ac:dyDescent="0.25">
      <c r="M7395" s="28" t="str">
        <f t="shared" si="115"/>
        <v/>
      </c>
    </row>
    <row r="7396" spans="13:13" x14ac:dyDescent="0.25">
      <c r="M7396" s="28" t="str">
        <f t="shared" si="115"/>
        <v/>
      </c>
    </row>
    <row r="7397" spans="13:13" x14ac:dyDescent="0.25">
      <c r="M7397" s="28" t="str">
        <f t="shared" si="115"/>
        <v/>
      </c>
    </row>
    <row r="7398" spans="13:13" x14ac:dyDescent="0.25">
      <c r="M7398" s="28" t="str">
        <f t="shared" si="115"/>
        <v/>
      </c>
    </row>
    <row r="7399" spans="13:13" x14ac:dyDescent="0.25">
      <c r="M7399" s="28" t="str">
        <f t="shared" si="115"/>
        <v/>
      </c>
    </row>
    <row r="7400" spans="13:13" x14ac:dyDescent="0.25">
      <c r="M7400" s="28" t="str">
        <f t="shared" si="115"/>
        <v/>
      </c>
    </row>
    <row r="7401" spans="13:13" x14ac:dyDescent="0.25">
      <c r="M7401" s="28" t="str">
        <f t="shared" si="115"/>
        <v/>
      </c>
    </row>
    <row r="7402" spans="13:13" x14ac:dyDescent="0.25">
      <c r="M7402" s="28" t="str">
        <f t="shared" si="115"/>
        <v/>
      </c>
    </row>
    <row r="7403" spans="13:13" x14ac:dyDescent="0.25">
      <c r="M7403" s="28" t="str">
        <f t="shared" si="115"/>
        <v/>
      </c>
    </row>
    <row r="7404" spans="13:13" x14ac:dyDescent="0.25">
      <c r="M7404" s="28" t="str">
        <f t="shared" si="115"/>
        <v/>
      </c>
    </row>
    <row r="7405" spans="13:13" x14ac:dyDescent="0.25">
      <c r="M7405" s="28" t="str">
        <f t="shared" si="115"/>
        <v/>
      </c>
    </row>
    <row r="7406" spans="13:13" x14ac:dyDescent="0.25">
      <c r="M7406" s="28" t="str">
        <f t="shared" si="115"/>
        <v/>
      </c>
    </row>
    <row r="7407" spans="13:13" x14ac:dyDescent="0.25">
      <c r="M7407" s="28" t="str">
        <f t="shared" si="115"/>
        <v/>
      </c>
    </row>
    <row r="7408" spans="13:13" x14ac:dyDescent="0.25">
      <c r="M7408" s="28" t="str">
        <f t="shared" si="115"/>
        <v/>
      </c>
    </row>
    <row r="7409" spans="13:13" x14ac:dyDescent="0.25">
      <c r="M7409" s="28" t="str">
        <f t="shared" si="115"/>
        <v/>
      </c>
    </row>
    <row r="7410" spans="13:13" x14ac:dyDescent="0.25">
      <c r="M7410" s="28" t="str">
        <f t="shared" si="115"/>
        <v/>
      </c>
    </row>
    <row r="7411" spans="13:13" x14ac:dyDescent="0.25">
      <c r="M7411" s="28" t="str">
        <f t="shared" si="115"/>
        <v/>
      </c>
    </row>
    <row r="7412" spans="13:13" x14ac:dyDescent="0.25">
      <c r="M7412" s="28" t="str">
        <f t="shared" si="115"/>
        <v/>
      </c>
    </row>
    <row r="7413" spans="13:13" x14ac:dyDescent="0.25">
      <c r="M7413" s="28" t="str">
        <f t="shared" si="115"/>
        <v/>
      </c>
    </row>
    <row r="7414" spans="13:13" x14ac:dyDescent="0.25">
      <c r="M7414" s="28" t="str">
        <f t="shared" si="115"/>
        <v/>
      </c>
    </row>
    <row r="7415" spans="13:13" x14ac:dyDescent="0.25">
      <c r="M7415" s="28" t="str">
        <f t="shared" si="115"/>
        <v/>
      </c>
    </row>
    <row r="7416" spans="13:13" x14ac:dyDescent="0.25">
      <c r="M7416" s="28" t="str">
        <f t="shared" si="115"/>
        <v/>
      </c>
    </row>
    <row r="7417" spans="13:13" x14ac:dyDescent="0.25">
      <c r="M7417" s="28" t="str">
        <f t="shared" si="115"/>
        <v/>
      </c>
    </row>
    <row r="7418" spans="13:13" x14ac:dyDescent="0.25">
      <c r="M7418" s="28" t="str">
        <f t="shared" si="115"/>
        <v/>
      </c>
    </row>
    <row r="7419" spans="13:13" x14ac:dyDescent="0.25">
      <c r="M7419" s="28" t="str">
        <f t="shared" si="115"/>
        <v/>
      </c>
    </row>
    <row r="7420" spans="13:13" x14ac:dyDescent="0.25">
      <c r="M7420" s="28" t="str">
        <f t="shared" si="115"/>
        <v/>
      </c>
    </row>
    <row r="7421" spans="13:13" x14ac:dyDescent="0.25">
      <c r="M7421" s="28" t="str">
        <f t="shared" si="115"/>
        <v/>
      </c>
    </row>
    <row r="7422" spans="13:13" x14ac:dyDescent="0.25">
      <c r="M7422" s="28" t="str">
        <f t="shared" si="115"/>
        <v/>
      </c>
    </row>
    <row r="7423" spans="13:13" x14ac:dyDescent="0.25">
      <c r="M7423" s="28" t="str">
        <f t="shared" si="115"/>
        <v/>
      </c>
    </row>
    <row r="7424" spans="13:13" x14ac:dyDescent="0.25">
      <c r="M7424" s="28" t="str">
        <f t="shared" si="115"/>
        <v/>
      </c>
    </row>
    <row r="7425" spans="13:13" x14ac:dyDescent="0.25">
      <c r="M7425" s="28" t="str">
        <f t="shared" si="115"/>
        <v/>
      </c>
    </row>
    <row r="7426" spans="13:13" x14ac:dyDescent="0.25">
      <c r="M7426" s="28" t="str">
        <f t="shared" si="115"/>
        <v/>
      </c>
    </row>
    <row r="7427" spans="13:13" x14ac:dyDescent="0.25">
      <c r="M7427" s="28" t="str">
        <f t="shared" si="115"/>
        <v/>
      </c>
    </row>
    <row r="7428" spans="13:13" x14ac:dyDescent="0.25">
      <c r="M7428" s="28" t="str">
        <f t="shared" si="115"/>
        <v/>
      </c>
    </row>
    <row r="7429" spans="13:13" x14ac:dyDescent="0.25">
      <c r="M7429" s="28" t="str">
        <f t="shared" si="115"/>
        <v/>
      </c>
    </row>
    <row r="7430" spans="13:13" x14ac:dyDescent="0.25">
      <c r="M7430" s="28" t="str">
        <f t="shared" si="115"/>
        <v/>
      </c>
    </row>
    <row r="7431" spans="13:13" x14ac:dyDescent="0.25">
      <c r="M7431" s="28" t="str">
        <f t="shared" si="115"/>
        <v/>
      </c>
    </row>
    <row r="7432" spans="13:13" x14ac:dyDescent="0.25">
      <c r="M7432" s="28" t="str">
        <f t="shared" si="115"/>
        <v/>
      </c>
    </row>
    <row r="7433" spans="13:13" x14ac:dyDescent="0.25">
      <c r="M7433" s="28" t="str">
        <f t="shared" si="115"/>
        <v/>
      </c>
    </row>
    <row r="7434" spans="13:13" x14ac:dyDescent="0.25">
      <c r="M7434" s="28" t="str">
        <f t="shared" si="115"/>
        <v/>
      </c>
    </row>
    <row r="7435" spans="13:13" x14ac:dyDescent="0.25">
      <c r="M7435" s="28" t="str">
        <f t="shared" si="115"/>
        <v/>
      </c>
    </row>
    <row r="7436" spans="13:13" x14ac:dyDescent="0.25">
      <c r="M7436" s="28" t="str">
        <f t="shared" ref="M7436:M7499" si="116">IF(E7436="","",IF(AND($E7436&gt;=$M$5,$E7436&lt;=$M$6),"psn",IF($E7436&lt;$M$5,"dkn",IF($E7436&gt;$M$6,"ckn",""))))</f>
        <v/>
      </c>
    </row>
    <row r="7437" spans="13:13" x14ac:dyDescent="0.25">
      <c r="M7437" s="28" t="str">
        <f t="shared" si="116"/>
        <v/>
      </c>
    </row>
    <row r="7438" spans="13:13" x14ac:dyDescent="0.25">
      <c r="M7438" s="28" t="str">
        <f t="shared" si="116"/>
        <v/>
      </c>
    </row>
    <row r="7439" spans="13:13" x14ac:dyDescent="0.25">
      <c r="M7439" s="28" t="str">
        <f t="shared" si="116"/>
        <v/>
      </c>
    </row>
    <row r="7440" spans="13:13" x14ac:dyDescent="0.25">
      <c r="M7440" s="28" t="str">
        <f t="shared" si="116"/>
        <v/>
      </c>
    </row>
    <row r="7441" spans="13:13" x14ac:dyDescent="0.25">
      <c r="M7441" s="28" t="str">
        <f t="shared" si="116"/>
        <v/>
      </c>
    </row>
    <row r="7442" spans="13:13" x14ac:dyDescent="0.25">
      <c r="M7442" s="28" t="str">
        <f t="shared" si="116"/>
        <v/>
      </c>
    </row>
    <row r="7443" spans="13:13" x14ac:dyDescent="0.25">
      <c r="M7443" s="28" t="str">
        <f t="shared" si="116"/>
        <v/>
      </c>
    </row>
    <row r="7444" spans="13:13" x14ac:dyDescent="0.25">
      <c r="M7444" s="28" t="str">
        <f t="shared" si="116"/>
        <v/>
      </c>
    </row>
    <row r="7445" spans="13:13" x14ac:dyDescent="0.25">
      <c r="M7445" s="28" t="str">
        <f t="shared" si="116"/>
        <v/>
      </c>
    </row>
    <row r="7446" spans="13:13" x14ac:dyDescent="0.25">
      <c r="M7446" s="28" t="str">
        <f t="shared" si="116"/>
        <v/>
      </c>
    </row>
    <row r="7447" spans="13:13" x14ac:dyDescent="0.25">
      <c r="M7447" s="28" t="str">
        <f t="shared" si="116"/>
        <v/>
      </c>
    </row>
    <row r="7448" spans="13:13" x14ac:dyDescent="0.25">
      <c r="M7448" s="28" t="str">
        <f t="shared" si="116"/>
        <v/>
      </c>
    </row>
    <row r="7449" spans="13:13" x14ac:dyDescent="0.25">
      <c r="M7449" s="28" t="str">
        <f t="shared" si="116"/>
        <v/>
      </c>
    </row>
    <row r="7450" spans="13:13" x14ac:dyDescent="0.25">
      <c r="M7450" s="28" t="str">
        <f t="shared" si="116"/>
        <v/>
      </c>
    </row>
    <row r="7451" spans="13:13" x14ac:dyDescent="0.25">
      <c r="M7451" s="28" t="str">
        <f t="shared" si="116"/>
        <v/>
      </c>
    </row>
    <row r="7452" spans="13:13" x14ac:dyDescent="0.25">
      <c r="M7452" s="28" t="str">
        <f t="shared" si="116"/>
        <v/>
      </c>
    </row>
    <row r="7453" spans="13:13" x14ac:dyDescent="0.25">
      <c r="M7453" s="28" t="str">
        <f t="shared" si="116"/>
        <v/>
      </c>
    </row>
    <row r="7454" spans="13:13" x14ac:dyDescent="0.25">
      <c r="M7454" s="28" t="str">
        <f t="shared" si="116"/>
        <v/>
      </c>
    </row>
    <row r="7455" spans="13:13" x14ac:dyDescent="0.25">
      <c r="M7455" s="28" t="str">
        <f t="shared" si="116"/>
        <v/>
      </c>
    </row>
    <row r="7456" spans="13:13" x14ac:dyDescent="0.25">
      <c r="M7456" s="28" t="str">
        <f t="shared" si="116"/>
        <v/>
      </c>
    </row>
    <row r="7457" spans="13:13" x14ac:dyDescent="0.25">
      <c r="M7457" s="28" t="str">
        <f t="shared" si="116"/>
        <v/>
      </c>
    </row>
    <row r="7458" spans="13:13" x14ac:dyDescent="0.25">
      <c r="M7458" s="28" t="str">
        <f t="shared" si="116"/>
        <v/>
      </c>
    </row>
    <row r="7459" spans="13:13" x14ac:dyDescent="0.25">
      <c r="M7459" s="28" t="str">
        <f t="shared" si="116"/>
        <v/>
      </c>
    </row>
    <row r="7460" spans="13:13" x14ac:dyDescent="0.25">
      <c r="M7460" s="28" t="str">
        <f t="shared" si="116"/>
        <v/>
      </c>
    </row>
    <row r="7461" spans="13:13" x14ac:dyDescent="0.25">
      <c r="M7461" s="28" t="str">
        <f t="shared" si="116"/>
        <v/>
      </c>
    </row>
    <row r="7462" spans="13:13" x14ac:dyDescent="0.25">
      <c r="M7462" s="28" t="str">
        <f t="shared" si="116"/>
        <v/>
      </c>
    </row>
    <row r="7463" spans="13:13" x14ac:dyDescent="0.25">
      <c r="M7463" s="28" t="str">
        <f t="shared" si="116"/>
        <v/>
      </c>
    </row>
    <row r="7464" spans="13:13" x14ac:dyDescent="0.25">
      <c r="M7464" s="28" t="str">
        <f t="shared" si="116"/>
        <v/>
      </c>
    </row>
    <row r="7465" spans="13:13" x14ac:dyDescent="0.25">
      <c r="M7465" s="28" t="str">
        <f t="shared" si="116"/>
        <v/>
      </c>
    </row>
    <row r="7466" spans="13:13" x14ac:dyDescent="0.25">
      <c r="M7466" s="28" t="str">
        <f t="shared" si="116"/>
        <v/>
      </c>
    </row>
    <row r="7467" spans="13:13" x14ac:dyDescent="0.25">
      <c r="M7467" s="28" t="str">
        <f t="shared" si="116"/>
        <v/>
      </c>
    </row>
    <row r="7468" spans="13:13" x14ac:dyDescent="0.25">
      <c r="M7468" s="28" t="str">
        <f t="shared" si="116"/>
        <v/>
      </c>
    </row>
    <row r="7469" spans="13:13" x14ac:dyDescent="0.25">
      <c r="M7469" s="28" t="str">
        <f t="shared" si="116"/>
        <v/>
      </c>
    </row>
    <row r="7470" spans="13:13" x14ac:dyDescent="0.25">
      <c r="M7470" s="28" t="str">
        <f t="shared" si="116"/>
        <v/>
      </c>
    </row>
    <row r="7471" spans="13:13" x14ac:dyDescent="0.25">
      <c r="M7471" s="28" t="str">
        <f t="shared" si="116"/>
        <v/>
      </c>
    </row>
    <row r="7472" spans="13:13" x14ac:dyDescent="0.25">
      <c r="M7472" s="28" t="str">
        <f t="shared" si="116"/>
        <v/>
      </c>
    </row>
    <row r="7473" spans="13:13" x14ac:dyDescent="0.25">
      <c r="M7473" s="28" t="str">
        <f t="shared" si="116"/>
        <v/>
      </c>
    </row>
    <row r="7474" spans="13:13" x14ac:dyDescent="0.25">
      <c r="M7474" s="28" t="str">
        <f t="shared" si="116"/>
        <v/>
      </c>
    </row>
    <row r="7475" spans="13:13" x14ac:dyDescent="0.25">
      <c r="M7475" s="28" t="str">
        <f t="shared" si="116"/>
        <v/>
      </c>
    </row>
    <row r="7476" spans="13:13" x14ac:dyDescent="0.25">
      <c r="M7476" s="28" t="str">
        <f t="shared" si="116"/>
        <v/>
      </c>
    </row>
    <row r="7477" spans="13:13" x14ac:dyDescent="0.25">
      <c r="M7477" s="28" t="str">
        <f t="shared" si="116"/>
        <v/>
      </c>
    </row>
    <row r="7478" spans="13:13" x14ac:dyDescent="0.25">
      <c r="M7478" s="28" t="str">
        <f t="shared" si="116"/>
        <v/>
      </c>
    </row>
    <row r="7479" spans="13:13" x14ac:dyDescent="0.25">
      <c r="M7479" s="28" t="str">
        <f t="shared" si="116"/>
        <v/>
      </c>
    </row>
    <row r="7480" spans="13:13" x14ac:dyDescent="0.25">
      <c r="M7480" s="28" t="str">
        <f t="shared" si="116"/>
        <v/>
      </c>
    </row>
    <row r="7481" spans="13:13" x14ac:dyDescent="0.25">
      <c r="M7481" s="28" t="str">
        <f t="shared" si="116"/>
        <v/>
      </c>
    </row>
    <row r="7482" spans="13:13" x14ac:dyDescent="0.25">
      <c r="M7482" s="28" t="str">
        <f t="shared" si="116"/>
        <v/>
      </c>
    </row>
    <row r="7483" spans="13:13" x14ac:dyDescent="0.25">
      <c r="M7483" s="28" t="str">
        <f t="shared" si="116"/>
        <v/>
      </c>
    </row>
    <row r="7484" spans="13:13" x14ac:dyDescent="0.25">
      <c r="M7484" s="28" t="str">
        <f t="shared" si="116"/>
        <v/>
      </c>
    </row>
    <row r="7485" spans="13:13" x14ac:dyDescent="0.25">
      <c r="M7485" s="28" t="str">
        <f t="shared" si="116"/>
        <v/>
      </c>
    </row>
    <row r="7486" spans="13:13" x14ac:dyDescent="0.25">
      <c r="M7486" s="28" t="str">
        <f t="shared" si="116"/>
        <v/>
      </c>
    </row>
    <row r="7487" spans="13:13" x14ac:dyDescent="0.25">
      <c r="M7487" s="28" t="str">
        <f t="shared" si="116"/>
        <v/>
      </c>
    </row>
    <row r="7488" spans="13:13" x14ac:dyDescent="0.25">
      <c r="M7488" s="28" t="str">
        <f t="shared" si="116"/>
        <v/>
      </c>
    </row>
    <row r="7489" spans="13:13" x14ac:dyDescent="0.25">
      <c r="M7489" s="28" t="str">
        <f t="shared" si="116"/>
        <v/>
      </c>
    </row>
    <row r="7490" spans="13:13" x14ac:dyDescent="0.25">
      <c r="M7490" s="28" t="str">
        <f t="shared" si="116"/>
        <v/>
      </c>
    </row>
    <row r="7491" spans="13:13" x14ac:dyDescent="0.25">
      <c r="M7491" s="28" t="str">
        <f t="shared" si="116"/>
        <v/>
      </c>
    </row>
    <row r="7492" spans="13:13" x14ac:dyDescent="0.25">
      <c r="M7492" s="28" t="str">
        <f t="shared" si="116"/>
        <v/>
      </c>
    </row>
    <row r="7493" spans="13:13" x14ac:dyDescent="0.25">
      <c r="M7493" s="28" t="str">
        <f t="shared" si="116"/>
        <v/>
      </c>
    </row>
    <row r="7494" spans="13:13" x14ac:dyDescent="0.25">
      <c r="M7494" s="28" t="str">
        <f t="shared" si="116"/>
        <v/>
      </c>
    </row>
    <row r="7495" spans="13:13" x14ac:dyDescent="0.25">
      <c r="M7495" s="28" t="str">
        <f t="shared" si="116"/>
        <v/>
      </c>
    </row>
    <row r="7496" spans="13:13" x14ac:dyDescent="0.25">
      <c r="M7496" s="28" t="str">
        <f t="shared" si="116"/>
        <v/>
      </c>
    </row>
    <row r="7497" spans="13:13" x14ac:dyDescent="0.25">
      <c r="M7497" s="28" t="str">
        <f t="shared" si="116"/>
        <v/>
      </c>
    </row>
    <row r="7498" spans="13:13" x14ac:dyDescent="0.25">
      <c r="M7498" s="28" t="str">
        <f t="shared" si="116"/>
        <v/>
      </c>
    </row>
    <row r="7499" spans="13:13" x14ac:dyDescent="0.25">
      <c r="M7499" s="28" t="str">
        <f t="shared" si="116"/>
        <v/>
      </c>
    </row>
    <row r="7500" spans="13:13" x14ac:dyDescent="0.25">
      <c r="M7500" s="28" t="str">
        <f t="shared" ref="M7500:M7563" si="117">IF(E7500="","",IF(AND($E7500&gt;=$M$5,$E7500&lt;=$M$6),"psn",IF($E7500&lt;$M$5,"dkn",IF($E7500&gt;$M$6,"ckn",""))))</f>
        <v/>
      </c>
    </row>
    <row r="7501" spans="13:13" x14ac:dyDescent="0.25">
      <c r="M7501" s="28" t="str">
        <f t="shared" si="117"/>
        <v/>
      </c>
    </row>
    <row r="7502" spans="13:13" x14ac:dyDescent="0.25">
      <c r="M7502" s="28" t="str">
        <f t="shared" si="117"/>
        <v/>
      </c>
    </row>
    <row r="7503" spans="13:13" x14ac:dyDescent="0.25">
      <c r="M7503" s="28" t="str">
        <f t="shared" si="117"/>
        <v/>
      </c>
    </row>
    <row r="7504" spans="13:13" x14ac:dyDescent="0.25">
      <c r="M7504" s="28" t="str">
        <f t="shared" si="117"/>
        <v/>
      </c>
    </row>
    <row r="7505" spans="13:13" x14ac:dyDescent="0.25">
      <c r="M7505" s="28" t="str">
        <f t="shared" si="117"/>
        <v/>
      </c>
    </row>
    <row r="7506" spans="13:13" x14ac:dyDescent="0.25">
      <c r="M7506" s="28" t="str">
        <f t="shared" si="117"/>
        <v/>
      </c>
    </row>
    <row r="7507" spans="13:13" x14ac:dyDescent="0.25">
      <c r="M7507" s="28" t="str">
        <f t="shared" si="117"/>
        <v/>
      </c>
    </row>
    <row r="7508" spans="13:13" x14ac:dyDescent="0.25">
      <c r="M7508" s="28" t="str">
        <f t="shared" si="117"/>
        <v/>
      </c>
    </row>
    <row r="7509" spans="13:13" x14ac:dyDescent="0.25">
      <c r="M7509" s="28" t="str">
        <f t="shared" si="117"/>
        <v/>
      </c>
    </row>
    <row r="7510" spans="13:13" x14ac:dyDescent="0.25">
      <c r="M7510" s="28" t="str">
        <f t="shared" si="117"/>
        <v/>
      </c>
    </row>
    <row r="7511" spans="13:13" x14ac:dyDescent="0.25">
      <c r="M7511" s="28" t="str">
        <f t="shared" si="117"/>
        <v/>
      </c>
    </row>
    <row r="7512" spans="13:13" x14ac:dyDescent="0.25">
      <c r="M7512" s="28" t="str">
        <f t="shared" si="117"/>
        <v/>
      </c>
    </row>
    <row r="7513" spans="13:13" x14ac:dyDescent="0.25">
      <c r="M7513" s="28" t="str">
        <f t="shared" si="117"/>
        <v/>
      </c>
    </row>
    <row r="7514" spans="13:13" x14ac:dyDescent="0.25">
      <c r="M7514" s="28" t="str">
        <f t="shared" si="117"/>
        <v/>
      </c>
    </row>
    <row r="7515" spans="13:13" x14ac:dyDescent="0.25">
      <c r="M7515" s="28" t="str">
        <f t="shared" si="117"/>
        <v/>
      </c>
    </row>
    <row r="7516" spans="13:13" x14ac:dyDescent="0.25">
      <c r="M7516" s="28" t="str">
        <f t="shared" si="117"/>
        <v/>
      </c>
    </row>
    <row r="7517" spans="13:13" x14ac:dyDescent="0.25">
      <c r="M7517" s="28" t="str">
        <f t="shared" si="117"/>
        <v/>
      </c>
    </row>
    <row r="7518" spans="13:13" x14ac:dyDescent="0.25">
      <c r="M7518" s="28" t="str">
        <f t="shared" si="117"/>
        <v/>
      </c>
    </row>
    <row r="7519" spans="13:13" x14ac:dyDescent="0.25">
      <c r="M7519" s="28" t="str">
        <f t="shared" si="117"/>
        <v/>
      </c>
    </row>
    <row r="7520" spans="13:13" x14ac:dyDescent="0.25">
      <c r="M7520" s="28" t="str">
        <f t="shared" si="117"/>
        <v/>
      </c>
    </row>
    <row r="7521" spans="13:13" x14ac:dyDescent="0.25">
      <c r="M7521" s="28" t="str">
        <f t="shared" si="117"/>
        <v/>
      </c>
    </row>
    <row r="7522" spans="13:13" x14ac:dyDescent="0.25">
      <c r="M7522" s="28" t="str">
        <f t="shared" si="117"/>
        <v/>
      </c>
    </row>
    <row r="7523" spans="13:13" x14ac:dyDescent="0.25">
      <c r="M7523" s="28" t="str">
        <f t="shared" si="117"/>
        <v/>
      </c>
    </row>
    <row r="7524" spans="13:13" x14ac:dyDescent="0.25">
      <c r="M7524" s="28" t="str">
        <f t="shared" si="117"/>
        <v/>
      </c>
    </row>
    <row r="7525" spans="13:13" x14ac:dyDescent="0.25">
      <c r="M7525" s="28" t="str">
        <f t="shared" si="117"/>
        <v/>
      </c>
    </row>
    <row r="7526" spans="13:13" x14ac:dyDescent="0.25">
      <c r="M7526" s="28" t="str">
        <f t="shared" si="117"/>
        <v/>
      </c>
    </row>
    <row r="7527" spans="13:13" x14ac:dyDescent="0.25">
      <c r="M7527" s="28" t="str">
        <f t="shared" si="117"/>
        <v/>
      </c>
    </row>
    <row r="7528" spans="13:13" x14ac:dyDescent="0.25">
      <c r="M7528" s="28" t="str">
        <f t="shared" si="117"/>
        <v/>
      </c>
    </row>
    <row r="7529" spans="13:13" x14ac:dyDescent="0.25">
      <c r="M7529" s="28" t="str">
        <f t="shared" si="117"/>
        <v/>
      </c>
    </row>
    <row r="7530" spans="13:13" x14ac:dyDescent="0.25">
      <c r="M7530" s="28" t="str">
        <f t="shared" si="117"/>
        <v/>
      </c>
    </row>
    <row r="7531" spans="13:13" x14ac:dyDescent="0.25">
      <c r="M7531" s="28" t="str">
        <f t="shared" si="117"/>
        <v/>
      </c>
    </row>
    <row r="7532" spans="13:13" x14ac:dyDescent="0.25">
      <c r="M7532" s="28" t="str">
        <f t="shared" si="117"/>
        <v/>
      </c>
    </row>
    <row r="7533" spans="13:13" x14ac:dyDescent="0.25">
      <c r="M7533" s="28" t="str">
        <f t="shared" si="117"/>
        <v/>
      </c>
    </row>
    <row r="7534" spans="13:13" x14ac:dyDescent="0.25">
      <c r="M7534" s="28" t="str">
        <f t="shared" si="117"/>
        <v/>
      </c>
    </row>
    <row r="7535" spans="13:13" x14ac:dyDescent="0.25">
      <c r="M7535" s="28" t="str">
        <f t="shared" si="117"/>
        <v/>
      </c>
    </row>
    <row r="7536" spans="13:13" x14ac:dyDescent="0.25">
      <c r="M7536" s="28" t="str">
        <f t="shared" si="117"/>
        <v/>
      </c>
    </row>
    <row r="7537" spans="13:13" x14ac:dyDescent="0.25">
      <c r="M7537" s="28" t="str">
        <f t="shared" si="117"/>
        <v/>
      </c>
    </row>
    <row r="7538" spans="13:13" x14ac:dyDescent="0.25">
      <c r="M7538" s="28" t="str">
        <f t="shared" si="117"/>
        <v/>
      </c>
    </row>
    <row r="7539" spans="13:13" x14ac:dyDescent="0.25">
      <c r="M7539" s="28" t="str">
        <f t="shared" si="117"/>
        <v/>
      </c>
    </row>
    <row r="7540" spans="13:13" x14ac:dyDescent="0.25">
      <c r="M7540" s="28" t="str">
        <f t="shared" si="117"/>
        <v/>
      </c>
    </row>
    <row r="7541" spans="13:13" x14ac:dyDescent="0.25">
      <c r="M7541" s="28" t="str">
        <f t="shared" si="117"/>
        <v/>
      </c>
    </row>
    <row r="7542" spans="13:13" x14ac:dyDescent="0.25">
      <c r="M7542" s="28" t="str">
        <f t="shared" si="117"/>
        <v/>
      </c>
    </row>
    <row r="7543" spans="13:13" x14ac:dyDescent="0.25">
      <c r="M7543" s="28" t="str">
        <f t="shared" si="117"/>
        <v/>
      </c>
    </row>
    <row r="7544" spans="13:13" x14ac:dyDescent="0.25">
      <c r="M7544" s="28" t="str">
        <f t="shared" si="117"/>
        <v/>
      </c>
    </row>
    <row r="7545" spans="13:13" x14ac:dyDescent="0.25">
      <c r="M7545" s="28" t="str">
        <f t="shared" si="117"/>
        <v/>
      </c>
    </row>
    <row r="7546" spans="13:13" x14ac:dyDescent="0.25">
      <c r="M7546" s="28" t="str">
        <f t="shared" si="117"/>
        <v/>
      </c>
    </row>
    <row r="7547" spans="13:13" x14ac:dyDescent="0.25">
      <c r="M7547" s="28" t="str">
        <f t="shared" si="117"/>
        <v/>
      </c>
    </row>
    <row r="7548" spans="13:13" x14ac:dyDescent="0.25">
      <c r="M7548" s="28" t="str">
        <f t="shared" si="117"/>
        <v/>
      </c>
    </row>
    <row r="7549" spans="13:13" x14ac:dyDescent="0.25">
      <c r="M7549" s="28" t="str">
        <f t="shared" si="117"/>
        <v/>
      </c>
    </row>
    <row r="7550" spans="13:13" x14ac:dyDescent="0.25">
      <c r="M7550" s="28" t="str">
        <f t="shared" si="117"/>
        <v/>
      </c>
    </row>
    <row r="7551" spans="13:13" x14ac:dyDescent="0.25">
      <c r="M7551" s="28" t="str">
        <f t="shared" si="117"/>
        <v/>
      </c>
    </row>
    <row r="7552" spans="13:13" x14ac:dyDescent="0.25">
      <c r="M7552" s="28" t="str">
        <f t="shared" si="117"/>
        <v/>
      </c>
    </row>
    <row r="7553" spans="13:13" x14ac:dyDescent="0.25">
      <c r="M7553" s="28" t="str">
        <f t="shared" si="117"/>
        <v/>
      </c>
    </row>
    <row r="7554" spans="13:13" x14ac:dyDescent="0.25">
      <c r="M7554" s="28" t="str">
        <f t="shared" si="117"/>
        <v/>
      </c>
    </row>
    <row r="7555" spans="13:13" x14ac:dyDescent="0.25">
      <c r="M7555" s="28" t="str">
        <f t="shared" si="117"/>
        <v/>
      </c>
    </row>
    <row r="7556" spans="13:13" x14ac:dyDescent="0.25">
      <c r="M7556" s="28" t="str">
        <f t="shared" si="117"/>
        <v/>
      </c>
    </row>
    <row r="7557" spans="13:13" x14ac:dyDescent="0.25">
      <c r="M7557" s="28" t="str">
        <f t="shared" si="117"/>
        <v/>
      </c>
    </row>
    <row r="7558" spans="13:13" x14ac:dyDescent="0.25">
      <c r="M7558" s="28" t="str">
        <f t="shared" si="117"/>
        <v/>
      </c>
    </row>
    <row r="7559" spans="13:13" x14ac:dyDescent="0.25">
      <c r="M7559" s="28" t="str">
        <f t="shared" si="117"/>
        <v/>
      </c>
    </row>
    <row r="7560" spans="13:13" x14ac:dyDescent="0.25">
      <c r="M7560" s="28" t="str">
        <f t="shared" si="117"/>
        <v/>
      </c>
    </row>
    <row r="7561" spans="13:13" x14ac:dyDescent="0.25">
      <c r="M7561" s="28" t="str">
        <f t="shared" si="117"/>
        <v/>
      </c>
    </row>
    <row r="7562" spans="13:13" x14ac:dyDescent="0.25">
      <c r="M7562" s="28" t="str">
        <f t="shared" si="117"/>
        <v/>
      </c>
    </row>
    <row r="7563" spans="13:13" x14ac:dyDescent="0.25">
      <c r="M7563" s="28" t="str">
        <f t="shared" si="117"/>
        <v/>
      </c>
    </row>
    <row r="7564" spans="13:13" x14ac:dyDescent="0.25">
      <c r="M7564" s="28" t="str">
        <f t="shared" ref="M7564:M7627" si="118">IF(E7564="","",IF(AND($E7564&gt;=$M$5,$E7564&lt;=$M$6),"psn",IF($E7564&lt;$M$5,"dkn",IF($E7564&gt;$M$6,"ckn",""))))</f>
        <v/>
      </c>
    </row>
    <row r="7565" spans="13:13" x14ac:dyDescent="0.25">
      <c r="M7565" s="28" t="str">
        <f t="shared" si="118"/>
        <v/>
      </c>
    </row>
    <row r="7566" spans="13:13" x14ac:dyDescent="0.25">
      <c r="M7566" s="28" t="str">
        <f t="shared" si="118"/>
        <v/>
      </c>
    </row>
    <row r="7567" spans="13:13" x14ac:dyDescent="0.25">
      <c r="M7567" s="28" t="str">
        <f t="shared" si="118"/>
        <v/>
      </c>
    </row>
    <row r="7568" spans="13:13" x14ac:dyDescent="0.25">
      <c r="M7568" s="28" t="str">
        <f t="shared" si="118"/>
        <v/>
      </c>
    </row>
    <row r="7569" spans="13:13" x14ac:dyDescent="0.25">
      <c r="M7569" s="28" t="str">
        <f t="shared" si="118"/>
        <v/>
      </c>
    </row>
    <row r="7570" spans="13:13" x14ac:dyDescent="0.25">
      <c r="M7570" s="28" t="str">
        <f t="shared" si="118"/>
        <v/>
      </c>
    </row>
    <row r="7571" spans="13:13" x14ac:dyDescent="0.25">
      <c r="M7571" s="28" t="str">
        <f t="shared" si="118"/>
        <v/>
      </c>
    </row>
    <row r="7572" spans="13:13" x14ac:dyDescent="0.25">
      <c r="M7572" s="28" t="str">
        <f t="shared" si="118"/>
        <v/>
      </c>
    </row>
    <row r="7573" spans="13:13" x14ac:dyDescent="0.25">
      <c r="M7573" s="28" t="str">
        <f t="shared" si="118"/>
        <v/>
      </c>
    </row>
    <row r="7574" spans="13:13" x14ac:dyDescent="0.25">
      <c r="M7574" s="28" t="str">
        <f t="shared" si="118"/>
        <v/>
      </c>
    </row>
    <row r="7575" spans="13:13" x14ac:dyDescent="0.25">
      <c r="M7575" s="28" t="str">
        <f t="shared" si="118"/>
        <v/>
      </c>
    </row>
    <row r="7576" spans="13:13" x14ac:dyDescent="0.25">
      <c r="M7576" s="28" t="str">
        <f t="shared" si="118"/>
        <v/>
      </c>
    </row>
    <row r="7577" spans="13:13" x14ac:dyDescent="0.25">
      <c r="M7577" s="28" t="str">
        <f t="shared" si="118"/>
        <v/>
      </c>
    </row>
    <row r="7578" spans="13:13" x14ac:dyDescent="0.25">
      <c r="M7578" s="28" t="str">
        <f t="shared" si="118"/>
        <v/>
      </c>
    </row>
    <row r="7579" spans="13:13" x14ac:dyDescent="0.25">
      <c r="M7579" s="28" t="str">
        <f t="shared" si="118"/>
        <v/>
      </c>
    </row>
    <row r="7580" spans="13:13" x14ac:dyDescent="0.25">
      <c r="M7580" s="28" t="str">
        <f t="shared" si="118"/>
        <v/>
      </c>
    </row>
    <row r="7581" spans="13:13" x14ac:dyDescent="0.25">
      <c r="M7581" s="28" t="str">
        <f t="shared" si="118"/>
        <v/>
      </c>
    </row>
    <row r="7582" spans="13:13" x14ac:dyDescent="0.25">
      <c r="M7582" s="28" t="str">
        <f t="shared" si="118"/>
        <v/>
      </c>
    </row>
    <row r="7583" spans="13:13" x14ac:dyDescent="0.25">
      <c r="M7583" s="28" t="str">
        <f t="shared" si="118"/>
        <v/>
      </c>
    </row>
    <row r="7584" spans="13:13" x14ac:dyDescent="0.25">
      <c r="M7584" s="28" t="str">
        <f t="shared" si="118"/>
        <v/>
      </c>
    </row>
    <row r="7585" spans="13:13" x14ac:dyDescent="0.25">
      <c r="M7585" s="28" t="str">
        <f t="shared" si="118"/>
        <v/>
      </c>
    </row>
    <row r="7586" spans="13:13" x14ac:dyDescent="0.25">
      <c r="M7586" s="28" t="str">
        <f t="shared" si="118"/>
        <v/>
      </c>
    </row>
    <row r="7587" spans="13:13" x14ac:dyDescent="0.25">
      <c r="M7587" s="28" t="str">
        <f t="shared" si="118"/>
        <v/>
      </c>
    </row>
    <row r="7588" spans="13:13" x14ac:dyDescent="0.25">
      <c r="M7588" s="28" t="str">
        <f t="shared" si="118"/>
        <v/>
      </c>
    </row>
    <row r="7589" spans="13:13" x14ac:dyDescent="0.25">
      <c r="M7589" s="28" t="str">
        <f t="shared" si="118"/>
        <v/>
      </c>
    </row>
    <row r="7590" spans="13:13" x14ac:dyDescent="0.25">
      <c r="M7590" s="28" t="str">
        <f t="shared" si="118"/>
        <v/>
      </c>
    </row>
    <row r="7591" spans="13:13" x14ac:dyDescent="0.25">
      <c r="M7591" s="28" t="str">
        <f t="shared" si="118"/>
        <v/>
      </c>
    </row>
    <row r="7592" spans="13:13" x14ac:dyDescent="0.25">
      <c r="M7592" s="28" t="str">
        <f t="shared" si="118"/>
        <v/>
      </c>
    </row>
    <row r="7593" spans="13:13" x14ac:dyDescent="0.25">
      <c r="M7593" s="28" t="str">
        <f t="shared" si="118"/>
        <v/>
      </c>
    </row>
    <row r="7594" spans="13:13" x14ac:dyDescent="0.25">
      <c r="M7594" s="28" t="str">
        <f t="shared" si="118"/>
        <v/>
      </c>
    </row>
    <row r="7595" spans="13:13" x14ac:dyDescent="0.25">
      <c r="M7595" s="28" t="str">
        <f t="shared" si="118"/>
        <v/>
      </c>
    </row>
    <row r="7596" spans="13:13" x14ac:dyDescent="0.25">
      <c r="M7596" s="28" t="str">
        <f t="shared" si="118"/>
        <v/>
      </c>
    </row>
    <row r="7597" spans="13:13" x14ac:dyDescent="0.25">
      <c r="M7597" s="28" t="str">
        <f t="shared" si="118"/>
        <v/>
      </c>
    </row>
    <row r="7598" spans="13:13" x14ac:dyDescent="0.25">
      <c r="M7598" s="28" t="str">
        <f t="shared" si="118"/>
        <v/>
      </c>
    </row>
    <row r="7599" spans="13:13" x14ac:dyDescent="0.25">
      <c r="M7599" s="28" t="str">
        <f t="shared" si="118"/>
        <v/>
      </c>
    </row>
    <row r="7600" spans="13:13" x14ac:dyDescent="0.25">
      <c r="M7600" s="28" t="str">
        <f t="shared" si="118"/>
        <v/>
      </c>
    </row>
    <row r="7601" spans="13:13" x14ac:dyDescent="0.25">
      <c r="M7601" s="28" t="str">
        <f t="shared" si="118"/>
        <v/>
      </c>
    </row>
    <row r="7602" spans="13:13" x14ac:dyDescent="0.25">
      <c r="M7602" s="28" t="str">
        <f t="shared" si="118"/>
        <v/>
      </c>
    </row>
    <row r="7603" spans="13:13" x14ac:dyDescent="0.25">
      <c r="M7603" s="28" t="str">
        <f t="shared" si="118"/>
        <v/>
      </c>
    </row>
    <row r="7604" spans="13:13" x14ac:dyDescent="0.25">
      <c r="M7604" s="28" t="str">
        <f t="shared" si="118"/>
        <v/>
      </c>
    </row>
    <row r="7605" spans="13:13" x14ac:dyDescent="0.25">
      <c r="M7605" s="28" t="str">
        <f t="shared" si="118"/>
        <v/>
      </c>
    </row>
    <row r="7606" spans="13:13" x14ac:dyDescent="0.25">
      <c r="M7606" s="28" t="str">
        <f t="shared" si="118"/>
        <v/>
      </c>
    </row>
    <row r="7607" spans="13:13" x14ac:dyDescent="0.25">
      <c r="M7607" s="28" t="str">
        <f t="shared" si="118"/>
        <v/>
      </c>
    </row>
    <row r="7608" spans="13:13" x14ac:dyDescent="0.25">
      <c r="M7608" s="28" t="str">
        <f t="shared" si="118"/>
        <v/>
      </c>
    </row>
    <row r="7609" spans="13:13" x14ac:dyDescent="0.25">
      <c r="M7609" s="28" t="str">
        <f t="shared" si="118"/>
        <v/>
      </c>
    </row>
    <row r="7610" spans="13:13" x14ac:dyDescent="0.25">
      <c r="M7610" s="28" t="str">
        <f t="shared" si="118"/>
        <v/>
      </c>
    </row>
    <row r="7611" spans="13:13" x14ac:dyDescent="0.25">
      <c r="M7611" s="28" t="str">
        <f t="shared" si="118"/>
        <v/>
      </c>
    </row>
    <row r="7612" spans="13:13" x14ac:dyDescent="0.25">
      <c r="M7612" s="28" t="str">
        <f t="shared" si="118"/>
        <v/>
      </c>
    </row>
    <row r="7613" spans="13:13" x14ac:dyDescent="0.25">
      <c r="M7613" s="28" t="str">
        <f t="shared" si="118"/>
        <v/>
      </c>
    </row>
    <row r="7614" spans="13:13" x14ac:dyDescent="0.25">
      <c r="M7614" s="28" t="str">
        <f t="shared" si="118"/>
        <v/>
      </c>
    </row>
    <row r="7615" spans="13:13" x14ac:dyDescent="0.25">
      <c r="M7615" s="28" t="str">
        <f t="shared" si="118"/>
        <v/>
      </c>
    </row>
    <row r="7616" spans="13:13" x14ac:dyDescent="0.25">
      <c r="M7616" s="28" t="str">
        <f t="shared" si="118"/>
        <v/>
      </c>
    </row>
    <row r="7617" spans="13:13" x14ac:dyDescent="0.25">
      <c r="M7617" s="28" t="str">
        <f t="shared" si="118"/>
        <v/>
      </c>
    </row>
    <row r="7618" spans="13:13" x14ac:dyDescent="0.25">
      <c r="M7618" s="28" t="str">
        <f t="shared" si="118"/>
        <v/>
      </c>
    </row>
    <row r="7619" spans="13:13" x14ac:dyDescent="0.25">
      <c r="M7619" s="28" t="str">
        <f t="shared" si="118"/>
        <v/>
      </c>
    </row>
    <row r="7620" spans="13:13" x14ac:dyDescent="0.25">
      <c r="M7620" s="28" t="str">
        <f t="shared" si="118"/>
        <v/>
      </c>
    </row>
    <row r="7621" spans="13:13" x14ac:dyDescent="0.25">
      <c r="M7621" s="28" t="str">
        <f t="shared" si="118"/>
        <v/>
      </c>
    </row>
    <row r="7622" spans="13:13" x14ac:dyDescent="0.25">
      <c r="M7622" s="28" t="str">
        <f t="shared" si="118"/>
        <v/>
      </c>
    </row>
    <row r="7623" spans="13:13" x14ac:dyDescent="0.25">
      <c r="M7623" s="28" t="str">
        <f t="shared" si="118"/>
        <v/>
      </c>
    </row>
    <row r="7624" spans="13:13" x14ac:dyDescent="0.25">
      <c r="M7624" s="28" t="str">
        <f t="shared" si="118"/>
        <v/>
      </c>
    </row>
    <row r="7625" spans="13:13" x14ac:dyDescent="0.25">
      <c r="M7625" s="28" t="str">
        <f t="shared" si="118"/>
        <v/>
      </c>
    </row>
    <row r="7626" spans="13:13" x14ac:dyDescent="0.25">
      <c r="M7626" s="28" t="str">
        <f t="shared" si="118"/>
        <v/>
      </c>
    </row>
    <row r="7627" spans="13:13" x14ac:dyDescent="0.25">
      <c r="M7627" s="28" t="str">
        <f t="shared" si="118"/>
        <v/>
      </c>
    </row>
    <row r="7628" spans="13:13" x14ac:dyDescent="0.25">
      <c r="M7628" s="28" t="str">
        <f t="shared" ref="M7628:M7691" si="119">IF(E7628="","",IF(AND($E7628&gt;=$M$5,$E7628&lt;=$M$6),"psn",IF($E7628&lt;$M$5,"dkn",IF($E7628&gt;$M$6,"ckn",""))))</f>
        <v/>
      </c>
    </row>
    <row r="7629" spans="13:13" x14ac:dyDescent="0.25">
      <c r="M7629" s="28" t="str">
        <f t="shared" si="119"/>
        <v/>
      </c>
    </row>
    <row r="7630" spans="13:13" x14ac:dyDescent="0.25">
      <c r="M7630" s="28" t="str">
        <f t="shared" si="119"/>
        <v/>
      </c>
    </row>
    <row r="7631" spans="13:13" x14ac:dyDescent="0.25">
      <c r="M7631" s="28" t="str">
        <f t="shared" si="119"/>
        <v/>
      </c>
    </row>
    <row r="7632" spans="13:13" x14ac:dyDescent="0.25">
      <c r="M7632" s="28" t="str">
        <f t="shared" si="119"/>
        <v/>
      </c>
    </row>
    <row r="7633" spans="13:13" x14ac:dyDescent="0.25">
      <c r="M7633" s="28" t="str">
        <f t="shared" si="119"/>
        <v/>
      </c>
    </row>
    <row r="7634" spans="13:13" x14ac:dyDescent="0.25">
      <c r="M7634" s="28" t="str">
        <f t="shared" si="119"/>
        <v/>
      </c>
    </row>
    <row r="7635" spans="13:13" x14ac:dyDescent="0.25">
      <c r="M7635" s="28" t="str">
        <f t="shared" si="119"/>
        <v/>
      </c>
    </row>
    <row r="7636" spans="13:13" x14ac:dyDescent="0.25">
      <c r="M7636" s="28" t="str">
        <f t="shared" si="119"/>
        <v/>
      </c>
    </row>
    <row r="7637" spans="13:13" x14ac:dyDescent="0.25">
      <c r="M7637" s="28" t="str">
        <f t="shared" si="119"/>
        <v/>
      </c>
    </row>
    <row r="7638" spans="13:13" x14ac:dyDescent="0.25">
      <c r="M7638" s="28" t="str">
        <f t="shared" si="119"/>
        <v/>
      </c>
    </row>
    <row r="7639" spans="13:13" x14ac:dyDescent="0.25">
      <c r="M7639" s="28" t="str">
        <f t="shared" si="119"/>
        <v/>
      </c>
    </row>
    <row r="7640" spans="13:13" x14ac:dyDescent="0.25">
      <c r="M7640" s="28" t="str">
        <f t="shared" si="119"/>
        <v/>
      </c>
    </row>
    <row r="7641" spans="13:13" x14ac:dyDescent="0.25">
      <c r="M7641" s="28" t="str">
        <f t="shared" si="119"/>
        <v/>
      </c>
    </row>
    <row r="7642" spans="13:13" x14ac:dyDescent="0.25">
      <c r="M7642" s="28" t="str">
        <f t="shared" si="119"/>
        <v/>
      </c>
    </row>
    <row r="7643" spans="13:13" x14ac:dyDescent="0.25">
      <c r="M7643" s="28" t="str">
        <f t="shared" si="119"/>
        <v/>
      </c>
    </row>
    <row r="7644" spans="13:13" x14ac:dyDescent="0.25">
      <c r="M7644" s="28" t="str">
        <f t="shared" si="119"/>
        <v/>
      </c>
    </row>
    <row r="7645" spans="13:13" x14ac:dyDescent="0.25">
      <c r="M7645" s="28" t="str">
        <f t="shared" si="119"/>
        <v/>
      </c>
    </row>
    <row r="7646" spans="13:13" x14ac:dyDescent="0.25">
      <c r="M7646" s="28" t="str">
        <f t="shared" si="119"/>
        <v/>
      </c>
    </row>
    <row r="7647" spans="13:13" x14ac:dyDescent="0.25">
      <c r="M7647" s="28" t="str">
        <f t="shared" si="119"/>
        <v/>
      </c>
    </row>
    <row r="7648" spans="13:13" x14ac:dyDescent="0.25">
      <c r="M7648" s="28" t="str">
        <f t="shared" si="119"/>
        <v/>
      </c>
    </row>
    <row r="7649" spans="13:13" x14ac:dyDescent="0.25">
      <c r="M7649" s="28" t="str">
        <f t="shared" si="119"/>
        <v/>
      </c>
    </row>
    <row r="7650" spans="13:13" x14ac:dyDescent="0.25">
      <c r="M7650" s="28" t="str">
        <f t="shared" si="119"/>
        <v/>
      </c>
    </row>
    <row r="7651" spans="13:13" x14ac:dyDescent="0.25">
      <c r="M7651" s="28" t="str">
        <f t="shared" si="119"/>
        <v/>
      </c>
    </row>
    <row r="7652" spans="13:13" x14ac:dyDescent="0.25">
      <c r="M7652" s="28" t="str">
        <f t="shared" si="119"/>
        <v/>
      </c>
    </row>
    <row r="7653" spans="13:13" x14ac:dyDescent="0.25">
      <c r="M7653" s="28" t="str">
        <f t="shared" si="119"/>
        <v/>
      </c>
    </row>
    <row r="7654" spans="13:13" x14ac:dyDescent="0.25">
      <c r="M7654" s="28" t="str">
        <f t="shared" si="119"/>
        <v/>
      </c>
    </row>
    <row r="7655" spans="13:13" x14ac:dyDescent="0.25">
      <c r="M7655" s="28" t="str">
        <f t="shared" si="119"/>
        <v/>
      </c>
    </row>
    <row r="7656" spans="13:13" x14ac:dyDescent="0.25">
      <c r="M7656" s="28" t="str">
        <f t="shared" si="119"/>
        <v/>
      </c>
    </row>
    <row r="7657" spans="13:13" x14ac:dyDescent="0.25">
      <c r="M7657" s="28" t="str">
        <f t="shared" si="119"/>
        <v/>
      </c>
    </row>
    <row r="7658" spans="13:13" x14ac:dyDescent="0.25">
      <c r="M7658" s="28" t="str">
        <f t="shared" si="119"/>
        <v/>
      </c>
    </row>
    <row r="7659" spans="13:13" x14ac:dyDescent="0.25">
      <c r="M7659" s="28" t="str">
        <f t="shared" si="119"/>
        <v/>
      </c>
    </row>
    <row r="7660" spans="13:13" x14ac:dyDescent="0.25">
      <c r="M7660" s="28" t="str">
        <f t="shared" si="119"/>
        <v/>
      </c>
    </row>
    <row r="7661" spans="13:13" x14ac:dyDescent="0.25">
      <c r="M7661" s="28" t="str">
        <f t="shared" si="119"/>
        <v/>
      </c>
    </row>
    <row r="7662" spans="13:13" x14ac:dyDescent="0.25">
      <c r="M7662" s="28" t="str">
        <f t="shared" si="119"/>
        <v/>
      </c>
    </row>
    <row r="7663" spans="13:13" x14ac:dyDescent="0.25">
      <c r="M7663" s="28" t="str">
        <f t="shared" si="119"/>
        <v/>
      </c>
    </row>
    <row r="7664" spans="13:13" x14ac:dyDescent="0.25">
      <c r="M7664" s="28" t="str">
        <f t="shared" si="119"/>
        <v/>
      </c>
    </row>
    <row r="7665" spans="13:13" x14ac:dyDescent="0.25">
      <c r="M7665" s="28" t="str">
        <f t="shared" si="119"/>
        <v/>
      </c>
    </row>
    <row r="7666" spans="13:13" x14ac:dyDescent="0.25">
      <c r="M7666" s="28" t="str">
        <f t="shared" si="119"/>
        <v/>
      </c>
    </row>
    <row r="7667" spans="13:13" x14ac:dyDescent="0.25">
      <c r="M7667" s="28" t="str">
        <f t="shared" si="119"/>
        <v/>
      </c>
    </row>
    <row r="7668" spans="13:13" x14ac:dyDescent="0.25">
      <c r="M7668" s="28" t="str">
        <f t="shared" si="119"/>
        <v/>
      </c>
    </row>
    <row r="7669" spans="13:13" x14ac:dyDescent="0.25">
      <c r="M7669" s="28" t="str">
        <f t="shared" si="119"/>
        <v/>
      </c>
    </row>
    <row r="7670" spans="13:13" x14ac:dyDescent="0.25">
      <c r="M7670" s="28" t="str">
        <f t="shared" si="119"/>
        <v/>
      </c>
    </row>
    <row r="7671" spans="13:13" x14ac:dyDescent="0.25">
      <c r="M7671" s="28" t="str">
        <f t="shared" si="119"/>
        <v/>
      </c>
    </row>
    <row r="7672" spans="13:13" x14ac:dyDescent="0.25">
      <c r="M7672" s="28" t="str">
        <f t="shared" si="119"/>
        <v/>
      </c>
    </row>
    <row r="7673" spans="13:13" x14ac:dyDescent="0.25">
      <c r="M7673" s="28" t="str">
        <f t="shared" si="119"/>
        <v/>
      </c>
    </row>
    <row r="7674" spans="13:13" x14ac:dyDescent="0.25">
      <c r="M7674" s="28" t="str">
        <f t="shared" si="119"/>
        <v/>
      </c>
    </row>
    <row r="7675" spans="13:13" x14ac:dyDescent="0.25">
      <c r="M7675" s="28" t="str">
        <f t="shared" si="119"/>
        <v/>
      </c>
    </row>
    <row r="7676" spans="13:13" x14ac:dyDescent="0.25">
      <c r="M7676" s="28" t="str">
        <f t="shared" si="119"/>
        <v/>
      </c>
    </row>
    <row r="7677" spans="13:13" x14ac:dyDescent="0.25">
      <c r="M7677" s="28" t="str">
        <f t="shared" si="119"/>
        <v/>
      </c>
    </row>
    <row r="7678" spans="13:13" x14ac:dyDescent="0.25">
      <c r="M7678" s="28" t="str">
        <f t="shared" si="119"/>
        <v/>
      </c>
    </row>
    <row r="7679" spans="13:13" x14ac:dyDescent="0.25">
      <c r="M7679" s="28" t="str">
        <f t="shared" si="119"/>
        <v/>
      </c>
    </row>
    <row r="7680" spans="13:13" x14ac:dyDescent="0.25">
      <c r="M7680" s="28" t="str">
        <f t="shared" si="119"/>
        <v/>
      </c>
    </row>
    <row r="7681" spans="13:13" x14ac:dyDescent="0.25">
      <c r="M7681" s="28" t="str">
        <f t="shared" si="119"/>
        <v/>
      </c>
    </row>
    <row r="7682" spans="13:13" x14ac:dyDescent="0.25">
      <c r="M7682" s="28" t="str">
        <f t="shared" si="119"/>
        <v/>
      </c>
    </row>
    <row r="7683" spans="13:13" x14ac:dyDescent="0.25">
      <c r="M7683" s="28" t="str">
        <f t="shared" si="119"/>
        <v/>
      </c>
    </row>
    <row r="7684" spans="13:13" x14ac:dyDescent="0.25">
      <c r="M7684" s="28" t="str">
        <f t="shared" si="119"/>
        <v/>
      </c>
    </row>
    <row r="7685" spans="13:13" x14ac:dyDescent="0.25">
      <c r="M7685" s="28" t="str">
        <f t="shared" si="119"/>
        <v/>
      </c>
    </row>
    <row r="7686" spans="13:13" x14ac:dyDescent="0.25">
      <c r="M7686" s="28" t="str">
        <f t="shared" si="119"/>
        <v/>
      </c>
    </row>
    <row r="7687" spans="13:13" x14ac:dyDescent="0.25">
      <c r="M7687" s="28" t="str">
        <f t="shared" si="119"/>
        <v/>
      </c>
    </row>
    <row r="7688" spans="13:13" x14ac:dyDescent="0.25">
      <c r="M7688" s="28" t="str">
        <f t="shared" si="119"/>
        <v/>
      </c>
    </row>
    <row r="7689" spans="13:13" x14ac:dyDescent="0.25">
      <c r="M7689" s="28" t="str">
        <f t="shared" si="119"/>
        <v/>
      </c>
    </row>
    <row r="7690" spans="13:13" x14ac:dyDescent="0.25">
      <c r="M7690" s="28" t="str">
        <f t="shared" si="119"/>
        <v/>
      </c>
    </row>
    <row r="7691" spans="13:13" x14ac:dyDescent="0.25">
      <c r="M7691" s="28" t="str">
        <f t="shared" si="119"/>
        <v/>
      </c>
    </row>
    <row r="7692" spans="13:13" x14ac:dyDescent="0.25">
      <c r="M7692" s="28" t="str">
        <f t="shared" ref="M7692:M7755" si="120">IF(E7692="","",IF(AND($E7692&gt;=$M$5,$E7692&lt;=$M$6),"psn",IF($E7692&lt;$M$5,"dkn",IF($E7692&gt;$M$6,"ckn",""))))</f>
        <v/>
      </c>
    </row>
    <row r="7693" spans="13:13" x14ac:dyDescent="0.25">
      <c r="M7693" s="28" t="str">
        <f t="shared" si="120"/>
        <v/>
      </c>
    </row>
    <row r="7694" spans="13:13" x14ac:dyDescent="0.25">
      <c r="M7694" s="28" t="str">
        <f t="shared" si="120"/>
        <v/>
      </c>
    </row>
    <row r="7695" spans="13:13" x14ac:dyDescent="0.25">
      <c r="M7695" s="28" t="str">
        <f t="shared" si="120"/>
        <v/>
      </c>
    </row>
    <row r="7696" spans="13:13" x14ac:dyDescent="0.25">
      <c r="M7696" s="28" t="str">
        <f t="shared" si="120"/>
        <v/>
      </c>
    </row>
    <row r="7697" spans="13:13" x14ac:dyDescent="0.25">
      <c r="M7697" s="28" t="str">
        <f t="shared" si="120"/>
        <v/>
      </c>
    </row>
    <row r="7698" spans="13:13" x14ac:dyDescent="0.25">
      <c r="M7698" s="28" t="str">
        <f t="shared" si="120"/>
        <v/>
      </c>
    </row>
    <row r="7699" spans="13:13" x14ac:dyDescent="0.25">
      <c r="M7699" s="28" t="str">
        <f t="shared" si="120"/>
        <v/>
      </c>
    </row>
    <row r="7700" spans="13:13" x14ac:dyDescent="0.25">
      <c r="M7700" s="28" t="str">
        <f t="shared" si="120"/>
        <v/>
      </c>
    </row>
    <row r="7701" spans="13:13" x14ac:dyDescent="0.25">
      <c r="M7701" s="28" t="str">
        <f t="shared" si="120"/>
        <v/>
      </c>
    </row>
    <row r="7702" spans="13:13" x14ac:dyDescent="0.25">
      <c r="M7702" s="28" t="str">
        <f t="shared" si="120"/>
        <v/>
      </c>
    </row>
    <row r="7703" spans="13:13" x14ac:dyDescent="0.25">
      <c r="M7703" s="28" t="str">
        <f t="shared" si="120"/>
        <v/>
      </c>
    </row>
    <row r="7704" spans="13:13" x14ac:dyDescent="0.25">
      <c r="M7704" s="28" t="str">
        <f t="shared" si="120"/>
        <v/>
      </c>
    </row>
    <row r="7705" spans="13:13" x14ac:dyDescent="0.25">
      <c r="M7705" s="28" t="str">
        <f t="shared" si="120"/>
        <v/>
      </c>
    </row>
    <row r="7706" spans="13:13" x14ac:dyDescent="0.25">
      <c r="M7706" s="28" t="str">
        <f t="shared" si="120"/>
        <v/>
      </c>
    </row>
    <row r="7707" spans="13:13" x14ac:dyDescent="0.25">
      <c r="M7707" s="28" t="str">
        <f t="shared" si="120"/>
        <v/>
      </c>
    </row>
    <row r="7708" spans="13:13" x14ac:dyDescent="0.25">
      <c r="M7708" s="28" t="str">
        <f t="shared" si="120"/>
        <v/>
      </c>
    </row>
    <row r="7709" spans="13:13" x14ac:dyDescent="0.25">
      <c r="M7709" s="28" t="str">
        <f t="shared" si="120"/>
        <v/>
      </c>
    </row>
    <row r="7710" spans="13:13" x14ac:dyDescent="0.25">
      <c r="M7710" s="28" t="str">
        <f t="shared" si="120"/>
        <v/>
      </c>
    </row>
    <row r="7711" spans="13:13" x14ac:dyDescent="0.25">
      <c r="M7711" s="28" t="str">
        <f t="shared" si="120"/>
        <v/>
      </c>
    </row>
    <row r="7712" spans="13:13" x14ac:dyDescent="0.25">
      <c r="M7712" s="28" t="str">
        <f t="shared" si="120"/>
        <v/>
      </c>
    </row>
    <row r="7713" spans="13:13" x14ac:dyDescent="0.25">
      <c r="M7713" s="28" t="str">
        <f t="shared" si="120"/>
        <v/>
      </c>
    </row>
    <row r="7714" spans="13:13" x14ac:dyDescent="0.25">
      <c r="M7714" s="28" t="str">
        <f t="shared" si="120"/>
        <v/>
      </c>
    </row>
    <row r="7715" spans="13:13" x14ac:dyDescent="0.25">
      <c r="M7715" s="28" t="str">
        <f t="shared" si="120"/>
        <v/>
      </c>
    </row>
    <row r="7716" spans="13:13" x14ac:dyDescent="0.25">
      <c r="M7716" s="28" t="str">
        <f t="shared" si="120"/>
        <v/>
      </c>
    </row>
    <row r="7717" spans="13:13" x14ac:dyDescent="0.25">
      <c r="M7717" s="28" t="str">
        <f t="shared" si="120"/>
        <v/>
      </c>
    </row>
    <row r="7718" spans="13:13" x14ac:dyDescent="0.25">
      <c r="M7718" s="28" t="str">
        <f t="shared" si="120"/>
        <v/>
      </c>
    </row>
    <row r="7719" spans="13:13" x14ac:dyDescent="0.25">
      <c r="M7719" s="28" t="str">
        <f t="shared" si="120"/>
        <v/>
      </c>
    </row>
    <row r="7720" spans="13:13" x14ac:dyDescent="0.25">
      <c r="M7720" s="28" t="str">
        <f t="shared" si="120"/>
        <v/>
      </c>
    </row>
    <row r="7721" spans="13:13" x14ac:dyDescent="0.25">
      <c r="M7721" s="28" t="str">
        <f t="shared" si="120"/>
        <v/>
      </c>
    </row>
    <row r="7722" spans="13:13" x14ac:dyDescent="0.25">
      <c r="M7722" s="28" t="str">
        <f t="shared" si="120"/>
        <v/>
      </c>
    </row>
    <row r="7723" spans="13:13" x14ac:dyDescent="0.25">
      <c r="M7723" s="28" t="str">
        <f t="shared" si="120"/>
        <v/>
      </c>
    </row>
    <row r="7724" spans="13:13" x14ac:dyDescent="0.25">
      <c r="M7724" s="28" t="str">
        <f t="shared" si="120"/>
        <v/>
      </c>
    </row>
    <row r="7725" spans="13:13" x14ac:dyDescent="0.25">
      <c r="M7725" s="28" t="str">
        <f t="shared" si="120"/>
        <v/>
      </c>
    </row>
    <row r="7726" spans="13:13" x14ac:dyDescent="0.25">
      <c r="M7726" s="28" t="str">
        <f t="shared" si="120"/>
        <v/>
      </c>
    </row>
    <row r="7727" spans="13:13" x14ac:dyDescent="0.25">
      <c r="M7727" s="28" t="str">
        <f t="shared" si="120"/>
        <v/>
      </c>
    </row>
    <row r="7728" spans="13:13" x14ac:dyDescent="0.25">
      <c r="M7728" s="28" t="str">
        <f t="shared" si="120"/>
        <v/>
      </c>
    </row>
    <row r="7729" spans="13:13" x14ac:dyDescent="0.25">
      <c r="M7729" s="28" t="str">
        <f t="shared" si="120"/>
        <v/>
      </c>
    </row>
    <row r="7730" spans="13:13" x14ac:dyDescent="0.25">
      <c r="M7730" s="28" t="str">
        <f t="shared" si="120"/>
        <v/>
      </c>
    </row>
    <row r="7731" spans="13:13" x14ac:dyDescent="0.25">
      <c r="M7731" s="28" t="str">
        <f t="shared" si="120"/>
        <v/>
      </c>
    </row>
    <row r="7732" spans="13:13" x14ac:dyDescent="0.25">
      <c r="M7732" s="28" t="str">
        <f t="shared" si="120"/>
        <v/>
      </c>
    </row>
    <row r="7733" spans="13:13" x14ac:dyDescent="0.25">
      <c r="M7733" s="28" t="str">
        <f t="shared" si="120"/>
        <v/>
      </c>
    </row>
    <row r="7734" spans="13:13" x14ac:dyDescent="0.25">
      <c r="M7734" s="28" t="str">
        <f t="shared" si="120"/>
        <v/>
      </c>
    </row>
    <row r="7735" spans="13:13" x14ac:dyDescent="0.25">
      <c r="M7735" s="28" t="str">
        <f t="shared" si="120"/>
        <v/>
      </c>
    </row>
    <row r="7736" spans="13:13" x14ac:dyDescent="0.25">
      <c r="M7736" s="28" t="str">
        <f t="shared" si="120"/>
        <v/>
      </c>
    </row>
    <row r="7737" spans="13:13" x14ac:dyDescent="0.25">
      <c r="M7737" s="28" t="str">
        <f t="shared" si="120"/>
        <v/>
      </c>
    </row>
    <row r="7738" spans="13:13" x14ac:dyDescent="0.25">
      <c r="M7738" s="28" t="str">
        <f t="shared" si="120"/>
        <v/>
      </c>
    </row>
    <row r="7739" spans="13:13" x14ac:dyDescent="0.25">
      <c r="M7739" s="28" t="str">
        <f t="shared" si="120"/>
        <v/>
      </c>
    </row>
    <row r="7740" spans="13:13" x14ac:dyDescent="0.25">
      <c r="M7740" s="28" t="str">
        <f t="shared" si="120"/>
        <v/>
      </c>
    </row>
    <row r="7741" spans="13:13" x14ac:dyDescent="0.25">
      <c r="M7741" s="28" t="str">
        <f t="shared" si="120"/>
        <v/>
      </c>
    </row>
    <row r="7742" spans="13:13" x14ac:dyDescent="0.25">
      <c r="M7742" s="28" t="str">
        <f t="shared" si="120"/>
        <v/>
      </c>
    </row>
    <row r="7743" spans="13:13" x14ac:dyDescent="0.25">
      <c r="M7743" s="28" t="str">
        <f t="shared" si="120"/>
        <v/>
      </c>
    </row>
    <row r="7744" spans="13:13" x14ac:dyDescent="0.25">
      <c r="M7744" s="28" t="str">
        <f t="shared" si="120"/>
        <v/>
      </c>
    </row>
    <row r="7745" spans="13:13" x14ac:dyDescent="0.25">
      <c r="M7745" s="28" t="str">
        <f t="shared" si="120"/>
        <v/>
      </c>
    </row>
    <row r="7746" spans="13:13" x14ac:dyDescent="0.25">
      <c r="M7746" s="28" t="str">
        <f t="shared" si="120"/>
        <v/>
      </c>
    </row>
    <row r="7747" spans="13:13" x14ac:dyDescent="0.25">
      <c r="M7747" s="28" t="str">
        <f t="shared" si="120"/>
        <v/>
      </c>
    </row>
    <row r="7748" spans="13:13" x14ac:dyDescent="0.25">
      <c r="M7748" s="28" t="str">
        <f t="shared" si="120"/>
        <v/>
      </c>
    </row>
    <row r="7749" spans="13:13" x14ac:dyDescent="0.25">
      <c r="M7749" s="28" t="str">
        <f t="shared" si="120"/>
        <v/>
      </c>
    </row>
    <row r="7750" spans="13:13" x14ac:dyDescent="0.25">
      <c r="M7750" s="28" t="str">
        <f t="shared" si="120"/>
        <v/>
      </c>
    </row>
    <row r="7751" spans="13:13" x14ac:dyDescent="0.25">
      <c r="M7751" s="28" t="str">
        <f t="shared" si="120"/>
        <v/>
      </c>
    </row>
    <row r="7752" spans="13:13" x14ac:dyDescent="0.25">
      <c r="M7752" s="28" t="str">
        <f t="shared" si="120"/>
        <v/>
      </c>
    </row>
    <row r="7753" spans="13:13" x14ac:dyDescent="0.25">
      <c r="M7753" s="28" t="str">
        <f t="shared" si="120"/>
        <v/>
      </c>
    </row>
    <row r="7754" spans="13:13" x14ac:dyDescent="0.25">
      <c r="M7754" s="28" t="str">
        <f t="shared" si="120"/>
        <v/>
      </c>
    </row>
    <row r="7755" spans="13:13" x14ac:dyDescent="0.25">
      <c r="M7755" s="28" t="str">
        <f t="shared" si="120"/>
        <v/>
      </c>
    </row>
    <row r="7756" spans="13:13" x14ac:dyDescent="0.25">
      <c r="M7756" s="28" t="str">
        <f t="shared" ref="M7756:M7819" si="121">IF(E7756="","",IF(AND($E7756&gt;=$M$5,$E7756&lt;=$M$6),"psn",IF($E7756&lt;$M$5,"dkn",IF($E7756&gt;$M$6,"ckn",""))))</f>
        <v/>
      </c>
    </row>
    <row r="7757" spans="13:13" x14ac:dyDescent="0.25">
      <c r="M7757" s="28" t="str">
        <f t="shared" si="121"/>
        <v/>
      </c>
    </row>
    <row r="7758" spans="13:13" x14ac:dyDescent="0.25">
      <c r="M7758" s="28" t="str">
        <f t="shared" si="121"/>
        <v/>
      </c>
    </row>
    <row r="7759" spans="13:13" x14ac:dyDescent="0.25">
      <c r="M7759" s="28" t="str">
        <f t="shared" si="121"/>
        <v/>
      </c>
    </row>
    <row r="7760" spans="13:13" x14ac:dyDescent="0.25">
      <c r="M7760" s="28" t="str">
        <f t="shared" si="121"/>
        <v/>
      </c>
    </row>
    <row r="7761" spans="13:13" x14ac:dyDescent="0.25">
      <c r="M7761" s="28" t="str">
        <f t="shared" si="121"/>
        <v/>
      </c>
    </row>
    <row r="7762" spans="13:13" x14ac:dyDescent="0.25">
      <c r="M7762" s="28" t="str">
        <f t="shared" si="121"/>
        <v/>
      </c>
    </row>
    <row r="7763" spans="13:13" x14ac:dyDescent="0.25">
      <c r="M7763" s="28" t="str">
        <f t="shared" si="121"/>
        <v/>
      </c>
    </row>
    <row r="7764" spans="13:13" x14ac:dyDescent="0.25">
      <c r="M7764" s="28" t="str">
        <f t="shared" si="121"/>
        <v/>
      </c>
    </row>
    <row r="7765" spans="13:13" x14ac:dyDescent="0.25">
      <c r="M7765" s="28" t="str">
        <f t="shared" si="121"/>
        <v/>
      </c>
    </row>
    <row r="7766" spans="13:13" x14ac:dyDescent="0.25">
      <c r="M7766" s="28" t="str">
        <f t="shared" si="121"/>
        <v/>
      </c>
    </row>
    <row r="7767" spans="13:13" x14ac:dyDescent="0.25">
      <c r="M7767" s="28" t="str">
        <f t="shared" si="121"/>
        <v/>
      </c>
    </row>
    <row r="7768" spans="13:13" x14ac:dyDescent="0.25">
      <c r="M7768" s="28" t="str">
        <f t="shared" si="121"/>
        <v/>
      </c>
    </row>
    <row r="7769" spans="13:13" x14ac:dyDescent="0.25">
      <c r="M7769" s="28" t="str">
        <f t="shared" si="121"/>
        <v/>
      </c>
    </row>
    <row r="7770" spans="13:13" x14ac:dyDescent="0.25">
      <c r="M7770" s="28" t="str">
        <f t="shared" si="121"/>
        <v/>
      </c>
    </row>
    <row r="7771" spans="13:13" x14ac:dyDescent="0.25">
      <c r="M7771" s="28" t="str">
        <f t="shared" si="121"/>
        <v/>
      </c>
    </row>
    <row r="7772" spans="13:13" x14ac:dyDescent="0.25">
      <c r="M7772" s="28" t="str">
        <f t="shared" si="121"/>
        <v/>
      </c>
    </row>
    <row r="7773" spans="13:13" x14ac:dyDescent="0.25">
      <c r="M7773" s="28" t="str">
        <f t="shared" si="121"/>
        <v/>
      </c>
    </row>
    <row r="7774" spans="13:13" x14ac:dyDescent="0.25">
      <c r="M7774" s="28" t="str">
        <f t="shared" si="121"/>
        <v/>
      </c>
    </row>
    <row r="7775" spans="13:13" x14ac:dyDescent="0.25">
      <c r="M7775" s="28" t="str">
        <f t="shared" si="121"/>
        <v/>
      </c>
    </row>
    <row r="7776" spans="13:13" x14ac:dyDescent="0.25">
      <c r="M7776" s="28" t="str">
        <f t="shared" si="121"/>
        <v/>
      </c>
    </row>
    <row r="7777" spans="13:13" x14ac:dyDescent="0.25">
      <c r="M7777" s="28" t="str">
        <f t="shared" si="121"/>
        <v/>
      </c>
    </row>
    <row r="7778" spans="13:13" x14ac:dyDescent="0.25">
      <c r="M7778" s="28" t="str">
        <f t="shared" si="121"/>
        <v/>
      </c>
    </row>
    <row r="7779" spans="13:13" x14ac:dyDescent="0.25">
      <c r="M7779" s="28" t="str">
        <f t="shared" si="121"/>
        <v/>
      </c>
    </row>
    <row r="7780" spans="13:13" x14ac:dyDescent="0.25">
      <c r="M7780" s="28" t="str">
        <f t="shared" si="121"/>
        <v/>
      </c>
    </row>
    <row r="7781" spans="13:13" x14ac:dyDescent="0.25">
      <c r="M7781" s="28" t="str">
        <f t="shared" si="121"/>
        <v/>
      </c>
    </row>
    <row r="7782" spans="13:13" x14ac:dyDescent="0.25">
      <c r="M7782" s="28" t="str">
        <f t="shared" si="121"/>
        <v/>
      </c>
    </row>
    <row r="7783" spans="13:13" x14ac:dyDescent="0.25">
      <c r="M7783" s="28" t="str">
        <f t="shared" si="121"/>
        <v/>
      </c>
    </row>
    <row r="7784" spans="13:13" x14ac:dyDescent="0.25">
      <c r="M7784" s="28" t="str">
        <f t="shared" si="121"/>
        <v/>
      </c>
    </row>
    <row r="7785" spans="13:13" x14ac:dyDescent="0.25">
      <c r="M7785" s="28" t="str">
        <f t="shared" si="121"/>
        <v/>
      </c>
    </row>
    <row r="7786" spans="13:13" x14ac:dyDescent="0.25">
      <c r="M7786" s="28" t="str">
        <f t="shared" si="121"/>
        <v/>
      </c>
    </row>
    <row r="7787" spans="13:13" x14ac:dyDescent="0.25">
      <c r="M7787" s="28" t="str">
        <f t="shared" si="121"/>
        <v/>
      </c>
    </row>
    <row r="7788" spans="13:13" x14ac:dyDescent="0.25">
      <c r="M7788" s="28" t="str">
        <f t="shared" si="121"/>
        <v/>
      </c>
    </row>
    <row r="7789" spans="13:13" x14ac:dyDescent="0.25">
      <c r="M7789" s="28" t="str">
        <f t="shared" si="121"/>
        <v/>
      </c>
    </row>
    <row r="7790" spans="13:13" x14ac:dyDescent="0.25">
      <c r="M7790" s="28" t="str">
        <f t="shared" si="121"/>
        <v/>
      </c>
    </row>
    <row r="7791" spans="13:13" x14ac:dyDescent="0.25">
      <c r="M7791" s="28" t="str">
        <f t="shared" si="121"/>
        <v/>
      </c>
    </row>
    <row r="7792" spans="13:13" x14ac:dyDescent="0.25">
      <c r="M7792" s="28" t="str">
        <f t="shared" si="121"/>
        <v/>
      </c>
    </row>
    <row r="7793" spans="13:13" x14ac:dyDescent="0.25">
      <c r="M7793" s="28" t="str">
        <f t="shared" si="121"/>
        <v/>
      </c>
    </row>
    <row r="7794" spans="13:13" x14ac:dyDescent="0.25">
      <c r="M7794" s="28" t="str">
        <f t="shared" si="121"/>
        <v/>
      </c>
    </row>
    <row r="7795" spans="13:13" x14ac:dyDescent="0.25">
      <c r="M7795" s="28" t="str">
        <f t="shared" si="121"/>
        <v/>
      </c>
    </row>
    <row r="7796" spans="13:13" x14ac:dyDescent="0.25">
      <c r="M7796" s="28" t="str">
        <f t="shared" si="121"/>
        <v/>
      </c>
    </row>
    <row r="7797" spans="13:13" x14ac:dyDescent="0.25">
      <c r="M7797" s="28" t="str">
        <f t="shared" si="121"/>
        <v/>
      </c>
    </row>
    <row r="7798" spans="13:13" x14ac:dyDescent="0.25">
      <c r="M7798" s="28" t="str">
        <f t="shared" si="121"/>
        <v/>
      </c>
    </row>
    <row r="7799" spans="13:13" x14ac:dyDescent="0.25">
      <c r="M7799" s="28" t="str">
        <f t="shared" si="121"/>
        <v/>
      </c>
    </row>
    <row r="7800" spans="13:13" x14ac:dyDescent="0.25">
      <c r="M7800" s="28" t="str">
        <f t="shared" si="121"/>
        <v/>
      </c>
    </row>
    <row r="7801" spans="13:13" x14ac:dyDescent="0.25">
      <c r="M7801" s="28" t="str">
        <f t="shared" si="121"/>
        <v/>
      </c>
    </row>
    <row r="7802" spans="13:13" x14ac:dyDescent="0.25">
      <c r="M7802" s="28" t="str">
        <f t="shared" si="121"/>
        <v/>
      </c>
    </row>
    <row r="7803" spans="13:13" x14ac:dyDescent="0.25">
      <c r="M7803" s="28" t="str">
        <f t="shared" si="121"/>
        <v/>
      </c>
    </row>
    <row r="7804" spans="13:13" x14ac:dyDescent="0.25">
      <c r="M7804" s="28" t="str">
        <f t="shared" si="121"/>
        <v/>
      </c>
    </row>
    <row r="7805" spans="13:13" x14ac:dyDescent="0.25">
      <c r="M7805" s="28" t="str">
        <f t="shared" si="121"/>
        <v/>
      </c>
    </row>
    <row r="7806" spans="13:13" x14ac:dyDescent="0.25">
      <c r="M7806" s="28" t="str">
        <f t="shared" si="121"/>
        <v/>
      </c>
    </row>
    <row r="7807" spans="13:13" x14ac:dyDescent="0.25">
      <c r="M7807" s="28" t="str">
        <f t="shared" si="121"/>
        <v/>
      </c>
    </row>
    <row r="7808" spans="13:13" x14ac:dyDescent="0.25">
      <c r="M7808" s="28" t="str">
        <f t="shared" si="121"/>
        <v/>
      </c>
    </row>
    <row r="7809" spans="13:13" x14ac:dyDescent="0.25">
      <c r="M7809" s="28" t="str">
        <f t="shared" si="121"/>
        <v/>
      </c>
    </row>
    <row r="7810" spans="13:13" x14ac:dyDescent="0.25">
      <c r="M7810" s="28" t="str">
        <f t="shared" si="121"/>
        <v/>
      </c>
    </row>
    <row r="7811" spans="13:13" x14ac:dyDescent="0.25">
      <c r="M7811" s="28" t="str">
        <f t="shared" si="121"/>
        <v/>
      </c>
    </row>
    <row r="7812" spans="13:13" x14ac:dyDescent="0.25">
      <c r="M7812" s="28" t="str">
        <f t="shared" si="121"/>
        <v/>
      </c>
    </row>
    <row r="7813" spans="13:13" x14ac:dyDescent="0.25">
      <c r="M7813" s="28" t="str">
        <f t="shared" si="121"/>
        <v/>
      </c>
    </row>
    <row r="7814" spans="13:13" x14ac:dyDescent="0.25">
      <c r="M7814" s="28" t="str">
        <f t="shared" si="121"/>
        <v/>
      </c>
    </row>
    <row r="7815" spans="13:13" x14ac:dyDescent="0.25">
      <c r="M7815" s="28" t="str">
        <f t="shared" si="121"/>
        <v/>
      </c>
    </row>
    <row r="7816" spans="13:13" x14ac:dyDescent="0.25">
      <c r="M7816" s="28" t="str">
        <f t="shared" si="121"/>
        <v/>
      </c>
    </row>
    <row r="7817" spans="13:13" x14ac:dyDescent="0.25">
      <c r="M7817" s="28" t="str">
        <f t="shared" si="121"/>
        <v/>
      </c>
    </row>
    <row r="7818" spans="13:13" x14ac:dyDescent="0.25">
      <c r="M7818" s="28" t="str">
        <f t="shared" si="121"/>
        <v/>
      </c>
    </row>
    <row r="7819" spans="13:13" x14ac:dyDescent="0.25">
      <c r="M7819" s="28" t="str">
        <f t="shared" si="121"/>
        <v/>
      </c>
    </row>
    <row r="7820" spans="13:13" x14ac:dyDescent="0.25">
      <c r="M7820" s="28" t="str">
        <f t="shared" ref="M7820:M7883" si="122">IF(E7820="","",IF(AND($E7820&gt;=$M$5,$E7820&lt;=$M$6),"psn",IF($E7820&lt;$M$5,"dkn",IF($E7820&gt;$M$6,"ckn",""))))</f>
        <v/>
      </c>
    </row>
    <row r="7821" spans="13:13" x14ac:dyDescent="0.25">
      <c r="M7821" s="28" t="str">
        <f t="shared" si="122"/>
        <v/>
      </c>
    </row>
    <row r="7822" spans="13:13" x14ac:dyDescent="0.25">
      <c r="M7822" s="28" t="str">
        <f t="shared" si="122"/>
        <v/>
      </c>
    </row>
    <row r="7823" spans="13:13" x14ac:dyDescent="0.25">
      <c r="M7823" s="28" t="str">
        <f t="shared" si="122"/>
        <v/>
      </c>
    </row>
    <row r="7824" spans="13:13" x14ac:dyDescent="0.25">
      <c r="M7824" s="28" t="str">
        <f t="shared" si="122"/>
        <v/>
      </c>
    </row>
    <row r="7825" spans="13:13" x14ac:dyDescent="0.25">
      <c r="M7825" s="28" t="str">
        <f t="shared" si="122"/>
        <v/>
      </c>
    </row>
    <row r="7826" spans="13:13" x14ac:dyDescent="0.25">
      <c r="M7826" s="28" t="str">
        <f t="shared" si="122"/>
        <v/>
      </c>
    </row>
    <row r="7827" spans="13:13" x14ac:dyDescent="0.25">
      <c r="M7827" s="28" t="str">
        <f t="shared" si="122"/>
        <v/>
      </c>
    </row>
    <row r="7828" spans="13:13" x14ac:dyDescent="0.25">
      <c r="M7828" s="28" t="str">
        <f t="shared" si="122"/>
        <v/>
      </c>
    </row>
    <row r="7829" spans="13:13" x14ac:dyDescent="0.25">
      <c r="M7829" s="28" t="str">
        <f t="shared" si="122"/>
        <v/>
      </c>
    </row>
    <row r="7830" spans="13:13" x14ac:dyDescent="0.25">
      <c r="M7830" s="28" t="str">
        <f t="shared" si="122"/>
        <v/>
      </c>
    </row>
    <row r="7831" spans="13:13" x14ac:dyDescent="0.25">
      <c r="M7831" s="28" t="str">
        <f t="shared" si="122"/>
        <v/>
      </c>
    </row>
    <row r="7832" spans="13:13" x14ac:dyDescent="0.25">
      <c r="M7832" s="28" t="str">
        <f t="shared" si="122"/>
        <v/>
      </c>
    </row>
    <row r="7833" spans="13:13" x14ac:dyDescent="0.25">
      <c r="M7833" s="28" t="str">
        <f t="shared" si="122"/>
        <v/>
      </c>
    </row>
    <row r="7834" spans="13:13" x14ac:dyDescent="0.25">
      <c r="M7834" s="28" t="str">
        <f t="shared" si="122"/>
        <v/>
      </c>
    </row>
    <row r="7835" spans="13:13" x14ac:dyDescent="0.25">
      <c r="M7835" s="28" t="str">
        <f t="shared" si="122"/>
        <v/>
      </c>
    </row>
    <row r="7836" spans="13:13" x14ac:dyDescent="0.25">
      <c r="M7836" s="28" t="str">
        <f t="shared" si="122"/>
        <v/>
      </c>
    </row>
    <row r="7837" spans="13:13" x14ac:dyDescent="0.25">
      <c r="M7837" s="28" t="str">
        <f t="shared" si="122"/>
        <v/>
      </c>
    </row>
    <row r="7838" spans="13:13" x14ac:dyDescent="0.25">
      <c r="M7838" s="28" t="str">
        <f t="shared" si="122"/>
        <v/>
      </c>
    </row>
    <row r="7839" spans="13:13" x14ac:dyDescent="0.25">
      <c r="M7839" s="28" t="str">
        <f t="shared" si="122"/>
        <v/>
      </c>
    </row>
    <row r="7840" spans="13:13" x14ac:dyDescent="0.25">
      <c r="M7840" s="28" t="str">
        <f t="shared" si="122"/>
        <v/>
      </c>
    </row>
    <row r="7841" spans="13:13" x14ac:dyDescent="0.25">
      <c r="M7841" s="28" t="str">
        <f t="shared" si="122"/>
        <v/>
      </c>
    </row>
    <row r="7842" spans="13:13" x14ac:dyDescent="0.25">
      <c r="M7842" s="28" t="str">
        <f t="shared" si="122"/>
        <v/>
      </c>
    </row>
    <row r="7843" spans="13:13" x14ac:dyDescent="0.25">
      <c r="M7843" s="28" t="str">
        <f t="shared" si="122"/>
        <v/>
      </c>
    </row>
    <row r="7844" spans="13:13" x14ac:dyDescent="0.25">
      <c r="M7844" s="28" t="str">
        <f t="shared" si="122"/>
        <v/>
      </c>
    </row>
    <row r="7845" spans="13:13" x14ac:dyDescent="0.25">
      <c r="M7845" s="28" t="str">
        <f t="shared" si="122"/>
        <v/>
      </c>
    </row>
    <row r="7846" spans="13:13" x14ac:dyDescent="0.25">
      <c r="M7846" s="28" t="str">
        <f t="shared" si="122"/>
        <v/>
      </c>
    </row>
    <row r="7847" spans="13:13" x14ac:dyDescent="0.25">
      <c r="M7847" s="28" t="str">
        <f t="shared" si="122"/>
        <v/>
      </c>
    </row>
    <row r="7848" spans="13:13" x14ac:dyDescent="0.25">
      <c r="M7848" s="28" t="str">
        <f t="shared" si="122"/>
        <v/>
      </c>
    </row>
    <row r="7849" spans="13:13" x14ac:dyDescent="0.25">
      <c r="M7849" s="28" t="str">
        <f t="shared" si="122"/>
        <v/>
      </c>
    </row>
    <row r="7850" spans="13:13" x14ac:dyDescent="0.25">
      <c r="M7850" s="28" t="str">
        <f t="shared" si="122"/>
        <v/>
      </c>
    </row>
    <row r="7851" spans="13:13" x14ac:dyDescent="0.25">
      <c r="M7851" s="28" t="str">
        <f t="shared" si="122"/>
        <v/>
      </c>
    </row>
    <row r="7852" spans="13:13" x14ac:dyDescent="0.25">
      <c r="M7852" s="28" t="str">
        <f t="shared" si="122"/>
        <v/>
      </c>
    </row>
    <row r="7853" spans="13:13" x14ac:dyDescent="0.25">
      <c r="M7853" s="28" t="str">
        <f t="shared" si="122"/>
        <v/>
      </c>
    </row>
    <row r="7854" spans="13:13" x14ac:dyDescent="0.25">
      <c r="M7854" s="28" t="str">
        <f t="shared" si="122"/>
        <v/>
      </c>
    </row>
    <row r="7855" spans="13:13" x14ac:dyDescent="0.25">
      <c r="M7855" s="28" t="str">
        <f t="shared" si="122"/>
        <v/>
      </c>
    </row>
    <row r="7856" spans="13:13" x14ac:dyDescent="0.25">
      <c r="M7856" s="28" t="str">
        <f t="shared" si="122"/>
        <v/>
      </c>
    </row>
    <row r="7857" spans="13:13" x14ac:dyDescent="0.25">
      <c r="M7857" s="28" t="str">
        <f t="shared" si="122"/>
        <v/>
      </c>
    </row>
    <row r="7858" spans="13:13" x14ac:dyDescent="0.25">
      <c r="M7858" s="28" t="str">
        <f t="shared" si="122"/>
        <v/>
      </c>
    </row>
    <row r="7859" spans="13:13" x14ac:dyDescent="0.25">
      <c r="M7859" s="28" t="str">
        <f t="shared" si="122"/>
        <v/>
      </c>
    </row>
    <row r="7860" spans="13:13" x14ac:dyDescent="0.25">
      <c r="M7860" s="28" t="str">
        <f t="shared" si="122"/>
        <v/>
      </c>
    </row>
    <row r="7861" spans="13:13" x14ac:dyDescent="0.25">
      <c r="M7861" s="28" t="str">
        <f t="shared" si="122"/>
        <v/>
      </c>
    </row>
    <row r="7862" spans="13:13" x14ac:dyDescent="0.25">
      <c r="M7862" s="28" t="str">
        <f t="shared" si="122"/>
        <v/>
      </c>
    </row>
    <row r="7863" spans="13:13" x14ac:dyDescent="0.25">
      <c r="M7863" s="28" t="str">
        <f t="shared" si="122"/>
        <v/>
      </c>
    </row>
    <row r="7864" spans="13:13" x14ac:dyDescent="0.25">
      <c r="M7864" s="28" t="str">
        <f t="shared" si="122"/>
        <v/>
      </c>
    </row>
    <row r="7865" spans="13:13" x14ac:dyDescent="0.25">
      <c r="M7865" s="28" t="str">
        <f t="shared" si="122"/>
        <v/>
      </c>
    </row>
    <row r="7866" spans="13:13" x14ac:dyDescent="0.25">
      <c r="M7866" s="28" t="str">
        <f t="shared" si="122"/>
        <v/>
      </c>
    </row>
    <row r="7867" spans="13:13" x14ac:dyDescent="0.25">
      <c r="M7867" s="28" t="str">
        <f t="shared" si="122"/>
        <v/>
      </c>
    </row>
    <row r="7868" spans="13:13" x14ac:dyDescent="0.25">
      <c r="M7868" s="28" t="str">
        <f t="shared" si="122"/>
        <v/>
      </c>
    </row>
    <row r="7869" spans="13:13" x14ac:dyDescent="0.25">
      <c r="M7869" s="28" t="str">
        <f t="shared" si="122"/>
        <v/>
      </c>
    </row>
    <row r="7870" spans="13:13" x14ac:dyDescent="0.25">
      <c r="M7870" s="28" t="str">
        <f t="shared" si="122"/>
        <v/>
      </c>
    </row>
    <row r="7871" spans="13:13" x14ac:dyDescent="0.25">
      <c r="M7871" s="28" t="str">
        <f t="shared" si="122"/>
        <v/>
      </c>
    </row>
    <row r="7872" spans="13:13" x14ac:dyDescent="0.25">
      <c r="M7872" s="28" t="str">
        <f t="shared" si="122"/>
        <v/>
      </c>
    </row>
    <row r="7873" spans="13:13" x14ac:dyDescent="0.25">
      <c r="M7873" s="28" t="str">
        <f t="shared" si="122"/>
        <v/>
      </c>
    </row>
    <row r="7874" spans="13:13" x14ac:dyDescent="0.25">
      <c r="M7874" s="28" t="str">
        <f t="shared" si="122"/>
        <v/>
      </c>
    </row>
    <row r="7875" spans="13:13" x14ac:dyDescent="0.25">
      <c r="M7875" s="28" t="str">
        <f t="shared" si="122"/>
        <v/>
      </c>
    </row>
    <row r="7876" spans="13:13" x14ac:dyDescent="0.25">
      <c r="M7876" s="28" t="str">
        <f t="shared" si="122"/>
        <v/>
      </c>
    </row>
    <row r="7877" spans="13:13" x14ac:dyDescent="0.25">
      <c r="M7877" s="28" t="str">
        <f t="shared" si="122"/>
        <v/>
      </c>
    </row>
    <row r="7878" spans="13:13" x14ac:dyDescent="0.25">
      <c r="M7878" s="28" t="str">
        <f t="shared" si="122"/>
        <v/>
      </c>
    </row>
    <row r="7879" spans="13:13" x14ac:dyDescent="0.25">
      <c r="M7879" s="28" t="str">
        <f t="shared" si="122"/>
        <v/>
      </c>
    </row>
    <row r="7880" spans="13:13" x14ac:dyDescent="0.25">
      <c r="M7880" s="28" t="str">
        <f t="shared" si="122"/>
        <v/>
      </c>
    </row>
    <row r="7881" spans="13:13" x14ac:dyDescent="0.25">
      <c r="M7881" s="28" t="str">
        <f t="shared" si="122"/>
        <v/>
      </c>
    </row>
    <row r="7882" spans="13:13" x14ac:dyDescent="0.25">
      <c r="M7882" s="28" t="str">
        <f t="shared" si="122"/>
        <v/>
      </c>
    </row>
    <row r="7883" spans="13:13" x14ac:dyDescent="0.25">
      <c r="M7883" s="28" t="str">
        <f t="shared" si="122"/>
        <v/>
      </c>
    </row>
    <row r="7884" spans="13:13" x14ac:dyDescent="0.25">
      <c r="M7884" s="28" t="str">
        <f t="shared" ref="M7884:M7947" si="123">IF(E7884="","",IF(AND($E7884&gt;=$M$5,$E7884&lt;=$M$6),"psn",IF($E7884&lt;$M$5,"dkn",IF($E7884&gt;$M$6,"ckn",""))))</f>
        <v/>
      </c>
    </row>
    <row r="7885" spans="13:13" x14ac:dyDescent="0.25">
      <c r="M7885" s="28" t="str">
        <f t="shared" si="123"/>
        <v/>
      </c>
    </row>
    <row r="7886" spans="13:13" x14ac:dyDescent="0.25">
      <c r="M7886" s="28" t="str">
        <f t="shared" si="123"/>
        <v/>
      </c>
    </row>
    <row r="7887" spans="13:13" x14ac:dyDescent="0.25">
      <c r="M7887" s="28" t="str">
        <f t="shared" si="123"/>
        <v/>
      </c>
    </row>
    <row r="7888" spans="13:13" x14ac:dyDescent="0.25">
      <c r="M7888" s="28" t="str">
        <f t="shared" si="123"/>
        <v/>
      </c>
    </row>
    <row r="7889" spans="13:13" x14ac:dyDescent="0.25">
      <c r="M7889" s="28" t="str">
        <f t="shared" si="123"/>
        <v/>
      </c>
    </row>
    <row r="7890" spans="13:13" x14ac:dyDescent="0.25">
      <c r="M7890" s="28" t="str">
        <f t="shared" si="123"/>
        <v/>
      </c>
    </row>
    <row r="7891" spans="13:13" x14ac:dyDescent="0.25">
      <c r="M7891" s="28" t="str">
        <f t="shared" si="123"/>
        <v/>
      </c>
    </row>
    <row r="7892" spans="13:13" x14ac:dyDescent="0.25">
      <c r="M7892" s="28" t="str">
        <f t="shared" si="123"/>
        <v/>
      </c>
    </row>
    <row r="7893" spans="13:13" x14ac:dyDescent="0.25">
      <c r="M7893" s="28" t="str">
        <f t="shared" si="123"/>
        <v/>
      </c>
    </row>
    <row r="7894" spans="13:13" x14ac:dyDescent="0.25">
      <c r="M7894" s="28" t="str">
        <f t="shared" si="123"/>
        <v/>
      </c>
    </row>
    <row r="7895" spans="13:13" x14ac:dyDescent="0.25">
      <c r="M7895" s="28" t="str">
        <f t="shared" si="123"/>
        <v/>
      </c>
    </row>
    <row r="7896" spans="13:13" x14ac:dyDescent="0.25">
      <c r="M7896" s="28" t="str">
        <f t="shared" si="123"/>
        <v/>
      </c>
    </row>
    <row r="7897" spans="13:13" x14ac:dyDescent="0.25">
      <c r="M7897" s="28" t="str">
        <f t="shared" si="123"/>
        <v/>
      </c>
    </row>
    <row r="7898" spans="13:13" x14ac:dyDescent="0.25">
      <c r="M7898" s="28" t="str">
        <f t="shared" si="123"/>
        <v/>
      </c>
    </row>
    <row r="7899" spans="13:13" x14ac:dyDescent="0.25">
      <c r="M7899" s="28" t="str">
        <f t="shared" si="123"/>
        <v/>
      </c>
    </row>
    <row r="7900" spans="13:13" x14ac:dyDescent="0.25">
      <c r="M7900" s="28" t="str">
        <f t="shared" si="123"/>
        <v/>
      </c>
    </row>
    <row r="7901" spans="13:13" x14ac:dyDescent="0.25">
      <c r="M7901" s="28" t="str">
        <f t="shared" si="123"/>
        <v/>
      </c>
    </row>
    <row r="7902" spans="13:13" x14ac:dyDescent="0.25">
      <c r="M7902" s="28" t="str">
        <f t="shared" si="123"/>
        <v/>
      </c>
    </row>
    <row r="7903" spans="13:13" x14ac:dyDescent="0.25">
      <c r="M7903" s="28" t="str">
        <f t="shared" si="123"/>
        <v/>
      </c>
    </row>
    <row r="7904" spans="13:13" x14ac:dyDescent="0.25">
      <c r="M7904" s="28" t="str">
        <f t="shared" si="123"/>
        <v/>
      </c>
    </row>
    <row r="7905" spans="13:13" x14ac:dyDescent="0.25">
      <c r="M7905" s="28" t="str">
        <f t="shared" si="123"/>
        <v/>
      </c>
    </row>
    <row r="7906" spans="13:13" x14ac:dyDescent="0.25">
      <c r="M7906" s="28" t="str">
        <f t="shared" si="123"/>
        <v/>
      </c>
    </row>
    <row r="7907" spans="13:13" x14ac:dyDescent="0.25">
      <c r="M7907" s="28" t="str">
        <f t="shared" si="123"/>
        <v/>
      </c>
    </row>
    <row r="7908" spans="13:13" x14ac:dyDescent="0.25">
      <c r="M7908" s="28" t="str">
        <f t="shared" si="123"/>
        <v/>
      </c>
    </row>
    <row r="7909" spans="13:13" x14ac:dyDescent="0.25">
      <c r="M7909" s="28" t="str">
        <f t="shared" si="123"/>
        <v/>
      </c>
    </row>
    <row r="7910" spans="13:13" x14ac:dyDescent="0.25">
      <c r="M7910" s="28" t="str">
        <f t="shared" si="123"/>
        <v/>
      </c>
    </row>
    <row r="7911" spans="13:13" x14ac:dyDescent="0.25">
      <c r="M7911" s="28" t="str">
        <f t="shared" si="123"/>
        <v/>
      </c>
    </row>
    <row r="7912" spans="13:13" x14ac:dyDescent="0.25">
      <c r="M7912" s="28" t="str">
        <f t="shared" si="123"/>
        <v/>
      </c>
    </row>
    <row r="7913" spans="13:13" x14ac:dyDescent="0.25">
      <c r="M7913" s="28" t="str">
        <f t="shared" si="123"/>
        <v/>
      </c>
    </row>
    <row r="7914" spans="13:13" x14ac:dyDescent="0.25">
      <c r="M7914" s="28" t="str">
        <f t="shared" si="123"/>
        <v/>
      </c>
    </row>
    <row r="7915" spans="13:13" x14ac:dyDescent="0.25">
      <c r="M7915" s="28" t="str">
        <f t="shared" si="123"/>
        <v/>
      </c>
    </row>
    <row r="7916" spans="13:13" x14ac:dyDescent="0.25">
      <c r="M7916" s="28" t="str">
        <f t="shared" si="123"/>
        <v/>
      </c>
    </row>
    <row r="7917" spans="13:13" x14ac:dyDescent="0.25">
      <c r="M7917" s="28" t="str">
        <f t="shared" si="123"/>
        <v/>
      </c>
    </row>
    <row r="7918" spans="13:13" x14ac:dyDescent="0.25">
      <c r="M7918" s="28" t="str">
        <f t="shared" si="123"/>
        <v/>
      </c>
    </row>
    <row r="7919" spans="13:13" x14ac:dyDescent="0.25">
      <c r="M7919" s="28" t="str">
        <f t="shared" si="123"/>
        <v/>
      </c>
    </row>
    <row r="7920" spans="13:13" x14ac:dyDescent="0.25">
      <c r="M7920" s="28" t="str">
        <f t="shared" si="123"/>
        <v/>
      </c>
    </row>
    <row r="7921" spans="13:13" x14ac:dyDescent="0.25">
      <c r="M7921" s="28" t="str">
        <f t="shared" si="123"/>
        <v/>
      </c>
    </row>
    <row r="7922" spans="13:13" x14ac:dyDescent="0.25">
      <c r="M7922" s="28" t="str">
        <f t="shared" si="123"/>
        <v/>
      </c>
    </row>
    <row r="7923" spans="13:13" x14ac:dyDescent="0.25">
      <c r="M7923" s="28" t="str">
        <f t="shared" si="123"/>
        <v/>
      </c>
    </row>
    <row r="7924" spans="13:13" x14ac:dyDescent="0.25">
      <c r="M7924" s="28" t="str">
        <f t="shared" si="123"/>
        <v/>
      </c>
    </row>
    <row r="7925" spans="13:13" x14ac:dyDescent="0.25">
      <c r="M7925" s="28" t="str">
        <f t="shared" si="123"/>
        <v/>
      </c>
    </row>
    <row r="7926" spans="13:13" x14ac:dyDescent="0.25">
      <c r="M7926" s="28" t="str">
        <f t="shared" si="123"/>
        <v/>
      </c>
    </row>
    <row r="7927" spans="13:13" x14ac:dyDescent="0.25">
      <c r="M7927" s="28" t="str">
        <f t="shared" si="123"/>
        <v/>
      </c>
    </row>
    <row r="7928" spans="13:13" x14ac:dyDescent="0.25">
      <c r="M7928" s="28" t="str">
        <f t="shared" si="123"/>
        <v/>
      </c>
    </row>
    <row r="7929" spans="13:13" x14ac:dyDescent="0.25">
      <c r="M7929" s="28" t="str">
        <f t="shared" si="123"/>
        <v/>
      </c>
    </row>
    <row r="7930" spans="13:13" x14ac:dyDescent="0.25">
      <c r="M7930" s="28" t="str">
        <f t="shared" si="123"/>
        <v/>
      </c>
    </row>
    <row r="7931" spans="13:13" x14ac:dyDescent="0.25">
      <c r="M7931" s="28" t="str">
        <f t="shared" si="123"/>
        <v/>
      </c>
    </row>
    <row r="7932" spans="13:13" x14ac:dyDescent="0.25">
      <c r="M7932" s="28" t="str">
        <f t="shared" si="123"/>
        <v/>
      </c>
    </row>
    <row r="7933" spans="13:13" x14ac:dyDescent="0.25">
      <c r="M7933" s="28" t="str">
        <f t="shared" si="123"/>
        <v/>
      </c>
    </row>
    <row r="7934" spans="13:13" x14ac:dyDescent="0.25">
      <c r="M7934" s="28" t="str">
        <f t="shared" si="123"/>
        <v/>
      </c>
    </row>
    <row r="7935" spans="13:13" x14ac:dyDescent="0.25">
      <c r="M7935" s="28" t="str">
        <f t="shared" si="123"/>
        <v/>
      </c>
    </row>
    <row r="7936" spans="13:13" x14ac:dyDescent="0.25">
      <c r="M7936" s="28" t="str">
        <f t="shared" si="123"/>
        <v/>
      </c>
    </row>
    <row r="7937" spans="13:13" x14ac:dyDescent="0.25">
      <c r="M7937" s="28" t="str">
        <f t="shared" si="123"/>
        <v/>
      </c>
    </row>
    <row r="7938" spans="13:13" x14ac:dyDescent="0.25">
      <c r="M7938" s="28" t="str">
        <f t="shared" si="123"/>
        <v/>
      </c>
    </row>
    <row r="7939" spans="13:13" x14ac:dyDescent="0.25">
      <c r="M7939" s="28" t="str">
        <f t="shared" si="123"/>
        <v/>
      </c>
    </row>
    <row r="7940" spans="13:13" x14ac:dyDescent="0.25">
      <c r="M7940" s="28" t="str">
        <f t="shared" si="123"/>
        <v/>
      </c>
    </row>
    <row r="7941" spans="13:13" x14ac:dyDescent="0.25">
      <c r="M7941" s="28" t="str">
        <f t="shared" si="123"/>
        <v/>
      </c>
    </row>
    <row r="7942" spans="13:13" x14ac:dyDescent="0.25">
      <c r="M7942" s="28" t="str">
        <f t="shared" si="123"/>
        <v/>
      </c>
    </row>
    <row r="7943" spans="13:13" x14ac:dyDescent="0.25">
      <c r="M7943" s="28" t="str">
        <f t="shared" si="123"/>
        <v/>
      </c>
    </row>
    <row r="7944" spans="13:13" x14ac:dyDescent="0.25">
      <c r="M7944" s="28" t="str">
        <f t="shared" si="123"/>
        <v/>
      </c>
    </row>
    <row r="7945" spans="13:13" x14ac:dyDescent="0.25">
      <c r="M7945" s="28" t="str">
        <f t="shared" si="123"/>
        <v/>
      </c>
    </row>
    <row r="7946" spans="13:13" x14ac:dyDescent="0.25">
      <c r="M7946" s="28" t="str">
        <f t="shared" si="123"/>
        <v/>
      </c>
    </row>
    <row r="7947" spans="13:13" x14ac:dyDescent="0.25">
      <c r="M7947" s="28" t="str">
        <f t="shared" si="123"/>
        <v/>
      </c>
    </row>
    <row r="7948" spans="13:13" x14ac:dyDescent="0.25">
      <c r="M7948" s="28" t="str">
        <f t="shared" ref="M7948:M8011" si="124">IF(E7948="","",IF(AND($E7948&gt;=$M$5,$E7948&lt;=$M$6),"psn",IF($E7948&lt;$M$5,"dkn",IF($E7948&gt;$M$6,"ckn",""))))</f>
        <v/>
      </c>
    </row>
    <row r="7949" spans="13:13" x14ac:dyDescent="0.25">
      <c r="M7949" s="28" t="str">
        <f t="shared" si="124"/>
        <v/>
      </c>
    </row>
    <row r="7950" spans="13:13" x14ac:dyDescent="0.25">
      <c r="M7950" s="28" t="str">
        <f t="shared" si="124"/>
        <v/>
      </c>
    </row>
    <row r="7951" spans="13:13" x14ac:dyDescent="0.25">
      <c r="M7951" s="28" t="str">
        <f t="shared" si="124"/>
        <v/>
      </c>
    </row>
    <row r="7952" spans="13:13" x14ac:dyDescent="0.25">
      <c r="M7952" s="28" t="str">
        <f t="shared" si="124"/>
        <v/>
      </c>
    </row>
    <row r="7953" spans="13:13" x14ac:dyDescent="0.25">
      <c r="M7953" s="28" t="str">
        <f t="shared" si="124"/>
        <v/>
      </c>
    </row>
    <row r="7954" spans="13:13" x14ac:dyDescent="0.25">
      <c r="M7954" s="28" t="str">
        <f t="shared" si="124"/>
        <v/>
      </c>
    </row>
    <row r="7955" spans="13:13" x14ac:dyDescent="0.25">
      <c r="M7955" s="28" t="str">
        <f t="shared" si="124"/>
        <v/>
      </c>
    </row>
    <row r="7956" spans="13:13" x14ac:dyDescent="0.25">
      <c r="M7956" s="28" t="str">
        <f t="shared" si="124"/>
        <v/>
      </c>
    </row>
    <row r="7957" spans="13:13" x14ac:dyDescent="0.25">
      <c r="M7957" s="28" t="str">
        <f t="shared" si="124"/>
        <v/>
      </c>
    </row>
    <row r="7958" spans="13:13" x14ac:dyDescent="0.25">
      <c r="M7958" s="28" t="str">
        <f t="shared" si="124"/>
        <v/>
      </c>
    </row>
    <row r="7959" spans="13:13" x14ac:dyDescent="0.25">
      <c r="M7959" s="28" t="str">
        <f t="shared" si="124"/>
        <v/>
      </c>
    </row>
    <row r="7960" spans="13:13" x14ac:dyDescent="0.25">
      <c r="M7960" s="28" t="str">
        <f t="shared" si="124"/>
        <v/>
      </c>
    </row>
    <row r="7961" spans="13:13" x14ac:dyDescent="0.25">
      <c r="M7961" s="28" t="str">
        <f t="shared" si="124"/>
        <v/>
      </c>
    </row>
    <row r="7962" spans="13:13" x14ac:dyDescent="0.25">
      <c r="M7962" s="28" t="str">
        <f t="shared" si="124"/>
        <v/>
      </c>
    </row>
    <row r="7963" spans="13:13" x14ac:dyDescent="0.25">
      <c r="M7963" s="28" t="str">
        <f t="shared" si="124"/>
        <v/>
      </c>
    </row>
    <row r="7964" spans="13:13" x14ac:dyDescent="0.25">
      <c r="M7964" s="28" t="str">
        <f t="shared" si="124"/>
        <v/>
      </c>
    </row>
    <row r="7965" spans="13:13" x14ac:dyDescent="0.25">
      <c r="M7965" s="28" t="str">
        <f t="shared" si="124"/>
        <v/>
      </c>
    </row>
    <row r="7966" spans="13:13" x14ac:dyDescent="0.25">
      <c r="M7966" s="28" t="str">
        <f t="shared" si="124"/>
        <v/>
      </c>
    </row>
    <row r="7967" spans="13:13" x14ac:dyDescent="0.25">
      <c r="M7967" s="28" t="str">
        <f t="shared" si="124"/>
        <v/>
      </c>
    </row>
    <row r="7968" spans="13:13" x14ac:dyDescent="0.25">
      <c r="M7968" s="28" t="str">
        <f t="shared" si="124"/>
        <v/>
      </c>
    </row>
    <row r="7969" spans="13:13" x14ac:dyDescent="0.25">
      <c r="M7969" s="28" t="str">
        <f t="shared" si="124"/>
        <v/>
      </c>
    </row>
    <row r="7970" spans="13:13" x14ac:dyDescent="0.25">
      <c r="M7970" s="28" t="str">
        <f t="shared" si="124"/>
        <v/>
      </c>
    </row>
    <row r="7971" spans="13:13" x14ac:dyDescent="0.25">
      <c r="M7971" s="28" t="str">
        <f t="shared" si="124"/>
        <v/>
      </c>
    </row>
    <row r="7972" spans="13:13" x14ac:dyDescent="0.25">
      <c r="M7972" s="28" t="str">
        <f t="shared" si="124"/>
        <v/>
      </c>
    </row>
    <row r="7973" spans="13:13" x14ac:dyDescent="0.25">
      <c r="M7973" s="28" t="str">
        <f t="shared" si="124"/>
        <v/>
      </c>
    </row>
    <row r="7974" spans="13:13" x14ac:dyDescent="0.25">
      <c r="M7974" s="28" t="str">
        <f t="shared" si="124"/>
        <v/>
      </c>
    </row>
    <row r="7975" spans="13:13" x14ac:dyDescent="0.25">
      <c r="M7975" s="28" t="str">
        <f t="shared" si="124"/>
        <v/>
      </c>
    </row>
    <row r="7976" spans="13:13" x14ac:dyDescent="0.25">
      <c r="M7976" s="28" t="str">
        <f t="shared" si="124"/>
        <v/>
      </c>
    </row>
    <row r="7977" spans="13:13" x14ac:dyDescent="0.25">
      <c r="M7977" s="28" t="str">
        <f t="shared" si="124"/>
        <v/>
      </c>
    </row>
    <row r="7978" spans="13:13" x14ac:dyDescent="0.25">
      <c r="M7978" s="28" t="str">
        <f t="shared" si="124"/>
        <v/>
      </c>
    </row>
    <row r="7979" spans="13:13" x14ac:dyDescent="0.25">
      <c r="M7979" s="28" t="str">
        <f t="shared" si="124"/>
        <v/>
      </c>
    </row>
    <row r="7980" spans="13:13" x14ac:dyDescent="0.25">
      <c r="M7980" s="28" t="str">
        <f t="shared" si="124"/>
        <v/>
      </c>
    </row>
    <row r="7981" spans="13:13" x14ac:dyDescent="0.25">
      <c r="M7981" s="28" t="str">
        <f t="shared" si="124"/>
        <v/>
      </c>
    </row>
    <row r="7982" spans="13:13" x14ac:dyDescent="0.25">
      <c r="M7982" s="28" t="str">
        <f t="shared" si="124"/>
        <v/>
      </c>
    </row>
    <row r="7983" spans="13:13" x14ac:dyDescent="0.25">
      <c r="M7983" s="28" t="str">
        <f t="shared" si="124"/>
        <v/>
      </c>
    </row>
    <row r="7984" spans="13:13" x14ac:dyDescent="0.25">
      <c r="M7984" s="28" t="str">
        <f t="shared" si="124"/>
        <v/>
      </c>
    </row>
    <row r="7985" spans="13:13" x14ac:dyDescent="0.25">
      <c r="M7985" s="28" t="str">
        <f t="shared" si="124"/>
        <v/>
      </c>
    </row>
    <row r="7986" spans="13:13" x14ac:dyDescent="0.25">
      <c r="M7986" s="28" t="str">
        <f t="shared" si="124"/>
        <v/>
      </c>
    </row>
    <row r="7987" spans="13:13" x14ac:dyDescent="0.25">
      <c r="M7987" s="28" t="str">
        <f t="shared" si="124"/>
        <v/>
      </c>
    </row>
    <row r="7988" spans="13:13" x14ac:dyDescent="0.25">
      <c r="M7988" s="28" t="str">
        <f t="shared" si="124"/>
        <v/>
      </c>
    </row>
    <row r="7989" spans="13:13" x14ac:dyDescent="0.25">
      <c r="M7989" s="28" t="str">
        <f t="shared" si="124"/>
        <v/>
      </c>
    </row>
    <row r="7990" spans="13:13" x14ac:dyDescent="0.25">
      <c r="M7990" s="28" t="str">
        <f t="shared" si="124"/>
        <v/>
      </c>
    </row>
    <row r="7991" spans="13:13" x14ac:dyDescent="0.25">
      <c r="M7991" s="28" t="str">
        <f t="shared" si="124"/>
        <v/>
      </c>
    </row>
    <row r="7992" spans="13:13" x14ac:dyDescent="0.25">
      <c r="M7992" s="28" t="str">
        <f t="shared" si="124"/>
        <v/>
      </c>
    </row>
    <row r="7993" spans="13:13" x14ac:dyDescent="0.25">
      <c r="M7993" s="28" t="str">
        <f t="shared" si="124"/>
        <v/>
      </c>
    </row>
    <row r="7994" spans="13:13" x14ac:dyDescent="0.25">
      <c r="M7994" s="28" t="str">
        <f t="shared" si="124"/>
        <v/>
      </c>
    </row>
    <row r="7995" spans="13:13" x14ac:dyDescent="0.25">
      <c r="M7995" s="28" t="str">
        <f t="shared" si="124"/>
        <v/>
      </c>
    </row>
    <row r="7996" spans="13:13" x14ac:dyDescent="0.25">
      <c r="M7996" s="28" t="str">
        <f t="shared" si="124"/>
        <v/>
      </c>
    </row>
    <row r="7997" spans="13:13" x14ac:dyDescent="0.25">
      <c r="M7997" s="28" t="str">
        <f t="shared" si="124"/>
        <v/>
      </c>
    </row>
    <row r="7998" spans="13:13" x14ac:dyDescent="0.25">
      <c r="M7998" s="28" t="str">
        <f t="shared" si="124"/>
        <v/>
      </c>
    </row>
    <row r="7999" spans="13:13" x14ac:dyDescent="0.25">
      <c r="M7999" s="28" t="str">
        <f t="shared" si="124"/>
        <v/>
      </c>
    </row>
    <row r="8000" spans="13:13" x14ac:dyDescent="0.25">
      <c r="M8000" s="28" t="str">
        <f t="shared" si="124"/>
        <v/>
      </c>
    </row>
    <row r="8001" spans="13:13" x14ac:dyDescent="0.25">
      <c r="M8001" s="28" t="str">
        <f t="shared" si="124"/>
        <v/>
      </c>
    </row>
    <row r="8002" spans="13:13" x14ac:dyDescent="0.25">
      <c r="M8002" s="28" t="str">
        <f t="shared" si="124"/>
        <v/>
      </c>
    </row>
    <row r="8003" spans="13:13" x14ac:dyDescent="0.25">
      <c r="M8003" s="28" t="str">
        <f t="shared" si="124"/>
        <v/>
      </c>
    </row>
    <row r="8004" spans="13:13" x14ac:dyDescent="0.25">
      <c r="M8004" s="28" t="str">
        <f t="shared" si="124"/>
        <v/>
      </c>
    </row>
    <row r="8005" spans="13:13" x14ac:dyDescent="0.25">
      <c r="M8005" s="28" t="str">
        <f t="shared" si="124"/>
        <v/>
      </c>
    </row>
    <row r="8006" spans="13:13" x14ac:dyDescent="0.25">
      <c r="M8006" s="28" t="str">
        <f t="shared" si="124"/>
        <v/>
      </c>
    </row>
    <row r="8007" spans="13:13" x14ac:dyDescent="0.25">
      <c r="M8007" s="28" t="str">
        <f t="shared" si="124"/>
        <v/>
      </c>
    </row>
    <row r="8008" spans="13:13" x14ac:dyDescent="0.25">
      <c r="M8008" s="28" t="str">
        <f t="shared" si="124"/>
        <v/>
      </c>
    </row>
    <row r="8009" spans="13:13" x14ac:dyDescent="0.25">
      <c r="M8009" s="28" t="str">
        <f t="shared" si="124"/>
        <v/>
      </c>
    </row>
    <row r="8010" spans="13:13" x14ac:dyDescent="0.25">
      <c r="M8010" s="28" t="str">
        <f t="shared" si="124"/>
        <v/>
      </c>
    </row>
    <row r="8011" spans="13:13" x14ac:dyDescent="0.25">
      <c r="M8011" s="28" t="str">
        <f t="shared" si="124"/>
        <v/>
      </c>
    </row>
    <row r="8012" spans="13:13" x14ac:dyDescent="0.25">
      <c r="M8012" s="28" t="str">
        <f t="shared" ref="M8012:M8075" si="125">IF(E8012="","",IF(AND($E8012&gt;=$M$5,$E8012&lt;=$M$6),"psn",IF($E8012&lt;$M$5,"dkn",IF($E8012&gt;$M$6,"ckn",""))))</f>
        <v/>
      </c>
    </row>
    <row r="8013" spans="13:13" x14ac:dyDescent="0.25">
      <c r="M8013" s="28" t="str">
        <f t="shared" si="125"/>
        <v/>
      </c>
    </row>
    <row r="8014" spans="13:13" x14ac:dyDescent="0.25">
      <c r="M8014" s="28" t="str">
        <f t="shared" si="125"/>
        <v/>
      </c>
    </row>
    <row r="8015" spans="13:13" x14ac:dyDescent="0.25">
      <c r="M8015" s="28" t="str">
        <f t="shared" si="125"/>
        <v/>
      </c>
    </row>
    <row r="8016" spans="13:13" x14ac:dyDescent="0.25">
      <c r="M8016" s="28" t="str">
        <f t="shared" si="125"/>
        <v/>
      </c>
    </row>
    <row r="8017" spans="13:13" x14ac:dyDescent="0.25">
      <c r="M8017" s="28" t="str">
        <f t="shared" si="125"/>
        <v/>
      </c>
    </row>
    <row r="8018" spans="13:13" x14ac:dyDescent="0.25">
      <c r="M8018" s="28" t="str">
        <f t="shared" si="125"/>
        <v/>
      </c>
    </row>
    <row r="8019" spans="13:13" x14ac:dyDescent="0.25">
      <c r="M8019" s="28" t="str">
        <f t="shared" si="125"/>
        <v/>
      </c>
    </row>
    <row r="8020" spans="13:13" x14ac:dyDescent="0.25">
      <c r="M8020" s="28" t="str">
        <f t="shared" si="125"/>
        <v/>
      </c>
    </row>
    <row r="8021" spans="13:13" x14ac:dyDescent="0.25">
      <c r="M8021" s="28" t="str">
        <f t="shared" si="125"/>
        <v/>
      </c>
    </row>
    <row r="8022" spans="13:13" x14ac:dyDescent="0.25">
      <c r="M8022" s="28" t="str">
        <f t="shared" si="125"/>
        <v/>
      </c>
    </row>
    <row r="8023" spans="13:13" x14ac:dyDescent="0.25">
      <c r="M8023" s="28" t="str">
        <f t="shared" si="125"/>
        <v/>
      </c>
    </row>
    <row r="8024" spans="13:13" x14ac:dyDescent="0.25">
      <c r="M8024" s="28" t="str">
        <f t="shared" si="125"/>
        <v/>
      </c>
    </row>
    <row r="8025" spans="13:13" x14ac:dyDescent="0.25">
      <c r="M8025" s="28" t="str">
        <f t="shared" si="125"/>
        <v/>
      </c>
    </row>
    <row r="8026" spans="13:13" x14ac:dyDescent="0.25">
      <c r="M8026" s="28" t="str">
        <f t="shared" si="125"/>
        <v/>
      </c>
    </row>
    <row r="8027" spans="13:13" x14ac:dyDescent="0.25">
      <c r="M8027" s="28" t="str">
        <f t="shared" si="125"/>
        <v/>
      </c>
    </row>
    <row r="8028" spans="13:13" x14ac:dyDescent="0.25">
      <c r="M8028" s="28" t="str">
        <f t="shared" si="125"/>
        <v/>
      </c>
    </row>
    <row r="8029" spans="13:13" x14ac:dyDescent="0.25">
      <c r="M8029" s="28" t="str">
        <f t="shared" si="125"/>
        <v/>
      </c>
    </row>
    <row r="8030" spans="13:13" x14ac:dyDescent="0.25">
      <c r="M8030" s="28" t="str">
        <f t="shared" si="125"/>
        <v/>
      </c>
    </row>
    <row r="8031" spans="13:13" x14ac:dyDescent="0.25">
      <c r="M8031" s="28" t="str">
        <f t="shared" si="125"/>
        <v/>
      </c>
    </row>
    <row r="8032" spans="13:13" x14ac:dyDescent="0.25">
      <c r="M8032" s="28" t="str">
        <f t="shared" si="125"/>
        <v/>
      </c>
    </row>
    <row r="8033" spans="13:13" x14ac:dyDescent="0.25">
      <c r="M8033" s="28" t="str">
        <f t="shared" si="125"/>
        <v/>
      </c>
    </row>
    <row r="8034" spans="13:13" x14ac:dyDescent="0.25">
      <c r="M8034" s="28" t="str">
        <f t="shared" si="125"/>
        <v/>
      </c>
    </row>
    <row r="8035" spans="13:13" x14ac:dyDescent="0.25">
      <c r="M8035" s="28" t="str">
        <f t="shared" si="125"/>
        <v/>
      </c>
    </row>
    <row r="8036" spans="13:13" x14ac:dyDescent="0.25">
      <c r="M8036" s="28" t="str">
        <f t="shared" si="125"/>
        <v/>
      </c>
    </row>
    <row r="8037" spans="13:13" x14ac:dyDescent="0.25">
      <c r="M8037" s="28" t="str">
        <f t="shared" si="125"/>
        <v/>
      </c>
    </row>
    <row r="8038" spans="13:13" x14ac:dyDescent="0.25">
      <c r="M8038" s="28" t="str">
        <f t="shared" si="125"/>
        <v/>
      </c>
    </row>
    <row r="8039" spans="13:13" x14ac:dyDescent="0.25">
      <c r="M8039" s="28" t="str">
        <f t="shared" si="125"/>
        <v/>
      </c>
    </row>
    <row r="8040" spans="13:13" x14ac:dyDescent="0.25">
      <c r="M8040" s="28" t="str">
        <f t="shared" si="125"/>
        <v/>
      </c>
    </row>
    <row r="8041" spans="13:13" x14ac:dyDescent="0.25">
      <c r="M8041" s="28" t="str">
        <f t="shared" si="125"/>
        <v/>
      </c>
    </row>
    <row r="8042" spans="13:13" x14ac:dyDescent="0.25">
      <c r="M8042" s="28" t="str">
        <f t="shared" si="125"/>
        <v/>
      </c>
    </row>
    <row r="8043" spans="13:13" x14ac:dyDescent="0.25">
      <c r="M8043" s="28" t="str">
        <f t="shared" si="125"/>
        <v/>
      </c>
    </row>
    <row r="8044" spans="13:13" x14ac:dyDescent="0.25">
      <c r="M8044" s="28" t="str">
        <f t="shared" si="125"/>
        <v/>
      </c>
    </row>
    <row r="8045" spans="13:13" x14ac:dyDescent="0.25">
      <c r="M8045" s="28" t="str">
        <f t="shared" si="125"/>
        <v/>
      </c>
    </row>
    <row r="8046" spans="13:13" x14ac:dyDescent="0.25">
      <c r="M8046" s="28" t="str">
        <f t="shared" si="125"/>
        <v/>
      </c>
    </row>
    <row r="8047" spans="13:13" x14ac:dyDescent="0.25">
      <c r="M8047" s="28" t="str">
        <f t="shared" si="125"/>
        <v/>
      </c>
    </row>
    <row r="8048" spans="13:13" x14ac:dyDescent="0.25">
      <c r="M8048" s="28" t="str">
        <f t="shared" si="125"/>
        <v/>
      </c>
    </row>
    <row r="8049" spans="13:13" x14ac:dyDescent="0.25">
      <c r="M8049" s="28" t="str">
        <f t="shared" si="125"/>
        <v/>
      </c>
    </row>
    <row r="8050" spans="13:13" x14ac:dyDescent="0.25">
      <c r="M8050" s="28" t="str">
        <f t="shared" si="125"/>
        <v/>
      </c>
    </row>
    <row r="8051" spans="13:13" x14ac:dyDescent="0.25">
      <c r="M8051" s="28" t="str">
        <f t="shared" si="125"/>
        <v/>
      </c>
    </row>
    <row r="8052" spans="13:13" x14ac:dyDescent="0.25">
      <c r="M8052" s="28" t="str">
        <f t="shared" si="125"/>
        <v/>
      </c>
    </row>
    <row r="8053" spans="13:13" x14ac:dyDescent="0.25">
      <c r="M8053" s="28" t="str">
        <f t="shared" si="125"/>
        <v/>
      </c>
    </row>
    <row r="8054" spans="13:13" x14ac:dyDescent="0.25">
      <c r="M8054" s="28" t="str">
        <f t="shared" si="125"/>
        <v/>
      </c>
    </row>
    <row r="8055" spans="13:13" x14ac:dyDescent="0.25">
      <c r="M8055" s="28" t="str">
        <f t="shared" si="125"/>
        <v/>
      </c>
    </row>
    <row r="8056" spans="13:13" x14ac:dyDescent="0.25">
      <c r="M8056" s="28" t="str">
        <f t="shared" si="125"/>
        <v/>
      </c>
    </row>
    <row r="8057" spans="13:13" x14ac:dyDescent="0.25">
      <c r="M8057" s="28" t="str">
        <f t="shared" si="125"/>
        <v/>
      </c>
    </row>
    <row r="8058" spans="13:13" x14ac:dyDescent="0.25">
      <c r="M8058" s="28" t="str">
        <f t="shared" si="125"/>
        <v/>
      </c>
    </row>
    <row r="8059" spans="13:13" x14ac:dyDescent="0.25">
      <c r="M8059" s="28" t="str">
        <f t="shared" si="125"/>
        <v/>
      </c>
    </row>
    <row r="8060" spans="13:13" x14ac:dyDescent="0.25">
      <c r="M8060" s="28" t="str">
        <f t="shared" si="125"/>
        <v/>
      </c>
    </row>
    <row r="8061" spans="13:13" x14ac:dyDescent="0.25">
      <c r="M8061" s="28" t="str">
        <f t="shared" si="125"/>
        <v/>
      </c>
    </row>
    <row r="8062" spans="13:13" x14ac:dyDescent="0.25">
      <c r="M8062" s="28" t="str">
        <f t="shared" si="125"/>
        <v/>
      </c>
    </row>
    <row r="8063" spans="13:13" x14ac:dyDescent="0.25">
      <c r="M8063" s="28" t="str">
        <f t="shared" si="125"/>
        <v/>
      </c>
    </row>
    <row r="8064" spans="13:13" x14ac:dyDescent="0.25">
      <c r="M8064" s="28" t="str">
        <f t="shared" si="125"/>
        <v/>
      </c>
    </row>
    <row r="8065" spans="13:13" x14ac:dyDescent="0.25">
      <c r="M8065" s="28" t="str">
        <f t="shared" si="125"/>
        <v/>
      </c>
    </row>
    <row r="8066" spans="13:13" x14ac:dyDescent="0.25">
      <c r="M8066" s="28" t="str">
        <f t="shared" si="125"/>
        <v/>
      </c>
    </row>
    <row r="8067" spans="13:13" x14ac:dyDescent="0.25">
      <c r="M8067" s="28" t="str">
        <f t="shared" si="125"/>
        <v/>
      </c>
    </row>
    <row r="8068" spans="13:13" x14ac:dyDescent="0.25">
      <c r="M8068" s="28" t="str">
        <f t="shared" si="125"/>
        <v/>
      </c>
    </row>
    <row r="8069" spans="13:13" x14ac:dyDescent="0.25">
      <c r="M8069" s="28" t="str">
        <f t="shared" si="125"/>
        <v/>
      </c>
    </row>
    <row r="8070" spans="13:13" x14ac:dyDescent="0.25">
      <c r="M8070" s="28" t="str">
        <f t="shared" si="125"/>
        <v/>
      </c>
    </row>
    <row r="8071" spans="13:13" x14ac:dyDescent="0.25">
      <c r="M8071" s="28" t="str">
        <f t="shared" si="125"/>
        <v/>
      </c>
    </row>
    <row r="8072" spans="13:13" x14ac:dyDescent="0.25">
      <c r="M8072" s="28" t="str">
        <f t="shared" si="125"/>
        <v/>
      </c>
    </row>
    <row r="8073" spans="13:13" x14ac:dyDescent="0.25">
      <c r="M8073" s="28" t="str">
        <f t="shared" si="125"/>
        <v/>
      </c>
    </row>
    <row r="8074" spans="13:13" x14ac:dyDescent="0.25">
      <c r="M8074" s="28" t="str">
        <f t="shared" si="125"/>
        <v/>
      </c>
    </row>
    <row r="8075" spans="13:13" x14ac:dyDescent="0.25">
      <c r="M8075" s="28" t="str">
        <f t="shared" si="125"/>
        <v/>
      </c>
    </row>
    <row r="8076" spans="13:13" x14ac:dyDescent="0.25">
      <c r="M8076" s="28" t="str">
        <f t="shared" ref="M8076:M8139" si="126">IF(E8076="","",IF(AND($E8076&gt;=$M$5,$E8076&lt;=$M$6),"psn",IF($E8076&lt;$M$5,"dkn",IF($E8076&gt;$M$6,"ckn",""))))</f>
        <v/>
      </c>
    </row>
    <row r="8077" spans="13:13" x14ac:dyDescent="0.25">
      <c r="M8077" s="28" t="str">
        <f t="shared" si="126"/>
        <v/>
      </c>
    </row>
    <row r="8078" spans="13:13" x14ac:dyDescent="0.25">
      <c r="M8078" s="28" t="str">
        <f t="shared" si="126"/>
        <v/>
      </c>
    </row>
    <row r="8079" spans="13:13" x14ac:dyDescent="0.25">
      <c r="M8079" s="28" t="str">
        <f t="shared" si="126"/>
        <v/>
      </c>
    </row>
    <row r="8080" spans="13:13" x14ac:dyDescent="0.25">
      <c r="M8080" s="28" t="str">
        <f t="shared" si="126"/>
        <v/>
      </c>
    </row>
    <row r="8081" spans="13:13" x14ac:dyDescent="0.25">
      <c r="M8081" s="28" t="str">
        <f t="shared" si="126"/>
        <v/>
      </c>
    </row>
    <row r="8082" spans="13:13" x14ac:dyDescent="0.25">
      <c r="M8082" s="28" t="str">
        <f t="shared" si="126"/>
        <v/>
      </c>
    </row>
    <row r="8083" spans="13:13" x14ac:dyDescent="0.25">
      <c r="M8083" s="28" t="str">
        <f t="shared" si="126"/>
        <v/>
      </c>
    </row>
    <row r="8084" spans="13:13" x14ac:dyDescent="0.25">
      <c r="M8084" s="28" t="str">
        <f t="shared" si="126"/>
        <v/>
      </c>
    </row>
    <row r="8085" spans="13:13" x14ac:dyDescent="0.25">
      <c r="M8085" s="28" t="str">
        <f t="shared" si="126"/>
        <v/>
      </c>
    </row>
    <row r="8086" spans="13:13" x14ac:dyDescent="0.25">
      <c r="M8086" s="28" t="str">
        <f t="shared" si="126"/>
        <v/>
      </c>
    </row>
    <row r="8087" spans="13:13" x14ac:dyDescent="0.25">
      <c r="M8087" s="28" t="str">
        <f t="shared" si="126"/>
        <v/>
      </c>
    </row>
    <row r="8088" spans="13:13" x14ac:dyDescent="0.25">
      <c r="M8088" s="28" t="str">
        <f t="shared" si="126"/>
        <v/>
      </c>
    </row>
    <row r="8089" spans="13:13" x14ac:dyDescent="0.25">
      <c r="M8089" s="28" t="str">
        <f t="shared" si="126"/>
        <v/>
      </c>
    </row>
    <row r="8090" spans="13:13" x14ac:dyDescent="0.25">
      <c r="M8090" s="28" t="str">
        <f t="shared" si="126"/>
        <v/>
      </c>
    </row>
    <row r="8091" spans="13:13" x14ac:dyDescent="0.25">
      <c r="M8091" s="28" t="str">
        <f t="shared" si="126"/>
        <v/>
      </c>
    </row>
    <row r="8092" spans="13:13" x14ac:dyDescent="0.25">
      <c r="M8092" s="28" t="str">
        <f t="shared" si="126"/>
        <v/>
      </c>
    </row>
    <row r="8093" spans="13:13" x14ac:dyDescent="0.25">
      <c r="M8093" s="28" t="str">
        <f t="shared" si="126"/>
        <v/>
      </c>
    </row>
    <row r="8094" spans="13:13" x14ac:dyDescent="0.25">
      <c r="M8094" s="28" t="str">
        <f t="shared" si="126"/>
        <v/>
      </c>
    </row>
    <row r="8095" spans="13:13" x14ac:dyDescent="0.25">
      <c r="M8095" s="28" t="str">
        <f t="shared" si="126"/>
        <v/>
      </c>
    </row>
    <row r="8096" spans="13:13" x14ac:dyDescent="0.25">
      <c r="M8096" s="28" t="str">
        <f t="shared" si="126"/>
        <v/>
      </c>
    </row>
    <row r="8097" spans="13:13" x14ac:dyDescent="0.25">
      <c r="M8097" s="28" t="str">
        <f t="shared" si="126"/>
        <v/>
      </c>
    </row>
    <row r="8098" spans="13:13" x14ac:dyDescent="0.25">
      <c r="M8098" s="28" t="str">
        <f t="shared" si="126"/>
        <v/>
      </c>
    </row>
    <row r="8099" spans="13:13" x14ac:dyDescent="0.25">
      <c r="M8099" s="28" t="str">
        <f t="shared" si="126"/>
        <v/>
      </c>
    </row>
    <row r="8100" spans="13:13" x14ac:dyDescent="0.25">
      <c r="M8100" s="28" t="str">
        <f t="shared" si="126"/>
        <v/>
      </c>
    </row>
    <row r="8101" spans="13:13" x14ac:dyDescent="0.25">
      <c r="M8101" s="28" t="str">
        <f t="shared" si="126"/>
        <v/>
      </c>
    </row>
    <row r="8102" spans="13:13" x14ac:dyDescent="0.25">
      <c r="M8102" s="28" t="str">
        <f t="shared" si="126"/>
        <v/>
      </c>
    </row>
    <row r="8103" spans="13:13" x14ac:dyDescent="0.25">
      <c r="M8103" s="28" t="str">
        <f t="shared" si="126"/>
        <v/>
      </c>
    </row>
    <row r="8104" spans="13:13" x14ac:dyDescent="0.25">
      <c r="M8104" s="28" t="str">
        <f t="shared" si="126"/>
        <v/>
      </c>
    </row>
    <row r="8105" spans="13:13" x14ac:dyDescent="0.25">
      <c r="M8105" s="28" t="str">
        <f t="shared" si="126"/>
        <v/>
      </c>
    </row>
    <row r="8106" spans="13:13" x14ac:dyDescent="0.25">
      <c r="M8106" s="28" t="str">
        <f t="shared" si="126"/>
        <v/>
      </c>
    </row>
    <row r="8107" spans="13:13" x14ac:dyDescent="0.25">
      <c r="M8107" s="28" t="str">
        <f t="shared" si="126"/>
        <v/>
      </c>
    </row>
    <row r="8108" spans="13:13" x14ac:dyDescent="0.25">
      <c r="M8108" s="28" t="str">
        <f t="shared" si="126"/>
        <v/>
      </c>
    </row>
    <row r="8109" spans="13:13" x14ac:dyDescent="0.25">
      <c r="M8109" s="28" t="str">
        <f t="shared" si="126"/>
        <v/>
      </c>
    </row>
    <row r="8110" spans="13:13" x14ac:dyDescent="0.25">
      <c r="M8110" s="28" t="str">
        <f t="shared" si="126"/>
        <v/>
      </c>
    </row>
    <row r="8111" spans="13:13" x14ac:dyDescent="0.25">
      <c r="M8111" s="28" t="str">
        <f t="shared" si="126"/>
        <v/>
      </c>
    </row>
    <row r="8112" spans="13:13" x14ac:dyDescent="0.25">
      <c r="M8112" s="28" t="str">
        <f t="shared" si="126"/>
        <v/>
      </c>
    </row>
    <row r="8113" spans="13:13" x14ac:dyDescent="0.25">
      <c r="M8113" s="28" t="str">
        <f t="shared" si="126"/>
        <v/>
      </c>
    </row>
    <row r="8114" spans="13:13" x14ac:dyDescent="0.25">
      <c r="M8114" s="28" t="str">
        <f t="shared" si="126"/>
        <v/>
      </c>
    </row>
    <row r="8115" spans="13:13" x14ac:dyDescent="0.25">
      <c r="M8115" s="28" t="str">
        <f t="shared" si="126"/>
        <v/>
      </c>
    </row>
    <row r="8116" spans="13:13" x14ac:dyDescent="0.25">
      <c r="M8116" s="28" t="str">
        <f t="shared" si="126"/>
        <v/>
      </c>
    </row>
    <row r="8117" spans="13:13" x14ac:dyDescent="0.25">
      <c r="M8117" s="28" t="str">
        <f t="shared" si="126"/>
        <v/>
      </c>
    </row>
    <row r="8118" spans="13:13" x14ac:dyDescent="0.25">
      <c r="M8118" s="28" t="str">
        <f t="shared" si="126"/>
        <v/>
      </c>
    </row>
    <row r="8119" spans="13:13" x14ac:dyDescent="0.25">
      <c r="M8119" s="28" t="str">
        <f t="shared" si="126"/>
        <v/>
      </c>
    </row>
    <row r="8120" spans="13:13" x14ac:dyDescent="0.25">
      <c r="M8120" s="28" t="str">
        <f t="shared" si="126"/>
        <v/>
      </c>
    </row>
    <row r="8121" spans="13:13" x14ac:dyDescent="0.25">
      <c r="M8121" s="28" t="str">
        <f t="shared" si="126"/>
        <v/>
      </c>
    </row>
    <row r="8122" spans="13:13" x14ac:dyDescent="0.25">
      <c r="M8122" s="28" t="str">
        <f t="shared" si="126"/>
        <v/>
      </c>
    </row>
    <row r="8123" spans="13:13" x14ac:dyDescent="0.25">
      <c r="M8123" s="28" t="str">
        <f t="shared" si="126"/>
        <v/>
      </c>
    </row>
    <row r="8124" spans="13:13" x14ac:dyDescent="0.25">
      <c r="M8124" s="28" t="str">
        <f t="shared" si="126"/>
        <v/>
      </c>
    </row>
    <row r="8125" spans="13:13" x14ac:dyDescent="0.25">
      <c r="M8125" s="28" t="str">
        <f t="shared" si="126"/>
        <v/>
      </c>
    </row>
    <row r="8126" spans="13:13" x14ac:dyDescent="0.25">
      <c r="M8126" s="28" t="str">
        <f t="shared" si="126"/>
        <v/>
      </c>
    </row>
    <row r="8127" spans="13:13" x14ac:dyDescent="0.25">
      <c r="M8127" s="28" t="str">
        <f t="shared" si="126"/>
        <v/>
      </c>
    </row>
    <row r="8128" spans="13:13" x14ac:dyDescent="0.25">
      <c r="M8128" s="28" t="str">
        <f t="shared" si="126"/>
        <v/>
      </c>
    </row>
    <row r="8129" spans="13:13" x14ac:dyDescent="0.25">
      <c r="M8129" s="28" t="str">
        <f t="shared" si="126"/>
        <v/>
      </c>
    </row>
    <row r="8130" spans="13:13" x14ac:dyDescent="0.25">
      <c r="M8130" s="28" t="str">
        <f t="shared" si="126"/>
        <v/>
      </c>
    </row>
    <row r="8131" spans="13:13" x14ac:dyDescent="0.25">
      <c r="M8131" s="28" t="str">
        <f t="shared" si="126"/>
        <v/>
      </c>
    </row>
    <row r="8132" spans="13:13" x14ac:dyDescent="0.25">
      <c r="M8132" s="28" t="str">
        <f t="shared" si="126"/>
        <v/>
      </c>
    </row>
    <row r="8133" spans="13:13" x14ac:dyDescent="0.25">
      <c r="M8133" s="28" t="str">
        <f t="shared" si="126"/>
        <v/>
      </c>
    </row>
    <row r="8134" spans="13:13" x14ac:dyDescent="0.25">
      <c r="M8134" s="28" t="str">
        <f t="shared" si="126"/>
        <v/>
      </c>
    </row>
    <row r="8135" spans="13:13" x14ac:dyDescent="0.25">
      <c r="M8135" s="28" t="str">
        <f t="shared" si="126"/>
        <v/>
      </c>
    </row>
    <row r="8136" spans="13:13" x14ac:dyDescent="0.25">
      <c r="M8136" s="28" t="str">
        <f t="shared" si="126"/>
        <v/>
      </c>
    </row>
    <row r="8137" spans="13:13" x14ac:dyDescent="0.25">
      <c r="M8137" s="28" t="str">
        <f t="shared" si="126"/>
        <v/>
      </c>
    </row>
    <row r="8138" spans="13:13" x14ac:dyDescent="0.25">
      <c r="M8138" s="28" t="str">
        <f t="shared" si="126"/>
        <v/>
      </c>
    </row>
    <row r="8139" spans="13:13" x14ac:dyDescent="0.25">
      <c r="M8139" s="28" t="str">
        <f t="shared" si="126"/>
        <v/>
      </c>
    </row>
    <row r="8140" spans="13:13" x14ac:dyDescent="0.25">
      <c r="M8140" s="28" t="str">
        <f t="shared" ref="M8140:M8203" si="127">IF(E8140="","",IF(AND($E8140&gt;=$M$5,$E8140&lt;=$M$6),"psn",IF($E8140&lt;$M$5,"dkn",IF($E8140&gt;$M$6,"ckn",""))))</f>
        <v/>
      </c>
    </row>
    <row r="8141" spans="13:13" x14ac:dyDescent="0.25">
      <c r="M8141" s="28" t="str">
        <f t="shared" si="127"/>
        <v/>
      </c>
    </row>
    <row r="8142" spans="13:13" x14ac:dyDescent="0.25">
      <c r="M8142" s="28" t="str">
        <f t="shared" si="127"/>
        <v/>
      </c>
    </row>
    <row r="8143" spans="13:13" x14ac:dyDescent="0.25">
      <c r="M8143" s="28" t="str">
        <f t="shared" si="127"/>
        <v/>
      </c>
    </row>
    <row r="8144" spans="13:13" x14ac:dyDescent="0.25">
      <c r="M8144" s="28" t="str">
        <f t="shared" si="127"/>
        <v/>
      </c>
    </row>
    <row r="8145" spans="13:13" x14ac:dyDescent="0.25">
      <c r="M8145" s="28" t="str">
        <f t="shared" si="127"/>
        <v/>
      </c>
    </row>
    <row r="8146" spans="13:13" x14ac:dyDescent="0.25">
      <c r="M8146" s="28" t="str">
        <f t="shared" si="127"/>
        <v/>
      </c>
    </row>
    <row r="8147" spans="13:13" x14ac:dyDescent="0.25">
      <c r="M8147" s="28" t="str">
        <f t="shared" si="127"/>
        <v/>
      </c>
    </row>
    <row r="8148" spans="13:13" x14ac:dyDescent="0.25">
      <c r="M8148" s="28" t="str">
        <f t="shared" si="127"/>
        <v/>
      </c>
    </row>
    <row r="8149" spans="13:13" x14ac:dyDescent="0.25">
      <c r="M8149" s="28" t="str">
        <f t="shared" si="127"/>
        <v/>
      </c>
    </row>
    <row r="8150" spans="13:13" x14ac:dyDescent="0.25">
      <c r="M8150" s="28" t="str">
        <f t="shared" si="127"/>
        <v/>
      </c>
    </row>
    <row r="8151" spans="13:13" x14ac:dyDescent="0.25">
      <c r="M8151" s="28" t="str">
        <f t="shared" si="127"/>
        <v/>
      </c>
    </row>
    <row r="8152" spans="13:13" x14ac:dyDescent="0.25">
      <c r="M8152" s="28" t="str">
        <f t="shared" si="127"/>
        <v/>
      </c>
    </row>
    <row r="8153" spans="13:13" x14ac:dyDescent="0.25">
      <c r="M8153" s="28" t="str">
        <f t="shared" si="127"/>
        <v/>
      </c>
    </row>
    <row r="8154" spans="13:13" x14ac:dyDescent="0.25">
      <c r="M8154" s="28" t="str">
        <f t="shared" si="127"/>
        <v/>
      </c>
    </row>
    <row r="8155" spans="13:13" x14ac:dyDescent="0.25">
      <c r="M8155" s="28" t="str">
        <f t="shared" si="127"/>
        <v/>
      </c>
    </row>
    <row r="8156" spans="13:13" x14ac:dyDescent="0.25">
      <c r="M8156" s="28" t="str">
        <f t="shared" si="127"/>
        <v/>
      </c>
    </row>
    <row r="8157" spans="13:13" x14ac:dyDescent="0.25">
      <c r="M8157" s="28" t="str">
        <f t="shared" si="127"/>
        <v/>
      </c>
    </row>
    <row r="8158" spans="13:13" x14ac:dyDescent="0.25">
      <c r="M8158" s="28" t="str">
        <f t="shared" si="127"/>
        <v/>
      </c>
    </row>
    <row r="8159" spans="13:13" x14ac:dyDescent="0.25">
      <c r="M8159" s="28" t="str">
        <f t="shared" si="127"/>
        <v/>
      </c>
    </row>
    <row r="8160" spans="13:13" x14ac:dyDescent="0.25">
      <c r="M8160" s="28" t="str">
        <f t="shared" si="127"/>
        <v/>
      </c>
    </row>
    <row r="8161" spans="13:13" x14ac:dyDescent="0.25">
      <c r="M8161" s="28" t="str">
        <f t="shared" si="127"/>
        <v/>
      </c>
    </row>
    <row r="8162" spans="13:13" x14ac:dyDescent="0.25">
      <c r="M8162" s="28" t="str">
        <f t="shared" si="127"/>
        <v/>
      </c>
    </row>
    <row r="8163" spans="13:13" x14ac:dyDescent="0.25">
      <c r="M8163" s="28" t="str">
        <f t="shared" si="127"/>
        <v/>
      </c>
    </row>
    <row r="8164" spans="13:13" x14ac:dyDescent="0.25">
      <c r="M8164" s="28" t="str">
        <f t="shared" si="127"/>
        <v/>
      </c>
    </row>
    <row r="8165" spans="13:13" x14ac:dyDescent="0.25">
      <c r="M8165" s="28" t="str">
        <f t="shared" si="127"/>
        <v/>
      </c>
    </row>
    <row r="8166" spans="13:13" x14ac:dyDescent="0.25">
      <c r="M8166" s="28" t="str">
        <f t="shared" si="127"/>
        <v/>
      </c>
    </row>
    <row r="8167" spans="13:13" x14ac:dyDescent="0.25">
      <c r="M8167" s="28" t="str">
        <f t="shared" si="127"/>
        <v/>
      </c>
    </row>
    <row r="8168" spans="13:13" x14ac:dyDescent="0.25">
      <c r="M8168" s="28" t="str">
        <f t="shared" si="127"/>
        <v/>
      </c>
    </row>
    <row r="8169" spans="13:13" x14ac:dyDescent="0.25">
      <c r="M8169" s="28" t="str">
        <f t="shared" si="127"/>
        <v/>
      </c>
    </row>
    <row r="8170" spans="13:13" x14ac:dyDescent="0.25">
      <c r="M8170" s="28" t="str">
        <f t="shared" si="127"/>
        <v/>
      </c>
    </row>
    <row r="8171" spans="13:13" x14ac:dyDescent="0.25">
      <c r="M8171" s="28" t="str">
        <f t="shared" si="127"/>
        <v/>
      </c>
    </row>
    <row r="8172" spans="13:13" x14ac:dyDescent="0.25">
      <c r="M8172" s="28" t="str">
        <f t="shared" si="127"/>
        <v/>
      </c>
    </row>
    <row r="8173" spans="13:13" x14ac:dyDescent="0.25">
      <c r="M8173" s="28" t="str">
        <f t="shared" si="127"/>
        <v/>
      </c>
    </row>
    <row r="8174" spans="13:13" x14ac:dyDescent="0.25">
      <c r="M8174" s="28" t="str">
        <f t="shared" si="127"/>
        <v/>
      </c>
    </row>
    <row r="8175" spans="13:13" x14ac:dyDescent="0.25">
      <c r="M8175" s="28" t="str">
        <f t="shared" si="127"/>
        <v/>
      </c>
    </row>
    <row r="8176" spans="13:13" x14ac:dyDescent="0.25">
      <c r="M8176" s="28" t="str">
        <f t="shared" si="127"/>
        <v/>
      </c>
    </row>
    <row r="8177" spans="13:13" x14ac:dyDescent="0.25">
      <c r="M8177" s="28" t="str">
        <f t="shared" si="127"/>
        <v/>
      </c>
    </row>
    <row r="8178" spans="13:13" x14ac:dyDescent="0.25">
      <c r="M8178" s="28" t="str">
        <f t="shared" si="127"/>
        <v/>
      </c>
    </row>
    <row r="8179" spans="13:13" x14ac:dyDescent="0.25">
      <c r="M8179" s="28" t="str">
        <f t="shared" si="127"/>
        <v/>
      </c>
    </row>
    <row r="8180" spans="13:13" x14ac:dyDescent="0.25">
      <c r="M8180" s="28" t="str">
        <f t="shared" si="127"/>
        <v/>
      </c>
    </row>
    <row r="8181" spans="13:13" x14ac:dyDescent="0.25">
      <c r="M8181" s="28" t="str">
        <f t="shared" si="127"/>
        <v/>
      </c>
    </row>
    <row r="8182" spans="13:13" x14ac:dyDescent="0.25">
      <c r="M8182" s="28" t="str">
        <f t="shared" si="127"/>
        <v/>
      </c>
    </row>
    <row r="8183" spans="13:13" x14ac:dyDescent="0.25">
      <c r="M8183" s="28" t="str">
        <f t="shared" si="127"/>
        <v/>
      </c>
    </row>
    <row r="8184" spans="13:13" x14ac:dyDescent="0.25">
      <c r="M8184" s="28" t="str">
        <f t="shared" si="127"/>
        <v/>
      </c>
    </row>
    <row r="8185" spans="13:13" x14ac:dyDescent="0.25">
      <c r="M8185" s="28" t="str">
        <f t="shared" si="127"/>
        <v/>
      </c>
    </row>
    <row r="8186" spans="13:13" x14ac:dyDescent="0.25">
      <c r="M8186" s="28" t="str">
        <f t="shared" si="127"/>
        <v/>
      </c>
    </row>
    <row r="8187" spans="13:13" x14ac:dyDescent="0.25">
      <c r="M8187" s="28" t="str">
        <f t="shared" si="127"/>
        <v/>
      </c>
    </row>
    <row r="8188" spans="13:13" x14ac:dyDescent="0.25">
      <c r="M8188" s="28" t="str">
        <f t="shared" si="127"/>
        <v/>
      </c>
    </row>
    <row r="8189" spans="13:13" x14ac:dyDescent="0.25">
      <c r="M8189" s="28" t="str">
        <f t="shared" si="127"/>
        <v/>
      </c>
    </row>
    <row r="8190" spans="13:13" x14ac:dyDescent="0.25">
      <c r="M8190" s="28" t="str">
        <f t="shared" si="127"/>
        <v/>
      </c>
    </row>
    <row r="8191" spans="13:13" x14ac:dyDescent="0.25">
      <c r="M8191" s="28" t="str">
        <f t="shared" si="127"/>
        <v/>
      </c>
    </row>
    <row r="8192" spans="13:13" x14ac:dyDescent="0.25">
      <c r="M8192" s="28" t="str">
        <f t="shared" si="127"/>
        <v/>
      </c>
    </row>
    <row r="8193" spans="13:13" x14ac:dyDescent="0.25">
      <c r="M8193" s="28" t="str">
        <f t="shared" si="127"/>
        <v/>
      </c>
    </row>
    <row r="8194" spans="13:13" x14ac:dyDescent="0.25">
      <c r="M8194" s="28" t="str">
        <f t="shared" si="127"/>
        <v/>
      </c>
    </row>
    <row r="8195" spans="13:13" x14ac:dyDescent="0.25">
      <c r="M8195" s="28" t="str">
        <f t="shared" si="127"/>
        <v/>
      </c>
    </row>
    <row r="8196" spans="13:13" x14ac:dyDescent="0.25">
      <c r="M8196" s="28" t="str">
        <f t="shared" si="127"/>
        <v/>
      </c>
    </row>
    <row r="8197" spans="13:13" x14ac:dyDescent="0.25">
      <c r="M8197" s="28" t="str">
        <f t="shared" si="127"/>
        <v/>
      </c>
    </row>
    <row r="8198" spans="13:13" x14ac:dyDescent="0.25">
      <c r="M8198" s="28" t="str">
        <f t="shared" si="127"/>
        <v/>
      </c>
    </row>
    <row r="8199" spans="13:13" x14ac:dyDescent="0.25">
      <c r="M8199" s="28" t="str">
        <f t="shared" si="127"/>
        <v/>
      </c>
    </row>
    <row r="8200" spans="13:13" x14ac:dyDescent="0.25">
      <c r="M8200" s="28" t="str">
        <f t="shared" si="127"/>
        <v/>
      </c>
    </row>
    <row r="8201" spans="13:13" x14ac:dyDescent="0.25">
      <c r="M8201" s="28" t="str">
        <f t="shared" si="127"/>
        <v/>
      </c>
    </row>
    <row r="8202" spans="13:13" x14ac:dyDescent="0.25">
      <c r="M8202" s="28" t="str">
        <f t="shared" si="127"/>
        <v/>
      </c>
    </row>
    <row r="8203" spans="13:13" x14ac:dyDescent="0.25">
      <c r="M8203" s="28" t="str">
        <f t="shared" si="127"/>
        <v/>
      </c>
    </row>
    <row r="8204" spans="13:13" x14ac:dyDescent="0.25">
      <c r="M8204" s="28" t="str">
        <f t="shared" ref="M8204:M8267" si="128">IF(E8204="","",IF(AND($E8204&gt;=$M$5,$E8204&lt;=$M$6),"psn",IF($E8204&lt;$M$5,"dkn",IF($E8204&gt;$M$6,"ckn",""))))</f>
        <v/>
      </c>
    </row>
    <row r="8205" spans="13:13" x14ac:dyDescent="0.25">
      <c r="M8205" s="28" t="str">
        <f t="shared" si="128"/>
        <v/>
      </c>
    </row>
    <row r="8206" spans="13:13" x14ac:dyDescent="0.25">
      <c r="M8206" s="28" t="str">
        <f t="shared" si="128"/>
        <v/>
      </c>
    </row>
    <row r="8207" spans="13:13" x14ac:dyDescent="0.25">
      <c r="M8207" s="28" t="str">
        <f t="shared" si="128"/>
        <v/>
      </c>
    </row>
    <row r="8208" spans="13:13" x14ac:dyDescent="0.25">
      <c r="M8208" s="28" t="str">
        <f t="shared" si="128"/>
        <v/>
      </c>
    </row>
    <row r="8209" spans="13:13" x14ac:dyDescent="0.25">
      <c r="M8209" s="28" t="str">
        <f t="shared" si="128"/>
        <v/>
      </c>
    </row>
    <row r="8210" spans="13:13" x14ac:dyDescent="0.25">
      <c r="M8210" s="28" t="str">
        <f t="shared" si="128"/>
        <v/>
      </c>
    </row>
    <row r="8211" spans="13:13" x14ac:dyDescent="0.25">
      <c r="M8211" s="28" t="str">
        <f t="shared" si="128"/>
        <v/>
      </c>
    </row>
    <row r="8212" spans="13:13" x14ac:dyDescent="0.25">
      <c r="M8212" s="28" t="str">
        <f t="shared" si="128"/>
        <v/>
      </c>
    </row>
    <row r="8213" spans="13:13" x14ac:dyDescent="0.25">
      <c r="M8213" s="28" t="str">
        <f t="shared" si="128"/>
        <v/>
      </c>
    </row>
    <row r="8214" spans="13:13" x14ac:dyDescent="0.25">
      <c r="M8214" s="28" t="str">
        <f t="shared" si="128"/>
        <v/>
      </c>
    </row>
    <row r="8215" spans="13:13" x14ac:dyDescent="0.25">
      <c r="M8215" s="28" t="str">
        <f t="shared" si="128"/>
        <v/>
      </c>
    </row>
    <row r="8216" spans="13:13" x14ac:dyDescent="0.25">
      <c r="M8216" s="28" t="str">
        <f t="shared" si="128"/>
        <v/>
      </c>
    </row>
    <row r="8217" spans="13:13" x14ac:dyDescent="0.25">
      <c r="M8217" s="28" t="str">
        <f t="shared" si="128"/>
        <v/>
      </c>
    </row>
    <row r="8218" spans="13:13" x14ac:dyDescent="0.25">
      <c r="M8218" s="28" t="str">
        <f t="shared" si="128"/>
        <v/>
      </c>
    </row>
    <row r="8219" spans="13:13" x14ac:dyDescent="0.25">
      <c r="M8219" s="28" t="str">
        <f t="shared" si="128"/>
        <v/>
      </c>
    </row>
    <row r="8220" spans="13:13" x14ac:dyDescent="0.25">
      <c r="M8220" s="28" t="str">
        <f t="shared" si="128"/>
        <v/>
      </c>
    </row>
    <row r="8221" spans="13:13" x14ac:dyDescent="0.25">
      <c r="M8221" s="28" t="str">
        <f t="shared" si="128"/>
        <v/>
      </c>
    </row>
    <row r="8222" spans="13:13" x14ac:dyDescent="0.25">
      <c r="M8222" s="28" t="str">
        <f t="shared" si="128"/>
        <v/>
      </c>
    </row>
    <row r="8223" spans="13:13" x14ac:dyDescent="0.25">
      <c r="M8223" s="28" t="str">
        <f t="shared" si="128"/>
        <v/>
      </c>
    </row>
    <row r="8224" spans="13:13" x14ac:dyDescent="0.25">
      <c r="M8224" s="28" t="str">
        <f t="shared" si="128"/>
        <v/>
      </c>
    </row>
    <row r="8225" spans="13:13" x14ac:dyDescent="0.25">
      <c r="M8225" s="28" t="str">
        <f t="shared" si="128"/>
        <v/>
      </c>
    </row>
    <row r="8226" spans="13:13" x14ac:dyDescent="0.25">
      <c r="M8226" s="28" t="str">
        <f t="shared" si="128"/>
        <v/>
      </c>
    </row>
    <row r="8227" spans="13:13" x14ac:dyDescent="0.25">
      <c r="M8227" s="28" t="str">
        <f t="shared" si="128"/>
        <v/>
      </c>
    </row>
    <row r="8228" spans="13:13" x14ac:dyDescent="0.25">
      <c r="M8228" s="28" t="str">
        <f t="shared" si="128"/>
        <v/>
      </c>
    </row>
    <row r="8229" spans="13:13" x14ac:dyDescent="0.25">
      <c r="M8229" s="28" t="str">
        <f t="shared" si="128"/>
        <v/>
      </c>
    </row>
    <row r="8230" spans="13:13" x14ac:dyDescent="0.25">
      <c r="M8230" s="28" t="str">
        <f t="shared" si="128"/>
        <v/>
      </c>
    </row>
    <row r="8231" spans="13:13" x14ac:dyDescent="0.25">
      <c r="M8231" s="28" t="str">
        <f t="shared" si="128"/>
        <v/>
      </c>
    </row>
    <row r="8232" spans="13:13" x14ac:dyDescent="0.25">
      <c r="M8232" s="28" t="str">
        <f t="shared" si="128"/>
        <v/>
      </c>
    </row>
    <row r="8233" spans="13:13" x14ac:dyDescent="0.25">
      <c r="M8233" s="28" t="str">
        <f t="shared" si="128"/>
        <v/>
      </c>
    </row>
    <row r="8234" spans="13:13" x14ac:dyDescent="0.25">
      <c r="M8234" s="28" t="str">
        <f t="shared" si="128"/>
        <v/>
      </c>
    </row>
    <row r="8235" spans="13:13" x14ac:dyDescent="0.25">
      <c r="M8235" s="28" t="str">
        <f t="shared" si="128"/>
        <v/>
      </c>
    </row>
    <row r="8236" spans="13:13" x14ac:dyDescent="0.25">
      <c r="M8236" s="28" t="str">
        <f t="shared" si="128"/>
        <v/>
      </c>
    </row>
    <row r="8237" spans="13:13" x14ac:dyDescent="0.25">
      <c r="M8237" s="28" t="str">
        <f t="shared" si="128"/>
        <v/>
      </c>
    </row>
    <row r="8238" spans="13:13" x14ac:dyDescent="0.25">
      <c r="M8238" s="28" t="str">
        <f t="shared" si="128"/>
        <v/>
      </c>
    </row>
    <row r="8239" spans="13:13" x14ac:dyDescent="0.25">
      <c r="M8239" s="28" t="str">
        <f t="shared" si="128"/>
        <v/>
      </c>
    </row>
    <row r="8240" spans="13:13" x14ac:dyDescent="0.25">
      <c r="M8240" s="28" t="str">
        <f t="shared" si="128"/>
        <v/>
      </c>
    </row>
    <row r="8241" spans="13:13" x14ac:dyDescent="0.25">
      <c r="M8241" s="28" t="str">
        <f t="shared" si="128"/>
        <v/>
      </c>
    </row>
    <row r="8242" spans="13:13" x14ac:dyDescent="0.25">
      <c r="M8242" s="28" t="str">
        <f t="shared" si="128"/>
        <v/>
      </c>
    </row>
    <row r="8243" spans="13:13" x14ac:dyDescent="0.25">
      <c r="M8243" s="28" t="str">
        <f t="shared" si="128"/>
        <v/>
      </c>
    </row>
    <row r="8244" spans="13:13" x14ac:dyDescent="0.25">
      <c r="M8244" s="28" t="str">
        <f t="shared" si="128"/>
        <v/>
      </c>
    </row>
    <row r="8245" spans="13:13" x14ac:dyDescent="0.25">
      <c r="M8245" s="28" t="str">
        <f t="shared" si="128"/>
        <v/>
      </c>
    </row>
    <row r="8246" spans="13:13" x14ac:dyDescent="0.25">
      <c r="M8246" s="28" t="str">
        <f t="shared" si="128"/>
        <v/>
      </c>
    </row>
    <row r="8247" spans="13:13" x14ac:dyDescent="0.25">
      <c r="M8247" s="28" t="str">
        <f t="shared" si="128"/>
        <v/>
      </c>
    </row>
    <row r="8248" spans="13:13" x14ac:dyDescent="0.25">
      <c r="M8248" s="28" t="str">
        <f t="shared" si="128"/>
        <v/>
      </c>
    </row>
    <row r="8249" spans="13:13" x14ac:dyDescent="0.25">
      <c r="M8249" s="28" t="str">
        <f t="shared" si="128"/>
        <v/>
      </c>
    </row>
    <row r="8250" spans="13:13" x14ac:dyDescent="0.25">
      <c r="M8250" s="28" t="str">
        <f t="shared" si="128"/>
        <v/>
      </c>
    </row>
    <row r="8251" spans="13:13" x14ac:dyDescent="0.25">
      <c r="M8251" s="28" t="str">
        <f t="shared" si="128"/>
        <v/>
      </c>
    </row>
    <row r="8252" spans="13:13" x14ac:dyDescent="0.25">
      <c r="M8252" s="28" t="str">
        <f t="shared" si="128"/>
        <v/>
      </c>
    </row>
    <row r="8253" spans="13:13" x14ac:dyDescent="0.25">
      <c r="M8253" s="28" t="str">
        <f t="shared" si="128"/>
        <v/>
      </c>
    </row>
    <row r="8254" spans="13:13" x14ac:dyDescent="0.25">
      <c r="M8254" s="28" t="str">
        <f t="shared" si="128"/>
        <v/>
      </c>
    </row>
    <row r="8255" spans="13:13" x14ac:dyDescent="0.25">
      <c r="M8255" s="28" t="str">
        <f t="shared" si="128"/>
        <v/>
      </c>
    </row>
    <row r="8256" spans="13:13" x14ac:dyDescent="0.25">
      <c r="M8256" s="28" t="str">
        <f t="shared" si="128"/>
        <v/>
      </c>
    </row>
    <row r="8257" spans="13:13" x14ac:dyDescent="0.25">
      <c r="M8257" s="28" t="str">
        <f t="shared" si="128"/>
        <v/>
      </c>
    </row>
    <row r="8258" spans="13:13" x14ac:dyDescent="0.25">
      <c r="M8258" s="28" t="str">
        <f t="shared" si="128"/>
        <v/>
      </c>
    </row>
    <row r="8259" spans="13:13" x14ac:dyDescent="0.25">
      <c r="M8259" s="28" t="str">
        <f t="shared" si="128"/>
        <v/>
      </c>
    </row>
    <row r="8260" spans="13:13" x14ac:dyDescent="0.25">
      <c r="M8260" s="28" t="str">
        <f t="shared" si="128"/>
        <v/>
      </c>
    </row>
    <row r="8261" spans="13:13" x14ac:dyDescent="0.25">
      <c r="M8261" s="28" t="str">
        <f t="shared" si="128"/>
        <v/>
      </c>
    </row>
    <row r="8262" spans="13:13" x14ac:dyDescent="0.25">
      <c r="M8262" s="28" t="str">
        <f t="shared" si="128"/>
        <v/>
      </c>
    </row>
    <row r="8263" spans="13:13" x14ac:dyDescent="0.25">
      <c r="M8263" s="28" t="str">
        <f t="shared" si="128"/>
        <v/>
      </c>
    </row>
    <row r="8264" spans="13:13" x14ac:dyDescent="0.25">
      <c r="M8264" s="28" t="str">
        <f t="shared" si="128"/>
        <v/>
      </c>
    </row>
    <row r="8265" spans="13:13" x14ac:dyDescent="0.25">
      <c r="M8265" s="28" t="str">
        <f t="shared" si="128"/>
        <v/>
      </c>
    </row>
    <row r="8266" spans="13:13" x14ac:dyDescent="0.25">
      <c r="M8266" s="28" t="str">
        <f t="shared" si="128"/>
        <v/>
      </c>
    </row>
    <row r="8267" spans="13:13" x14ac:dyDescent="0.25">
      <c r="M8267" s="28" t="str">
        <f t="shared" si="128"/>
        <v/>
      </c>
    </row>
    <row r="8268" spans="13:13" x14ac:dyDescent="0.25">
      <c r="M8268" s="28" t="str">
        <f t="shared" ref="M8268:M8331" si="129">IF(E8268="","",IF(AND($E8268&gt;=$M$5,$E8268&lt;=$M$6),"psn",IF($E8268&lt;$M$5,"dkn",IF($E8268&gt;$M$6,"ckn",""))))</f>
        <v/>
      </c>
    </row>
    <row r="8269" spans="13:13" x14ac:dyDescent="0.25">
      <c r="M8269" s="28" t="str">
        <f t="shared" si="129"/>
        <v/>
      </c>
    </row>
    <row r="8270" spans="13:13" x14ac:dyDescent="0.25">
      <c r="M8270" s="28" t="str">
        <f t="shared" si="129"/>
        <v/>
      </c>
    </row>
    <row r="8271" spans="13:13" x14ac:dyDescent="0.25">
      <c r="M8271" s="28" t="str">
        <f t="shared" si="129"/>
        <v/>
      </c>
    </row>
    <row r="8272" spans="13:13" x14ac:dyDescent="0.25">
      <c r="M8272" s="28" t="str">
        <f t="shared" si="129"/>
        <v/>
      </c>
    </row>
    <row r="8273" spans="13:13" x14ac:dyDescent="0.25">
      <c r="M8273" s="28" t="str">
        <f t="shared" si="129"/>
        <v/>
      </c>
    </row>
    <row r="8274" spans="13:13" x14ac:dyDescent="0.25">
      <c r="M8274" s="28" t="str">
        <f t="shared" si="129"/>
        <v/>
      </c>
    </row>
    <row r="8275" spans="13:13" x14ac:dyDescent="0.25">
      <c r="M8275" s="28" t="str">
        <f t="shared" si="129"/>
        <v/>
      </c>
    </row>
    <row r="8276" spans="13:13" x14ac:dyDescent="0.25">
      <c r="M8276" s="28" t="str">
        <f t="shared" si="129"/>
        <v/>
      </c>
    </row>
    <row r="8277" spans="13:13" x14ac:dyDescent="0.25">
      <c r="M8277" s="28" t="str">
        <f t="shared" si="129"/>
        <v/>
      </c>
    </row>
    <row r="8278" spans="13:13" x14ac:dyDescent="0.25">
      <c r="M8278" s="28" t="str">
        <f t="shared" si="129"/>
        <v/>
      </c>
    </row>
    <row r="8279" spans="13:13" x14ac:dyDescent="0.25">
      <c r="M8279" s="28" t="str">
        <f t="shared" si="129"/>
        <v/>
      </c>
    </row>
    <row r="8280" spans="13:13" x14ac:dyDescent="0.25">
      <c r="M8280" s="28" t="str">
        <f t="shared" si="129"/>
        <v/>
      </c>
    </row>
    <row r="8281" spans="13:13" x14ac:dyDescent="0.25">
      <c r="M8281" s="28" t="str">
        <f t="shared" si="129"/>
        <v/>
      </c>
    </row>
    <row r="8282" spans="13:13" x14ac:dyDescent="0.25">
      <c r="M8282" s="28" t="str">
        <f t="shared" si="129"/>
        <v/>
      </c>
    </row>
    <row r="8283" spans="13:13" x14ac:dyDescent="0.25">
      <c r="M8283" s="28" t="str">
        <f t="shared" si="129"/>
        <v/>
      </c>
    </row>
    <row r="8284" spans="13:13" x14ac:dyDescent="0.25">
      <c r="M8284" s="28" t="str">
        <f t="shared" si="129"/>
        <v/>
      </c>
    </row>
    <row r="8285" spans="13:13" x14ac:dyDescent="0.25">
      <c r="M8285" s="28" t="str">
        <f t="shared" si="129"/>
        <v/>
      </c>
    </row>
    <row r="8286" spans="13:13" x14ac:dyDescent="0.25">
      <c r="M8286" s="28" t="str">
        <f t="shared" si="129"/>
        <v/>
      </c>
    </row>
    <row r="8287" spans="13:13" x14ac:dyDescent="0.25">
      <c r="M8287" s="28" t="str">
        <f t="shared" si="129"/>
        <v/>
      </c>
    </row>
    <row r="8288" spans="13:13" x14ac:dyDescent="0.25">
      <c r="M8288" s="28" t="str">
        <f t="shared" si="129"/>
        <v/>
      </c>
    </row>
    <row r="8289" spans="13:13" x14ac:dyDescent="0.25">
      <c r="M8289" s="28" t="str">
        <f t="shared" si="129"/>
        <v/>
      </c>
    </row>
    <row r="8290" spans="13:13" x14ac:dyDescent="0.25">
      <c r="M8290" s="28" t="str">
        <f t="shared" si="129"/>
        <v/>
      </c>
    </row>
    <row r="8291" spans="13:13" x14ac:dyDescent="0.25">
      <c r="M8291" s="28" t="str">
        <f t="shared" si="129"/>
        <v/>
      </c>
    </row>
    <row r="8292" spans="13:13" x14ac:dyDescent="0.25">
      <c r="M8292" s="28" t="str">
        <f t="shared" si="129"/>
        <v/>
      </c>
    </row>
    <row r="8293" spans="13:13" x14ac:dyDescent="0.25">
      <c r="M8293" s="28" t="str">
        <f t="shared" si="129"/>
        <v/>
      </c>
    </row>
    <row r="8294" spans="13:13" x14ac:dyDescent="0.25">
      <c r="M8294" s="28" t="str">
        <f t="shared" si="129"/>
        <v/>
      </c>
    </row>
    <row r="8295" spans="13:13" x14ac:dyDescent="0.25">
      <c r="M8295" s="28" t="str">
        <f t="shared" si="129"/>
        <v/>
      </c>
    </row>
    <row r="8296" spans="13:13" x14ac:dyDescent="0.25">
      <c r="M8296" s="28" t="str">
        <f t="shared" si="129"/>
        <v/>
      </c>
    </row>
    <row r="8297" spans="13:13" x14ac:dyDescent="0.25">
      <c r="M8297" s="28" t="str">
        <f t="shared" si="129"/>
        <v/>
      </c>
    </row>
    <row r="8298" spans="13:13" x14ac:dyDescent="0.25">
      <c r="M8298" s="28" t="str">
        <f t="shared" si="129"/>
        <v/>
      </c>
    </row>
    <row r="8299" spans="13:13" x14ac:dyDescent="0.25">
      <c r="M8299" s="28" t="str">
        <f t="shared" si="129"/>
        <v/>
      </c>
    </row>
    <row r="8300" spans="13:13" x14ac:dyDescent="0.25">
      <c r="M8300" s="28" t="str">
        <f t="shared" si="129"/>
        <v/>
      </c>
    </row>
    <row r="8301" spans="13:13" x14ac:dyDescent="0.25">
      <c r="M8301" s="28" t="str">
        <f t="shared" si="129"/>
        <v/>
      </c>
    </row>
    <row r="8302" spans="13:13" x14ac:dyDescent="0.25">
      <c r="M8302" s="28" t="str">
        <f t="shared" si="129"/>
        <v/>
      </c>
    </row>
    <row r="8303" spans="13:13" x14ac:dyDescent="0.25">
      <c r="M8303" s="28" t="str">
        <f t="shared" si="129"/>
        <v/>
      </c>
    </row>
    <row r="8304" spans="13:13" x14ac:dyDescent="0.25">
      <c r="M8304" s="28" t="str">
        <f t="shared" si="129"/>
        <v/>
      </c>
    </row>
    <row r="8305" spans="13:13" x14ac:dyDescent="0.25">
      <c r="M8305" s="28" t="str">
        <f t="shared" si="129"/>
        <v/>
      </c>
    </row>
    <row r="8306" spans="13:13" x14ac:dyDescent="0.25">
      <c r="M8306" s="28" t="str">
        <f t="shared" si="129"/>
        <v/>
      </c>
    </row>
    <row r="8307" spans="13:13" x14ac:dyDescent="0.25">
      <c r="M8307" s="28" t="str">
        <f t="shared" si="129"/>
        <v/>
      </c>
    </row>
    <row r="8308" spans="13:13" x14ac:dyDescent="0.25">
      <c r="M8308" s="28" t="str">
        <f t="shared" si="129"/>
        <v/>
      </c>
    </row>
    <row r="8309" spans="13:13" x14ac:dyDescent="0.25">
      <c r="M8309" s="28" t="str">
        <f t="shared" si="129"/>
        <v/>
      </c>
    </row>
    <row r="8310" spans="13:13" x14ac:dyDescent="0.25">
      <c r="M8310" s="28" t="str">
        <f t="shared" si="129"/>
        <v/>
      </c>
    </row>
    <row r="8311" spans="13:13" x14ac:dyDescent="0.25">
      <c r="M8311" s="28" t="str">
        <f t="shared" si="129"/>
        <v/>
      </c>
    </row>
    <row r="8312" spans="13:13" x14ac:dyDescent="0.25">
      <c r="M8312" s="28" t="str">
        <f t="shared" si="129"/>
        <v/>
      </c>
    </row>
    <row r="8313" spans="13:13" x14ac:dyDescent="0.25">
      <c r="M8313" s="28" t="str">
        <f t="shared" si="129"/>
        <v/>
      </c>
    </row>
    <row r="8314" spans="13:13" x14ac:dyDescent="0.25">
      <c r="M8314" s="28" t="str">
        <f t="shared" si="129"/>
        <v/>
      </c>
    </row>
    <row r="8315" spans="13:13" x14ac:dyDescent="0.25">
      <c r="M8315" s="28" t="str">
        <f t="shared" si="129"/>
        <v/>
      </c>
    </row>
    <row r="8316" spans="13:13" x14ac:dyDescent="0.25">
      <c r="M8316" s="28" t="str">
        <f t="shared" si="129"/>
        <v/>
      </c>
    </row>
    <row r="8317" spans="13:13" x14ac:dyDescent="0.25">
      <c r="M8317" s="28" t="str">
        <f t="shared" si="129"/>
        <v/>
      </c>
    </row>
    <row r="8318" spans="13:13" x14ac:dyDescent="0.25">
      <c r="M8318" s="28" t="str">
        <f t="shared" si="129"/>
        <v/>
      </c>
    </row>
    <row r="8319" spans="13:13" x14ac:dyDescent="0.25">
      <c r="M8319" s="28" t="str">
        <f t="shared" si="129"/>
        <v/>
      </c>
    </row>
    <row r="8320" spans="13:13" x14ac:dyDescent="0.25">
      <c r="M8320" s="28" t="str">
        <f t="shared" si="129"/>
        <v/>
      </c>
    </row>
    <row r="8321" spans="13:13" x14ac:dyDescent="0.25">
      <c r="M8321" s="28" t="str">
        <f t="shared" si="129"/>
        <v/>
      </c>
    </row>
    <row r="8322" spans="13:13" x14ac:dyDescent="0.25">
      <c r="M8322" s="28" t="str">
        <f t="shared" si="129"/>
        <v/>
      </c>
    </row>
    <row r="8323" spans="13:13" x14ac:dyDescent="0.25">
      <c r="M8323" s="28" t="str">
        <f t="shared" si="129"/>
        <v/>
      </c>
    </row>
    <row r="8324" spans="13:13" x14ac:dyDescent="0.25">
      <c r="M8324" s="28" t="str">
        <f t="shared" si="129"/>
        <v/>
      </c>
    </row>
    <row r="8325" spans="13:13" x14ac:dyDescent="0.25">
      <c r="M8325" s="28" t="str">
        <f t="shared" si="129"/>
        <v/>
      </c>
    </row>
    <row r="8326" spans="13:13" x14ac:dyDescent="0.25">
      <c r="M8326" s="28" t="str">
        <f t="shared" si="129"/>
        <v/>
      </c>
    </row>
    <row r="8327" spans="13:13" x14ac:dyDescent="0.25">
      <c r="M8327" s="28" t="str">
        <f t="shared" si="129"/>
        <v/>
      </c>
    </row>
    <row r="8328" spans="13:13" x14ac:dyDescent="0.25">
      <c r="M8328" s="28" t="str">
        <f t="shared" si="129"/>
        <v/>
      </c>
    </row>
    <row r="8329" spans="13:13" x14ac:dyDescent="0.25">
      <c r="M8329" s="28" t="str">
        <f t="shared" si="129"/>
        <v/>
      </c>
    </row>
    <row r="8330" spans="13:13" x14ac:dyDescent="0.25">
      <c r="M8330" s="28" t="str">
        <f t="shared" si="129"/>
        <v/>
      </c>
    </row>
    <row r="8331" spans="13:13" x14ac:dyDescent="0.25">
      <c r="M8331" s="28" t="str">
        <f t="shared" si="129"/>
        <v/>
      </c>
    </row>
    <row r="8332" spans="13:13" x14ac:dyDescent="0.25">
      <c r="M8332" s="28" t="str">
        <f t="shared" ref="M8332:M8395" si="130">IF(E8332="","",IF(AND($E8332&gt;=$M$5,$E8332&lt;=$M$6),"psn",IF($E8332&lt;$M$5,"dkn",IF($E8332&gt;$M$6,"ckn",""))))</f>
        <v/>
      </c>
    </row>
    <row r="8333" spans="13:13" x14ac:dyDescent="0.25">
      <c r="M8333" s="28" t="str">
        <f t="shared" si="130"/>
        <v/>
      </c>
    </row>
    <row r="8334" spans="13:13" x14ac:dyDescent="0.25">
      <c r="M8334" s="28" t="str">
        <f t="shared" si="130"/>
        <v/>
      </c>
    </row>
    <row r="8335" spans="13:13" x14ac:dyDescent="0.25">
      <c r="M8335" s="28" t="str">
        <f t="shared" si="130"/>
        <v/>
      </c>
    </row>
    <row r="8336" spans="13:13" x14ac:dyDescent="0.25">
      <c r="M8336" s="28" t="str">
        <f t="shared" si="130"/>
        <v/>
      </c>
    </row>
    <row r="8337" spans="13:13" x14ac:dyDescent="0.25">
      <c r="M8337" s="28" t="str">
        <f t="shared" si="130"/>
        <v/>
      </c>
    </row>
    <row r="8338" spans="13:13" x14ac:dyDescent="0.25">
      <c r="M8338" s="28" t="str">
        <f t="shared" si="130"/>
        <v/>
      </c>
    </row>
    <row r="8339" spans="13:13" x14ac:dyDescent="0.25">
      <c r="M8339" s="28" t="str">
        <f t="shared" si="130"/>
        <v/>
      </c>
    </row>
    <row r="8340" spans="13:13" x14ac:dyDescent="0.25">
      <c r="M8340" s="28" t="str">
        <f t="shared" si="130"/>
        <v/>
      </c>
    </row>
    <row r="8341" spans="13:13" x14ac:dyDescent="0.25">
      <c r="M8341" s="28" t="str">
        <f t="shared" si="130"/>
        <v/>
      </c>
    </row>
    <row r="8342" spans="13:13" x14ac:dyDescent="0.25">
      <c r="M8342" s="28" t="str">
        <f t="shared" si="130"/>
        <v/>
      </c>
    </row>
    <row r="8343" spans="13:13" x14ac:dyDescent="0.25">
      <c r="M8343" s="28" t="str">
        <f t="shared" si="130"/>
        <v/>
      </c>
    </row>
    <row r="8344" spans="13:13" x14ac:dyDescent="0.25">
      <c r="M8344" s="28" t="str">
        <f t="shared" si="130"/>
        <v/>
      </c>
    </row>
    <row r="8345" spans="13:13" x14ac:dyDescent="0.25">
      <c r="M8345" s="28" t="str">
        <f t="shared" si="130"/>
        <v/>
      </c>
    </row>
    <row r="8346" spans="13:13" x14ac:dyDescent="0.25">
      <c r="M8346" s="28" t="str">
        <f t="shared" si="130"/>
        <v/>
      </c>
    </row>
    <row r="8347" spans="13:13" x14ac:dyDescent="0.25">
      <c r="M8347" s="28" t="str">
        <f t="shared" si="130"/>
        <v/>
      </c>
    </row>
    <row r="8348" spans="13:13" x14ac:dyDescent="0.25">
      <c r="M8348" s="28" t="str">
        <f t="shared" si="130"/>
        <v/>
      </c>
    </row>
    <row r="8349" spans="13:13" x14ac:dyDescent="0.25">
      <c r="M8349" s="28" t="str">
        <f t="shared" si="130"/>
        <v/>
      </c>
    </row>
    <row r="8350" spans="13:13" x14ac:dyDescent="0.25">
      <c r="M8350" s="28" t="str">
        <f t="shared" si="130"/>
        <v/>
      </c>
    </row>
    <row r="8351" spans="13:13" x14ac:dyDescent="0.25">
      <c r="M8351" s="28" t="str">
        <f t="shared" si="130"/>
        <v/>
      </c>
    </row>
    <row r="8352" spans="13:13" x14ac:dyDescent="0.25">
      <c r="M8352" s="28" t="str">
        <f t="shared" si="130"/>
        <v/>
      </c>
    </row>
    <row r="8353" spans="13:13" x14ac:dyDescent="0.25">
      <c r="M8353" s="28" t="str">
        <f t="shared" si="130"/>
        <v/>
      </c>
    </row>
    <row r="8354" spans="13:13" x14ac:dyDescent="0.25">
      <c r="M8354" s="28" t="str">
        <f t="shared" si="130"/>
        <v/>
      </c>
    </row>
    <row r="8355" spans="13:13" x14ac:dyDescent="0.25">
      <c r="M8355" s="28" t="str">
        <f t="shared" si="130"/>
        <v/>
      </c>
    </row>
    <row r="8356" spans="13:13" x14ac:dyDescent="0.25">
      <c r="M8356" s="28" t="str">
        <f t="shared" si="130"/>
        <v/>
      </c>
    </row>
    <row r="8357" spans="13:13" x14ac:dyDescent="0.25">
      <c r="M8357" s="28" t="str">
        <f t="shared" si="130"/>
        <v/>
      </c>
    </row>
    <row r="8358" spans="13:13" x14ac:dyDescent="0.25">
      <c r="M8358" s="28" t="str">
        <f t="shared" si="130"/>
        <v/>
      </c>
    </row>
    <row r="8359" spans="13:13" x14ac:dyDescent="0.25">
      <c r="M8359" s="28" t="str">
        <f t="shared" si="130"/>
        <v/>
      </c>
    </row>
    <row r="8360" spans="13:13" x14ac:dyDescent="0.25">
      <c r="M8360" s="28" t="str">
        <f t="shared" si="130"/>
        <v/>
      </c>
    </row>
    <row r="8361" spans="13:13" x14ac:dyDescent="0.25">
      <c r="M8361" s="28" t="str">
        <f t="shared" si="130"/>
        <v/>
      </c>
    </row>
    <row r="8362" spans="13:13" x14ac:dyDescent="0.25">
      <c r="M8362" s="28" t="str">
        <f t="shared" si="130"/>
        <v/>
      </c>
    </row>
    <row r="8363" spans="13:13" x14ac:dyDescent="0.25">
      <c r="M8363" s="28" t="str">
        <f t="shared" si="130"/>
        <v/>
      </c>
    </row>
    <row r="8364" spans="13:13" x14ac:dyDescent="0.25">
      <c r="M8364" s="28" t="str">
        <f t="shared" si="130"/>
        <v/>
      </c>
    </row>
    <row r="8365" spans="13:13" x14ac:dyDescent="0.25">
      <c r="M8365" s="28" t="str">
        <f t="shared" si="130"/>
        <v/>
      </c>
    </row>
    <row r="8366" spans="13:13" x14ac:dyDescent="0.25">
      <c r="M8366" s="28" t="str">
        <f t="shared" si="130"/>
        <v/>
      </c>
    </row>
    <row r="8367" spans="13:13" x14ac:dyDescent="0.25">
      <c r="M8367" s="28" t="str">
        <f t="shared" si="130"/>
        <v/>
      </c>
    </row>
    <row r="8368" spans="13:13" x14ac:dyDescent="0.25">
      <c r="M8368" s="28" t="str">
        <f t="shared" si="130"/>
        <v/>
      </c>
    </row>
    <row r="8369" spans="13:13" x14ac:dyDescent="0.25">
      <c r="M8369" s="28" t="str">
        <f t="shared" si="130"/>
        <v/>
      </c>
    </row>
    <row r="8370" spans="13:13" x14ac:dyDescent="0.25">
      <c r="M8370" s="28" t="str">
        <f t="shared" si="130"/>
        <v/>
      </c>
    </row>
    <row r="8371" spans="13:13" x14ac:dyDescent="0.25">
      <c r="M8371" s="28" t="str">
        <f t="shared" si="130"/>
        <v/>
      </c>
    </row>
    <row r="8372" spans="13:13" x14ac:dyDescent="0.25">
      <c r="M8372" s="28" t="str">
        <f t="shared" si="130"/>
        <v/>
      </c>
    </row>
    <row r="8373" spans="13:13" x14ac:dyDescent="0.25">
      <c r="M8373" s="28" t="str">
        <f t="shared" si="130"/>
        <v/>
      </c>
    </row>
    <row r="8374" spans="13:13" x14ac:dyDescent="0.25">
      <c r="M8374" s="28" t="str">
        <f t="shared" si="130"/>
        <v/>
      </c>
    </row>
    <row r="8375" spans="13:13" x14ac:dyDescent="0.25">
      <c r="M8375" s="28" t="str">
        <f t="shared" si="130"/>
        <v/>
      </c>
    </row>
    <row r="8376" spans="13:13" x14ac:dyDescent="0.25">
      <c r="M8376" s="28" t="str">
        <f t="shared" si="130"/>
        <v/>
      </c>
    </row>
    <row r="8377" spans="13:13" x14ac:dyDescent="0.25">
      <c r="M8377" s="28" t="str">
        <f t="shared" si="130"/>
        <v/>
      </c>
    </row>
    <row r="8378" spans="13:13" x14ac:dyDescent="0.25">
      <c r="M8378" s="28" t="str">
        <f t="shared" si="130"/>
        <v/>
      </c>
    </row>
    <row r="8379" spans="13:13" x14ac:dyDescent="0.25">
      <c r="M8379" s="28" t="str">
        <f t="shared" si="130"/>
        <v/>
      </c>
    </row>
    <row r="8380" spans="13:13" x14ac:dyDescent="0.25">
      <c r="M8380" s="28" t="str">
        <f t="shared" si="130"/>
        <v/>
      </c>
    </row>
    <row r="8381" spans="13:13" x14ac:dyDescent="0.25">
      <c r="M8381" s="28" t="str">
        <f t="shared" si="130"/>
        <v/>
      </c>
    </row>
    <row r="8382" spans="13:13" x14ac:dyDescent="0.25">
      <c r="M8382" s="28" t="str">
        <f t="shared" si="130"/>
        <v/>
      </c>
    </row>
    <row r="8383" spans="13:13" x14ac:dyDescent="0.25">
      <c r="M8383" s="28" t="str">
        <f t="shared" si="130"/>
        <v/>
      </c>
    </row>
    <row r="8384" spans="13:13" x14ac:dyDescent="0.25">
      <c r="M8384" s="28" t="str">
        <f t="shared" si="130"/>
        <v/>
      </c>
    </row>
    <row r="8385" spans="13:13" x14ac:dyDescent="0.25">
      <c r="M8385" s="28" t="str">
        <f t="shared" si="130"/>
        <v/>
      </c>
    </row>
    <row r="8386" spans="13:13" x14ac:dyDescent="0.25">
      <c r="M8386" s="28" t="str">
        <f t="shared" si="130"/>
        <v/>
      </c>
    </row>
    <row r="8387" spans="13:13" x14ac:dyDescent="0.25">
      <c r="M8387" s="28" t="str">
        <f t="shared" si="130"/>
        <v/>
      </c>
    </row>
    <row r="8388" spans="13:13" x14ac:dyDescent="0.25">
      <c r="M8388" s="28" t="str">
        <f t="shared" si="130"/>
        <v/>
      </c>
    </row>
    <row r="8389" spans="13:13" x14ac:dyDescent="0.25">
      <c r="M8389" s="28" t="str">
        <f t="shared" si="130"/>
        <v/>
      </c>
    </row>
    <row r="8390" spans="13:13" x14ac:dyDescent="0.25">
      <c r="M8390" s="28" t="str">
        <f t="shared" si="130"/>
        <v/>
      </c>
    </row>
    <row r="8391" spans="13:13" x14ac:dyDescent="0.25">
      <c r="M8391" s="28" t="str">
        <f t="shared" si="130"/>
        <v/>
      </c>
    </row>
    <row r="8392" spans="13:13" x14ac:dyDescent="0.25">
      <c r="M8392" s="28" t="str">
        <f t="shared" si="130"/>
        <v/>
      </c>
    </row>
    <row r="8393" spans="13:13" x14ac:dyDescent="0.25">
      <c r="M8393" s="28" t="str">
        <f t="shared" si="130"/>
        <v/>
      </c>
    </row>
    <row r="8394" spans="13:13" x14ac:dyDescent="0.25">
      <c r="M8394" s="28" t="str">
        <f t="shared" si="130"/>
        <v/>
      </c>
    </row>
    <row r="8395" spans="13:13" x14ac:dyDescent="0.25">
      <c r="M8395" s="28" t="str">
        <f t="shared" si="130"/>
        <v/>
      </c>
    </row>
    <row r="8396" spans="13:13" x14ac:dyDescent="0.25">
      <c r="M8396" s="28" t="str">
        <f t="shared" ref="M8396:M8459" si="131">IF(E8396="","",IF(AND($E8396&gt;=$M$5,$E8396&lt;=$M$6),"psn",IF($E8396&lt;$M$5,"dkn",IF($E8396&gt;$M$6,"ckn",""))))</f>
        <v/>
      </c>
    </row>
    <row r="8397" spans="13:13" x14ac:dyDescent="0.25">
      <c r="M8397" s="28" t="str">
        <f t="shared" si="131"/>
        <v/>
      </c>
    </row>
    <row r="8398" spans="13:13" x14ac:dyDescent="0.25">
      <c r="M8398" s="28" t="str">
        <f t="shared" si="131"/>
        <v/>
      </c>
    </row>
    <row r="8399" spans="13:13" x14ac:dyDescent="0.25">
      <c r="M8399" s="28" t="str">
        <f t="shared" si="131"/>
        <v/>
      </c>
    </row>
    <row r="8400" spans="13:13" x14ac:dyDescent="0.25">
      <c r="M8400" s="28" t="str">
        <f t="shared" si="131"/>
        <v/>
      </c>
    </row>
    <row r="8401" spans="13:13" x14ac:dyDescent="0.25">
      <c r="M8401" s="28" t="str">
        <f t="shared" si="131"/>
        <v/>
      </c>
    </row>
    <row r="8402" spans="13:13" x14ac:dyDescent="0.25">
      <c r="M8402" s="28" t="str">
        <f t="shared" si="131"/>
        <v/>
      </c>
    </row>
    <row r="8403" spans="13:13" x14ac:dyDescent="0.25">
      <c r="M8403" s="28" t="str">
        <f t="shared" si="131"/>
        <v/>
      </c>
    </row>
    <row r="8404" spans="13:13" x14ac:dyDescent="0.25">
      <c r="M8404" s="28" t="str">
        <f t="shared" si="131"/>
        <v/>
      </c>
    </row>
    <row r="8405" spans="13:13" x14ac:dyDescent="0.25">
      <c r="M8405" s="28" t="str">
        <f t="shared" si="131"/>
        <v/>
      </c>
    </row>
    <row r="8406" spans="13:13" x14ac:dyDescent="0.25">
      <c r="M8406" s="28" t="str">
        <f t="shared" si="131"/>
        <v/>
      </c>
    </row>
    <row r="8407" spans="13:13" x14ac:dyDescent="0.25">
      <c r="M8407" s="28" t="str">
        <f t="shared" si="131"/>
        <v/>
      </c>
    </row>
    <row r="8408" spans="13:13" x14ac:dyDescent="0.25">
      <c r="M8408" s="28" t="str">
        <f t="shared" si="131"/>
        <v/>
      </c>
    </row>
    <row r="8409" spans="13:13" x14ac:dyDescent="0.25">
      <c r="M8409" s="28" t="str">
        <f t="shared" si="131"/>
        <v/>
      </c>
    </row>
    <row r="8410" spans="13:13" x14ac:dyDescent="0.25">
      <c r="M8410" s="28" t="str">
        <f t="shared" si="131"/>
        <v/>
      </c>
    </row>
    <row r="8411" spans="13:13" x14ac:dyDescent="0.25">
      <c r="M8411" s="28" t="str">
        <f t="shared" si="131"/>
        <v/>
      </c>
    </row>
    <row r="8412" spans="13:13" x14ac:dyDescent="0.25">
      <c r="M8412" s="28" t="str">
        <f t="shared" si="131"/>
        <v/>
      </c>
    </row>
    <row r="8413" spans="13:13" x14ac:dyDescent="0.25">
      <c r="M8413" s="28" t="str">
        <f t="shared" si="131"/>
        <v/>
      </c>
    </row>
    <row r="8414" spans="13:13" x14ac:dyDescent="0.25">
      <c r="M8414" s="28" t="str">
        <f t="shared" si="131"/>
        <v/>
      </c>
    </row>
    <row r="8415" spans="13:13" x14ac:dyDescent="0.25">
      <c r="M8415" s="28" t="str">
        <f t="shared" si="131"/>
        <v/>
      </c>
    </row>
    <row r="8416" spans="13:13" x14ac:dyDescent="0.25">
      <c r="M8416" s="28" t="str">
        <f t="shared" si="131"/>
        <v/>
      </c>
    </row>
    <row r="8417" spans="13:13" x14ac:dyDescent="0.25">
      <c r="M8417" s="28" t="str">
        <f t="shared" si="131"/>
        <v/>
      </c>
    </row>
    <row r="8418" spans="13:13" x14ac:dyDescent="0.25">
      <c r="M8418" s="28" t="str">
        <f t="shared" si="131"/>
        <v/>
      </c>
    </row>
    <row r="8419" spans="13:13" x14ac:dyDescent="0.25">
      <c r="M8419" s="28" t="str">
        <f t="shared" si="131"/>
        <v/>
      </c>
    </row>
    <row r="8420" spans="13:13" x14ac:dyDescent="0.25">
      <c r="M8420" s="28" t="str">
        <f t="shared" si="131"/>
        <v/>
      </c>
    </row>
    <row r="8421" spans="13:13" x14ac:dyDescent="0.25">
      <c r="M8421" s="28" t="str">
        <f t="shared" si="131"/>
        <v/>
      </c>
    </row>
    <row r="8422" spans="13:13" x14ac:dyDescent="0.25">
      <c r="M8422" s="28" t="str">
        <f t="shared" si="131"/>
        <v/>
      </c>
    </row>
    <row r="8423" spans="13:13" x14ac:dyDescent="0.25">
      <c r="M8423" s="28" t="str">
        <f t="shared" si="131"/>
        <v/>
      </c>
    </row>
    <row r="8424" spans="13:13" x14ac:dyDescent="0.25">
      <c r="M8424" s="28" t="str">
        <f t="shared" si="131"/>
        <v/>
      </c>
    </row>
    <row r="8425" spans="13:13" x14ac:dyDescent="0.25">
      <c r="M8425" s="28" t="str">
        <f t="shared" si="131"/>
        <v/>
      </c>
    </row>
    <row r="8426" spans="13:13" x14ac:dyDescent="0.25">
      <c r="M8426" s="28" t="str">
        <f t="shared" si="131"/>
        <v/>
      </c>
    </row>
    <row r="8427" spans="13:13" x14ac:dyDescent="0.25">
      <c r="M8427" s="28" t="str">
        <f t="shared" si="131"/>
        <v/>
      </c>
    </row>
    <row r="8428" spans="13:13" x14ac:dyDescent="0.25">
      <c r="M8428" s="28" t="str">
        <f t="shared" si="131"/>
        <v/>
      </c>
    </row>
    <row r="8429" spans="13:13" x14ac:dyDescent="0.25">
      <c r="M8429" s="28" t="str">
        <f t="shared" si="131"/>
        <v/>
      </c>
    </row>
    <row r="8430" spans="13:13" x14ac:dyDescent="0.25">
      <c r="M8430" s="28" t="str">
        <f t="shared" si="131"/>
        <v/>
      </c>
    </row>
    <row r="8431" spans="13:13" x14ac:dyDescent="0.25">
      <c r="M8431" s="28" t="str">
        <f t="shared" si="131"/>
        <v/>
      </c>
    </row>
    <row r="8432" spans="13:13" x14ac:dyDescent="0.25">
      <c r="M8432" s="28" t="str">
        <f t="shared" si="131"/>
        <v/>
      </c>
    </row>
    <row r="8433" spans="13:13" x14ac:dyDescent="0.25">
      <c r="M8433" s="28" t="str">
        <f t="shared" si="131"/>
        <v/>
      </c>
    </row>
    <row r="8434" spans="13:13" x14ac:dyDescent="0.25">
      <c r="M8434" s="28" t="str">
        <f t="shared" si="131"/>
        <v/>
      </c>
    </row>
    <row r="8435" spans="13:13" x14ac:dyDescent="0.25">
      <c r="M8435" s="28" t="str">
        <f t="shared" si="131"/>
        <v/>
      </c>
    </row>
    <row r="8436" spans="13:13" x14ac:dyDescent="0.25">
      <c r="M8436" s="28" t="str">
        <f t="shared" si="131"/>
        <v/>
      </c>
    </row>
    <row r="8437" spans="13:13" x14ac:dyDescent="0.25">
      <c r="M8437" s="28" t="str">
        <f t="shared" si="131"/>
        <v/>
      </c>
    </row>
    <row r="8438" spans="13:13" x14ac:dyDescent="0.25">
      <c r="M8438" s="28" t="str">
        <f t="shared" si="131"/>
        <v/>
      </c>
    </row>
    <row r="8439" spans="13:13" x14ac:dyDescent="0.25">
      <c r="M8439" s="28" t="str">
        <f t="shared" si="131"/>
        <v/>
      </c>
    </row>
    <row r="8440" spans="13:13" x14ac:dyDescent="0.25">
      <c r="M8440" s="28" t="str">
        <f t="shared" si="131"/>
        <v/>
      </c>
    </row>
    <row r="8441" spans="13:13" x14ac:dyDescent="0.25">
      <c r="M8441" s="28" t="str">
        <f t="shared" si="131"/>
        <v/>
      </c>
    </row>
    <row r="8442" spans="13:13" x14ac:dyDescent="0.25">
      <c r="M8442" s="28" t="str">
        <f t="shared" si="131"/>
        <v/>
      </c>
    </row>
    <row r="8443" spans="13:13" x14ac:dyDescent="0.25">
      <c r="M8443" s="28" t="str">
        <f t="shared" si="131"/>
        <v/>
      </c>
    </row>
    <row r="8444" spans="13:13" x14ac:dyDescent="0.25">
      <c r="M8444" s="28" t="str">
        <f t="shared" si="131"/>
        <v/>
      </c>
    </row>
    <row r="8445" spans="13:13" x14ac:dyDescent="0.25">
      <c r="M8445" s="28" t="str">
        <f t="shared" si="131"/>
        <v/>
      </c>
    </row>
    <row r="8446" spans="13:13" x14ac:dyDescent="0.25">
      <c r="M8446" s="28" t="str">
        <f t="shared" si="131"/>
        <v/>
      </c>
    </row>
    <row r="8447" spans="13:13" x14ac:dyDescent="0.25">
      <c r="M8447" s="28" t="str">
        <f t="shared" si="131"/>
        <v/>
      </c>
    </row>
    <row r="8448" spans="13:13" x14ac:dyDescent="0.25">
      <c r="M8448" s="28" t="str">
        <f t="shared" si="131"/>
        <v/>
      </c>
    </row>
    <row r="8449" spans="13:13" x14ac:dyDescent="0.25">
      <c r="M8449" s="28" t="str">
        <f t="shared" si="131"/>
        <v/>
      </c>
    </row>
    <row r="8450" spans="13:13" x14ac:dyDescent="0.25">
      <c r="M8450" s="28" t="str">
        <f t="shared" si="131"/>
        <v/>
      </c>
    </row>
    <row r="8451" spans="13:13" x14ac:dyDescent="0.25">
      <c r="M8451" s="28" t="str">
        <f t="shared" si="131"/>
        <v/>
      </c>
    </row>
    <row r="8452" spans="13:13" x14ac:dyDescent="0.25">
      <c r="M8452" s="28" t="str">
        <f t="shared" si="131"/>
        <v/>
      </c>
    </row>
    <row r="8453" spans="13:13" x14ac:dyDescent="0.25">
      <c r="M8453" s="28" t="str">
        <f t="shared" si="131"/>
        <v/>
      </c>
    </row>
    <row r="8454" spans="13:13" x14ac:dyDescent="0.25">
      <c r="M8454" s="28" t="str">
        <f t="shared" si="131"/>
        <v/>
      </c>
    </row>
    <row r="8455" spans="13:13" x14ac:dyDescent="0.25">
      <c r="M8455" s="28" t="str">
        <f t="shared" si="131"/>
        <v/>
      </c>
    </row>
    <row r="8456" spans="13:13" x14ac:dyDescent="0.25">
      <c r="M8456" s="28" t="str">
        <f t="shared" si="131"/>
        <v/>
      </c>
    </row>
    <row r="8457" spans="13:13" x14ac:dyDescent="0.25">
      <c r="M8457" s="28" t="str">
        <f t="shared" si="131"/>
        <v/>
      </c>
    </row>
    <row r="8458" spans="13:13" x14ac:dyDescent="0.25">
      <c r="M8458" s="28" t="str">
        <f t="shared" si="131"/>
        <v/>
      </c>
    </row>
    <row r="8459" spans="13:13" x14ac:dyDescent="0.25">
      <c r="M8459" s="28" t="str">
        <f t="shared" si="131"/>
        <v/>
      </c>
    </row>
    <row r="8460" spans="13:13" x14ac:dyDescent="0.25">
      <c r="M8460" s="28" t="str">
        <f t="shared" ref="M8460:M8523" si="132">IF(E8460="","",IF(AND($E8460&gt;=$M$5,$E8460&lt;=$M$6),"psn",IF($E8460&lt;$M$5,"dkn",IF($E8460&gt;$M$6,"ckn",""))))</f>
        <v/>
      </c>
    </row>
    <row r="8461" spans="13:13" x14ac:dyDescent="0.25">
      <c r="M8461" s="28" t="str">
        <f t="shared" si="132"/>
        <v/>
      </c>
    </row>
    <row r="8462" spans="13:13" x14ac:dyDescent="0.25">
      <c r="M8462" s="28" t="str">
        <f t="shared" si="132"/>
        <v/>
      </c>
    </row>
    <row r="8463" spans="13:13" x14ac:dyDescent="0.25">
      <c r="M8463" s="28" t="str">
        <f t="shared" si="132"/>
        <v/>
      </c>
    </row>
    <row r="8464" spans="13:13" x14ac:dyDescent="0.25">
      <c r="M8464" s="28" t="str">
        <f t="shared" si="132"/>
        <v/>
      </c>
    </row>
    <row r="8465" spans="13:13" x14ac:dyDescent="0.25">
      <c r="M8465" s="28" t="str">
        <f t="shared" si="132"/>
        <v/>
      </c>
    </row>
    <row r="8466" spans="13:13" x14ac:dyDescent="0.25">
      <c r="M8466" s="28" t="str">
        <f t="shared" si="132"/>
        <v/>
      </c>
    </row>
    <row r="8467" spans="13:13" x14ac:dyDescent="0.25">
      <c r="M8467" s="28" t="str">
        <f t="shared" si="132"/>
        <v/>
      </c>
    </row>
    <row r="8468" spans="13:13" x14ac:dyDescent="0.25">
      <c r="M8468" s="28" t="str">
        <f t="shared" si="132"/>
        <v/>
      </c>
    </row>
    <row r="8469" spans="13:13" x14ac:dyDescent="0.25">
      <c r="M8469" s="28" t="str">
        <f t="shared" si="132"/>
        <v/>
      </c>
    </row>
    <row r="8470" spans="13:13" x14ac:dyDescent="0.25">
      <c r="M8470" s="28" t="str">
        <f t="shared" si="132"/>
        <v/>
      </c>
    </row>
    <row r="8471" spans="13:13" x14ac:dyDescent="0.25">
      <c r="M8471" s="28" t="str">
        <f t="shared" si="132"/>
        <v/>
      </c>
    </row>
    <row r="8472" spans="13:13" x14ac:dyDescent="0.25">
      <c r="M8472" s="28" t="str">
        <f t="shared" si="132"/>
        <v/>
      </c>
    </row>
    <row r="8473" spans="13:13" x14ac:dyDescent="0.25">
      <c r="M8473" s="28" t="str">
        <f t="shared" si="132"/>
        <v/>
      </c>
    </row>
    <row r="8474" spans="13:13" x14ac:dyDescent="0.25">
      <c r="M8474" s="28" t="str">
        <f t="shared" si="132"/>
        <v/>
      </c>
    </row>
    <row r="8475" spans="13:13" x14ac:dyDescent="0.25">
      <c r="M8475" s="28" t="str">
        <f t="shared" si="132"/>
        <v/>
      </c>
    </row>
    <row r="8476" spans="13:13" x14ac:dyDescent="0.25">
      <c r="M8476" s="28" t="str">
        <f t="shared" si="132"/>
        <v/>
      </c>
    </row>
    <row r="8477" spans="13:13" x14ac:dyDescent="0.25">
      <c r="M8477" s="28" t="str">
        <f t="shared" si="132"/>
        <v/>
      </c>
    </row>
    <row r="8478" spans="13:13" x14ac:dyDescent="0.25">
      <c r="M8478" s="28" t="str">
        <f t="shared" si="132"/>
        <v/>
      </c>
    </row>
    <row r="8479" spans="13:13" x14ac:dyDescent="0.25">
      <c r="M8479" s="28" t="str">
        <f t="shared" si="132"/>
        <v/>
      </c>
    </row>
    <row r="8480" spans="13:13" x14ac:dyDescent="0.25">
      <c r="M8480" s="28" t="str">
        <f t="shared" si="132"/>
        <v/>
      </c>
    </row>
    <row r="8481" spans="13:13" x14ac:dyDescent="0.25">
      <c r="M8481" s="28" t="str">
        <f t="shared" si="132"/>
        <v/>
      </c>
    </row>
    <row r="8482" spans="13:13" x14ac:dyDescent="0.25">
      <c r="M8482" s="28" t="str">
        <f t="shared" si="132"/>
        <v/>
      </c>
    </row>
    <row r="8483" spans="13:13" x14ac:dyDescent="0.25">
      <c r="M8483" s="28" t="str">
        <f t="shared" si="132"/>
        <v/>
      </c>
    </row>
    <row r="8484" spans="13:13" x14ac:dyDescent="0.25">
      <c r="M8484" s="28" t="str">
        <f t="shared" si="132"/>
        <v/>
      </c>
    </row>
    <row r="8485" spans="13:13" x14ac:dyDescent="0.25">
      <c r="M8485" s="28" t="str">
        <f t="shared" si="132"/>
        <v/>
      </c>
    </row>
    <row r="8486" spans="13:13" x14ac:dyDescent="0.25">
      <c r="M8486" s="28" t="str">
        <f t="shared" si="132"/>
        <v/>
      </c>
    </row>
    <row r="8487" spans="13:13" x14ac:dyDescent="0.25">
      <c r="M8487" s="28" t="str">
        <f t="shared" si="132"/>
        <v/>
      </c>
    </row>
    <row r="8488" spans="13:13" x14ac:dyDescent="0.25">
      <c r="M8488" s="28" t="str">
        <f t="shared" si="132"/>
        <v/>
      </c>
    </row>
    <row r="8489" spans="13:13" x14ac:dyDescent="0.25">
      <c r="M8489" s="28" t="str">
        <f t="shared" si="132"/>
        <v/>
      </c>
    </row>
    <row r="8490" spans="13:13" x14ac:dyDescent="0.25">
      <c r="M8490" s="28" t="str">
        <f t="shared" si="132"/>
        <v/>
      </c>
    </row>
    <row r="8491" spans="13:13" x14ac:dyDescent="0.25">
      <c r="M8491" s="28" t="str">
        <f t="shared" si="132"/>
        <v/>
      </c>
    </row>
    <row r="8492" spans="13:13" x14ac:dyDescent="0.25">
      <c r="M8492" s="28" t="str">
        <f t="shared" si="132"/>
        <v/>
      </c>
    </row>
    <row r="8493" spans="13:13" x14ac:dyDescent="0.25">
      <c r="M8493" s="28" t="str">
        <f t="shared" si="132"/>
        <v/>
      </c>
    </row>
    <row r="8494" spans="13:13" x14ac:dyDescent="0.25">
      <c r="M8494" s="28" t="str">
        <f t="shared" si="132"/>
        <v/>
      </c>
    </row>
    <row r="8495" spans="13:13" x14ac:dyDescent="0.25">
      <c r="M8495" s="28" t="str">
        <f t="shared" si="132"/>
        <v/>
      </c>
    </row>
    <row r="8496" spans="13:13" x14ac:dyDescent="0.25">
      <c r="M8496" s="28" t="str">
        <f t="shared" si="132"/>
        <v/>
      </c>
    </row>
    <row r="8497" spans="13:13" x14ac:dyDescent="0.25">
      <c r="M8497" s="28" t="str">
        <f t="shared" si="132"/>
        <v/>
      </c>
    </row>
    <row r="8498" spans="13:13" x14ac:dyDescent="0.25">
      <c r="M8498" s="28" t="str">
        <f t="shared" si="132"/>
        <v/>
      </c>
    </row>
    <row r="8499" spans="13:13" x14ac:dyDescent="0.25">
      <c r="M8499" s="28" t="str">
        <f t="shared" si="132"/>
        <v/>
      </c>
    </row>
    <row r="8500" spans="13:13" x14ac:dyDescent="0.25">
      <c r="M8500" s="28" t="str">
        <f t="shared" si="132"/>
        <v/>
      </c>
    </row>
    <row r="8501" spans="13:13" x14ac:dyDescent="0.25">
      <c r="M8501" s="28" t="str">
        <f t="shared" si="132"/>
        <v/>
      </c>
    </row>
    <row r="8502" spans="13:13" x14ac:dyDescent="0.25">
      <c r="M8502" s="28" t="str">
        <f t="shared" si="132"/>
        <v/>
      </c>
    </row>
    <row r="8503" spans="13:13" x14ac:dyDescent="0.25">
      <c r="M8503" s="28" t="str">
        <f t="shared" si="132"/>
        <v/>
      </c>
    </row>
    <row r="8504" spans="13:13" x14ac:dyDescent="0.25">
      <c r="M8504" s="28" t="str">
        <f t="shared" si="132"/>
        <v/>
      </c>
    </row>
    <row r="8505" spans="13:13" x14ac:dyDescent="0.25">
      <c r="M8505" s="28" t="str">
        <f t="shared" si="132"/>
        <v/>
      </c>
    </row>
    <row r="8506" spans="13:13" x14ac:dyDescent="0.25">
      <c r="M8506" s="28" t="str">
        <f t="shared" si="132"/>
        <v/>
      </c>
    </row>
    <row r="8507" spans="13:13" x14ac:dyDescent="0.25">
      <c r="M8507" s="28" t="str">
        <f t="shared" si="132"/>
        <v/>
      </c>
    </row>
    <row r="8508" spans="13:13" x14ac:dyDescent="0.25">
      <c r="M8508" s="28" t="str">
        <f t="shared" si="132"/>
        <v/>
      </c>
    </row>
    <row r="8509" spans="13:13" x14ac:dyDescent="0.25">
      <c r="M8509" s="28" t="str">
        <f t="shared" si="132"/>
        <v/>
      </c>
    </row>
    <row r="8510" spans="13:13" x14ac:dyDescent="0.25">
      <c r="M8510" s="28" t="str">
        <f t="shared" si="132"/>
        <v/>
      </c>
    </row>
    <row r="8511" spans="13:13" x14ac:dyDescent="0.25">
      <c r="M8511" s="28" t="str">
        <f t="shared" si="132"/>
        <v/>
      </c>
    </row>
    <row r="8512" spans="13:13" x14ac:dyDescent="0.25">
      <c r="M8512" s="28" t="str">
        <f t="shared" si="132"/>
        <v/>
      </c>
    </row>
    <row r="8513" spans="13:13" x14ac:dyDescent="0.25">
      <c r="M8513" s="28" t="str">
        <f t="shared" si="132"/>
        <v/>
      </c>
    </row>
    <row r="8514" spans="13:13" x14ac:dyDescent="0.25">
      <c r="M8514" s="28" t="str">
        <f t="shared" si="132"/>
        <v/>
      </c>
    </row>
    <row r="8515" spans="13:13" x14ac:dyDescent="0.25">
      <c r="M8515" s="28" t="str">
        <f t="shared" si="132"/>
        <v/>
      </c>
    </row>
    <row r="8516" spans="13:13" x14ac:dyDescent="0.25">
      <c r="M8516" s="28" t="str">
        <f t="shared" si="132"/>
        <v/>
      </c>
    </row>
    <row r="8517" spans="13:13" x14ac:dyDescent="0.25">
      <c r="M8517" s="28" t="str">
        <f t="shared" si="132"/>
        <v/>
      </c>
    </row>
    <row r="8518" spans="13:13" x14ac:dyDescent="0.25">
      <c r="M8518" s="28" t="str">
        <f t="shared" si="132"/>
        <v/>
      </c>
    </row>
    <row r="8519" spans="13:13" x14ac:dyDescent="0.25">
      <c r="M8519" s="28" t="str">
        <f t="shared" si="132"/>
        <v/>
      </c>
    </row>
    <row r="8520" spans="13:13" x14ac:dyDescent="0.25">
      <c r="M8520" s="28" t="str">
        <f t="shared" si="132"/>
        <v/>
      </c>
    </row>
    <row r="8521" spans="13:13" x14ac:dyDescent="0.25">
      <c r="M8521" s="28" t="str">
        <f t="shared" si="132"/>
        <v/>
      </c>
    </row>
    <row r="8522" spans="13:13" x14ac:dyDescent="0.25">
      <c r="M8522" s="28" t="str">
        <f t="shared" si="132"/>
        <v/>
      </c>
    </row>
    <row r="8523" spans="13:13" x14ac:dyDescent="0.25">
      <c r="M8523" s="28" t="str">
        <f t="shared" si="132"/>
        <v/>
      </c>
    </row>
    <row r="8524" spans="13:13" x14ac:dyDescent="0.25">
      <c r="M8524" s="28" t="str">
        <f t="shared" ref="M8524:M8587" si="133">IF(E8524="","",IF(AND($E8524&gt;=$M$5,$E8524&lt;=$M$6),"psn",IF($E8524&lt;$M$5,"dkn",IF($E8524&gt;$M$6,"ckn",""))))</f>
        <v/>
      </c>
    </row>
    <row r="8525" spans="13:13" x14ac:dyDescent="0.25">
      <c r="M8525" s="28" t="str">
        <f t="shared" si="133"/>
        <v/>
      </c>
    </row>
    <row r="8526" spans="13:13" x14ac:dyDescent="0.25">
      <c r="M8526" s="28" t="str">
        <f t="shared" si="133"/>
        <v/>
      </c>
    </row>
    <row r="8527" spans="13:13" x14ac:dyDescent="0.25">
      <c r="M8527" s="28" t="str">
        <f t="shared" si="133"/>
        <v/>
      </c>
    </row>
    <row r="8528" spans="13:13" x14ac:dyDescent="0.25">
      <c r="M8528" s="28" t="str">
        <f t="shared" si="133"/>
        <v/>
      </c>
    </row>
    <row r="8529" spans="13:13" x14ac:dyDescent="0.25">
      <c r="M8529" s="28" t="str">
        <f t="shared" si="133"/>
        <v/>
      </c>
    </row>
    <row r="8530" spans="13:13" x14ac:dyDescent="0.25">
      <c r="M8530" s="28" t="str">
        <f t="shared" si="133"/>
        <v/>
      </c>
    </row>
    <row r="8531" spans="13:13" x14ac:dyDescent="0.25">
      <c r="M8531" s="28" t="str">
        <f t="shared" si="133"/>
        <v/>
      </c>
    </row>
    <row r="8532" spans="13:13" x14ac:dyDescent="0.25">
      <c r="M8532" s="28" t="str">
        <f t="shared" si="133"/>
        <v/>
      </c>
    </row>
    <row r="8533" spans="13:13" x14ac:dyDescent="0.25">
      <c r="M8533" s="28" t="str">
        <f t="shared" si="133"/>
        <v/>
      </c>
    </row>
    <row r="8534" spans="13:13" x14ac:dyDescent="0.25">
      <c r="M8534" s="28" t="str">
        <f t="shared" si="133"/>
        <v/>
      </c>
    </row>
    <row r="8535" spans="13:13" x14ac:dyDescent="0.25">
      <c r="M8535" s="28" t="str">
        <f t="shared" si="133"/>
        <v/>
      </c>
    </row>
    <row r="8536" spans="13:13" x14ac:dyDescent="0.25">
      <c r="M8536" s="28" t="str">
        <f t="shared" si="133"/>
        <v/>
      </c>
    </row>
    <row r="8537" spans="13:13" x14ac:dyDescent="0.25">
      <c r="M8537" s="28" t="str">
        <f t="shared" si="133"/>
        <v/>
      </c>
    </row>
    <row r="8538" spans="13:13" x14ac:dyDescent="0.25">
      <c r="M8538" s="28" t="str">
        <f t="shared" si="133"/>
        <v/>
      </c>
    </row>
    <row r="8539" spans="13:13" x14ac:dyDescent="0.25">
      <c r="M8539" s="28" t="str">
        <f t="shared" si="133"/>
        <v/>
      </c>
    </row>
    <row r="8540" spans="13:13" x14ac:dyDescent="0.25">
      <c r="M8540" s="28" t="str">
        <f t="shared" si="133"/>
        <v/>
      </c>
    </row>
    <row r="8541" spans="13:13" x14ac:dyDescent="0.25">
      <c r="M8541" s="28" t="str">
        <f t="shared" si="133"/>
        <v/>
      </c>
    </row>
    <row r="8542" spans="13:13" x14ac:dyDescent="0.25">
      <c r="M8542" s="28" t="str">
        <f t="shared" si="133"/>
        <v/>
      </c>
    </row>
    <row r="8543" spans="13:13" x14ac:dyDescent="0.25">
      <c r="M8543" s="28" t="str">
        <f t="shared" si="133"/>
        <v/>
      </c>
    </row>
    <row r="8544" spans="13:13" x14ac:dyDescent="0.25">
      <c r="M8544" s="28" t="str">
        <f t="shared" si="133"/>
        <v/>
      </c>
    </row>
    <row r="8545" spans="13:13" x14ac:dyDescent="0.25">
      <c r="M8545" s="28" t="str">
        <f t="shared" si="133"/>
        <v/>
      </c>
    </row>
    <row r="8546" spans="13:13" x14ac:dyDescent="0.25">
      <c r="M8546" s="28" t="str">
        <f t="shared" si="133"/>
        <v/>
      </c>
    </row>
    <row r="8547" spans="13:13" x14ac:dyDescent="0.25">
      <c r="M8547" s="28" t="str">
        <f t="shared" si="133"/>
        <v/>
      </c>
    </row>
    <row r="8548" spans="13:13" x14ac:dyDescent="0.25">
      <c r="M8548" s="28" t="str">
        <f t="shared" si="133"/>
        <v/>
      </c>
    </row>
    <row r="8549" spans="13:13" x14ac:dyDescent="0.25">
      <c r="M8549" s="28" t="str">
        <f t="shared" si="133"/>
        <v/>
      </c>
    </row>
    <row r="8550" spans="13:13" x14ac:dyDescent="0.25">
      <c r="M8550" s="28" t="str">
        <f t="shared" si="133"/>
        <v/>
      </c>
    </row>
    <row r="8551" spans="13:13" x14ac:dyDescent="0.25">
      <c r="M8551" s="28" t="str">
        <f t="shared" si="133"/>
        <v/>
      </c>
    </row>
    <row r="8552" spans="13:13" x14ac:dyDescent="0.25">
      <c r="M8552" s="28" t="str">
        <f t="shared" si="133"/>
        <v/>
      </c>
    </row>
    <row r="8553" spans="13:13" x14ac:dyDescent="0.25">
      <c r="M8553" s="28" t="str">
        <f t="shared" si="133"/>
        <v/>
      </c>
    </row>
    <row r="8554" spans="13:13" x14ac:dyDescent="0.25">
      <c r="M8554" s="28" t="str">
        <f t="shared" si="133"/>
        <v/>
      </c>
    </row>
    <row r="8555" spans="13:13" x14ac:dyDescent="0.25">
      <c r="M8555" s="28" t="str">
        <f t="shared" si="133"/>
        <v/>
      </c>
    </row>
    <row r="8556" spans="13:13" x14ac:dyDescent="0.25">
      <c r="M8556" s="28" t="str">
        <f t="shared" si="133"/>
        <v/>
      </c>
    </row>
    <row r="8557" spans="13:13" x14ac:dyDescent="0.25">
      <c r="M8557" s="28" t="str">
        <f t="shared" si="133"/>
        <v/>
      </c>
    </row>
    <row r="8558" spans="13:13" x14ac:dyDescent="0.25">
      <c r="M8558" s="28" t="str">
        <f t="shared" si="133"/>
        <v/>
      </c>
    </row>
    <row r="8559" spans="13:13" x14ac:dyDescent="0.25">
      <c r="M8559" s="28" t="str">
        <f t="shared" si="133"/>
        <v/>
      </c>
    </row>
    <row r="8560" spans="13:13" x14ac:dyDescent="0.25">
      <c r="M8560" s="28" t="str">
        <f t="shared" si="133"/>
        <v/>
      </c>
    </row>
    <row r="8561" spans="13:13" x14ac:dyDescent="0.25">
      <c r="M8561" s="28" t="str">
        <f t="shared" si="133"/>
        <v/>
      </c>
    </row>
    <row r="8562" spans="13:13" x14ac:dyDescent="0.25">
      <c r="M8562" s="28" t="str">
        <f t="shared" si="133"/>
        <v/>
      </c>
    </row>
    <row r="8563" spans="13:13" x14ac:dyDescent="0.25">
      <c r="M8563" s="28" t="str">
        <f t="shared" si="133"/>
        <v/>
      </c>
    </row>
    <row r="8564" spans="13:13" x14ac:dyDescent="0.25">
      <c r="M8564" s="28" t="str">
        <f t="shared" si="133"/>
        <v/>
      </c>
    </row>
    <row r="8565" spans="13:13" x14ac:dyDescent="0.25">
      <c r="M8565" s="28" t="str">
        <f t="shared" si="133"/>
        <v/>
      </c>
    </row>
    <row r="8566" spans="13:13" x14ac:dyDescent="0.25">
      <c r="M8566" s="28" t="str">
        <f t="shared" si="133"/>
        <v/>
      </c>
    </row>
    <row r="8567" spans="13:13" x14ac:dyDescent="0.25">
      <c r="M8567" s="28" t="str">
        <f t="shared" si="133"/>
        <v/>
      </c>
    </row>
    <row r="8568" spans="13:13" x14ac:dyDescent="0.25">
      <c r="M8568" s="28" t="str">
        <f t="shared" si="133"/>
        <v/>
      </c>
    </row>
    <row r="8569" spans="13:13" x14ac:dyDescent="0.25">
      <c r="M8569" s="28" t="str">
        <f t="shared" si="133"/>
        <v/>
      </c>
    </row>
    <row r="8570" spans="13:13" x14ac:dyDescent="0.25">
      <c r="M8570" s="28" t="str">
        <f t="shared" si="133"/>
        <v/>
      </c>
    </row>
    <row r="8571" spans="13:13" x14ac:dyDescent="0.25">
      <c r="M8571" s="28" t="str">
        <f t="shared" si="133"/>
        <v/>
      </c>
    </row>
    <row r="8572" spans="13:13" x14ac:dyDescent="0.25">
      <c r="M8572" s="28" t="str">
        <f t="shared" si="133"/>
        <v/>
      </c>
    </row>
    <row r="8573" spans="13:13" x14ac:dyDescent="0.25">
      <c r="M8573" s="28" t="str">
        <f t="shared" si="133"/>
        <v/>
      </c>
    </row>
    <row r="8574" spans="13:13" x14ac:dyDescent="0.25">
      <c r="M8574" s="28" t="str">
        <f t="shared" si="133"/>
        <v/>
      </c>
    </row>
    <row r="8575" spans="13:13" x14ac:dyDescent="0.25">
      <c r="M8575" s="28" t="str">
        <f t="shared" si="133"/>
        <v/>
      </c>
    </row>
    <row r="8576" spans="13:13" x14ac:dyDescent="0.25">
      <c r="M8576" s="28" t="str">
        <f t="shared" si="133"/>
        <v/>
      </c>
    </row>
    <row r="8577" spans="13:13" x14ac:dyDescent="0.25">
      <c r="M8577" s="28" t="str">
        <f t="shared" si="133"/>
        <v/>
      </c>
    </row>
    <row r="8578" spans="13:13" x14ac:dyDescent="0.25">
      <c r="M8578" s="28" t="str">
        <f t="shared" si="133"/>
        <v/>
      </c>
    </row>
    <row r="8579" spans="13:13" x14ac:dyDescent="0.25">
      <c r="M8579" s="28" t="str">
        <f t="shared" si="133"/>
        <v/>
      </c>
    </row>
    <row r="8580" spans="13:13" x14ac:dyDescent="0.25">
      <c r="M8580" s="28" t="str">
        <f t="shared" si="133"/>
        <v/>
      </c>
    </row>
    <row r="8581" spans="13:13" x14ac:dyDescent="0.25">
      <c r="M8581" s="28" t="str">
        <f t="shared" si="133"/>
        <v/>
      </c>
    </row>
    <row r="8582" spans="13:13" x14ac:dyDescent="0.25">
      <c r="M8582" s="28" t="str">
        <f t="shared" si="133"/>
        <v/>
      </c>
    </row>
    <row r="8583" spans="13:13" x14ac:dyDescent="0.25">
      <c r="M8583" s="28" t="str">
        <f t="shared" si="133"/>
        <v/>
      </c>
    </row>
    <row r="8584" spans="13:13" x14ac:dyDescent="0.25">
      <c r="M8584" s="28" t="str">
        <f t="shared" si="133"/>
        <v/>
      </c>
    </row>
    <row r="8585" spans="13:13" x14ac:dyDescent="0.25">
      <c r="M8585" s="28" t="str">
        <f t="shared" si="133"/>
        <v/>
      </c>
    </row>
    <row r="8586" spans="13:13" x14ac:dyDescent="0.25">
      <c r="M8586" s="28" t="str">
        <f t="shared" si="133"/>
        <v/>
      </c>
    </row>
    <row r="8587" spans="13:13" x14ac:dyDescent="0.25">
      <c r="M8587" s="28" t="str">
        <f t="shared" si="133"/>
        <v/>
      </c>
    </row>
    <row r="8588" spans="13:13" x14ac:dyDescent="0.25">
      <c r="M8588" s="28" t="str">
        <f t="shared" ref="M8588:M8651" si="134">IF(E8588="","",IF(AND($E8588&gt;=$M$5,$E8588&lt;=$M$6),"psn",IF($E8588&lt;$M$5,"dkn",IF($E8588&gt;$M$6,"ckn",""))))</f>
        <v/>
      </c>
    </row>
    <row r="8589" spans="13:13" x14ac:dyDescent="0.25">
      <c r="M8589" s="28" t="str">
        <f t="shared" si="134"/>
        <v/>
      </c>
    </row>
    <row r="8590" spans="13:13" x14ac:dyDescent="0.25">
      <c r="M8590" s="28" t="str">
        <f t="shared" si="134"/>
        <v/>
      </c>
    </row>
    <row r="8591" spans="13:13" x14ac:dyDescent="0.25">
      <c r="M8591" s="28" t="str">
        <f t="shared" si="134"/>
        <v/>
      </c>
    </row>
    <row r="8592" spans="13:13" x14ac:dyDescent="0.25">
      <c r="M8592" s="28" t="str">
        <f t="shared" si="134"/>
        <v/>
      </c>
    </row>
    <row r="8593" spans="13:13" x14ac:dyDescent="0.25">
      <c r="M8593" s="28" t="str">
        <f t="shared" si="134"/>
        <v/>
      </c>
    </row>
    <row r="8594" spans="13:13" x14ac:dyDescent="0.25">
      <c r="M8594" s="28" t="str">
        <f t="shared" si="134"/>
        <v/>
      </c>
    </row>
    <row r="8595" spans="13:13" x14ac:dyDescent="0.25">
      <c r="M8595" s="28" t="str">
        <f t="shared" si="134"/>
        <v/>
      </c>
    </row>
    <row r="8596" spans="13:13" x14ac:dyDescent="0.25">
      <c r="M8596" s="28" t="str">
        <f t="shared" si="134"/>
        <v/>
      </c>
    </row>
    <row r="8597" spans="13:13" x14ac:dyDescent="0.25">
      <c r="M8597" s="28" t="str">
        <f t="shared" si="134"/>
        <v/>
      </c>
    </row>
    <row r="8598" spans="13:13" x14ac:dyDescent="0.25">
      <c r="M8598" s="28" t="str">
        <f t="shared" si="134"/>
        <v/>
      </c>
    </row>
    <row r="8599" spans="13:13" x14ac:dyDescent="0.25">
      <c r="M8599" s="28" t="str">
        <f t="shared" si="134"/>
        <v/>
      </c>
    </row>
    <row r="8600" spans="13:13" x14ac:dyDescent="0.25">
      <c r="M8600" s="28" t="str">
        <f t="shared" si="134"/>
        <v/>
      </c>
    </row>
    <row r="8601" spans="13:13" x14ac:dyDescent="0.25">
      <c r="M8601" s="28" t="str">
        <f t="shared" si="134"/>
        <v/>
      </c>
    </row>
    <row r="8602" spans="13:13" x14ac:dyDescent="0.25">
      <c r="M8602" s="28" t="str">
        <f t="shared" si="134"/>
        <v/>
      </c>
    </row>
    <row r="8603" spans="13:13" x14ac:dyDescent="0.25">
      <c r="M8603" s="28" t="str">
        <f t="shared" si="134"/>
        <v/>
      </c>
    </row>
    <row r="8604" spans="13:13" x14ac:dyDescent="0.25">
      <c r="M8604" s="28" t="str">
        <f t="shared" si="134"/>
        <v/>
      </c>
    </row>
    <row r="8605" spans="13:13" x14ac:dyDescent="0.25">
      <c r="M8605" s="28" t="str">
        <f t="shared" si="134"/>
        <v/>
      </c>
    </row>
    <row r="8606" spans="13:13" x14ac:dyDescent="0.25">
      <c r="M8606" s="28" t="str">
        <f t="shared" si="134"/>
        <v/>
      </c>
    </row>
    <row r="8607" spans="13:13" x14ac:dyDescent="0.25">
      <c r="M8607" s="28" t="str">
        <f t="shared" si="134"/>
        <v/>
      </c>
    </row>
    <row r="8608" spans="13:13" x14ac:dyDescent="0.25">
      <c r="M8608" s="28" t="str">
        <f t="shared" si="134"/>
        <v/>
      </c>
    </row>
    <row r="8609" spans="13:13" x14ac:dyDescent="0.25">
      <c r="M8609" s="28" t="str">
        <f t="shared" si="134"/>
        <v/>
      </c>
    </row>
    <row r="8610" spans="13:13" x14ac:dyDescent="0.25">
      <c r="M8610" s="28" t="str">
        <f t="shared" si="134"/>
        <v/>
      </c>
    </row>
    <row r="8611" spans="13:13" x14ac:dyDescent="0.25">
      <c r="M8611" s="28" t="str">
        <f t="shared" si="134"/>
        <v/>
      </c>
    </row>
    <row r="8612" spans="13:13" x14ac:dyDescent="0.25">
      <c r="M8612" s="28" t="str">
        <f t="shared" si="134"/>
        <v/>
      </c>
    </row>
    <row r="8613" spans="13:13" x14ac:dyDescent="0.25">
      <c r="M8613" s="28" t="str">
        <f t="shared" si="134"/>
        <v/>
      </c>
    </row>
    <row r="8614" spans="13:13" x14ac:dyDescent="0.25">
      <c r="M8614" s="28" t="str">
        <f t="shared" si="134"/>
        <v/>
      </c>
    </row>
    <row r="8615" spans="13:13" x14ac:dyDescent="0.25">
      <c r="M8615" s="28" t="str">
        <f t="shared" si="134"/>
        <v/>
      </c>
    </row>
    <row r="8616" spans="13:13" x14ac:dyDescent="0.25">
      <c r="M8616" s="28" t="str">
        <f t="shared" si="134"/>
        <v/>
      </c>
    </row>
    <row r="8617" spans="13:13" x14ac:dyDescent="0.25">
      <c r="M8617" s="28" t="str">
        <f t="shared" si="134"/>
        <v/>
      </c>
    </row>
    <row r="8618" spans="13:13" x14ac:dyDescent="0.25">
      <c r="M8618" s="28" t="str">
        <f t="shared" si="134"/>
        <v/>
      </c>
    </row>
    <row r="8619" spans="13:13" x14ac:dyDescent="0.25">
      <c r="M8619" s="28" t="str">
        <f t="shared" si="134"/>
        <v/>
      </c>
    </row>
    <row r="8620" spans="13:13" x14ac:dyDescent="0.25">
      <c r="M8620" s="28" t="str">
        <f t="shared" si="134"/>
        <v/>
      </c>
    </row>
    <row r="8621" spans="13:13" x14ac:dyDescent="0.25">
      <c r="M8621" s="28" t="str">
        <f t="shared" si="134"/>
        <v/>
      </c>
    </row>
    <row r="8622" spans="13:13" x14ac:dyDescent="0.25">
      <c r="M8622" s="28" t="str">
        <f t="shared" si="134"/>
        <v/>
      </c>
    </row>
    <row r="8623" spans="13:13" x14ac:dyDescent="0.25">
      <c r="M8623" s="28" t="str">
        <f t="shared" si="134"/>
        <v/>
      </c>
    </row>
    <row r="8624" spans="13:13" x14ac:dyDescent="0.25">
      <c r="M8624" s="28" t="str">
        <f t="shared" si="134"/>
        <v/>
      </c>
    </row>
    <row r="8625" spans="13:13" x14ac:dyDescent="0.25">
      <c r="M8625" s="28" t="str">
        <f t="shared" si="134"/>
        <v/>
      </c>
    </row>
    <row r="8626" spans="13:13" x14ac:dyDescent="0.25">
      <c r="M8626" s="28" t="str">
        <f t="shared" si="134"/>
        <v/>
      </c>
    </row>
    <row r="8627" spans="13:13" x14ac:dyDescent="0.25">
      <c r="M8627" s="28" t="str">
        <f t="shared" si="134"/>
        <v/>
      </c>
    </row>
    <row r="8628" spans="13:13" x14ac:dyDescent="0.25">
      <c r="M8628" s="28" t="str">
        <f t="shared" si="134"/>
        <v/>
      </c>
    </row>
    <row r="8629" spans="13:13" x14ac:dyDescent="0.25">
      <c r="M8629" s="28" t="str">
        <f t="shared" si="134"/>
        <v/>
      </c>
    </row>
    <row r="8630" spans="13:13" x14ac:dyDescent="0.25">
      <c r="M8630" s="28" t="str">
        <f t="shared" si="134"/>
        <v/>
      </c>
    </row>
    <row r="8631" spans="13:13" x14ac:dyDescent="0.25">
      <c r="M8631" s="28" t="str">
        <f t="shared" si="134"/>
        <v/>
      </c>
    </row>
    <row r="8632" spans="13:13" x14ac:dyDescent="0.25">
      <c r="M8632" s="28" t="str">
        <f t="shared" si="134"/>
        <v/>
      </c>
    </row>
    <row r="8633" spans="13:13" x14ac:dyDescent="0.25">
      <c r="M8633" s="28" t="str">
        <f t="shared" si="134"/>
        <v/>
      </c>
    </row>
    <row r="8634" spans="13:13" x14ac:dyDescent="0.25">
      <c r="M8634" s="28" t="str">
        <f t="shared" si="134"/>
        <v/>
      </c>
    </row>
    <row r="8635" spans="13:13" x14ac:dyDescent="0.25">
      <c r="M8635" s="28" t="str">
        <f t="shared" si="134"/>
        <v/>
      </c>
    </row>
    <row r="8636" spans="13:13" x14ac:dyDescent="0.25">
      <c r="M8636" s="28" t="str">
        <f t="shared" si="134"/>
        <v/>
      </c>
    </row>
    <row r="8637" spans="13:13" x14ac:dyDescent="0.25">
      <c r="M8637" s="28" t="str">
        <f t="shared" si="134"/>
        <v/>
      </c>
    </row>
    <row r="8638" spans="13:13" x14ac:dyDescent="0.25">
      <c r="M8638" s="28" t="str">
        <f t="shared" si="134"/>
        <v/>
      </c>
    </row>
    <row r="8639" spans="13:13" x14ac:dyDescent="0.25">
      <c r="M8639" s="28" t="str">
        <f t="shared" si="134"/>
        <v/>
      </c>
    </row>
    <row r="8640" spans="13:13" x14ac:dyDescent="0.25">
      <c r="M8640" s="28" t="str">
        <f t="shared" si="134"/>
        <v/>
      </c>
    </row>
    <row r="8641" spans="13:13" x14ac:dyDescent="0.25">
      <c r="M8641" s="28" t="str">
        <f t="shared" si="134"/>
        <v/>
      </c>
    </row>
    <row r="8642" spans="13:13" x14ac:dyDescent="0.25">
      <c r="M8642" s="28" t="str">
        <f t="shared" si="134"/>
        <v/>
      </c>
    </row>
    <row r="8643" spans="13:13" x14ac:dyDescent="0.25">
      <c r="M8643" s="28" t="str">
        <f t="shared" si="134"/>
        <v/>
      </c>
    </row>
    <row r="8644" spans="13:13" x14ac:dyDescent="0.25">
      <c r="M8644" s="28" t="str">
        <f t="shared" si="134"/>
        <v/>
      </c>
    </row>
    <row r="8645" spans="13:13" x14ac:dyDescent="0.25">
      <c r="M8645" s="28" t="str">
        <f t="shared" si="134"/>
        <v/>
      </c>
    </row>
    <row r="8646" spans="13:13" x14ac:dyDescent="0.25">
      <c r="M8646" s="28" t="str">
        <f t="shared" si="134"/>
        <v/>
      </c>
    </row>
    <row r="8647" spans="13:13" x14ac:dyDescent="0.25">
      <c r="M8647" s="28" t="str">
        <f t="shared" si="134"/>
        <v/>
      </c>
    </row>
    <row r="8648" spans="13:13" x14ac:dyDescent="0.25">
      <c r="M8648" s="28" t="str">
        <f t="shared" si="134"/>
        <v/>
      </c>
    </row>
    <row r="8649" spans="13:13" x14ac:dyDescent="0.25">
      <c r="M8649" s="28" t="str">
        <f t="shared" si="134"/>
        <v/>
      </c>
    </row>
    <row r="8650" spans="13:13" x14ac:dyDescent="0.25">
      <c r="M8650" s="28" t="str">
        <f t="shared" si="134"/>
        <v/>
      </c>
    </row>
    <row r="8651" spans="13:13" x14ac:dyDescent="0.25">
      <c r="M8651" s="28" t="str">
        <f t="shared" si="134"/>
        <v/>
      </c>
    </row>
    <row r="8652" spans="13:13" x14ac:dyDescent="0.25">
      <c r="M8652" s="28" t="str">
        <f t="shared" ref="M8652:M8715" si="135">IF(E8652="","",IF(AND($E8652&gt;=$M$5,$E8652&lt;=$M$6),"psn",IF($E8652&lt;$M$5,"dkn",IF($E8652&gt;$M$6,"ckn",""))))</f>
        <v/>
      </c>
    </row>
    <row r="8653" spans="13:13" x14ac:dyDescent="0.25">
      <c r="M8653" s="28" t="str">
        <f t="shared" si="135"/>
        <v/>
      </c>
    </row>
    <row r="8654" spans="13:13" x14ac:dyDescent="0.25">
      <c r="M8654" s="28" t="str">
        <f t="shared" si="135"/>
        <v/>
      </c>
    </row>
    <row r="8655" spans="13:13" x14ac:dyDescent="0.25">
      <c r="M8655" s="28" t="str">
        <f t="shared" si="135"/>
        <v/>
      </c>
    </row>
    <row r="8656" spans="13:13" x14ac:dyDescent="0.25">
      <c r="M8656" s="28" t="str">
        <f t="shared" si="135"/>
        <v/>
      </c>
    </row>
    <row r="8657" spans="13:13" x14ac:dyDescent="0.25">
      <c r="M8657" s="28" t="str">
        <f t="shared" si="135"/>
        <v/>
      </c>
    </row>
    <row r="8658" spans="13:13" x14ac:dyDescent="0.25">
      <c r="M8658" s="28" t="str">
        <f t="shared" si="135"/>
        <v/>
      </c>
    </row>
    <row r="8659" spans="13:13" x14ac:dyDescent="0.25">
      <c r="M8659" s="28" t="str">
        <f t="shared" si="135"/>
        <v/>
      </c>
    </row>
    <row r="8660" spans="13:13" x14ac:dyDescent="0.25">
      <c r="M8660" s="28" t="str">
        <f t="shared" si="135"/>
        <v/>
      </c>
    </row>
    <row r="8661" spans="13:13" x14ac:dyDescent="0.25">
      <c r="M8661" s="28" t="str">
        <f t="shared" si="135"/>
        <v/>
      </c>
    </row>
    <row r="8662" spans="13:13" x14ac:dyDescent="0.25">
      <c r="M8662" s="28" t="str">
        <f t="shared" si="135"/>
        <v/>
      </c>
    </row>
    <row r="8663" spans="13:13" x14ac:dyDescent="0.25">
      <c r="M8663" s="28" t="str">
        <f t="shared" si="135"/>
        <v/>
      </c>
    </row>
    <row r="8664" spans="13:13" x14ac:dyDescent="0.25">
      <c r="M8664" s="28" t="str">
        <f t="shared" si="135"/>
        <v/>
      </c>
    </row>
    <row r="8665" spans="13:13" x14ac:dyDescent="0.25">
      <c r="M8665" s="28" t="str">
        <f t="shared" si="135"/>
        <v/>
      </c>
    </row>
    <row r="8666" spans="13:13" x14ac:dyDescent="0.25">
      <c r="M8666" s="28" t="str">
        <f t="shared" si="135"/>
        <v/>
      </c>
    </row>
    <row r="8667" spans="13:13" x14ac:dyDescent="0.25">
      <c r="M8667" s="28" t="str">
        <f t="shared" si="135"/>
        <v/>
      </c>
    </row>
    <row r="8668" spans="13:13" x14ac:dyDescent="0.25">
      <c r="M8668" s="28" t="str">
        <f t="shared" si="135"/>
        <v/>
      </c>
    </row>
    <row r="8669" spans="13:13" x14ac:dyDescent="0.25">
      <c r="M8669" s="28" t="str">
        <f t="shared" si="135"/>
        <v/>
      </c>
    </row>
    <row r="8670" spans="13:13" x14ac:dyDescent="0.25">
      <c r="M8670" s="28" t="str">
        <f t="shared" si="135"/>
        <v/>
      </c>
    </row>
    <row r="8671" spans="13:13" x14ac:dyDescent="0.25">
      <c r="M8671" s="28" t="str">
        <f t="shared" si="135"/>
        <v/>
      </c>
    </row>
    <row r="8672" spans="13:13" x14ac:dyDescent="0.25">
      <c r="M8672" s="28" t="str">
        <f t="shared" si="135"/>
        <v/>
      </c>
    </row>
    <row r="8673" spans="13:13" x14ac:dyDescent="0.25">
      <c r="M8673" s="28" t="str">
        <f t="shared" si="135"/>
        <v/>
      </c>
    </row>
    <row r="8674" spans="13:13" x14ac:dyDescent="0.25">
      <c r="M8674" s="28" t="str">
        <f t="shared" si="135"/>
        <v/>
      </c>
    </row>
    <row r="8675" spans="13:13" x14ac:dyDescent="0.25">
      <c r="M8675" s="28" t="str">
        <f t="shared" si="135"/>
        <v/>
      </c>
    </row>
    <row r="8676" spans="13:13" x14ac:dyDescent="0.25">
      <c r="M8676" s="28" t="str">
        <f t="shared" si="135"/>
        <v/>
      </c>
    </row>
    <row r="8677" spans="13:13" x14ac:dyDescent="0.25">
      <c r="M8677" s="28" t="str">
        <f t="shared" si="135"/>
        <v/>
      </c>
    </row>
    <row r="8678" spans="13:13" x14ac:dyDescent="0.25">
      <c r="M8678" s="28" t="str">
        <f t="shared" si="135"/>
        <v/>
      </c>
    </row>
    <row r="8679" spans="13:13" x14ac:dyDescent="0.25">
      <c r="M8679" s="28" t="str">
        <f t="shared" si="135"/>
        <v/>
      </c>
    </row>
    <row r="8680" spans="13:13" x14ac:dyDescent="0.25">
      <c r="M8680" s="28" t="str">
        <f t="shared" si="135"/>
        <v/>
      </c>
    </row>
    <row r="8681" spans="13:13" x14ac:dyDescent="0.25">
      <c r="M8681" s="28" t="str">
        <f t="shared" si="135"/>
        <v/>
      </c>
    </row>
    <row r="8682" spans="13:13" x14ac:dyDescent="0.25">
      <c r="M8682" s="28" t="str">
        <f t="shared" si="135"/>
        <v/>
      </c>
    </row>
    <row r="8683" spans="13:13" x14ac:dyDescent="0.25">
      <c r="M8683" s="28" t="str">
        <f t="shared" si="135"/>
        <v/>
      </c>
    </row>
    <row r="8684" spans="13:13" x14ac:dyDescent="0.25">
      <c r="M8684" s="28" t="str">
        <f t="shared" si="135"/>
        <v/>
      </c>
    </row>
    <row r="8685" spans="13:13" x14ac:dyDescent="0.25">
      <c r="M8685" s="28" t="str">
        <f t="shared" si="135"/>
        <v/>
      </c>
    </row>
    <row r="8686" spans="13:13" x14ac:dyDescent="0.25">
      <c r="M8686" s="28" t="str">
        <f t="shared" si="135"/>
        <v/>
      </c>
    </row>
    <row r="8687" spans="13:13" x14ac:dyDescent="0.25">
      <c r="M8687" s="28" t="str">
        <f t="shared" si="135"/>
        <v/>
      </c>
    </row>
    <row r="8688" spans="13:13" x14ac:dyDescent="0.25">
      <c r="M8688" s="28" t="str">
        <f t="shared" si="135"/>
        <v/>
      </c>
    </row>
    <row r="8689" spans="13:13" x14ac:dyDescent="0.25">
      <c r="M8689" s="28" t="str">
        <f t="shared" si="135"/>
        <v/>
      </c>
    </row>
    <row r="8690" spans="13:13" x14ac:dyDescent="0.25">
      <c r="M8690" s="28" t="str">
        <f t="shared" si="135"/>
        <v/>
      </c>
    </row>
    <row r="8691" spans="13:13" x14ac:dyDescent="0.25">
      <c r="M8691" s="28" t="str">
        <f t="shared" si="135"/>
        <v/>
      </c>
    </row>
    <row r="8692" spans="13:13" x14ac:dyDescent="0.25">
      <c r="M8692" s="28" t="str">
        <f t="shared" si="135"/>
        <v/>
      </c>
    </row>
    <row r="8693" spans="13:13" x14ac:dyDescent="0.25">
      <c r="M8693" s="28" t="str">
        <f t="shared" si="135"/>
        <v/>
      </c>
    </row>
    <row r="8694" spans="13:13" x14ac:dyDescent="0.25">
      <c r="M8694" s="28" t="str">
        <f t="shared" si="135"/>
        <v/>
      </c>
    </row>
    <row r="8695" spans="13:13" x14ac:dyDescent="0.25">
      <c r="M8695" s="28" t="str">
        <f t="shared" si="135"/>
        <v/>
      </c>
    </row>
    <row r="8696" spans="13:13" x14ac:dyDescent="0.25">
      <c r="M8696" s="28" t="str">
        <f t="shared" si="135"/>
        <v/>
      </c>
    </row>
    <row r="8697" spans="13:13" x14ac:dyDescent="0.25">
      <c r="M8697" s="28" t="str">
        <f t="shared" si="135"/>
        <v/>
      </c>
    </row>
    <row r="8698" spans="13:13" x14ac:dyDescent="0.25">
      <c r="M8698" s="28" t="str">
        <f t="shared" si="135"/>
        <v/>
      </c>
    </row>
    <row r="8699" spans="13:13" x14ac:dyDescent="0.25">
      <c r="M8699" s="28" t="str">
        <f t="shared" si="135"/>
        <v/>
      </c>
    </row>
    <row r="8700" spans="13:13" x14ac:dyDescent="0.25">
      <c r="M8700" s="28" t="str">
        <f t="shared" si="135"/>
        <v/>
      </c>
    </row>
    <row r="8701" spans="13:13" x14ac:dyDescent="0.25">
      <c r="M8701" s="28" t="str">
        <f t="shared" si="135"/>
        <v/>
      </c>
    </row>
    <row r="8702" spans="13:13" x14ac:dyDescent="0.25">
      <c r="M8702" s="28" t="str">
        <f t="shared" si="135"/>
        <v/>
      </c>
    </row>
    <row r="8703" spans="13:13" x14ac:dyDescent="0.25">
      <c r="M8703" s="28" t="str">
        <f t="shared" si="135"/>
        <v/>
      </c>
    </row>
    <row r="8704" spans="13:13" x14ac:dyDescent="0.25">
      <c r="M8704" s="28" t="str">
        <f t="shared" si="135"/>
        <v/>
      </c>
    </row>
    <row r="8705" spans="13:13" x14ac:dyDescent="0.25">
      <c r="M8705" s="28" t="str">
        <f t="shared" si="135"/>
        <v/>
      </c>
    </row>
    <row r="8706" spans="13:13" x14ac:dyDescent="0.25">
      <c r="M8706" s="28" t="str">
        <f t="shared" si="135"/>
        <v/>
      </c>
    </row>
    <row r="8707" spans="13:13" x14ac:dyDescent="0.25">
      <c r="M8707" s="28" t="str">
        <f t="shared" si="135"/>
        <v/>
      </c>
    </row>
    <row r="8708" spans="13:13" x14ac:dyDescent="0.25">
      <c r="M8708" s="28" t="str">
        <f t="shared" si="135"/>
        <v/>
      </c>
    </row>
    <row r="8709" spans="13:13" x14ac:dyDescent="0.25">
      <c r="M8709" s="28" t="str">
        <f t="shared" si="135"/>
        <v/>
      </c>
    </row>
    <row r="8710" spans="13:13" x14ac:dyDescent="0.25">
      <c r="M8710" s="28" t="str">
        <f t="shared" si="135"/>
        <v/>
      </c>
    </row>
    <row r="8711" spans="13:13" x14ac:dyDescent="0.25">
      <c r="M8711" s="28" t="str">
        <f t="shared" si="135"/>
        <v/>
      </c>
    </row>
    <row r="8712" spans="13:13" x14ac:dyDescent="0.25">
      <c r="M8712" s="28" t="str">
        <f t="shared" si="135"/>
        <v/>
      </c>
    </row>
    <row r="8713" spans="13:13" x14ac:dyDescent="0.25">
      <c r="M8713" s="28" t="str">
        <f t="shared" si="135"/>
        <v/>
      </c>
    </row>
    <row r="8714" spans="13:13" x14ac:dyDescent="0.25">
      <c r="M8714" s="28" t="str">
        <f t="shared" si="135"/>
        <v/>
      </c>
    </row>
    <row r="8715" spans="13:13" x14ac:dyDescent="0.25">
      <c r="M8715" s="28" t="str">
        <f t="shared" si="135"/>
        <v/>
      </c>
    </row>
    <row r="8716" spans="13:13" x14ac:dyDescent="0.25">
      <c r="M8716" s="28" t="str">
        <f t="shared" ref="M8716:M8779" si="136">IF(E8716="","",IF(AND($E8716&gt;=$M$5,$E8716&lt;=$M$6),"psn",IF($E8716&lt;$M$5,"dkn",IF($E8716&gt;$M$6,"ckn",""))))</f>
        <v/>
      </c>
    </row>
    <row r="8717" spans="13:13" x14ac:dyDescent="0.25">
      <c r="M8717" s="28" t="str">
        <f t="shared" si="136"/>
        <v/>
      </c>
    </row>
    <row r="8718" spans="13:13" x14ac:dyDescent="0.25">
      <c r="M8718" s="28" t="str">
        <f t="shared" si="136"/>
        <v/>
      </c>
    </row>
    <row r="8719" spans="13:13" x14ac:dyDescent="0.25">
      <c r="M8719" s="28" t="str">
        <f t="shared" si="136"/>
        <v/>
      </c>
    </row>
    <row r="8720" spans="13:13" x14ac:dyDescent="0.25">
      <c r="M8720" s="28" t="str">
        <f t="shared" si="136"/>
        <v/>
      </c>
    </row>
    <row r="8721" spans="13:13" x14ac:dyDescent="0.25">
      <c r="M8721" s="28" t="str">
        <f t="shared" si="136"/>
        <v/>
      </c>
    </row>
    <row r="8722" spans="13:13" x14ac:dyDescent="0.25">
      <c r="M8722" s="28" t="str">
        <f t="shared" si="136"/>
        <v/>
      </c>
    </row>
    <row r="8723" spans="13:13" x14ac:dyDescent="0.25">
      <c r="M8723" s="28" t="str">
        <f t="shared" si="136"/>
        <v/>
      </c>
    </row>
    <row r="8724" spans="13:13" x14ac:dyDescent="0.25">
      <c r="M8724" s="28" t="str">
        <f t="shared" si="136"/>
        <v/>
      </c>
    </row>
    <row r="8725" spans="13:13" x14ac:dyDescent="0.25">
      <c r="M8725" s="28" t="str">
        <f t="shared" si="136"/>
        <v/>
      </c>
    </row>
    <row r="8726" spans="13:13" x14ac:dyDescent="0.25">
      <c r="M8726" s="28" t="str">
        <f t="shared" si="136"/>
        <v/>
      </c>
    </row>
    <row r="8727" spans="13:13" x14ac:dyDescent="0.25">
      <c r="M8727" s="28" t="str">
        <f t="shared" si="136"/>
        <v/>
      </c>
    </row>
    <row r="8728" spans="13:13" x14ac:dyDescent="0.25">
      <c r="M8728" s="28" t="str">
        <f t="shared" si="136"/>
        <v/>
      </c>
    </row>
    <row r="8729" spans="13:13" x14ac:dyDescent="0.25">
      <c r="M8729" s="28" t="str">
        <f t="shared" si="136"/>
        <v/>
      </c>
    </row>
    <row r="8730" spans="13:13" x14ac:dyDescent="0.25">
      <c r="M8730" s="28" t="str">
        <f t="shared" si="136"/>
        <v/>
      </c>
    </row>
    <row r="8731" spans="13:13" x14ac:dyDescent="0.25">
      <c r="M8731" s="28" t="str">
        <f t="shared" si="136"/>
        <v/>
      </c>
    </row>
    <row r="8732" spans="13:13" x14ac:dyDescent="0.25">
      <c r="M8732" s="28" t="str">
        <f t="shared" si="136"/>
        <v/>
      </c>
    </row>
    <row r="8733" spans="13:13" x14ac:dyDescent="0.25">
      <c r="M8733" s="28" t="str">
        <f t="shared" si="136"/>
        <v/>
      </c>
    </row>
    <row r="8734" spans="13:13" x14ac:dyDescent="0.25">
      <c r="M8734" s="28" t="str">
        <f t="shared" si="136"/>
        <v/>
      </c>
    </row>
    <row r="8735" spans="13:13" x14ac:dyDescent="0.25">
      <c r="M8735" s="28" t="str">
        <f t="shared" si="136"/>
        <v/>
      </c>
    </row>
    <row r="8736" spans="13:13" x14ac:dyDescent="0.25">
      <c r="M8736" s="28" t="str">
        <f t="shared" si="136"/>
        <v/>
      </c>
    </row>
    <row r="8737" spans="13:13" x14ac:dyDescent="0.25">
      <c r="M8737" s="28" t="str">
        <f t="shared" si="136"/>
        <v/>
      </c>
    </row>
    <row r="8738" spans="13:13" x14ac:dyDescent="0.25">
      <c r="M8738" s="28" t="str">
        <f t="shared" si="136"/>
        <v/>
      </c>
    </row>
    <row r="8739" spans="13:13" x14ac:dyDescent="0.25">
      <c r="M8739" s="28" t="str">
        <f t="shared" si="136"/>
        <v/>
      </c>
    </row>
    <row r="8740" spans="13:13" x14ac:dyDescent="0.25">
      <c r="M8740" s="28" t="str">
        <f t="shared" si="136"/>
        <v/>
      </c>
    </row>
    <row r="8741" spans="13:13" x14ac:dyDescent="0.25">
      <c r="M8741" s="28" t="str">
        <f t="shared" si="136"/>
        <v/>
      </c>
    </row>
    <row r="8742" spans="13:13" x14ac:dyDescent="0.25">
      <c r="M8742" s="28" t="str">
        <f t="shared" si="136"/>
        <v/>
      </c>
    </row>
    <row r="8743" spans="13:13" x14ac:dyDescent="0.25">
      <c r="M8743" s="28" t="str">
        <f t="shared" si="136"/>
        <v/>
      </c>
    </row>
    <row r="8744" spans="13:13" x14ac:dyDescent="0.25">
      <c r="M8744" s="28" t="str">
        <f t="shared" si="136"/>
        <v/>
      </c>
    </row>
    <row r="8745" spans="13:13" x14ac:dyDescent="0.25">
      <c r="M8745" s="28" t="str">
        <f t="shared" si="136"/>
        <v/>
      </c>
    </row>
    <row r="8746" spans="13:13" x14ac:dyDescent="0.25">
      <c r="M8746" s="28" t="str">
        <f t="shared" si="136"/>
        <v/>
      </c>
    </row>
    <row r="8747" spans="13:13" x14ac:dyDescent="0.25">
      <c r="M8747" s="28" t="str">
        <f t="shared" si="136"/>
        <v/>
      </c>
    </row>
    <row r="8748" spans="13:13" x14ac:dyDescent="0.25">
      <c r="M8748" s="28" t="str">
        <f t="shared" si="136"/>
        <v/>
      </c>
    </row>
    <row r="8749" spans="13:13" x14ac:dyDescent="0.25">
      <c r="M8749" s="28" t="str">
        <f t="shared" si="136"/>
        <v/>
      </c>
    </row>
    <row r="8750" spans="13:13" x14ac:dyDescent="0.25">
      <c r="M8750" s="28" t="str">
        <f t="shared" si="136"/>
        <v/>
      </c>
    </row>
    <row r="8751" spans="13:13" x14ac:dyDescent="0.25">
      <c r="M8751" s="28" t="str">
        <f t="shared" si="136"/>
        <v/>
      </c>
    </row>
    <row r="8752" spans="13:13" x14ac:dyDescent="0.25">
      <c r="M8752" s="28" t="str">
        <f t="shared" si="136"/>
        <v/>
      </c>
    </row>
    <row r="8753" spans="13:13" x14ac:dyDescent="0.25">
      <c r="M8753" s="28" t="str">
        <f t="shared" si="136"/>
        <v/>
      </c>
    </row>
    <row r="8754" spans="13:13" x14ac:dyDescent="0.25">
      <c r="M8754" s="28" t="str">
        <f t="shared" si="136"/>
        <v/>
      </c>
    </row>
    <row r="8755" spans="13:13" x14ac:dyDescent="0.25">
      <c r="M8755" s="28" t="str">
        <f t="shared" si="136"/>
        <v/>
      </c>
    </row>
    <row r="8756" spans="13:13" x14ac:dyDescent="0.25">
      <c r="M8756" s="28" t="str">
        <f t="shared" si="136"/>
        <v/>
      </c>
    </row>
    <row r="8757" spans="13:13" x14ac:dyDescent="0.25">
      <c r="M8757" s="28" t="str">
        <f t="shared" si="136"/>
        <v/>
      </c>
    </row>
    <row r="8758" spans="13:13" x14ac:dyDescent="0.25">
      <c r="M8758" s="28" t="str">
        <f t="shared" si="136"/>
        <v/>
      </c>
    </row>
    <row r="8759" spans="13:13" x14ac:dyDescent="0.25">
      <c r="M8759" s="28" t="str">
        <f t="shared" si="136"/>
        <v/>
      </c>
    </row>
    <row r="8760" spans="13:13" x14ac:dyDescent="0.25">
      <c r="M8760" s="28" t="str">
        <f t="shared" si="136"/>
        <v/>
      </c>
    </row>
    <row r="8761" spans="13:13" x14ac:dyDescent="0.25">
      <c r="M8761" s="28" t="str">
        <f t="shared" si="136"/>
        <v/>
      </c>
    </row>
    <row r="8762" spans="13:13" x14ac:dyDescent="0.25">
      <c r="M8762" s="28" t="str">
        <f t="shared" si="136"/>
        <v/>
      </c>
    </row>
    <row r="8763" spans="13:13" x14ac:dyDescent="0.25">
      <c r="M8763" s="28" t="str">
        <f t="shared" si="136"/>
        <v/>
      </c>
    </row>
    <row r="8764" spans="13:13" x14ac:dyDescent="0.25">
      <c r="M8764" s="28" t="str">
        <f t="shared" si="136"/>
        <v/>
      </c>
    </row>
    <row r="8765" spans="13:13" x14ac:dyDescent="0.25">
      <c r="M8765" s="28" t="str">
        <f t="shared" si="136"/>
        <v/>
      </c>
    </row>
    <row r="8766" spans="13:13" x14ac:dyDescent="0.25">
      <c r="M8766" s="28" t="str">
        <f t="shared" si="136"/>
        <v/>
      </c>
    </row>
    <row r="8767" spans="13:13" x14ac:dyDescent="0.25">
      <c r="M8767" s="28" t="str">
        <f t="shared" si="136"/>
        <v/>
      </c>
    </row>
    <row r="8768" spans="13:13" x14ac:dyDescent="0.25">
      <c r="M8768" s="28" t="str">
        <f t="shared" si="136"/>
        <v/>
      </c>
    </row>
    <row r="8769" spans="13:13" x14ac:dyDescent="0.25">
      <c r="M8769" s="28" t="str">
        <f t="shared" si="136"/>
        <v/>
      </c>
    </row>
    <row r="8770" spans="13:13" x14ac:dyDescent="0.25">
      <c r="M8770" s="28" t="str">
        <f t="shared" si="136"/>
        <v/>
      </c>
    </row>
    <row r="8771" spans="13:13" x14ac:dyDescent="0.25">
      <c r="M8771" s="28" t="str">
        <f t="shared" si="136"/>
        <v/>
      </c>
    </row>
    <row r="8772" spans="13:13" x14ac:dyDescent="0.25">
      <c r="M8772" s="28" t="str">
        <f t="shared" si="136"/>
        <v/>
      </c>
    </row>
    <row r="8773" spans="13:13" x14ac:dyDescent="0.25">
      <c r="M8773" s="28" t="str">
        <f t="shared" si="136"/>
        <v/>
      </c>
    </row>
    <row r="8774" spans="13:13" x14ac:dyDescent="0.25">
      <c r="M8774" s="28" t="str">
        <f t="shared" si="136"/>
        <v/>
      </c>
    </row>
    <row r="8775" spans="13:13" x14ac:dyDescent="0.25">
      <c r="M8775" s="28" t="str">
        <f t="shared" si="136"/>
        <v/>
      </c>
    </row>
    <row r="8776" spans="13:13" x14ac:dyDescent="0.25">
      <c r="M8776" s="28" t="str">
        <f t="shared" si="136"/>
        <v/>
      </c>
    </row>
    <row r="8777" spans="13:13" x14ac:dyDescent="0.25">
      <c r="M8777" s="28" t="str">
        <f t="shared" si="136"/>
        <v/>
      </c>
    </row>
    <row r="8778" spans="13:13" x14ac:dyDescent="0.25">
      <c r="M8778" s="28" t="str">
        <f t="shared" si="136"/>
        <v/>
      </c>
    </row>
    <row r="8779" spans="13:13" x14ac:dyDescent="0.25">
      <c r="M8779" s="28" t="str">
        <f t="shared" si="136"/>
        <v/>
      </c>
    </row>
    <row r="8780" spans="13:13" x14ac:dyDescent="0.25">
      <c r="M8780" s="28" t="str">
        <f t="shared" ref="M8780:M8843" si="137">IF(E8780="","",IF(AND($E8780&gt;=$M$5,$E8780&lt;=$M$6),"psn",IF($E8780&lt;$M$5,"dkn",IF($E8780&gt;$M$6,"ckn",""))))</f>
        <v/>
      </c>
    </row>
    <row r="8781" spans="13:13" x14ac:dyDescent="0.25">
      <c r="M8781" s="28" t="str">
        <f t="shared" si="137"/>
        <v/>
      </c>
    </row>
    <row r="8782" spans="13:13" x14ac:dyDescent="0.25">
      <c r="M8782" s="28" t="str">
        <f t="shared" si="137"/>
        <v/>
      </c>
    </row>
    <row r="8783" spans="13:13" x14ac:dyDescent="0.25">
      <c r="M8783" s="28" t="str">
        <f t="shared" si="137"/>
        <v/>
      </c>
    </row>
    <row r="8784" spans="13:13" x14ac:dyDescent="0.25">
      <c r="M8784" s="28" t="str">
        <f t="shared" si="137"/>
        <v/>
      </c>
    </row>
    <row r="8785" spans="13:13" x14ac:dyDescent="0.25">
      <c r="M8785" s="28" t="str">
        <f t="shared" si="137"/>
        <v/>
      </c>
    </row>
    <row r="8786" spans="13:13" x14ac:dyDescent="0.25">
      <c r="M8786" s="28" t="str">
        <f t="shared" si="137"/>
        <v/>
      </c>
    </row>
    <row r="8787" spans="13:13" x14ac:dyDescent="0.25">
      <c r="M8787" s="28" t="str">
        <f t="shared" si="137"/>
        <v/>
      </c>
    </row>
    <row r="8788" spans="13:13" x14ac:dyDescent="0.25">
      <c r="M8788" s="28" t="str">
        <f t="shared" si="137"/>
        <v/>
      </c>
    </row>
    <row r="8789" spans="13:13" x14ac:dyDescent="0.25">
      <c r="M8789" s="28" t="str">
        <f t="shared" si="137"/>
        <v/>
      </c>
    </row>
    <row r="8790" spans="13:13" x14ac:dyDescent="0.25">
      <c r="M8790" s="28" t="str">
        <f t="shared" si="137"/>
        <v/>
      </c>
    </row>
    <row r="8791" spans="13:13" x14ac:dyDescent="0.25">
      <c r="M8791" s="28" t="str">
        <f t="shared" si="137"/>
        <v/>
      </c>
    </row>
    <row r="8792" spans="13:13" x14ac:dyDescent="0.25">
      <c r="M8792" s="28" t="str">
        <f t="shared" si="137"/>
        <v/>
      </c>
    </row>
    <row r="8793" spans="13:13" x14ac:dyDescent="0.25">
      <c r="M8793" s="28" t="str">
        <f t="shared" si="137"/>
        <v/>
      </c>
    </row>
    <row r="8794" spans="13:13" x14ac:dyDescent="0.25">
      <c r="M8794" s="28" t="str">
        <f t="shared" si="137"/>
        <v/>
      </c>
    </row>
    <row r="8795" spans="13:13" x14ac:dyDescent="0.25">
      <c r="M8795" s="28" t="str">
        <f t="shared" si="137"/>
        <v/>
      </c>
    </row>
    <row r="8796" spans="13:13" x14ac:dyDescent="0.25">
      <c r="M8796" s="28" t="str">
        <f t="shared" si="137"/>
        <v/>
      </c>
    </row>
    <row r="8797" spans="13:13" x14ac:dyDescent="0.25">
      <c r="M8797" s="28" t="str">
        <f t="shared" si="137"/>
        <v/>
      </c>
    </row>
    <row r="8798" spans="13:13" x14ac:dyDescent="0.25">
      <c r="M8798" s="28" t="str">
        <f t="shared" si="137"/>
        <v/>
      </c>
    </row>
    <row r="8799" spans="13:13" x14ac:dyDescent="0.25">
      <c r="M8799" s="28" t="str">
        <f t="shared" si="137"/>
        <v/>
      </c>
    </row>
    <row r="8800" spans="13:13" x14ac:dyDescent="0.25">
      <c r="M8800" s="28" t="str">
        <f t="shared" si="137"/>
        <v/>
      </c>
    </row>
    <row r="8801" spans="13:13" x14ac:dyDescent="0.25">
      <c r="M8801" s="28" t="str">
        <f t="shared" si="137"/>
        <v/>
      </c>
    </row>
    <row r="8802" spans="13:13" x14ac:dyDescent="0.25">
      <c r="M8802" s="28" t="str">
        <f t="shared" si="137"/>
        <v/>
      </c>
    </row>
    <row r="8803" spans="13:13" x14ac:dyDescent="0.25">
      <c r="M8803" s="28" t="str">
        <f t="shared" si="137"/>
        <v/>
      </c>
    </row>
    <row r="8804" spans="13:13" x14ac:dyDescent="0.25">
      <c r="M8804" s="28" t="str">
        <f t="shared" si="137"/>
        <v/>
      </c>
    </row>
    <row r="8805" spans="13:13" x14ac:dyDescent="0.25">
      <c r="M8805" s="28" t="str">
        <f t="shared" si="137"/>
        <v/>
      </c>
    </row>
    <row r="8806" spans="13:13" x14ac:dyDescent="0.25">
      <c r="M8806" s="28" t="str">
        <f t="shared" si="137"/>
        <v/>
      </c>
    </row>
    <row r="8807" spans="13:13" x14ac:dyDescent="0.25">
      <c r="M8807" s="28" t="str">
        <f t="shared" si="137"/>
        <v/>
      </c>
    </row>
    <row r="8808" spans="13:13" x14ac:dyDescent="0.25">
      <c r="M8808" s="28" t="str">
        <f t="shared" si="137"/>
        <v/>
      </c>
    </row>
    <row r="8809" spans="13:13" x14ac:dyDescent="0.25">
      <c r="M8809" s="28" t="str">
        <f t="shared" si="137"/>
        <v/>
      </c>
    </row>
    <row r="8810" spans="13:13" x14ac:dyDescent="0.25">
      <c r="M8810" s="28" t="str">
        <f t="shared" si="137"/>
        <v/>
      </c>
    </row>
    <row r="8811" spans="13:13" x14ac:dyDescent="0.25">
      <c r="M8811" s="28" t="str">
        <f t="shared" si="137"/>
        <v/>
      </c>
    </row>
    <row r="8812" spans="13:13" x14ac:dyDescent="0.25">
      <c r="M8812" s="28" t="str">
        <f t="shared" si="137"/>
        <v/>
      </c>
    </row>
    <row r="8813" spans="13:13" x14ac:dyDescent="0.25">
      <c r="M8813" s="28" t="str">
        <f t="shared" si="137"/>
        <v/>
      </c>
    </row>
    <row r="8814" spans="13:13" x14ac:dyDescent="0.25">
      <c r="M8814" s="28" t="str">
        <f t="shared" si="137"/>
        <v/>
      </c>
    </row>
    <row r="8815" spans="13:13" x14ac:dyDescent="0.25">
      <c r="M8815" s="28" t="str">
        <f t="shared" si="137"/>
        <v/>
      </c>
    </row>
    <row r="8816" spans="13:13" x14ac:dyDescent="0.25">
      <c r="M8816" s="28" t="str">
        <f t="shared" si="137"/>
        <v/>
      </c>
    </row>
    <row r="8817" spans="13:13" x14ac:dyDescent="0.25">
      <c r="M8817" s="28" t="str">
        <f t="shared" si="137"/>
        <v/>
      </c>
    </row>
    <row r="8818" spans="13:13" x14ac:dyDescent="0.25">
      <c r="M8818" s="28" t="str">
        <f t="shared" si="137"/>
        <v/>
      </c>
    </row>
    <row r="8819" spans="13:13" x14ac:dyDescent="0.25">
      <c r="M8819" s="28" t="str">
        <f t="shared" si="137"/>
        <v/>
      </c>
    </row>
    <row r="8820" spans="13:13" x14ac:dyDescent="0.25">
      <c r="M8820" s="28" t="str">
        <f t="shared" si="137"/>
        <v/>
      </c>
    </row>
    <row r="8821" spans="13:13" x14ac:dyDescent="0.25">
      <c r="M8821" s="28" t="str">
        <f t="shared" si="137"/>
        <v/>
      </c>
    </row>
    <row r="8822" spans="13:13" x14ac:dyDescent="0.25">
      <c r="M8822" s="28" t="str">
        <f t="shared" si="137"/>
        <v/>
      </c>
    </row>
    <row r="8823" spans="13:13" x14ac:dyDescent="0.25">
      <c r="M8823" s="28" t="str">
        <f t="shared" si="137"/>
        <v/>
      </c>
    </row>
    <row r="8824" spans="13:13" x14ac:dyDescent="0.25">
      <c r="M8824" s="28" t="str">
        <f t="shared" si="137"/>
        <v/>
      </c>
    </row>
    <row r="8825" spans="13:13" x14ac:dyDescent="0.25">
      <c r="M8825" s="28" t="str">
        <f t="shared" si="137"/>
        <v/>
      </c>
    </row>
    <row r="8826" spans="13:13" x14ac:dyDescent="0.25">
      <c r="M8826" s="28" t="str">
        <f t="shared" si="137"/>
        <v/>
      </c>
    </row>
    <row r="8827" spans="13:13" x14ac:dyDescent="0.25">
      <c r="M8827" s="28" t="str">
        <f t="shared" si="137"/>
        <v/>
      </c>
    </row>
    <row r="8828" spans="13:13" x14ac:dyDescent="0.25">
      <c r="M8828" s="28" t="str">
        <f t="shared" si="137"/>
        <v/>
      </c>
    </row>
    <row r="8829" spans="13:13" x14ac:dyDescent="0.25">
      <c r="M8829" s="28" t="str">
        <f t="shared" si="137"/>
        <v/>
      </c>
    </row>
    <row r="8830" spans="13:13" x14ac:dyDescent="0.25">
      <c r="M8830" s="28" t="str">
        <f t="shared" si="137"/>
        <v/>
      </c>
    </row>
    <row r="8831" spans="13:13" x14ac:dyDescent="0.25">
      <c r="M8831" s="28" t="str">
        <f t="shared" si="137"/>
        <v/>
      </c>
    </row>
    <row r="8832" spans="13:13" x14ac:dyDescent="0.25">
      <c r="M8832" s="28" t="str">
        <f t="shared" si="137"/>
        <v/>
      </c>
    </row>
    <row r="8833" spans="13:13" x14ac:dyDescent="0.25">
      <c r="M8833" s="28" t="str">
        <f t="shared" si="137"/>
        <v/>
      </c>
    </row>
    <row r="8834" spans="13:13" x14ac:dyDescent="0.25">
      <c r="M8834" s="28" t="str">
        <f t="shared" si="137"/>
        <v/>
      </c>
    </row>
    <row r="8835" spans="13:13" x14ac:dyDescent="0.25">
      <c r="M8835" s="28" t="str">
        <f t="shared" si="137"/>
        <v/>
      </c>
    </row>
    <row r="8836" spans="13:13" x14ac:dyDescent="0.25">
      <c r="M8836" s="28" t="str">
        <f t="shared" si="137"/>
        <v/>
      </c>
    </row>
    <row r="8837" spans="13:13" x14ac:dyDescent="0.25">
      <c r="M8837" s="28" t="str">
        <f t="shared" si="137"/>
        <v/>
      </c>
    </row>
    <row r="8838" spans="13:13" x14ac:dyDescent="0.25">
      <c r="M8838" s="28" t="str">
        <f t="shared" si="137"/>
        <v/>
      </c>
    </row>
    <row r="8839" spans="13:13" x14ac:dyDescent="0.25">
      <c r="M8839" s="28" t="str">
        <f t="shared" si="137"/>
        <v/>
      </c>
    </row>
    <row r="8840" spans="13:13" x14ac:dyDescent="0.25">
      <c r="M8840" s="28" t="str">
        <f t="shared" si="137"/>
        <v/>
      </c>
    </row>
    <row r="8841" spans="13:13" x14ac:dyDescent="0.25">
      <c r="M8841" s="28" t="str">
        <f t="shared" si="137"/>
        <v/>
      </c>
    </row>
    <row r="8842" spans="13:13" x14ac:dyDescent="0.25">
      <c r="M8842" s="28" t="str">
        <f t="shared" si="137"/>
        <v/>
      </c>
    </row>
    <row r="8843" spans="13:13" x14ac:dyDescent="0.25">
      <c r="M8843" s="28" t="str">
        <f t="shared" si="137"/>
        <v/>
      </c>
    </row>
    <row r="8844" spans="13:13" x14ac:dyDescent="0.25">
      <c r="M8844" s="28" t="str">
        <f t="shared" ref="M8844:M8907" si="138">IF(E8844="","",IF(AND($E8844&gt;=$M$5,$E8844&lt;=$M$6),"psn",IF($E8844&lt;$M$5,"dkn",IF($E8844&gt;$M$6,"ckn",""))))</f>
        <v/>
      </c>
    </row>
    <row r="8845" spans="13:13" x14ac:dyDescent="0.25">
      <c r="M8845" s="28" t="str">
        <f t="shared" si="138"/>
        <v/>
      </c>
    </row>
    <row r="8846" spans="13:13" x14ac:dyDescent="0.25">
      <c r="M8846" s="28" t="str">
        <f t="shared" si="138"/>
        <v/>
      </c>
    </row>
    <row r="8847" spans="13:13" x14ac:dyDescent="0.25">
      <c r="M8847" s="28" t="str">
        <f t="shared" si="138"/>
        <v/>
      </c>
    </row>
    <row r="8848" spans="13:13" x14ac:dyDescent="0.25">
      <c r="M8848" s="28" t="str">
        <f t="shared" si="138"/>
        <v/>
      </c>
    </row>
    <row r="8849" spans="13:13" x14ac:dyDescent="0.25">
      <c r="M8849" s="28" t="str">
        <f t="shared" si="138"/>
        <v/>
      </c>
    </row>
    <row r="8850" spans="13:13" x14ac:dyDescent="0.25">
      <c r="M8850" s="28" t="str">
        <f t="shared" si="138"/>
        <v/>
      </c>
    </row>
    <row r="8851" spans="13:13" x14ac:dyDescent="0.25">
      <c r="M8851" s="28" t="str">
        <f t="shared" si="138"/>
        <v/>
      </c>
    </row>
    <row r="8852" spans="13:13" x14ac:dyDescent="0.25">
      <c r="M8852" s="28" t="str">
        <f t="shared" si="138"/>
        <v/>
      </c>
    </row>
    <row r="8853" spans="13:13" x14ac:dyDescent="0.25">
      <c r="M8853" s="28" t="str">
        <f t="shared" si="138"/>
        <v/>
      </c>
    </row>
    <row r="8854" spans="13:13" x14ac:dyDescent="0.25">
      <c r="M8854" s="28" t="str">
        <f t="shared" si="138"/>
        <v/>
      </c>
    </row>
    <row r="8855" spans="13:13" x14ac:dyDescent="0.25">
      <c r="M8855" s="28" t="str">
        <f t="shared" si="138"/>
        <v/>
      </c>
    </row>
    <row r="8856" spans="13:13" x14ac:dyDescent="0.25">
      <c r="M8856" s="28" t="str">
        <f t="shared" si="138"/>
        <v/>
      </c>
    </row>
    <row r="8857" spans="13:13" x14ac:dyDescent="0.25">
      <c r="M8857" s="28" t="str">
        <f t="shared" si="138"/>
        <v/>
      </c>
    </row>
    <row r="8858" spans="13:13" x14ac:dyDescent="0.25">
      <c r="M8858" s="28" t="str">
        <f t="shared" si="138"/>
        <v/>
      </c>
    </row>
    <row r="8859" spans="13:13" x14ac:dyDescent="0.25">
      <c r="M8859" s="28" t="str">
        <f t="shared" si="138"/>
        <v/>
      </c>
    </row>
    <row r="8860" spans="13:13" x14ac:dyDescent="0.25">
      <c r="M8860" s="28" t="str">
        <f t="shared" si="138"/>
        <v/>
      </c>
    </row>
    <row r="8861" spans="13:13" x14ac:dyDescent="0.25">
      <c r="M8861" s="28" t="str">
        <f t="shared" si="138"/>
        <v/>
      </c>
    </row>
    <row r="8862" spans="13:13" x14ac:dyDescent="0.25">
      <c r="M8862" s="28" t="str">
        <f t="shared" si="138"/>
        <v/>
      </c>
    </row>
    <row r="8863" spans="13:13" x14ac:dyDescent="0.25">
      <c r="M8863" s="28" t="str">
        <f t="shared" si="138"/>
        <v/>
      </c>
    </row>
    <row r="8864" spans="13:13" x14ac:dyDescent="0.25">
      <c r="M8864" s="28" t="str">
        <f t="shared" si="138"/>
        <v/>
      </c>
    </row>
    <row r="8865" spans="13:13" x14ac:dyDescent="0.25">
      <c r="M8865" s="28" t="str">
        <f t="shared" si="138"/>
        <v/>
      </c>
    </row>
    <row r="8866" spans="13:13" x14ac:dyDescent="0.25">
      <c r="M8866" s="28" t="str">
        <f t="shared" si="138"/>
        <v/>
      </c>
    </row>
    <row r="8867" spans="13:13" x14ac:dyDescent="0.25">
      <c r="M8867" s="28" t="str">
        <f t="shared" si="138"/>
        <v/>
      </c>
    </row>
    <row r="8868" spans="13:13" x14ac:dyDescent="0.25">
      <c r="M8868" s="28" t="str">
        <f t="shared" si="138"/>
        <v/>
      </c>
    </row>
    <row r="8869" spans="13:13" x14ac:dyDescent="0.25">
      <c r="M8869" s="28" t="str">
        <f t="shared" si="138"/>
        <v/>
      </c>
    </row>
    <row r="8870" spans="13:13" x14ac:dyDescent="0.25">
      <c r="M8870" s="28" t="str">
        <f t="shared" si="138"/>
        <v/>
      </c>
    </row>
    <row r="8871" spans="13:13" x14ac:dyDescent="0.25">
      <c r="M8871" s="28" t="str">
        <f t="shared" si="138"/>
        <v/>
      </c>
    </row>
    <row r="8872" spans="13:13" x14ac:dyDescent="0.25">
      <c r="M8872" s="28" t="str">
        <f t="shared" si="138"/>
        <v/>
      </c>
    </row>
    <row r="8873" spans="13:13" x14ac:dyDescent="0.25">
      <c r="M8873" s="28" t="str">
        <f t="shared" si="138"/>
        <v/>
      </c>
    </row>
    <row r="8874" spans="13:13" x14ac:dyDescent="0.25">
      <c r="M8874" s="28" t="str">
        <f t="shared" si="138"/>
        <v/>
      </c>
    </row>
    <row r="8875" spans="13:13" x14ac:dyDescent="0.25">
      <c r="M8875" s="28" t="str">
        <f t="shared" si="138"/>
        <v/>
      </c>
    </row>
    <row r="8876" spans="13:13" x14ac:dyDescent="0.25">
      <c r="M8876" s="28" t="str">
        <f t="shared" si="138"/>
        <v/>
      </c>
    </row>
    <row r="8877" spans="13:13" x14ac:dyDescent="0.25">
      <c r="M8877" s="28" t="str">
        <f t="shared" si="138"/>
        <v/>
      </c>
    </row>
    <row r="8878" spans="13:13" x14ac:dyDescent="0.25">
      <c r="M8878" s="28" t="str">
        <f t="shared" si="138"/>
        <v/>
      </c>
    </row>
    <row r="8879" spans="13:13" x14ac:dyDescent="0.25">
      <c r="M8879" s="28" t="str">
        <f t="shared" si="138"/>
        <v/>
      </c>
    </row>
    <row r="8880" spans="13:13" x14ac:dyDescent="0.25">
      <c r="M8880" s="28" t="str">
        <f t="shared" si="138"/>
        <v/>
      </c>
    </row>
    <row r="8881" spans="13:13" x14ac:dyDescent="0.25">
      <c r="M8881" s="28" t="str">
        <f t="shared" si="138"/>
        <v/>
      </c>
    </row>
    <row r="8882" spans="13:13" x14ac:dyDescent="0.25">
      <c r="M8882" s="28" t="str">
        <f t="shared" si="138"/>
        <v/>
      </c>
    </row>
    <row r="8883" spans="13:13" x14ac:dyDescent="0.25">
      <c r="M8883" s="28" t="str">
        <f t="shared" si="138"/>
        <v/>
      </c>
    </row>
    <row r="8884" spans="13:13" x14ac:dyDescent="0.25">
      <c r="M8884" s="28" t="str">
        <f t="shared" si="138"/>
        <v/>
      </c>
    </row>
    <row r="8885" spans="13:13" x14ac:dyDescent="0.25">
      <c r="M8885" s="28" t="str">
        <f t="shared" si="138"/>
        <v/>
      </c>
    </row>
    <row r="8886" spans="13:13" x14ac:dyDescent="0.25">
      <c r="M8886" s="28" t="str">
        <f t="shared" si="138"/>
        <v/>
      </c>
    </row>
    <row r="8887" spans="13:13" x14ac:dyDescent="0.25">
      <c r="M8887" s="28" t="str">
        <f t="shared" si="138"/>
        <v/>
      </c>
    </row>
    <row r="8888" spans="13:13" x14ac:dyDescent="0.25">
      <c r="M8888" s="28" t="str">
        <f t="shared" si="138"/>
        <v/>
      </c>
    </row>
    <row r="8889" spans="13:13" x14ac:dyDescent="0.25">
      <c r="M8889" s="28" t="str">
        <f t="shared" si="138"/>
        <v/>
      </c>
    </row>
    <row r="8890" spans="13:13" x14ac:dyDescent="0.25">
      <c r="M8890" s="28" t="str">
        <f t="shared" si="138"/>
        <v/>
      </c>
    </row>
    <row r="8891" spans="13:13" x14ac:dyDescent="0.25">
      <c r="M8891" s="28" t="str">
        <f t="shared" si="138"/>
        <v/>
      </c>
    </row>
    <row r="8892" spans="13:13" x14ac:dyDescent="0.25">
      <c r="M8892" s="28" t="str">
        <f t="shared" si="138"/>
        <v/>
      </c>
    </row>
    <row r="8893" spans="13:13" x14ac:dyDescent="0.25">
      <c r="M8893" s="28" t="str">
        <f t="shared" si="138"/>
        <v/>
      </c>
    </row>
    <row r="8894" spans="13:13" x14ac:dyDescent="0.25">
      <c r="M8894" s="28" t="str">
        <f t="shared" si="138"/>
        <v/>
      </c>
    </row>
    <row r="8895" spans="13:13" x14ac:dyDescent="0.25">
      <c r="M8895" s="28" t="str">
        <f t="shared" si="138"/>
        <v/>
      </c>
    </row>
    <row r="8896" spans="13:13" x14ac:dyDescent="0.25">
      <c r="M8896" s="28" t="str">
        <f t="shared" si="138"/>
        <v/>
      </c>
    </row>
    <row r="8897" spans="13:13" x14ac:dyDescent="0.25">
      <c r="M8897" s="28" t="str">
        <f t="shared" si="138"/>
        <v/>
      </c>
    </row>
    <row r="8898" spans="13:13" x14ac:dyDescent="0.25">
      <c r="M8898" s="28" t="str">
        <f t="shared" si="138"/>
        <v/>
      </c>
    </row>
    <row r="8899" spans="13:13" x14ac:dyDescent="0.25">
      <c r="M8899" s="28" t="str">
        <f t="shared" si="138"/>
        <v/>
      </c>
    </row>
    <row r="8900" spans="13:13" x14ac:dyDescent="0.25">
      <c r="M8900" s="28" t="str">
        <f t="shared" si="138"/>
        <v/>
      </c>
    </row>
    <row r="8901" spans="13:13" x14ac:dyDescent="0.25">
      <c r="M8901" s="28" t="str">
        <f t="shared" si="138"/>
        <v/>
      </c>
    </row>
    <row r="8902" spans="13:13" x14ac:dyDescent="0.25">
      <c r="M8902" s="28" t="str">
        <f t="shared" si="138"/>
        <v/>
      </c>
    </row>
    <row r="8903" spans="13:13" x14ac:dyDescent="0.25">
      <c r="M8903" s="28" t="str">
        <f t="shared" si="138"/>
        <v/>
      </c>
    </row>
    <row r="8904" spans="13:13" x14ac:dyDescent="0.25">
      <c r="M8904" s="28" t="str">
        <f t="shared" si="138"/>
        <v/>
      </c>
    </row>
    <row r="8905" spans="13:13" x14ac:dyDescent="0.25">
      <c r="M8905" s="28" t="str">
        <f t="shared" si="138"/>
        <v/>
      </c>
    </row>
    <row r="8906" spans="13:13" x14ac:dyDescent="0.25">
      <c r="M8906" s="28" t="str">
        <f t="shared" si="138"/>
        <v/>
      </c>
    </row>
    <row r="8907" spans="13:13" x14ac:dyDescent="0.25">
      <c r="M8907" s="28" t="str">
        <f t="shared" si="138"/>
        <v/>
      </c>
    </row>
    <row r="8908" spans="13:13" x14ac:dyDescent="0.25">
      <c r="M8908" s="28" t="str">
        <f t="shared" ref="M8908:M8971" si="139">IF(E8908="","",IF(AND($E8908&gt;=$M$5,$E8908&lt;=$M$6),"psn",IF($E8908&lt;$M$5,"dkn",IF($E8908&gt;$M$6,"ckn",""))))</f>
        <v/>
      </c>
    </row>
    <row r="8909" spans="13:13" x14ac:dyDescent="0.25">
      <c r="M8909" s="28" t="str">
        <f t="shared" si="139"/>
        <v/>
      </c>
    </row>
    <row r="8910" spans="13:13" x14ac:dyDescent="0.25">
      <c r="M8910" s="28" t="str">
        <f t="shared" si="139"/>
        <v/>
      </c>
    </row>
    <row r="8911" spans="13:13" x14ac:dyDescent="0.25">
      <c r="M8911" s="28" t="str">
        <f t="shared" si="139"/>
        <v/>
      </c>
    </row>
    <row r="8912" spans="13:13" x14ac:dyDescent="0.25">
      <c r="M8912" s="28" t="str">
        <f t="shared" si="139"/>
        <v/>
      </c>
    </row>
    <row r="8913" spans="13:13" x14ac:dyDescent="0.25">
      <c r="M8913" s="28" t="str">
        <f t="shared" si="139"/>
        <v/>
      </c>
    </row>
    <row r="8914" spans="13:13" x14ac:dyDescent="0.25">
      <c r="M8914" s="28" t="str">
        <f t="shared" si="139"/>
        <v/>
      </c>
    </row>
    <row r="8915" spans="13:13" x14ac:dyDescent="0.25">
      <c r="M8915" s="28" t="str">
        <f t="shared" si="139"/>
        <v/>
      </c>
    </row>
    <row r="8916" spans="13:13" x14ac:dyDescent="0.25">
      <c r="M8916" s="28" t="str">
        <f t="shared" si="139"/>
        <v/>
      </c>
    </row>
    <row r="8917" spans="13:13" x14ac:dyDescent="0.25">
      <c r="M8917" s="28" t="str">
        <f t="shared" si="139"/>
        <v/>
      </c>
    </row>
    <row r="8918" spans="13:13" x14ac:dyDescent="0.25">
      <c r="M8918" s="28" t="str">
        <f t="shared" si="139"/>
        <v/>
      </c>
    </row>
    <row r="8919" spans="13:13" x14ac:dyDescent="0.25">
      <c r="M8919" s="28" t="str">
        <f t="shared" si="139"/>
        <v/>
      </c>
    </row>
    <row r="8920" spans="13:13" x14ac:dyDescent="0.25">
      <c r="M8920" s="28" t="str">
        <f t="shared" si="139"/>
        <v/>
      </c>
    </row>
    <row r="8921" spans="13:13" x14ac:dyDescent="0.25">
      <c r="M8921" s="28" t="str">
        <f t="shared" si="139"/>
        <v/>
      </c>
    </row>
    <row r="8922" spans="13:13" x14ac:dyDescent="0.25">
      <c r="M8922" s="28" t="str">
        <f t="shared" si="139"/>
        <v/>
      </c>
    </row>
    <row r="8923" spans="13:13" x14ac:dyDescent="0.25">
      <c r="M8923" s="28" t="str">
        <f t="shared" si="139"/>
        <v/>
      </c>
    </row>
    <row r="8924" spans="13:13" x14ac:dyDescent="0.25">
      <c r="M8924" s="28" t="str">
        <f t="shared" si="139"/>
        <v/>
      </c>
    </row>
    <row r="8925" spans="13:13" x14ac:dyDescent="0.25">
      <c r="M8925" s="28" t="str">
        <f t="shared" si="139"/>
        <v/>
      </c>
    </row>
    <row r="8926" spans="13:13" x14ac:dyDescent="0.25">
      <c r="M8926" s="28" t="str">
        <f t="shared" si="139"/>
        <v/>
      </c>
    </row>
    <row r="8927" spans="13:13" x14ac:dyDescent="0.25">
      <c r="M8927" s="28" t="str">
        <f t="shared" si="139"/>
        <v/>
      </c>
    </row>
    <row r="8928" spans="13:13" x14ac:dyDescent="0.25">
      <c r="M8928" s="28" t="str">
        <f t="shared" si="139"/>
        <v/>
      </c>
    </row>
    <row r="8929" spans="13:13" x14ac:dyDescent="0.25">
      <c r="M8929" s="28" t="str">
        <f t="shared" si="139"/>
        <v/>
      </c>
    </row>
    <row r="8930" spans="13:13" x14ac:dyDescent="0.25">
      <c r="M8930" s="28" t="str">
        <f t="shared" si="139"/>
        <v/>
      </c>
    </row>
    <row r="8931" spans="13:13" x14ac:dyDescent="0.25">
      <c r="M8931" s="28" t="str">
        <f t="shared" si="139"/>
        <v/>
      </c>
    </row>
    <row r="8932" spans="13:13" x14ac:dyDescent="0.25">
      <c r="M8932" s="28" t="str">
        <f t="shared" si="139"/>
        <v/>
      </c>
    </row>
    <row r="8933" spans="13:13" x14ac:dyDescent="0.25">
      <c r="M8933" s="28" t="str">
        <f t="shared" si="139"/>
        <v/>
      </c>
    </row>
    <row r="8934" spans="13:13" x14ac:dyDescent="0.25">
      <c r="M8934" s="28" t="str">
        <f t="shared" si="139"/>
        <v/>
      </c>
    </row>
    <row r="8935" spans="13:13" x14ac:dyDescent="0.25">
      <c r="M8935" s="28" t="str">
        <f t="shared" si="139"/>
        <v/>
      </c>
    </row>
    <row r="8936" spans="13:13" x14ac:dyDescent="0.25">
      <c r="M8936" s="28" t="str">
        <f t="shared" si="139"/>
        <v/>
      </c>
    </row>
    <row r="8937" spans="13:13" x14ac:dyDescent="0.25">
      <c r="M8937" s="28" t="str">
        <f t="shared" si="139"/>
        <v/>
      </c>
    </row>
    <row r="8938" spans="13:13" x14ac:dyDescent="0.25">
      <c r="M8938" s="28" t="str">
        <f t="shared" si="139"/>
        <v/>
      </c>
    </row>
    <row r="8939" spans="13:13" x14ac:dyDescent="0.25">
      <c r="M8939" s="28" t="str">
        <f t="shared" si="139"/>
        <v/>
      </c>
    </row>
    <row r="8940" spans="13:13" x14ac:dyDescent="0.25">
      <c r="M8940" s="28" t="str">
        <f t="shared" si="139"/>
        <v/>
      </c>
    </row>
    <row r="8941" spans="13:13" x14ac:dyDescent="0.25">
      <c r="M8941" s="28" t="str">
        <f t="shared" si="139"/>
        <v/>
      </c>
    </row>
    <row r="8942" spans="13:13" x14ac:dyDescent="0.25">
      <c r="M8942" s="28" t="str">
        <f t="shared" si="139"/>
        <v/>
      </c>
    </row>
    <row r="8943" spans="13:13" x14ac:dyDescent="0.25">
      <c r="M8943" s="28" t="str">
        <f t="shared" si="139"/>
        <v/>
      </c>
    </row>
    <row r="8944" spans="13:13" x14ac:dyDescent="0.25">
      <c r="M8944" s="28" t="str">
        <f t="shared" si="139"/>
        <v/>
      </c>
    </row>
    <row r="8945" spans="13:13" x14ac:dyDescent="0.25">
      <c r="M8945" s="28" t="str">
        <f t="shared" si="139"/>
        <v/>
      </c>
    </row>
    <row r="8946" spans="13:13" x14ac:dyDescent="0.25">
      <c r="M8946" s="28" t="str">
        <f t="shared" si="139"/>
        <v/>
      </c>
    </row>
    <row r="8947" spans="13:13" x14ac:dyDescent="0.25">
      <c r="M8947" s="28" t="str">
        <f t="shared" si="139"/>
        <v/>
      </c>
    </row>
    <row r="8948" spans="13:13" x14ac:dyDescent="0.25">
      <c r="M8948" s="28" t="str">
        <f t="shared" si="139"/>
        <v/>
      </c>
    </row>
    <row r="8949" spans="13:13" x14ac:dyDescent="0.25">
      <c r="M8949" s="28" t="str">
        <f t="shared" si="139"/>
        <v/>
      </c>
    </row>
    <row r="8950" spans="13:13" x14ac:dyDescent="0.25">
      <c r="M8950" s="28" t="str">
        <f t="shared" si="139"/>
        <v/>
      </c>
    </row>
    <row r="8951" spans="13:13" x14ac:dyDescent="0.25">
      <c r="M8951" s="28" t="str">
        <f t="shared" si="139"/>
        <v/>
      </c>
    </row>
    <row r="8952" spans="13:13" x14ac:dyDescent="0.25">
      <c r="M8952" s="28" t="str">
        <f t="shared" si="139"/>
        <v/>
      </c>
    </row>
    <row r="8953" spans="13:13" x14ac:dyDescent="0.25">
      <c r="M8953" s="28" t="str">
        <f t="shared" si="139"/>
        <v/>
      </c>
    </row>
    <row r="8954" spans="13:13" x14ac:dyDescent="0.25">
      <c r="M8954" s="28" t="str">
        <f t="shared" si="139"/>
        <v/>
      </c>
    </row>
    <row r="8955" spans="13:13" x14ac:dyDescent="0.25">
      <c r="M8955" s="28" t="str">
        <f t="shared" si="139"/>
        <v/>
      </c>
    </row>
    <row r="8956" spans="13:13" x14ac:dyDescent="0.25">
      <c r="M8956" s="28" t="str">
        <f t="shared" si="139"/>
        <v/>
      </c>
    </row>
    <row r="8957" spans="13:13" x14ac:dyDescent="0.25">
      <c r="M8957" s="28" t="str">
        <f t="shared" si="139"/>
        <v/>
      </c>
    </row>
    <row r="8958" spans="13:13" x14ac:dyDescent="0.25">
      <c r="M8958" s="28" t="str">
        <f t="shared" si="139"/>
        <v/>
      </c>
    </row>
    <row r="8959" spans="13:13" x14ac:dyDescent="0.25">
      <c r="M8959" s="28" t="str">
        <f t="shared" si="139"/>
        <v/>
      </c>
    </row>
    <row r="8960" spans="13:13" x14ac:dyDescent="0.25">
      <c r="M8960" s="28" t="str">
        <f t="shared" si="139"/>
        <v/>
      </c>
    </row>
    <row r="8961" spans="13:13" x14ac:dyDescent="0.25">
      <c r="M8961" s="28" t="str">
        <f t="shared" si="139"/>
        <v/>
      </c>
    </row>
    <row r="8962" spans="13:13" x14ac:dyDescent="0.25">
      <c r="M8962" s="28" t="str">
        <f t="shared" si="139"/>
        <v/>
      </c>
    </row>
    <row r="8963" spans="13:13" x14ac:dyDescent="0.25">
      <c r="M8963" s="28" t="str">
        <f t="shared" si="139"/>
        <v/>
      </c>
    </row>
    <row r="8964" spans="13:13" x14ac:dyDescent="0.25">
      <c r="M8964" s="28" t="str">
        <f t="shared" si="139"/>
        <v/>
      </c>
    </row>
    <row r="8965" spans="13:13" x14ac:dyDescent="0.25">
      <c r="M8965" s="28" t="str">
        <f t="shared" si="139"/>
        <v/>
      </c>
    </row>
    <row r="8966" spans="13:13" x14ac:dyDescent="0.25">
      <c r="M8966" s="28" t="str">
        <f t="shared" si="139"/>
        <v/>
      </c>
    </row>
    <row r="8967" spans="13:13" x14ac:dyDescent="0.25">
      <c r="M8967" s="28" t="str">
        <f t="shared" si="139"/>
        <v/>
      </c>
    </row>
    <row r="8968" spans="13:13" x14ac:dyDescent="0.25">
      <c r="M8968" s="28" t="str">
        <f t="shared" si="139"/>
        <v/>
      </c>
    </row>
    <row r="8969" spans="13:13" x14ac:dyDescent="0.25">
      <c r="M8969" s="28" t="str">
        <f t="shared" si="139"/>
        <v/>
      </c>
    </row>
    <row r="8970" spans="13:13" x14ac:dyDescent="0.25">
      <c r="M8970" s="28" t="str">
        <f t="shared" si="139"/>
        <v/>
      </c>
    </row>
    <row r="8971" spans="13:13" x14ac:dyDescent="0.25">
      <c r="M8971" s="28" t="str">
        <f t="shared" si="139"/>
        <v/>
      </c>
    </row>
    <row r="8972" spans="13:13" x14ac:dyDescent="0.25">
      <c r="M8972" s="28" t="str">
        <f t="shared" ref="M8972:M9035" si="140">IF(E8972="","",IF(AND($E8972&gt;=$M$5,$E8972&lt;=$M$6),"psn",IF($E8972&lt;$M$5,"dkn",IF($E8972&gt;$M$6,"ckn",""))))</f>
        <v/>
      </c>
    </row>
    <row r="8973" spans="13:13" x14ac:dyDescent="0.25">
      <c r="M8973" s="28" t="str">
        <f t="shared" si="140"/>
        <v/>
      </c>
    </row>
    <row r="8974" spans="13:13" x14ac:dyDescent="0.25">
      <c r="M8974" s="28" t="str">
        <f t="shared" si="140"/>
        <v/>
      </c>
    </row>
    <row r="8975" spans="13:13" x14ac:dyDescent="0.25">
      <c r="M8975" s="28" t="str">
        <f t="shared" si="140"/>
        <v/>
      </c>
    </row>
    <row r="8976" spans="13:13" x14ac:dyDescent="0.25">
      <c r="M8976" s="28" t="str">
        <f t="shared" si="140"/>
        <v/>
      </c>
    </row>
    <row r="8977" spans="13:13" x14ac:dyDescent="0.25">
      <c r="M8977" s="28" t="str">
        <f t="shared" si="140"/>
        <v/>
      </c>
    </row>
    <row r="8978" spans="13:13" x14ac:dyDescent="0.25">
      <c r="M8978" s="28" t="str">
        <f t="shared" si="140"/>
        <v/>
      </c>
    </row>
    <row r="8979" spans="13:13" x14ac:dyDescent="0.25">
      <c r="M8979" s="28" t="str">
        <f t="shared" si="140"/>
        <v/>
      </c>
    </row>
    <row r="8980" spans="13:13" x14ac:dyDescent="0.25">
      <c r="M8980" s="28" t="str">
        <f t="shared" si="140"/>
        <v/>
      </c>
    </row>
    <row r="8981" spans="13:13" x14ac:dyDescent="0.25">
      <c r="M8981" s="28" t="str">
        <f t="shared" si="140"/>
        <v/>
      </c>
    </row>
    <row r="8982" spans="13:13" x14ac:dyDescent="0.25">
      <c r="M8982" s="28" t="str">
        <f t="shared" si="140"/>
        <v/>
      </c>
    </row>
    <row r="8983" spans="13:13" x14ac:dyDescent="0.25">
      <c r="M8983" s="28" t="str">
        <f t="shared" si="140"/>
        <v/>
      </c>
    </row>
    <row r="8984" spans="13:13" x14ac:dyDescent="0.25">
      <c r="M8984" s="28" t="str">
        <f t="shared" si="140"/>
        <v/>
      </c>
    </row>
    <row r="8985" spans="13:13" x14ac:dyDescent="0.25">
      <c r="M8985" s="28" t="str">
        <f t="shared" si="140"/>
        <v/>
      </c>
    </row>
    <row r="8986" spans="13:13" x14ac:dyDescent="0.25">
      <c r="M8986" s="28" t="str">
        <f t="shared" si="140"/>
        <v/>
      </c>
    </row>
    <row r="8987" spans="13:13" x14ac:dyDescent="0.25">
      <c r="M8987" s="28" t="str">
        <f t="shared" si="140"/>
        <v/>
      </c>
    </row>
    <row r="8988" spans="13:13" x14ac:dyDescent="0.25">
      <c r="M8988" s="28" t="str">
        <f t="shared" si="140"/>
        <v/>
      </c>
    </row>
    <row r="8989" spans="13:13" x14ac:dyDescent="0.25">
      <c r="M8989" s="28" t="str">
        <f t="shared" si="140"/>
        <v/>
      </c>
    </row>
    <row r="8990" spans="13:13" x14ac:dyDescent="0.25">
      <c r="M8990" s="28" t="str">
        <f t="shared" si="140"/>
        <v/>
      </c>
    </row>
    <row r="8991" spans="13:13" x14ac:dyDescent="0.25">
      <c r="M8991" s="28" t="str">
        <f t="shared" si="140"/>
        <v/>
      </c>
    </row>
    <row r="8992" spans="13:13" x14ac:dyDescent="0.25">
      <c r="M8992" s="28" t="str">
        <f t="shared" si="140"/>
        <v/>
      </c>
    </row>
    <row r="8993" spans="13:13" x14ac:dyDescent="0.25">
      <c r="M8993" s="28" t="str">
        <f t="shared" si="140"/>
        <v/>
      </c>
    </row>
    <row r="8994" spans="13:13" x14ac:dyDescent="0.25">
      <c r="M8994" s="28" t="str">
        <f t="shared" si="140"/>
        <v/>
      </c>
    </row>
    <row r="8995" spans="13:13" x14ac:dyDescent="0.25">
      <c r="M8995" s="28" t="str">
        <f t="shared" si="140"/>
        <v/>
      </c>
    </row>
    <row r="8996" spans="13:13" x14ac:dyDescent="0.25">
      <c r="M8996" s="28" t="str">
        <f t="shared" si="140"/>
        <v/>
      </c>
    </row>
    <row r="8997" spans="13:13" x14ac:dyDescent="0.25">
      <c r="M8997" s="28" t="str">
        <f t="shared" si="140"/>
        <v/>
      </c>
    </row>
    <row r="8998" spans="13:13" x14ac:dyDescent="0.25">
      <c r="M8998" s="28" t="str">
        <f t="shared" si="140"/>
        <v/>
      </c>
    </row>
    <row r="8999" spans="13:13" x14ac:dyDescent="0.25">
      <c r="M8999" s="28" t="str">
        <f t="shared" si="140"/>
        <v/>
      </c>
    </row>
    <row r="9000" spans="13:13" x14ac:dyDescent="0.25">
      <c r="M9000" s="28" t="str">
        <f t="shared" si="140"/>
        <v/>
      </c>
    </row>
    <row r="9001" spans="13:13" x14ac:dyDescent="0.25">
      <c r="M9001" s="28" t="str">
        <f t="shared" si="140"/>
        <v/>
      </c>
    </row>
    <row r="9002" spans="13:13" x14ac:dyDescent="0.25">
      <c r="M9002" s="28" t="str">
        <f t="shared" si="140"/>
        <v/>
      </c>
    </row>
    <row r="9003" spans="13:13" x14ac:dyDescent="0.25">
      <c r="M9003" s="28" t="str">
        <f t="shared" si="140"/>
        <v/>
      </c>
    </row>
    <row r="9004" spans="13:13" x14ac:dyDescent="0.25">
      <c r="M9004" s="28" t="str">
        <f t="shared" si="140"/>
        <v/>
      </c>
    </row>
    <row r="9005" spans="13:13" x14ac:dyDescent="0.25">
      <c r="M9005" s="28" t="str">
        <f t="shared" si="140"/>
        <v/>
      </c>
    </row>
    <row r="9006" spans="13:13" x14ac:dyDescent="0.25">
      <c r="M9006" s="28" t="str">
        <f t="shared" si="140"/>
        <v/>
      </c>
    </row>
    <row r="9007" spans="13:13" x14ac:dyDescent="0.25">
      <c r="M9007" s="28" t="str">
        <f t="shared" si="140"/>
        <v/>
      </c>
    </row>
    <row r="9008" spans="13:13" x14ac:dyDescent="0.25">
      <c r="M9008" s="28" t="str">
        <f t="shared" si="140"/>
        <v/>
      </c>
    </row>
    <row r="9009" spans="13:13" x14ac:dyDescent="0.25">
      <c r="M9009" s="28" t="str">
        <f t="shared" si="140"/>
        <v/>
      </c>
    </row>
    <row r="9010" spans="13:13" x14ac:dyDescent="0.25">
      <c r="M9010" s="28" t="str">
        <f t="shared" si="140"/>
        <v/>
      </c>
    </row>
    <row r="9011" spans="13:13" x14ac:dyDescent="0.25">
      <c r="M9011" s="28" t="str">
        <f t="shared" si="140"/>
        <v/>
      </c>
    </row>
    <row r="9012" spans="13:13" x14ac:dyDescent="0.25">
      <c r="M9012" s="28" t="str">
        <f t="shared" si="140"/>
        <v/>
      </c>
    </row>
    <row r="9013" spans="13:13" x14ac:dyDescent="0.25">
      <c r="M9013" s="28" t="str">
        <f t="shared" si="140"/>
        <v/>
      </c>
    </row>
    <row r="9014" spans="13:13" x14ac:dyDescent="0.25">
      <c r="M9014" s="28" t="str">
        <f t="shared" si="140"/>
        <v/>
      </c>
    </row>
    <row r="9015" spans="13:13" x14ac:dyDescent="0.25">
      <c r="M9015" s="28" t="str">
        <f t="shared" si="140"/>
        <v/>
      </c>
    </row>
    <row r="9016" spans="13:13" x14ac:dyDescent="0.25">
      <c r="M9016" s="28" t="str">
        <f t="shared" si="140"/>
        <v/>
      </c>
    </row>
    <row r="9017" spans="13:13" x14ac:dyDescent="0.25">
      <c r="M9017" s="28" t="str">
        <f t="shared" si="140"/>
        <v/>
      </c>
    </row>
    <row r="9018" spans="13:13" x14ac:dyDescent="0.25">
      <c r="M9018" s="28" t="str">
        <f t="shared" si="140"/>
        <v/>
      </c>
    </row>
    <row r="9019" spans="13:13" x14ac:dyDescent="0.25">
      <c r="M9019" s="28" t="str">
        <f t="shared" si="140"/>
        <v/>
      </c>
    </row>
    <row r="9020" spans="13:13" x14ac:dyDescent="0.25">
      <c r="M9020" s="28" t="str">
        <f t="shared" si="140"/>
        <v/>
      </c>
    </row>
    <row r="9021" spans="13:13" x14ac:dyDescent="0.25">
      <c r="M9021" s="28" t="str">
        <f t="shared" si="140"/>
        <v/>
      </c>
    </row>
    <row r="9022" spans="13:13" x14ac:dyDescent="0.25">
      <c r="M9022" s="28" t="str">
        <f t="shared" si="140"/>
        <v/>
      </c>
    </row>
    <row r="9023" spans="13:13" x14ac:dyDescent="0.25">
      <c r="M9023" s="28" t="str">
        <f t="shared" si="140"/>
        <v/>
      </c>
    </row>
    <row r="9024" spans="13:13" x14ac:dyDescent="0.25">
      <c r="M9024" s="28" t="str">
        <f t="shared" si="140"/>
        <v/>
      </c>
    </row>
    <row r="9025" spans="13:13" x14ac:dyDescent="0.25">
      <c r="M9025" s="28" t="str">
        <f t="shared" si="140"/>
        <v/>
      </c>
    </row>
    <row r="9026" spans="13:13" x14ac:dyDescent="0.25">
      <c r="M9026" s="28" t="str">
        <f t="shared" si="140"/>
        <v/>
      </c>
    </row>
    <row r="9027" spans="13:13" x14ac:dyDescent="0.25">
      <c r="M9027" s="28" t="str">
        <f t="shared" si="140"/>
        <v/>
      </c>
    </row>
    <row r="9028" spans="13:13" x14ac:dyDescent="0.25">
      <c r="M9028" s="28" t="str">
        <f t="shared" si="140"/>
        <v/>
      </c>
    </row>
    <row r="9029" spans="13:13" x14ac:dyDescent="0.25">
      <c r="M9029" s="28" t="str">
        <f t="shared" si="140"/>
        <v/>
      </c>
    </row>
    <row r="9030" spans="13:13" x14ac:dyDescent="0.25">
      <c r="M9030" s="28" t="str">
        <f t="shared" si="140"/>
        <v/>
      </c>
    </row>
    <row r="9031" spans="13:13" x14ac:dyDescent="0.25">
      <c r="M9031" s="28" t="str">
        <f t="shared" si="140"/>
        <v/>
      </c>
    </row>
    <row r="9032" spans="13:13" x14ac:dyDescent="0.25">
      <c r="M9032" s="28" t="str">
        <f t="shared" si="140"/>
        <v/>
      </c>
    </row>
    <row r="9033" spans="13:13" x14ac:dyDescent="0.25">
      <c r="M9033" s="28" t="str">
        <f t="shared" si="140"/>
        <v/>
      </c>
    </row>
    <row r="9034" spans="13:13" x14ac:dyDescent="0.25">
      <c r="M9034" s="28" t="str">
        <f t="shared" si="140"/>
        <v/>
      </c>
    </row>
    <row r="9035" spans="13:13" x14ac:dyDescent="0.25">
      <c r="M9035" s="28" t="str">
        <f t="shared" si="140"/>
        <v/>
      </c>
    </row>
    <row r="9036" spans="13:13" x14ac:dyDescent="0.25">
      <c r="M9036" s="28" t="str">
        <f t="shared" ref="M9036:M9099" si="141">IF(E9036="","",IF(AND($E9036&gt;=$M$5,$E9036&lt;=$M$6),"psn",IF($E9036&lt;$M$5,"dkn",IF($E9036&gt;$M$6,"ckn",""))))</f>
        <v/>
      </c>
    </row>
    <row r="9037" spans="13:13" x14ac:dyDescent="0.25">
      <c r="M9037" s="28" t="str">
        <f t="shared" si="141"/>
        <v/>
      </c>
    </row>
    <row r="9038" spans="13:13" x14ac:dyDescent="0.25">
      <c r="M9038" s="28" t="str">
        <f t="shared" si="141"/>
        <v/>
      </c>
    </row>
    <row r="9039" spans="13:13" x14ac:dyDescent="0.25">
      <c r="M9039" s="28" t="str">
        <f t="shared" si="141"/>
        <v/>
      </c>
    </row>
    <row r="9040" spans="13:13" x14ac:dyDescent="0.25">
      <c r="M9040" s="28" t="str">
        <f t="shared" si="141"/>
        <v/>
      </c>
    </row>
    <row r="9041" spans="13:13" x14ac:dyDescent="0.25">
      <c r="M9041" s="28" t="str">
        <f t="shared" si="141"/>
        <v/>
      </c>
    </row>
    <row r="9042" spans="13:13" x14ac:dyDescent="0.25">
      <c r="M9042" s="28" t="str">
        <f t="shared" si="141"/>
        <v/>
      </c>
    </row>
    <row r="9043" spans="13:13" x14ac:dyDescent="0.25">
      <c r="M9043" s="28" t="str">
        <f t="shared" si="141"/>
        <v/>
      </c>
    </row>
    <row r="9044" spans="13:13" x14ac:dyDescent="0.25">
      <c r="M9044" s="28" t="str">
        <f t="shared" si="141"/>
        <v/>
      </c>
    </row>
    <row r="9045" spans="13:13" x14ac:dyDescent="0.25">
      <c r="M9045" s="28" t="str">
        <f t="shared" si="141"/>
        <v/>
      </c>
    </row>
    <row r="9046" spans="13:13" x14ac:dyDescent="0.25">
      <c r="M9046" s="28" t="str">
        <f t="shared" si="141"/>
        <v/>
      </c>
    </row>
    <row r="9047" spans="13:13" x14ac:dyDescent="0.25">
      <c r="M9047" s="28" t="str">
        <f t="shared" si="141"/>
        <v/>
      </c>
    </row>
    <row r="9048" spans="13:13" x14ac:dyDescent="0.25">
      <c r="M9048" s="28" t="str">
        <f t="shared" si="141"/>
        <v/>
      </c>
    </row>
    <row r="9049" spans="13:13" x14ac:dyDescent="0.25">
      <c r="M9049" s="28" t="str">
        <f t="shared" si="141"/>
        <v/>
      </c>
    </row>
    <row r="9050" spans="13:13" x14ac:dyDescent="0.25">
      <c r="M9050" s="28" t="str">
        <f t="shared" si="141"/>
        <v/>
      </c>
    </row>
    <row r="9051" spans="13:13" x14ac:dyDescent="0.25">
      <c r="M9051" s="28" t="str">
        <f t="shared" si="141"/>
        <v/>
      </c>
    </row>
    <row r="9052" spans="13:13" x14ac:dyDescent="0.25">
      <c r="M9052" s="28" t="str">
        <f t="shared" si="141"/>
        <v/>
      </c>
    </row>
    <row r="9053" spans="13:13" x14ac:dyDescent="0.25">
      <c r="M9053" s="28" t="str">
        <f t="shared" si="141"/>
        <v/>
      </c>
    </row>
    <row r="9054" spans="13:13" x14ac:dyDescent="0.25">
      <c r="M9054" s="28" t="str">
        <f t="shared" si="141"/>
        <v/>
      </c>
    </row>
    <row r="9055" spans="13:13" x14ac:dyDescent="0.25">
      <c r="M9055" s="28" t="str">
        <f t="shared" si="141"/>
        <v/>
      </c>
    </row>
    <row r="9056" spans="13:13" x14ac:dyDescent="0.25">
      <c r="M9056" s="28" t="str">
        <f t="shared" si="141"/>
        <v/>
      </c>
    </row>
    <row r="9057" spans="13:13" x14ac:dyDescent="0.25">
      <c r="M9057" s="28" t="str">
        <f t="shared" si="141"/>
        <v/>
      </c>
    </row>
    <row r="9058" spans="13:13" x14ac:dyDescent="0.25">
      <c r="M9058" s="28" t="str">
        <f t="shared" si="141"/>
        <v/>
      </c>
    </row>
    <row r="9059" spans="13:13" x14ac:dyDescent="0.25">
      <c r="M9059" s="28" t="str">
        <f t="shared" si="141"/>
        <v/>
      </c>
    </row>
    <row r="9060" spans="13:13" x14ac:dyDescent="0.25">
      <c r="M9060" s="28" t="str">
        <f t="shared" si="141"/>
        <v/>
      </c>
    </row>
    <row r="9061" spans="13:13" x14ac:dyDescent="0.25">
      <c r="M9061" s="28" t="str">
        <f t="shared" si="141"/>
        <v/>
      </c>
    </row>
    <row r="9062" spans="13:13" x14ac:dyDescent="0.25">
      <c r="M9062" s="28" t="str">
        <f t="shared" si="141"/>
        <v/>
      </c>
    </row>
    <row r="9063" spans="13:13" x14ac:dyDescent="0.25">
      <c r="M9063" s="28" t="str">
        <f t="shared" si="141"/>
        <v/>
      </c>
    </row>
    <row r="9064" spans="13:13" x14ac:dyDescent="0.25">
      <c r="M9064" s="28" t="str">
        <f t="shared" si="141"/>
        <v/>
      </c>
    </row>
    <row r="9065" spans="13:13" x14ac:dyDescent="0.25">
      <c r="M9065" s="28" t="str">
        <f t="shared" si="141"/>
        <v/>
      </c>
    </row>
    <row r="9066" spans="13:13" x14ac:dyDescent="0.25">
      <c r="M9066" s="28" t="str">
        <f t="shared" si="141"/>
        <v/>
      </c>
    </row>
    <row r="9067" spans="13:13" x14ac:dyDescent="0.25">
      <c r="M9067" s="28" t="str">
        <f t="shared" si="141"/>
        <v/>
      </c>
    </row>
    <row r="9068" spans="13:13" x14ac:dyDescent="0.25">
      <c r="M9068" s="28" t="str">
        <f t="shared" si="141"/>
        <v/>
      </c>
    </row>
    <row r="9069" spans="13:13" x14ac:dyDescent="0.25">
      <c r="M9069" s="28" t="str">
        <f t="shared" si="141"/>
        <v/>
      </c>
    </row>
    <row r="9070" spans="13:13" x14ac:dyDescent="0.25">
      <c r="M9070" s="28" t="str">
        <f t="shared" si="141"/>
        <v/>
      </c>
    </row>
    <row r="9071" spans="13:13" x14ac:dyDescent="0.25">
      <c r="M9071" s="28" t="str">
        <f t="shared" si="141"/>
        <v/>
      </c>
    </row>
    <row r="9072" spans="13:13" x14ac:dyDescent="0.25">
      <c r="M9072" s="28" t="str">
        <f t="shared" si="141"/>
        <v/>
      </c>
    </row>
    <row r="9073" spans="13:13" x14ac:dyDescent="0.25">
      <c r="M9073" s="28" t="str">
        <f t="shared" si="141"/>
        <v/>
      </c>
    </row>
    <row r="9074" spans="13:13" x14ac:dyDescent="0.25">
      <c r="M9074" s="28" t="str">
        <f t="shared" si="141"/>
        <v/>
      </c>
    </row>
    <row r="9075" spans="13:13" x14ac:dyDescent="0.25">
      <c r="M9075" s="28" t="str">
        <f t="shared" si="141"/>
        <v/>
      </c>
    </row>
    <row r="9076" spans="13:13" x14ac:dyDescent="0.25">
      <c r="M9076" s="28" t="str">
        <f t="shared" si="141"/>
        <v/>
      </c>
    </row>
    <row r="9077" spans="13:13" x14ac:dyDescent="0.25">
      <c r="M9077" s="28" t="str">
        <f t="shared" si="141"/>
        <v/>
      </c>
    </row>
    <row r="9078" spans="13:13" x14ac:dyDescent="0.25">
      <c r="M9078" s="28" t="str">
        <f t="shared" si="141"/>
        <v/>
      </c>
    </row>
    <row r="9079" spans="13:13" x14ac:dyDescent="0.25">
      <c r="M9079" s="28" t="str">
        <f t="shared" si="141"/>
        <v/>
      </c>
    </row>
    <row r="9080" spans="13:13" x14ac:dyDescent="0.25">
      <c r="M9080" s="28" t="str">
        <f t="shared" si="141"/>
        <v/>
      </c>
    </row>
    <row r="9081" spans="13:13" x14ac:dyDescent="0.25">
      <c r="M9081" s="28" t="str">
        <f t="shared" si="141"/>
        <v/>
      </c>
    </row>
    <row r="9082" spans="13:13" x14ac:dyDescent="0.25">
      <c r="M9082" s="28" t="str">
        <f t="shared" si="141"/>
        <v/>
      </c>
    </row>
    <row r="9083" spans="13:13" x14ac:dyDescent="0.25">
      <c r="M9083" s="28" t="str">
        <f t="shared" si="141"/>
        <v/>
      </c>
    </row>
    <row r="9084" spans="13:13" x14ac:dyDescent="0.25">
      <c r="M9084" s="28" t="str">
        <f t="shared" si="141"/>
        <v/>
      </c>
    </row>
    <row r="9085" spans="13:13" x14ac:dyDescent="0.25">
      <c r="M9085" s="28" t="str">
        <f t="shared" si="141"/>
        <v/>
      </c>
    </row>
    <row r="9086" spans="13:13" x14ac:dyDescent="0.25">
      <c r="M9086" s="28" t="str">
        <f t="shared" si="141"/>
        <v/>
      </c>
    </row>
    <row r="9087" spans="13:13" x14ac:dyDescent="0.25">
      <c r="M9087" s="28" t="str">
        <f t="shared" si="141"/>
        <v/>
      </c>
    </row>
    <row r="9088" spans="13:13" x14ac:dyDescent="0.25">
      <c r="M9088" s="28" t="str">
        <f t="shared" si="141"/>
        <v/>
      </c>
    </row>
    <row r="9089" spans="13:13" x14ac:dyDescent="0.25">
      <c r="M9089" s="28" t="str">
        <f t="shared" si="141"/>
        <v/>
      </c>
    </row>
    <row r="9090" spans="13:13" x14ac:dyDescent="0.25">
      <c r="M9090" s="28" t="str">
        <f t="shared" si="141"/>
        <v/>
      </c>
    </row>
    <row r="9091" spans="13:13" x14ac:dyDescent="0.25">
      <c r="M9091" s="28" t="str">
        <f t="shared" si="141"/>
        <v/>
      </c>
    </row>
    <row r="9092" spans="13:13" x14ac:dyDescent="0.25">
      <c r="M9092" s="28" t="str">
        <f t="shared" si="141"/>
        <v/>
      </c>
    </row>
    <row r="9093" spans="13:13" x14ac:dyDescent="0.25">
      <c r="M9093" s="28" t="str">
        <f t="shared" si="141"/>
        <v/>
      </c>
    </row>
    <row r="9094" spans="13:13" x14ac:dyDescent="0.25">
      <c r="M9094" s="28" t="str">
        <f t="shared" si="141"/>
        <v/>
      </c>
    </row>
    <row r="9095" spans="13:13" x14ac:dyDescent="0.25">
      <c r="M9095" s="28" t="str">
        <f t="shared" si="141"/>
        <v/>
      </c>
    </row>
    <row r="9096" spans="13:13" x14ac:dyDescent="0.25">
      <c r="M9096" s="28" t="str">
        <f t="shared" si="141"/>
        <v/>
      </c>
    </row>
    <row r="9097" spans="13:13" x14ac:dyDescent="0.25">
      <c r="M9097" s="28" t="str">
        <f t="shared" si="141"/>
        <v/>
      </c>
    </row>
    <row r="9098" spans="13:13" x14ac:dyDescent="0.25">
      <c r="M9098" s="28" t="str">
        <f t="shared" si="141"/>
        <v/>
      </c>
    </row>
    <row r="9099" spans="13:13" x14ac:dyDescent="0.25">
      <c r="M9099" s="28" t="str">
        <f t="shared" si="141"/>
        <v/>
      </c>
    </row>
    <row r="9100" spans="13:13" x14ac:dyDescent="0.25">
      <c r="M9100" s="28" t="str">
        <f t="shared" ref="M9100:M9163" si="142">IF(E9100="","",IF(AND($E9100&gt;=$M$5,$E9100&lt;=$M$6),"psn",IF($E9100&lt;$M$5,"dkn",IF($E9100&gt;$M$6,"ckn",""))))</f>
        <v/>
      </c>
    </row>
    <row r="9101" spans="13:13" x14ac:dyDescent="0.25">
      <c r="M9101" s="28" t="str">
        <f t="shared" si="142"/>
        <v/>
      </c>
    </row>
    <row r="9102" spans="13:13" x14ac:dyDescent="0.25">
      <c r="M9102" s="28" t="str">
        <f t="shared" si="142"/>
        <v/>
      </c>
    </row>
    <row r="9103" spans="13:13" x14ac:dyDescent="0.25">
      <c r="M9103" s="28" t="str">
        <f t="shared" si="142"/>
        <v/>
      </c>
    </row>
    <row r="9104" spans="13:13" x14ac:dyDescent="0.25">
      <c r="M9104" s="28" t="str">
        <f t="shared" si="142"/>
        <v/>
      </c>
    </row>
    <row r="9105" spans="13:13" x14ac:dyDescent="0.25">
      <c r="M9105" s="28" t="str">
        <f t="shared" si="142"/>
        <v/>
      </c>
    </row>
    <row r="9106" spans="13:13" x14ac:dyDescent="0.25">
      <c r="M9106" s="28" t="str">
        <f t="shared" si="142"/>
        <v/>
      </c>
    </row>
    <row r="9107" spans="13:13" x14ac:dyDescent="0.25">
      <c r="M9107" s="28" t="str">
        <f t="shared" si="142"/>
        <v/>
      </c>
    </row>
    <row r="9108" spans="13:13" x14ac:dyDescent="0.25">
      <c r="M9108" s="28" t="str">
        <f t="shared" si="142"/>
        <v/>
      </c>
    </row>
    <row r="9109" spans="13:13" x14ac:dyDescent="0.25">
      <c r="M9109" s="28" t="str">
        <f t="shared" si="142"/>
        <v/>
      </c>
    </row>
    <row r="9110" spans="13:13" x14ac:dyDescent="0.25">
      <c r="M9110" s="28" t="str">
        <f t="shared" si="142"/>
        <v/>
      </c>
    </row>
    <row r="9111" spans="13:13" x14ac:dyDescent="0.25">
      <c r="M9111" s="28" t="str">
        <f t="shared" si="142"/>
        <v/>
      </c>
    </row>
    <row r="9112" spans="13:13" x14ac:dyDescent="0.25">
      <c r="M9112" s="28" t="str">
        <f t="shared" si="142"/>
        <v/>
      </c>
    </row>
    <row r="9113" spans="13:13" x14ac:dyDescent="0.25">
      <c r="M9113" s="28" t="str">
        <f t="shared" si="142"/>
        <v/>
      </c>
    </row>
    <row r="9114" spans="13:13" x14ac:dyDescent="0.25">
      <c r="M9114" s="28" t="str">
        <f t="shared" si="142"/>
        <v/>
      </c>
    </row>
    <row r="9115" spans="13:13" x14ac:dyDescent="0.25">
      <c r="M9115" s="28" t="str">
        <f t="shared" si="142"/>
        <v/>
      </c>
    </row>
    <row r="9116" spans="13:13" x14ac:dyDescent="0.25">
      <c r="M9116" s="28" t="str">
        <f t="shared" si="142"/>
        <v/>
      </c>
    </row>
    <row r="9117" spans="13:13" x14ac:dyDescent="0.25">
      <c r="M9117" s="28" t="str">
        <f t="shared" si="142"/>
        <v/>
      </c>
    </row>
    <row r="9118" spans="13:13" x14ac:dyDescent="0.25">
      <c r="M9118" s="28" t="str">
        <f t="shared" si="142"/>
        <v/>
      </c>
    </row>
    <row r="9119" spans="13:13" x14ac:dyDescent="0.25">
      <c r="M9119" s="28" t="str">
        <f t="shared" si="142"/>
        <v/>
      </c>
    </row>
    <row r="9120" spans="13:13" x14ac:dyDescent="0.25">
      <c r="M9120" s="28" t="str">
        <f t="shared" si="142"/>
        <v/>
      </c>
    </row>
    <row r="9121" spans="13:13" x14ac:dyDescent="0.25">
      <c r="M9121" s="28" t="str">
        <f t="shared" si="142"/>
        <v/>
      </c>
    </row>
    <row r="9122" spans="13:13" x14ac:dyDescent="0.25">
      <c r="M9122" s="28" t="str">
        <f t="shared" si="142"/>
        <v/>
      </c>
    </row>
    <row r="9123" spans="13:13" x14ac:dyDescent="0.25">
      <c r="M9123" s="28" t="str">
        <f t="shared" si="142"/>
        <v/>
      </c>
    </row>
    <row r="9124" spans="13:13" x14ac:dyDescent="0.25">
      <c r="M9124" s="28" t="str">
        <f t="shared" si="142"/>
        <v/>
      </c>
    </row>
    <row r="9125" spans="13:13" x14ac:dyDescent="0.25">
      <c r="M9125" s="28" t="str">
        <f t="shared" si="142"/>
        <v/>
      </c>
    </row>
    <row r="9126" spans="13:13" x14ac:dyDescent="0.25">
      <c r="M9126" s="28" t="str">
        <f t="shared" si="142"/>
        <v/>
      </c>
    </row>
    <row r="9127" spans="13:13" x14ac:dyDescent="0.25">
      <c r="M9127" s="28" t="str">
        <f t="shared" si="142"/>
        <v/>
      </c>
    </row>
    <row r="9128" spans="13:13" x14ac:dyDescent="0.25">
      <c r="M9128" s="28" t="str">
        <f t="shared" si="142"/>
        <v/>
      </c>
    </row>
    <row r="9129" spans="13:13" x14ac:dyDescent="0.25">
      <c r="M9129" s="28" t="str">
        <f t="shared" si="142"/>
        <v/>
      </c>
    </row>
    <row r="9130" spans="13:13" x14ac:dyDescent="0.25">
      <c r="M9130" s="28" t="str">
        <f t="shared" si="142"/>
        <v/>
      </c>
    </row>
    <row r="9131" spans="13:13" x14ac:dyDescent="0.25">
      <c r="M9131" s="28" t="str">
        <f t="shared" si="142"/>
        <v/>
      </c>
    </row>
    <row r="9132" spans="13:13" x14ac:dyDescent="0.25">
      <c r="M9132" s="28" t="str">
        <f t="shared" si="142"/>
        <v/>
      </c>
    </row>
    <row r="9133" spans="13:13" x14ac:dyDescent="0.25">
      <c r="M9133" s="28" t="str">
        <f t="shared" si="142"/>
        <v/>
      </c>
    </row>
    <row r="9134" spans="13:13" x14ac:dyDescent="0.25">
      <c r="M9134" s="28" t="str">
        <f t="shared" si="142"/>
        <v/>
      </c>
    </row>
    <row r="9135" spans="13:13" x14ac:dyDescent="0.25">
      <c r="M9135" s="28" t="str">
        <f t="shared" si="142"/>
        <v/>
      </c>
    </row>
    <row r="9136" spans="13:13" x14ac:dyDescent="0.25">
      <c r="M9136" s="28" t="str">
        <f t="shared" si="142"/>
        <v/>
      </c>
    </row>
    <row r="9137" spans="13:13" x14ac:dyDescent="0.25">
      <c r="M9137" s="28" t="str">
        <f t="shared" si="142"/>
        <v/>
      </c>
    </row>
    <row r="9138" spans="13:13" x14ac:dyDescent="0.25">
      <c r="M9138" s="28" t="str">
        <f t="shared" si="142"/>
        <v/>
      </c>
    </row>
    <row r="9139" spans="13:13" x14ac:dyDescent="0.25">
      <c r="M9139" s="28" t="str">
        <f t="shared" si="142"/>
        <v/>
      </c>
    </row>
    <row r="9140" spans="13:13" x14ac:dyDescent="0.25">
      <c r="M9140" s="28" t="str">
        <f t="shared" si="142"/>
        <v/>
      </c>
    </row>
    <row r="9141" spans="13:13" x14ac:dyDescent="0.25">
      <c r="M9141" s="28" t="str">
        <f t="shared" si="142"/>
        <v/>
      </c>
    </row>
    <row r="9142" spans="13:13" x14ac:dyDescent="0.25">
      <c r="M9142" s="28" t="str">
        <f t="shared" si="142"/>
        <v/>
      </c>
    </row>
    <row r="9143" spans="13:13" x14ac:dyDescent="0.25">
      <c r="M9143" s="28" t="str">
        <f t="shared" si="142"/>
        <v/>
      </c>
    </row>
    <row r="9144" spans="13:13" x14ac:dyDescent="0.25">
      <c r="M9144" s="28" t="str">
        <f t="shared" si="142"/>
        <v/>
      </c>
    </row>
    <row r="9145" spans="13:13" x14ac:dyDescent="0.25">
      <c r="M9145" s="28" t="str">
        <f t="shared" si="142"/>
        <v/>
      </c>
    </row>
    <row r="9146" spans="13:13" x14ac:dyDescent="0.25">
      <c r="M9146" s="28" t="str">
        <f t="shared" si="142"/>
        <v/>
      </c>
    </row>
    <row r="9147" spans="13:13" x14ac:dyDescent="0.25">
      <c r="M9147" s="28" t="str">
        <f t="shared" si="142"/>
        <v/>
      </c>
    </row>
    <row r="9148" spans="13:13" x14ac:dyDescent="0.25">
      <c r="M9148" s="28" t="str">
        <f t="shared" si="142"/>
        <v/>
      </c>
    </row>
    <row r="9149" spans="13:13" x14ac:dyDescent="0.25">
      <c r="M9149" s="28" t="str">
        <f t="shared" si="142"/>
        <v/>
      </c>
    </row>
    <row r="9150" spans="13:13" x14ac:dyDescent="0.25">
      <c r="M9150" s="28" t="str">
        <f t="shared" si="142"/>
        <v/>
      </c>
    </row>
    <row r="9151" spans="13:13" x14ac:dyDescent="0.25">
      <c r="M9151" s="28" t="str">
        <f t="shared" si="142"/>
        <v/>
      </c>
    </row>
    <row r="9152" spans="13:13" x14ac:dyDescent="0.25">
      <c r="M9152" s="28" t="str">
        <f t="shared" si="142"/>
        <v/>
      </c>
    </row>
    <row r="9153" spans="13:13" x14ac:dyDescent="0.25">
      <c r="M9153" s="28" t="str">
        <f t="shared" si="142"/>
        <v/>
      </c>
    </row>
    <row r="9154" spans="13:13" x14ac:dyDescent="0.25">
      <c r="M9154" s="28" t="str">
        <f t="shared" si="142"/>
        <v/>
      </c>
    </row>
    <row r="9155" spans="13:13" x14ac:dyDescent="0.25">
      <c r="M9155" s="28" t="str">
        <f t="shared" si="142"/>
        <v/>
      </c>
    </row>
    <row r="9156" spans="13:13" x14ac:dyDescent="0.25">
      <c r="M9156" s="28" t="str">
        <f t="shared" si="142"/>
        <v/>
      </c>
    </row>
    <row r="9157" spans="13:13" x14ac:dyDescent="0.25">
      <c r="M9157" s="28" t="str">
        <f t="shared" si="142"/>
        <v/>
      </c>
    </row>
    <row r="9158" spans="13:13" x14ac:dyDescent="0.25">
      <c r="M9158" s="28" t="str">
        <f t="shared" si="142"/>
        <v/>
      </c>
    </row>
    <row r="9159" spans="13:13" x14ac:dyDescent="0.25">
      <c r="M9159" s="28" t="str">
        <f t="shared" si="142"/>
        <v/>
      </c>
    </row>
    <row r="9160" spans="13:13" x14ac:dyDescent="0.25">
      <c r="M9160" s="28" t="str">
        <f t="shared" si="142"/>
        <v/>
      </c>
    </row>
    <row r="9161" spans="13:13" x14ac:dyDescent="0.25">
      <c r="M9161" s="28" t="str">
        <f t="shared" si="142"/>
        <v/>
      </c>
    </row>
    <row r="9162" spans="13:13" x14ac:dyDescent="0.25">
      <c r="M9162" s="28" t="str">
        <f t="shared" si="142"/>
        <v/>
      </c>
    </row>
    <row r="9163" spans="13:13" x14ac:dyDescent="0.25">
      <c r="M9163" s="28" t="str">
        <f t="shared" si="142"/>
        <v/>
      </c>
    </row>
    <row r="9164" spans="13:13" x14ac:dyDescent="0.25">
      <c r="M9164" s="28" t="str">
        <f t="shared" ref="M9164:M9227" si="143">IF(E9164="","",IF(AND($E9164&gt;=$M$5,$E9164&lt;=$M$6),"psn",IF($E9164&lt;$M$5,"dkn",IF($E9164&gt;$M$6,"ckn",""))))</f>
        <v/>
      </c>
    </row>
    <row r="9165" spans="13:13" x14ac:dyDescent="0.25">
      <c r="M9165" s="28" t="str">
        <f t="shared" si="143"/>
        <v/>
      </c>
    </row>
    <row r="9166" spans="13:13" x14ac:dyDescent="0.25">
      <c r="M9166" s="28" t="str">
        <f t="shared" si="143"/>
        <v/>
      </c>
    </row>
    <row r="9167" spans="13:13" x14ac:dyDescent="0.25">
      <c r="M9167" s="28" t="str">
        <f t="shared" si="143"/>
        <v/>
      </c>
    </row>
    <row r="9168" spans="13:13" x14ac:dyDescent="0.25">
      <c r="M9168" s="28" t="str">
        <f t="shared" si="143"/>
        <v/>
      </c>
    </row>
    <row r="9169" spans="13:13" x14ac:dyDescent="0.25">
      <c r="M9169" s="28" t="str">
        <f t="shared" si="143"/>
        <v/>
      </c>
    </row>
    <row r="9170" spans="13:13" x14ac:dyDescent="0.25">
      <c r="M9170" s="28" t="str">
        <f t="shared" si="143"/>
        <v/>
      </c>
    </row>
    <row r="9171" spans="13:13" x14ac:dyDescent="0.25">
      <c r="M9171" s="28" t="str">
        <f t="shared" si="143"/>
        <v/>
      </c>
    </row>
    <row r="9172" spans="13:13" x14ac:dyDescent="0.25">
      <c r="M9172" s="28" t="str">
        <f t="shared" si="143"/>
        <v/>
      </c>
    </row>
    <row r="9173" spans="13:13" x14ac:dyDescent="0.25">
      <c r="M9173" s="28" t="str">
        <f t="shared" si="143"/>
        <v/>
      </c>
    </row>
    <row r="9174" spans="13:13" x14ac:dyDescent="0.25">
      <c r="M9174" s="28" t="str">
        <f t="shared" si="143"/>
        <v/>
      </c>
    </row>
    <row r="9175" spans="13:13" x14ac:dyDescent="0.25">
      <c r="M9175" s="28" t="str">
        <f t="shared" si="143"/>
        <v/>
      </c>
    </row>
    <row r="9176" spans="13:13" x14ac:dyDescent="0.25">
      <c r="M9176" s="28" t="str">
        <f t="shared" si="143"/>
        <v/>
      </c>
    </row>
    <row r="9177" spans="13:13" x14ac:dyDescent="0.25">
      <c r="M9177" s="28" t="str">
        <f t="shared" si="143"/>
        <v/>
      </c>
    </row>
    <row r="9178" spans="13:13" x14ac:dyDescent="0.25">
      <c r="M9178" s="28" t="str">
        <f t="shared" si="143"/>
        <v/>
      </c>
    </row>
    <row r="9179" spans="13:13" x14ac:dyDescent="0.25">
      <c r="M9179" s="28" t="str">
        <f t="shared" si="143"/>
        <v/>
      </c>
    </row>
    <row r="9180" spans="13:13" x14ac:dyDescent="0.25">
      <c r="M9180" s="28" t="str">
        <f t="shared" si="143"/>
        <v/>
      </c>
    </row>
    <row r="9181" spans="13:13" x14ac:dyDescent="0.25">
      <c r="M9181" s="28" t="str">
        <f t="shared" si="143"/>
        <v/>
      </c>
    </row>
    <row r="9182" spans="13:13" x14ac:dyDescent="0.25">
      <c r="M9182" s="28" t="str">
        <f t="shared" si="143"/>
        <v/>
      </c>
    </row>
    <row r="9183" spans="13:13" x14ac:dyDescent="0.25">
      <c r="M9183" s="28" t="str">
        <f t="shared" si="143"/>
        <v/>
      </c>
    </row>
    <row r="9184" spans="13:13" x14ac:dyDescent="0.25">
      <c r="M9184" s="28" t="str">
        <f t="shared" si="143"/>
        <v/>
      </c>
    </row>
    <row r="9185" spans="13:13" x14ac:dyDescent="0.25">
      <c r="M9185" s="28" t="str">
        <f t="shared" si="143"/>
        <v/>
      </c>
    </row>
    <row r="9186" spans="13:13" x14ac:dyDescent="0.25">
      <c r="M9186" s="28" t="str">
        <f t="shared" si="143"/>
        <v/>
      </c>
    </row>
    <row r="9187" spans="13:13" x14ac:dyDescent="0.25">
      <c r="M9187" s="28" t="str">
        <f t="shared" si="143"/>
        <v/>
      </c>
    </row>
    <row r="9188" spans="13:13" x14ac:dyDescent="0.25">
      <c r="M9188" s="28" t="str">
        <f t="shared" si="143"/>
        <v/>
      </c>
    </row>
    <row r="9189" spans="13:13" x14ac:dyDescent="0.25">
      <c r="M9189" s="28" t="str">
        <f t="shared" si="143"/>
        <v/>
      </c>
    </row>
    <row r="9190" spans="13:13" x14ac:dyDescent="0.25">
      <c r="M9190" s="28" t="str">
        <f t="shared" si="143"/>
        <v/>
      </c>
    </row>
    <row r="9191" spans="13:13" x14ac:dyDescent="0.25">
      <c r="M9191" s="28" t="str">
        <f t="shared" si="143"/>
        <v/>
      </c>
    </row>
    <row r="9192" spans="13:13" x14ac:dyDescent="0.25">
      <c r="M9192" s="28" t="str">
        <f t="shared" si="143"/>
        <v/>
      </c>
    </row>
    <row r="9193" spans="13:13" x14ac:dyDescent="0.25">
      <c r="M9193" s="28" t="str">
        <f t="shared" si="143"/>
        <v/>
      </c>
    </row>
    <row r="9194" spans="13:13" x14ac:dyDescent="0.25">
      <c r="M9194" s="28" t="str">
        <f t="shared" si="143"/>
        <v/>
      </c>
    </row>
    <row r="9195" spans="13:13" x14ac:dyDescent="0.25">
      <c r="M9195" s="28" t="str">
        <f t="shared" si="143"/>
        <v/>
      </c>
    </row>
    <row r="9196" spans="13:13" x14ac:dyDescent="0.25">
      <c r="M9196" s="28" t="str">
        <f t="shared" si="143"/>
        <v/>
      </c>
    </row>
    <row r="9197" spans="13:13" x14ac:dyDescent="0.25">
      <c r="M9197" s="28" t="str">
        <f t="shared" si="143"/>
        <v/>
      </c>
    </row>
    <row r="9198" spans="13:13" x14ac:dyDescent="0.25">
      <c r="M9198" s="28" t="str">
        <f t="shared" si="143"/>
        <v/>
      </c>
    </row>
    <row r="9199" spans="13:13" x14ac:dyDescent="0.25">
      <c r="M9199" s="28" t="str">
        <f t="shared" si="143"/>
        <v/>
      </c>
    </row>
    <row r="9200" spans="13:13" x14ac:dyDescent="0.25">
      <c r="M9200" s="28" t="str">
        <f t="shared" si="143"/>
        <v/>
      </c>
    </row>
    <row r="9201" spans="13:13" x14ac:dyDescent="0.25">
      <c r="M9201" s="28" t="str">
        <f t="shared" si="143"/>
        <v/>
      </c>
    </row>
    <row r="9202" spans="13:13" x14ac:dyDescent="0.25">
      <c r="M9202" s="28" t="str">
        <f t="shared" si="143"/>
        <v/>
      </c>
    </row>
    <row r="9203" spans="13:13" x14ac:dyDescent="0.25">
      <c r="M9203" s="28" t="str">
        <f t="shared" si="143"/>
        <v/>
      </c>
    </row>
    <row r="9204" spans="13:13" x14ac:dyDescent="0.25">
      <c r="M9204" s="28" t="str">
        <f t="shared" si="143"/>
        <v/>
      </c>
    </row>
    <row r="9205" spans="13:13" x14ac:dyDescent="0.25">
      <c r="M9205" s="28" t="str">
        <f t="shared" si="143"/>
        <v/>
      </c>
    </row>
    <row r="9206" spans="13:13" x14ac:dyDescent="0.25">
      <c r="M9206" s="28" t="str">
        <f t="shared" si="143"/>
        <v/>
      </c>
    </row>
    <row r="9207" spans="13:13" x14ac:dyDescent="0.25">
      <c r="M9207" s="28" t="str">
        <f t="shared" si="143"/>
        <v/>
      </c>
    </row>
    <row r="9208" spans="13:13" x14ac:dyDescent="0.25">
      <c r="M9208" s="28" t="str">
        <f t="shared" si="143"/>
        <v/>
      </c>
    </row>
    <row r="9209" spans="13:13" x14ac:dyDescent="0.25">
      <c r="M9209" s="28" t="str">
        <f t="shared" si="143"/>
        <v/>
      </c>
    </row>
    <row r="9210" spans="13:13" x14ac:dyDescent="0.25">
      <c r="M9210" s="28" t="str">
        <f t="shared" si="143"/>
        <v/>
      </c>
    </row>
    <row r="9211" spans="13:13" x14ac:dyDescent="0.25">
      <c r="M9211" s="28" t="str">
        <f t="shared" si="143"/>
        <v/>
      </c>
    </row>
    <row r="9212" spans="13:13" x14ac:dyDescent="0.25">
      <c r="M9212" s="28" t="str">
        <f t="shared" si="143"/>
        <v/>
      </c>
    </row>
    <row r="9213" spans="13:13" x14ac:dyDescent="0.25">
      <c r="M9213" s="28" t="str">
        <f t="shared" si="143"/>
        <v/>
      </c>
    </row>
    <row r="9214" spans="13:13" x14ac:dyDescent="0.25">
      <c r="M9214" s="28" t="str">
        <f t="shared" si="143"/>
        <v/>
      </c>
    </row>
    <row r="9215" spans="13:13" x14ac:dyDescent="0.25">
      <c r="M9215" s="28" t="str">
        <f t="shared" si="143"/>
        <v/>
      </c>
    </row>
    <row r="9216" spans="13:13" x14ac:dyDescent="0.25">
      <c r="M9216" s="28" t="str">
        <f t="shared" si="143"/>
        <v/>
      </c>
    </row>
    <row r="9217" spans="13:13" x14ac:dyDescent="0.25">
      <c r="M9217" s="28" t="str">
        <f t="shared" si="143"/>
        <v/>
      </c>
    </row>
    <row r="9218" spans="13:13" x14ac:dyDescent="0.25">
      <c r="M9218" s="28" t="str">
        <f t="shared" si="143"/>
        <v/>
      </c>
    </row>
    <row r="9219" spans="13:13" x14ac:dyDescent="0.25">
      <c r="M9219" s="28" t="str">
        <f t="shared" si="143"/>
        <v/>
      </c>
    </row>
    <row r="9220" spans="13:13" x14ac:dyDescent="0.25">
      <c r="M9220" s="28" t="str">
        <f t="shared" si="143"/>
        <v/>
      </c>
    </row>
    <row r="9221" spans="13:13" x14ac:dyDescent="0.25">
      <c r="M9221" s="28" t="str">
        <f t="shared" si="143"/>
        <v/>
      </c>
    </row>
    <row r="9222" spans="13:13" x14ac:dyDescent="0.25">
      <c r="M9222" s="28" t="str">
        <f t="shared" si="143"/>
        <v/>
      </c>
    </row>
    <row r="9223" spans="13:13" x14ac:dyDescent="0.25">
      <c r="M9223" s="28" t="str">
        <f t="shared" si="143"/>
        <v/>
      </c>
    </row>
    <row r="9224" spans="13:13" x14ac:dyDescent="0.25">
      <c r="M9224" s="28" t="str">
        <f t="shared" si="143"/>
        <v/>
      </c>
    </row>
    <row r="9225" spans="13:13" x14ac:dyDescent="0.25">
      <c r="M9225" s="28" t="str">
        <f t="shared" si="143"/>
        <v/>
      </c>
    </row>
    <row r="9226" spans="13:13" x14ac:dyDescent="0.25">
      <c r="M9226" s="28" t="str">
        <f t="shared" si="143"/>
        <v/>
      </c>
    </row>
    <row r="9227" spans="13:13" x14ac:dyDescent="0.25">
      <c r="M9227" s="28" t="str">
        <f t="shared" si="143"/>
        <v/>
      </c>
    </row>
    <row r="9228" spans="13:13" x14ac:dyDescent="0.25">
      <c r="M9228" s="28" t="str">
        <f t="shared" ref="M9228:M9291" si="144">IF(E9228="","",IF(AND($E9228&gt;=$M$5,$E9228&lt;=$M$6),"psn",IF($E9228&lt;$M$5,"dkn",IF($E9228&gt;$M$6,"ckn",""))))</f>
        <v/>
      </c>
    </row>
    <row r="9229" spans="13:13" x14ac:dyDescent="0.25">
      <c r="M9229" s="28" t="str">
        <f t="shared" si="144"/>
        <v/>
      </c>
    </row>
    <row r="9230" spans="13:13" x14ac:dyDescent="0.25">
      <c r="M9230" s="28" t="str">
        <f t="shared" si="144"/>
        <v/>
      </c>
    </row>
    <row r="9231" spans="13:13" x14ac:dyDescent="0.25">
      <c r="M9231" s="28" t="str">
        <f t="shared" si="144"/>
        <v/>
      </c>
    </row>
    <row r="9232" spans="13:13" x14ac:dyDescent="0.25">
      <c r="M9232" s="28" t="str">
        <f t="shared" si="144"/>
        <v/>
      </c>
    </row>
    <row r="9233" spans="13:13" x14ac:dyDescent="0.25">
      <c r="M9233" s="28" t="str">
        <f t="shared" si="144"/>
        <v/>
      </c>
    </row>
    <row r="9234" spans="13:13" x14ac:dyDescent="0.25">
      <c r="M9234" s="28" t="str">
        <f t="shared" si="144"/>
        <v/>
      </c>
    </row>
    <row r="9235" spans="13:13" x14ac:dyDescent="0.25">
      <c r="M9235" s="28" t="str">
        <f t="shared" si="144"/>
        <v/>
      </c>
    </row>
    <row r="9236" spans="13:13" x14ac:dyDescent="0.25">
      <c r="M9236" s="28" t="str">
        <f t="shared" si="144"/>
        <v/>
      </c>
    </row>
    <row r="9237" spans="13:13" x14ac:dyDescent="0.25">
      <c r="M9237" s="28" t="str">
        <f t="shared" si="144"/>
        <v/>
      </c>
    </row>
    <row r="9238" spans="13:13" x14ac:dyDescent="0.25">
      <c r="M9238" s="28" t="str">
        <f t="shared" si="144"/>
        <v/>
      </c>
    </row>
    <row r="9239" spans="13:13" x14ac:dyDescent="0.25">
      <c r="M9239" s="28" t="str">
        <f t="shared" si="144"/>
        <v/>
      </c>
    </row>
    <row r="9240" spans="13:13" x14ac:dyDescent="0.25">
      <c r="M9240" s="28" t="str">
        <f t="shared" si="144"/>
        <v/>
      </c>
    </row>
    <row r="9241" spans="13:13" x14ac:dyDescent="0.25">
      <c r="M9241" s="28" t="str">
        <f t="shared" si="144"/>
        <v/>
      </c>
    </row>
    <row r="9242" spans="13:13" x14ac:dyDescent="0.25">
      <c r="M9242" s="28" t="str">
        <f t="shared" si="144"/>
        <v/>
      </c>
    </row>
    <row r="9243" spans="13:13" x14ac:dyDescent="0.25">
      <c r="M9243" s="28" t="str">
        <f t="shared" si="144"/>
        <v/>
      </c>
    </row>
    <row r="9244" spans="13:13" x14ac:dyDescent="0.25">
      <c r="M9244" s="28" t="str">
        <f t="shared" si="144"/>
        <v/>
      </c>
    </row>
    <row r="9245" spans="13:13" x14ac:dyDescent="0.25">
      <c r="M9245" s="28" t="str">
        <f t="shared" si="144"/>
        <v/>
      </c>
    </row>
    <row r="9246" spans="13:13" x14ac:dyDescent="0.25">
      <c r="M9246" s="28" t="str">
        <f t="shared" si="144"/>
        <v/>
      </c>
    </row>
    <row r="9247" spans="13:13" x14ac:dyDescent="0.25">
      <c r="M9247" s="28" t="str">
        <f t="shared" si="144"/>
        <v/>
      </c>
    </row>
    <row r="9248" spans="13:13" x14ac:dyDescent="0.25">
      <c r="M9248" s="28" t="str">
        <f t="shared" si="144"/>
        <v/>
      </c>
    </row>
    <row r="9249" spans="13:13" x14ac:dyDescent="0.25">
      <c r="M9249" s="28" t="str">
        <f t="shared" si="144"/>
        <v/>
      </c>
    </row>
    <row r="9250" spans="13:13" x14ac:dyDescent="0.25">
      <c r="M9250" s="28" t="str">
        <f t="shared" si="144"/>
        <v/>
      </c>
    </row>
    <row r="9251" spans="13:13" x14ac:dyDescent="0.25">
      <c r="M9251" s="28" t="str">
        <f t="shared" si="144"/>
        <v/>
      </c>
    </row>
    <row r="9252" spans="13:13" x14ac:dyDescent="0.25">
      <c r="M9252" s="28" t="str">
        <f t="shared" si="144"/>
        <v/>
      </c>
    </row>
    <row r="9253" spans="13:13" x14ac:dyDescent="0.25">
      <c r="M9253" s="28" t="str">
        <f t="shared" si="144"/>
        <v/>
      </c>
    </row>
    <row r="9254" spans="13:13" x14ac:dyDescent="0.25">
      <c r="M9254" s="28" t="str">
        <f t="shared" si="144"/>
        <v/>
      </c>
    </row>
    <row r="9255" spans="13:13" x14ac:dyDescent="0.25">
      <c r="M9255" s="28" t="str">
        <f t="shared" si="144"/>
        <v/>
      </c>
    </row>
    <row r="9256" spans="13:13" x14ac:dyDescent="0.25">
      <c r="M9256" s="28" t="str">
        <f t="shared" si="144"/>
        <v/>
      </c>
    </row>
    <row r="9257" spans="13:13" x14ac:dyDescent="0.25">
      <c r="M9257" s="28" t="str">
        <f t="shared" si="144"/>
        <v/>
      </c>
    </row>
    <row r="9258" spans="13:13" x14ac:dyDescent="0.25">
      <c r="M9258" s="28" t="str">
        <f t="shared" si="144"/>
        <v/>
      </c>
    </row>
    <row r="9259" spans="13:13" x14ac:dyDescent="0.25">
      <c r="M9259" s="28" t="str">
        <f t="shared" si="144"/>
        <v/>
      </c>
    </row>
    <row r="9260" spans="13:13" x14ac:dyDescent="0.25">
      <c r="M9260" s="28" t="str">
        <f t="shared" si="144"/>
        <v/>
      </c>
    </row>
    <row r="9261" spans="13:13" x14ac:dyDescent="0.25">
      <c r="M9261" s="28" t="str">
        <f t="shared" si="144"/>
        <v/>
      </c>
    </row>
    <row r="9262" spans="13:13" x14ac:dyDescent="0.25">
      <c r="M9262" s="28" t="str">
        <f t="shared" si="144"/>
        <v/>
      </c>
    </row>
    <row r="9263" spans="13:13" x14ac:dyDescent="0.25">
      <c r="M9263" s="28" t="str">
        <f t="shared" si="144"/>
        <v/>
      </c>
    </row>
    <row r="9264" spans="13:13" x14ac:dyDescent="0.25">
      <c r="M9264" s="28" t="str">
        <f t="shared" si="144"/>
        <v/>
      </c>
    </row>
    <row r="9265" spans="13:13" x14ac:dyDescent="0.25">
      <c r="M9265" s="28" t="str">
        <f t="shared" si="144"/>
        <v/>
      </c>
    </row>
    <row r="9266" spans="13:13" x14ac:dyDescent="0.25">
      <c r="M9266" s="28" t="str">
        <f t="shared" si="144"/>
        <v/>
      </c>
    </row>
    <row r="9267" spans="13:13" x14ac:dyDescent="0.25">
      <c r="M9267" s="28" t="str">
        <f t="shared" si="144"/>
        <v/>
      </c>
    </row>
    <row r="9268" spans="13:13" x14ac:dyDescent="0.25">
      <c r="M9268" s="28" t="str">
        <f t="shared" si="144"/>
        <v/>
      </c>
    </row>
    <row r="9269" spans="13:13" x14ac:dyDescent="0.25">
      <c r="M9269" s="28" t="str">
        <f t="shared" si="144"/>
        <v/>
      </c>
    </row>
    <row r="9270" spans="13:13" x14ac:dyDescent="0.25">
      <c r="M9270" s="28" t="str">
        <f t="shared" si="144"/>
        <v/>
      </c>
    </row>
    <row r="9271" spans="13:13" x14ac:dyDescent="0.25">
      <c r="M9271" s="28" t="str">
        <f t="shared" si="144"/>
        <v/>
      </c>
    </row>
    <row r="9272" spans="13:13" x14ac:dyDescent="0.25">
      <c r="M9272" s="28" t="str">
        <f t="shared" si="144"/>
        <v/>
      </c>
    </row>
    <row r="9273" spans="13:13" x14ac:dyDescent="0.25">
      <c r="M9273" s="28" t="str">
        <f t="shared" si="144"/>
        <v/>
      </c>
    </row>
    <row r="9274" spans="13:13" x14ac:dyDescent="0.25">
      <c r="M9274" s="28" t="str">
        <f t="shared" si="144"/>
        <v/>
      </c>
    </row>
    <row r="9275" spans="13:13" x14ac:dyDescent="0.25">
      <c r="M9275" s="28" t="str">
        <f t="shared" si="144"/>
        <v/>
      </c>
    </row>
    <row r="9276" spans="13:13" x14ac:dyDescent="0.25">
      <c r="M9276" s="28" t="str">
        <f t="shared" si="144"/>
        <v/>
      </c>
    </row>
    <row r="9277" spans="13:13" x14ac:dyDescent="0.25">
      <c r="M9277" s="28" t="str">
        <f t="shared" si="144"/>
        <v/>
      </c>
    </row>
    <row r="9278" spans="13:13" x14ac:dyDescent="0.25">
      <c r="M9278" s="28" t="str">
        <f t="shared" si="144"/>
        <v/>
      </c>
    </row>
    <row r="9279" spans="13:13" x14ac:dyDescent="0.25">
      <c r="M9279" s="28" t="str">
        <f t="shared" si="144"/>
        <v/>
      </c>
    </row>
    <row r="9280" spans="13:13" x14ac:dyDescent="0.25">
      <c r="M9280" s="28" t="str">
        <f t="shared" si="144"/>
        <v/>
      </c>
    </row>
    <row r="9281" spans="13:13" x14ac:dyDescent="0.25">
      <c r="M9281" s="28" t="str">
        <f t="shared" si="144"/>
        <v/>
      </c>
    </row>
    <row r="9282" spans="13:13" x14ac:dyDescent="0.25">
      <c r="M9282" s="28" t="str">
        <f t="shared" si="144"/>
        <v/>
      </c>
    </row>
    <row r="9283" spans="13:13" x14ac:dyDescent="0.25">
      <c r="M9283" s="28" t="str">
        <f t="shared" si="144"/>
        <v/>
      </c>
    </row>
    <row r="9284" spans="13:13" x14ac:dyDescent="0.25">
      <c r="M9284" s="28" t="str">
        <f t="shared" si="144"/>
        <v/>
      </c>
    </row>
    <row r="9285" spans="13:13" x14ac:dyDescent="0.25">
      <c r="M9285" s="28" t="str">
        <f t="shared" si="144"/>
        <v/>
      </c>
    </row>
    <row r="9286" spans="13:13" x14ac:dyDescent="0.25">
      <c r="M9286" s="28" t="str">
        <f t="shared" si="144"/>
        <v/>
      </c>
    </row>
    <row r="9287" spans="13:13" x14ac:dyDescent="0.25">
      <c r="M9287" s="28" t="str">
        <f t="shared" si="144"/>
        <v/>
      </c>
    </row>
    <row r="9288" spans="13:13" x14ac:dyDescent="0.25">
      <c r="M9288" s="28" t="str">
        <f t="shared" si="144"/>
        <v/>
      </c>
    </row>
    <row r="9289" spans="13:13" x14ac:dyDescent="0.25">
      <c r="M9289" s="28" t="str">
        <f t="shared" si="144"/>
        <v/>
      </c>
    </row>
    <row r="9290" spans="13:13" x14ac:dyDescent="0.25">
      <c r="M9290" s="28" t="str">
        <f t="shared" si="144"/>
        <v/>
      </c>
    </row>
    <row r="9291" spans="13:13" x14ac:dyDescent="0.25">
      <c r="M9291" s="28" t="str">
        <f t="shared" si="144"/>
        <v/>
      </c>
    </row>
    <row r="9292" spans="13:13" x14ac:dyDescent="0.25">
      <c r="M9292" s="28" t="str">
        <f t="shared" ref="M9292:M9355" si="145">IF(E9292="","",IF(AND($E9292&gt;=$M$5,$E9292&lt;=$M$6),"psn",IF($E9292&lt;$M$5,"dkn",IF($E9292&gt;$M$6,"ckn",""))))</f>
        <v/>
      </c>
    </row>
    <row r="9293" spans="13:13" x14ac:dyDescent="0.25">
      <c r="M9293" s="28" t="str">
        <f t="shared" si="145"/>
        <v/>
      </c>
    </row>
    <row r="9294" spans="13:13" x14ac:dyDescent="0.25">
      <c r="M9294" s="28" t="str">
        <f t="shared" si="145"/>
        <v/>
      </c>
    </row>
    <row r="9295" spans="13:13" x14ac:dyDescent="0.25">
      <c r="M9295" s="28" t="str">
        <f t="shared" si="145"/>
        <v/>
      </c>
    </row>
    <row r="9296" spans="13:13" x14ac:dyDescent="0.25">
      <c r="M9296" s="28" t="str">
        <f t="shared" si="145"/>
        <v/>
      </c>
    </row>
    <row r="9297" spans="13:13" x14ac:dyDescent="0.25">
      <c r="M9297" s="28" t="str">
        <f t="shared" si="145"/>
        <v/>
      </c>
    </row>
    <row r="9298" spans="13:13" x14ac:dyDescent="0.25">
      <c r="M9298" s="28" t="str">
        <f t="shared" si="145"/>
        <v/>
      </c>
    </row>
    <row r="9299" spans="13:13" x14ac:dyDescent="0.25">
      <c r="M9299" s="28" t="str">
        <f t="shared" si="145"/>
        <v/>
      </c>
    </row>
    <row r="9300" spans="13:13" x14ac:dyDescent="0.25">
      <c r="M9300" s="28" t="str">
        <f t="shared" si="145"/>
        <v/>
      </c>
    </row>
    <row r="9301" spans="13:13" x14ac:dyDescent="0.25">
      <c r="M9301" s="28" t="str">
        <f t="shared" si="145"/>
        <v/>
      </c>
    </row>
    <row r="9302" spans="13:13" x14ac:dyDescent="0.25">
      <c r="M9302" s="28" t="str">
        <f t="shared" si="145"/>
        <v/>
      </c>
    </row>
    <row r="9303" spans="13:13" x14ac:dyDescent="0.25">
      <c r="M9303" s="28" t="str">
        <f t="shared" si="145"/>
        <v/>
      </c>
    </row>
    <row r="9304" spans="13:13" x14ac:dyDescent="0.25">
      <c r="M9304" s="28" t="str">
        <f t="shared" si="145"/>
        <v/>
      </c>
    </row>
    <row r="9305" spans="13:13" x14ac:dyDescent="0.25">
      <c r="M9305" s="28" t="str">
        <f t="shared" si="145"/>
        <v/>
      </c>
    </row>
    <row r="9306" spans="13:13" x14ac:dyDescent="0.25">
      <c r="M9306" s="28" t="str">
        <f t="shared" si="145"/>
        <v/>
      </c>
    </row>
    <row r="9307" spans="13:13" x14ac:dyDescent="0.25">
      <c r="M9307" s="28" t="str">
        <f t="shared" si="145"/>
        <v/>
      </c>
    </row>
    <row r="9308" spans="13:13" x14ac:dyDescent="0.25">
      <c r="M9308" s="28" t="str">
        <f t="shared" si="145"/>
        <v/>
      </c>
    </row>
    <row r="9309" spans="13:13" x14ac:dyDescent="0.25">
      <c r="M9309" s="28" t="str">
        <f t="shared" si="145"/>
        <v/>
      </c>
    </row>
    <row r="9310" spans="13:13" x14ac:dyDescent="0.25">
      <c r="M9310" s="28" t="str">
        <f t="shared" si="145"/>
        <v/>
      </c>
    </row>
    <row r="9311" spans="13:13" x14ac:dyDescent="0.25">
      <c r="M9311" s="28" t="str">
        <f t="shared" si="145"/>
        <v/>
      </c>
    </row>
    <row r="9312" spans="13:13" x14ac:dyDescent="0.25">
      <c r="M9312" s="28" t="str">
        <f t="shared" si="145"/>
        <v/>
      </c>
    </row>
    <row r="9313" spans="13:13" x14ac:dyDescent="0.25">
      <c r="M9313" s="28" t="str">
        <f t="shared" si="145"/>
        <v/>
      </c>
    </row>
    <row r="9314" spans="13:13" x14ac:dyDescent="0.25">
      <c r="M9314" s="28" t="str">
        <f t="shared" si="145"/>
        <v/>
      </c>
    </row>
    <row r="9315" spans="13:13" x14ac:dyDescent="0.25">
      <c r="M9315" s="28" t="str">
        <f t="shared" si="145"/>
        <v/>
      </c>
    </row>
    <row r="9316" spans="13:13" x14ac:dyDescent="0.25">
      <c r="M9316" s="28" t="str">
        <f t="shared" si="145"/>
        <v/>
      </c>
    </row>
    <row r="9317" spans="13:13" x14ac:dyDescent="0.25">
      <c r="M9317" s="28" t="str">
        <f t="shared" si="145"/>
        <v/>
      </c>
    </row>
    <row r="9318" spans="13:13" x14ac:dyDescent="0.25">
      <c r="M9318" s="28" t="str">
        <f t="shared" si="145"/>
        <v/>
      </c>
    </row>
    <row r="9319" spans="13:13" x14ac:dyDescent="0.25">
      <c r="M9319" s="28" t="str">
        <f t="shared" si="145"/>
        <v/>
      </c>
    </row>
    <row r="9320" spans="13:13" x14ac:dyDescent="0.25">
      <c r="M9320" s="28" t="str">
        <f t="shared" si="145"/>
        <v/>
      </c>
    </row>
    <row r="9321" spans="13:13" x14ac:dyDescent="0.25">
      <c r="M9321" s="28" t="str">
        <f t="shared" si="145"/>
        <v/>
      </c>
    </row>
    <row r="9322" spans="13:13" x14ac:dyDescent="0.25">
      <c r="M9322" s="28" t="str">
        <f t="shared" si="145"/>
        <v/>
      </c>
    </row>
    <row r="9323" spans="13:13" x14ac:dyDescent="0.25">
      <c r="M9323" s="28" t="str">
        <f t="shared" si="145"/>
        <v/>
      </c>
    </row>
    <row r="9324" spans="13:13" x14ac:dyDescent="0.25">
      <c r="M9324" s="28" t="str">
        <f t="shared" si="145"/>
        <v/>
      </c>
    </row>
    <row r="9325" spans="13:13" x14ac:dyDescent="0.25">
      <c r="M9325" s="28" t="str">
        <f t="shared" si="145"/>
        <v/>
      </c>
    </row>
    <row r="9326" spans="13:13" x14ac:dyDescent="0.25">
      <c r="M9326" s="28" t="str">
        <f t="shared" si="145"/>
        <v/>
      </c>
    </row>
    <row r="9327" spans="13:13" x14ac:dyDescent="0.25">
      <c r="M9327" s="28" t="str">
        <f t="shared" si="145"/>
        <v/>
      </c>
    </row>
    <row r="9328" spans="13:13" x14ac:dyDescent="0.25">
      <c r="M9328" s="28" t="str">
        <f t="shared" si="145"/>
        <v/>
      </c>
    </row>
    <row r="9329" spans="13:13" x14ac:dyDescent="0.25">
      <c r="M9329" s="28" t="str">
        <f t="shared" si="145"/>
        <v/>
      </c>
    </row>
    <row r="9330" spans="13:13" x14ac:dyDescent="0.25">
      <c r="M9330" s="28" t="str">
        <f t="shared" si="145"/>
        <v/>
      </c>
    </row>
    <row r="9331" spans="13:13" x14ac:dyDescent="0.25">
      <c r="M9331" s="28" t="str">
        <f t="shared" si="145"/>
        <v/>
      </c>
    </row>
    <row r="9332" spans="13:13" x14ac:dyDescent="0.25">
      <c r="M9332" s="28" t="str">
        <f t="shared" si="145"/>
        <v/>
      </c>
    </row>
    <row r="9333" spans="13:13" x14ac:dyDescent="0.25">
      <c r="M9333" s="28" t="str">
        <f t="shared" si="145"/>
        <v/>
      </c>
    </row>
    <row r="9334" spans="13:13" x14ac:dyDescent="0.25">
      <c r="M9334" s="28" t="str">
        <f t="shared" si="145"/>
        <v/>
      </c>
    </row>
    <row r="9335" spans="13:13" x14ac:dyDescent="0.25">
      <c r="M9335" s="28" t="str">
        <f t="shared" si="145"/>
        <v/>
      </c>
    </row>
    <row r="9336" spans="13:13" x14ac:dyDescent="0.25">
      <c r="M9336" s="28" t="str">
        <f t="shared" si="145"/>
        <v/>
      </c>
    </row>
    <row r="9337" spans="13:13" x14ac:dyDescent="0.25">
      <c r="M9337" s="28" t="str">
        <f t="shared" si="145"/>
        <v/>
      </c>
    </row>
    <row r="9338" spans="13:13" x14ac:dyDescent="0.25">
      <c r="M9338" s="28" t="str">
        <f t="shared" si="145"/>
        <v/>
      </c>
    </row>
    <row r="9339" spans="13:13" x14ac:dyDescent="0.25">
      <c r="M9339" s="28" t="str">
        <f t="shared" si="145"/>
        <v/>
      </c>
    </row>
    <row r="9340" spans="13:13" x14ac:dyDescent="0.25">
      <c r="M9340" s="28" t="str">
        <f t="shared" si="145"/>
        <v/>
      </c>
    </row>
    <row r="9341" spans="13:13" x14ac:dyDescent="0.25">
      <c r="M9341" s="28" t="str">
        <f t="shared" si="145"/>
        <v/>
      </c>
    </row>
    <row r="9342" spans="13:13" x14ac:dyDescent="0.25">
      <c r="M9342" s="28" t="str">
        <f t="shared" si="145"/>
        <v/>
      </c>
    </row>
    <row r="9343" spans="13:13" x14ac:dyDescent="0.25">
      <c r="M9343" s="28" t="str">
        <f t="shared" si="145"/>
        <v/>
      </c>
    </row>
    <row r="9344" spans="13:13" x14ac:dyDescent="0.25">
      <c r="M9344" s="28" t="str">
        <f t="shared" si="145"/>
        <v/>
      </c>
    </row>
    <row r="9345" spans="13:13" x14ac:dyDescent="0.25">
      <c r="M9345" s="28" t="str">
        <f t="shared" si="145"/>
        <v/>
      </c>
    </row>
    <row r="9346" spans="13:13" x14ac:dyDescent="0.25">
      <c r="M9346" s="28" t="str">
        <f t="shared" si="145"/>
        <v/>
      </c>
    </row>
    <row r="9347" spans="13:13" x14ac:dyDescent="0.25">
      <c r="M9347" s="28" t="str">
        <f t="shared" si="145"/>
        <v/>
      </c>
    </row>
    <row r="9348" spans="13:13" x14ac:dyDescent="0.25">
      <c r="M9348" s="28" t="str">
        <f t="shared" si="145"/>
        <v/>
      </c>
    </row>
    <row r="9349" spans="13:13" x14ac:dyDescent="0.25">
      <c r="M9349" s="28" t="str">
        <f t="shared" si="145"/>
        <v/>
      </c>
    </row>
    <row r="9350" spans="13:13" x14ac:dyDescent="0.25">
      <c r="M9350" s="28" t="str">
        <f t="shared" si="145"/>
        <v/>
      </c>
    </row>
    <row r="9351" spans="13:13" x14ac:dyDescent="0.25">
      <c r="M9351" s="28" t="str">
        <f t="shared" si="145"/>
        <v/>
      </c>
    </row>
    <row r="9352" spans="13:13" x14ac:dyDescent="0.25">
      <c r="M9352" s="28" t="str">
        <f t="shared" si="145"/>
        <v/>
      </c>
    </row>
    <row r="9353" spans="13:13" x14ac:dyDescent="0.25">
      <c r="M9353" s="28" t="str">
        <f t="shared" si="145"/>
        <v/>
      </c>
    </row>
    <row r="9354" spans="13:13" x14ac:dyDescent="0.25">
      <c r="M9354" s="28" t="str">
        <f t="shared" si="145"/>
        <v/>
      </c>
    </row>
    <row r="9355" spans="13:13" x14ac:dyDescent="0.25">
      <c r="M9355" s="28" t="str">
        <f t="shared" si="145"/>
        <v/>
      </c>
    </row>
    <row r="9356" spans="13:13" x14ac:dyDescent="0.25">
      <c r="M9356" s="28" t="str">
        <f t="shared" ref="M9356:M9419" si="146">IF(E9356="","",IF(AND($E9356&gt;=$M$5,$E9356&lt;=$M$6),"psn",IF($E9356&lt;$M$5,"dkn",IF($E9356&gt;$M$6,"ckn",""))))</f>
        <v/>
      </c>
    </row>
    <row r="9357" spans="13:13" x14ac:dyDescent="0.25">
      <c r="M9357" s="28" t="str">
        <f t="shared" si="146"/>
        <v/>
      </c>
    </row>
    <row r="9358" spans="13:13" x14ac:dyDescent="0.25">
      <c r="M9358" s="28" t="str">
        <f t="shared" si="146"/>
        <v/>
      </c>
    </row>
    <row r="9359" spans="13:13" x14ac:dyDescent="0.25">
      <c r="M9359" s="28" t="str">
        <f t="shared" si="146"/>
        <v/>
      </c>
    </row>
    <row r="9360" spans="13:13" x14ac:dyDescent="0.25">
      <c r="M9360" s="28" t="str">
        <f t="shared" si="146"/>
        <v/>
      </c>
    </row>
    <row r="9361" spans="13:13" x14ac:dyDescent="0.25">
      <c r="M9361" s="28" t="str">
        <f t="shared" si="146"/>
        <v/>
      </c>
    </row>
    <row r="9362" spans="13:13" x14ac:dyDescent="0.25">
      <c r="M9362" s="28" t="str">
        <f t="shared" si="146"/>
        <v/>
      </c>
    </row>
    <row r="9363" spans="13:13" x14ac:dyDescent="0.25">
      <c r="M9363" s="28" t="str">
        <f t="shared" si="146"/>
        <v/>
      </c>
    </row>
    <row r="9364" spans="13:13" x14ac:dyDescent="0.25">
      <c r="M9364" s="28" t="str">
        <f t="shared" si="146"/>
        <v/>
      </c>
    </row>
    <row r="9365" spans="13:13" x14ac:dyDescent="0.25">
      <c r="M9365" s="28" t="str">
        <f t="shared" si="146"/>
        <v/>
      </c>
    </row>
    <row r="9366" spans="13:13" x14ac:dyDescent="0.25">
      <c r="M9366" s="28" t="str">
        <f t="shared" si="146"/>
        <v/>
      </c>
    </row>
    <row r="9367" spans="13:13" x14ac:dyDescent="0.25">
      <c r="M9367" s="28" t="str">
        <f t="shared" si="146"/>
        <v/>
      </c>
    </row>
    <row r="9368" spans="13:13" x14ac:dyDescent="0.25">
      <c r="M9368" s="28" t="str">
        <f t="shared" si="146"/>
        <v/>
      </c>
    </row>
    <row r="9369" spans="13:13" x14ac:dyDescent="0.25">
      <c r="M9369" s="28" t="str">
        <f t="shared" si="146"/>
        <v/>
      </c>
    </row>
    <row r="9370" spans="13:13" x14ac:dyDescent="0.25">
      <c r="M9370" s="28" t="str">
        <f t="shared" si="146"/>
        <v/>
      </c>
    </row>
    <row r="9371" spans="13:13" x14ac:dyDescent="0.25">
      <c r="M9371" s="28" t="str">
        <f t="shared" si="146"/>
        <v/>
      </c>
    </row>
    <row r="9372" spans="13:13" x14ac:dyDescent="0.25">
      <c r="M9372" s="28" t="str">
        <f t="shared" si="146"/>
        <v/>
      </c>
    </row>
    <row r="9373" spans="13:13" x14ac:dyDescent="0.25">
      <c r="M9373" s="28" t="str">
        <f t="shared" si="146"/>
        <v/>
      </c>
    </row>
    <row r="9374" spans="13:13" x14ac:dyDescent="0.25">
      <c r="M9374" s="28" t="str">
        <f t="shared" si="146"/>
        <v/>
      </c>
    </row>
    <row r="9375" spans="13:13" x14ac:dyDescent="0.25">
      <c r="M9375" s="28" t="str">
        <f t="shared" si="146"/>
        <v/>
      </c>
    </row>
    <row r="9376" spans="13:13" x14ac:dyDescent="0.25">
      <c r="M9376" s="28" t="str">
        <f t="shared" si="146"/>
        <v/>
      </c>
    </row>
    <row r="9377" spans="13:13" x14ac:dyDescent="0.25">
      <c r="M9377" s="28" t="str">
        <f t="shared" si="146"/>
        <v/>
      </c>
    </row>
    <row r="9378" spans="13:13" x14ac:dyDescent="0.25">
      <c r="M9378" s="28" t="str">
        <f t="shared" si="146"/>
        <v/>
      </c>
    </row>
    <row r="9379" spans="13:13" x14ac:dyDescent="0.25">
      <c r="M9379" s="28" t="str">
        <f t="shared" si="146"/>
        <v/>
      </c>
    </row>
    <row r="9380" spans="13:13" x14ac:dyDescent="0.25">
      <c r="M9380" s="28" t="str">
        <f t="shared" si="146"/>
        <v/>
      </c>
    </row>
    <row r="9381" spans="13:13" x14ac:dyDescent="0.25">
      <c r="M9381" s="28" t="str">
        <f t="shared" si="146"/>
        <v/>
      </c>
    </row>
    <row r="9382" spans="13:13" x14ac:dyDescent="0.25">
      <c r="M9382" s="28" t="str">
        <f t="shared" si="146"/>
        <v/>
      </c>
    </row>
    <row r="9383" spans="13:13" x14ac:dyDescent="0.25">
      <c r="M9383" s="28" t="str">
        <f t="shared" si="146"/>
        <v/>
      </c>
    </row>
    <row r="9384" spans="13:13" x14ac:dyDescent="0.25">
      <c r="M9384" s="28" t="str">
        <f t="shared" si="146"/>
        <v/>
      </c>
    </row>
    <row r="9385" spans="13:13" x14ac:dyDescent="0.25">
      <c r="M9385" s="28" t="str">
        <f t="shared" si="146"/>
        <v/>
      </c>
    </row>
    <row r="9386" spans="13:13" x14ac:dyDescent="0.25">
      <c r="M9386" s="28" t="str">
        <f t="shared" si="146"/>
        <v/>
      </c>
    </row>
    <row r="9387" spans="13:13" x14ac:dyDescent="0.25">
      <c r="M9387" s="28" t="str">
        <f t="shared" si="146"/>
        <v/>
      </c>
    </row>
    <row r="9388" spans="13:13" x14ac:dyDescent="0.25">
      <c r="M9388" s="28" t="str">
        <f t="shared" si="146"/>
        <v/>
      </c>
    </row>
    <row r="9389" spans="13:13" x14ac:dyDescent="0.25">
      <c r="M9389" s="28" t="str">
        <f t="shared" si="146"/>
        <v/>
      </c>
    </row>
    <row r="9390" spans="13:13" x14ac:dyDescent="0.25">
      <c r="M9390" s="28" t="str">
        <f t="shared" si="146"/>
        <v/>
      </c>
    </row>
    <row r="9391" spans="13:13" x14ac:dyDescent="0.25">
      <c r="M9391" s="28" t="str">
        <f t="shared" si="146"/>
        <v/>
      </c>
    </row>
    <row r="9392" spans="13:13" x14ac:dyDescent="0.25">
      <c r="M9392" s="28" t="str">
        <f t="shared" si="146"/>
        <v/>
      </c>
    </row>
    <row r="9393" spans="13:13" x14ac:dyDescent="0.25">
      <c r="M9393" s="28" t="str">
        <f t="shared" si="146"/>
        <v/>
      </c>
    </row>
    <row r="9394" spans="13:13" x14ac:dyDescent="0.25">
      <c r="M9394" s="28" t="str">
        <f t="shared" si="146"/>
        <v/>
      </c>
    </row>
    <row r="9395" spans="13:13" x14ac:dyDescent="0.25">
      <c r="M9395" s="28" t="str">
        <f t="shared" si="146"/>
        <v/>
      </c>
    </row>
    <row r="9396" spans="13:13" x14ac:dyDescent="0.25">
      <c r="M9396" s="28" t="str">
        <f t="shared" si="146"/>
        <v/>
      </c>
    </row>
    <row r="9397" spans="13:13" x14ac:dyDescent="0.25">
      <c r="M9397" s="28" t="str">
        <f t="shared" si="146"/>
        <v/>
      </c>
    </row>
    <row r="9398" spans="13:13" x14ac:dyDescent="0.25">
      <c r="M9398" s="28" t="str">
        <f t="shared" si="146"/>
        <v/>
      </c>
    </row>
    <row r="9399" spans="13:13" x14ac:dyDescent="0.25">
      <c r="M9399" s="28" t="str">
        <f t="shared" si="146"/>
        <v/>
      </c>
    </row>
    <row r="9400" spans="13:13" x14ac:dyDescent="0.25">
      <c r="M9400" s="28" t="str">
        <f t="shared" si="146"/>
        <v/>
      </c>
    </row>
    <row r="9401" spans="13:13" x14ac:dyDescent="0.25">
      <c r="M9401" s="28" t="str">
        <f t="shared" si="146"/>
        <v/>
      </c>
    </row>
    <row r="9402" spans="13:13" x14ac:dyDescent="0.25">
      <c r="M9402" s="28" t="str">
        <f t="shared" si="146"/>
        <v/>
      </c>
    </row>
    <row r="9403" spans="13:13" x14ac:dyDescent="0.25">
      <c r="M9403" s="28" t="str">
        <f t="shared" si="146"/>
        <v/>
      </c>
    </row>
    <row r="9404" spans="13:13" x14ac:dyDescent="0.25">
      <c r="M9404" s="28" t="str">
        <f t="shared" si="146"/>
        <v/>
      </c>
    </row>
    <row r="9405" spans="13:13" x14ac:dyDescent="0.25">
      <c r="M9405" s="28" t="str">
        <f t="shared" si="146"/>
        <v/>
      </c>
    </row>
    <row r="9406" spans="13:13" x14ac:dyDescent="0.25">
      <c r="M9406" s="28" t="str">
        <f t="shared" si="146"/>
        <v/>
      </c>
    </row>
    <row r="9407" spans="13:13" x14ac:dyDescent="0.25">
      <c r="M9407" s="28" t="str">
        <f t="shared" si="146"/>
        <v/>
      </c>
    </row>
    <row r="9408" spans="13:13" x14ac:dyDescent="0.25">
      <c r="M9408" s="28" t="str">
        <f t="shared" si="146"/>
        <v/>
      </c>
    </row>
    <row r="9409" spans="13:13" x14ac:dyDescent="0.25">
      <c r="M9409" s="28" t="str">
        <f t="shared" si="146"/>
        <v/>
      </c>
    </row>
    <row r="9410" spans="13:13" x14ac:dyDescent="0.25">
      <c r="M9410" s="28" t="str">
        <f t="shared" si="146"/>
        <v/>
      </c>
    </row>
    <row r="9411" spans="13:13" x14ac:dyDescent="0.25">
      <c r="M9411" s="28" t="str">
        <f t="shared" si="146"/>
        <v/>
      </c>
    </row>
    <row r="9412" spans="13:13" x14ac:dyDescent="0.25">
      <c r="M9412" s="28" t="str">
        <f t="shared" si="146"/>
        <v/>
      </c>
    </row>
    <row r="9413" spans="13:13" x14ac:dyDescent="0.25">
      <c r="M9413" s="28" t="str">
        <f t="shared" si="146"/>
        <v/>
      </c>
    </row>
    <row r="9414" spans="13:13" x14ac:dyDescent="0.25">
      <c r="M9414" s="28" t="str">
        <f t="shared" si="146"/>
        <v/>
      </c>
    </row>
    <row r="9415" spans="13:13" x14ac:dyDescent="0.25">
      <c r="M9415" s="28" t="str">
        <f t="shared" si="146"/>
        <v/>
      </c>
    </row>
    <row r="9416" spans="13:13" x14ac:dyDescent="0.25">
      <c r="M9416" s="28" t="str">
        <f t="shared" si="146"/>
        <v/>
      </c>
    </row>
    <row r="9417" spans="13:13" x14ac:dyDescent="0.25">
      <c r="M9417" s="28" t="str">
        <f t="shared" si="146"/>
        <v/>
      </c>
    </row>
    <row r="9418" spans="13:13" x14ac:dyDescent="0.25">
      <c r="M9418" s="28" t="str">
        <f t="shared" si="146"/>
        <v/>
      </c>
    </row>
    <row r="9419" spans="13:13" x14ac:dyDescent="0.25">
      <c r="M9419" s="28" t="str">
        <f t="shared" si="146"/>
        <v/>
      </c>
    </row>
    <row r="9420" spans="13:13" x14ac:dyDescent="0.25">
      <c r="M9420" s="28" t="str">
        <f t="shared" ref="M9420:M9483" si="147">IF(E9420="","",IF(AND($E9420&gt;=$M$5,$E9420&lt;=$M$6),"psn",IF($E9420&lt;$M$5,"dkn",IF($E9420&gt;$M$6,"ckn",""))))</f>
        <v/>
      </c>
    </row>
    <row r="9421" spans="13:13" x14ac:dyDescent="0.25">
      <c r="M9421" s="28" t="str">
        <f t="shared" si="147"/>
        <v/>
      </c>
    </row>
    <row r="9422" spans="13:13" x14ac:dyDescent="0.25">
      <c r="M9422" s="28" t="str">
        <f t="shared" si="147"/>
        <v/>
      </c>
    </row>
    <row r="9423" spans="13:13" x14ac:dyDescent="0.25">
      <c r="M9423" s="28" t="str">
        <f t="shared" si="147"/>
        <v/>
      </c>
    </row>
    <row r="9424" spans="13:13" x14ac:dyDescent="0.25">
      <c r="M9424" s="28" t="str">
        <f t="shared" si="147"/>
        <v/>
      </c>
    </row>
    <row r="9425" spans="13:13" x14ac:dyDescent="0.25">
      <c r="M9425" s="28" t="str">
        <f t="shared" si="147"/>
        <v/>
      </c>
    </row>
    <row r="9426" spans="13:13" x14ac:dyDescent="0.25">
      <c r="M9426" s="28" t="str">
        <f t="shared" si="147"/>
        <v/>
      </c>
    </row>
    <row r="9427" spans="13:13" x14ac:dyDescent="0.25">
      <c r="M9427" s="28" t="str">
        <f t="shared" si="147"/>
        <v/>
      </c>
    </row>
    <row r="9428" spans="13:13" x14ac:dyDescent="0.25">
      <c r="M9428" s="28" t="str">
        <f t="shared" si="147"/>
        <v/>
      </c>
    </row>
    <row r="9429" spans="13:13" x14ac:dyDescent="0.25">
      <c r="M9429" s="28" t="str">
        <f t="shared" si="147"/>
        <v/>
      </c>
    </row>
    <row r="9430" spans="13:13" x14ac:dyDescent="0.25">
      <c r="M9430" s="28" t="str">
        <f t="shared" si="147"/>
        <v/>
      </c>
    </row>
    <row r="9431" spans="13:13" x14ac:dyDescent="0.25">
      <c r="M9431" s="28" t="str">
        <f t="shared" si="147"/>
        <v/>
      </c>
    </row>
    <row r="9432" spans="13:13" x14ac:dyDescent="0.25">
      <c r="M9432" s="28" t="str">
        <f t="shared" si="147"/>
        <v/>
      </c>
    </row>
    <row r="9433" spans="13:13" x14ac:dyDescent="0.25">
      <c r="M9433" s="28" t="str">
        <f t="shared" si="147"/>
        <v/>
      </c>
    </row>
    <row r="9434" spans="13:13" x14ac:dyDescent="0.25">
      <c r="M9434" s="28" t="str">
        <f t="shared" si="147"/>
        <v/>
      </c>
    </row>
    <row r="9435" spans="13:13" x14ac:dyDescent="0.25">
      <c r="M9435" s="28" t="str">
        <f t="shared" si="147"/>
        <v/>
      </c>
    </row>
    <row r="9436" spans="13:13" x14ac:dyDescent="0.25">
      <c r="M9436" s="28" t="str">
        <f t="shared" si="147"/>
        <v/>
      </c>
    </row>
    <row r="9437" spans="13:13" x14ac:dyDescent="0.25">
      <c r="M9437" s="28" t="str">
        <f t="shared" si="147"/>
        <v/>
      </c>
    </row>
    <row r="9438" spans="13:13" x14ac:dyDescent="0.25">
      <c r="M9438" s="28" t="str">
        <f t="shared" si="147"/>
        <v/>
      </c>
    </row>
    <row r="9439" spans="13:13" x14ac:dyDescent="0.25">
      <c r="M9439" s="28" t="str">
        <f t="shared" si="147"/>
        <v/>
      </c>
    </row>
    <row r="9440" spans="13:13" x14ac:dyDescent="0.25">
      <c r="M9440" s="28" t="str">
        <f t="shared" si="147"/>
        <v/>
      </c>
    </row>
    <row r="9441" spans="13:13" x14ac:dyDescent="0.25">
      <c r="M9441" s="28" t="str">
        <f t="shared" si="147"/>
        <v/>
      </c>
    </row>
    <row r="9442" spans="13:13" x14ac:dyDescent="0.25">
      <c r="M9442" s="28" t="str">
        <f t="shared" si="147"/>
        <v/>
      </c>
    </row>
    <row r="9443" spans="13:13" x14ac:dyDescent="0.25">
      <c r="M9443" s="28" t="str">
        <f t="shared" si="147"/>
        <v/>
      </c>
    </row>
    <row r="9444" spans="13:13" x14ac:dyDescent="0.25">
      <c r="M9444" s="28" t="str">
        <f t="shared" si="147"/>
        <v/>
      </c>
    </row>
    <row r="9445" spans="13:13" x14ac:dyDescent="0.25">
      <c r="M9445" s="28" t="str">
        <f t="shared" si="147"/>
        <v/>
      </c>
    </row>
    <row r="9446" spans="13:13" x14ac:dyDescent="0.25">
      <c r="M9446" s="28" t="str">
        <f t="shared" si="147"/>
        <v/>
      </c>
    </row>
    <row r="9447" spans="13:13" x14ac:dyDescent="0.25">
      <c r="M9447" s="28" t="str">
        <f t="shared" si="147"/>
        <v/>
      </c>
    </row>
    <row r="9448" spans="13:13" x14ac:dyDescent="0.25">
      <c r="M9448" s="28" t="str">
        <f t="shared" si="147"/>
        <v/>
      </c>
    </row>
    <row r="9449" spans="13:13" x14ac:dyDescent="0.25">
      <c r="M9449" s="28" t="str">
        <f t="shared" si="147"/>
        <v/>
      </c>
    </row>
    <row r="9450" spans="13:13" x14ac:dyDescent="0.25">
      <c r="M9450" s="28" t="str">
        <f t="shared" si="147"/>
        <v/>
      </c>
    </row>
    <row r="9451" spans="13:13" x14ac:dyDescent="0.25">
      <c r="M9451" s="28" t="str">
        <f t="shared" si="147"/>
        <v/>
      </c>
    </row>
    <row r="9452" spans="13:13" x14ac:dyDescent="0.25">
      <c r="M9452" s="28" t="str">
        <f t="shared" si="147"/>
        <v/>
      </c>
    </row>
    <row r="9453" spans="13:13" x14ac:dyDescent="0.25">
      <c r="M9453" s="28" t="str">
        <f t="shared" si="147"/>
        <v/>
      </c>
    </row>
    <row r="9454" spans="13:13" x14ac:dyDescent="0.25">
      <c r="M9454" s="28" t="str">
        <f t="shared" si="147"/>
        <v/>
      </c>
    </row>
    <row r="9455" spans="13:13" x14ac:dyDescent="0.25">
      <c r="M9455" s="28" t="str">
        <f t="shared" si="147"/>
        <v/>
      </c>
    </row>
    <row r="9456" spans="13:13" x14ac:dyDescent="0.25">
      <c r="M9456" s="28" t="str">
        <f t="shared" si="147"/>
        <v/>
      </c>
    </row>
    <row r="9457" spans="13:13" x14ac:dyDescent="0.25">
      <c r="M9457" s="28" t="str">
        <f t="shared" si="147"/>
        <v/>
      </c>
    </row>
    <row r="9458" spans="13:13" x14ac:dyDescent="0.25">
      <c r="M9458" s="28" t="str">
        <f t="shared" si="147"/>
        <v/>
      </c>
    </row>
    <row r="9459" spans="13:13" x14ac:dyDescent="0.25">
      <c r="M9459" s="28" t="str">
        <f t="shared" si="147"/>
        <v/>
      </c>
    </row>
    <row r="9460" spans="13:13" x14ac:dyDescent="0.25">
      <c r="M9460" s="28" t="str">
        <f t="shared" si="147"/>
        <v/>
      </c>
    </row>
    <row r="9461" spans="13:13" x14ac:dyDescent="0.25">
      <c r="M9461" s="28" t="str">
        <f t="shared" si="147"/>
        <v/>
      </c>
    </row>
    <row r="9462" spans="13:13" x14ac:dyDescent="0.25">
      <c r="M9462" s="28" t="str">
        <f t="shared" si="147"/>
        <v/>
      </c>
    </row>
    <row r="9463" spans="13:13" x14ac:dyDescent="0.25">
      <c r="M9463" s="28" t="str">
        <f t="shared" si="147"/>
        <v/>
      </c>
    </row>
    <row r="9464" spans="13:13" x14ac:dyDescent="0.25">
      <c r="M9464" s="28" t="str">
        <f t="shared" si="147"/>
        <v/>
      </c>
    </row>
    <row r="9465" spans="13:13" x14ac:dyDescent="0.25">
      <c r="M9465" s="28" t="str">
        <f t="shared" si="147"/>
        <v/>
      </c>
    </row>
    <row r="9466" spans="13:13" x14ac:dyDescent="0.25">
      <c r="M9466" s="28" t="str">
        <f t="shared" si="147"/>
        <v/>
      </c>
    </row>
    <row r="9467" spans="13:13" x14ac:dyDescent="0.25">
      <c r="M9467" s="28" t="str">
        <f t="shared" si="147"/>
        <v/>
      </c>
    </row>
    <row r="9468" spans="13:13" x14ac:dyDescent="0.25">
      <c r="M9468" s="28" t="str">
        <f t="shared" si="147"/>
        <v/>
      </c>
    </row>
    <row r="9469" spans="13:13" x14ac:dyDescent="0.25">
      <c r="M9469" s="28" t="str">
        <f t="shared" si="147"/>
        <v/>
      </c>
    </row>
    <row r="9470" spans="13:13" x14ac:dyDescent="0.25">
      <c r="M9470" s="28" t="str">
        <f t="shared" si="147"/>
        <v/>
      </c>
    </row>
    <row r="9471" spans="13:13" x14ac:dyDescent="0.25">
      <c r="M9471" s="28" t="str">
        <f t="shared" si="147"/>
        <v/>
      </c>
    </row>
    <row r="9472" spans="13:13" x14ac:dyDescent="0.25">
      <c r="M9472" s="28" t="str">
        <f t="shared" si="147"/>
        <v/>
      </c>
    </row>
    <row r="9473" spans="13:13" x14ac:dyDescent="0.25">
      <c r="M9473" s="28" t="str">
        <f t="shared" si="147"/>
        <v/>
      </c>
    </row>
    <row r="9474" spans="13:13" x14ac:dyDescent="0.25">
      <c r="M9474" s="28" t="str">
        <f t="shared" si="147"/>
        <v/>
      </c>
    </row>
    <row r="9475" spans="13:13" x14ac:dyDescent="0.25">
      <c r="M9475" s="28" t="str">
        <f t="shared" si="147"/>
        <v/>
      </c>
    </row>
    <row r="9476" spans="13:13" x14ac:dyDescent="0.25">
      <c r="M9476" s="28" t="str">
        <f t="shared" si="147"/>
        <v/>
      </c>
    </row>
    <row r="9477" spans="13:13" x14ac:dyDescent="0.25">
      <c r="M9477" s="28" t="str">
        <f t="shared" si="147"/>
        <v/>
      </c>
    </row>
    <row r="9478" spans="13:13" x14ac:dyDescent="0.25">
      <c r="M9478" s="28" t="str">
        <f t="shared" si="147"/>
        <v/>
      </c>
    </row>
    <row r="9479" spans="13:13" x14ac:dyDescent="0.25">
      <c r="M9479" s="28" t="str">
        <f t="shared" si="147"/>
        <v/>
      </c>
    </row>
    <row r="9480" spans="13:13" x14ac:dyDescent="0.25">
      <c r="M9480" s="28" t="str">
        <f t="shared" si="147"/>
        <v/>
      </c>
    </row>
    <row r="9481" spans="13:13" x14ac:dyDescent="0.25">
      <c r="M9481" s="28" t="str">
        <f t="shared" si="147"/>
        <v/>
      </c>
    </row>
    <row r="9482" spans="13:13" x14ac:dyDescent="0.25">
      <c r="M9482" s="28" t="str">
        <f t="shared" si="147"/>
        <v/>
      </c>
    </row>
    <row r="9483" spans="13:13" x14ac:dyDescent="0.25">
      <c r="M9483" s="28" t="str">
        <f t="shared" si="147"/>
        <v/>
      </c>
    </row>
    <row r="9484" spans="13:13" x14ac:dyDescent="0.25">
      <c r="M9484" s="28" t="str">
        <f t="shared" ref="M9484:M9547" si="148">IF(E9484="","",IF(AND($E9484&gt;=$M$5,$E9484&lt;=$M$6),"psn",IF($E9484&lt;$M$5,"dkn",IF($E9484&gt;$M$6,"ckn",""))))</f>
        <v/>
      </c>
    </row>
    <row r="9485" spans="13:13" x14ac:dyDescent="0.25">
      <c r="M9485" s="28" t="str">
        <f t="shared" si="148"/>
        <v/>
      </c>
    </row>
    <row r="9486" spans="13:13" x14ac:dyDescent="0.25">
      <c r="M9486" s="28" t="str">
        <f t="shared" si="148"/>
        <v/>
      </c>
    </row>
    <row r="9487" spans="13:13" x14ac:dyDescent="0.25">
      <c r="M9487" s="28" t="str">
        <f t="shared" si="148"/>
        <v/>
      </c>
    </row>
    <row r="9488" spans="13:13" x14ac:dyDescent="0.25">
      <c r="M9488" s="28" t="str">
        <f t="shared" si="148"/>
        <v/>
      </c>
    </row>
    <row r="9489" spans="13:13" x14ac:dyDescent="0.25">
      <c r="M9489" s="28" t="str">
        <f t="shared" si="148"/>
        <v/>
      </c>
    </row>
    <row r="9490" spans="13:13" x14ac:dyDescent="0.25">
      <c r="M9490" s="28" t="str">
        <f t="shared" si="148"/>
        <v/>
      </c>
    </row>
    <row r="9491" spans="13:13" x14ac:dyDescent="0.25">
      <c r="M9491" s="28" t="str">
        <f t="shared" si="148"/>
        <v/>
      </c>
    </row>
    <row r="9492" spans="13:13" x14ac:dyDescent="0.25">
      <c r="M9492" s="28" t="str">
        <f t="shared" si="148"/>
        <v/>
      </c>
    </row>
    <row r="9493" spans="13:13" x14ac:dyDescent="0.25">
      <c r="M9493" s="28" t="str">
        <f t="shared" si="148"/>
        <v/>
      </c>
    </row>
    <row r="9494" spans="13:13" x14ac:dyDescent="0.25">
      <c r="M9494" s="28" t="str">
        <f t="shared" si="148"/>
        <v/>
      </c>
    </row>
    <row r="9495" spans="13:13" x14ac:dyDescent="0.25">
      <c r="M9495" s="28" t="str">
        <f t="shared" si="148"/>
        <v/>
      </c>
    </row>
    <row r="9496" spans="13:13" x14ac:dyDescent="0.25">
      <c r="M9496" s="28" t="str">
        <f t="shared" si="148"/>
        <v/>
      </c>
    </row>
    <row r="9497" spans="13:13" x14ac:dyDescent="0.25">
      <c r="M9497" s="28" t="str">
        <f t="shared" si="148"/>
        <v/>
      </c>
    </row>
    <row r="9498" spans="13:13" x14ac:dyDescent="0.25">
      <c r="M9498" s="28" t="str">
        <f t="shared" si="148"/>
        <v/>
      </c>
    </row>
    <row r="9499" spans="13:13" x14ac:dyDescent="0.25">
      <c r="M9499" s="28" t="str">
        <f t="shared" si="148"/>
        <v/>
      </c>
    </row>
    <row r="9500" spans="13:13" x14ac:dyDescent="0.25">
      <c r="M9500" s="28" t="str">
        <f t="shared" si="148"/>
        <v/>
      </c>
    </row>
    <row r="9501" spans="13:13" x14ac:dyDescent="0.25">
      <c r="M9501" s="28" t="str">
        <f t="shared" si="148"/>
        <v/>
      </c>
    </row>
    <row r="9502" spans="13:13" x14ac:dyDescent="0.25">
      <c r="M9502" s="28" t="str">
        <f t="shared" si="148"/>
        <v/>
      </c>
    </row>
    <row r="9503" spans="13:13" x14ac:dyDescent="0.25">
      <c r="M9503" s="28" t="str">
        <f t="shared" si="148"/>
        <v/>
      </c>
    </row>
    <row r="9504" spans="13:13" x14ac:dyDescent="0.25">
      <c r="M9504" s="28" t="str">
        <f t="shared" si="148"/>
        <v/>
      </c>
    </row>
    <row r="9505" spans="13:13" x14ac:dyDescent="0.25">
      <c r="M9505" s="28" t="str">
        <f t="shared" si="148"/>
        <v/>
      </c>
    </row>
    <row r="9506" spans="13:13" x14ac:dyDescent="0.25">
      <c r="M9506" s="28" t="str">
        <f t="shared" si="148"/>
        <v/>
      </c>
    </row>
    <row r="9507" spans="13:13" x14ac:dyDescent="0.25">
      <c r="M9507" s="28" t="str">
        <f t="shared" si="148"/>
        <v/>
      </c>
    </row>
    <row r="9508" spans="13:13" x14ac:dyDescent="0.25">
      <c r="M9508" s="28" t="str">
        <f t="shared" si="148"/>
        <v/>
      </c>
    </row>
    <row r="9509" spans="13:13" x14ac:dyDescent="0.25">
      <c r="M9509" s="28" t="str">
        <f t="shared" si="148"/>
        <v/>
      </c>
    </row>
    <row r="9510" spans="13:13" x14ac:dyDescent="0.25">
      <c r="M9510" s="28" t="str">
        <f t="shared" si="148"/>
        <v/>
      </c>
    </row>
    <row r="9511" spans="13:13" x14ac:dyDescent="0.25">
      <c r="M9511" s="28" t="str">
        <f t="shared" si="148"/>
        <v/>
      </c>
    </row>
    <row r="9512" spans="13:13" x14ac:dyDescent="0.25">
      <c r="M9512" s="28" t="str">
        <f t="shared" si="148"/>
        <v/>
      </c>
    </row>
    <row r="9513" spans="13:13" x14ac:dyDescent="0.25">
      <c r="M9513" s="28" t="str">
        <f t="shared" si="148"/>
        <v/>
      </c>
    </row>
    <row r="9514" spans="13:13" x14ac:dyDescent="0.25">
      <c r="M9514" s="28" t="str">
        <f t="shared" si="148"/>
        <v/>
      </c>
    </row>
    <row r="9515" spans="13:13" x14ac:dyDescent="0.25">
      <c r="M9515" s="28" t="str">
        <f t="shared" si="148"/>
        <v/>
      </c>
    </row>
    <row r="9516" spans="13:13" x14ac:dyDescent="0.25">
      <c r="M9516" s="28" t="str">
        <f t="shared" si="148"/>
        <v/>
      </c>
    </row>
    <row r="9517" spans="13:13" x14ac:dyDescent="0.25">
      <c r="M9517" s="28" t="str">
        <f t="shared" si="148"/>
        <v/>
      </c>
    </row>
    <row r="9518" spans="13:13" x14ac:dyDescent="0.25">
      <c r="M9518" s="28" t="str">
        <f t="shared" si="148"/>
        <v/>
      </c>
    </row>
    <row r="9519" spans="13:13" x14ac:dyDescent="0.25">
      <c r="M9519" s="28" t="str">
        <f t="shared" si="148"/>
        <v/>
      </c>
    </row>
    <row r="9520" spans="13:13" x14ac:dyDescent="0.25">
      <c r="M9520" s="28" t="str">
        <f t="shared" si="148"/>
        <v/>
      </c>
    </row>
    <row r="9521" spans="13:13" x14ac:dyDescent="0.25">
      <c r="M9521" s="28" t="str">
        <f t="shared" si="148"/>
        <v/>
      </c>
    </row>
    <row r="9522" spans="13:13" x14ac:dyDescent="0.25">
      <c r="M9522" s="28" t="str">
        <f t="shared" si="148"/>
        <v/>
      </c>
    </row>
    <row r="9523" spans="13:13" x14ac:dyDescent="0.25">
      <c r="M9523" s="28" t="str">
        <f t="shared" si="148"/>
        <v/>
      </c>
    </row>
    <row r="9524" spans="13:13" x14ac:dyDescent="0.25">
      <c r="M9524" s="28" t="str">
        <f t="shared" si="148"/>
        <v/>
      </c>
    </row>
    <row r="9525" spans="13:13" x14ac:dyDescent="0.25">
      <c r="M9525" s="28" t="str">
        <f t="shared" si="148"/>
        <v/>
      </c>
    </row>
    <row r="9526" spans="13:13" x14ac:dyDescent="0.25">
      <c r="M9526" s="28" t="str">
        <f t="shared" si="148"/>
        <v/>
      </c>
    </row>
    <row r="9527" spans="13:13" x14ac:dyDescent="0.25">
      <c r="M9527" s="28" t="str">
        <f t="shared" si="148"/>
        <v/>
      </c>
    </row>
    <row r="9528" spans="13:13" x14ac:dyDescent="0.25">
      <c r="M9528" s="28" t="str">
        <f t="shared" si="148"/>
        <v/>
      </c>
    </row>
    <row r="9529" spans="13:13" x14ac:dyDescent="0.25">
      <c r="M9529" s="28" t="str">
        <f t="shared" si="148"/>
        <v/>
      </c>
    </row>
    <row r="9530" spans="13:13" x14ac:dyDescent="0.25">
      <c r="M9530" s="28" t="str">
        <f t="shared" si="148"/>
        <v/>
      </c>
    </row>
    <row r="9531" spans="13:13" x14ac:dyDescent="0.25">
      <c r="M9531" s="28" t="str">
        <f t="shared" si="148"/>
        <v/>
      </c>
    </row>
    <row r="9532" spans="13:13" x14ac:dyDescent="0.25">
      <c r="M9532" s="28" t="str">
        <f t="shared" si="148"/>
        <v/>
      </c>
    </row>
    <row r="9533" spans="13:13" x14ac:dyDescent="0.25">
      <c r="M9533" s="28" t="str">
        <f t="shared" si="148"/>
        <v/>
      </c>
    </row>
    <row r="9534" spans="13:13" x14ac:dyDescent="0.25">
      <c r="M9534" s="28" t="str">
        <f t="shared" si="148"/>
        <v/>
      </c>
    </row>
    <row r="9535" spans="13:13" x14ac:dyDescent="0.25">
      <c r="M9535" s="28" t="str">
        <f t="shared" si="148"/>
        <v/>
      </c>
    </row>
    <row r="9536" spans="13:13" x14ac:dyDescent="0.25">
      <c r="M9536" s="28" t="str">
        <f t="shared" si="148"/>
        <v/>
      </c>
    </row>
    <row r="9537" spans="13:13" x14ac:dyDescent="0.25">
      <c r="M9537" s="28" t="str">
        <f t="shared" si="148"/>
        <v/>
      </c>
    </row>
    <row r="9538" spans="13:13" x14ac:dyDescent="0.25">
      <c r="M9538" s="28" t="str">
        <f t="shared" si="148"/>
        <v/>
      </c>
    </row>
    <row r="9539" spans="13:13" x14ac:dyDescent="0.25">
      <c r="M9539" s="28" t="str">
        <f t="shared" si="148"/>
        <v/>
      </c>
    </row>
    <row r="9540" spans="13:13" x14ac:dyDescent="0.25">
      <c r="M9540" s="28" t="str">
        <f t="shared" si="148"/>
        <v/>
      </c>
    </row>
    <row r="9541" spans="13:13" x14ac:dyDescent="0.25">
      <c r="M9541" s="28" t="str">
        <f t="shared" si="148"/>
        <v/>
      </c>
    </row>
    <row r="9542" spans="13:13" x14ac:dyDescent="0.25">
      <c r="M9542" s="28" t="str">
        <f t="shared" si="148"/>
        <v/>
      </c>
    </row>
    <row r="9543" spans="13:13" x14ac:dyDescent="0.25">
      <c r="M9543" s="28" t="str">
        <f t="shared" si="148"/>
        <v/>
      </c>
    </row>
    <row r="9544" spans="13:13" x14ac:dyDescent="0.25">
      <c r="M9544" s="28" t="str">
        <f t="shared" si="148"/>
        <v/>
      </c>
    </row>
    <row r="9545" spans="13:13" x14ac:dyDescent="0.25">
      <c r="M9545" s="28" t="str">
        <f t="shared" si="148"/>
        <v/>
      </c>
    </row>
    <row r="9546" spans="13:13" x14ac:dyDescent="0.25">
      <c r="M9546" s="28" t="str">
        <f t="shared" si="148"/>
        <v/>
      </c>
    </row>
    <row r="9547" spans="13:13" x14ac:dyDescent="0.25">
      <c r="M9547" s="28" t="str">
        <f t="shared" si="148"/>
        <v/>
      </c>
    </row>
    <row r="9548" spans="13:13" x14ac:dyDescent="0.25">
      <c r="M9548" s="28" t="str">
        <f t="shared" ref="M9548:M9611" si="149">IF(E9548="","",IF(AND($E9548&gt;=$M$5,$E9548&lt;=$M$6),"psn",IF($E9548&lt;$M$5,"dkn",IF($E9548&gt;$M$6,"ckn",""))))</f>
        <v/>
      </c>
    </row>
    <row r="9549" spans="13:13" x14ac:dyDescent="0.25">
      <c r="M9549" s="28" t="str">
        <f t="shared" si="149"/>
        <v/>
      </c>
    </row>
    <row r="9550" spans="13:13" x14ac:dyDescent="0.25">
      <c r="M9550" s="28" t="str">
        <f t="shared" si="149"/>
        <v/>
      </c>
    </row>
    <row r="9551" spans="13:13" x14ac:dyDescent="0.25">
      <c r="M9551" s="28" t="str">
        <f t="shared" si="149"/>
        <v/>
      </c>
    </row>
    <row r="9552" spans="13:13" x14ac:dyDescent="0.25">
      <c r="M9552" s="28" t="str">
        <f t="shared" si="149"/>
        <v/>
      </c>
    </row>
    <row r="9553" spans="13:13" x14ac:dyDescent="0.25">
      <c r="M9553" s="28" t="str">
        <f t="shared" si="149"/>
        <v/>
      </c>
    </row>
    <row r="9554" spans="13:13" x14ac:dyDescent="0.25">
      <c r="M9554" s="28" t="str">
        <f t="shared" si="149"/>
        <v/>
      </c>
    </row>
    <row r="9555" spans="13:13" x14ac:dyDescent="0.25">
      <c r="M9555" s="28" t="str">
        <f t="shared" si="149"/>
        <v/>
      </c>
    </row>
    <row r="9556" spans="13:13" x14ac:dyDescent="0.25">
      <c r="M9556" s="28" t="str">
        <f t="shared" si="149"/>
        <v/>
      </c>
    </row>
    <row r="9557" spans="13:13" x14ac:dyDescent="0.25">
      <c r="M9557" s="28" t="str">
        <f t="shared" si="149"/>
        <v/>
      </c>
    </row>
    <row r="9558" spans="13:13" x14ac:dyDescent="0.25">
      <c r="M9558" s="28" t="str">
        <f t="shared" si="149"/>
        <v/>
      </c>
    </row>
    <row r="9559" spans="13:13" x14ac:dyDescent="0.25">
      <c r="M9559" s="28" t="str">
        <f t="shared" si="149"/>
        <v/>
      </c>
    </row>
    <row r="9560" spans="13:13" x14ac:dyDescent="0.25">
      <c r="M9560" s="28" t="str">
        <f t="shared" si="149"/>
        <v/>
      </c>
    </row>
    <row r="9561" spans="13:13" x14ac:dyDescent="0.25">
      <c r="M9561" s="28" t="str">
        <f t="shared" si="149"/>
        <v/>
      </c>
    </row>
    <row r="9562" spans="13:13" x14ac:dyDescent="0.25">
      <c r="M9562" s="28" t="str">
        <f t="shared" si="149"/>
        <v/>
      </c>
    </row>
    <row r="9563" spans="13:13" x14ac:dyDescent="0.25">
      <c r="M9563" s="28" t="str">
        <f t="shared" si="149"/>
        <v/>
      </c>
    </row>
    <row r="9564" spans="13:13" x14ac:dyDescent="0.25">
      <c r="M9564" s="28" t="str">
        <f t="shared" si="149"/>
        <v/>
      </c>
    </row>
    <row r="9565" spans="13:13" x14ac:dyDescent="0.25">
      <c r="M9565" s="28" t="str">
        <f t="shared" si="149"/>
        <v/>
      </c>
    </row>
    <row r="9566" spans="13:13" x14ac:dyDescent="0.25">
      <c r="M9566" s="28" t="str">
        <f t="shared" si="149"/>
        <v/>
      </c>
    </row>
    <row r="9567" spans="13:13" x14ac:dyDescent="0.25">
      <c r="M9567" s="28" t="str">
        <f t="shared" si="149"/>
        <v/>
      </c>
    </row>
    <row r="9568" spans="13:13" x14ac:dyDescent="0.25">
      <c r="M9568" s="28" t="str">
        <f t="shared" si="149"/>
        <v/>
      </c>
    </row>
    <row r="9569" spans="13:13" x14ac:dyDescent="0.25">
      <c r="M9569" s="28" t="str">
        <f t="shared" si="149"/>
        <v/>
      </c>
    </row>
    <row r="9570" spans="13:13" x14ac:dyDescent="0.25">
      <c r="M9570" s="28" t="str">
        <f t="shared" si="149"/>
        <v/>
      </c>
    </row>
    <row r="9571" spans="13:13" x14ac:dyDescent="0.25">
      <c r="M9571" s="28" t="str">
        <f t="shared" si="149"/>
        <v/>
      </c>
    </row>
    <row r="9572" spans="13:13" x14ac:dyDescent="0.25">
      <c r="M9572" s="28" t="str">
        <f t="shared" si="149"/>
        <v/>
      </c>
    </row>
    <row r="9573" spans="13:13" x14ac:dyDescent="0.25">
      <c r="M9573" s="28" t="str">
        <f t="shared" si="149"/>
        <v/>
      </c>
    </row>
    <row r="9574" spans="13:13" x14ac:dyDescent="0.25">
      <c r="M9574" s="28" t="str">
        <f t="shared" si="149"/>
        <v/>
      </c>
    </row>
    <row r="9575" spans="13:13" x14ac:dyDescent="0.25">
      <c r="M9575" s="28" t="str">
        <f t="shared" si="149"/>
        <v/>
      </c>
    </row>
    <row r="9576" spans="13:13" x14ac:dyDescent="0.25">
      <c r="M9576" s="28" t="str">
        <f t="shared" si="149"/>
        <v/>
      </c>
    </row>
    <row r="9577" spans="13:13" x14ac:dyDescent="0.25">
      <c r="M9577" s="28" t="str">
        <f t="shared" si="149"/>
        <v/>
      </c>
    </row>
    <row r="9578" spans="13:13" x14ac:dyDescent="0.25">
      <c r="M9578" s="28" t="str">
        <f t="shared" si="149"/>
        <v/>
      </c>
    </row>
    <row r="9579" spans="13:13" x14ac:dyDescent="0.25">
      <c r="M9579" s="28" t="str">
        <f t="shared" si="149"/>
        <v/>
      </c>
    </row>
    <row r="9580" spans="13:13" x14ac:dyDescent="0.25">
      <c r="M9580" s="28" t="str">
        <f t="shared" si="149"/>
        <v/>
      </c>
    </row>
    <row r="9581" spans="13:13" x14ac:dyDescent="0.25">
      <c r="M9581" s="28" t="str">
        <f t="shared" si="149"/>
        <v/>
      </c>
    </row>
    <row r="9582" spans="13:13" x14ac:dyDescent="0.25">
      <c r="M9582" s="28" t="str">
        <f t="shared" si="149"/>
        <v/>
      </c>
    </row>
    <row r="9583" spans="13:13" x14ac:dyDescent="0.25">
      <c r="M9583" s="28" t="str">
        <f t="shared" si="149"/>
        <v/>
      </c>
    </row>
    <row r="9584" spans="13:13" x14ac:dyDescent="0.25">
      <c r="M9584" s="28" t="str">
        <f t="shared" si="149"/>
        <v/>
      </c>
    </row>
    <row r="9585" spans="13:13" x14ac:dyDescent="0.25">
      <c r="M9585" s="28" t="str">
        <f t="shared" si="149"/>
        <v/>
      </c>
    </row>
    <row r="9586" spans="13:13" x14ac:dyDescent="0.25">
      <c r="M9586" s="28" t="str">
        <f t="shared" si="149"/>
        <v/>
      </c>
    </row>
    <row r="9587" spans="13:13" x14ac:dyDescent="0.25">
      <c r="M9587" s="28" t="str">
        <f t="shared" si="149"/>
        <v/>
      </c>
    </row>
    <row r="9588" spans="13:13" x14ac:dyDescent="0.25">
      <c r="M9588" s="28" t="str">
        <f t="shared" si="149"/>
        <v/>
      </c>
    </row>
    <row r="9589" spans="13:13" x14ac:dyDescent="0.25">
      <c r="M9589" s="28" t="str">
        <f t="shared" si="149"/>
        <v/>
      </c>
    </row>
    <row r="9590" spans="13:13" x14ac:dyDescent="0.25">
      <c r="M9590" s="28" t="str">
        <f t="shared" si="149"/>
        <v/>
      </c>
    </row>
    <row r="9591" spans="13:13" x14ac:dyDescent="0.25">
      <c r="M9591" s="28" t="str">
        <f t="shared" si="149"/>
        <v/>
      </c>
    </row>
    <row r="9592" spans="13:13" x14ac:dyDescent="0.25">
      <c r="M9592" s="28" t="str">
        <f t="shared" si="149"/>
        <v/>
      </c>
    </row>
    <row r="9593" spans="13:13" x14ac:dyDescent="0.25">
      <c r="M9593" s="28" t="str">
        <f t="shared" si="149"/>
        <v/>
      </c>
    </row>
    <row r="9594" spans="13:13" x14ac:dyDescent="0.25">
      <c r="M9594" s="28" t="str">
        <f t="shared" si="149"/>
        <v/>
      </c>
    </row>
    <row r="9595" spans="13:13" x14ac:dyDescent="0.25">
      <c r="M9595" s="28" t="str">
        <f t="shared" si="149"/>
        <v/>
      </c>
    </row>
    <row r="9596" spans="13:13" x14ac:dyDescent="0.25">
      <c r="M9596" s="28" t="str">
        <f t="shared" si="149"/>
        <v/>
      </c>
    </row>
    <row r="9597" spans="13:13" x14ac:dyDescent="0.25">
      <c r="M9597" s="28" t="str">
        <f t="shared" si="149"/>
        <v/>
      </c>
    </row>
    <row r="9598" spans="13:13" x14ac:dyDescent="0.25">
      <c r="M9598" s="28" t="str">
        <f t="shared" si="149"/>
        <v/>
      </c>
    </row>
    <row r="9599" spans="13:13" x14ac:dyDescent="0.25">
      <c r="M9599" s="28" t="str">
        <f t="shared" si="149"/>
        <v/>
      </c>
    </row>
    <row r="9600" spans="13:13" x14ac:dyDescent="0.25">
      <c r="M9600" s="28" t="str">
        <f t="shared" si="149"/>
        <v/>
      </c>
    </row>
    <row r="9601" spans="13:13" x14ac:dyDescent="0.25">
      <c r="M9601" s="28" t="str">
        <f t="shared" si="149"/>
        <v/>
      </c>
    </row>
    <row r="9602" spans="13:13" x14ac:dyDescent="0.25">
      <c r="M9602" s="28" t="str">
        <f t="shared" si="149"/>
        <v/>
      </c>
    </row>
    <row r="9603" spans="13:13" x14ac:dyDescent="0.25">
      <c r="M9603" s="28" t="str">
        <f t="shared" si="149"/>
        <v/>
      </c>
    </row>
    <row r="9604" spans="13:13" x14ac:dyDescent="0.25">
      <c r="M9604" s="28" t="str">
        <f t="shared" si="149"/>
        <v/>
      </c>
    </row>
    <row r="9605" spans="13:13" x14ac:dyDescent="0.25">
      <c r="M9605" s="28" t="str">
        <f t="shared" si="149"/>
        <v/>
      </c>
    </row>
    <row r="9606" spans="13:13" x14ac:dyDescent="0.25">
      <c r="M9606" s="28" t="str">
        <f t="shared" si="149"/>
        <v/>
      </c>
    </row>
    <row r="9607" spans="13:13" x14ac:dyDescent="0.25">
      <c r="M9607" s="28" t="str">
        <f t="shared" si="149"/>
        <v/>
      </c>
    </row>
    <row r="9608" spans="13:13" x14ac:dyDescent="0.25">
      <c r="M9608" s="28" t="str">
        <f t="shared" si="149"/>
        <v/>
      </c>
    </row>
    <row r="9609" spans="13:13" x14ac:dyDescent="0.25">
      <c r="M9609" s="28" t="str">
        <f t="shared" si="149"/>
        <v/>
      </c>
    </row>
    <row r="9610" spans="13:13" x14ac:dyDescent="0.25">
      <c r="M9610" s="28" t="str">
        <f t="shared" si="149"/>
        <v/>
      </c>
    </row>
    <row r="9611" spans="13:13" x14ac:dyDescent="0.25">
      <c r="M9611" s="28" t="str">
        <f t="shared" si="149"/>
        <v/>
      </c>
    </row>
    <row r="9612" spans="13:13" x14ac:dyDescent="0.25">
      <c r="M9612" s="28" t="str">
        <f t="shared" ref="M9612:M9675" si="150">IF(E9612="","",IF(AND($E9612&gt;=$M$5,$E9612&lt;=$M$6),"psn",IF($E9612&lt;$M$5,"dkn",IF($E9612&gt;$M$6,"ckn",""))))</f>
        <v/>
      </c>
    </row>
    <row r="9613" spans="13:13" x14ac:dyDescent="0.25">
      <c r="M9613" s="28" t="str">
        <f t="shared" si="150"/>
        <v/>
      </c>
    </row>
    <row r="9614" spans="13:13" x14ac:dyDescent="0.25">
      <c r="M9614" s="28" t="str">
        <f t="shared" si="150"/>
        <v/>
      </c>
    </row>
    <row r="9615" spans="13:13" x14ac:dyDescent="0.25">
      <c r="M9615" s="28" t="str">
        <f t="shared" si="150"/>
        <v/>
      </c>
    </row>
    <row r="9616" spans="13:13" x14ac:dyDescent="0.25">
      <c r="M9616" s="28" t="str">
        <f t="shared" si="150"/>
        <v/>
      </c>
    </row>
    <row r="9617" spans="13:13" x14ac:dyDescent="0.25">
      <c r="M9617" s="28" t="str">
        <f t="shared" si="150"/>
        <v/>
      </c>
    </row>
    <row r="9618" spans="13:13" x14ac:dyDescent="0.25">
      <c r="M9618" s="28" t="str">
        <f t="shared" si="150"/>
        <v/>
      </c>
    </row>
    <row r="9619" spans="13:13" x14ac:dyDescent="0.25">
      <c r="M9619" s="28" t="str">
        <f t="shared" si="150"/>
        <v/>
      </c>
    </row>
    <row r="9620" spans="13:13" x14ac:dyDescent="0.25">
      <c r="M9620" s="28" t="str">
        <f t="shared" si="150"/>
        <v/>
      </c>
    </row>
    <row r="9621" spans="13:13" x14ac:dyDescent="0.25">
      <c r="M9621" s="28" t="str">
        <f t="shared" si="150"/>
        <v/>
      </c>
    </row>
    <row r="9622" spans="13:13" x14ac:dyDescent="0.25">
      <c r="M9622" s="28" t="str">
        <f t="shared" si="150"/>
        <v/>
      </c>
    </row>
    <row r="9623" spans="13:13" x14ac:dyDescent="0.25">
      <c r="M9623" s="28" t="str">
        <f t="shared" si="150"/>
        <v/>
      </c>
    </row>
    <row r="9624" spans="13:13" x14ac:dyDescent="0.25">
      <c r="M9624" s="28" t="str">
        <f t="shared" si="150"/>
        <v/>
      </c>
    </row>
    <row r="9625" spans="13:13" x14ac:dyDescent="0.25">
      <c r="M9625" s="28" t="str">
        <f t="shared" si="150"/>
        <v/>
      </c>
    </row>
    <row r="9626" spans="13:13" x14ac:dyDescent="0.25">
      <c r="M9626" s="28" t="str">
        <f t="shared" si="150"/>
        <v/>
      </c>
    </row>
    <row r="9627" spans="13:13" x14ac:dyDescent="0.25">
      <c r="M9627" s="28" t="str">
        <f t="shared" si="150"/>
        <v/>
      </c>
    </row>
    <row r="9628" spans="13:13" x14ac:dyDescent="0.25">
      <c r="M9628" s="28" t="str">
        <f t="shared" si="150"/>
        <v/>
      </c>
    </row>
    <row r="9629" spans="13:13" x14ac:dyDescent="0.25">
      <c r="M9629" s="28" t="str">
        <f t="shared" si="150"/>
        <v/>
      </c>
    </row>
    <row r="9630" spans="13:13" x14ac:dyDescent="0.25">
      <c r="M9630" s="28" t="str">
        <f t="shared" si="150"/>
        <v/>
      </c>
    </row>
    <row r="9631" spans="13:13" x14ac:dyDescent="0.25">
      <c r="M9631" s="28" t="str">
        <f t="shared" si="150"/>
        <v/>
      </c>
    </row>
    <row r="9632" spans="13:13" x14ac:dyDescent="0.25">
      <c r="M9632" s="28" t="str">
        <f t="shared" si="150"/>
        <v/>
      </c>
    </row>
    <row r="9633" spans="13:13" x14ac:dyDescent="0.25">
      <c r="M9633" s="28" t="str">
        <f t="shared" si="150"/>
        <v/>
      </c>
    </row>
    <row r="9634" spans="13:13" x14ac:dyDescent="0.25">
      <c r="M9634" s="28" t="str">
        <f t="shared" si="150"/>
        <v/>
      </c>
    </row>
    <row r="9635" spans="13:13" x14ac:dyDescent="0.25">
      <c r="M9635" s="28" t="str">
        <f t="shared" si="150"/>
        <v/>
      </c>
    </row>
    <row r="9636" spans="13:13" x14ac:dyDescent="0.25">
      <c r="M9636" s="28" t="str">
        <f t="shared" si="150"/>
        <v/>
      </c>
    </row>
    <row r="9637" spans="13:13" x14ac:dyDescent="0.25">
      <c r="M9637" s="28" t="str">
        <f t="shared" si="150"/>
        <v/>
      </c>
    </row>
    <row r="9638" spans="13:13" x14ac:dyDescent="0.25">
      <c r="M9638" s="28" t="str">
        <f t="shared" si="150"/>
        <v/>
      </c>
    </row>
    <row r="9639" spans="13:13" x14ac:dyDescent="0.25">
      <c r="M9639" s="28" t="str">
        <f t="shared" si="150"/>
        <v/>
      </c>
    </row>
    <row r="9640" spans="13:13" x14ac:dyDescent="0.25">
      <c r="M9640" s="28" t="str">
        <f t="shared" si="150"/>
        <v/>
      </c>
    </row>
    <row r="9641" spans="13:13" x14ac:dyDescent="0.25">
      <c r="M9641" s="28" t="str">
        <f t="shared" si="150"/>
        <v/>
      </c>
    </row>
    <row r="9642" spans="13:13" x14ac:dyDescent="0.25">
      <c r="M9642" s="28" t="str">
        <f t="shared" si="150"/>
        <v/>
      </c>
    </row>
    <row r="9643" spans="13:13" x14ac:dyDescent="0.25">
      <c r="M9643" s="28" t="str">
        <f t="shared" si="150"/>
        <v/>
      </c>
    </row>
    <row r="9644" spans="13:13" x14ac:dyDescent="0.25">
      <c r="M9644" s="28" t="str">
        <f t="shared" si="150"/>
        <v/>
      </c>
    </row>
    <row r="9645" spans="13:13" x14ac:dyDescent="0.25">
      <c r="M9645" s="28" t="str">
        <f t="shared" si="150"/>
        <v/>
      </c>
    </row>
    <row r="9646" spans="13:13" x14ac:dyDescent="0.25">
      <c r="M9646" s="28" t="str">
        <f t="shared" si="150"/>
        <v/>
      </c>
    </row>
    <row r="9647" spans="13:13" x14ac:dyDescent="0.25">
      <c r="M9647" s="28" t="str">
        <f t="shared" si="150"/>
        <v/>
      </c>
    </row>
    <row r="9648" spans="13:13" x14ac:dyDescent="0.25">
      <c r="M9648" s="28" t="str">
        <f t="shared" si="150"/>
        <v/>
      </c>
    </row>
    <row r="9649" spans="13:13" x14ac:dyDescent="0.25">
      <c r="M9649" s="28" t="str">
        <f t="shared" si="150"/>
        <v/>
      </c>
    </row>
    <row r="9650" spans="13:13" x14ac:dyDescent="0.25">
      <c r="M9650" s="28" t="str">
        <f t="shared" si="150"/>
        <v/>
      </c>
    </row>
    <row r="9651" spans="13:13" x14ac:dyDescent="0.25">
      <c r="M9651" s="28" t="str">
        <f t="shared" si="150"/>
        <v/>
      </c>
    </row>
    <row r="9652" spans="13:13" x14ac:dyDescent="0.25">
      <c r="M9652" s="28" t="str">
        <f t="shared" si="150"/>
        <v/>
      </c>
    </row>
    <row r="9653" spans="13:13" x14ac:dyDescent="0.25">
      <c r="M9653" s="28" t="str">
        <f t="shared" si="150"/>
        <v/>
      </c>
    </row>
    <row r="9654" spans="13:13" x14ac:dyDescent="0.25">
      <c r="M9654" s="28" t="str">
        <f t="shared" si="150"/>
        <v/>
      </c>
    </row>
    <row r="9655" spans="13:13" x14ac:dyDescent="0.25">
      <c r="M9655" s="28" t="str">
        <f t="shared" si="150"/>
        <v/>
      </c>
    </row>
    <row r="9656" spans="13:13" x14ac:dyDescent="0.25">
      <c r="M9656" s="28" t="str">
        <f t="shared" si="150"/>
        <v/>
      </c>
    </row>
    <row r="9657" spans="13:13" x14ac:dyDescent="0.25">
      <c r="M9657" s="28" t="str">
        <f t="shared" si="150"/>
        <v/>
      </c>
    </row>
    <row r="9658" spans="13:13" x14ac:dyDescent="0.25">
      <c r="M9658" s="28" t="str">
        <f t="shared" si="150"/>
        <v/>
      </c>
    </row>
    <row r="9659" spans="13:13" x14ac:dyDescent="0.25">
      <c r="M9659" s="28" t="str">
        <f t="shared" si="150"/>
        <v/>
      </c>
    </row>
    <row r="9660" spans="13:13" x14ac:dyDescent="0.25">
      <c r="M9660" s="28" t="str">
        <f t="shared" si="150"/>
        <v/>
      </c>
    </row>
    <row r="9661" spans="13:13" x14ac:dyDescent="0.25">
      <c r="M9661" s="28" t="str">
        <f t="shared" si="150"/>
        <v/>
      </c>
    </row>
    <row r="9662" spans="13:13" x14ac:dyDescent="0.25">
      <c r="M9662" s="28" t="str">
        <f t="shared" si="150"/>
        <v/>
      </c>
    </row>
    <row r="9663" spans="13:13" x14ac:dyDescent="0.25">
      <c r="M9663" s="28" t="str">
        <f t="shared" si="150"/>
        <v/>
      </c>
    </row>
    <row r="9664" spans="13:13" x14ac:dyDescent="0.25">
      <c r="M9664" s="28" t="str">
        <f t="shared" si="150"/>
        <v/>
      </c>
    </row>
    <row r="9665" spans="13:13" x14ac:dyDescent="0.25">
      <c r="M9665" s="28" t="str">
        <f t="shared" si="150"/>
        <v/>
      </c>
    </row>
    <row r="9666" spans="13:13" x14ac:dyDescent="0.25">
      <c r="M9666" s="28" t="str">
        <f t="shared" si="150"/>
        <v/>
      </c>
    </row>
    <row r="9667" spans="13:13" x14ac:dyDescent="0.25">
      <c r="M9667" s="28" t="str">
        <f t="shared" si="150"/>
        <v/>
      </c>
    </row>
    <row r="9668" spans="13:13" x14ac:dyDescent="0.25">
      <c r="M9668" s="28" t="str">
        <f t="shared" si="150"/>
        <v/>
      </c>
    </row>
    <row r="9669" spans="13:13" x14ac:dyDescent="0.25">
      <c r="M9669" s="28" t="str">
        <f t="shared" si="150"/>
        <v/>
      </c>
    </row>
    <row r="9670" spans="13:13" x14ac:dyDescent="0.25">
      <c r="M9670" s="28" t="str">
        <f t="shared" si="150"/>
        <v/>
      </c>
    </row>
    <row r="9671" spans="13:13" x14ac:dyDescent="0.25">
      <c r="M9671" s="28" t="str">
        <f t="shared" si="150"/>
        <v/>
      </c>
    </row>
    <row r="9672" spans="13:13" x14ac:dyDescent="0.25">
      <c r="M9672" s="28" t="str">
        <f t="shared" si="150"/>
        <v/>
      </c>
    </row>
    <row r="9673" spans="13:13" x14ac:dyDescent="0.25">
      <c r="M9673" s="28" t="str">
        <f t="shared" si="150"/>
        <v/>
      </c>
    </row>
    <row r="9674" spans="13:13" x14ac:dyDescent="0.25">
      <c r="M9674" s="28" t="str">
        <f t="shared" si="150"/>
        <v/>
      </c>
    </row>
    <row r="9675" spans="13:13" x14ac:dyDescent="0.25">
      <c r="M9675" s="28" t="str">
        <f t="shared" si="150"/>
        <v/>
      </c>
    </row>
    <row r="9676" spans="13:13" x14ac:dyDescent="0.25">
      <c r="M9676" s="28" t="str">
        <f t="shared" ref="M9676:M9739" si="151">IF(E9676="","",IF(AND($E9676&gt;=$M$5,$E9676&lt;=$M$6),"psn",IF($E9676&lt;$M$5,"dkn",IF($E9676&gt;$M$6,"ckn",""))))</f>
        <v/>
      </c>
    </row>
    <row r="9677" spans="13:13" x14ac:dyDescent="0.25">
      <c r="M9677" s="28" t="str">
        <f t="shared" si="151"/>
        <v/>
      </c>
    </row>
    <row r="9678" spans="13:13" x14ac:dyDescent="0.25">
      <c r="M9678" s="28" t="str">
        <f t="shared" si="151"/>
        <v/>
      </c>
    </row>
    <row r="9679" spans="13:13" x14ac:dyDescent="0.25">
      <c r="M9679" s="28" t="str">
        <f t="shared" si="151"/>
        <v/>
      </c>
    </row>
    <row r="9680" spans="13:13" x14ac:dyDescent="0.25">
      <c r="M9680" s="28" t="str">
        <f t="shared" si="151"/>
        <v/>
      </c>
    </row>
    <row r="9681" spans="13:13" x14ac:dyDescent="0.25">
      <c r="M9681" s="28" t="str">
        <f t="shared" si="151"/>
        <v/>
      </c>
    </row>
    <row r="9682" spans="13:13" x14ac:dyDescent="0.25">
      <c r="M9682" s="28" t="str">
        <f t="shared" si="151"/>
        <v/>
      </c>
    </row>
    <row r="9683" spans="13:13" x14ac:dyDescent="0.25">
      <c r="M9683" s="28" t="str">
        <f t="shared" si="151"/>
        <v/>
      </c>
    </row>
    <row r="9684" spans="13:13" x14ac:dyDescent="0.25">
      <c r="M9684" s="28" t="str">
        <f t="shared" si="151"/>
        <v/>
      </c>
    </row>
    <row r="9685" spans="13:13" x14ac:dyDescent="0.25">
      <c r="M9685" s="28" t="str">
        <f t="shared" si="151"/>
        <v/>
      </c>
    </row>
    <row r="9686" spans="13:13" x14ac:dyDescent="0.25">
      <c r="M9686" s="28" t="str">
        <f t="shared" si="151"/>
        <v/>
      </c>
    </row>
    <row r="9687" spans="13:13" x14ac:dyDescent="0.25">
      <c r="M9687" s="28" t="str">
        <f t="shared" si="151"/>
        <v/>
      </c>
    </row>
    <row r="9688" spans="13:13" x14ac:dyDescent="0.25">
      <c r="M9688" s="28" t="str">
        <f t="shared" si="151"/>
        <v/>
      </c>
    </row>
    <row r="9689" spans="13:13" x14ac:dyDescent="0.25">
      <c r="M9689" s="28" t="str">
        <f t="shared" si="151"/>
        <v/>
      </c>
    </row>
    <row r="9690" spans="13:13" x14ac:dyDescent="0.25">
      <c r="M9690" s="28" t="str">
        <f t="shared" si="151"/>
        <v/>
      </c>
    </row>
    <row r="9691" spans="13:13" x14ac:dyDescent="0.25">
      <c r="M9691" s="28" t="str">
        <f t="shared" si="151"/>
        <v/>
      </c>
    </row>
    <row r="9692" spans="13:13" x14ac:dyDescent="0.25">
      <c r="M9692" s="28" t="str">
        <f t="shared" si="151"/>
        <v/>
      </c>
    </row>
    <row r="9693" spans="13:13" x14ac:dyDescent="0.25">
      <c r="M9693" s="28" t="str">
        <f t="shared" si="151"/>
        <v/>
      </c>
    </row>
    <row r="9694" spans="13:13" x14ac:dyDescent="0.25">
      <c r="M9694" s="28" t="str">
        <f t="shared" si="151"/>
        <v/>
      </c>
    </row>
    <row r="9695" spans="13:13" x14ac:dyDescent="0.25">
      <c r="M9695" s="28" t="str">
        <f t="shared" si="151"/>
        <v/>
      </c>
    </row>
    <row r="9696" spans="13:13" x14ac:dyDescent="0.25">
      <c r="M9696" s="28" t="str">
        <f t="shared" si="151"/>
        <v/>
      </c>
    </row>
    <row r="9697" spans="13:13" x14ac:dyDescent="0.25">
      <c r="M9697" s="28" t="str">
        <f t="shared" si="151"/>
        <v/>
      </c>
    </row>
    <row r="9698" spans="13:13" x14ac:dyDescent="0.25">
      <c r="M9698" s="28" t="str">
        <f t="shared" si="151"/>
        <v/>
      </c>
    </row>
    <row r="9699" spans="13:13" x14ac:dyDescent="0.25">
      <c r="M9699" s="28" t="str">
        <f t="shared" si="151"/>
        <v/>
      </c>
    </row>
    <row r="9700" spans="13:13" x14ac:dyDescent="0.25">
      <c r="M9700" s="28" t="str">
        <f t="shared" si="151"/>
        <v/>
      </c>
    </row>
    <row r="9701" spans="13:13" x14ac:dyDescent="0.25">
      <c r="M9701" s="28" t="str">
        <f t="shared" si="151"/>
        <v/>
      </c>
    </row>
    <row r="9702" spans="13:13" x14ac:dyDescent="0.25">
      <c r="M9702" s="28" t="str">
        <f t="shared" si="151"/>
        <v/>
      </c>
    </row>
    <row r="9703" spans="13:13" x14ac:dyDescent="0.25">
      <c r="M9703" s="28" t="str">
        <f t="shared" si="151"/>
        <v/>
      </c>
    </row>
    <row r="9704" spans="13:13" x14ac:dyDescent="0.25">
      <c r="M9704" s="28" t="str">
        <f t="shared" si="151"/>
        <v/>
      </c>
    </row>
    <row r="9705" spans="13:13" x14ac:dyDescent="0.25">
      <c r="M9705" s="28" t="str">
        <f t="shared" si="151"/>
        <v/>
      </c>
    </row>
    <row r="9706" spans="13:13" x14ac:dyDescent="0.25">
      <c r="M9706" s="28" t="str">
        <f t="shared" si="151"/>
        <v/>
      </c>
    </row>
    <row r="9707" spans="13:13" x14ac:dyDescent="0.25">
      <c r="M9707" s="28" t="str">
        <f t="shared" si="151"/>
        <v/>
      </c>
    </row>
    <row r="9708" spans="13:13" x14ac:dyDescent="0.25">
      <c r="M9708" s="28" t="str">
        <f t="shared" si="151"/>
        <v/>
      </c>
    </row>
    <row r="9709" spans="13:13" x14ac:dyDescent="0.25">
      <c r="M9709" s="28" t="str">
        <f t="shared" si="151"/>
        <v/>
      </c>
    </row>
    <row r="9710" spans="13:13" x14ac:dyDescent="0.25">
      <c r="M9710" s="28" t="str">
        <f t="shared" si="151"/>
        <v/>
      </c>
    </row>
    <row r="9711" spans="13:13" x14ac:dyDescent="0.25">
      <c r="M9711" s="28" t="str">
        <f t="shared" si="151"/>
        <v/>
      </c>
    </row>
    <row r="9712" spans="13:13" x14ac:dyDescent="0.25">
      <c r="M9712" s="28" t="str">
        <f t="shared" si="151"/>
        <v/>
      </c>
    </row>
    <row r="9713" spans="13:13" x14ac:dyDescent="0.25">
      <c r="M9713" s="28" t="str">
        <f t="shared" si="151"/>
        <v/>
      </c>
    </row>
    <row r="9714" spans="13:13" x14ac:dyDescent="0.25">
      <c r="M9714" s="28" t="str">
        <f t="shared" si="151"/>
        <v/>
      </c>
    </row>
    <row r="9715" spans="13:13" x14ac:dyDescent="0.25">
      <c r="M9715" s="28" t="str">
        <f t="shared" si="151"/>
        <v/>
      </c>
    </row>
    <row r="9716" spans="13:13" x14ac:dyDescent="0.25">
      <c r="M9716" s="28" t="str">
        <f t="shared" si="151"/>
        <v/>
      </c>
    </row>
    <row r="9717" spans="13:13" x14ac:dyDescent="0.25">
      <c r="M9717" s="28" t="str">
        <f t="shared" si="151"/>
        <v/>
      </c>
    </row>
    <row r="9718" spans="13:13" x14ac:dyDescent="0.25">
      <c r="M9718" s="28" t="str">
        <f t="shared" si="151"/>
        <v/>
      </c>
    </row>
    <row r="9719" spans="13:13" x14ac:dyDescent="0.25">
      <c r="M9719" s="28" t="str">
        <f t="shared" si="151"/>
        <v/>
      </c>
    </row>
    <row r="9720" spans="13:13" x14ac:dyDescent="0.25">
      <c r="M9720" s="28" t="str">
        <f t="shared" si="151"/>
        <v/>
      </c>
    </row>
    <row r="9721" spans="13:13" x14ac:dyDescent="0.25">
      <c r="M9721" s="28" t="str">
        <f t="shared" si="151"/>
        <v/>
      </c>
    </row>
    <row r="9722" spans="13:13" x14ac:dyDescent="0.25">
      <c r="M9722" s="28" t="str">
        <f t="shared" si="151"/>
        <v/>
      </c>
    </row>
    <row r="9723" spans="13:13" x14ac:dyDescent="0.25">
      <c r="M9723" s="28" t="str">
        <f t="shared" si="151"/>
        <v/>
      </c>
    </row>
    <row r="9724" spans="13:13" x14ac:dyDescent="0.25">
      <c r="M9724" s="28" t="str">
        <f t="shared" si="151"/>
        <v/>
      </c>
    </row>
    <row r="9725" spans="13:13" x14ac:dyDescent="0.25">
      <c r="M9725" s="28" t="str">
        <f t="shared" si="151"/>
        <v/>
      </c>
    </row>
    <row r="9726" spans="13:13" x14ac:dyDescent="0.25">
      <c r="M9726" s="28" t="str">
        <f t="shared" si="151"/>
        <v/>
      </c>
    </row>
    <row r="9727" spans="13:13" x14ac:dyDescent="0.25">
      <c r="M9727" s="28" t="str">
        <f t="shared" si="151"/>
        <v/>
      </c>
    </row>
    <row r="9728" spans="13:13" x14ac:dyDescent="0.25">
      <c r="M9728" s="28" t="str">
        <f t="shared" si="151"/>
        <v/>
      </c>
    </row>
    <row r="9729" spans="13:13" x14ac:dyDescent="0.25">
      <c r="M9729" s="28" t="str">
        <f t="shared" si="151"/>
        <v/>
      </c>
    </row>
    <row r="9730" spans="13:13" x14ac:dyDescent="0.25">
      <c r="M9730" s="28" t="str">
        <f t="shared" si="151"/>
        <v/>
      </c>
    </row>
    <row r="9731" spans="13:13" x14ac:dyDescent="0.25">
      <c r="M9731" s="28" t="str">
        <f t="shared" si="151"/>
        <v/>
      </c>
    </row>
    <row r="9732" spans="13:13" x14ac:dyDescent="0.25">
      <c r="M9732" s="28" t="str">
        <f t="shared" si="151"/>
        <v/>
      </c>
    </row>
    <row r="9733" spans="13:13" x14ac:dyDescent="0.25">
      <c r="M9733" s="28" t="str">
        <f t="shared" si="151"/>
        <v/>
      </c>
    </row>
    <row r="9734" spans="13:13" x14ac:dyDescent="0.25">
      <c r="M9734" s="28" t="str">
        <f t="shared" si="151"/>
        <v/>
      </c>
    </row>
    <row r="9735" spans="13:13" x14ac:dyDescent="0.25">
      <c r="M9735" s="28" t="str">
        <f t="shared" si="151"/>
        <v/>
      </c>
    </row>
    <row r="9736" spans="13:13" x14ac:dyDescent="0.25">
      <c r="M9736" s="28" t="str">
        <f t="shared" si="151"/>
        <v/>
      </c>
    </row>
    <row r="9737" spans="13:13" x14ac:dyDescent="0.25">
      <c r="M9737" s="28" t="str">
        <f t="shared" si="151"/>
        <v/>
      </c>
    </row>
    <row r="9738" spans="13:13" x14ac:dyDescent="0.25">
      <c r="M9738" s="28" t="str">
        <f t="shared" si="151"/>
        <v/>
      </c>
    </row>
    <row r="9739" spans="13:13" x14ac:dyDescent="0.25">
      <c r="M9739" s="28" t="str">
        <f t="shared" si="151"/>
        <v/>
      </c>
    </row>
    <row r="9740" spans="13:13" x14ac:dyDescent="0.25">
      <c r="M9740" s="28" t="str">
        <f t="shared" ref="M9740:M9803" si="152">IF(E9740="","",IF(AND($E9740&gt;=$M$5,$E9740&lt;=$M$6),"psn",IF($E9740&lt;$M$5,"dkn",IF($E9740&gt;$M$6,"ckn",""))))</f>
        <v/>
      </c>
    </row>
    <row r="9741" spans="13:13" x14ac:dyDescent="0.25">
      <c r="M9741" s="28" t="str">
        <f t="shared" si="152"/>
        <v/>
      </c>
    </row>
    <row r="9742" spans="13:13" x14ac:dyDescent="0.25">
      <c r="M9742" s="28" t="str">
        <f t="shared" si="152"/>
        <v/>
      </c>
    </row>
    <row r="9743" spans="13:13" x14ac:dyDescent="0.25">
      <c r="M9743" s="28" t="str">
        <f t="shared" si="152"/>
        <v/>
      </c>
    </row>
    <row r="9744" spans="13:13" x14ac:dyDescent="0.25">
      <c r="M9744" s="28" t="str">
        <f t="shared" si="152"/>
        <v/>
      </c>
    </row>
    <row r="9745" spans="13:13" x14ac:dyDescent="0.25">
      <c r="M9745" s="28" t="str">
        <f t="shared" si="152"/>
        <v/>
      </c>
    </row>
    <row r="9746" spans="13:13" x14ac:dyDescent="0.25">
      <c r="M9746" s="28" t="str">
        <f t="shared" si="152"/>
        <v/>
      </c>
    </row>
    <row r="9747" spans="13:13" x14ac:dyDescent="0.25">
      <c r="M9747" s="28" t="str">
        <f t="shared" si="152"/>
        <v/>
      </c>
    </row>
    <row r="9748" spans="13:13" x14ac:dyDescent="0.25">
      <c r="M9748" s="28" t="str">
        <f t="shared" si="152"/>
        <v/>
      </c>
    </row>
    <row r="9749" spans="13:13" x14ac:dyDescent="0.25">
      <c r="M9749" s="28" t="str">
        <f t="shared" si="152"/>
        <v/>
      </c>
    </row>
    <row r="9750" spans="13:13" x14ac:dyDescent="0.25">
      <c r="M9750" s="28" t="str">
        <f t="shared" si="152"/>
        <v/>
      </c>
    </row>
    <row r="9751" spans="13:13" x14ac:dyDescent="0.25">
      <c r="M9751" s="28" t="str">
        <f t="shared" si="152"/>
        <v/>
      </c>
    </row>
    <row r="9752" spans="13:13" x14ac:dyDescent="0.25">
      <c r="M9752" s="28" t="str">
        <f t="shared" si="152"/>
        <v/>
      </c>
    </row>
    <row r="9753" spans="13:13" x14ac:dyDescent="0.25">
      <c r="M9753" s="28" t="str">
        <f t="shared" si="152"/>
        <v/>
      </c>
    </row>
    <row r="9754" spans="13:13" x14ac:dyDescent="0.25">
      <c r="M9754" s="28" t="str">
        <f t="shared" si="152"/>
        <v/>
      </c>
    </row>
    <row r="9755" spans="13:13" x14ac:dyDescent="0.25">
      <c r="M9755" s="28" t="str">
        <f t="shared" si="152"/>
        <v/>
      </c>
    </row>
    <row r="9756" spans="13:13" x14ac:dyDescent="0.25">
      <c r="M9756" s="28" t="str">
        <f t="shared" si="152"/>
        <v/>
      </c>
    </row>
    <row r="9757" spans="13:13" x14ac:dyDescent="0.25">
      <c r="M9757" s="28" t="str">
        <f t="shared" si="152"/>
        <v/>
      </c>
    </row>
    <row r="9758" spans="13:13" x14ac:dyDescent="0.25">
      <c r="M9758" s="28" t="str">
        <f t="shared" si="152"/>
        <v/>
      </c>
    </row>
    <row r="9759" spans="13:13" x14ac:dyDescent="0.25">
      <c r="M9759" s="28" t="str">
        <f t="shared" si="152"/>
        <v/>
      </c>
    </row>
    <row r="9760" spans="13:13" x14ac:dyDescent="0.25">
      <c r="M9760" s="28" t="str">
        <f t="shared" si="152"/>
        <v/>
      </c>
    </row>
    <row r="9761" spans="13:13" x14ac:dyDescent="0.25">
      <c r="M9761" s="28" t="str">
        <f t="shared" si="152"/>
        <v/>
      </c>
    </row>
    <row r="9762" spans="13:13" x14ac:dyDescent="0.25">
      <c r="M9762" s="28" t="str">
        <f t="shared" si="152"/>
        <v/>
      </c>
    </row>
    <row r="9763" spans="13:13" x14ac:dyDescent="0.25">
      <c r="M9763" s="28" t="str">
        <f t="shared" si="152"/>
        <v/>
      </c>
    </row>
    <row r="9764" spans="13:13" x14ac:dyDescent="0.25">
      <c r="M9764" s="28" t="str">
        <f t="shared" si="152"/>
        <v/>
      </c>
    </row>
    <row r="9765" spans="13:13" x14ac:dyDescent="0.25">
      <c r="M9765" s="28" t="str">
        <f t="shared" si="152"/>
        <v/>
      </c>
    </row>
    <row r="9766" spans="13:13" x14ac:dyDescent="0.25">
      <c r="M9766" s="28" t="str">
        <f t="shared" si="152"/>
        <v/>
      </c>
    </row>
    <row r="9767" spans="13:13" x14ac:dyDescent="0.25">
      <c r="M9767" s="28" t="str">
        <f t="shared" si="152"/>
        <v/>
      </c>
    </row>
    <row r="9768" spans="13:13" x14ac:dyDescent="0.25">
      <c r="M9768" s="28" t="str">
        <f t="shared" si="152"/>
        <v/>
      </c>
    </row>
    <row r="9769" spans="13:13" x14ac:dyDescent="0.25">
      <c r="M9769" s="28" t="str">
        <f t="shared" si="152"/>
        <v/>
      </c>
    </row>
    <row r="9770" spans="13:13" x14ac:dyDescent="0.25">
      <c r="M9770" s="28" t="str">
        <f t="shared" si="152"/>
        <v/>
      </c>
    </row>
    <row r="9771" spans="13:13" x14ac:dyDescent="0.25">
      <c r="M9771" s="28" t="str">
        <f t="shared" si="152"/>
        <v/>
      </c>
    </row>
    <row r="9772" spans="13:13" x14ac:dyDescent="0.25">
      <c r="M9772" s="28" t="str">
        <f t="shared" si="152"/>
        <v/>
      </c>
    </row>
    <row r="9773" spans="13:13" x14ac:dyDescent="0.25">
      <c r="M9773" s="28" t="str">
        <f t="shared" si="152"/>
        <v/>
      </c>
    </row>
    <row r="9774" spans="13:13" x14ac:dyDescent="0.25">
      <c r="M9774" s="28" t="str">
        <f t="shared" si="152"/>
        <v/>
      </c>
    </row>
    <row r="9775" spans="13:13" x14ac:dyDescent="0.25">
      <c r="M9775" s="28" t="str">
        <f t="shared" si="152"/>
        <v/>
      </c>
    </row>
    <row r="9776" spans="13:13" x14ac:dyDescent="0.25">
      <c r="M9776" s="28" t="str">
        <f t="shared" si="152"/>
        <v/>
      </c>
    </row>
    <row r="9777" spans="13:13" x14ac:dyDescent="0.25">
      <c r="M9777" s="28" t="str">
        <f t="shared" si="152"/>
        <v/>
      </c>
    </row>
    <row r="9778" spans="13:13" x14ac:dyDescent="0.25">
      <c r="M9778" s="28" t="str">
        <f t="shared" si="152"/>
        <v/>
      </c>
    </row>
    <row r="9779" spans="13:13" x14ac:dyDescent="0.25">
      <c r="M9779" s="28" t="str">
        <f t="shared" si="152"/>
        <v/>
      </c>
    </row>
    <row r="9780" spans="13:13" x14ac:dyDescent="0.25">
      <c r="M9780" s="28" t="str">
        <f t="shared" si="152"/>
        <v/>
      </c>
    </row>
    <row r="9781" spans="13:13" x14ac:dyDescent="0.25">
      <c r="M9781" s="28" t="str">
        <f t="shared" si="152"/>
        <v/>
      </c>
    </row>
    <row r="9782" spans="13:13" x14ac:dyDescent="0.25">
      <c r="M9782" s="28" t="str">
        <f t="shared" si="152"/>
        <v/>
      </c>
    </row>
    <row r="9783" spans="13:13" x14ac:dyDescent="0.25">
      <c r="M9783" s="28" t="str">
        <f t="shared" si="152"/>
        <v/>
      </c>
    </row>
    <row r="9784" spans="13:13" x14ac:dyDescent="0.25">
      <c r="M9784" s="28" t="str">
        <f t="shared" si="152"/>
        <v/>
      </c>
    </row>
    <row r="9785" spans="13:13" x14ac:dyDescent="0.25">
      <c r="M9785" s="28" t="str">
        <f t="shared" si="152"/>
        <v/>
      </c>
    </row>
    <row r="9786" spans="13:13" x14ac:dyDescent="0.25">
      <c r="M9786" s="28" t="str">
        <f t="shared" si="152"/>
        <v/>
      </c>
    </row>
    <row r="9787" spans="13:13" x14ac:dyDescent="0.25">
      <c r="M9787" s="28" t="str">
        <f t="shared" si="152"/>
        <v/>
      </c>
    </row>
    <row r="9788" spans="13:13" x14ac:dyDescent="0.25">
      <c r="M9788" s="28" t="str">
        <f t="shared" si="152"/>
        <v/>
      </c>
    </row>
    <row r="9789" spans="13:13" x14ac:dyDescent="0.25">
      <c r="M9789" s="28" t="str">
        <f t="shared" si="152"/>
        <v/>
      </c>
    </row>
    <row r="9790" spans="13:13" x14ac:dyDescent="0.25">
      <c r="M9790" s="28" t="str">
        <f t="shared" si="152"/>
        <v/>
      </c>
    </row>
    <row r="9791" spans="13:13" x14ac:dyDescent="0.25">
      <c r="M9791" s="28" t="str">
        <f t="shared" si="152"/>
        <v/>
      </c>
    </row>
    <row r="9792" spans="13:13" x14ac:dyDescent="0.25">
      <c r="M9792" s="28" t="str">
        <f t="shared" si="152"/>
        <v/>
      </c>
    </row>
    <row r="9793" spans="13:13" x14ac:dyDescent="0.25">
      <c r="M9793" s="28" t="str">
        <f t="shared" si="152"/>
        <v/>
      </c>
    </row>
    <row r="9794" spans="13:13" x14ac:dyDescent="0.25">
      <c r="M9794" s="28" t="str">
        <f t="shared" si="152"/>
        <v/>
      </c>
    </row>
    <row r="9795" spans="13:13" x14ac:dyDescent="0.25">
      <c r="M9795" s="28" t="str">
        <f t="shared" si="152"/>
        <v/>
      </c>
    </row>
    <row r="9796" spans="13:13" x14ac:dyDescent="0.25">
      <c r="M9796" s="28" t="str">
        <f t="shared" si="152"/>
        <v/>
      </c>
    </row>
    <row r="9797" spans="13:13" x14ac:dyDescent="0.25">
      <c r="M9797" s="28" t="str">
        <f t="shared" si="152"/>
        <v/>
      </c>
    </row>
    <row r="9798" spans="13:13" x14ac:dyDescent="0.25">
      <c r="M9798" s="28" t="str">
        <f t="shared" si="152"/>
        <v/>
      </c>
    </row>
    <row r="9799" spans="13:13" x14ac:dyDescent="0.25">
      <c r="M9799" s="28" t="str">
        <f t="shared" si="152"/>
        <v/>
      </c>
    </row>
    <row r="9800" spans="13:13" x14ac:dyDescent="0.25">
      <c r="M9800" s="28" t="str">
        <f t="shared" si="152"/>
        <v/>
      </c>
    </row>
    <row r="9801" spans="13:13" x14ac:dyDescent="0.25">
      <c r="M9801" s="28" t="str">
        <f t="shared" si="152"/>
        <v/>
      </c>
    </row>
    <row r="9802" spans="13:13" x14ac:dyDescent="0.25">
      <c r="M9802" s="28" t="str">
        <f t="shared" si="152"/>
        <v/>
      </c>
    </row>
    <row r="9803" spans="13:13" x14ac:dyDescent="0.25">
      <c r="M9803" s="28" t="str">
        <f t="shared" si="152"/>
        <v/>
      </c>
    </row>
    <row r="9804" spans="13:13" x14ac:dyDescent="0.25">
      <c r="M9804" s="28" t="str">
        <f t="shared" ref="M9804:M9867" si="153">IF(E9804="","",IF(AND($E9804&gt;=$M$5,$E9804&lt;=$M$6),"psn",IF($E9804&lt;$M$5,"dkn",IF($E9804&gt;$M$6,"ckn",""))))</f>
        <v/>
      </c>
    </row>
    <row r="9805" spans="13:13" x14ac:dyDescent="0.25">
      <c r="M9805" s="28" t="str">
        <f t="shared" si="153"/>
        <v/>
      </c>
    </row>
    <row r="9806" spans="13:13" x14ac:dyDescent="0.25">
      <c r="M9806" s="28" t="str">
        <f t="shared" si="153"/>
        <v/>
      </c>
    </row>
    <row r="9807" spans="13:13" x14ac:dyDescent="0.25">
      <c r="M9807" s="28" t="str">
        <f t="shared" si="153"/>
        <v/>
      </c>
    </row>
    <row r="9808" spans="13:13" x14ac:dyDescent="0.25">
      <c r="M9808" s="28" t="str">
        <f t="shared" si="153"/>
        <v/>
      </c>
    </row>
    <row r="9809" spans="13:13" x14ac:dyDescent="0.25">
      <c r="M9809" s="28" t="str">
        <f t="shared" si="153"/>
        <v/>
      </c>
    </row>
    <row r="9810" spans="13:13" x14ac:dyDescent="0.25">
      <c r="M9810" s="28" t="str">
        <f t="shared" si="153"/>
        <v/>
      </c>
    </row>
    <row r="9811" spans="13:13" x14ac:dyDescent="0.25">
      <c r="M9811" s="28" t="str">
        <f t="shared" si="153"/>
        <v/>
      </c>
    </row>
    <row r="9812" spans="13:13" x14ac:dyDescent="0.25">
      <c r="M9812" s="28" t="str">
        <f t="shared" si="153"/>
        <v/>
      </c>
    </row>
    <row r="9813" spans="13:13" x14ac:dyDescent="0.25">
      <c r="M9813" s="28" t="str">
        <f t="shared" si="153"/>
        <v/>
      </c>
    </row>
    <row r="9814" spans="13:13" x14ac:dyDescent="0.25">
      <c r="M9814" s="28" t="str">
        <f t="shared" si="153"/>
        <v/>
      </c>
    </row>
    <row r="9815" spans="13:13" x14ac:dyDescent="0.25">
      <c r="M9815" s="28" t="str">
        <f t="shared" si="153"/>
        <v/>
      </c>
    </row>
    <row r="9816" spans="13:13" x14ac:dyDescent="0.25">
      <c r="M9816" s="28" t="str">
        <f t="shared" si="153"/>
        <v/>
      </c>
    </row>
    <row r="9817" spans="13:13" x14ac:dyDescent="0.25">
      <c r="M9817" s="28" t="str">
        <f t="shared" si="153"/>
        <v/>
      </c>
    </row>
    <row r="9818" spans="13:13" x14ac:dyDescent="0.25">
      <c r="M9818" s="28" t="str">
        <f t="shared" si="153"/>
        <v/>
      </c>
    </row>
    <row r="9819" spans="13:13" x14ac:dyDescent="0.25">
      <c r="M9819" s="28" t="str">
        <f t="shared" si="153"/>
        <v/>
      </c>
    </row>
    <row r="9820" spans="13:13" x14ac:dyDescent="0.25">
      <c r="M9820" s="28" t="str">
        <f t="shared" si="153"/>
        <v/>
      </c>
    </row>
    <row r="9821" spans="13:13" x14ac:dyDescent="0.25">
      <c r="M9821" s="28" t="str">
        <f t="shared" si="153"/>
        <v/>
      </c>
    </row>
    <row r="9822" spans="13:13" x14ac:dyDescent="0.25">
      <c r="M9822" s="28" t="str">
        <f t="shared" si="153"/>
        <v/>
      </c>
    </row>
    <row r="9823" spans="13:13" x14ac:dyDescent="0.25">
      <c r="M9823" s="28" t="str">
        <f t="shared" si="153"/>
        <v/>
      </c>
    </row>
    <row r="9824" spans="13:13" x14ac:dyDescent="0.25">
      <c r="M9824" s="28" t="str">
        <f t="shared" si="153"/>
        <v/>
      </c>
    </row>
    <row r="9825" spans="13:13" x14ac:dyDescent="0.25">
      <c r="M9825" s="28" t="str">
        <f t="shared" si="153"/>
        <v/>
      </c>
    </row>
    <row r="9826" spans="13:13" x14ac:dyDescent="0.25">
      <c r="M9826" s="28" t="str">
        <f t="shared" si="153"/>
        <v/>
      </c>
    </row>
    <row r="9827" spans="13:13" x14ac:dyDescent="0.25">
      <c r="M9827" s="28" t="str">
        <f t="shared" si="153"/>
        <v/>
      </c>
    </row>
    <row r="9828" spans="13:13" x14ac:dyDescent="0.25">
      <c r="M9828" s="28" t="str">
        <f t="shared" si="153"/>
        <v/>
      </c>
    </row>
    <row r="9829" spans="13:13" x14ac:dyDescent="0.25">
      <c r="M9829" s="28" t="str">
        <f t="shared" si="153"/>
        <v/>
      </c>
    </row>
    <row r="9830" spans="13:13" x14ac:dyDescent="0.25">
      <c r="M9830" s="28" t="str">
        <f t="shared" si="153"/>
        <v/>
      </c>
    </row>
    <row r="9831" spans="13:13" x14ac:dyDescent="0.25">
      <c r="M9831" s="28" t="str">
        <f t="shared" si="153"/>
        <v/>
      </c>
    </row>
    <row r="9832" spans="13:13" x14ac:dyDescent="0.25">
      <c r="M9832" s="28" t="str">
        <f t="shared" si="153"/>
        <v/>
      </c>
    </row>
    <row r="9833" spans="13:13" x14ac:dyDescent="0.25">
      <c r="M9833" s="28" t="str">
        <f t="shared" si="153"/>
        <v/>
      </c>
    </row>
    <row r="9834" spans="13:13" x14ac:dyDescent="0.25">
      <c r="M9834" s="28" t="str">
        <f t="shared" si="153"/>
        <v/>
      </c>
    </row>
    <row r="9835" spans="13:13" x14ac:dyDescent="0.25">
      <c r="M9835" s="28" t="str">
        <f t="shared" si="153"/>
        <v/>
      </c>
    </row>
    <row r="9836" spans="13:13" x14ac:dyDescent="0.25">
      <c r="M9836" s="28" t="str">
        <f t="shared" si="153"/>
        <v/>
      </c>
    </row>
    <row r="9837" spans="13:13" x14ac:dyDescent="0.25">
      <c r="M9837" s="28" t="str">
        <f t="shared" si="153"/>
        <v/>
      </c>
    </row>
    <row r="9838" spans="13:13" x14ac:dyDescent="0.25">
      <c r="M9838" s="28" t="str">
        <f t="shared" si="153"/>
        <v/>
      </c>
    </row>
    <row r="9839" spans="13:13" x14ac:dyDescent="0.25">
      <c r="M9839" s="28" t="str">
        <f t="shared" si="153"/>
        <v/>
      </c>
    </row>
    <row r="9840" spans="13:13" x14ac:dyDescent="0.25">
      <c r="M9840" s="28" t="str">
        <f t="shared" si="153"/>
        <v/>
      </c>
    </row>
    <row r="9841" spans="13:13" x14ac:dyDescent="0.25">
      <c r="M9841" s="28" t="str">
        <f t="shared" si="153"/>
        <v/>
      </c>
    </row>
    <row r="9842" spans="13:13" x14ac:dyDescent="0.25">
      <c r="M9842" s="28" t="str">
        <f t="shared" si="153"/>
        <v/>
      </c>
    </row>
    <row r="9843" spans="13:13" x14ac:dyDescent="0.25">
      <c r="M9843" s="28" t="str">
        <f t="shared" si="153"/>
        <v/>
      </c>
    </row>
    <row r="9844" spans="13:13" x14ac:dyDescent="0.25">
      <c r="M9844" s="28" t="str">
        <f t="shared" si="153"/>
        <v/>
      </c>
    </row>
    <row r="9845" spans="13:13" x14ac:dyDescent="0.25">
      <c r="M9845" s="28" t="str">
        <f t="shared" si="153"/>
        <v/>
      </c>
    </row>
    <row r="9846" spans="13:13" x14ac:dyDescent="0.25">
      <c r="M9846" s="28" t="str">
        <f t="shared" si="153"/>
        <v/>
      </c>
    </row>
    <row r="9847" spans="13:13" x14ac:dyDescent="0.25">
      <c r="M9847" s="28" t="str">
        <f t="shared" si="153"/>
        <v/>
      </c>
    </row>
    <row r="9848" spans="13:13" x14ac:dyDescent="0.25">
      <c r="M9848" s="28" t="str">
        <f t="shared" si="153"/>
        <v/>
      </c>
    </row>
    <row r="9849" spans="13:13" x14ac:dyDescent="0.25">
      <c r="M9849" s="28" t="str">
        <f t="shared" si="153"/>
        <v/>
      </c>
    </row>
    <row r="9850" spans="13:13" x14ac:dyDescent="0.25">
      <c r="M9850" s="28" t="str">
        <f t="shared" si="153"/>
        <v/>
      </c>
    </row>
    <row r="9851" spans="13:13" x14ac:dyDescent="0.25">
      <c r="M9851" s="28" t="str">
        <f t="shared" si="153"/>
        <v/>
      </c>
    </row>
    <row r="9852" spans="13:13" x14ac:dyDescent="0.25">
      <c r="M9852" s="28" t="str">
        <f t="shared" si="153"/>
        <v/>
      </c>
    </row>
    <row r="9853" spans="13:13" x14ac:dyDescent="0.25">
      <c r="M9853" s="28" t="str">
        <f t="shared" si="153"/>
        <v/>
      </c>
    </row>
    <row r="9854" spans="13:13" x14ac:dyDescent="0.25">
      <c r="M9854" s="28" t="str">
        <f t="shared" si="153"/>
        <v/>
      </c>
    </row>
    <row r="9855" spans="13:13" x14ac:dyDescent="0.25">
      <c r="M9855" s="28" t="str">
        <f t="shared" si="153"/>
        <v/>
      </c>
    </row>
    <row r="9856" spans="13:13" x14ac:dyDescent="0.25">
      <c r="M9856" s="28" t="str">
        <f t="shared" si="153"/>
        <v/>
      </c>
    </row>
    <row r="9857" spans="13:13" x14ac:dyDescent="0.25">
      <c r="M9857" s="28" t="str">
        <f t="shared" si="153"/>
        <v/>
      </c>
    </row>
    <row r="9858" spans="13:13" x14ac:dyDescent="0.25">
      <c r="M9858" s="28" t="str">
        <f t="shared" si="153"/>
        <v/>
      </c>
    </row>
    <row r="9859" spans="13:13" x14ac:dyDescent="0.25">
      <c r="M9859" s="28" t="str">
        <f t="shared" si="153"/>
        <v/>
      </c>
    </row>
    <row r="9860" spans="13:13" x14ac:dyDescent="0.25">
      <c r="M9860" s="28" t="str">
        <f t="shared" si="153"/>
        <v/>
      </c>
    </row>
    <row r="9861" spans="13:13" x14ac:dyDescent="0.25">
      <c r="M9861" s="28" t="str">
        <f t="shared" si="153"/>
        <v/>
      </c>
    </row>
    <row r="9862" spans="13:13" x14ac:dyDescent="0.25">
      <c r="M9862" s="28" t="str">
        <f t="shared" si="153"/>
        <v/>
      </c>
    </row>
    <row r="9863" spans="13:13" x14ac:dyDescent="0.25">
      <c r="M9863" s="28" t="str">
        <f t="shared" si="153"/>
        <v/>
      </c>
    </row>
    <row r="9864" spans="13:13" x14ac:dyDescent="0.25">
      <c r="M9864" s="28" t="str">
        <f t="shared" si="153"/>
        <v/>
      </c>
    </row>
    <row r="9865" spans="13:13" x14ac:dyDescent="0.25">
      <c r="M9865" s="28" t="str">
        <f t="shared" si="153"/>
        <v/>
      </c>
    </row>
    <row r="9866" spans="13:13" x14ac:dyDescent="0.25">
      <c r="M9866" s="28" t="str">
        <f t="shared" si="153"/>
        <v/>
      </c>
    </row>
    <row r="9867" spans="13:13" x14ac:dyDescent="0.25">
      <c r="M9867" s="28" t="str">
        <f t="shared" si="153"/>
        <v/>
      </c>
    </row>
    <row r="9868" spans="13:13" x14ac:dyDescent="0.25">
      <c r="M9868" s="28" t="str">
        <f t="shared" ref="M9868:M9931" si="154">IF(E9868="","",IF(AND($E9868&gt;=$M$5,$E9868&lt;=$M$6),"psn",IF($E9868&lt;$M$5,"dkn",IF($E9868&gt;$M$6,"ckn",""))))</f>
        <v/>
      </c>
    </row>
    <row r="9869" spans="13:13" x14ac:dyDescent="0.25">
      <c r="M9869" s="28" t="str">
        <f t="shared" si="154"/>
        <v/>
      </c>
    </row>
    <row r="9870" spans="13:13" x14ac:dyDescent="0.25">
      <c r="M9870" s="28" t="str">
        <f t="shared" si="154"/>
        <v/>
      </c>
    </row>
    <row r="9871" spans="13:13" x14ac:dyDescent="0.25">
      <c r="M9871" s="28" t="str">
        <f t="shared" si="154"/>
        <v/>
      </c>
    </row>
    <row r="9872" spans="13:13" x14ac:dyDescent="0.25">
      <c r="M9872" s="28" t="str">
        <f t="shared" si="154"/>
        <v/>
      </c>
    </row>
    <row r="9873" spans="13:13" x14ac:dyDescent="0.25">
      <c r="M9873" s="28" t="str">
        <f t="shared" si="154"/>
        <v/>
      </c>
    </row>
    <row r="9874" spans="13:13" x14ac:dyDescent="0.25">
      <c r="M9874" s="28" t="str">
        <f t="shared" si="154"/>
        <v/>
      </c>
    </row>
    <row r="9875" spans="13:13" x14ac:dyDescent="0.25">
      <c r="M9875" s="28" t="str">
        <f t="shared" si="154"/>
        <v/>
      </c>
    </row>
    <row r="9876" spans="13:13" x14ac:dyDescent="0.25">
      <c r="M9876" s="28" t="str">
        <f t="shared" si="154"/>
        <v/>
      </c>
    </row>
    <row r="9877" spans="13:13" x14ac:dyDescent="0.25">
      <c r="M9877" s="28" t="str">
        <f t="shared" si="154"/>
        <v/>
      </c>
    </row>
    <row r="9878" spans="13:13" x14ac:dyDescent="0.25">
      <c r="M9878" s="28" t="str">
        <f t="shared" si="154"/>
        <v/>
      </c>
    </row>
    <row r="9879" spans="13:13" x14ac:dyDescent="0.25">
      <c r="M9879" s="28" t="str">
        <f t="shared" si="154"/>
        <v/>
      </c>
    </row>
    <row r="9880" spans="13:13" x14ac:dyDescent="0.25">
      <c r="M9880" s="28" t="str">
        <f t="shared" si="154"/>
        <v/>
      </c>
    </row>
    <row r="9881" spans="13:13" x14ac:dyDescent="0.25">
      <c r="M9881" s="28" t="str">
        <f t="shared" si="154"/>
        <v/>
      </c>
    </row>
    <row r="9882" spans="13:13" x14ac:dyDescent="0.25">
      <c r="M9882" s="28" t="str">
        <f t="shared" si="154"/>
        <v/>
      </c>
    </row>
    <row r="9883" spans="13:13" x14ac:dyDescent="0.25">
      <c r="M9883" s="28" t="str">
        <f t="shared" si="154"/>
        <v/>
      </c>
    </row>
    <row r="9884" spans="13:13" x14ac:dyDescent="0.25">
      <c r="M9884" s="28" t="str">
        <f t="shared" si="154"/>
        <v/>
      </c>
    </row>
    <row r="9885" spans="13:13" x14ac:dyDescent="0.25">
      <c r="M9885" s="28" t="str">
        <f t="shared" si="154"/>
        <v/>
      </c>
    </row>
    <row r="9886" spans="13:13" x14ac:dyDescent="0.25">
      <c r="M9886" s="28" t="str">
        <f t="shared" si="154"/>
        <v/>
      </c>
    </row>
    <row r="9887" spans="13:13" x14ac:dyDescent="0.25">
      <c r="M9887" s="28" t="str">
        <f t="shared" si="154"/>
        <v/>
      </c>
    </row>
    <row r="9888" spans="13:13" x14ac:dyDescent="0.25">
      <c r="M9888" s="28" t="str">
        <f t="shared" si="154"/>
        <v/>
      </c>
    </row>
    <row r="9889" spans="13:13" x14ac:dyDescent="0.25">
      <c r="M9889" s="28" t="str">
        <f t="shared" si="154"/>
        <v/>
      </c>
    </row>
    <row r="9890" spans="13:13" x14ac:dyDescent="0.25">
      <c r="M9890" s="28" t="str">
        <f t="shared" si="154"/>
        <v/>
      </c>
    </row>
    <row r="9891" spans="13:13" x14ac:dyDescent="0.25">
      <c r="M9891" s="28" t="str">
        <f t="shared" si="154"/>
        <v/>
      </c>
    </row>
    <row r="9892" spans="13:13" x14ac:dyDescent="0.25">
      <c r="M9892" s="28" t="str">
        <f t="shared" si="154"/>
        <v/>
      </c>
    </row>
    <row r="9893" spans="13:13" x14ac:dyDescent="0.25">
      <c r="M9893" s="28" t="str">
        <f t="shared" si="154"/>
        <v/>
      </c>
    </row>
    <row r="9894" spans="13:13" x14ac:dyDescent="0.25">
      <c r="M9894" s="28" t="str">
        <f t="shared" si="154"/>
        <v/>
      </c>
    </row>
    <row r="9895" spans="13:13" x14ac:dyDescent="0.25">
      <c r="M9895" s="28" t="str">
        <f t="shared" si="154"/>
        <v/>
      </c>
    </row>
    <row r="9896" spans="13:13" x14ac:dyDescent="0.25">
      <c r="M9896" s="28" t="str">
        <f t="shared" si="154"/>
        <v/>
      </c>
    </row>
    <row r="9897" spans="13:13" x14ac:dyDescent="0.25">
      <c r="M9897" s="28" t="str">
        <f t="shared" si="154"/>
        <v/>
      </c>
    </row>
    <row r="9898" spans="13:13" x14ac:dyDescent="0.25">
      <c r="M9898" s="28" t="str">
        <f t="shared" si="154"/>
        <v/>
      </c>
    </row>
    <row r="9899" spans="13:13" x14ac:dyDescent="0.25">
      <c r="M9899" s="28" t="str">
        <f t="shared" si="154"/>
        <v/>
      </c>
    </row>
    <row r="9900" spans="13:13" x14ac:dyDescent="0.25">
      <c r="M9900" s="28" t="str">
        <f t="shared" si="154"/>
        <v/>
      </c>
    </row>
    <row r="9901" spans="13:13" x14ac:dyDescent="0.25">
      <c r="M9901" s="28" t="str">
        <f t="shared" si="154"/>
        <v/>
      </c>
    </row>
    <row r="9902" spans="13:13" x14ac:dyDescent="0.25">
      <c r="M9902" s="28" t="str">
        <f t="shared" si="154"/>
        <v/>
      </c>
    </row>
    <row r="9903" spans="13:13" x14ac:dyDescent="0.25">
      <c r="M9903" s="28" t="str">
        <f t="shared" si="154"/>
        <v/>
      </c>
    </row>
    <row r="9904" spans="13:13" x14ac:dyDescent="0.25">
      <c r="M9904" s="28" t="str">
        <f t="shared" si="154"/>
        <v/>
      </c>
    </row>
    <row r="9905" spans="13:13" x14ac:dyDescent="0.25">
      <c r="M9905" s="28" t="str">
        <f t="shared" si="154"/>
        <v/>
      </c>
    </row>
    <row r="9906" spans="13:13" x14ac:dyDescent="0.25">
      <c r="M9906" s="28" t="str">
        <f t="shared" si="154"/>
        <v/>
      </c>
    </row>
    <row r="9907" spans="13:13" x14ac:dyDescent="0.25">
      <c r="M9907" s="28" t="str">
        <f t="shared" si="154"/>
        <v/>
      </c>
    </row>
    <row r="9908" spans="13:13" x14ac:dyDescent="0.25">
      <c r="M9908" s="28" t="str">
        <f t="shared" si="154"/>
        <v/>
      </c>
    </row>
    <row r="9909" spans="13:13" x14ac:dyDescent="0.25">
      <c r="M9909" s="28" t="str">
        <f t="shared" si="154"/>
        <v/>
      </c>
    </row>
    <row r="9910" spans="13:13" x14ac:dyDescent="0.25">
      <c r="M9910" s="28" t="str">
        <f t="shared" si="154"/>
        <v/>
      </c>
    </row>
    <row r="9911" spans="13:13" x14ac:dyDescent="0.25">
      <c r="M9911" s="28" t="str">
        <f t="shared" si="154"/>
        <v/>
      </c>
    </row>
    <row r="9912" spans="13:13" x14ac:dyDescent="0.25">
      <c r="M9912" s="28" t="str">
        <f t="shared" si="154"/>
        <v/>
      </c>
    </row>
    <row r="9913" spans="13:13" x14ac:dyDescent="0.25">
      <c r="M9913" s="28" t="str">
        <f t="shared" si="154"/>
        <v/>
      </c>
    </row>
    <row r="9914" spans="13:13" x14ac:dyDescent="0.25">
      <c r="M9914" s="28" t="str">
        <f t="shared" si="154"/>
        <v/>
      </c>
    </row>
    <row r="9915" spans="13:13" x14ac:dyDescent="0.25">
      <c r="M9915" s="28" t="str">
        <f t="shared" si="154"/>
        <v/>
      </c>
    </row>
    <row r="9916" spans="13:13" x14ac:dyDescent="0.25">
      <c r="M9916" s="28" t="str">
        <f t="shared" si="154"/>
        <v/>
      </c>
    </row>
    <row r="9917" spans="13:13" x14ac:dyDescent="0.25">
      <c r="M9917" s="28" t="str">
        <f t="shared" si="154"/>
        <v/>
      </c>
    </row>
    <row r="9918" spans="13:13" x14ac:dyDescent="0.25">
      <c r="M9918" s="28" t="str">
        <f t="shared" si="154"/>
        <v/>
      </c>
    </row>
    <row r="9919" spans="13:13" x14ac:dyDescent="0.25">
      <c r="M9919" s="28" t="str">
        <f t="shared" si="154"/>
        <v/>
      </c>
    </row>
    <row r="9920" spans="13:13" x14ac:dyDescent="0.25">
      <c r="M9920" s="28" t="str">
        <f t="shared" si="154"/>
        <v/>
      </c>
    </row>
    <row r="9921" spans="13:13" x14ac:dyDescent="0.25">
      <c r="M9921" s="28" t="str">
        <f t="shared" si="154"/>
        <v/>
      </c>
    </row>
    <row r="9922" spans="13:13" x14ac:dyDescent="0.25">
      <c r="M9922" s="28" t="str">
        <f t="shared" si="154"/>
        <v/>
      </c>
    </row>
    <row r="9923" spans="13:13" x14ac:dyDescent="0.25">
      <c r="M9923" s="28" t="str">
        <f t="shared" si="154"/>
        <v/>
      </c>
    </row>
    <row r="9924" spans="13:13" x14ac:dyDescent="0.25">
      <c r="M9924" s="28" t="str">
        <f t="shared" si="154"/>
        <v/>
      </c>
    </row>
    <row r="9925" spans="13:13" x14ac:dyDescent="0.25">
      <c r="M9925" s="28" t="str">
        <f t="shared" si="154"/>
        <v/>
      </c>
    </row>
    <row r="9926" spans="13:13" x14ac:dyDescent="0.25">
      <c r="M9926" s="28" t="str">
        <f t="shared" si="154"/>
        <v/>
      </c>
    </row>
    <row r="9927" spans="13:13" x14ac:dyDescent="0.25">
      <c r="M9927" s="28" t="str">
        <f t="shared" si="154"/>
        <v/>
      </c>
    </row>
    <row r="9928" spans="13:13" x14ac:dyDescent="0.25">
      <c r="M9928" s="28" t="str">
        <f t="shared" si="154"/>
        <v/>
      </c>
    </row>
    <row r="9929" spans="13:13" x14ac:dyDescent="0.25">
      <c r="M9929" s="28" t="str">
        <f t="shared" si="154"/>
        <v/>
      </c>
    </row>
    <row r="9930" spans="13:13" x14ac:dyDescent="0.25">
      <c r="M9930" s="28" t="str">
        <f t="shared" si="154"/>
        <v/>
      </c>
    </row>
    <row r="9931" spans="13:13" x14ac:dyDescent="0.25">
      <c r="M9931" s="28" t="str">
        <f t="shared" si="154"/>
        <v/>
      </c>
    </row>
    <row r="9932" spans="13:13" x14ac:dyDescent="0.25">
      <c r="M9932" s="28" t="str">
        <f t="shared" ref="M9932:M9995" si="155">IF(E9932="","",IF(AND($E9932&gt;=$M$5,$E9932&lt;=$M$6),"psn",IF($E9932&lt;$M$5,"dkn",IF($E9932&gt;$M$6,"ckn",""))))</f>
        <v/>
      </c>
    </row>
    <row r="9933" spans="13:13" x14ac:dyDescent="0.25">
      <c r="M9933" s="28" t="str">
        <f t="shared" si="155"/>
        <v/>
      </c>
    </row>
    <row r="9934" spans="13:13" x14ac:dyDescent="0.25">
      <c r="M9934" s="28" t="str">
        <f t="shared" si="155"/>
        <v/>
      </c>
    </row>
    <row r="9935" spans="13:13" x14ac:dyDescent="0.25">
      <c r="M9935" s="28" t="str">
        <f t="shared" si="155"/>
        <v/>
      </c>
    </row>
    <row r="9936" spans="13:13" x14ac:dyDescent="0.25">
      <c r="M9936" s="28" t="str">
        <f t="shared" si="155"/>
        <v/>
      </c>
    </row>
    <row r="9937" spans="13:13" x14ac:dyDescent="0.25">
      <c r="M9937" s="28" t="str">
        <f t="shared" si="155"/>
        <v/>
      </c>
    </row>
    <row r="9938" spans="13:13" x14ac:dyDescent="0.25">
      <c r="M9938" s="28" t="str">
        <f t="shared" si="155"/>
        <v/>
      </c>
    </row>
    <row r="9939" spans="13:13" x14ac:dyDescent="0.25">
      <c r="M9939" s="28" t="str">
        <f t="shared" si="155"/>
        <v/>
      </c>
    </row>
    <row r="9940" spans="13:13" x14ac:dyDescent="0.25">
      <c r="M9940" s="28" t="str">
        <f t="shared" si="155"/>
        <v/>
      </c>
    </row>
    <row r="9941" spans="13:13" x14ac:dyDescent="0.25">
      <c r="M9941" s="28" t="str">
        <f t="shared" si="155"/>
        <v/>
      </c>
    </row>
    <row r="9942" spans="13:13" x14ac:dyDescent="0.25">
      <c r="M9942" s="28" t="str">
        <f t="shared" si="155"/>
        <v/>
      </c>
    </row>
    <row r="9943" spans="13:13" x14ac:dyDescent="0.25">
      <c r="M9943" s="28" t="str">
        <f t="shared" si="155"/>
        <v/>
      </c>
    </row>
    <row r="9944" spans="13:13" x14ac:dyDescent="0.25">
      <c r="M9944" s="28" t="str">
        <f t="shared" si="155"/>
        <v/>
      </c>
    </row>
    <row r="9945" spans="13:13" x14ac:dyDescent="0.25">
      <c r="M9945" s="28" t="str">
        <f t="shared" si="155"/>
        <v/>
      </c>
    </row>
    <row r="9946" spans="13:13" x14ac:dyDescent="0.25">
      <c r="M9946" s="28" t="str">
        <f t="shared" si="155"/>
        <v/>
      </c>
    </row>
    <row r="9947" spans="13:13" x14ac:dyDescent="0.25">
      <c r="M9947" s="28" t="str">
        <f t="shared" si="155"/>
        <v/>
      </c>
    </row>
    <row r="9948" spans="13:13" x14ac:dyDescent="0.25">
      <c r="M9948" s="28" t="str">
        <f t="shared" si="155"/>
        <v/>
      </c>
    </row>
    <row r="9949" spans="13:13" x14ac:dyDescent="0.25">
      <c r="M9949" s="28" t="str">
        <f t="shared" si="155"/>
        <v/>
      </c>
    </row>
    <row r="9950" spans="13:13" x14ac:dyDescent="0.25">
      <c r="M9950" s="28" t="str">
        <f t="shared" si="155"/>
        <v/>
      </c>
    </row>
    <row r="9951" spans="13:13" x14ac:dyDescent="0.25">
      <c r="M9951" s="28" t="str">
        <f t="shared" si="155"/>
        <v/>
      </c>
    </row>
    <row r="9952" spans="13:13" x14ac:dyDescent="0.25">
      <c r="M9952" s="28" t="str">
        <f t="shared" si="155"/>
        <v/>
      </c>
    </row>
    <row r="9953" spans="13:13" x14ac:dyDescent="0.25">
      <c r="M9953" s="28" t="str">
        <f t="shared" si="155"/>
        <v/>
      </c>
    </row>
    <row r="9954" spans="13:13" x14ac:dyDescent="0.25">
      <c r="M9954" s="28" t="str">
        <f t="shared" si="155"/>
        <v/>
      </c>
    </row>
    <row r="9955" spans="13:13" x14ac:dyDescent="0.25">
      <c r="M9955" s="28" t="str">
        <f t="shared" si="155"/>
        <v/>
      </c>
    </row>
    <row r="9956" spans="13:13" x14ac:dyDescent="0.25">
      <c r="M9956" s="28" t="str">
        <f t="shared" si="155"/>
        <v/>
      </c>
    </row>
    <row r="9957" spans="13:13" x14ac:dyDescent="0.25">
      <c r="M9957" s="28" t="str">
        <f t="shared" si="155"/>
        <v/>
      </c>
    </row>
    <row r="9958" spans="13:13" x14ac:dyDescent="0.25">
      <c r="M9958" s="28" t="str">
        <f t="shared" si="155"/>
        <v/>
      </c>
    </row>
    <row r="9959" spans="13:13" x14ac:dyDescent="0.25">
      <c r="M9959" s="28" t="str">
        <f t="shared" si="155"/>
        <v/>
      </c>
    </row>
    <row r="9960" spans="13:13" x14ac:dyDescent="0.25">
      <c r="M9960" s="28" t="str">
        <f t="shared" si="155"/>
        <v/>
      </c>
    </row>
    <row r="9961" spans="13:13" x14ac:dyDescent="0.25">
      <c r="M9961" s="28" t="str">
        <f t="shared" si="155"/>
        <v/>
      </c>
    </row>
    <row r="9962" spans="13:13" x14ac:dyDescent="0.25">
      <c r="M9962" s="28" t="str">
        <f t="shared" si="155"/>
        <v/>
      </c>
    </row>
    <row r="9963" spans="13:13" x14ac:dyDescent="0.25">
      <c r="M9963" s="28" t="str">
        <f t="shared" si="155"/>
        <v/>
      </c>
    </row>
    <row r="9964" spans="13:13" x14ac:dyDescent="0.25">
      <c r="M9964" s="28" t="str">
        <f t="shared" si="155"/>
        <v/>
      </c>
    </row>
    <row r="9965" spans="13:13" x14ac:dyDescent="0.25">
      <c r="M9965" s="28" t="str">
        <f t="shared" si="155"/>
        <v/>
      </c>
    </row>
    <row r="9966" spans="13:13" x14ac:dyDescent="0.25">
      <c r="M9966" s="28" t="str">
        <f t="shared" si="155"/>
        <v/>
      </c>
    </row>
    <row r="9967" spans="13:13" x14ac:dyDescent="0.25">
      <c r="M9967" s="28" t="str">
        <f t="shared" si="155"/>
        <v/>
      </c>
    </row>
    <row r="9968" spans="13:13" x14ac:dyDescent="0.25">
      <c r="M9968" s="28" t="str">
        <f t="shared" si="155"/>
        <v/>
      </c>
    </row>
    <row r="9969" spans="13:13" x14ac:dyDescent="0.25">
      <c r="M9969" s="28" t="str">
        <f t="shared" si="155"/>
        <v/>
      </c>
    </row>
    <row r="9970" spans="13:13" x14ac:dyDescent="0.25">
      <c r="M9970" s="28" t="str">
        <f t="shared" si="155"/>
        <v/>
      </c>
    </row>
    <row r="9971" spans="13:13" x14ac:dyDescent="0.25">
      <c r="M9971" s="28" t="str">
        <f t="shared" si="155"/>
        <v/>
      </c>
    </row>
    <row r="9972" spans="13:13" x14ac:dyDescent="0.25">
      <c r="M9972" s="28" t="str">
        <f t="shared" si="155"/>
        <v/>
      </c>
    </row>
    <row r="9973" spans="13:13" x14ac:dyDescent="0.25">
      <c r="M9973" s="28" t="str">
        <f t="shared" si="155"/>
        <v/>
      </c>
    </row>
    <row r="9974" spans="13:13" x14ac:dyDescent="0.25">
      <c r="M9974" s="28" t="str">
        <f t="shared" si="155"/>
        <v/>
      </c>
    </row>
    <row r="9975" spans="13:13" x14ac:dyDescent="0.25">
      <c r="M9975" s="28" t="str">
        <f t="shared" si="155"/>
        <v/>
      </c>
    </row>
    <row r="9976" spans="13:13" x14ac:dyDescent="0.25">
      <c r="M9976" s="28" t="str">
        <f t="shared" si="155"/>
        <v/>
      </c>
    </row>
    <row r="9977" spans="13:13" x14ac:dyDescent="0.25">
      <c r="M9977" s="28" t="str">
        <f t="shared" si="155"/>
        <v/>
      </c>
    </row>
    <row r="9978" spans="13:13" x14ac:dyDescent="0.25">
      <c r="M9978" s="28" t="str">
        <f t="shared" si="155"/>
        <v/>
      </c>
    </row>
    <row r="9979" spans="13:13" x14ac:dyDescent="0.25">
      <c r="M9979" s="28" t="str">
        <f t="shared" si="155"/>
        <v/>
      </c>
    </row>
    <row r="9980" spans="13:13" x14ac:dyDescent="0.25">
      <c r="M9980" s="28" t="str">
        <f t="shared" si="155"/>
        <v/>
      </c>
    </row>
    <row r="9981" spans="13:13" x14ac:dyDescent="0.25">
      <c r="M9981" s="28" t="str">
        <f t="shared" si="155"/>
        <v/>
      </c>
    </row>
    <row r="9982" spans="13:13" x14ac:dyDescent="0.25">
      <c r="M9982" s="28" t="str">
        <f t="shared" si="155"/>
        <v/>
      </c>
    </row>
    <row r="9983" spans="13:13" x14ac:dyDescent="0.25">
      <c r="M9983" s="28" t="str">
        <f t="shared" si="155"/>
        <v/>
      </c>
    </row>
    <row r="9984" spans="13:13" x14ac:dyDescent="0.25">
      <c r="M9984" s="28" t="str">
        <f t="shared" si="155"/>
        <v/>
      </c>
    </row>
    <row r="9985" spans="13:13" x14ac:dyDescent="0.25">
      <c r="M9985" s="28" t="str">
        <f t="shared" si="155"/>
        <v/>
      </c>
    </row>
    <row r="9986" spans="13:13" x14ac:dyDescent="0.25">
      <c r="M9986" s="28" t="str">
        <f t="shared" si="155"/>
        <v/>
      </c>
    </row>
    <row r="9987" spans="13:13" x14ac:dyDescent="0.25">
      <c r="M9987" s="28" t="str">
        <f t="shared" si="155"/>
        <v/>
      </c>
    </row>
    <row r="9988" spans="13:13" x14ac:dyDescent="0.25">
      <c r="M9988" s="28" t="str">
        <f t="shared" si="155"/>
        <v/>
      </c>
    </row>
    <row r="9989" spans="13:13" x14ac:dyDescent="0.25">
      <c r="M9989" s="28" t="str">
        <f t="shared" si="155"/>
        <v/>
      </c>
    </row>
    <row r="9990" spans="13:13" x14ac:dyDescent="0.25">
      <c r="M9990" s="28" t="str">
        <f t="shared" si="155"/>
        <v/>
      </c>
    </row>
    <row r="9991" spans="13:13" x14ac:dyDescent="0.25">
      <c r="M9991" s="28" t="str">
        <f t="shared" si="155"/>
        <v/>
      </c>
    </row>
    <row r="9992" spans="13:13" x14ac:dyDescent="0.25">
      <c r="M9992" s="28" t="str">
        <f t="shared" si="155"/>
        <v/>
      </c>
    </row>
    <row r="9993" spans="13:13" x14ac:dyDescent="0.25">
      <c r="M9993" s="28" t="str">
        <f t="shared" si="155"/>
        <v/>
      </c>
    </row>
    <row r="9994" spans="13:13" x14ac:dyDescent="0.25">
      <c r="M9994" s="28" t="str">
        <f t="shared" si="155"/>
        <v/>
      </c>
    </row>
    <row r="9995" spans="13:13" x14ac:dyDescent="0.25">
      <c r="M9995" s="28" t="str">
        <f t="shared" si="155"/>
        <v/>
      </c>
    </row>
    <row r="9996" spans="13:13" x14ac:dyDescent="0.25">
      <c r="M9996" s="28" t="str">
        <f t="shared" ref="M9996:M10059" si="156">IF(E9996="","",IF(AND($E9996&gt;=$M$5,$E9996&lt;=$M$6),"psn",IF($E9996&lt;$M$5,"dkn",IF($E9996&gt;$M$6,"ckn",""))))</f>
        <v/>
      </c>
    </row>
    <row r="9997" spans="13:13" x14ac:dyDescent="0.25">
      <c r="M9997" s="28" t="str">
        <f t="shared" si="156"/>
        <v/>
      </c>
    </row>
    <row r="9998" spans="13:13" x14ac:dyDescent="0.25">
      <c r="M9998" s="28" t="str">
        <f t="shared" si="156"/>
        <v/>
      </c>
    </row>
    <row r="9999" spans="13:13" x14ac:dyDescent="0.25">
      <c r="M9999" s="28" t="str">
        <f t="shared" si="156"/>
        <v/>
      </c>
    </row>
    <row r="10000" spans="13:13" x14ac:dyDescent="0.25">
      <c r="M10000" s="28" t="str">
        <f t="shared" si="156"/>
        <v/>
      </c>
    </row>
    <row r="10001" spans="13:13" x14ac:dyDescent="0.25">
      <c r="M10001" s="28" t="str">
        <f t="shared" si="156"/>
        <v/>
      </c>
    </row>
    <row r="10002" spans="13:13" x14ac:dyDescent="0.25">
      <c r="M10002" s="28" t="str">
        <f t="shared" si="156"/>
        <v/>
      </c>
    </row>
    <row r="10003" spans="13:13" x14ac:dyDescent="0.25">
      <c r="M10003" s="28" t="str">
        <f t="shared" si="156"/>
        <v/>
      </c>
    </row>
    <row r="10004" spans="13:13" x14ac:dyDescent="0.25">
      <c r="M10004" s="28" t="str">
        <f t="shared" si="156"/>
        <v/>
      </c>
    </row>
    <row r="10005" spans="13:13" x14ac:dyDescent="0.25">
      <c r="M10005" s="28" t="str">
        <f t="shared" si="156"/>
        <v/>
      </c>
    </row>
    <row r="10006" spans="13:13" x14ac:dyDescent="0.25">
      <c r="M10006" s="28" t="str">
        <f t="shared" si="156"/>
        <v/>
      </c>
    </row>
    <row r="10007" spans="13:13" x14ac:dyDescent="0.25">
      <c r="M10007" s="28" t="str">
        <f t="shared" si="156"/>
        <v/>
      </c>
    </row>
    <row r="10008" spans="13:13" x14ac:dyDescent="0.25">
      <c r="M10008" s="28" t="str">
        <f t="shared" si="156"/>
        <v/>
      </c>
    </row>
    <row r="10009" spans="13:13" x14ac:dyDescent="0.25">
      <c r="M10009" s="28" t="str">
        <f t="shared" si="156"/>
        <v/>
      </c>
    </row>
    <row r="10010" spans="13:13" x14ac:dyDescent="0.25">
      <c r="M10010" s="28" t="str">
        <f t="shared" si="156"/>
        <v/>
      </c>
    </row>
    <row r="10011" spans="13:13" x14ac:dyDescent="0.25">
      <c r="M10011" s="28" t="str">
        <f t="shared" si="156"/>
        <v/>
      </c>
    </row>
    <row r="10012" spans="13:13" x14ac:dyDescent="0.25">
      <c r="M10012" s="28" t="str">
        <f t="shared" si="156"/>
        <v/>
      </c>
    </row>
    <row r="10013" spans="13:13" x14ac:dyDescent="0.25">
      <c r="M10013" s="28" t="str">
        <f t="shared" si="156"/>
        <v/>
      </c>
    </row>
    <row r="10014" spans="13:13" x14ac:dyDescent="0.25">
      <c r="M10014" s="28" t="str">
        <f t="shared" si="156"/>
        <v/>
      </c>
    </row>
    <row r="10015" spans="13:13" x14ac:dyDescent="0.25">
      <c r="M10015" s="28" t="str">
        <f t="shared" si="156"/>
        <v/>
      </c>
    </row>
    <row r="10016" spans="13:13" x14ac:dyDescent="0.25">
      <c r="M10016" s="28" t="str">
        <f t="shared" si="156"/>
        <v/>
      </c>
    </row>
    <row r="10017" spans="13:13" x14ac:dyDescent="0.25">
      <c r="M10017" s="28" t="str">
        <f t="shared" si="156"/>
        <v/>
      </c>
    </row>
    <row r="10018" spans="13:13" x14ac:dyDescent="0.25">
      <c r="M10018" s="28" t="str">
        <f t="shared" si="156"/>
        <v/>
      </c>
    </row>
    <row r="10019" spans="13:13" x14ac:dyDescent="0.25">
      <c r="M10019" s="28" t="str">
        <f t="shared" si="156"/>
        <v/>
      </c>
    </row>
    <row r="10020" spans="13:13" x14ac:dyDescent="0.25">
      <c r="M10020" s="28" t="str">
        <f t="shared" si="156"/>
        <v/>
      </c>
    </row>
    <row r="10021" spans="13:13" x14ac:dyDescent="0.25">
      <c r="M10021" s="28" t="str">
        <f t="shared" si="156"/>
        <v/>
      </c>
    </row>
    <row r="10022" spans="13:13" x14ac:dyDescent="0.25">
      <c r="M10022" s="28" t="str">
        <f t="shared" si="156"/>
        <v/>
      </c>
    </row>
    <row r="10023" spans="13:13" x14ac:dyDescent="0.25">
      <c r="M10023" s="28" t="str">
        <f t="shared" si="156"/>
        <v/>
      </c>
    </row>
    <row r="10024" spans="13:13" x14ac:dyDescent="0.25">
      <c r="M10024" s="28" t="str">
        <f t="shared" si="156"/>
        <v/>
      </c>
    </row>
    <row r="10025" spans="13:13" x14ac:dyDescent="0.25">
      <c r="M10025" s="28" t="str">
        <f t="shared" si="156"/>
        <v/>
      </c>
    </row>
    <row r="10026" spans="13:13" x14ac:dyDescent="0.25">
      <c r="M10026" s="28" t="str">
        <f t="shared" si="156"/>
        <v/>
      </c>
    </row>
    <row r="10027" spans="13:13" x14ac:dyDescent="0.25">
      <c r="M10027" s="28" t="str">
        <f t="shared" si="156"/>
        <v/>
      </c>
    </row>
    <row r="10028" spans="13:13" x14ac:dyDescent="0.25">
      <c r="M10028" s="28" t="str">
        <f t="shared" si="156"/>
        <v/>
      </c>
    </row>
    <row r="10029" spans="13:13" x14ac:dyDescent="0.25">
      <c r="M10029" s="28" t="str">
        <f t="shared" si="156"/>
        <v/>
      </c>
    </row>
    <row r="10030" spans="13:13" x14ac:dyDescent="0.25">
      <c r="M10030" s="28" t="str">
        <f t="shared" si="156"/>
        <v/>
      </c>
    </row>
    <row r="10031" spans="13:13" x14ac:dyDescent="0.25">
      <c r="M10031" s="28" t="str">
        <f t="shared" si="156"/>
        <v/>
      </c>
    </row>
    <row r="10032" spans="13:13" x14ac:dyDescent="0.25">
      <c r="M10032" s="28" t="str">
        <f t="shared" si="156"/>
        <v/>
      </c>
    </row>
    <row r="10033" spans="13:13" x14ac:dyDescent="0.25">
      <c r="M10033" s="28" t="str">
        <f t="shared" si="156"/>
        <v/>
      </c>
    </row>
    <row r="10034" spans="13:13" x14ac:dyDescent="0.25">
      <c r="M10034" s="28" t="str">
        <f t="shared" si="156"/>
        <v/>
      </c>
    </row>
    <row r="10035" spans="13:13" x14ac:dyDescent="0.25">
      <c r="M10035" s="28" t="str">
        <f t="shared" si="156"/>
        <v/>
      </c>
    </row>
    <row r="10036" spans="13:13" x14ac:dyDescent="0.25">
      <c r="M10036" s="28" t="str">
        <f t="shared" si="156"/>
        <v/>
      </c>
    </row>
    <row r="10037" spans="13:13" x14ac:dyDescent="0.25">
      <c r="M10037" s="28" t="str">
        <f t="shared" si="156"/>
        <v/>
      </c>
    </row>
    <row r="10038" spans="13:13" x14ac:dyDescent="0.25">
      <c r="M10038" s="28" t="str">
        <f t="shared" si="156"/>
        <v/>
      </c>
    </row>
    <row r="10039" spans="13:13" x14ac:dyDescent="0.25">
      <c r="M10039" s="28" t="str">
        <f t="shared" si="156"/>
        <v/>
      </c>
    </row>
    <row r="10040" spans="13:13" x14ac:dyDescent="0.25">
      <c r="M10040" s="28" t="str">
        <f t="shared" si="156"/>
        <v/>
      </c>
    </row>
    <row r="10041" spans="13:13" x14ac:dyDescent="0.25">
      <c r="M10041" s="28" t="str">
        <f t="shared" si="156"/>
        <v/>
      </c>
    </row>
    <row r="10042" spans="13:13" x14ac:dyDescent="0.25">
      <c r="M10042" s="28" t="str">
        <f t="shared" si="156"/>
        <v/>
      </c>
    </row>
    <row r="10043" spans="13:13" x14ac:dyDescent="0.25">
      <c r="M10043" s="28" t="str">
        <f t="shared" si="156"/>
        <v/>
      </c>
    </row>
    <row r="10044" spans="13:13" x14ac:dyDescent="0.25">
      <c r="M10044" s="28" t="str">
        <f t="shared" si="156"/>
        <v/>
      </c>
    </row>
    <row r="10045" spans="13:13" x14ac:dyDescent="0.25">
      <c r="M10045" s="28" t="str">
        <f t="shared" si="156"/>
        <v/>
      </c>
    </row>
    <row r="10046" spans="13:13" x14ac:dyDescent="0.25">
      <c r="M10046" s="28" t="str">
        <f t="shared" si="156"/>
        <v/>
      </c>
    </row>
    <row r="10047" spans="13:13" x14ac:dyDescent="0.25">
      <c r="M10047" s="28" t="str">
        <f t="shared" si="156"/>
        <v/>
      </c>
    </row>
    <row r="10048" spans="13:13" x14ac:dyDescent="0.25">
      <c r="M10048" s="28" t="str">
        <f t="shared" si="156"/>
        <v/>
      </c>
    </row>
    <row r="10049" spans="13:13" x14ac:dyDescent="0.25">
      <c r="M10049" s="28" t="str">
        <f t="shared" si="156"/>
        <v/>
      </c>
    </row>
    <row r="10050" spans="13:13" x14ac:dyDescent="0.25">
      <c r="M10050" s="28" t="str">
        <f t="shared" si="156"/>
        <v/>
      </c>
    </row>
    <row r="10051" spans="13:13" x14ac:dyDescent="0.25">
      <c r="M10051" s="28" t="str">
        <f t="shared" si="156"/>
        <v/>
      </c>
    </row>
    <row r="10052" spans="13:13" x14ac:dyDescent="0.25">
      <c r="M10052" s="28" t="str">
        <f t="shared" si="156"/>
        <v/>
      </c>
    </row>
    <row r="10053" spans="13:13" x14ac:dyDescent="0.25">
      <c r="M10053" s="28" t="str">
        <f t="shared" si="156"/>
        <v/>
      </c>
    </row>
    <row r="10054" spans="13:13" x14ac:dyDescent="0.25">
      <c r="M10054" s="28" t="str">
        <f t="shared" si="156"/>
        <v/>
      </c>
    </row>
    <row r="10055" spans="13:13" x14ac:dyDescent="0.25">
      <c r="M10055" s="28" t="str">
        <f t="shared" si="156"/>
        <v/>
      </c>
    </row>
    <row r="10056" spans="13:13" x14ac:dyDescent="0.25">
      <c r="M10056" s="28" t="str">
        <f t="shared" si="156"/>
        <v/>
      </c>
    </row>
    <row r="10057" spans="13:13" x14ac:dyDescent="0.25">
      <c r="M10057" s="28" t="str">
        <f t="shared" si="156"/>
        <v/>
      </c>
    </row>
    <row r="10058" spans="13:13" x14ac:dyDescent="0.25">
      <c r="M10058" s="28" t="str">
        <f t="shared" si="156"/>
        <v/>
      </c>
    </row>
    <row r="10059" spans="13:13" x14ac:dyDescent="0.25">
      <c r="M10059" s="28" t="str">
        <f t="shared" si="156"/>
        <v/>
      </c>
    </row>
    <row r="10060" spans="13:13" x14ac:dyDescent="0.25">
      <c r="M10060" s="28" t="str">
        <f t="shared" ref="M10060:M10123" si="157">IF(E10060="","",IF(AND($E10060&gt;=$M$5,$E10060&lt;=$M$6),"psn",IF($E10060&lt;$M$5,"dkn",IF($E10060&gt;$M$6,"ckn",""))))</f>
        <v/>
      </c>
    </row>
    <row r="10061" spans="13:13" x14ac:dyDescent="0.25">
      <c r="M10061" s="28" t="str">
        <f t="shared" si="157"/>
        <v/>
      </c>
    </row>
    <row r="10062" spans="13:13" x14ac:dyDescent="0.25">
      <c r="M10062" s="28" t="str">
        <f t="shared" si="157"/>
        <v/>
      </c>
    </row>
    <row r="10063" spans="13:13" x14ac:dyDescent="0.25">
      <c r="M10063" s="28" t="str">
        <f t="shared" si="157"/>
        <v/>
      </c>
    </row>
    <row r="10064" spans="13:13" x14ac:dyDescent="0.25">
      <c r="M10064" s="28" t="str">
        <f t="shared" si="157"/>
        <v/>
      </c>
    </row>
    <row r="10065" spans="13:13" x14ac:dyDescent="0.25">
      <c r="M10065" s="28" t="str">
        <f t="shared" si="157"/>
        <v/>
      </c>
    </row>
    <row r="10066" spans="13:13" x14ac:dyDescent="0.25">
      <c r="M10066" s="28" t="str">
        <f t="shared" si="157"/>
        <v/>
      </c>
    </row>
    <row r="10067" spans="13:13" x14ac:dyDescent="0.25">
      <c r="M10067" s="28" t="str">
        <f t="shared" si="157"/>
        <v/>
      </c>
    </row>
    <row r="10068" spans="13:13" x14ac:dyDescent="0.25">
      <c r="M10068" s="28" t="str">
        <f t="shared" si="157"/>
        <v/>
      </c>
    </row>
    <row r="10069" spans="13:13" x14ac:dyDescent="0.25">
      <c r="M10069" s="28" t="str">
        <f t="shared" si="157"/>
        <v/>
      </c>
    </row>
    <row r="10070" spans="13:13" x14ac:dyDescent="0.25">
      <c r="M10070" s="28" t="str">
        <f t="shared" si="157"/>
        <v/>
      </c>
    </row>
    <row r="10071" spans="13:13" x14ac:dyDescent="0.25">
      <c r="M10071" s="28" t="str">
        <f t="shared" si="157"/>
        <v/>
      </c>
    </row>
    <row r="10072" spans="13:13" x14ac:dyDescent="0.25">
      <c r="M10072" s="28" t="str">
        <f t="shared" si="157"/>
        <v/>
      </c>
    </row>
    <row r="10073" spans="13:13" x14ac:dyDescent="0.25">
      <c r="M10073" s="28" t="str">
        <f t="shared" si="157"/>
        <v/>
      </c>
    </row>
    <row r="10074" spans="13:13" x14ac:dyDescent="0.25">
      <c r="M10074" s="28" t="str">
        <f t="shared" si="157"/>
        <v/>
      </c>
    </row>
    <row r="10075" spans="13:13" x14ac:dyDescent="0.25">
      <c r="M10075" s="28" t="str">
        <f t="shared" si="157"/>
        <v/>
      </c>
    </row>
    <row r="10076" spans="13:13" x14ac:dyDescent="0.25">
      <c r="M10076" s="28" t="str">
        <f t="shared" si="157"/>
        <v/>
      </c>
    </row>
    <row r="10077" spans="13:13" x14ac:dyDescent="0.25">
      <c r="M10077" s="28" t="str">
        <f t="shared" si="157"/>
        <v/>
      </c>
    </row>
    <row r="10078" spans="13:13" x14ac:dyDescent="0.25">
      <c r="M10078" s="28" t="str">
        <f t="shared" si="157"/>
        <v/>
      </c>
    </row>
    <row r="10079" spans="13:13" x14ac:dyDescent="0.25">
      <c r="M10079" s="28" t="str">
        <f t="shared" si="157"/>
        <v/>
      </c>
    </row>
    <row r="10080" spans="13:13" x14ac:dyDescent="0.25">
      <c r="M10080" s="28" t="str">
        <f t="shared" si="157"/>
        <v/>
      </c>
    </row>
    <row r="10081" spans="13:13" x14ac:dyDescent="0.25">
      <c r="M10081" s="28" t="str">
        <f t="shared" si="157"/>
        <v/>
      </c>
    </row>
    <row r="10082" spans="13:13" x14ac:dyDescent="0.25">
      <c r="M10082" s="28" t="str">
        <f t="shared" si="157"/>
        <v/>
      </c>
    </row>
    <row r="10083" spans="13:13" x14ac:dyDescent="0.25">
      <c r="M10083" s="28" t="str">
        <f t="shared" si="157"/>
        <v/>
      </c>
    </row>
    <row r="10084" spans="13:13" x14ac:dyDescent="0.25">
      <c r="M10084" s="28" t="str">
        <f t="shared" si="157"/>
        <v/>
      </c>
    </row>
    <row r="10085" spans="13:13" x14ac:dyDescent="0.25">
      <c r="M10085" s="28" t="str">
        <f t="shared" si="157"/>
        <v/>
      </c>
    </row>
    <row r="10086" spans="13:13" x14ac:dyDescent="0.25">
      <c r="M10086" s="28" t="str">
        <f t="shared" si="157"/>
        <v/>
      </c>
    </row>
    <row r="10087" spans="13:13" x14ac:dyDescent="0.25">
      <c r="M10087" s="28" t="str">
        <f t="shared" si="157"/>
        <v/>
      </c>
    </row>
    <row r="10088" spans="13:13" x14ac:dyDescent="0.25">
      <c r="M10088" s="28" t="str">
        <f t="shared" si="157"/>
        <v/>
      </c>
    </row>
    <row r="10089" spans="13:13" x14ac:dyDescent="0.25">
      <c r="M10089" s="28" t="str">
        <f t="shared" si="157"/>
        <v/>
      </c>
    </row>
    <row r="10090" spans="13:13" x14ac:dyDescent="0.25">
      <c r="M10090" s="28" t="str">
        <f t="shared" si="157"/>
        <v/>
      </c>
    </row>
    <row r="10091" spans="13:13" x14ac:dyDescent="0.25">
      <c r="M10091" s="28" t="str">
        <f t="shared" si="157"/>
        <v/>
      </c>
    </row>
    <row r="10092" spans="13:13" x14ac:dyDescent="0.25">
      <c r="M10092" s="28" t="str">
        <f t="shared" si="157"/>
        <v/>
      </c>
    </row>
    <row r="10093" spans="13:13" x14ac:dyDescent="0.25">
      <c r="M10093" s="28" t="str">
        <f t="shared" si="157"/>
        <v/>
      </c>
    </row>
    <row r="10094" spans="13:13" x14ac:dyDescent="0.25">
      <c r="M10094" s="28" t="str">
        <f t="shared" si="157"/>
        <v/>
      </c>
    </row>
    <row r="10095" spans="13:13" x14ac:dyDescent="0.25">
      <c r="M10095" s="28" t="str">
        <f t="shared" si="157"/>
        <v/>
      </c>
    </row>
    <row r="10096" spans="13:13" x14ac:dyDescent="0.25">
      <c r="M10096" s="28" t="str">
        <f t="shared" si="157"/>
        <v/>
      </c>
    </row>
    <row r="10097" spans="13:13" x14ac:dyDescent="0.25">
      <c r="M10097" s="28" t="str">
        <f t="shared" si="157"/>
        <v/>
      </c>
    </row>
    <row r="10098" spans="13:13" x14ac:dyDescent="0.25">
      <c r="M10098" s="28" t="str">
        <f t="shared" si="157"/>
        <v/>
      </c>
    </row>
    <row r="10099" spans="13:13" x14ac:dyDescent="0.25">
      <c r="M10099" s="28" t="str">
        <f t="shared" si="157"/>
        <v/>
      </c>
    </row>
    <row r="10100" spans="13:13" x14ac:dyDescent="0.25">
      <c r="M10100" s="28" t="str">
        <f t="shared" si="157"/>
        <v/>
      </c>
    </row>
    <row r="10101" spans="13:13" x14ac:dyDescent="0.25">
      <c r="M10101" s="28" t="str">
        <f t="shared" si="157"/>
        <v/>
      </c>
    </row>
    <row r="10102" spans="13:13" x14ac:dyDescent="0.25">
      <c r="M10102" s="28" t="str">
        <f t="shared" si="157"/>
        <v/>
      </c>
    </row>
    <row r="10103" spans="13:13" x14ac:dyDescent="0.25">
      <c r="M10103" s="28" t="str">
        <f t="shared" si="157"/>
        <v/>
      </c>
    </row>
    <row r="10104" spans="13:13" x14ac:dyDescent="0.25">
      <c r="M10104" s="28" t="str">
        <f t="shared" si="157"/>
        <v/>
      </c>
    </row>
    <row r="10105" spans="13:13" x14ac:dyDescent="0.25">
      <c r="M10105" s="28" t="str">
        <f t="shared" si="157"/>
        <v/>
      </c>
    </row>
    <row r="10106" spans="13:13" x14ac:dyDescent="0.25">
      <c r="M10106" s="28" t="str">
        <f t="shared" si="157"/>
        <v/>
      </c>
    </row>
    <row r="10107" spans="13:13" x14ac:dyDescent="0.25">
      <c r="M10107" s="28" t="str">
        <f t="shared" si="157"/>
        <v/>
      </c>
    </row>
    <row r="10108" spans="13:13" x14ac:dyDescent="0.25">
      <c r="M10108" s="28" t="str">
        <f t="shared" si="157"/>
        <v/>
      </c>
    </row>
    <row r="10109" spans="13:13" x14ac:dyDescent="0.25">
      <c r="M10109" s="28" t="str">
        <f t="shared" si="157"/>
        <v/>
      </c>
    </row>
    <row r="10110" spans="13:13" x14ac:dyDescent="0.25">
      <c r="M10110" s="28" t="str">
        <f t="shared" si="157"/>
        <v/>
      </c>
    </row>
    <row r="10111" spans="13:13" x14ac:dyDescent="0.25">
      <c r="M10111" s="28" t="str">
        <f t="shared" si="157"/>
        <v/>
      </c>
    </row>
    <row r="10112" spans="13:13" x14ac:dyDescent="0.25">
      <c r="M10112" s="28" t="str">
        <f t="shared" si="157"/>
        <v/>
      </c>
    </row>
    <row r="10113" spans="13:13" x14ac:dyDescent="0.25">
      <c r="M10113" s="28" t="str">
        <f t="shared" si="157"/>
        <v/>
      </c>
    </row>
    <row r="10114" spans="13:13" x14ac:dyDescent="0.25">
      <c r="M10114" s="28" t="str">
        <f t="shared" si="157"/>
        <v/>
      </c>
    </row>
    <row r="10115" spans="13:13" x14ac:dyDescent="0.25">
      <c r="M10115" s="28" t="str">
        <f t="shared" si="157"/>
        <v/>
      </c>
    </row>
    <row r="10116" spans="13:13" x14ac:dyDescent="0.25">
      <c r="M10116" s="28" t="str">
        <f t="shared" si="157"/>
        <v/>
      </c>
    </row>
    <row r="10117" spans="13:13" x14ac:dyDescent="0.25">
      <c r="M10117" s="28" t="str">
        <f t="shared" si="157"/>
        <v/>
      </c>
    </row>
    <row r="10118" spans="13:13" x14ac:dyDescent="0.25">
      <c r="M10118" s="28" t="str">
        <f t="shared" si="157"/>
        <v/>
      </c>
    </row>
    <row r="10119" spans="13:13" x14ac:dyDescent="0.25">
      <c r="M10119" s="28" t="str">
        <f t="shared" si="157"/>
        <v/>
      </c>
    </row>
    <row r="10120" spans="13:13" x14ac:dyDescent="0.25">
      <c r="M10120" s="28" t="str">
        <f t="shared" si="157"/>
        <v/>
      </c>
    </row>
    <row r="10121" spans="13:13" x14ac:dyDescent="0.25">
      <c r="M10121" s="28" t="str">
        <f t="shared" si="157"/>
        <v/>
      </c>
    </row>
    <row r="10122" spans="13:13" x14ac:dyDescent="0.25">
      <c r="M10122" s="28" t="str">
        <f t="shared" si="157"/>
        <v/>
      </c>
    </row>
    <row r="10123" spans="13:13" x14ac:dyDescent="0.25">
      <c r="M10123" s="28" t="str">
        <f t="shared" si="157"/>
        <v/>
      </c>
    </row>
    <row r="10124" spans="13:13" x14ac:dyDescent="0.25">
      <c r="M10124" s="28" t="str">
        <f t="shared" ref="M10124:M10187" si="158">IF(E10124="","",IF(AND($E10124&gt;=$M$5,$E10124&lt;=$M$6),"psn",IF($E10124&lt;$M$5,"dkn",IF($E10124&gt;$M$6,"ckn",""))))</f>
        <v/>
      </c>
    </row>
    <row r="10125" spans="13:13" x14ac:dyDescent="0.25">
      <c r="M10125" s="28" t="str">
        <f t="shared" si="158"/>
        <v/>
      </c>
    </row>
    <row r="10126" spans="13:13" x14ac:dyDescent="0.25">
      <c r="M10126" s="28" t="str">
        <f t="shared" si="158"/>
        <v/>
      </c>
    </row>
    <row r="10127" spans="13:13" x14ac:dyDescent="0.25">
      <c r="M10127" s="28" t="str">
        <f t="shared" si="158"/>
        <v/>
      </c>
    </row>
    <row r="10128" spans="13:13" x14ac:dyDescent="0.25">
      <c r="M10128" s="28" t="str">
        <f t="shared" si="158"/>
        <v/>
      </c>
    </row>
    <row r="10129" spans="13:13" x14ac:dyDescent="0.25">
      <c r="M10129" s="28" t="str">
        <f t="shared" si="158"/>
        <v/>
      </c>
    </row>
    <row r="10130" spans="13:13" x14ac:dyDescent="0.25">
      <c r="M10130" s="28" t="str">
        <f t="shared" si="158"/>
        <v/>
      </c>
    </row>
    <row r="10131" spans="13:13" x14ac:dyDescent="0.25">
      <c r="M10131" s="28" t="str">
        <f t="shared" si="158"/>
        <v/>
      </c>
    </row>
    <row r="10132" spans="13:13" x14ac:dyDescent="0.25">
      <c r="M10132" s="28" t="str">
        <f t="shared" si="158"/>
        <v/>
      </c>
    </row>
    <row r="10133" spans="13:13" x14ac:dyDescent="0.25">
      <c r="M10133" s="28" t="str">
        <f t="shared" si="158"/>
        <v/>
      </c>
    </row>
    <row r="10134" spans="13:13" x14ac:dyDescent="0.25">
      <c r="M10134" s="28" t="str">
        <f t="shared" si="158"/>
        <v/>
      </c>
    </row>
    <row r="10135" spans="13:13" x14ac:dyDescent="0.25">
      <c r="M10135" s="28" t="str">
        <f t="shared" si="158"/>
        <v/>
      </c>
    </row>
    <row r="10136" spans="13:13" x14ac:dyDescent="0.25">
      <c r="M10136" s="28" t="str">
        <f t="shared" si="158"/>
        <v/>
      </c>
    </row>
    <row r="10137" spans="13:13" x14ac:dyDescent="0.25">
      <c r="M10137" s="28" t="str">
        <f t="shared" si="158"/>
        <v/>
      </c>
    </row>
    <row r="10138" spans="13:13" x14ac:dyDescent="0.25">
      <c r="M10138" s="28" t="str">
        <f t="shared" si="158"/>
        <v/>
      </c>
    </row>
    <row r="10139" spans="13:13" x14ac:dyDescent="0.25">
      <c r="M10139" s="28" t="str">
        <f t="shared" si="158"/>
        <v/>
      </c>
    </row>
    <row r="10140" spans="13:13" x14ac:dyDescent="0.25">
      <c r="M10140" s="28" t="str">
        <f t="shared" si="158"/>
        <v/>
      </c>
    </row>
    <row r="10141" spans="13:13" x14ac:dyDescent="0.25">
      <c r="M10141" s="28" t="str">
        <f t="shared" si="158"/>
        <v/>
      </c>
    </row>
    <row r="10142" spans="13:13" x14ac:dyDescent="0.25">
      <c r="M10142" s="28" t="str">
        <f t="shared" si="158"/>
        <v/>
      </c>
    </row>
    <row r="10143" spans="13:13" x14ac:dyDescent="0.25">
      <c r="M10143" s="28" t="str">
        <f t="shared" si="158"/>
        <v/>
      </c>
    </row>
    <row r="10144" spans="13:13" x14ac:dyDescent="0.25">
      <c r="M10144" s="28" t="str">
        <f t="shared" si="158"/>
        <v/>
      </c>
    </row>
    <row r="10145" spans="13:13" x14ac:dyDescent="0.25">
      <c r="M10145" s="28" t="str">
        <f t="shared" si="158"/>
        <v/>
      </c>
    </row>
    <row r="10146" spans="13:13" x14ac:dyDescent="0.25">
      <c r="M10146" s="28" t="str">
        <f t="shared" si="158"/>
        <v/>
      </c>
    </row>
    <row r="10147" spans="13:13" x14ac:dyDescent="0.25">
      <c r="M10147" s="28" t="str">
        <f t="shared" si="158"/>
        <v/>
      </c>
    </row>
    <row r="10148" spans="13:13" x14ac:dyDescent="0.25">
      <c r="M10148" s="28" t="str">
        <f t="shared" si="158"/>
        <v/>
      </c>
    </row>
    <row r="10149" spans="13:13" x14ac:dyDescent="0.25">
      <c r="M10149" s="28" t="str">
        <f t="shared" si="158"/>
        <v/>
      </c>
    </row>
    <row r="10150" spans="13:13" x14ac:dyDescent="0.25">
      <c r="M10150" s="28" t="str">
        <f t="shared" si="158"/>
        <v/>
      </c>
    </row>
    <row r="10151" spans="13:13" x14ac:dyDescent="0.25">
      <c r="M10151" s="28" t="str">
        <f t="shared" si="158"/>
        <v/>
      </c>
    </row>
    <row r="10152" spans="13:13" x14ac:dyDescent="0.25">
      <c r="M10152" s="28" t="str">
        <f t="shared" si="158"/>
        <v/>
      </c>
    </row>
    <row r="10153" spans="13:13" x14ac:dyDescent="0.25">
      <c r="M10153" s="28" t="str">
        <f t="shared" si="158"/>
        <v/>
      </c>
    </row>
    <row r="10154" spans="13:13" x14ac:dyDescent="0.25">
      <c r="M10154" s="28" t="str">
        <f t="shared" si="158"/>
        <v/>
      </c>
    </row>
    <row r="10155" spans="13:13" x14ac:dyDescent="0.25">
      <c r="M10155" s="28" t="str">
        <f t="shared" si="158"/>
        <v/>
      </c>
    </row>
    <row r="10156" spans="13:13" x14ac:dyDescent="0.25">
      <c r="M10156" s="28" t="str">
        <f t="shared" si="158"/>
        <v/>
      </c>
    </row>
    <row r="10157" spans="13:13" x14ac:dyDescent="0.25">
      <c r="M10157" s="28" t="str">
        <f t="shared" si="158"/>
        <v/>
      </c>
    </row>
    <row r="10158" spans="13:13" x14ac:dyDescent="0.25">
      <c r="M10158" s="28" t="str">
        <f t="shared" si="158"/>
        <v/>
      </c>
    </row>
    <row r="10159" spans="13:13" x14ac:dyDescent="0.25">
      <c r="M10159" s="28" t="str">
        <f t="shared" si="158"/>
        <v/>
      </c>
    </row>
    <row r="10160" spans="13:13" x14ac:dyDescent="0.25">
      <c r="M10160" s="28" t="str">
        <f t="shared" si="158"/>
        <v/>
      </c>
    </row>
    <row r="10161" spans="13:13" x14ac:dyDescent="0.25">
      <c r="M10161" s="28" t="str">
        <f t="shared" si="158"/>
        <v/>
      </c>
    </row>
    <row r="10162" spans="13:13" x14ac:dyDescent="0.25">
      <c r="M10162" s="28" t="str">
        <f t="shared" si="158"/>
        <v/>
      </c>
    </row>
    <row r="10163" spans="13:13" x14ac:dyDescent="0.25">
      <c r="M10163" s="28" t="str">
        <f t="shared" si="158"/>
        <v/>
      </c>
    </row>
    <row r="10164" spans="13:13" x14ac:dyDescent="0.25">
      <c r="M10164" s="28" t="str">
        <f t="shared" si="158"/>
        <v/>
      </c>
    </row>
    <row r="10165" spans="13:13" x14ac:dyDescent="0.25">
      <c r="M10165" s="28" t="str">
        <f t="shared" si="158"/>
        <v/>
      </c>
    </row>
    <row r="10166" spans="13:13" x14ac:dyDescent="0.25">
      <c r="M10166" s="28" t="str">
        <f t="shared" si="158"/>
        <v/>
      </c>
    </row>
    <row r="10167" spans="13:13" x14ac:dyDescent="0.25">
      <c r="M10167" s="28" t="str">
        <f t="shared" si="158"/>
        <v/>
      </c>
    </row>
    <row r="10168" spans="13:13" x14ac:dyDescent="0.25">
      <c r="M10168" s="28" t="str">
        <f t="shared" si="158"/>
        <v/>
      </c>
    </row>
    <row r="10169" spans="13:13" x14ac:dyDescent="0.25">
      <c r="M10169" s="28" t="str">
        <f t="shared" si="158"/>
        <v/>
      </c>
    </row>
    <row r="10170" spans="13:13" x14ac:dyDescent="0.25">
      <c r="M10170" s="28" t="str">
        <f t="shared" si="158"/>
        <v/>
      </c>
    </row>
    <row r="10171" spans="13:13" x14ac:dyDescent="0.25">
      <c r="M10171" s="28" t="str">
        <f t="shared" si="158"/>
        <v/>
      </c>
    </row>
    <row r="10172" spans="13:13" x14ac:dyDescent="0.25">
      <c r="M10172" s="28" t="str">
        <f t="shared" si="158"/>
        <v/>
      </c>
    </row>
    <row r="10173" spans="13:13" x14ac:dyDescent="0.25">
      <c r="M10173" s="28" t="str">
        <f t="shared" si="158"/>
        <v/>
      </c>
    </row>
    <row r="10174" spans="13:13" x14ac:dyDescent="0.25">
      <c r="M10174" s="28" t="str">
        <f t="shared" si="158"/>
        <v/>
      </c>
    </row>
    <row r="10175" spans="13:13" x14ac:dyDescent="0.25">
      <c r="M10175" s="28" t="str">
        <f t="shared" si="158"/>
        <v/>
      </c>
    </row>
    <row r="10176" spans="13:13" x14ac:dyDescent="0.25">
      <c r="M10176" s="28" t="str">
        <f t="shared" si="158"/>
        <v/>
      </c>
    </row>
    <row r="10177" spans="13:13" x14ac:dyDescent="0.25">
      <c r="M10177" s="28" t="str">
        <f t="shared" si="158"/>
        <v/>
      </c>
    </row>
    <row r="10178" spans="13:13" x14ac:dyDescent="0.25">
      <c r="M10178" s="28" t="str">
        <f t="shared" si="158"/>
        <v/>
      </c>
    </row>
    <row r="10179" spans="13:13" x14ac:dyDescent="0.25">
      <c r="M10179" s="28" t="str">
        <f t="shared" si="158"/>
        <v/>
      </c>
    </row>
    <row r="10180" spans="13:13" x14ac:dyDescent="0.25">
      <c r="M10180" s="28" t="str">
        <f t="shared" si="158"/>
        <v/>
      </c>
    </row>
    <row r="10181" spans="13:13" x14ac:dyDescent="0.25">
      <c r="M10181" s="28" t="str">
        <f t="shared" si="158"/>
        <v/>
      </c>
    </row>
    <row r="10182" spans="13:13" x14ac:dyDescent="0.25">
      <c r="M10182" s="28" t="str">
        <f t="shared" si="158"/>
        <v/>
      </c>
    </row>
    <row r="10183" spans="13:13" x14ac:dyDescent="0.25">
      <c r="M10183" s="28" t="str">
        <f t="shared" si="158"/>
        <v/>
      </c>
    </row>
    <row r="10184" spans="13:13" x14ac:dyDescent="0.25">
      <c r="M10184" s="28" t="str">
        <f t="shared" si="158"/>
        <v/>
      </c>
    </row>
    <row r="10185" spans="13:13" x14ac:dyDescent="0.25">
      <c r="M10185" s="28" t="str">
        <f t="shared" si="158"/>
        <v/>
      </c>
    </row>
    <row r="10186" spans="13:13" x14ac:dyDescent="0.25">
      <c r="M10186" s="28" t="str">
        <f t="shared" si="158"/>
        <v/>
      </c>
    </row>
    <row r="10187" spans="13:13" x14ac:dyDescent="0.25">
      <c r="M10187" s="28" t="str">
        <f t="shared" si="158"/>
        <v/>
      </c>
    </row>
    <row r="10188" spans="13:13" x14ac:dyDescent="0.25">
      <c r="M10188" s="28" t="str">
        <f t="shared" ref="M10188:M10251" si="159">IF(E10188="","",IF(AND($E10188&gt;=$M$5,$E10188&lt;=$M$6),"psn",IF($E10188&lt;$M$5,"dkn",IF($E10188&gt;$M$6,"ckn",""))))</f>
        <v/>
      </c>
    </row>
    <row r="10189" spans="13:13" x14ac:dyDescent="0.25">
      <c r="M10189" s="28" t="str">
        <f t="shared" si="159"/>
        <v/>
      </c>
    </row>
    <row r="10190" spans="13:13" x14ac:dyDescent="0.25">
      <c r="M10190" s="28" t="str">
        <f t="shared" si="159"/>
        <v/>
      </c>
    </row>
    <row r="10191" spans="13:13" x14ac:dyDescent="0.25">
      <c r="M10191" s="28" t="str">
        <f t="shared" si="159"/>
        <v/>
      </c>
    </row>
    <row r="10192" spans="13:13" x14ac:dyDescent="0.25">
      <c r="M10192" s="28" t="str">
        <f t="shared" si="159"/>
        <v/>
      </c>
    </row>
    <row r="10193" spans="13:13" x14ac:dyDescent="0.25">
      <c r="M10193" s="28" t="str">
        <f t="shared" si="159"/>
        <v/>
      </c>
    </row>
    <row r="10194" spans="13:13" x14ac:dyDescent="0.25">
      <c r="M10194" s="28" t="str">
        <f t="shared" si="159"/>
        <v/>
      </c>
    </row>
    <row r="10195" spans="13:13" x14ac:dyDescent="0.25">
      <c r="M10195" s="28" t="str">
        <f t="shared" si="159"/>
        <v/>
      </c>
    </row>
    <row r="10196" spans="13:13" x14ac:dyDescent="0.25">
      <c r="M10196" s="28" t="str">
        <f t="shared" si="159"/>
        <v/>
      </c>
    </row>
    <row r="10197" spans="13:13" x14ac:dyDescent="0.25">
      <c r="M10197" s="28" t="str">
        <f t="shared" si="159"/>
        <v/>
      </c>
    </row>
    <row r="10198" spans="13:13" x14ac:dyDescent="0.25">
      <c r="M10198" s="28" t="str">
        <f t="shared" si="159"/>
        <v/>
      </c>
    </row>
    <row r="10199" spans="13:13" x14ac:dyDescent="0.25">
      <c r="M10199" s="28" t="str">
        <f t="shared" si="159"/>
        <v/>
      </c>
    </row>
    <row r="10200" spans="13:13" x14ac:dyDescent="0.25">
      <c r="M10200" s="28" t="str">
        <f t="shared" si="159"/>
        <v/>
      </c>
    </row>
    <row r="10201" spans="13:13" x14ac:dyDescent="0.25">
      <c r="M10201" s="28" t="str">
        <f t="shared" si="159"/>
        <v/>
      </c>
    </row>
    <row r="10202" spans="13:13" x14ac:dyDescent="0.25">
      <c r="M10202" s="28" t="str">
        <f t="shared" si="159"/>
        <v/>
      </c>
    </row>
    <row r="10203" spans="13:13" x14ac:dyDescent="0.25">
      <c r="M10203" s="28" t="str">
        <f t="shared" si="159"/>
        <v/>
      </c>
    </row>
    <row r="10204" spans="13:13" x14ac:dyDescent="0.25">
      <c r="M10204" s="28" t="str">
        <f t="shared" si="159"/>
        <v/>
      </c>
    </row>
    <row r="10205" spans="13:13" x14ac:dyDescent="0.25">
      <c r="M10205" s="28" t="str">
        <f t="shared" si="159"/>
        <v/>
      </c>
    </row>
    <row r="10206" spans="13:13" x14ac:dyDescent="0.25">
      <c r="M10206" s="28" t="str">
        <f t="shared" si="159"/>
        <v/>
      </c>
    </row>
    <row r="10207" spans="13:13" x14ac:dyDescent="0.25">
      <c r="M10207" s="28" t="str">
        <f t="shared" si="159"/>
        <v/>
      </c>
    </row>
    <row r="10208" spans="13:13" x14ac:dyDescent="0.25">
      <c r="M10208" s="28" t="str">
        <f t="shared" si="159"/>
        <v/>
      </c>
    </row>
    <row r="10209" spans="13:13" x14ac:dyDescent="0.25">
      <c r="M10209" s="28" t="str">
        <f t="shared" si="159"/>
        <v/>
      </c>
    </row>
    <row r="10210" spans="13:13" x14ac:dyDescent="0.25">
      <c r="M10210" s="28" t="str">
        <f t="shared" si="159"/>
        <v/>
      </c>
    </row>
    <row r="10211" spans="13:13" x14ac:dyDescent="0.25">
      <c r="M10211" s="28" t="str">
        <f t="shared" si="159"/>
        <v/>
      </c>
    </row>
    <row r="10212" spans="13:13" x14ac:dyDescent="0.25">
      <c r="M10212" s="28" t="str">
        <f t="shared" si="159"/>
        <v/>
      </c>
    </row>
    <row r="10213" spans="13:13" x14ac:dyDescent="0.25">
      <c r="M10213" s="28" t="str">
        <f t="shared" si="159"/>
        <v/>
      </c>
    </row>
    <row r="10214" spans="13:13" x14ac:dyDescent="0.25">
      <c r="M10214" s="28" t="str">
        <f t="shared" si="159"/>
        <v/>
      </c>
    </row>
    <row r="10215" spans="13:13" x14ac:dyDescent="0.25">
      <c r="M10215" s="28" t="str">
        <f t="shared" si="159"/>
        <v/>
      </c>
    </row>
    <row r="10216" spans="13:13" x14ac:dyDescent="0.25">
      <c r="M10216" s="28" t="str">
        <f t="shared" si="159"/>
        <v/>
      </c>
    </row>
    <row r="10217" spans="13:13" x14ac:dyDescent="0.25">
      <c r="M10217" s="28" t="str">
        <f t="shared" si="159"/>
        <v/>
      </c>
    </row>
    <row r="10218" spans="13:13" x14ac:dyDescent="0.25">
      <c r="M10218" s="28" t="str">
        <f t="shared" si="159"/>
        <v/>
      </c>
    </row>
    <row r="10219" spans="13:13" x14ac:dyDescent="0.25">
      <c r="M10219" s="28" t="str">
        <f t="shared" si="159"/>
        <v/>
      </c>
    </row>
    <row r="10220" spans="13:13" x14ac:dyDescent="0.25">
      <c r="M10220" s="28" t="str">
        <f t="shared" si="159"/>
        <v/>
      </c>
    </row>
    <row r="10221" spans="13:13" x14ac:dyDescent="0.25">
      <c r="M10221" s="28" t="str">
        <f t="shared" si="159"/>
        <v/>
      </c>
    </row>
    <row r="10222" spans="13:13" x14ac:dyDescent="0.25">
      <c r="M10222" s="28" t="str">
        <f t="shared" si="159"/>
        <v/>
      </c>
    </row>
    <row r="10223" spans="13:13" x14ac:dyDescent="0.25">
      <c r="M10223" s="28" t="str">
        <f t="shared" si="159"/>
        <v/>
      </c>
    </row>
    <row r="10224" spans="13:13" x14ac:dyDescent="0.25">
      <c r="M10224" s="28" t="str">
        <f t="shared" si="159"/>
        <v/>
      </c>
    </row>
    <row r="10225" spans="13:13" x14ac:dyDescent="0.25">
      <c r="M10225" s="28" t="str">
        <f t="shared" si="159"/>
        <v/>
      </c>
    </row>
    <row r="10226" spans="13:13" x14ac:dyDescent="0.25">
      <c r="M10226" s="28" t="str">
        <f t="shared" si="159"/>
        <v/>
      </c>
    </row>
    <row r="10227" spans="13:13" x14ac:dyDescent="0.25">
      <c r="M10227" s="28" t="str">
        <f t="shared" si="159"/>
        <v/>
      </c>
    </row>
    <row r="10228" spans="13:13" x14ac:dyDescent="0.25">
      <c r="M10228" s="28" t="str">
        <f t="shared" si="159"/>
        <v/>
      </c>
    </row>
    <row r="10229" spans="13:13" x14ac:dyDescent="0.25">
      <c r="M10229" s="28" t="str">
        <f t="shared" si="159"/>
        <v/>
      </c>
    </row>
    <row r="10230" spans="13:13" x14ac:dyDescent="0.25">
      <c r="M10230" s="28" t="str">
        <f t="shared" si="159"/>
        <v/>
      </c>
    </row>
    <row r="10231" spans="13:13" x14ac:dyDescent="0.25">
      <c r="M10231" s="28" t="str">
        <f t="shared" si="159"/>
        <v/>
      </c>
    </row>
    <row r="10232" spans="13:13" x14ac:dyDescent="0.25">
      <c r="M10232" s="28" t="str">
        <f t="shared" si="159"/>
        <v/>
      </c>
    </row>
    <row r="10233" spans="13:13" x14ac:dyDescent="0.25">
      <c r="M10233" s="28" t="str">
        <f t="shared" si="159"/>
        <v/>
      </c>
    </row>
    <row r="10234" spans="13:13" x14ac:dyDescent="0.25">
      <c r="M10234" s="28" t="str">
        <f t="shared" si="159"/>
        <v/>
      </c>
    </row>
    <row r="10235" spans="13:13" x14ac:dyDescent="0.25">
      <c r="M10235" s="28" t="str">
        <f t="shared" si="159"/>
        <v/>
      </c>
    </row>
    <row r="10236" spans="13:13" x14ac:dyDescent="0.25">
      <c r="M10236" s="28" t="str">
        <f t="shared" si="159"/>
        <v/>
      </c>
    </row>
    <row r="10237" spans="13:13" x14ac:dyDescent="0.25">
      <c r="M10237" s="28" t="str">
        <f t="shared" si="159"/>
        <v/>
      </c>
    </row>
    <row r="10238" spans="13:13" x14ac:dyDescent="0.25">
      <c r="M10238" s="28" t="str">
        <f t="shared" si="159"/>
        <v/>
      </c>
    </row>
    <row r="10239" spans="13:13" x14ac:dyDescent="0.25">
      <c r="M10239" s="28" t="str">
        <f t="shared" si="159"/>
        <v/>
      </c>
    </row>
    <row r="10240" spans="13:13" x14ac:dyDescent="0.25">
      <c r="M10240" s="28" t="str">
        <f t="shared" si="159"/>
        <v/>
      </c>
    </row>
    <row r="10241" spans="13:13" x14ac:dyDescent="0.25">
      <c r="M10241" s="28" t="str">
        <f t="shared" si="159"/>
        <v/>
      </c>
    </row>
    <row r="10242" spans="13:13" x14ac:dyDescent="0.25">
      <c r="M10242" s="28" t="str">
        <f t="shared" si="159"/>
        <v/>
      </c>
    </row>
    <row r="10243" spans="13:13" x14ac:dyDescent="0.25">
      <c r="M10243" s="28" t="str">
        <f t="shared" si="159"/>
        <v/>
      </c>
    </row>
    <row r="10244" spans="13:13" x14ac:dyDescent="0.25">
      <c r="M10244" s="28" t="str">
        <f t="shared" si="159"/>
        <v/>
      </c>
    </row>
    <row r="10245" spans="13:13" x14ac:dyDescent="0.25">
      <c r="M10245" s="28" t="str">
        <f t="shared" si="159"/>
        <v/>
      </c>
    </row>
    <row r="10246" spans="13:13" x14ac:dyDescent="0.25">
      <c r="M10246" s="28" t="str">
        <f t="shared" si="159"/>
        <v/>
      </c>
    </row>
    <row r="10247" spans="13:13" x14ac:dyDescent="0.25">
      <c r="M10247" s="28" t="str">
        <f t="shared" si="159"/>
        <v/>
      </c>
    </row>
    <row r="10248" spans="13:13" x14ac:dyDescent="0.25">
      <c r="M10248" s="28" t="str">
        <f t="shared" si="159"/>
        <v/>
      </c>
    </row>
    <row r="10249" spans="13:13" x14ac:dyDescent="0.25">
      <c r="M10249" s="28" t="str">
        <f t="shared" si="159"/>
        <v/>
      </c>
    </row>
    <row r="10250" spans="13:13" x14ac:dyDescent="0.25">
      <c r="M10250" s="28" t="str">
        <f t="shared" si="159"/>
        <v/>
      </c>
    </row>
    <row r="10251" spans="13:13" x14ac:dyDescent="0.25">
      <c r="M10251" s="28" t="str">
        <f t="shared" si="159"/>
        <v/>
      </c>
    </row>
    <row r="10252" spans="13:13" x14ac:dyDescent="0.25">
      <c r="M10252" s="28" t="str">
        <f t="shared" ref="M10252:M10315" si="160">IF(E10252="","",IF(AND($E10252&gt;=$M$5,$E10252&lt;=$M$6),"psn",IF($E10252&lt;$M$5,"dkn",IF($E10252&gt;$M$6,"ckn",""))))</f>
        <v/>
      </c>
    </row>
    <row r="10253" spans="13:13" x14ac:dyDescent="0.25">
      <c r="M10253" s="28" t="str">
        <f t="shared" si="160"/>
        <v/>
      </c>
    </row>
    <row r="10254" spans="13:13" x14ac:dyDescent="0.25">
      <c r="M10254" s="28" t="str">
        <f t="shared" si="160"/>
        <v/>
      </c>
    </row>
    <row r="10255" spans="13:13" x14ac:dyDescent="0.25">
      <c r="M10255" s="28" t="str">
        <f t="shared" si="160"/>
        <v/>
      </c>
    </row>
    <row r="10256" spans="13:13" x14ac:dyDescent="0.25">
      <c r="M10256" s="28" t="str">
        <f t="shared" si="160"/>
        <v/>
      </c>
    </row>
    <row r="10257" spans="13:13" x14ac:dyDescent="0.25">
      <c r="M10257" s="28" t="str">
        <f t="shared" si="160"/>
        <v/>
      </c>
    </row>
    <row r="10258" spans="13:13" x14ac:dyDescent="0.25">
      <c r="M10258" s="28" t="str">
        <f t="shared" si="160"/>
        <v/>
      </c>
    </row>
    <row r="10259" spans="13:13" x14ac:dyDescent="0.25">
      <c r="M10259" s="28" t="str">
        <f t="shared" si="160"/>
        <v/>
      </c>
    </row>
    <row r="10260" spans="13:13" x14ac:dyDescent="0.25">
      <c r="M10260" s="28" t="str">
        <f t="shared" si="160"/>
        <v/>
      </c>
    </row>
    <row r="10261" spans="13:13" x14ac:dyDescent="0.25">
      <c r="M10261" s="28" t="str">
        <f t="shared" si="160"/>
        <v/>
      </c>
    </row>
    <row r="10262" spans="13:13" x14ac:dyDescent="0.25">
      <c r="M10262" s="28" t="str">
        <f t="shared" si="160"/>
        <v/>
      </c>
    </row>
    <row r="10263" spans="13:13" x14ac:dyDescent="0.25">
      <c r="M10263" s="28" t="str">
        <f t="shared" si="160"/>
        <v/>
      </c>
    </row>
    <row r="10264" spans="13:13" x14ac:dyDescent="0.25">
      <c r="M10264" s="28" t="str">
        <f t="shared" si="160"/>
        <v/>
      </c>
    </row>
    <row r="10265" spans="13:13" x14ac:dyDescent="0.25">
      <c r="M10265" s="28" t="str">
        <f t="shared" si="160"/>
        <v/>
      </c>
    </row>
    <row r="10266" spans="13:13" x14ac:dyDescent="0.25">
      <c r="M10266" s="28" t="str">
        <f t="shared" si="160"/>
        <v/>
      </c>
    </row>
    <row r="10267" spans="13:13" x14ac:dyDescent="0.25">
      <c r="M10267" s="28" t="str">
        <f t="shared" si="160"/>
        <v/>
      </c>
    </row>
    <row r="10268" spans="13:13" x14ac:dyDescent="0.25">
      <c r="M10268" s="28" t="str">
        <f t="shared" si="160"/>
        <v/>
      </c>
    </row>
    <row r="10269" spans="13:13" x14ac:dyDescent="0.25">
      <c r="M10269" s="28" t="str">
        <f t="shared" si="160"/>
        <v/>
      </c>
    </row>
    <row r="10270" spans="13:13" x14ac:dyDescent="0.25">
      <c r="M10270" s="28" t="str">
        <f t="shared" si="160"/>
        <v/>
      </c>
    </row>
    <row r="10271" spans="13:13" x14ac:dyDescent="0.25">
      <c r="M10271" s="28" t="str">
        <f t="shared" si="160"/>
        <v/>
      </c>
    </row>
    <row r="10272" spans="13:13" x14ac:dyDescent="0.25">
      <c r="M10272" s="28" t="str">
        <f t="shared" si="160"/>
        <v/>
      </c>
    </row>
    <row r="10273" spans="13:13" x14ac:dyDescent="0.25">
      <c r="M10273" s="28" t="str">
        <f t="shared" si="160"/>
        <v/>
      </c>
    </row>
    <row r="10274" spans="13:13" x14ac:dyDescent="0.25">
      <c r="M10274" s="28" t="str">
        <f t="shared" si="160"/>
        <v/>
      </c>
    </row>
    <row r="10275" spans="13:13" x14ac:dyDescent="0.25">
      <c r="M10275" s="28" t="str">
        <f t="shared" si="160"/>
        <v/>
      </c>
    </row>
    <row r="10276" spans="13:13" x14ac:dyDescent="0.25">
      <c r="M10276" s="28" t="str">
        <f t="shared" si="160"/>
        <v/>
      </c>
    </row>
    <row r="10277" spans="13:13" x14ac:dyDescent="0.25">
      <c r="M10277" s="28" t="str">
        <f t="shared" si="160"/>
        <v/>
      </c>
    </row>
    <row r="10278" spans="13:13" x14ac:dyDescent="0.25">
      <c r="M10278" s="28" t="str">
        <f t="shared" si="160"/>
        <v/>
      </c>
    </row>
    <row r="10279" spans="13:13" x14ac:dyDescent="0.25">
      <c r="M10279" s="28" t="str">
        <f t="shared" si="160"/>
        <v/>
      </c>
    </row>
    <row r="10280" spans="13:13" x14ac:dyDescent="0.25">
      <c r="M10280" s="28" t="str">
        <f t="shared" si="160"/>
        <v/>
      </c>
    </row>
    <row r="10281" spans="13:13" x14ac:dyDescent="0.25">
      <c r="M10281" s="28" t="str">
        <f t="shared" si="160"/>
        <v/>
      </c>
    </row>
    <row r="10282" spans="13:13" x14ac:dyDescent="0.25">
      <c r="M10282" s="28" t="str">
        <f t="shared" si="160"/>
        <v/>
      </c>
    </row>
    <row r="10283" spans="13:13" x14ac:dyDescent="0.25">
      <c r="M10283" s="28" t="str">
        <f t="shared" si="160"/>
        <v/>
      </c>
    </row>
    <row r="10284" spans="13:13" x14ac:dyDescent="0.25">
      <c r="M10284" s="28" t="str">
        <f t="shared" si="160"/>
        <v/>
      </c>
    </row>
    <row r="10285" spans="13:13" x14ac:dyDescent="0.25">
      <c r="M10285" s="28" t="str">
        <f t="shared" si="160"/>
        <v/>
      </c>
    </row>
    <row r="10286" spans="13:13" x14ac:dyDescent="0.25">
      <c r="M10286" s="28" t="str">
        <f t="shared" si="160"/>
        <v/>
      </c>
    </row>
    <row r="10287" spans="13:13" x14ac:dyDescent="0.25">
      <c r="M10287" s="28" t="str">
        <f t="shared" si="160"/>
        <v/>
      </c>
    </row>
    <row r="10288" spans="13:13" x14ac:dyDescent="0.25">
      <c r="M10288" s="28" t="str">
        <f t="shared" si="160"/>
        <v/>
      </c>
    </row>
    <row r="10289" spans="13:13" x14ac:dyDescent="0.25">
      <c r="M10289" s="28" t="str">
        <f t="shared" si="160"/>
        <v/>
      </c>
    </row>
    <row r="10290" spans="13:13" x14ac:dyDescent="0.25">
      <c r="M10290" s="28" t="str">
        <f t="shared" si="160"/>
        <v/>
      </c>
    </row>
    <row r="10291" spans="13:13" x14ac:dyDescent="0.25">
      <c r="M10291" s="28" t="str">
        <f t="shared" si="160"/>
        <v/>
      </c>
    </row>
    <row r="10292" spans="13:13" x14ac:dyDescent="0.25">
      <c r="M10292" s="28" t="str">
        <f t="shared" si="160"/>
        <v/>
      </c>
    </row>
    <row r="10293" spans="13:13" x14ac:dyDescent="0.25">
      <c r="M10293" s="28" t="str">
        <f t="shared" si="160"/>
        <v/>
      </c>
    </row>
    <row r="10294" spans="13:13" x14ac:dyDescent="0.25">
      <c r="M10294" s="28" t="str">
        <f t="shared" si="160"/>
        <v/>
      </c>
    </row>
    <row r="10295" spans="13:13" x14ac:dyDescent="0.25">
      <c r="M10295" s="28" t="str">
        <f t="shared" si="160"/>
        <v/>
      </c>
    </row>
    <row r="10296" spans="13:13" x14ac:dyDescent="0.25">
      <c r="M10296" s="28" t="str">
        <f t="shared" si="160"/>
        <v/>
      </c>
    </row>
    <row r="10297" spans="13:13" x14ac:dyDescent="0.25">
      <c r="M10297" s="28" t="str">
        <f t="shared" si="160"/>
        <v/>
      </c>
    </row>
    <row r="10298" spans="13:13" x14ac:dyDescent="0.25">
      <c r="M10298" s="28" t="str">
        <f t="shared" si="160"/>
        <v/>
      </c>
    </row>
    <row r="10299" spans="13:13" x14ac:dyDescent="0.25">
      <c r="M10299" s="28" t="str">
        <f t="shared" si="160"/>
        <v/>
      </c>
    </row>
    <row r="10300" spans="13:13" x14ac:dyDescent="0.25">
      <c r="M10300" s="28" t="str">
        <f t="shared" si="160"/>
        <v/>
      </c>
    </row>
    <row r="10301" spans="13:13" x14ac:dyDescent="0.25">
      <c r="M10301" s="28" t="str">
        <f t="shared" si="160"/>
        <v/>
      </c>
    </row>
    <row r="10302" spans="13:13" x14ac:dyDescent="0.25">
      <c r="M10302" s="28" t="str">
        <f t="shared" si="160"/>
        <v/>
      </c>
    </row>
    <row r="10303" spans="13:13" x14ac:dyDescent="0.25">
      <c r="M10303" s="28" t="str">
        <f t="shared" si="160"/>
        <v/>
      </c>
    </row>
    <row r="10304" spans="13:13" x14ac:dyDescent="0.25">
      <c r="M10304" s="28" t="str">
        <f t="shared" si="160"/>
        <v/>
      </c>
    </row>
    <row r="10305" spans="13:13" x14ac:dyDescent="0.25">
      <c r="M10305" s="28" t="str">
        <f t="shared" si="160"/>
        <v/>
      </c>
    </row>
    <row r="10306" spans="13:13" x14ac:dyDescent="0.25">
      <c r="M10306" s="28" t="str">
        <f t="shared" si="160"/>
        <v/>
      </c>
    </row>
    <row r="10307" spans="13:13" x14ac:dyDescent="0.25">
      <c r="M10307" s="28" t="str">
        <f t="shared" si="160"/>
        <v/>
      </c>
    </row>
    <row r="10308" spans="13:13" x14ac:dyDescent="0.25">
      <c r="M10308" s="28" t="str">
        <f t="shared" si="160"/>
        <v/>
      </c>
    </row>
    <row r="10309" spans="13:13" x14ac:dyDescent="0.25">
      <c r="M10309" s="28" t="str">
        <f t="shared" si="160"/>
        <v/>
      </c>
    </row>
    <row r="10310" spans="13:13" x14ac:dyDescent="0.25">
      <c r="M10310" s="28" t="str">
        <f t="shared" si="160"/>
        <v/>
      </c>
    </row>
    <row r="10311" spans="13:13" x14ac:dyDescent="0.25">
      <c r="M10311" s="28" t="str">
        <f t="shared" si="160"/>
        <v/>
      </c>
    </row>
    <row r="10312" spans="13:13" x14ac:dyDescent="0.25">
      <c r="M10312" s="28" t="str">
        <f t="shared" si="160"/>
        <v/>
      </c>
    </row>
    <row r="10313" spans="13:13" x14ac:dyDescent="0.25">
      <c r="M10313" s="28" t="str">
        <f t="shared" si="160"/>
        <v/>
      </c>
    </row>
    <row r="10314" spans="13:13" x14ac:dyDescent="0.25">
      <c r="M10314" s="28" t="str">
        <f t="shared" si="160"/>
        <v/>
      </c>
    </row>
    <row r="10315" spans="13:13" x14ac:dyDescent="0.25">
      <c r="M10315" s="28" t="str">
        <f t="shared" si="160"/>
        <v/>
      </c>
    </row>
    <row r="10316" spans="13:13" x14ac:dyDescent="0.25">
      <c r="M10316" s="28" t="str">
        <f t="shared" ref="M10316:M10379" si="161">IF(E10316="","",IF(AND($E10316&gt;=$M$5,$E10316&lt;=$M$6),"psn",IF($E10316&lt;$M$5,"dkn",IF($E10316&gt;$M$6,"ckn",""))))</f>
        <v/>
      </c>
    </row>
    <row r="10317" spans="13:13" x14ac:dyDescent="0.25">
      <c r="M10317" s="28" t="str">
        <f t="shared" si="161"/>
        <v/>
      </c>
    </row>
    <row r="10318" spans="13:13" x14ac:dyDescent="0.25">
      <c r="M10318" s="28" t="str">
        <f t="shared" si="161"/>
        <v/>
      </c>
    </row>
    <row r="10319" spans="13:13" x14ac:dyDescent="0.25">
      <c r="M10319" s="28" t="str">
        <f t="shared" si="161"/>
        <v/>
      </c>
    </row>
    <row r="10320" spans="13:13" x14ac:dyDescent="0.25">
      <c r="M10320" s="28" t="str">
        <f t="shared" si="161"/>
        <v/>
      </c>
    </row>
    <row r="10321" spans="13:13" x14ac:dyDescent="0.25">
      <c r="M10321" s="28" t="str">
        <f t="shared" si="161"/>
        <v/>
      </c>
    </row>
    <row r="10322" spans="13:13" x14ac:dyDescent="0.25">
      <c r="M10322" s="28" t="str">
        <f t="shared" si="161"/>
        <v/>
      </c>
    </row>
    <row r="10323" spans="13:13" x14ac:dyDescent="0.25">
      <c r="M10323" s="28" t="str">
        <f t="shared" si="161"/>
        <v/>
      </c>
    </row>
    <row r="10324" spans="13:13" x14ac:dyDescent="0.25">
      <c r="M10324" s="28" t="str">
        <f t="shared" si="161"/>
        <v/>
      </c>
    </row>
    <row r="10325" spans="13:13" x14ac:dyDescent="0.25">
      <c r="M10325" s="28" t="str">
        <f t="shared" si="161"/>
        <v/>
      </c>
    </row>
    <row r="10326" spans="13:13" x14ac:dyDescent="0.25">
      <c r="M10326" s="28" t="str">
        <f t="shared" si="161"/>
        <v/>
      </c>
    </row>
    <row r="10327" spans="13:13" x14ac:dyDescent="0.25">
      <c r="M10327" s="28" t="str">
        <f t="shared" si="161"/>
        <v/>
      </c>
    </row>
    <row r="10328" spans="13:13" x14ac:dyDescent="0.25">
      <c r="M10328" s="28" t="str">
        <f t="shared" si="161"/>
        <v/>
      </c>
    </row>
    <row r="10329" spans="13:13" x14ac:dyDescent="0.25">
      <c r="M10329" s="28" t="str">
        <f t="shared" si="161"/>
        <v/>
      </c>
    </row>
    <row r="10330" spans="13:13" x14ac:dyDescent="0.25">
      <c r="M10330" s="28" t="str">
        <f t="shared" si="161"/>
        <v/>
      </c>
    </row>
    <row r="10331" spans="13:13" x14ac:dyDescent="0.25">
      <c r="M10331" s="28" t="str">
        <f t="shared" si="161"/>
        <v/>
      </c>
    </row>
    <row r="10332" spans="13:13" x14ac:dyDescent="0.25">
      <c r="M10332" s="28" t="str">
        <f t="shared" si="161"/>
        <v/>
      </c>
    </row>
    <row r="10333" spans="13:13" x14ac:dyDescent="0.25">
      <c r="M10333" s="28" t="str">
        <f t="shared" si="161"/>
        <v/>
      </c>
    </row>
    <row r="10334" spans="13:13" x14ac:dyDescent="0.25">
      <c r="M10334" s="28" t="str">
        <f t="shared" si="161"/>
        <v/>
      </c>
    </row>
    <row r="10335" spans="13:13" x14ac:dyDescent="0.25">
      <c r="M10335" s="28" t="str">
        <f t="shared" si="161"/>
        <v/>
      </c>
    </row>
    <row r="10336" spans="13:13" x14ac:dyDescent="0.25">
      <c r="M10336" s="28" t="str">
        <f t="shared" si="161"/>
        <v/>
      </c>
    </row>
    <row r="10337" spans="13:13" x14ac:dyDescent="0.25">
      <c r="M10337" s="28" t="str">
        <f t="shared" si="161"/>
        <v/>
      </c>
    </row>
    <row r="10338" spans="13:13" x14ac:dyDescent="0.25">
      <c r="M10338" s="28" t="str">
        <f t="shared" si="161"/>
        <v/>
      </c>
    </row>
    <row r="10339" spans="13:13" x14ac:dyDescent="0.25">
      <c r="M10339" s="28" t="str">
        <f t="shared" si="161"/>
        <v/>
      </c>
    </row>
    <row r="10340" spans="13:13" x14ac:dyDescent="0.25">
      <c r="M10340" s="28" t="str">
        <f t="shared" si="161"/>
        <v/>
      </c>
    </row>
    <row r="10341" spans="13:13" x14ac:dyDescent="0.25">
      <c r="M10341" s="28" t="str">
        <f t="shared" si="161"/>
        <v/>
      </c>
    </row>
    <row r="10342" spans="13:13" x14ac:dyDescent="0.25">
      <c r="M10342" s="28" t="str">
        <f t="shared" si="161"/>
        <v/>
      </c>
    </row>
    <row r="10343" spans="13:13" x14ac:dyDescent="0.25">
      <c r="M10343" s="28" t="str">
        <f t="shared" si="161"/>
        <v/>
      </c>
    </row>
    <row r="10344" spans="13:13" x14ac:dyDescent="0.25">
      <c r="M10344" s="28" t="str">
        <f t="shared" si="161"/>
        <v/>
      </c>
    </row>
    <row r="10345" spans="13:13" x14ac:dyDescent="0.25">
      <c r="M10345" s="28" t="str">
        <f t="shared" si="161"/>
        <v/>
      </c>
    </row>
    <row r="10346" spans="13:13" x14ac:dyDescent="0.25">
      <c r="M10346" s="28" t="str">
        <f t="shared" si="161"/>
        <v/>
      </c>
    </row>
    <row r="10347" spans="13:13" x14ac:dyDescent="0.25">
      <c r="M10347" s="28" t="str">
        <f t="shared" si="161"/>
        <v/>
      </c>
    </row>
    <row r="10348" spans="13:13" x14ac:dyDescent="0.25">
      <c r="M10348" s="28" t="str">
        <f t="shared" si="161"/>
        <v/>
      </c>
    </row>
    <row r="10349" spans="13:13" x14ac:dyDescent="0.25">
      <c r="M10349" s="28" t="str">
        <f t="shared" si="161"/>
        <v/>
      </c>
    </row>
    <row r="10350" spans="13:13" x14ac:dyDescent="0.25">
      <c r="M10350" s="28" t="str">
        <f t="shared" si="161"/>
        <v/>
      </c>
    </row>
    <row r="10351" spans="13:13" x14ac:dyDescent="0.25">
      <c r="M10351" s="28" t="str">
        <f t="shared" si="161"/>
        <v/>
      </c>
    </row>
    <row r="10352" spans="13:13" x14ac:dyDescent="0.25">
      <c r="M10352" s="28" t="str">
        <f t="shared" si="161"/>
        <v/>
      </c>
    </row>
    <row r="10353" spans="13:13" x14ac:dyDescent="0.25">
      <c r="M10353" s="28" t="str">
        <f t="shared" si="161"/>
        <v/>
      </c>
    </row>
    <row r="10354" spans="13:13" x14ac:dyDescent="0.25">
      <c r="M10354" s="28" t="str">
        <f t="shared" si="161"/>
        <v/>
      </c>
    </row>
    <row r="10355" spans="13:13" x14ac:dyDescent="0.25">
      <c r="M10355" s="28" t="str">
        <f t="shared" si="161"/>
        <v/>
      </c>
    </row>
    <row r="10356" spans="13:13" x14ac:dyDescent="0.25">
      <c r="M10356" s="28" t="str">
        <f t="shared" si="161"/>
        <v/>
      </c>
    </row>
    <row r="10357" spans="13:13" x14ac:dyDescent="0.25">
      <c r="M10357" s="28" t="str">
        <f t="shared" si="161"/>
        <v/>
      </c>
    </row>
    <row r="10358" spans="13:13" x14ac:dyDescent="0.25">
      <c r="M10358" s="28" t="str">
        <f t="shared" si="161"/>
        <v/>
      </c>
    </row>
    <row r="10359" spans="13:13" x14ac:dyDescent="0.25">
      <c r="M10359" s="28" t="str">
        <f t="shared" si="161"/>
        <v/>
      </c>
    </row>
    <row r="10360" spans="13:13" x14ac:dyDescent="0.25">
      <c r="M10360" s="28" t="str">
        <f t="shared" si="161"/>
        <v/>
      </c>
    </row>
    <row r="10361" spans="13:13" x14ac:dyDescent="0.25">
      <c r="M10361" s="28" t="str">
        <f t="shared" si="161"/>
        <v/>
      </c>
    </row>
    <row r="10362" spans="13:13" x14ac:dyDescent="0.25">
      <c r="M10362" s="28" t="str">
        <f t="shared" si="161"/>
        <v/>
      </c>
    </row>
    <row r="10363" spans="13:13" x14ac:dyDescent="0.25">
      <c r="M10363" s="28" t="str">
        <f t="shared" si="161"/>
        <v/>
      </c>
    </row>
    <row r="10364" spans="13:13" x14ac:dyDescent="0.25">
      <c r="M10364" s="28" t="str">
        <f t="shared" si="161"/>
        <v/>
      </c>
    </row>
    <row r="10365" spans="13:13" x14ac:dyDescent="0.25">
      <c r="M10365" s="28" t="str">
        <f t="shared" si="161"/>
        <v/>
      </c>
    </row>
    <row r="10366" spans="13:13" x14ac:dyDescent="0.25">
      <c r="M10366" s="28" t="str">
        <f t="shared" si="161"/>
        <v/>
      </c>
    </row>
    <row r="10367" spans="13:13" x14ac:dyDescent="0.25">
      <c r="M10367" s="28" t="str">
        <f t="shared" si="161"/>
        <v/>
      </c>
    </row>
    <row r="10368" spans="13:13" x14ac:dyDescent="0.25">
      <c r="M10368" s="28" t="str">
        <f t="shared" si="161"/>
        <v/>
      </c>
    </row>
    <row r="10369" spans="13:13" x14ac:dyDescent="0.25">
      <c r="M10369" s="28" t="str">
        <f t="shared" si="161"/>
        <v/>
      </c>
    </row>
    <row r="10370" spans="13:13" x14ac:dyDescent="0.25">
      <c r="M10370" s="28" t="str">
        <f t="shared" si="161"/>
        <v/>
      </c>
    </row>
    <row r="10371" spans="13:13" x14ac:dyDescent="0.25">
      <c r="M10371" s="28" t="str">
        <f t="shared" si="161"/>
        <v/>
      </c>
    </row>
    <row r="10372" spans="13:13" x14ac:dyDescent="0.25">
      <c r="M10372" s="28" t="str">
        <f t="shared" si="161"/>
        <v/>
      </c>
    </row>
    <row r="10373" spans="13:13" x14ac:dyDescent="0.25">
      <c r="M10373" s="28" t="str">
        <f t="shared" si="161"/>
        <v/>
      </c>
    </row>
    <row r="10374" spans="13:13" x14ac:dyDescent="0.25">
      <c r="M10374" s="28" t="str">
        <f t="shared" si="161"/>
        <v/>
      </c>
    </row>
    <row r="10375" spans="13:13" x14ac:dyDescent="0.25">
      <c r="M10375" s="28" t="str">
        <f t="shared" si="161"/>
        <v/>
      </c>
    </row>
    <row r="10376" spans="13:13" x14ac:dyDescent="0.25">
      <c r="M10376" s="28" t="str">
        <f t="shared" si="161"/>
        <v/>
      </c>
    </row>
    <row r="10377" spans="13:13" x14ac:dyDescent="0.25">
      <c r="M10377" s="28" t="str">
        <f t="shared" si="161"/>
        <v/>
      </c>
    </row>
    <row r="10378" spans="13:13" x14ac:dyDescent="0.25">
      <c r="M10378" s="28" t="str">
        <f t="shared" si="161"/>
        <v/>
      </c>
    </row>
    <row r="10379" spans="13:13" x14ac:dyDescent="0.25">
      <c r="M10379" s="28" t="str">
        <f t="shared" si="161"/>
        <v/>
      </c>
    </row>
    <row r="10380" spans="13:13" x14ac:dyDescent="0.25">
      <c r="M10380" s="28" t="str">
        <f t="shared" ref="M10380:M10443" si="162">IF(E10380="","",IF(AND($E10380&gt;=$M$5,$E10380&lt;=$M$6),"psn",IF($E10380&lt;$M$5,"dkn",IF($E10380&gt;$M$6,"ckn",""))))</f>
        <v/>
      </c>
    </row>
    <row r="10381" spans="13:13" x14ac:dyDescent="0.25">
      <c r="M10381" s="28" t="str">
        <f t="shared" si="162"/>
        <v/>
      </c>
    </row>
    <row r="10382" spans="13:13" x14ac:dyDescent="0.25">
      <c r="M10382" s="28" t="str">
        <f t="shared" si="162"/>
        <v/>
      </c>
    </row>
    <row r="10383" spans="13:13" x14ac:dyDescent="0.25">
      <c r="M10383" s="28" t="str">
        <f t="shared" si="162"/>
        <v/>
      </c>
    </row>
    <row r="10384" spans="13:13" x14ac:dyDescent="0.25">
      <c r="M10384" s="28" t="str">
        <f t="shared" si="162"/>
        <v/>
      </c>
    </row>
    <row r="10385" spans="13:13" x14ac:dyDescent="0.25">
      <c r="M10385" s="28" t="str">
        <f t="shared" si="162"/>
        <v/>
      </c>
    </row>
    <row r="10386" spans="13:13" x14ac:dyDescent="0.25">
      <c r="M10386" s="28" t="str">
        <f t="shared" si="162"/>
        <v/>
      </c>
    </row>
    <row r="10387" spans="13:13" x14ac:dyDescent="0.25">
      <c r="M10387" s="28" t="str">
        <f t="shared" si="162"/>
        <v/>
      </c>
    </row>
    <row r="10388" spans="13:13" x14ac:dyDescent="0.25">
      <c r="M10388" s="28" t="str">
        <f t="shared" si="162"/>
        <v/>
      </c>
    </row>
    <row r="10389" spans="13:13" x14ac:dyDescent="0.25">
      <c r="M10389" s="28" t="str">
        <f t="shared" si="162"/>
        <v/>
      </c>
    </row>
    <row r="10390" spans="13:13" x14ac:dyDescent="0.25">
      <c r="M10390" s="28" t="str">
        <f t="shared" si="162"/>
        <v/>
      </c>
    </row>
    <row r="10391" spans="13:13" x14ac:dyDescent="0.25">
      <c r="M10391" s="28" t="str">
        <f t="shared" si="162"/>
        <v/>
      </c>
    </row>
    <row r="10392" spans="13:13" x14ac:dyDescent="0.25">
      <c r="M10392" s="28" t="str">
        <f t="shared" si="162"/>
        <v/>
      </c>
    </row>
    <row r="10393" spans="13:13" x14ac:dyDescent="0.25">
      <c r="M10393" s="28" t="str">
        <f t="shared" si="162"/>
        <v/>
      </c>
    </row>
    <row r="10394" spans="13:13" x14ac:dyDescent="0.25">
      <c r="M10394" s="28" t="str">
        <f t="shared" si="162"/>
        <v/>
      </c>
    </row>
    <row r="10395" spans="13:13" x14ac:dyDescent="0.25">
      <c r="M10395" s="28" t="str">
        <f t="shared" si="162"/>
        <v/>
      </c>
    </row>
    <row r="10396" spans="13:13" x14ac:dyDescent="0.25">
      <c r="M10396" s="28" t="str">
        <f t="shared" si="162"/>
        <v/>
      </c>
    </row>
    <row r="10397" spans="13:13" x14ac:dyDescent="0.25">
      <c r="M10397" s="28" t="str">
        <f t="shared" si="162"/>
        <v/>
      </c>
    </row>
    <row r="10398" spans="13:13" x14ac:dyDescent="0.25">
      <c r="M10398" s="28" t="str">
        <f t="shared" si="162"/>
        <v/>
      </c>
    </row>
    <row r="10399" spans="13:13" x14ac:dyDescent="0.25">
      <c r="M10399" s="28" t="str">
        <f t="shared" si="162"/>
        <v/>
      </c>
    </row>
    <row r="10400" spans="13:13" x14ac:dyDescent="0.25">
      <c r="M10400" s="28" t="str">
        <f t="shared" si="162"/>
        <v/>
      </c>
    </row>
    <row r="10401" spans="13:13" x14ac:dyDescent="0.25">
      <c r="M10401" s="28" t="str">
        <f t="shared" si="162"/>
        <v/>
      </c>
    </row>
    <row r="10402" spans="13:13" x14ac:dyDescent="0.25">
      <c r="M10402" s="28" t="str">
        <f t="shared" si="162"/>
        <v/>
      </c>
    </row>
    <row r="10403" spans="13:13" x14ac:dyDescent="0.25">
      <c r="M10403" s="28" t="str">
        <f t="shared" si="162"/>
        <v/>
      </c>
    </row>
    <row r="10404" spans="13:13" x14ac:dyDescent="0.25">
      <c r="M10404" s="28" t="str">
        <f t="shared" si="162"/>
        <v/>
      </c>
    </row>
    <row r="10405" spans="13:13" x14ac:dyDescent="0.25">
      <c r="M10405" s="28" t="str">
        <f t="shared" si="162"/>
        <v/>
      </c>
    </row>
    <row r="10406" spans="13:13" x14ac:dyDescent="0.25">
      <c r="M10406" s="28" t="str">
        <f t="shared" si="162"/>
        <v/>
      </c>
    </row>
    <row r="10407" spans="13:13" x14ac:dyDescent="0.25">
      <c r="M10407" s="28" t="str">
        <f t="shared" si="162"/>
        <v/>
      </c>
    </row>
    <row r="10408" spans="13:13" x14ac:dyDescent="0.25">
      <c r="M10408" s="28" t="str">
        <f t="shared" si="162"/>
        <v/>
      </c>
    </row>
    <row r="10409" spans="13:13" x14ac:dyDescent="0.25">
      <c r="M10409" s="28" t="str">
        <f t="shared" si="162"/>
        <v/>
      </c>
    </row>
    <row r="10410" spans="13:13" x14ac:dyDescent="0.25">
      <c r="M10410" s="28" t="str">
        <f t="shared" si="162"/>
        <v/>
      </c>
    </row>
    <row r="10411" spans="13:13" x14ac:dyDescent="0.25">
      <c r="M10411" s="28" t="str">
        <f t="shared" si="162"/>
        <v/>
      </c>
    </row>
    <row r="10412" spans="13:13" x14ac:dyDescent="0.25">
      <c r="M10412" s="28" t="str">
        <f t="shared" si="162"/>
        <v/>
      </c>
    </row>
    <row r="10413" spans="13:13" x14ac:dyDescent="0.25">
      <c r="M10413" s="28" t="str">
        <f t="shared" si="162"/>
        <v/>
      </c>
    </row>
    <row r="10414" spans="13:13" x14ac:dyDescent="0.25">
      <c r="M10414" s="28" t="str">
        <f t="shared" si="162"/>
        <v/>
      </c>
    </row>
    <row r="10415" spans="13:13" x14ac:dyDescent="0.25">
      <c r="M10415" s="28" t="str">
        <f t="shared" si="162"/>
        <v/>
      </c>
    </row>
    <row r="10416" spans="13:13" x14ac:dyDescent="0.25">
      <c r="M10416" s="28" t="str">
        <f t="shared" si="162"/>
        <v/>
      </c>
    </row>
    <row r="10417" spans="13:13" x14ac:dyDescent="0.25">
      <c r="M10417" s="28" t="str">
        <f t="shared" si="162"/>
        <v/>
      </c>
    </row>
    <row r="10418" spans="13:13" x14ac:dyDescent="0.25">
      <c r="M10418" s="28" t="str">
        <f t="shared" si="162"/>
        <v/>
      </c>
    </row>
    <row r="10419" spans="13:13" x14ac:dyDescent="0.25">
      <c r="M10419" s="28" t="str">
        <f t="shared" si="162"/>
        <v/>
      </c>
    </row>
    <row r="10420" spans="13:13" x14ac:dyDescent="0.25">
      <c r="M10420" s="28" t="str">
        <f t="shared" si="162"/>
        <v/>
      </c>
    </row>
    <row r="10421" spans="13:13" x14ac:dyDescent="0.25">
      <c r="M10421" s="28" t="str">
        <f t="shared" si="162"/>
        <v/>
      </c>
    </row>
    <row r="10422" spans="13:13" x14ac:dyDescent="0.25">
      <c r="M10422" s="28" t="str">
        <f t="shared" si="162"/>
        <v/>
      </c>
    </row>
    <row r="10423" spans="13:13" x14ac:dyDescent="0.25">
      <c r="M10423" s="28" t="str">
        <f t="shared" si="162"/>
        <v/>
      </c>
    </row>
    <row r="10424" spans="13:13" x14ac:dyDescent="0.25">
      <c r="M10424" s="28" t="str">
        <f t="shared" si="162"/>
        <v/>
      </c>
    </row>
    <row r="10425" spans="13:13" x14ac:dyDescent="0.25">
      <c r="M10425" s="28" t="str">
        <f t="shared" si="162"/>
        <v/>
      </c>
    </row>
    <row r="10426" spans="13:13" x14ac:dyDescent="0.25">
      <c r="M10426" s="28" t="str">
        <f t="shared" si="162"/>
        <v/>
      </c>
    </row>
    <row r="10427" spans="13:13" x14ac:dyDescent="0.25">
      <c r="M10427" s="28" t="str">
        <f t="shared" si="162"/>
        <v/>
      </c>
    </row>
    <row r="10428" spans="13:13" x14ac:dyDescent="0.25">
      <c r="M10428" s="28" t="str">
        <f t="shared" si="162"/>
        <v/>
      </c>
    </row>
    <row r="10429" spans="13:13" x14ac:dyDescent="0.25">
      <c r="M10429" s="28" t="str">
        <f t="shared" si="162"/>
        <v/>
      </c>
    </row>
    <row r="10430" spans="13:13" x14ac:dyDescent="0.25">
      <c r="M10430" s="28" t="str">
        <f t="shared" si="162"/>
        <v/>
      </c>
    </row>
    <row r="10431" spans="13:13" x14ac:dyDescent="0.25">
      <c r="M10431" s="28" t="str">
        <f t="shared" si="162"/>
        <v/>
      </c>
    </row>
    <row r="10432" spans="13:13" x14ac:dyDescent="0.25">
      <c r="M10432" s="28" t="str">
        <f t="shared" si="162"/>
        <v/>
      </c>
    </row>
    <row r="10433" spans="13:13" x14ac:dyDescent="0.25">
      <c r="M10433" s="28" t="str">
        <f t="shared" si="162"/>
        <v/>
      </c>
    </row>
    <row r="10434" spans="13:13" x14ac:dyDescent="0.25">
      <c r="M10434" s="28" t="str">
        <f t="shared" si="162"/>
        <v/>
      </c>
    </row>
    <row r="10435" spans="13:13" x14ac:dyDescent="0.25">
      <c r="M10435" s="28" t="str">
        <f t="shared" si="162"/>
        <v/>
      </c>
    </row>
    <row r="10436" spans="13:13" x14ac:dyDescent="0.25">
      <c r="M10436" s="28" t="str">
        <f t="shared" si="162"/>
        <v/>
      </c>
    </row>
    <row r="10437" spans="13:13" x14ac:dyDescent="0.25">
      <c r="M10437" s="28" t="str">
        <f t="shared" si="162"/>
        <v/>
      </c>
    </row>
    <row r="10438" spans="13:13" x14ac:dyDescent="0.25">
      <c r="M10438" s="28" t="str">
        <f t="shared" si="162"/>
        <v/>
      </c>
    </row>
    <row r="10439" spans="13:13" x14ac:dyDescent="0.25">
      <c r="M10439" s="28" t="str">
        <f t="shared" si="162"/>
        <v/>
      </c>
    </row>
    <row r="10440" spans="13:13" x14ac:dyDescent="0.25">
      <c r="M10440" s="28" t="str">
        <f t="shared" si="162"/>
        <v/>
      </c>
    </row>
    <row r="10441" spans="13:13" x14ac:dyDescent="0.25">
      <c r="M10441" s="28" t="str">
        <f t="shared" si="162"/>
        <v/>
      </c>
    </row>
    <row r="10442" spans="13:13" x14ac:dyDescent="0.25">
      <c r="M10442" s="28" t="str">
        <f t="shared" si="162"/>
        <v/>
      </c>
    </row>
    <row r="10443" spans="13:13" x14ac:dyDescent="0.25">
      <c r="M10443" s="28" t="str">
        <f t="shared" si="162"/>
        <v/>
      </c>
    </row>
    <row r="10444" spans="13:13" x14ac:dyDescent="0.25">
      <c r="M10444" s="28" t="str">
        <f t="shared" ref="M10444:M10507" si="163">IF(E10444="","",IF(AND($E10444&gt;=$M$5,$E10444&lt;=$M$6),"psn",IF($E10444&lt;$M$5,"dkn",IF($E10444&gt;$M$6,"ckn",""))))</f>
        <v/>
      </c>
    </row>
    <row r="10445" spans="13:13" x14ac:dyDescent="0.25">
      <c r="M10445" s="28" t="str">
        <f t="shared" si="163"/>
        <v/>
      </c>
    </row>
    <row r="10446" spans="13:13" x14ac:dyDescent="0.25">
      <c r="M10446" s="28" t="str">
        <f t="shared" si="163"/>
        <v/>
      </c>
    </row>
    <row r="10447" spans="13:13" x14ac:dyDescent="0.25">
      <c r="M10447" s="28" t="str">
        <f t="shared" si="163"/>
        <v/>
      </c>
    </row>
    <row r="10448" spans="13:13" x14ac:dyDescent="0.25">
      <c r="M10448" s="28" t="str">
        <f t="shared" si="163"/>
        <v/>
      </c>
    </row>
    <row r="10449" spans="13:13" x14ac:dyDescent="0.25">
      <c r="M10449" s="28" t="str">
        <f t="shared" si="163"/>
        <v/>
      </c>
    </row>
    <row r="10450" spans="13:13" x14ac:dyDescent="0.25">
      <c r="M10450" s="28" t="str">
        <f t="shared" si="163"/>
        <v/>
      </c>
    </row>
    <row r="10451" spans="13:13" x14ac:dyDescent="0.25">
      <c r="M10451" s="28" t="str">
        <f t="shared" si="163"/>
        <v/>
      </c>
    </row>
    <row r="10452" spans="13:13" x14ac:dyDescent="0.25">
      <c r="M10452" s="28" t="str">
        <f t="shared" si="163"/>
        <v/>
      </c>
    </row>
    <row r="10453" spans="13:13" x14ac:dyDescent="0.25">
      <c r="M10453" s="28" t="str">
        <f t="shared" si="163"/>
        <v/>
      </c>
    </row>
    <row r="10454" spans="13:13" x14ac:dyDescent="0.25">
      <c r="M10454" s="28" t="str">
        <f t="shared" si="163"/>
        <v/>
      </c>
    </row>
    <row r="10455" spans="13:13" x14ac:dyDescent="0.25">
      <c r="M10455" s="28" t="str">
        <f t="shared" si="163"/>
        <v/>
      </c>
    </row>
    <row r="10456" spans="13:13" x14ac:dyDescent="0.25">
      <c r="M10456" s="28" t="str">
        <f t="shared" si="163"/>
        <v/>
      </c>
    </row>
    <row r="10457" spans="13:13" x14ac:dyDescent="0.25">
      <c r="M10457" s="28" t="str">
        <f t="shared" si="163"/>
        <v/>
      </c>
    </row>
    <row r="10458" spans="13:13" x14ac:dyDescent="0.25">
      <c r="M10458" s="28" t="str">
        <f t="shared" si="163"/>
        <v/>
      </c>
    </row>
    <row r="10459" spans="13:13" x14ac:dyDescent="0.25">
      <c r="M10459" s="28" t="str">
        <f t="shared" si="163"/>
        <v/>
      </c>
    </row>
    <row r="10460" spans="13:13" x14ac:dyDescent="0.25">
      <c r="M10460" s="28" t="str">
        <f t="shared" si="163"/>
        <v/>
      </c>
    </row>
    <row r="10461" spans="13:13" x14ac:dyDescent="0.25">
      <c r="M10461" s="28" t="str">
        <f t="shared" si="163"/>
        <v/>
      </c>
    </row>
    <row r="10462" spans="13:13" x14ac:dyDescent="0.25">
      <c r="M10462" s="28" t="str">
        <f t="shared" si="163"/>
        <v/>
      </c>
    </row>
    <row r="10463" spans="13:13" x14ac:dyDescent="0.25">
      <c r="M10463" s="28" t="str">
        <f t="shared" si="163"/>
        <v/>
      </c>
    </row>
    <row r="10464" spans="13:13" x14ac:dyDescent="0.25">
      <c r="M10464" s="28" t="str">
        <f t="shared" si="163"/>
        <v/>
      </c>
    </row>
    <row r="10465" spans="13:13" x14ac:dyDescent="0.25">
      <c r="M10465" s="28" t="str">
        <f t="shared" si="163"/>
        <v/>
      </c>
    </row>
    <row r="10466" spans="13:13" x14ac:dyDescent="0.25">
      <c r="M10466" s="28" t="str">
        <f t="shared" si="163"/>
        <v/>
      </c>
    </row>
    <row r="10467" spans="13:13" x14ac:dyDescent="0.25">
      <c r="M10467" s="28" t="str">
        <f t="shared" si="163"/>
        <v/>
      </c>
    </row>
    <row r="10468" spans="13:13" x14ac:dyDescent="0.25">
      <c r="M10468" s="28" t="str">
        <f t="shared" si="163"/>
        <v/>
      </c>
    </row>
    <row r="10469" spans="13:13" x14ac:dyDescent="0.25">
      <c r="M10469" s="28" t="str">
        <f t="shared" si="163"/>
        <v/>
      </c>
    </row>
    <row r="10470" spans="13:13" x14ac:dyDescent="0.25">
      <c r="M10470" s="28" t="str">
        <f t="shared" si="163"/>
        <v/>
      </c>
    </row>
    <row r="10471" spans="13:13" x14ac:dyDescent="0.25">
      <c r="M10471" s="28" t="str">
        <f t="shared" si="163"/>
        <v/>
      </c>
    </row>
    <row r="10472" spans="13:13" x14ac:dyDescent="0.25">
      <c r="M10472" s="28" t="str">
        <f t="shared" si="163"/>
        <v/>
      </c>
    </row>
    <row r="10473" spans="13:13" x14ac:dyDescent="0.25">
      <c r="M10473" s="28" t="str">
        <f t="shared" si="163"/>
        <v/>
      </c>
    </row>
    <row r="10474" spans="13:13" x14ac:dyDescent="0.25">
      <c r="M10474" s="28" t="str">
        <f t="shared" si="163"/>
        <v/>
      </c>
    </row>
    <row r="10475" spans="13:13" x14ac:dyDescent="0.25">
      <c r="M10475" s="28" t="str">
        <f t="shared" si="163"/>
        <v/>
      </c>
    </row>
    <row r="10476" spans="13:13" x14ac:dyDescent="0.25">
      <c r="M10476" s="28" t="str">
        <f t="shared" si="163"/>
        <v/>
      </c>
    </row>
    <row r="10477" spans="13:13" x14ac:dyDescent="0.25">
      <c r="M10477" s="28" t="str">
        <f t="shared" si="163"/>
        <v/>
      </c>
    </row>
    <row r="10478" spans="13:13" x14ac:dyDescent="0.25">
      <c r="M10478" s="28" t="str">
        <f t="shared" si="163"/>
        <v/>
      </c>
    </row>
    <row r="10479" spans="13:13" x14ac:dyDescent="0.25">
      <c r="M10479" s="28" t="str">
        <f t="shared" si="163"/>
        <v/>
      </c>
    </row>
    <row r="10480" spans="13:13" x14ac:dyDescent="0.25">
      <c r="M10480" s="28" t="str">
        <f t="shared" si="163"/>
        <v/>
      </c>
    </row>
    <row r="10481" spans="13:13" x14ac:dyDescent="0.25">
      <c r="M10481" s="28" t="str">
        <f t="shared" si="163"/>
        <v/>
      </c>
    </row>
    <row r="10482" spans="13:13" x14ac:dyDescent="0.25">
      <c r="M10482" s="28" t="str">
        <f t="shared" si="163"/>
        <v/>
      </c>
    </row>
    <row r="10483" spans="13:13" x14ac:dyDescent="0.25">
      <c r="M10483" s="28" t="str">
        <f t="shared" si="163"/>
        <v/>
      </c>
    </row>
    <row r="10484" spans="13:13" x14ac:dyDescent="0.25">
      <c r="M10484" s="28" t="str">
        <f t="shared" si="163"/>
        <v/>
      </c>
    </row>
    <row r="10485" spans="13:13" x14ac:dyDescent="0.25">
      <c r="M10485" s="28" t="str">
        <f t="shared" si="163"/>
        <v/>
      </c>
    </row>
    <row r="10486" spans="13:13" x14ac:dyDescent="0.25">
      <c r="M10486" s="28" t="str">
        <f t="shared" si="163"/>
        <v/>
      </c>
    </row>
    <row r="10487" spans="13:13" x14ac:dyDescent="0.25">
      <c r="M10487" s="28" t="str">
        <f t="shared" si="163"/>
        <v/>
      </c>
    </row>
    <row r="10488" spans="13:13" x14ac:dyDescent="0.25">
      <c r="M10488" s="28" t="str">
        <f t="shared" si="163"/>
        <v/>
      </c>
    </row>
    <row r="10489" spans="13:13" x14ac:dyDescent="0.25">
      <c r="M10489" s="28" t="str">
        <f t="shared" si="163"/>
        <v/>
      </c>
    </row>
    <row r="10490" spans="13:13" x14ac:dyDescent="0.25">
      <c r="M10490" s="28" t="str">
        <f t="shared" si="163"/>
        <v/>
      </c>
    </row>
    <row r="10491" spans="13:13" x14ac:dyDescent="0.25">
      <c r="M10491" s="28" t="str">
        <f t="shared" si="163"/>
        <v/>
      </c>
    </row>
    <row r="10492" spans="13:13" x14ac:dyDescent="0.25">
      <c r="M10492" s="28" t="str">
        <f t="shared" si="163"/>
        <v/>
      </c>
    </row>
    <row r="10493" spans="13:13" x14ac:dyDescent="0.25">
      <c r="M10493" s="28" t="str">
        <f t="shared" si="163"/>
        <v/>
      </c>
    </row>
    <row r="10494" spans="13:13" x14ac:dyDescent="0.25">
      <c r="M10494" s="28" t="str">
        <f t="shared" si="163"/>
        <v/>
      </c>
    </row>
    <row r="10495" spans="13:13" x14ac:dyDescent="0.25">
      <c r="M10495" s="28" t="str">
        <f t="shared" si="163"/>
        <v/>
      </c>
    </row>
    <row r="10496" spans="13:13" x14ac:dyDescent="0.25">
      <c r="M10496" s="28" t="str">
        <f t="shared" si="163"/>
        <v/>
      </c>
    </row>
    <row r="10497" spans="13:13" x14ac:dyDescent="0.25">
      <c r="M10497" s="28" t="str">
        <f t="shared" si="163"/>
        <v/>
      </c>
    </row>
    <row r="10498" spans="13:13" x14ac:dyDescent="0.25">
      <c r="M10498" s="28" t="str">
        <f t="shared" si="163"/>
        <v/>
      </c>
    </row>
    <row r="10499" spans="13:13" x14ac:dyDescent="0.25">
      <c r="M10499" s="28" t="str">
        <f t="shared" si="163"/>
        <v/>
      </c>
    </row>
    <row r="10500" spans="13:13" x14ac:dyDescent="0.25">
      <c r="M10500" s="28" t="str">
        <f t="shared" si="163"/>
        <v/>
      </c>
    </row>
    <row r="10501" spans="13:13" x14ac:dyDescent="0.25">
      <c r="M10501" s="28" t="str">
        <f t="shared" si="163"/>
        <v/>
      </c>
    </row>
    <row r="10502" spans="13:13" x14ac:dyDescent="0.25">
      <c r="M10502" s="28" t="str">
        <f t="shared" si="163"/>
        <v/>
      </c>
    </row>
    <row r="10503" spans="13:13" x14ac:dyDescent="0.25">
      <c r="M10503" s="28" t="str">
        <f t="shared" si="163"/>
        <v/>
      </c>
    </row>
    <row r="10504" spans="13:13" x14ac:dyDescent="0.25">
      <c r="M10504" s="28" t="str">
        <f t="shared" si="163"/>
        <v/>
      </c>
    </row>
    <row r="10505" spans="13:13" x14ac:dyDescent="0.25">
      <c r="M10505" s="28" t="str">
        <f t="shared" si="163"/>
        <v/>
      </c>
    </row>
    <row r="10506" spans="13:13" x14ac:dyDescent="0.25">
      <c r="M10506" s="28" t="str">
        <f t="shared" si="163"/>
        <v/>
      </c>
    </row>
    <row r="10507" spans="13:13" x14ac:dyDescent="0.25">
      <c r="M10507" s="28" t="str">
        <f t="shared" si="163"/>
        <v/>
      </c>
    </row>
    <row r="10508" spans="13:13" x14ac:dyDescent="0.25">
      <c r="M10508" s="28" t="str">
        <f t="shared" ref="M10508:M10571" si="164">IF(E10508="","",IF(AND($E10508&gt;=$M$5,$E10508&lt;=$M$6),"psn",IF($E10508&lt;$M$5,"dkn",IF($E10508&gt;$M$6,"ckn",""))))</f>
        <v/>
      </c>
    </row>
    <row r="10509" spans="13:13" x14ac:dyDescent="0.25">
      <c r="M10509" s="28" t="str">
        <f t="shared" si="164"/>
        <v/>
      </c>
    </row>
    <row r="10510" spans="13:13" x14ac:dyDescent="0.25">
      <c r="M10510" s="28" t="str">
        <f t="shared" si="164"/>
        <v/>
      </c>
    </row>
    <row r="10511" spans="13:13" x14ac:dyDescent="0.25">
      <c r="M10511" s="28" t="str">
        <f t="shared" si="164"/>
        <v/>
      </c>
    </row>
    <row r="10512" spans="13:13" x14ac:dyDescent="0.25">
      <c r="M10512" s="28" t="str">
        <f t="shared" si="164"/>
        <v/>
      </c>
    </row>
    <row r="10513" spans="13:13" x14ac:dyDescent="0.25">
      <c r="M10513" s="28" t="str">
        <f t="shared" si="164"/>
        <v/>
      </c>
    </row>
    <row r="10514" spans="13:13" x14ac:dyDescent="0.25">
      <c r="M10514" s="28" t="str">
        <f t="shared" si="164"/>
        <v/>
      </c>
    </row>
    <row r="10515" spans="13:13" x14ac:dyDescent="0.25">
      <c r="M10515" s="28" t="str">
        <f t="shared" si="164"/>
        <v/>
      </c>
    </row>
    <row r="10516" spans="13:13" x14ac:dyDescent="0.25">
      <c r="M10516" s="28" t="str">
        <f t="shared" si="164"/>
        <v/>
      </c>
    </row>
    <row r="10517" spans="13:13" x14ac:dyDescent="0.25">
      <c r="M10517" s="28" t="str">
        <f t="shared" si="164"/>
        <v/>
      </c>
    </row>
    <row r="10518" spans="13:13" x14ac:dyDescent="0.25">
      <c r="M10518" s="28" t="str">
        <f t="shared" si="164"/>
        <v/>
      </c>
    </row>
    <row r="10519" spans="13:13" x14ac:dyDescent="0.25">
      <c r="M10519" s="28" t="str">
        <f t="shared" si="164"/>
        <v/>
      </c>
    </row>
    <row r="10520" spans="13:13" x14ac:dyDescent="0.25">
      <c r="M10520" s="28" t="str">
        <f t="shared" si="164"/>
        <v/>
      </c>
    </row>
    <row r="10521" spans="13:13" x14ac:dyDescent="0.25">
      <c r="M10521" s="28" t="str">
        <f t="shared" si="164"/>
        <v/>
      </c>
    </row>
    <row r="10522" spans="13:13" x14ac:dyDescent="0.25">
      <c r="M10522" s="28" t="str">
        <f t="shared" si="164"/>
        <v/>
      </c>
    </row>
    <row r="10523" spans="13:13" x14ac:dyDescent="0.25">
      <c r="M10523" s="28" t="str">
        <f t="shared" si="164"/>
        <v/>
      </c>
    </row>
    <row r="10524" spans="13:13" x14ac:dyDescent="0.25">
      <c r="M10524" s="28" t="str">
        <f t="shared" si="164"/>
        <v/>
      </c>
    </row>
    <row r="10525" spans="13:13" x14ac:dyDescent="0.25">
      <c r="M10525" s="28" t="str">
        <f t="shared" si="164"/>
        <v/>
      </c>
    </row>
    <row r="10526" spans="13:13" x14ac:dyDescent="0.25">
      <c r="M10526" s="28" t="str">
        <f t="shared" si="164"/>
        <v/>
      </c>
    </row>
    <row r="10527" spans="13:13" x14ac:dyDescent="0.25">
      <c r="M10527" s="28" t="str">
        <f t="shared" si="164"/>
        <v/>
      </c>
    </row>
    <row r="10528" spans="13:13" x14ac:dyDescent="0.25">
      <c r="M10528" s="28" t="str">
        <f t="shared" si="164"/>
        <v/>
      </c>
    </row>
    <row r="10529" spans="13:13" x14ac:dyDescent="0.25">
      <c r="M10529" s="28" t="str">
        <f t="shared" si="164"/>
        <v/>
      </c>
    </row>
    <row r="10530" spans="13:13" x14ac:dyDescent="0.25">
      <c r="M10530" s="28" t="str">
        <f t="shared" si="164"/>
        <v/>
      </c>
    </row>
    <row r="10531" spans="13:13" x14ac:dyDescent="0.25">
      <c r="M10531" s="28" t="str">
        <f t="shared" si="164"/>
        <v/>
      </c>
    </row>
    <row r="10532" spans="13:13" x14ac:dyDescent="0.25">
      <c r="M10532" s="28" t="str">
        <f t="shared" si="164"/>
        <v/>
      </c>
    </row>
    <row r="10533" spans="13:13" x14ac:dyDescent="0.25">
      <c r="M10533" s="28" t="str">
        <f t="shared" si="164"/>
        <v/>
      </c>
    </row>
    <row r="10534" spans="13:13" x14ac:dyDescent="0.25">
      <c r="M10534" s="28" t="str">
        <f t="shared" si="164"/>
        <v/>
      </c>
    </row>
    <row r="10535" spans="13:13" x14ac:dyDescent="0.25">
      <c r="M10535" s="28" t="str">
        <f t="shared" si="164"/>
        <v/>
      </c>
    </row>
    <row r="10536" spans="13:13" x14ac:dyDescent="0.25">
      <c r="M10536" s="28" t="str">
        <f t="shared" si="164"/>
        <v/>
      </c>
    </row>
    <row r="10537" spans="13:13" x14ac:dyDescent="0.25">
      <c r="M10537" s="28" t="str">
        <f t="shared" si="164"/>
        <v/>
      </c>
    </row>
    <row r="10538" spans="13:13" x14ac:dyDescent="0.25">
      <c r="M10538" s="28" t="str">
        <f t="shared" si="164"/>
        <v/>
      </c>
    </row>
    <row r="10539" spans="13:13" x14ac:dyDescent="0.25">
      <c r="M10539" s="28" t="str">
        <f t="shared" si="164"/>
        <v/>
      </c>
    </row>
    <row r="10540" spans="13:13" x14ac:dyDescent="0.25">
      <c r="M10540" s="28" t="str">
        <f t="shared" si="164"/>
        <v/>
      </c>
    </row>
    <row r="10541" spans="13:13" x14ac:dyDescent="0.25">
      <c r="M10541" s="28" t="str">
        <f t="shared" si="164"/>
        <v/>
      </c>
    </row>
    <row r="10542" spans="13:13" x14ac:dyDescent="0.25">
      <c r="M10542" s="28" t="str">
        <f t="shared" si="164"/>
        <v/>
      </c>
    </row>
    <row r="10543" spans="13:13" x14ac:dyDescent="0.25">
      <c r="M10543" s="28" t="str">
        <f t="shared" si="164"/>
        <v/>
      </c>
    </row>
    <row r="10544" spans="13:13" x14ac:dyDescent="0.25">
      <c r="M10544" s="28" t="str">
        <f t="shared" si="164"/>
        <v/>
      </c>
    </row>
    <row r="10545" spans="13:13" x14ac:dyDescent="0.25">
      <c r="M10545" s="28" t="str">
        <f t="shared" si="164"/>
        <v/>
      </c>
    </row>
    <row r="10546" spans="13:13" x14ac:dyDescent="0.25">
      <c r="M10546" s="28" t="str">
        <f t="shared" si="164"/>
        <v/>
      </c>
    </row>
    <row r="10547" spans="13:13" x14ac:dyDescent="0.25">
      <c r="M10547" s="28" t="str">
        <f t="shared" si="164"/>
        <v/>
      </c>
    </row>
    <row r="10548" spans="13:13" x14ac:dyDescent="0.25">
      <c r="M10548" s="28" t="str">
        <f t="shared" si="164"/>
        <v/>
      </c>
    </row>
    <row r="10549" spans="13:13" x14ac:dyDescent="0.25">
      <c r="M10549" s="28" t="str">
        <f t="shared" si="164"/>
        <v/>
      </c>
    </row>
    <row r="10550" spans="13:13" x14ac:dyDescent="0.25">
      <c r="M10550" s="28" t="str">
        <f t="shared" si="164"/>
        <v/>
      </c>
    </row>
    <row r="10551" spans="13:13" x14ac:dyDescent="0.25">
      <c r="M10551" s="28" t="str">
        <f t="shared" si="164"/>
        <v/>
      </c>
    </row>
    <row r="10552" spans="13:13" x14ac:dyDescent="0.25">
      <c r="M10552" s="28" t="str">
        <f t="shared" si="164"/>
        <v/>
      </c>
    </row>
    <row r="10553" spans="13:13" x14ac:dyDescent="0.25">
      <c r="M10553" s="28" t="str">
        <f t="shared" si="164"/>
        <v/>
      </c>
    </row>
    <row r="10554" spans="13:13" x14ac:dyDescent="0.25">
      <c r="M10554" s="28" t="str">
        <f t="shared" si="164"/>
        <v/>
      </c>
    </row>
    <row r="10555" spans="13:13" x14ac:dyDescent="0.25">
      <c r="M10555" s="28" t="str">
        <f t="shared" si="164"/>
        <v/>
      </c>
    </row>
    <row r="10556" spans="13:13" x14ac:dyDescent="0.25">
      <c r="M10556" s="28" t="str">
        <f t="shared" si="164"/>
        <v/>
      </c>
    </row>
    <row r="10557" spans="13:13" x14ac:dyDescent="0.25">
      <c r="M10557" s="28" t="str">
        <f t="shared" si="164"/>
        <v/>
      </c>
    </row>
    <row r="10558" spans="13:13" x14ac:dyDescent="0.25">
      <c r="M10558" s="28" t="str">
        <f t="shared" si="164"/>
        <v/>
      </c>
    </row>
    <row r="10559" spans="13:13" x14ac:dyDescent="0.25">
      <c r="M10559" s="28" t="str">
        <f t="shared" si="164"/>
        <v/>
      </c>
    </row>
    <row r="10560" spans="13:13" x14ac:dyDescent="0.25">
      <c r="M10560" s="28" t="str">
        <f t="shared" si="164"/>
        <v/>
      </c>
    </row>
    <row r="10561" spans="13:13" x14ac:dyDescent="0.25">
      <c r="M10561" s="28" t="str">
        <f t="shared" si="164"/>
        <v/>
      </c>
    </row>
    <row r="10562" spans="13:13" x14ac:dyDescent="0.25">
      <c r="M10562" s="28" t="str">
        <f t="shared" si="164"/>
        <v/>
      </c>
    </row>
    <row r="10563" spans="13:13" x14ac:dyDescent="0.25">
      <c r="M10563" s="28" t="str">
        <f t="shared" si="164"/>
        <v/>
      </c>
    </row>
    <row r="10564" spans="13:13" x14ac:dyDescent="0.25">
      <c r="M10564" s="28" t="str">
        <f t="shared" si="164"/>
        <v/>
      </c>
    </row>
    <row r="10565" spans="13:13" x14ac:dyDescent="0.25">
      <c r="M10565" s="28" t="str">
        <f t="shared" si="164"/>
        <v/>
      </c>
    </row>
    <row r="10566" spans="13:13" x14ac:dyDescent="0.25">
      <c r="M10566" s="28" t="str">
        <f t="shared" si="164"/>
        <v/>
      </c>
    </row>
    <row r="10567" spans="13:13" x14ac:dyDescent="0.25">
      <c r="M10567" s="28" t="str">
        <f t="shared" si="164"/>
        <v/>
      </c>
    </row>
    <row r="10568" spans="13:13" x14ac:dyDescent="0.25">
      <c r="M10568" s="28" t="str">
        <f t="shared" si="164"/>
        <v/>
      </c>
    </row>
    <row r="10569" spans="13:13" x14ac:dyDescent="0.25">
      <c r="M10569" s="28" t="str">
        <f t="shared" si="164"/>
        <v/>
      </c>
    </row>
    <row r="10570" spans="13:13" x14ac:dyDescent="0.25">
      <c r="M10570" s="28" t="str">
        <f t="shared" si="164"/>
        <v/>
      </c>
    </row>
    <row r="10571" spans="13:13" x14ac:dyDescent="0.25">
      <c r="M10571" s="28" t="str">
        <f t="shared" si="164"/>
        <v/>
      </c>
    </row>
    <row r="10572" spans="13:13" x14ac:dyDescent="0.25">
      <c r="M10572" s="28" t="str">
        <f t="shared" ref="M10572:M10635" si="165">IF(E10572="","",IF(AND($E10572&gt;=$M$5,$E10572&lt;=$M$6),"psn",IF($E10572&lt;$M$5,"dkn",IF($E10572&gt;$M$6,"ckn",""))))</f>
        <v/>
      </c>
    </row>
    <row r="10573" spans="13:13" x14ac:dyDescent="0.25">
      <c r="M10573" s="28" t="str">
        <f t="shared" si="165"/>
        <v/>
      </c>
    </row>
    <row r="10574" spans="13:13" x14ac:dyDescent="0.25">
      <c r="M10574" s="28" t="str">
        <f t="shared" si="165"/>
        <v/>
      </c>
    </row>
    <row r="10575" spans="13:13" x14ac:dyDescent="0.25">
      <c r="M10575" s="28" t="str">
        <f t="shared" si="165"/>
        <v/>
      </c>
    </row>
    <row r="10576" spans="13:13" x14ac:dyDescent="0.25">
      <c r="M10576" s="28" t="str">
        <f t="shared" si="165"/>
        <v/>
      </c>
    </row>
    <row r="10577" spans="13:13" x14ac:dyDescent="0.25">
      <c r="M10577" s="28" t="str">
        <f t="shared" si="165"/>
        <v/>
      </c>
    </row>
    <row r="10578" spans="13:13" x14ac:dyDescent="0.25">
      <c r="M10578" s="28" t="str">
        <f t="shared" si="165"/>
        <v/>
      </c>
    </row>
    <row r="10579" spans="13:13" x14ac:dyDescent="0.25">
      <c r="M10579" s="28" t="str">
        <f t="shared" si="165"/>
        <v/>
      </c>
    </row>
    <row r="10580" spans="13:13" x14ac:dyDescent="0.25">
      <c r="M10580" s="28" t="str">
        <f t="shared" si="165"/>
        <v/>
      </c>
    </row>
    <row r="10581" spans="13:13" x14ac:dyDescent="0.25">
      <c r="M10581" s="28" t="str">
        <f t="shared" si="165"/>
        <v/>
      </c>
    </row>
    <row r="10582" spans="13:13" x14ac:dyDescent="0.25">
      <c r="M10582" s="28" t="str">
        <f t="shared" si="165"/>
        <v/>
      </c>
    </row>
    <row r="10583" spans="13:13" x14ac:dyDescent="0.25">
      <c r="M10583" s="28" t="str">
        <f t="shared" si="165"/>
        <v/>
      </c>
    </row>
    <row r="10584" spans="13:13" x14ac:dyDescent="0.25">
      <c r="M10584" s="28" t="str">
        <f t="shared" si="165"/>
        <v/>
      </c>
    </row>
    <row r="10585" spans="13:13" x14ac:dyDescent="0.25">
      <c r="M10585" s="28" t="str">
        <f t="shared" si="165"/>
        <v/>
      </c>
    </row>
    <row r="10586" spans="13:13" x14ac:dyDescent="0.25">
      <c r="M10586" s="28" t="str">
        <f t="shared" si="165"/>
        <v/>
      </c>
    </row>
    <row r="10587" spans="13:13" x14ac:dyDescent="0.25">
      <c r="M10587" s="28" t="str">
        <f t="shared" si="165"/>
        <v/>
      </c>
    </row>
    <row r="10588" spans="13:13" x14ac:dyDescent="0.25">
      <c r="M10588" s="28" t="str">
        <f t="shared" si="165"/>
        <v/>
      </c>
    </row>
    <row r="10589" spans="13:13" x14ac:dyDescent="0.25">
      <c r="M10589" s="28" t="str">
        <f t="shared" si="165"/>
        <v/>
      </c>
    </row>
    <row r="10590" spans="13:13" x14ac:dyDescent="0.25">
      <c r="M10590" s="28" t="str">
        <f t="shared" si="165"/>
        <v/>
      </c>
    </row>
    <row r="10591" spans="13:13" x14ac:dyDescent="0.25">
      <c r="M10591" s="28" t="str">
        <f t="shared" si="165"/>
        <v/>
      </c>
    </row>
    <row r="10592" spans="13:13" x14ac:dyDescent="0.25">
      <c r="M10592" s="28" t="str">
        <f t="shared" si="165"/>
        <v/>
      </c>
    </row>
    <row r="10593" spans="13:13" x14ac:dyDescent="0.25">
      <c r="M10593" s="28" t="str">
        <f t="shared" si="165"/>
        <v/>
      </c>
    </row>
    <row r="10594" spans="13:13" x14ac:dyDescent="0.25">
      <c r="M10594" s="28" t="str">
        <f t="shared" si="165"/>
        <v/>
      </c>
    </row>
    <row r="10595" spans="13:13" x14ac:dyDescent="0.25">
      <c r="M10595" s="28" t="str">
        <f t="shared" si="165"/>
        <v/>
      </c>
    </row>
    <row r="10596" spans="13:13" x14ac:dyDescent="0.25">
      <c r="M10596" s="28" t="str">
        <f t="shared" si="165"/>
        <v/>
      </c>
    </row>
    <row r="10597" spans="13:13" x14ac:dyDescent="0.25">
      <c r="M10597" s="28" t="str">
        <f t="shared" si="165"/>
        <v/>
      </c>
    </row>
    <row r="10598" spans="13:13" x14ac:dyDescent="0.25">
      <c r="M10598" s="28" t="str">
        <f t="shared" si="165"/>
        <v/>
      </c>
    </row>
    <row r="10599" spans="13:13" x14ac:dyDescent="0.25">
      <c r="M10599" s="28" t="str">
        <f t="shared" si="165"/>
        <v/>
      </c>
    </row>
    <row r="10600" spans="13:13" x14ac:dyDescent="0.25">
      <c r="M10600" s="28" t="str">
        <f t="shared" si="165"/>
        <v/>
      </c>
    </row>
    <row r="10601" spans="13:13" x14ac:dyDescent="0.25">
      <c r="M10601" s="28" t="str">
        <f t="shared" si="165"/>
        <v/>
      </c>
    </row>
    <row r="10602" spans="13:13" x14ac:dyDescent="0.25">
      <c r="M10602" s="28" t="str">
        <f t="shared" si="165"/>
        <v/>
      </c>
    </row>
    <row r="10603" spans="13:13" x14ac:dyDescent="0.25">
      <c r="M10603" s="28" t="str">
        <f t="shared" si="165"/>
        <v/>
      </c>
    </row>
    <row r="10604" spans="13:13" x14ac:dyDescent="0.25">
      <c r="M10604" s="28" t="str">
        <f t="shared" si="165"/>
        <v/>
      </c>
    </row>
    <row r="10605" spans="13:13" x14ac:dyDescent="0.25">
      <c r="M10605" s="28" t="str">
        <f t="shared" si="165"/>
        <v/>
      </c>
    </row>
    <row r="10606" spans="13:13" x14ac:dyDescent="0.25">
      <c r="M10606" s="28" t="str">
        <f t="shared" si="165"/>
        <v/>
      </c>
    </row>
    <row r="10607" spans="13:13" x14ac:dyDescent="0.25">
      <c r="M10607" s="28" t="str">
        <f t="shared" si="165"/>
        <v/>
      </c>
    </row>
    <row r="10608" spans="13:13" x14ac:dyDescent="0.25">
      <c r="M10608" s="28" t="str">
        <f t="shared" si="165"/>
        <v/>
      </c>
    </row>
    <row r="10609" spans="13:13" x14ac:dyDescent="0.25">
      <c r="M10609" s="28" t="str">
        <f t="shared" si="165"/>
        <v/>
      </c>
    </row>
    <row r="10610" spans="13:13" x14ac:dyDescent="0.25">
      <c r="M10610" s="28" t="str">
        <f t="shared" si="165"/>
        <v/>
      </c>
    </row>
    <row r="10611" spans="13:13" x14ac:dyDescent="0.25">
      <c r="M10611" s="28" t="str">
        <f t="shared" si="165"/>
        <v/>
      </c>
    </row>
    <row r="10612" spans="13:13" x14ac:dyDescent="0.25">
      <c r="M10612" s="28" t="str">
        <f t="shared" si="165"/>
        <v/>
      </c>
    </row>
    <row r="10613" spans="13:13" x14ac:dyDescent="0.25">
      <c r="M10613" s="28" t="str">
        <f t="shared" si="165"/>
        <v/>
      </c>
    </row>
    <row r="10614" spans="13:13" x14ac:dyDescent="0.25">
      <c r="M10614" s="28" t="str">
        <f t="shared" si="165"/>
        <v/>
      </c>
    </row>
    <row r="10615" spans="13:13" x14ac:dyDescent="0.25">
      <c r="M10615" s="28" t="str">
        <f t="shared" si="165"/>
        <v/>
      </c>
    </row>
    <row r="10616" spans="13:13" x14ac:dyDescent="0.25">
      <c r="M10616" s="28" t="str">
        <f t="shared" si="165"/>
        <v/>
      </c>
    </row>
    <row r="10617" spans="13:13" x14ac:dyDescent="0.25">
      <c r="M10617" s="28" t="str">
        <f t="shared" si="165"/>
        <v/>
      </c>
    </row>
    <row r="10618" spans="13:13" x14ac:dyDescent="0.25">
      <c r="M10618" s="28" t="str">
        <f t="shared" si="165"/>
        <v/>
      </c>
    </row>
    <row r="10619" spans="13:13" x14ac:dyDescent="0.25">
      <c r="M10619" s="28" t="str">
        <f t="shared" si="165"/>
        <v/>
      </c>
    </row>
    <row r="10620" spans="13:13" x14ac:dyDescent="0.25">
      <c r="M10620" s="28" t="str">
        <f t="shared" si="165"/>
        <v/>
      </c>
    </row>
    <row r="10621" spans="13:13" x14ac:dyDescent="0.25">
      <c r="M10621" s="28" t="str">
        <f t="shared" si="165"/>
        <v/>
      </c>
    </row>
    <row r="10622" spans="13:13" x14ac:dyDescent="0.25">
      <c r="M10622" s="28" t="str">
        <f t="shared" si="165"/>
        <v/>
      </c>
    </row>
    <row r="10623" spans="13:13" x14ac:dyDescent="0.25">
      <c r="M10623" s="28" t="str">
        <f t="shared" si="165"/>
        <v/>
      </c>
    </row>
    <row r="10624" spans="13:13" x14ac:dyDescent="0.25">
      <c r="M10624" s="28" t="str">
        <f t="shared" si="165"/>
        <v/>
      </c>
    </row>
    <row r="10625" spans="13:13" x14ac:dyDescent="0.25">
      <c r="M10625" s="28" t="str">
        <f t="shared" si="165"/>
        <v/>
      </c>
    </row>
    <row r="10626" spans="13:13" x14ac:dyDescent="0.25">
      <c r="M10626" s="28" t="str">
        <f t="shared" si="165"/>
        <v/>
      </c>
    </row>
    <row r="10627" spans="13:13" x14ac:dyDescent="0.25">
      <c r="M10627" s="28" t="str">
        <f t="shared" si="165"/>
        <v/>
      </c>
    </row>
    <row r="10628" spans="13:13" x14ac:dyDescent="0.25">
      <c r="M10628" s="28" t="str">
        <f t="shared" si="165"/>
        <v/>
      </c>
    </row>
    <row r="10629" spans="13:13" x14ac:dyDescent="0.25">
      <c r="M10629" s="28" t="str">
        <f t="shared" si="165"/>
        <v/>
      </c>
    </row>
    <row r="10630" spans="13:13" x14ac:dyDescent="0.25">
      <c r="M10630" s="28" t="str">
        <f t="shared" si="165"/>
        <v/>
      </c>
    </row>
    <row r="10631" spans="13:13" x14ac:dyDescent="0.25">
      <c r="M10631" s="28" t="str">
        <f t="shared" si="165"/>
        <v/>
      </c>
    </row>
    <row r="10632" spans="13:13" x14ac:dyDescent="0.25">
      <c r="M10632" s="28" t="str">
        <f t="shared" si="165"/>
        <v/>
      </c>
    </row>
    <row r="10633" spans="13:13" x14ac:dyDescent="0.25">
      <c r="M10633" s="28" t="str">
        <f t="shared" si="165"/>
        <v/>
      </c>
    </row>
    <row r="10634" spans="13:13" x14ac:dyDescent="0.25">
      <c r="M10634" s="28" t="str">
        <f t="shared" si="165"/>
        <v/>
      </c>
    </row>
    <row r="10635" spans="13:13" x14ac:dyDescent="0.25">
      <c r="M10635" s="28" t="str">
        <f t="shared" si="165"/>
        <v/>
      </c>
    </row>
    <row r="10636" spans="13:13" x14ac:dyDescent="0.25">
      <c r="M10636" s="28" t="str">
        <f t="shared" ref="M10636:M10699" si="166">IF(E10636="","",IF(AND($E10636&gt;=$M$5,$E10636&lt;=$M$6),"psn",IF($E10636&lt;$M$5,"dkn",IF($E10636&gt;$M$6,"ckn",""))))</f>
        <v/>
      </c>
    </row>
    <row r="10637" spans="13:13" x14ac:dyDescent="0.25">
      <c r="M10637" s="28" t="str">
        <f t="shared" si="166"/>
        <v/>
      </c>
    </row>
    <row r="10638" spans="13:13" x14ac:dyDescent="0.25">
      <c r="M10638" s="28" t="str">
        <f t="shared" si="166"/>
        <v/>
      </c>
    </row>
    <row r="10639" spans="13:13" x14ac:dyDescent="0.25">
      <c r="M10639" s="28" t="str">
        <f t="shared" si="166"/>
        <v/>
      </c>
    </row>
    <row r="10640" spans="13:13" x14ac:dyDescent="0.25">
      <c r="M10640" s="28" t="str">
        <f t="shared" si="166"/>
        <v/>
      </c>
    </row>
    <row r="10641" spans="13:13" x14ac:dyDescent="0.25">
      <c r="M10641" s="28" t="str">
        <f t="shared" si="166"/>
        <v/>
      </c>
    </row>
    <row r="10642" spans="13:13" x14ac:dyDescent="0.25">
      <c r="M10642" s="28" t="str">
        <f t="shared" si="166"/>
        <v/>
      </c>
    </row>
    <row r="10643" spans="13:13" x14ac:dyDescent="0.25">
      <c r="M10643" s="28" t="str">
        <f t="shared" si="166"/>
        <v/>
      </c>
    </row>
    <row r="10644" spans="13:13" x14ac:dyDescent="0.25">
      <c r="M10644" s="28" t="str">
        <f t="shared" si="166"/>
        <v/>
      </c>
    </row>
    <row r="10645" spans="13:13" x14ac:dyDescent="0.25">
      <c r="M10645" s="28" t="str">
        <f t="shared" si="166"/>
        <v/>
      </c>
    </row>
    <row r="10646" spans="13:13" x14ac:dyDescent="0.25">
      <c r="M10646" s="28" t="str">
        <f t="shared" si="166"/>
        <v/>
      </c>
    </row>
    <row r="10647" spans="13:13" x14ac:dyDescent="0.25">
      <c r="M10647" s="28" t="str">
        <f t="shared" si="166"/>
        <v/>
      </c>
    </row>
    <row r="10648" spans="13:13" x14ac:dyDescent="0.25">
      <c r="M10648" s="28" t="str">
        <f t="shared" si="166"/>
        <v/>
      </c>
    </row>
    <row r="10649" spans="13:13" x14ac:dyDescent="0.25">
      <c r="M10649" s="28" t="str">
        <f t="shared" si="166"/>
        <v/>
      </c>
    </row>
    <row r="10650" spans="13:13" x14ac:dyDescent="0.25">
      <c r="M10650" s="28" t="str">
        <f t="shared" si="166"/>
        <v/>
      </c>
    </row>
    <row r="10651" spans="13:13" x14ac:dyDescent="0.25">
      <c r="M10651" s="28" t="str">
        <f t="shared" si="166"/>
        <v/>
      </c>
    </row>
    <row r="10652" spans="13:13" x14ac:dyDescent="0.25">
      <c r="M10652" s="28" t="str">
        <f t="shared" si="166"/>
        <v/>
      </c>
    </row>
    <row r="10653" spans="13:13" x14ac:dyDescent="0.25">
      <c r="M10653" s="28" t="str">
        <f t="shared" si="166"/>
        <v/>
      </c>
    </row>
    <row r="10654" spans="13:13" x14ac:dyDescent="0.25">
      <c r="M10654" s="28" t="str">
        <f t="shared" si="166"/>
        <v/>
      </c>
    </row>
    <row r="10655" spans="13:13" x14ac:dyDescent="0.25">
      <c r="M10655" s="28" t="str">
        <f t="shared" si="166"/>
        <v/>
      </c>
    </row>
    <row r="10656" spans="13:13" x14ac:dyDescent="0.25">
      <c r="M10656" s="28" t="str">
        <f t="shared" si="166"/>
        <v/>
      </c>
    </row>
    <row r="10657" spans="13:13" x14ac:dyDescent="0.25">
      <c r="M10657" s="28" t="str">
        <f t="shared" si="166"/>
        <v/>
      </c>
    </row>
    <row r="10658" spans="13:13" x14ac:dyDescent="0.25">
      <c r="M10658" s="28" t="str">
        <f t="shared" si="166"/>
        <v/>
      </c>
    </row>
    <row r="10659" spans="13:13" x14ac:dyDescent="0.25">
      <c r="M10659" s="28" t="str">
        <f t="shared" si="166"/>
        <v/>
      </c>
    </row>
    <row r="10660" spans="13:13" x14ac:dyDescent="0.25">
      <c r="M10660" s="28" t="str">
        <f t="shared" si="166"/>
        <v/>
      </c>
    </row>
    <row r="10661" spans="13:13" x14ac:dyDescent="0.25">
      <c r="M10661" s="28" t="str">
        <f t="shared" si="166"/>
        <v/>
      </c>
    </row>
    <row r="10662" spans="13:13" x14ac:dyDescent="0.25">
      <c r="M10662" s="28" t="str">
        <f t="shared" si="166"/>
        <v/>
      </c>
    </row>
    <row r="10663" spans="13:13" x14ac:dyDescent="0.25">
      <c r="M10663" s="28" t="str">
        <f t="shared" si="166"/>
        <v/>
      </c>
    </row>
    <row r="10664" spans="13:13" x14ac:dyDescent="0.25">
      <c r="M10664" s="28" t="str">
        <f t="shared" si="166"/>
        <v/>
      </c>
    </row>
    <row r="10665" spans="13:13" x14ac:dyDescent="0.25">
      <c r="M10665" s="28" t="str">
        <f t="shared" si="166"/>
        <v/>
      </c>
    </row>
    <row r="10666" spans="13:13" x14ac:dyDescent="0.25">
      <c r="M10666" s="28" t="str">
        <f t="shared" si="166"/>
        <v/>
      </c>
    </row>
    <row r="10667" spans="13:13" x14ac:dyDescent="0.25">
      <c r="M10667" s="28" t="str">
        <f t="shared" si="166"/>
        <v/>
      </c>
    </row>
    <row r="10668" spans="13:13" x14ac:dyDescent="0.25">
      <c r="M10668" s="28" t="str">
        <f t="shared" si="166"/>
        <v/>
      </c>
    </row>
    <row r="10669" spans="13:13" x14ac:dyDescent="0.25">
      <c r="M10669" s="28" t="str">
        <f t="shared" si="166"/>
        <v/>
      </c>
    </row>
    <row r="10670" spans="13:13" x14ac:dyDescent="0.25">
      <c r="M10670" s="28" t="str">
        <f t="shared" si="166"/>
        <v/>
      </c>
    </row>
    <row r="10671" spans="13:13" x14ac:dyDescent="0.25">
      <c r="M10671" s="28" t="str">
        <f t="shared" si="166"/>
        <v/>
      </c>
    </row>
    <row r="10672" spans="13:13" x14ac:dyDescent="0.25">
      <c r="M10672" s="28" t="str">
        <f t="shared" si="166"/>
        <v/>
      </c>
    </row>
    <row r="10673" spans="13:13" x14ac:dyDescent="0.25">
      <c r="M10673" s="28" t="str">
        <f t="shared" si="166"/>
        <v/>
      </c>
    </row>
    <row r="10674" spans="13:13" x14ac:dyDescent="0.25">
      <c r="M10674" s="28" t="str">
        <f t="shared" si="166"/>
        <v/>
      </c>
    </row>
    <row r="10675" spans="13:13" x14ac:dyDescent="0.25">
      <c r="M10675" s="28" t="str">
        <f t="shared" si="166"/>
        <v/>
      </c>
    </row>
    <row r="10676" spans="13:13" x14ac:dyDescent="0.25">
      <c r="M10676" s="28" t="str">
        <f t="shared" si="166"/>
        <v/>
      </c>
    </row>
    <row r="10677" spans="13:13" x14ac:dyDescent="0.25">
      <c r="M10677" s="28" t="str">
        <f t="shared" si="166"/>
        <v/>
      </c>
    </row>
    <row r="10678" spans="13:13" x14ac:dyDescent="0.25">
      <c r="M10678" s="28" t="str">
        <f t="shared" si="166"/>
        <v/>
      </c>
    </row>
    <row r="10679" spans="13:13" x14ac:dyDescent="0.25">
      <c r="M10679" s="28" t="str">
        <f t="shared" si="166"/>
        <v/>
      </c>
    </row>
    <row r="10680" spans="13:13" x14ac:dyDescent="0.25">
      <c r="M10680" s="28" t="str">
        <f t="shared" si="166"/>
        <v/>
      </c>
    </row>
    <row r="10681" spans="13:13" x14ac:dyDescent="0.25">
      <c r="M10681" s="28" t="str">
        <f t="shared" si="166"/>
        <v/>
      </c>
    </row>
    <row r="10682" spans="13:13" x14ac:dyDescent="0.25">
      <c r="M10682" s="28" t="str">
        <f t="shared" si="166"/>
        <v/>
      </c>
    </row>
    <row r="10683" spans="13:13" x14ac:dyDescent="0.25">
      <c r="M10683" s="28" t="str">
        <f t="shared" si="166"/>
        <v/>
      </c>
    </row>
    <row r="10684" spans="13:13" x14ac:dyDescent="0.25">
      <c r="M10684" s="28" t="str">
        <f t="shared" si="166"/>
        <v/>
      </c>
    </row>
    <row r="10685" spans="13:13" x14ac:dyDescent="0.25">
      <c r="M10685" s="28" t="str">
        <f t="shared" si="166"/>
        <v/>
      </c>
    </row>
    <row r="10686" spans="13:13" x14ac:dyDescent="0.25">
      <c r="M10686" s="28" t="str">
        <f t="shared" si="166"/>
        <v/>
      </c>
    </row>
    <row r="10687" spans="13:13" x14ac:dyDescent="0.25">
      <c r="M10687" s="28" t="str">
        <f t="shared" si="166"/>
        <v/>
      </c>
    </row>
    <row r="10688" spans="13:13" x14ac:dyDescent="0.25">
      <c r="M10688" s="28" t="str">
        <f t="shared" si="166"/>
        <v/>
      </c>
    </row>
    <row r="10689" spans="13:13" x14ac:dyDescent="0.25">
      <c r="M10689" s="28" t="str">
        <f t="shared" si="166"/>
        <v/>
      </c>
    </row>
    <row r="10690" spans="13:13" x14ac:dyDescent="0.25">
      <c r="M10690" s="28" t="str">
        <f t="shared" si="166"/>
        <v/>
      </c>
    </row>
    <row r="10691" spans="13:13" x14ac:dyDescent="0.25">
      <c r="M10691" s="28" t="str">
        <f t="shared" si="166"/>
        <v/>
      </c>
    </row>
    <row r="10692" spans="13:13" x14ac:dyDescent="0.25">
      <c r="M10692" s="28" t="str">
        <f t="shared" si="166"/>
        <v/>
      </c>
    </row>
    <row r="10693" spans="13:13" x14ac:dyDescent="0.25">
      <c r="M10693" s="28" t="str">
        <f t="shared" si="166"/>
        <v/>
      </c>
    </row>
    <row r="10694" spans="13:13" x14ac:dyDescent="0.25">
      <c r="M10694" s="28" t="str">
        <f t="shared" si="166"/>
        <v/>
      </c>
    </row>
    <row r="10695" spans="13:13" x14ac:dyDescent="0.25">
      <c r="M10695" s="28" t="str">
        <f t="shared" si="166"/>
        <v/>
      </c>
    </row>
    <row r="10696" spans="13:13" x14ac:dyDescent="0.25">
      <c r="M10696" s="28" t="str">
        <f t="shared" si="166"/>
        <v/>
      </c>
    </row>
    <row r="10697" spans="13:13" x14ac:dyDescent="0.25">
      <c r="M10697" s="28" t="str">
        <f t="shared" si="166"/>
        <v/>
      </c>
    </row>
    <row r="10698" spans="13:13" x14ac:dyDescent="0.25">
      <c r="M10698" s="28" t="str">
        <f t="shared" si="166"/>
        <v/>
      </c>
    </row>
    <row r="10699" spans="13:13" x14ac:dyDescent="0.25">
      <c r="M10699" s="28" t="str">
        <f t="shared" si="166"/>
        <v/>
      </c>
    </row>
    <row r="10700" spans="13:13" x14ac:dyDescent="0.25">
      <c r="M10700" s="28" t="str">
        <f t="shared" ref="M10700:M10763" si="167">IF(E10700="","",IF(AND($E10700&gt;=$M$5,$E10700&lt;=$M$6),"psn",IF($E10700&lt;$M$5,"dkn",IF($E10700&gt;$M$6,"ckn",""))))</f>
        <v/>
      </c>
    </row>
    <row r="10701" spans="13:13" x14ac:dyDescent="0.25">
      <c r="M10701" s="28" t="str">
        <f t="shared" si="167"/>
        <v/>
      </c>
    </row>
    <row r="10702" spans="13:13" x14ac:dyDescent="0.25">
      <c r="M10702" s="28" t="str">
        <f t="shared" si="167"/>
        <v/>
      </c>
    </row>
    <row r="10703" spans="13:13" x14ac:dyDescent="0.25">
      <c r="M10703" s="28" t="str">
        <f t="shared" si="167"/>
        <v/>
      </c>
    </row>
    <row r="10704" spans="13:13" x14ac:dyDescent="0.25">
      <c r="M10704" s="28" t="str">
        <f t="shared" si="167"/>
        <v/>
      </c>
    </row>
    <row r="10705" spans="13:13" x14ac:dyDescent="0.25">
      <c r="M10705" s="28" t="str">
        <f t="shared" si="167"/>
        <v/>
      </c>
    </row>
    <row r="10706" spans="13:13" x14ac:dyDescent="0.25">
      <c r="M10706" s="28" t="str">
        <f t="shared" si="167"/>
        <v/>
      </c>
    </row>
    <row r="10707" spans="13:13" x14ac:dyDescent="0.25">
      <c r="M10707" s="28" t="str">
        <f t="shared" si="167"/>
        <v/>
      </c>
    </row>
    <row r="10708" spans="13:13" x14ac:dyDescent="0.25">
      <c r="M10708" s="28" t="str">
        <f t="shared" si="167"/>
        <v/>
      </c>
    </row>
    <row r="10709" spans="13:13" x14ac:dyDescent="0.25">
      <c r="M10709" s="28" t="str">
        <f t="shared" si="167"/>
        <v/>
      </c>
    </row>
    <row r="10710" spans="13:13" x14ac:dyDescent="0.25">
      <c r="M10710" s="28" t="str">
        <f t="shared" si="167"/>
        <v/>
      </c>
    </row>
    <row r="10711" spans="13:13" x14ac:dyDescent="0.25">
      <c r="M10711" s="28" t="str">
        <f t="shared" si="167"/>
        <v/>
      </c>
    </row>
    <row r="10712" spans="13:13" x14ac:dyDescent="0.25">
      <c r="M10712" s="28" t="str">
        <f t="shared" si="167"/>
        <v/>
      </c>
    </row>
    <row r="10713" spans="13:13" x14ac:dyDescent="0.25">
      <c r="M10713" s="28" t="str">
        <f t="shared" si="167"/>
        <v/>
      </c>
    </row>
    <row r="10714" spans="13:13" x14ac:dyDescent="0.25">
      <c r="M10714" s="28" t="str">
        <f t="shared" si="167"/>
        <v/>
      </c>
    </row>
    <row r="10715" spans="13:13" x14ac:dyDescent="0.25">
      <c r="M10715" s="28" t="str">
        <f t="shared" si="167"/>
        <v/>
      </c>
    </row>
    <row r="10716" spans="13:13" x14ac:dyDescent="0.25">
      <c r="M10716" s="28" t="str">
        <f t="shared" si="167"/>
        <v/>
      </c>
    </row>
    <row r="10717" spans="13:13" x14ac:dyDescent="0.25">
      <c r="M10717" s="28" t="str">
        <f t="shared" si="167"/>
        <v/>
      </c>
    </row>
    <row r="10718" spans="13:13" x14ac:dyDescent="0.25">
      <c r="M10718" s="28" t="str">
        <f t="shared" si="167"/>
        <v/>
      </c>
    </row>
    <row r="10719" spans="13:13" x14ac:dyDescent="0.25">
      <c r="M10719" s="28" t="str">
        <f t="shared" si="167"/>
        <v/>
      </c>
    </row>
    <row r="10720" spans="13:13" x14ac:dyDescent="0.25">
      <c r="M10720" s="28" t="str">
        <f t="shared" si="167"/>
        <v/>
      </c>
    </row>
    <row r="10721" spans="13:13" x14ac:dyDescent="0.25">
      <c r="M10721" s="28" t="str">
        <f t="shared" si="167"/>
        <v/>
      </c>
    </row>
    <row r="10722" spans="13:13" x14ac:dyDescent="0.25">
      <c r="M10722" s="28" t="str">
        <f t="shared" si="167"/>
        <v/>
      </c>
    </row>
    <row r="10723" spans="13:13" x14ac:dyDescent="0.25">
      <c r="M10723" s="28" t="str">
        <f t="shared" si="167"/>
        <v/>
      </c>
    </row>
    <row r="10724" spans="13:13" x14ac:dyDescent="0.25">
      <c r="M10724" s="28" t="str">
        <f t="shared" si="167"/>
        <v/>
      </c>
    </row>
    <row r="10725" spans="13:13" x14ac:dyDescent="0.25">
      <c r="M10725" s="28" t="str">
        <f t="shared" si="167"/>
        <v/>
      </c>
    </row>
    <row r="10726" spans="13:13" x14ac:dyDescent="0.25">
      <c r="M10726" s="28" t="str">
        <f t="shared" si="167"/>
        <v/>
      </c>
    </row>
    <row r="10727" spans="13:13" x14ac:dyDescent="0.25">
      <c r="M10727" s="28" t="str">
        <f t="shared" si="167"/>
        <v/>
      </c>
    </row>
    <row r="10728" spans="13:13" x14ac:dyDescent="0.25">
      <c r="M10728" s="28" t="str">
        <f t="shared" si="167"/>
        <v/>
      </c>
    </row>
    <row r="10729" spans="13:13" x14ac:dyDescent="0.25">
      <c r="M10729" s="28" t="str">
        <f t="shared" si="167"/>
        <v/>
      </c>
    </row>
    <row r="10730" spans="13:13" x14ac:dyDescent="0.25">
      <c r="M10730" s="28" t="str">
        <f t="shared" si="167"/>
        <v/>
      </c>
    </row>
    <row r="10731" spans="13:13" x14ac:dyDescent="0.25">
      <c r="M10731" s="28" t="str">
        <f t="shared" si="167"/>
        <v/>
      </c>
    </row>
    <row r="10732" spans="13:13" x14ac:dyDescent="0.25">
      <c r="M10732" s="28" t="str">
        <f t="shared" si="167"/>
        <v/>
      </c>
    </row>
    <row r="10733" spans="13:13" x14ac:dyDescent="0.25">
      <c r="M10733" s="28" t="str">
        <f t="shared" si="167"/>
        <v/>
      </c>
    </row>
    <row r="10734" spans="13:13" x14ac:dyDescent="0.25">
      <c r="M10734" s="28" t="str">
        <f t="shared" si="167"/>
        <v/>
      </c>
    </row>
    <row r="10735" spans="13:13" x14ac:dyDescent="0.25">
      <c r="M10735" s="28" t="str">
        <f t="shared" si="167"/>
        <v/>
      </c>
    </row>
    <row r="10736" spans="13:13" x14ac:dyDescent="0.25">
      <c r="M10736" s="28" t="str">
        <f t="shared" si="167"/>
        <v/>
      </c>
    </row>
    <row r="10737" spans="13:13" x14ac:dyDescent="0.25">
      <c r="M10737" s="28" t="str">
        <f t="shared" si="167"/>
        <v/>
      </c>
    </row>
    <row r="10738" spans="13:13" x14ac:dyDescent="0.25">
      <c r="M10738" s="28" t="str">
        <f t="shared" si="167"/>
        <v/>
      </c>
    </row>
    <row r="10739" spans="13:13" x14ac:dyDescent="0.25">
      <c r="M10739" s="28" t="str">
        <f t="shared" si="167"/>
        <v/>
      </c>
    </row>
    <row r="10740" spans="13:13" x14ac:dyDescent="0.25">
      <c r="M10740" s="28" t="str">
        <f t="shared" si="167"/>
        <v/>
      </c>
    </row>
    <row r="10741" spans="13:13" x14ac:dyDescent="0.25">
      <c r="M10741" s="28" t="str">
        <f t="shared" si="167"/>
        <v/>
      </c>
    </row>
    <row r="10742" spans="13:13" x14ac:dyDescent="0.25">
      <c r="M10742" s="28" t="str">
        <f t="shared" si="167"/>
        <v/>
      </c>
    </row>
    <row r="10743" spans="13:13" x14ac:dyDescent="0.25">
      <c r="M10743" s="28" t="str">
        <f t="shared" si="167"/>
        <v/>
      </c>
    </row>
    <row r="10744" spans="13:13" x14ac:dyDescent="0.25">
      <c r="M10744" s="28" t="str">
        <f t="shared" si="167"/>
        <v/>
      </c>
    </row>
    <row r="10745" spans="13:13" x14ac:dyDescent="0.25">
      <c r="M10745" s="28" t="str">
        <f t="shared" si="167"/>
        <v/>
      </c>
    </row>
    <row r="10746" spans="13:13" x14ac:dyDescent="0.25">
      <c r="M10746" s="28" t="str">
        <f t="shared" si="167"/>
        <v/>
      </c>
    </row>
    <row r="10747" spans="13:13" x14ac:dyDescent="0.25">
      <c r="M10747" s="28" t="str">
        <f t="shared" si="167"/>
        <v/>
      </c>
    </row>
    <row r="10748" spans="13:13" x14ac:dyDescent="0.25">
      <c r="M10748" s="28" t="str">
        <f t="shared" si="167"/>
        <v/>
      </c>
    </row>
    <row r="10749" spans="13:13" x14ac:dyDescent="0.25">
      <c r="M10749" s="28" t="str">
        <f t="shared" si="167"/>
        <v/>
      </c>
    </row>
    <row r="10750" spans="13:13" x14ac:dyDescent="0.25">
      <c r="M10750" s="28" t="str">
        <f t="shared" si="167"/>
        <v/>
      </c>
    </row>
    <row r="10751" spans="13:13" x14ac:dyDescent="0.25">
      <c r="M10751" s="28" t="str">
        <f t="shared" si="167"/>
        <v/>
      </c>
    </row>
    <row r="10752" spans="13:13" x14ac:dyDescent="0.25">
      <c r="M10752" s="28" t="str">
        <f t="shared" si="167"/>
        <v/>
      </c>
    </row>
    <row r="10753" spans="13:13" x14ac:dyDescent="0.25">
      <c r="M10753" s="28" t="str">
        <f t="shared" si="167"/>
        <v/>
      </c>
    </row>
    <row r="10754" spans="13:13" x14ac:dyDescent="0.25">
      <c r="M10754" s="28" t="str">
        <f t="shared" si="167"/>
        <v/>
      </c>
    </row>
    <row r="10755" spans="13:13" x14ac:dyDescent="0.25">
      <c r="M10755" s="28" t="str">
        <f t="shared" si="167"/>
        <v/>
      </c>
    </row>
    <row r="10756" spans="13:13" x14ac:dyDescent="0.25">
      <c r="M10756" s="28" t="str">
        <f t="shared" si="167"/>
        <v/>
      </c>
    </row>
    <row r="10757" spans="13:13" x14ac:dyDescent="0.25">
      <c r="M10757" s="28" t="str">
        <f t="shared" si="167"/>
        <v/>
      </c>
    </row>
    <row r="10758" spans="13:13" x14ac:dyDescent="0.25">
      <c r="M10758" s="28" t="str">
        <f t="shared" si="167"/>
        <v/>
      </c>
    </row>
    <row r="10759" spans="13:13" x14ac:dyDescent="0.25">
      <c r="M10759" s="28" t="str">
        <f t="shared" si="167"/>
        <v/>
      </c>
    </row>
    <row r="10760" spans="13:13" x14ac:dyDescent="0.25">
      <c r="M10760" s="28" t="str">
        <f t="shared" si="167"/>
        <v/>
      </c>
    </row>
    <row r="10761" spans="13:13" x14ac:dyDescent="0.25">
      <c r="M10761" s="28" t="str">
        <f t="shared" si="167"/>
        <v/>
      </c>
    </row>
    <row r="10762" spans="13:13" x14ac:dyDescent="0.25">
      <c r="M10762" s="28" t="str">
        <f t="shared" si="167"/>
        <v/>
      </c>
    </row>
    <row r="10763" spans="13:13" x14ac:dyDescent="0.25">
      <c r="M10763" s="28" t="str">
        <f t="shared" si="167"/>
        <v/>
      </c>
    </row>
    <row r="10764" spans="13:13" x14ac:dyDescent="0.25">
      <c r="M10764" s="28" t="str">
        <f t="shared" ref="M10764:M10827" si="168">IF(E10764="","",IF(AND($E10764&gt;=$M$5,$E10764&lt;=$M$6),"psn",IF($E10764&lt;$M$5,"dkn",IF($E10764&gt;$M$6,"ckn",""))))</f>
        <v/>
      </c>
    </row>
    <row r="10765" spans="13:13" x14ac:dyDescent="0.25">
      <c r="M10765" s="28" t="str">
        <f t="shared" si="168"/>
        <v/>
      </c>
    </row>
    <row r="10766" spans="13:13" x14ac:dyDescent="0.25">
      <c r="M10766" s="28" t="str">
        <f t="shared" si="168"/>
        <v/>
      </c>
    </row>
    <row r="10767" spans="13:13" x14ac:dyDescent="0.25">
      <c r="M10767" s="28" t="str">
        <f t="shared" si="168"/>
        <v/>
      </c>
    </row>
    <row r="10768" spans="13:13" x14ac:dyDescent="0.25">
      <c r="M10768" s="28" t="str">
        <f t="shared" si="168"/>
        <v/>
      </c>
    </row>
    <row r="10769" spans="13:13" x14ac:dyDescent="0.25">
      <c r="M10769" s="28" t="str">
        <f t="shared" si="168"/>
        <v/>
      </c>
    </row>
    <row r="10770" spans="13:13" x14ac:dyDescent="0.25">
      <c r="M10770" s="28" t="str">
        <f t="shared" si="168"/>
        <v/>
      </c>
    </row>
    <row r="10771" spans="13:13" x14ac:dyDescent="0.25">
      <c r="M10771" s="28" t="str">
        <f t="shared" si="168"/>
        <v/>
      </c>
    </row>
    <row r="10772" spans="13:13" x14ac:dyDescent="0.25">
      <c r="M10772" s="28" t="str">
        <f t="shared" si="168"/>
        <v/>
      </c>
    </row>
    <row r="10773" spans="13:13" x14ac:dyDescent="0.25">
      <c r="M10773" s="28" t="str">
        <f t="shared" si="168"/>
        <v/>
      </c>
    </row>
    <row r="10774" spans="13:13" x14ac:dyDescent="0.25">
      <c r="M10774" s="28" t="str">
        <f t="shared" si="168"/>
        <v/>
      </c>
    </row>
    <row r="10775" spans="13:13" x14ac:dyDescent="0.25">
      <c r="M10775" s="28" t="str">
        <f t="shared" si="168"/>
        <v/>
      </c>
    </row>
    <row r="10776" spans="13:13" x14ac:dyDescent="0.25">
      <c r="M10776" s="28" t="str">
        <f t="shared" si="168"/>
        <v/>
      </c>
    </row>
    <row r="10777" spans="13:13" x14ac:dyDescent="0.25">
      <c r="M10777" s="28" t="str">
        <f t="shared" si="168"/>
        <v/>
      </c>
    </row>
    <row r="10778" spans="13:13" x14ac:dyDescent="0.25">
      <c r="M10778" s="28" t="str">
        <f t="shared" si="168"/>
        <v/>
      </c>
    </row>
    <row r="10779" spans="13:13" x14ac:dyDescent="0.25">
      <c r="M10779" s="28" t="str">
        <f t="shared" si="168"/>
        <v/>
      </c>
    </row>
    <row r="10780" spans="13:13" x14ac:dyDescent="0.25">
      <c r="M10780" s="28" t="str">
        <f t="shared" si="168"/>
        <v/>
      </c>
    </row>
    <row r="10781" spans="13:13" x14ac:dyDescent="0.25">
      <c r="M10781" s="28" t="str">
        <f t="shared" si="168"/>
        <v/>
      </c>
    </row>
    <row r="10782" spans="13:13" x14ac:dyDescent="0.25">
      <c r="M10782" s="28" t="str">
        <f t="shared" si="168"/>
        <v/>
      </c>
    </row>
    <row r="10783" spans="13:13" x14ac:dyDescent="0.25">
      <c r="M10783" s="28" t="str">
        <f t="shared" si="168"/>
        <v/>
      </c>
    </row>
    <row r="10784" spans="13:13" x14ac:dyDescent="0.25">
      <c r="M10784" s="28" t="str">
        <f t="shared" si="168"/>
        <v/>
      </c>
    </row>
    <row r="10785" spans="13:13" x14ac:dyDescent="0.25">
      <c r="M10785" s="28" t="str">
        <f t="shared" si="168"/>
        <v/>
      </c>
    </row>
    <row r="10786" spans="13:13" x14ac:dyDescent="0.25">
      <c r="M10786" s="28" t="str">
        <f t="shared" si="168"/>
        <v/>
      </c>
    </row>
    <row r="10787" spans="13:13" x14ac:dyDescent="0.25">
      <c r="M10787" s="28" t="str">
        <f t="shared" si="168"/>
        <v/>
      </c>
    </row>
    <row r="10788" spans="13:13" x14ac:dyDescent="0.25">
      <c r="M10788" s="28" t="str">
        <f t="shared" si="168"/>
        <v/>
      </c>
    </row>
    <row r="10789" spans="13:13" x14ac:dyDescent="0.25">
      <c r="M10789" s="28" t="str">
        <f t="shared" si="168"/>
        <v/>
      </c>
    </row>
    <row r="10790" spans="13:13" x14ac:dyDescent="0.25">
      <c r="M10790" s="28" t="str">
        <f t="shared" si="168"/>
        <v/>
      </c>
    </row>
    <row r="10791" spans="13:13" x14ac:dyDescent="0.25">
      <c r="M10791" s="28" t="str">
        <f t="shared" si="168"/>
        <v/>
      </c>
    </row>
    <row r="10792" spans="13:13" x14ac:dyDescent="0.25">
      <c r="M10792" s="28" t="str">
        <f t="shared" si="168"/>
        <v/>
      </c>
    </row>
    <row r="10793" spans="13:13" x14ac:dyDescent="0.25">
      <c r="M10793" s="28" t="str">
        <f t="shared" si="168"/>
        <v/>
      </c>
    </row>
    <row r="10794" spans="13:13" x14ac:dyDescent="0.25">
      <c r="M10794" s="28" t="str">
        <f t="shared" si="168"/>
        <v/>
      </c>
    </row>
    <row r="10795" spans="13:13" x14ac:dyDescent="0.25">
      <c r="M10795" s="28" t="str">
        <f t="shared" si="168"/>
        <v/>
      </c>
    </row>
    <row r="10796" spans="13:13" x14ac:dyDescent="0.25">
      <c r="M10796" s="28" t="str">
        <f t="shared" si="168"/>
        <v/>
      </c>
    </row>
    <row r="10797" spans="13:13" x14ac:dyDescent="0.25">
      <c r="M10797" s="28" t="str">
        <f t="shared" si="168"/>
        <v/>
      </c>
    </row>
    <row r="10798" spans="13:13" x14ac:dyDescent="0.25">
      <c r="M10798" s="28" t="str">
        <f t="shared" si="168"/>
        <v/>
      </c>
    </row>
    <row r="10799" spans="13:13" x14ac:dyDescent="0.25">
      <c r="M10799" s="28" t="str">
        <f t="shared" si="168"/>
        <v/>
      </c>
    </row>
    <row r="10800" spans="13:13" x14ac:dyDescent="0.25">
      <c r="M10800" s="28" t="str">
        <f t="shared" si="168"/>
        <v/>
      </c>
    </row>
    <row r="10801" spans="13:13" x14ac:dyDescent="0.25">
      <c r="M10801" s="28" t="str">
        <f t="shared" si="168"/>
        <v/>
      </c>
    </row>
    <row r="10802" spans="13:13" x14ac:dyDescent="0.25">
      <c r="M10802" s="28" t="str">
        <f t="shared" si="168"/>
        <v/>
      </c>
    </row>
    <row r="10803" spans="13:13" x14ac:dyDescent="0.25">
      <c r="M10803" s="28" t="str">
        <f t="shared" si="168"/>
        <v/>
      </c>
    </row>
    <row r="10804" spans="13:13" x14ac:dyDescent="0.25">
      <c r="M10804" s="28" t="str">
        <f t="shared" si="168"/>
        <v/>
      </c>
    </row>
    <row r="10805" spans="13:13" x14ac:dyDescent="0.25">
      <c r="M10805" s="28" t="str">
        <f t="shared" si="168"/>
        <v/>
      </c>
    </row>
    <row r="10806" spans="13:13" x14ac:dyDescent="0.25">
      <c r="M10806" s="28" t="str">
        <f t="shared" si="168"/>
        <v/>
      </c>
    </row>
    <row r="10807" spans="13:13" x14ac:dyDescent="0.25">
      <c r="M10807" s="28" t="str">
        <f t="shared" si="168"/>
        <v/>
      </c>
    </row>
    <row r="10808" spans="13:13" x14ac:dyDescent="0.25">
      <c r="M10808" s="28" t="str">
        <f t="shared" si="168"/>
        <v/>
      </c>
    </row>
    <row r="10809" spans="13:13" x14ac:dyDescent="0.25">
      <c r="M10809" s="28" t="str">
        <f t="shared" si="168"/>
        <v/>
      </c>
    </row>
    <row r="10810" spans="13:13" x14ac:dyDescent="0.25">
      <c r="M10810" s="28" t="str">
        <f t="shared" si="168"/>
        <v/>
      </c>
    </row>
    <row r="10811" spans="13:13" x14ac:dyDescent="0.25">
      <c r="M10811" s="28" t="str">
        <f t="shared" si="168"/>
        <v/>
      </c>
    </row>
    <row r="10812" spans="13:13" x14ac:dyDescent="0.25">
      <c r="M10812" s="28" t="str">
        <f t="shared" si="168"/>
        <v/>
      </c>
    </row>
    <row r="10813" spans="13:13" x14ac:dyDescent="0.25">
      <c r="M10813" s="28" t="str">
        <f t="shared" si="168"/>
        <v/>
      </c>
    </row>
    <row r="10814" spans="13:13" x14ac:dyDescent="0.25">
      <c r="M10814" s="28" t="str">
        <f t="shared" si="168"/>
        <v/>
      </c>
    </row>
    <row r="10815" spans="13:13" x14ac:dyDescent="0.25">
      <c r="M10815" s="28" t="str">
        <f t="shared" si="168"/>
        <v/>
      </c>
    </row>
    <row r="10816" spans="13:13" x14ac:dyDescent="0.25">
      <c r="M10816" s="28" t="str">
        <f t="shared" si="168"/>
        <v/>
      </c>
    </row>
    <row r="10817" spans="13:13" x14ac:dyDescent="0.25">
      <c r="M10817" s="28" t="str">
        <f t="shared" si="168"/>
        <v/>
      </c>
    </row>
    <row r="10818" spans="13:13" x14ac:dyDescent="0.25">
      <c r="M10818" s="28" t="str">
        <f t="shared" si="168"/>
        <v/>
      </c>
    </row>
    <row r="10819" spans="13:13" x14ac:dyDescent="0.25">
      <c r="M10819" s="28" t="str">
        <f t="shared" si="168"/>
        <v/>
      </c>
    </row>
    <row r="10820" spans="13:13" x14ac:dyDescent="0.25">
      <c r="M10820" s="28" t="str">
        <f t="shared" si="168"/>
        <v/>
      </c>
    </row>
    <row r="10821" spans="13:13" x14ac:dyDescent="0.25">
      <c r="M10821" s="28" t="str">
        <f t="shared" si="168"/>
        <v/>
      </c>
    </row>
    <row r="10822" spans="13:13" x14ac:dyDescent="0.25">
      <c r="M10822" s="28" t="str">
        <f t="shared" si="168"/>
        <v/>
      </c>
    </row>
    <row r="10823" spans="13:13" x14ac:dyDescent="0.25">
      <c r="M10823" s="28" t="str">
        <f t="shared" si="168"/>
        <v/>
      </c>
    </row>
    <row r="10824" spans="13:13" x14ac:dyDescent="0.25">
      <c r="M10824" s="28" t="str">
        <f t="shared" si="168"/>
        <v/>
      </c>
    </row>
    <row r="10825" spans="13:13" x14ac:dyDescent="0.25">
      <c r="M10825" s="28" t="str">
        <f t="shared" si="168"/>
        <v/>
      </c>
    </row>
    <row r="10826" spans="13:13" x14ac:dyDescent="0.25">
      <c r="M10826" s="28" t="str">
        <f t="shared" si="168"/>
        <v/>
      </c>
    </row>
    <row r="10827" spans="13:13" x14ac:dyDescent="0.25">
      <c r="M10827" s="28" t="str">
        <f t="shared" si="168"/>
        <v/>
      </c>
    </row>
    <row r="10828" spans="13:13" x14ac:dyDescent="0.25">
      <c r="M10828" s="28" t="str">
        <f t="shared" ref="M10828:M10891" si="169">IF(E10828="","",IF(AND($E10828&gt;=$M$5,$E10828&lt;=$M$6),"psn",IF($E10828&lt;$M$5,"dkn",IF($E10828&gt;$M$6,"ckn",""))))</f>
        <v/>
      </c>
    </row>
    <row r="10829" spans="13:13" x14ac:dyDescent="0.25">
      <c r="M10829" s="28" t="str">
        <f t="shared" si="169"/>
        <v/>
      </c>
    </row>
    <row r="10830" spans="13:13" x14ac:dyDescent="0.25">
      <c r="M10830" s="28" t="str">
        <f t="shared" si="169"/>
        <v/>
      </c>
    </row>
    <row r="10831" spans="13:13" x14ac:dyDescent="0.25">
      <c r="M10831" s="28" t="str">
        <f t="shared" si="169"/>
        <v/>
      </c>
    </row>
    <row r="10832" spans="13:13" x14ac:dyDescent="0.25">
      <c r="M10832" s="28" t="str">
        <f t="shared" si="169"/>
        <v/>
      </c>
    </row>
    <row r="10833" spans="13:13" x14ac:dyDescent="0.25">
      <c r="M10833" s="28" t="str">
        <f t="shared" si="169"/>
        <v/>
      </c>
    </row>
    <row r="10834" spans="13:13" x14ac:dyDescent="0.25">
      <c r="M10834" s="28" t="str">
        <f t="shared" si="169"/>
        <v/>
      </c>
    </row>
    <row r="10835" spans="13:13" x14ac:dyDescent="0.25">
      <c r="M10835" s="28" t="str">
        <f t="shared" si="169"/>
        <v/>
      </c>
    </row>
    <row r="10836" spans="13:13" x14ac:dyDescent="0.25">
      <c r="M10836" s="28" t="str">
        <f t="shared" si="169"/>
        <v/>
      </c>
    </row>
    <row r="10837" spans="13:13" x14ac:dyDescent="0.25">
      <c r="M10837" s="28" t="str">
        <f t="shared" si="169"/>
        <v/>
      </c>
    </row>
    <row r="10838" spans="13:13" x14ac:dyDescent="0.25">
      <c r="M10838" s="28" t="str">
        <f t="shared" si="169"/>
        <v/>
      </c>
    </row>
    <row r="10839" spans="13:13" x14ac:dyDescent="0.25">
      <c r="M10839" s="28" t="str">
        <f t="shared" si="169"/>
        <v/>
      </c>
    </row>
    <row r="10840" spans="13:13" x14ac:dyDescent="0.25">
      <c r="M10840" s="28" t="str">
        <f t="shared" si="169"/>
        <v/>
      </c>
    </row>
    <row r="10841" spans="13:13" x14ac:dyDescent="0.25">
      <c r="M10841" s="28" t="str">
        <f t="shared" si="169"/>
        <v/>
      </c>
    </row>
    <row r="10842" spans="13:13" x14ac:dyDescent="0.25">
      <c r="M10842" s="28" t="str">
        <f t="shared" si="169"/>
        <v/>
      </c>
    </row>
    <row r="10843" spans="13:13" x14ac:dyDescent="0.25">
      <c r="M10843" s="28" t="str">
        <f t="shared" si="169"/>
        <v/>
      </c>
    </row>
    <row r="10844" spans="13:13" x14ac:dyDescent="0.25">
      <c r="M10844" s="28" t="str">
        <f t="shared" si="169"/>
        <v/>
      </c>
    </row>
    <row r="10845" spans="13:13" x14ac:dyDescent="0.25">
      <c r="M10845" s="28" t="str">
        <f t="shared" si="169"/>
        <v/>
      </c>
    </row>
    <row r="10846" spans="13:13" x14ac:dyDescent="0.25">
      <c r="M10846" s="28" t="str">
        <f t="shared" si="169"/>
        <v/>
      </c>
    </row>
    <row r="10847" spans="13:13" x14ac:dyDescent="0.25">
      <c r="M10847" s="28" t="str">
        <f t="shared" si="169"/>
        <v/>
      </c>
    </row>
    <row r="10848" spans="13:13" x14ac:dyDescent="0.25">
      <c r="M10848" s="28" t="str">
        <f t="shared" si="169"/>
        <v/>
      </c>
    </row>
    <row r="10849" spans="13:13" x14ac:dyDescent="0.25">
      <c r="M10849" s="28" t="str">
        <f t="shared" si="169"/>
        <v/>
      </c>
    </row>
    <row r="10850" spans="13:13" x14ac:dyDescent="0.25">
      <c r="M10850" s="28" t="str">
        <f t="shared" si="169"/>
        <v/>
      </c>
    </row>
    <row r="10851" spans="13:13" x14ac:dyDescent="0.25">
      <c r="M10851" s="28" t="str">
        <f t="shared" si="169"/>
        <v/>
      </c>
    </row>
    <row r="10852" spans="13:13" x14ac:dyDescent="0.25">
      <c r="M10852" s="28" t="str">
        <f t="shared" si="169"/>
        <v/>
      </c>
    </row>
    <row r="10853" spans="13:13" x14ac:dyDescent="0.25">
      <c r="M10853" s="28" t="str">
        <f t="shared" si="169"/>
        <v/>
      </c>
    </row>
    <row r="10854" spans="13:13" x14ac:dyDescent="0.25">
      <c r="M10854" s="28" t="str">
        <f t="shared" si="169"/>
        <v/>
      </c>
    </row>
    <row r="10855" spans="13:13" x14ac:dyDescent="0.25">
      <c r="M10855" s="28" t="str">
        <f t="shared" si="169"/>
        <v/>
      </c>
    </row>
    <row r="10856" spans="13:13" x14ac:dyDescent="0.25">
      <c r="M10856" s="28" t="str">
        <f t="shared" si="169"/>
        <v/>
      </c>
    </row>
    <row r="10857" spans="13:13" x14ac:dyDescent="0.25">
      <c r="M10857" s="28" t="str">
        <f t="shared" si="169"/>
        <v/>
      </c>
    </row>
    <row r="10858" spans="13:13" x14ac:dyDescent="0.25">
      <c r="M10858" s="28" t="str">
        <f t="shared" si="169"/>
        <v/>
      </c>
    </row>
    <row r="10859" spans="13:13" x14ac:dyDescent="0.25">
      <c r="M10859" s="28" t="str">
        <f t="shared" si="169"/>
        <v/>
      </c>
    </row>
    <row r="10860" spans="13:13" x14ac:dyDescent="0.25">
      <c r="M10860" s="28" t="str">
        <f t="shared" si="169"/>
        <v/>
      </c>
    </row>
    <row r="10861" spans="13:13" x14ac:dyDescent="0.25">
      <c r="M10861" s="28" t="str">
        <f t="shared" si="169"/>
        <v/>
      </c>
    </row>
    <row r="10862" spans="13:13" x14ac:dyDescent="0.25">
      <c r="M10862" s="28" t="str">
        <f t="shared" si="169"/>
        <v/>
      </c>
    </row>
    <row r="10863" spans="13:13" x14ac:dyDescent="0.25">
      <c r="M10863" s="28" t="str">
        <f t="shared" si="169"/>
        <v/>
      </c>
    </row>
    <row r="10864" spans="13:13" x14ac:dyDescent="0.25">
      <c r="M10864" s="28" t="str">
        <f t="shared" si="169"/>
        <v/>
      </c>
    </row>
    <row r="10865" spans="13:13" x14ac:dyDescent="0.25">
      <c r="M10865" s="28" t="str">
        <f t="shared" si="169"/>
        <v/>
      </c>
    </row>
    <row r="10866" spans="13:13" x14ac:dyDescent="0.25">
      <c r="M10866" s="28" t="str">
        <f t="shared" si="169"/>
        <v/>
      </c>
    </row>
    <row r="10867" spans="13:13" x14ac:dyDescent="0.25">
      <c r="M10867" s="28" t="str">
        <f t="shared" si="169"/>
        <v/>
      </c>
    </row>
    <row r="10868" spans="13:13" x14ac:dyDescent="0.25">
      <c r="M10868" s="28" t="str">
        <f t="shared" si="169"/>
        <v/>
      </c>
    </row>
    <row r="10869" spans="13:13" x14ac:dyDescent="0.25">
      <c r="M10869" s="28" t="str">
        <f t="shared" si="169"/>
        <v/>
      </c>
    </row>
    <row r="10870" spans="13:13" x14ac:dyDescent="0.25">
      <c r="M10870" s="28" t="str">
        <f t="shared" si="169"/>
        <v/>
      </c>
    </row>
    <row r="10871" spans="13:13" x14ac:dyDescent="0.25">
      <c r="M10871" s="28" t="str">
        <f t="shared" si="169"/>
        <v/>
      </c>
    </row>
    <row r="10872" spans="13:13" x14ac:dyDescent="0.25">
      <c r="M10872" s="28" t="str">
        <f t="shared" si="169"/>
        <v/>
      </c>
    </row>
    <row r="10873" spans="13:13" x14ac:dyDescent="0.25">
      <c r="M10873" s="28" t="str">
        <f t="shared" si="169"/>
        <v/>
      </c>
    </row>
    <row r="10874" spans="13:13" x14ac:dyDescent="0.25">
      <c r="M10874" s="28" t="str">
        <f t="shared" si="169"/>
        <v/>
      </c>
    </row>
    <row r="10875" spans="13:13" x14ac:dyDescent="0.25">
      <c r="M10875" s="28" t="str">
        <f t="shared" si="169"/>
        <v/>
      </c>
    </row>
    <row r="10876" spans="13:13" x14ac:dyDescent="0.25">
      <c r="M10876" s="28" t="str">
        <f t="shared" si="169"/>
        <v/>
      </c>
    </row>
    <row r="10877" spans="13:13" x14ac:dyDescent="0.25">
      <c r="M10877" s="28" t="str">
        <f t="shared" si="169"/>
        <v/>
      </c>
    </row>
    <row r="10878" spans="13:13" x14ac:dyDescent="0.25">
      <c r="M10878" s="28" t="str">
        <f t="shared" si="169"/>
        <v/>
      </c>
    </row>
    <row r="10879" spans="13:13" x14ac:dyDescent="0.25">
      <c r="M10879" s="28" t="str">
        <f t="shared" si="169"/>
        <v/>
      </c>
    </row>
    <row r="10880" spans="13:13" x14ac:dyDescent="0.25">
      <c r="M10880" s="28" t="str">
        <f t="shared" si="169"/>
        <v/>
      </c>
    </row>
    <row r="10881" spans="13:13" x14ac:dyDescent="0.25">
      <c r="M10881" s="28" t="str">
        <f t="shared" si="169"/>
        <v/>
      </c>
    </row>
    <row r="10882" spans="13:13" x14ac:dyDescent="0.25">
      <c r="M10882" s="28" t="str">
        <f t="shared" si="169"/>
        <v/>
      </c>
    </row>
    <row r="10883" spans="13:13" x14ac:dyDescent="0.25">
      <c r="M10883" s="28" t="str">
        <f t="shared" si="169"/>
        <v/>
      </c>
    </row>
    <row r="10884" spans="13:13" x14ac:dyDescent="0.25">
      <c r="M10884" s="28" t="str">
        <f t="shared" si="169"/>
        <v/>
      </c>
    </row>
    <row r="10885" spans="13:13" x14ac:dyDescent="0.25">
      <c r="M10885" s="28" t="str">
        <f t="shared" si="169"/>
        <v/>
      </c>
    </row>
    <row r="10886" spans="13:13" x14ac:dyDescent="0.25">
      <c r="M10886" s="28" t="str">
        <f t="shared" si="169"/>
        <v/>
      </c>
    </row>
    <row r="10887" spans="13:13" x14ac:dyDescent="0.25">
      <c r="M10887" s="28" t="str">
        <f t="shared" si="169"/>
        <v/>
      </c>
    </row>
    <row r="10888" spans="13:13" x14ac:dyDescent="0.25">
      <c r="M10888" s="28" t="str">
        <f t="shared" si="169"/>
        <v/>
      </c>
    </row>
    <row r="10889" spans="13:13" x14ac:dyDescent="0.25">
      <c r="M10889" s="28" t="str">
        <f t="shared" si="169"/>
        <v/>
      </c>
    </row>
    <row r="10890" spans="13:13" x14ac:dyDescent="0.25">
      <c r="M10890" s="28" t="str">
        <f t="shared" si="169"/>
        <v/>
      </c>
    </row>
    <row r="10891" spans="13:13" x14ac:dyDescent="0.25">
      <c r="M10891" s="28" t="str">
        <f t="shared" si="169"/>
        <v/>
      </c>
    </row>
    <row r="10892" spans="13:13" x14ac:dyDescent="0.25">
      <c r="M10892" s="28" t="str">
        <f t="shared" ref="M10892:M10955" si="170">IF(E10892="","",IF(AND($E10892&gt;=$M$5,$E10892&lt;=$M$6),"psn",IF($E10892&lt;$M$5,"dkn",IF($E10892&gt;$M$6,"ckn",""))))</f>
        <v/>
      </c>
    </row>
    <row r="10893" spans="13:13" x14ac:dyDescent="0.25">
      <c r="M10893" s="28" t="str">
        <f t="shared" si="170"/>
        <v/>
      </c>
    </row>
    <row r="10894" spans="13:13" x14ac:dyDescent="0.25">
      <c r="M10894" s="28" t="str">
        <f t="shared" si="170"/>
        <v/>
      </c>
    </row>
    <row r="10895" spans="13:13" x14ac:dyDescent="0.25">
      <c r="M10895" s="28" t="str">
        <f t="shared" si="170"/>
        <v/>
      </c>
    </row>
    <row r="10896" spans="13:13" x14ac:dyDescent="0.25">
      <c r="M10896" s="28" t="str">
        <f t="shared" si="170"/>
        <v/>
      </c>
    </row>
    <row r="10897" spans="13:13" x14ac:dyDescent="0.25">
      <c r="M10897" s="28" t="str">
        <f t="shared" si="170"/>
        <v/>
      </c>
    </row>
    <row r="10898" spans="13:13" x14ac:dyDescent="0.25">
      <c r="M10898" s="28" t="str">
        <f t="shared" si="170"/>
        <v/>
      </c>
    </row>
    <row r="10899" spans="13:13" x14ac:dyDescent="0.25">
      <c r="M10899" s="28" t="str">
        <f t="shared" si="170"/>
        <v/>
      </c>
    </row>
    <row r="10900" spans="13:13" x14ac:dyDescent="0.25">
      <c r="M10900" s="28" t="str">
        <f t="shared" si="170"/>
        <v/>
      </c>
    </row>
    <row r="10901" spans="13:13" x14ac:dyDescent="0.25">
      <c r="M10901" s="28" t="str">
        <f t="shared" si="170"/>
        <v/>
      </c>
    </row>
    <row r="10902" spans="13:13" x14ac:dyDescent="0.25">
      <c r="M10902" s="28" t="str">
        <f t="shared" si="170"/>
        <v/>
      </c>
    </row>
    <row r="10903" spans="13:13" x14ac:dyDescent="0.25">
      <c r="M10903" s="28" t="str">
        <f t="shared" si="170"/>
        <v/>
      </c>
    </row>
    <row r="10904" spans="13:13" x14ac:dyDescent="0.25">
      <c r="M10904" s="28" t="str">
        <f t="shared" si="170"/>
        <v/>
      </c>
    </row>
    <row r="10905" spans="13:13" x14ac:dyDescent="0.25">
      <c r="M10905" s="28" t="str">
        <f t="shared" si="170"/>
        <v/>
      </c>
    </row>
    <row r="10906" spans="13:13" x14ac:dyDescent="0.25">
      <c r="M10906" s="28" t="str">
        <f t="shared" si="170"/>
        <v/>
      </c>
    </row>
    <row r="10907" spans="13:13" x14ac:dyDescent="0.25">
      <c r="M10907" s="28" t="str">
        <f t="shared" si="170"/>
        <v/>
      </c>
    </row>
    <row r="10908" spans="13:13" x14ac:dyDescent="0.25">
      <c r="M10908" s="28" t="str">
        <f t="shared" si="170"/>
        <v/>
      </c>
    </row>
    <row r="10909" spans="13:13" x14ac:dyDescent="0.25">
      <c r="M10909" s="28" t="str">
        <f t="shared" si="170"/>
        <v/>
      </c>
    </row>
    <row r="10910" spans="13:13" x14ac:dyDescent="0.25">
      <c r="M10910" s="28" t="str">
        <f t="shared" si="170"/>
        <v/>
      </c>
    </row>
    <row r="10911" spans="13:13" x14ac:dyDescent="0.25">
      <c r="M10911" s="28" t="str">
        <f t="shared" si="170"/>
        <v/>
      </c>
    </row>
    <row r="10912" spans="13:13" x14ac:dyDescent="0.25">
      <c r="M10912" s="28" t="str">
        <f t="shared" si="170"/>
        <v/>
      </c>
    </row>
    <row r="10913" spans="13:13" x14ac:dyDescent="0.25">
      <c r="M10913" s="28" t="str">
        <f t="shared" si="170"/>
        <v/>
      </c>
    </row>
    <row r="10914" spans="13:13" x14ac:dyDescent="0.25">
      <c r="M10914" s="28" t="str">
        <f t="shared" si="170"/>
        <v/>
      </c>
    </row>
    <row r="10915" spans="13:13" x14ac:dyDescent="0.25">
      <c r="M10915" s="28" t="str">
        <f t="shared" si="170"/>
        <v/>
      </c>
    </row>
    <row r="10916" spans="13:13" x14ac:dyDescent="0.25">
      <c r="M10916" s="28" t="str">
        <f t="shared" si="170"/>
        <v/>
      </c>
    </row>
    <row r="10917" spans="13:13" x14ac:dyDescent="0.25">
      <c r="M10917" s="28" t="str">
        <f t="shared" si="170"/>
        <v/>
      </c>
    </row>
    <row r="10918" spans="13:13" x14ac:dyDescent="0.25">
      <c r="M10918" s="28" t="str">
        <f t="shared" si="170"/>
        <v/>
      </c>
    </row>
    <row r="10919" spans="13:13" x14ac:dyDescent="0.25">
      <c r="M10919" s="28" t="str">
        <f t="shared" si="170"/>
        <v/>
      </c>
    </row>
    <row r="10920" spans="13:13" x14ac:dyDescent="0.25">
      <c r="M10920" s="28" t="str">
        <f t="shared" si="170"/>
        <v/>
      </c>
    </row>
    <row r="10921" spans="13:13" x14ac:dyDescent="0.25">
      <c r="M10921" s="28" t="str">
        <f t="shared" si="170"/>
        <v/>
      </c>
    </row>
    <row r="10922" spans="13:13" x14ac:dyDescent="0.25">
      <c r="M10922" s="28" t="str">
        <f t="shared" si="170"/>
        <v/>
      </c>
    </row>
    <row r="10923" spans="13:13" x14ac:dyDescent="0.25">
      <c r="M10923" s="28" t="str">
        <f t="shared" si="170"/>
        <v/>
      </c>
    </row>
    <row r="10924" spans="13:13" x14ac:dyDescent="0.25">
      <c r="M10924" s="28" t="str">
        <f t="shared" si="170"/>
        <v/>
      </c>
    </row>
    <row r="10925" spans="13:13" x14ac:dyDescent="0.25">
      <c r="M10925" s="28" t="str">
        <f t="shared" si="170"/>
        <v/>
      </c>
    </row>
    <row r="10926" spans="13:13" x14ac:dyDescent="0.25">
      <c r="M10926" s="28" t="str">
        <f t="shared" si="170"/>
        <v/>
      </c>
    </row>
    <row r="10927" spans="13:13" x14ac:dyDescent="0.25">
      <c r="M10927" s="28" t="str">
        <f t="shared" si="170"/>
        <v/>
      </c>
    </row>
    <row r="10928" spans="13:13" x14ac:dyDescent="0.25">
      <c r="M10928" s="28" t="str">
        <f t="shared" si="170"/>
        <v/>
      </c>
    </row>
    <row r="10929" spans="13:13" x14ac:dyDescent="0.25">
      <c r="M10929" s="28" t="str">
        <f t="shared" si="170"/>
        <v/>
      </c>
    </row>
    <row r="10930" spans="13:13" x14ac:dyDescent="0.25">
      <c r="M10930" s="28" t="str">
        <f t="shared" si="170"/>
        <v/>
      </c>
    </row>
    <row r="10931" spans="13:13" x14ac:dyDescent="0.25">
      <c r="M10931" s="28" t="str">
        <f t="shared" si="170"/>
        <v/>
      </c>
    </row>
    <row r="10932" spans="13:13" x14ac:dyDescent="0.25">
      <c r="M10932" s="28" t="str">
        <f t="shared" si="170"/>
        <v/>
      </c>
    </row>
    <row r="10933" spans="13:13" x14ac:dyDescent="0.25">
      <c r="M10933" s="28" t="str">
        <f t="shared" si="170"/>
        <v/>
      </c>
    </row>
    <row r="10934" spans="13:13" x14ac:dyDescent="0.25">
      <c r="M10934" s="28" t="str">
        <f t="shared" si="170"/>
        <v/>
      </c>
    </row>
    <row r="10935" spans="13:13" x14ac:dyDescent="0.25">
      <c r="M10935" s="28" t="str">
        <f t="shared" si="170"/>
        <v/>
      </c>
    </row>
    <row r="10936" spans="13:13" x14ac:dyDescent="0.25">
      <c r="M10936" s="28" t="str">
        <f t="shared" si="170"/>
        <v/>
      </c>
    </row>
    <row r="10937" spans="13:13" x14ac:dyDescent="0.25">
      <c r="M10937" s="28" t="str">
        <f t="shared" si="170"/>
        <v/>
      </c>
    </row>
    <row r="10938" spans="13:13" x14ac:dyDescent="0.25">
      <c r="M10938" s="28" t="str">
        <f t="shared" si="170"/>
        <v/>
      </c>
    </row>
    <row r="10939" spans="13:13" x14ac:dyDescent="0.25">
      <c r="M10939" s="28" t="str">
        <f t="shared" si="170"/>
        <v/>
      </c>
    </row>
    <row r="10940" spans="13:13" x14ac:dyDescent="0.25">
      <c r="M10940" s="28" t="str">
        <f t="shared" si="170"/>
        <v/>
      </c>
    </row>
    <row r="10941" spans="13:13" x14ac:dyDescent="0.25">
      <c r="M10941" s="28" t="str">
        <f t="shared" si="170"/>
        <v/>
      </c>
    </row>
    <row r="10942" spans="13:13" x14ac:dyDescent="0.25">
      <c r="M10942" s="28" t="str">
        <f t="shared" si="170"/>
        <v/>
      </c>
    </row>
    <row r="10943" spans="13:13" x14ac:dyDescent="0.25">
      <c r="M10943" s="28" t="str">
        <f t="shared" si="170"/>
        <v/>
      </c>
    </row>
    <row r="10944" spans="13:13" x14ac:dyDescent="0.25">
      <c r="M10944" s="28" t="str">
        <f t="shared" si="170"/>
        <v/>
      </c>
    </row>
    <row r="10945" spans="13:13" x14ac:dyDescent="0.25">
      <c r="M10945" s="28" t="str">
        <f t="shared" si="170"/>
        <v/>
      </c>
    </row>
    <row r="10946" spans="13:13" x14ac:dyDescent="0.25">
      <c r="M10946" s="28" t="str">
        <f t="shared" si="170"/>
        <v/>
      </c>
    </row>
    <row r="10947" spans="13:13" x14ac:dyDescent="0.25">
      <c r="M10947" s="28" t="str">
        <f t="shared" si="170"/>
        <v/>
      </c>
    </row>
    <row r="10948" spans="13:13" x14ac:dyDescent="0.25">
      <c r="M10948" s="28" t="str">
        <f t="shared" si="170"/>
        <v/>
      </c>
    </row>
    <row r="10949" spans="13:13" x14ac:dyDescent="0.25">
      <c r="M10949" s="28" t="str">
        <f t="shared" si="170"/>
        <v/>
      </c>
    </row>
    <row r="10950" spans="13:13" x14ac:dyDescent="0.25">
      <c r="M10950" s="28" t="str">
        <f t="shared" si="170"/>
        <v/>
      </c>
    </row>
    <row r="10951" spans="13:13" x14ac:dyDescent="0.25">
      <c r="M10951" s="28" t="str">
        <f t="shared" si="170"/>
        <v/>
      </c>
    </row>
    <row r="10952" spans="13:13" x14ac:dyDescent="0.25">
      <c r="M10952" s="28" t="str">
        <f t="shared" si="170"/>
        <v/>
      </c>
    </row>
    <row r="10953" spans="13:13" x14ac:dyDescent="0.25">
      <c r="M10953" s="28" t="str">
        <f t="shared" si="170"/>
        <v/>
      </c>
    </row>
    <row r="10954" spans="13:13" x14ac:dyDescent="0.25">
      <c r="M10954" s="28" t="str">
        <f t="shared" si="170"/>
        <v/>
      </c>
    </row>
    <row r="10955" spans="13:13" x14ac:dyDescent="0.25">
      <c r="M10955" s="28" t="str">
        <f t="shared" si="170"/>
        <v/>
      </c>
    </row>
    <row r="10956" spans="13:13" x14ac:dyDescent="0.25">
      <c r="M10956" s="28" t="str">
        <f t="shared" ref="M10956:M11019" si="171">IF(E10956="","",IF(AND($E10956&gt;=$M$5,$E10956&lt;=$M$6),"psn",IF($E10956&lt;$M$5,"dkn",IF($E10956&gt;$M$6,"ckn",""))))</f>
        <v/>
      </c>
    </row>
    <row r="10957" spans="13:13" x14ac:dyDescent="0.25">
      <c r="M10957" s="28" t="str">
        <f t="shared" si="171"/>
        <v/>
      </c>
    </row>
    <row r="10958" spans="13:13" x14ac:dyDescent="0.25">
      <c r="M10958" s="28" t="str">
        <f t="shared" si="171"/>
        <v/>
      </c>
    </row>
    <row r="10959" spans="13:13" x14ac:dyDescent="0.25">
      <c r="M10959" s="28" t="str">
        <f t="shared" si="171"/>
        <v/>
      </c>
    </row>
    <row r="10960" spans="13:13" x14ac:dyDescent="0.25">
      <c r="M10960" s="28" t="str">
        <f t="shared" si="171"/>
        <v/>
      </c>
    </row>
    <row r="10961" spans="13:13" x14ac:dyDescent="0.25">
      <c r="M10961" s="28" t="str">
        <f t="shared" si="171"/>
        <v/>
      </c>
    </row>
    <row r="10962" spans="13:13" x14ac:dyDescent="0.25">
      <c r="M10962" s="28" t="str">
        <f t="shared" si="171"/>
        <v/>
      </c>
    </row>
    <row r="10963" spans="13:13" x14ac:dyDescent="0.25">
      <c r="M10963" s="28" t="str">
        <f t="shared" si="171"/>
        <v/>
      </c>
    </row>
    <row r="10964" spans="13:13" x14ac:dyDescent="0.25">
      <c r="M10964" s="28" t="str">
        <f t="shared" si="171"/>
        <v/>
      </c>
    </row>
    <row r="10965" spans="13:13" x14ac:dyDescent="0.25">
      <c r="M10965" s="28" t="str">
        <f t="shared" si="171"/>
        <v/>
      </c>
    </row>
    <row r="10966" spans="13:13" x14ac:dyDescent="0.25">
      <c r="M10966" s="28" t="str">
        <f t="shared" si="171"/>
        <v/>
      </c>
    </row>
    <row r="10967" spans="13:13" x14ac:dyDescent="0.25">
      <c r="M10967" s="28" t="str">
        <f t="shared" si="171"/>
        <v/>
      </c>
    </row>
    <row r="10968" spans="13:13" x14ac:dyDescent="0.25">
      <c r="M10968" s="28" t="str">
        <f t="shared" si="171"/>
        <v/>
      </c>
    </row>
    <row r="10969" spans="13:13" x14ac:dyDescent="0.25">
      <c r="M10969" s="28" t="str">
        <f t="shared" si="171"/>
        <v/>
      </c>
    </row>
    <row r="10970" spans="13:13" x14ac:dyDescent="0.25">
      <c r="M10970" s="28" t="str">
        <f t="shared" si="171"/>
        <v/>
      </c>
    </row>
    <row r="10971" spans="13:13" x14ac:dyDescent="0.25">
      <c r="M10971" s="28" t="str">
        <f t="shared" si="171"/>
        <v/>
      </c>
    </row>
    <row r="10972" spans="13:13" x14ac:dyDescent="0.25">
      <c r="M10972" s="28" t="str">
        <f t="shared" si="171"/>
        <v/>
      </c>
    </row>
    <row r="10973" spans="13:13" x14ac:dyDescent="0.25">
      <c r="M10973" s="28" t="str">
        <f t="shared" si="171"/>
        <v/>
      </c>
    </row>
    <row r="10974" spans="13:13" x14ac:dyDescent="0.25">
      <c r="M10974" s="28" t="str">
        <f t="shared" si="171"/>
        <v/>
      </c>
    </row>
    <row r="10975" spans="13:13" x14ac:dyDescent="0.25">
      <c r="M10975" s="28" t="str">
        <f t="shared" si="171"/>
        <v/>
      </c>
    </row>
    <row r="10976" spans="13:13" x14ac:dyDescent="0.25">
      <c r="M10976" s="28" t="str">
        <f t="shared" si="171"/>
        <v/>
      </c>
    </row>
    <row r="10977" spans="13:13" x14ac:dyDescent="0.25">
      <c r="M10977" s="28" t="str">
        <f t="shared" si="171"/>
        <v/>
      </c>
    </row>
    <row r="10978" spans="13:13" x14ac:dyDescent="0.25">
      <c r="M10978" s="28" t="str">
        <f t="shared" si="171"/>
        <v/>
      </c>
    </row>
    <row r="10979" spans="13:13" x14ac:dyDescent="0.25">
      <c r="M10979" s="28" t="str">
        <f t="shared" si="171"/>
        <v/>
      </c>
    </row>
    <row r="10980" spans="13:13" x14ac:dyDescent="0.25">
      <c r="M10980" s="28" t="str">
        <f t="shared" si="171"/>
        <v/>
      </c>
    </row>
    <row r="10981" spans="13:13" x14ac:dyDescent="0.25">
      <c r="M10981" s="28" t="str">
        <f t="shared" si="171"/>
        <v/>
      </c>
    </row>
    <row r="10982" spans="13:13" x14ac:dyDescent="0.25">
      <c r="M10982" s="28" t="str">
        <f t="shared" si="171"/>
        <v/>
      </c>
    </row>
    <row r="10983" spans="13:13" x14ac:dyDescent="0.25">
      <c r="M10983" s="28" t="str">
        <f t="shared" si="171"/>
        <v/>
      </c>
    </row>
    <row r="10984" spans="13:13" x14ac:dyDescent="0.25">
      <c r="M10984" s="28" t="str">
        <f t="shared" si="171"/>
        <v/>
      </c>
    </row>
    <row r="10985" spans="13:13" x14ac:dyDescent="0.25">
      <c r="M10985" s="28" t="str">
        <f t="shared" si="171"/>
        <v/>
      </c>
    </row>
    <row r="10986" spans="13:13" x14ac:dyDescent="0.25">
      <c r="M10986" s="28" t="str">
        <f t="shared" si="171"/>
        <v/>
      </c>
    </row>
    <row r="10987" spans="13:13" x14ac:dyDescent="0.25">
      <c r="M10987" s="28" t="str">
        <f t="shared" si="171"/>
        <v/>
      </c>
    </row>
    <row r="10988" spans="13:13" x14ac:dyDescent="0.25">
      <c r="M10988" s="28" t="str">
        <f t="shared" si="171"/>
        <v/>
      </c>
    </row>
    <row r="10989" spans="13:13" x14ac:dyDescent="0.25">
      <c r="M10989" s="28" t="str">
        <f t="shared" si="171"/>
        <v/>
      </c>
    </row>
    <row r="10990" spans="13:13" x14ac:dyDescent="0.25">
      <c r="M10990" s="28" t="str">
        <f t="shared" si="171"/>
        <v/>
      </c>
    </row>
    <row r="10991" spans="13:13" x14ac:dyDescent="0.25">
      <c r="M10991" s="28" t="str">
        <f t="shared" si="171"/>
        <v/>
      </c>
    </row>
    <row r="10992" spans="13:13" x14ac:dyDescent="0.25">
      <c r="M10992" s="28" t="str">
        <f t="shared" si="171"/>
        <v/>
      </c>
    </row>
    <row r="10993" spans="13:13" x14ac:dyDescent="0.25">
      <c r="M10993" s="28" t="str">
        <f t="shared" si="171"/>
        <v/>
      </c>
    </row>
    <row r="10994" spans="13:13" x14ac:dyDescent="0.25">
      <c r="M10994" s="28" t="str">
        <f t="shared" si="171"/>
        <v/>
      </c>
    </row>
    <row r="10995" spans="13:13" x14ac:dyDescent="0.25">
      <c r="M10995" s="28" t="str">
        <f t="shared" si="171"/>
        <v/>
      </c>
    </row>
    <row r="10996" spans="13:13" x14ac:dyDescent="0.25">
      <c r="M10996" s="28" t="str">
        <f t="shared" si="171"/>
        <v/>
      </c>
    </row>
    <row r="10997" spans="13:13" x14ac:dyDescent="0.25">
      <c r="M10997" s="28" t="str">
        <f t="shared" si="171"/>
        <v/>
      </c>
    </row>
    <row r="10998" spans="13:13" x14ac:dyDescent="0.25">
      <c r="M10998" s="28" t="str">
        <f t="shared" si="171"/>
        <v/>
      </c>
    </row>
    <row r="10999" spans="13:13" x14ac:dyDescent="0.25">
      <c r="M10999" s="28" t="str">
        <f t="shared" si="171"/>
        <v/>
      </c>
    </row>
    <row r="11000" spans="13:13" x14ac:dyDescent="0.25">
      <c r="M11000" s="28" t="str">
        <f t="shared" si="171"/>
        <v/>
      </c>
    </row>
    <row r="11001" spans="13:13" x14ac:dyDescent="0.25">
      <c r="M11001" s="28" t="str">
        <f t="shared" si="171"/>
        <v/>
      </c>
    </row>
    <row r="11002" spans="13:13" x14ac:dyDescent="0.25">
      <c r="M11002" s="28" t="str">
        <f t="shared" si="171"/>
        <v/>
      </c>
    </row>
    <row r="11003" spans="13:13" x14ac:dyDescent="0.25">
      <c r="M11003" s="28" t="str">
        <f t="shared" si="171"/>
        <v/>
      </c>
    </row>
    <row r="11004" spans="13:13" x14ac:dyDescent="0.25">
      <c r="M11004" s="28" t="str">
        <f t="shared" si="171"/>
        <v/>
      </c>
    </row>
    <row r="11005" spans="13:13" x14ac:dyDescent="0.25">
      <c r="M11005" s="28" t="str">
        <f t="shared" si="171"/>
        <v/>
      </c>
    </row>
    <row r="11006" spans="13:13" x14ac:dyDescent="0.25">
      <c r="M11006" s="28" t="str">
        <f t="shared" si="171"/>
        <v/>
      </c>
    </row>
    <row r="11007" spans="13:13" x14ac:dyDescent="0.25">
      <c r="M11007" s="28" t="str">
        <f t="shared" si="171"/>
        <v/>
      </c>
    </row>
    <row r="11008" spans="13:13" x14ac:dyDescent="0.25">
      <c r="M11008" s="28" t="str">
        <f t="shared" si="171"/>
        <v/>
      </c>
    </row>
    <row r="11009" spans="13:13" x14ac:dyDescent="0.25">
      <c r="M11009" s="28" t="str">
        <f t="shared" si="171"/>
        <v/>
      </c>
    </row>
    <row r="11010" spans="13:13" x14ac:dyDescent="0.25">
      <c r="M11010" s="28" t="str">
        <f t="shared" si="171"/>
        <v/>
      </c>
    </row>
    <row r="11011" spans="13:13" x14ac:dyDescent="0.25">
      <c r="M11011" s="28" t="str">
        <f t="shared" si="171"/>
        <v/>
      </c>
    </row>
    <row r="11012" spans="13:13" x14ac:dyDescent="0.25">
      <c r="M11012" s="28" t="str">
        <f t="shared" si="171"/>
        <v/>
      </c>
    </row>
    <row r="11013" spans="13:13" x14ac:dyDescent="0.25">
      <c r="M11013" s="28" t="str">
        <f t="shared" si="171"/>
        <v/>
      </c>
    </row>
    <row r="11014" spans="13:13" x14ac:dyDescent="0.25">
      <c r="M11014" s="28" t="str">
        <f t="shared" si="171"/>
        <v/>
      </c>
    </row>
    <row r="11015" spans="13:13" x14ac:dyDescent="0.25">
      <c r="M11015" s="28" t="str">
        <f t="shared" si="171"/>
        <v/>
      </c>
    </row>
    <row r="11016" spans="13:13" x14ac:dyDescent="0.25">
      <c r="M11016" s="28" t="str">
        <f t="shared" si="171"/>
        <v/>
      </c>
    </row>
    <row r="11017" spans="13:13" x14ac:dyDescent="0.25">
      <c r="M11017" s="28" t="str">
        <f t="shared" si="171"/>
        <v/>
      </c>
    </row>
    <row r="11018" spans="13:13" x14ac:dyDescent="0.25">
      <c r="M11018" s="28" t="str">
        <f t="shared" si="171"/>
        <v/>
      </c>
    </row>
    <row r="11019" spans="13:13" x14ac:dyDescent="0.25">
      <c r="M11019" s="28" t="str">
        <f t="shared" si="171"/>
        <v/>
      </c>
    </row>
    <row r="11020" spans="13:13" x14ac:dyDescent="0.25">
      <c r="M11020" s="28" t="str">
        <f t="shared" ref="M11020:M11083" si="172">IF(E11020="","",IF(AND($E11020&gt;=$M$5,$E11020&lt;=$M$6),"psn",IF($E11020&lt;$M$5,"dkn",IF($E11020&gt;$M$6,"ckn",""))))</f>
        <v/>
      </c>
    </row>
    <row r="11021" spans="13:13" x14ac:dyDescent="0.25">
      <c r="M11021" s="28" t="str">
        <f t="shared" si="172"/>
        <v/>
      </c>
    </row>
    <row r="11022" spans="13:13" x14ac:dyDescent="0.25">
      <c r="M11022" s="28" t="str">
        <f t="shared" si="172"/>
        <v/>
      </c>
    </row>
    <row r="11023" spans="13:13" x14ac:dyDescent="0.25">
      <c r="M11023" s="28" t="str">
        <f t="shared" si="172"/>
        <v/>
      </c>
    </row>
    <row r="11024" spans="13:13" x14ac:dyDescent="0.25">
      <c r="M11024" s="28" t="str">
        <f t="shared" si="172"/>
        <v/>
      </c>
    </row>
    <row r="11025" spans="13:13" x14ac:dyDescent="0.25">
      <c r="M11025" s="28" t="str">
        <f t="shared" si="172"/>
        <v/>
      </c>
    </row>
    <row r="11026" spans="13:13" x14ac:dyDescent="0.25">
      <c r="M11026" s="28" t="str">
        <f t="shared" si="172"/>
        <v/>
      </c>
    </row>
    <row r="11027" spans="13:13" x14ac:dyDescent="0.25">
      <c r="M11027" s="28" t="str">
        <f t="shared" si="172"/>
        <v/>
      </c>
    </row>
    <row r="11028" spans="13:13" x14ac:dyDescent="0.25">
      <c r="M11028" s="28" t="str">
        <f t="shared" si="172"/>
        <v/>
      </c>
    </row>
    <row r="11029" spans="13:13" x14ac:dyDescent="0.25">
      <c r="M11029" s="28" t="str">
        <f t="shared" si="172"/>
        <v/>
      </c>
    </row>
    <row r="11030" spans="13:13" x14ac:dyDescent="0.25">
      <c r="M11030" s="28" t="str">
        <f t="shared" si="172"/>
        <v/>
      </c>
    </row>
    <row r="11031" spans="13:13" x14ac:dyDescent="0.25">
      <c r="M11031" s="28" t="str">
        <f t="shared" si="172"/>
        <v/>
      </c>
    </row>
    <row r="11032" spans="13:13" x14ac:dyDescent="0.25">
      <c r="M11032" s="28" t="str">
        <f t="shared" si="172"/>
        <v/>
      </c>
    </row>
    <row r="11033" spans="13:13" x14ac:dyDescent="0.25">
      <c r="M11033" s="28" t="str">
        <f t="shared" si="172"/>
        <v/>
      </c>
    </row>
    <row r="11034" spans="13:13" x14ac:dyDescent="0.25">
      <c r="M11034" s="28" t="str">
        <f t="shared" si="172"/>
        <v/>
      </c>
    </row>
    <row r="11035" spans="13:13" x14ac:dyDescent="0.25">
      <c r="M11035" s="28" t="str">
        <f t="shared" si="172"/>
        <v/>
      </c>
    </row>
    <row r="11036" spans="13:13" x14ac:dyDescent="0.25">
      <c r="M11036" s="28" t="str">
        <f t="shared" si="172"/>
        <v/>
      </c>
    </row>
    <row r="11037" spans="13:13" x14ac:dyDescent="0.25">
      <c r="M11037" s="28" t="str">
        <f t="shared" si="172"/>
        <v/>
      </c>
    </row>
    <row r="11038" spans="13:13" x14ac:dyDescent="0.25">
      <c r="M11038" s="28" t="str">
        <f t="shared" si="172"/>
        <v/>
      </c>
    </row>
    <row r="11039" spans="13:13" x14ac:dyDescent="0.25">
      <c r="M11039" s="28" t="str">
        <f t="shared" si="172"/>
        <v/>
      </c>
    </row>
    <row r="11040" spans="13:13" x14ac:dyDescent="0.25">
      <c r="M11040" s="28" t="str">
        <f t="shared" si="172"/>
        <v/>
      </c>
    </row>
    <row r="11041" spans="13:13" x14ac:dyDescent="0.25">
      <c r="M11041" s="28" t="str">
        <f t="shared" si="172"/>
        <v/>
      </c>
    </row>
    <row r="11042" spans="13:13" x14ac:dyDescent="0.25">
      <c r="M11042" s="28" t="str">
        <f t="shared" si="172"/>
        <v/>
      </c>
    </row>
    <row r="11043" spans="13:13" x14ac:dyDescent="0.25">
      <c r="M11043" s="28" t="str">
        <f t="shared" si="172"/>
        <v/>
      </c>
    </row>
    <row r="11044" spans="13:13" x14ac:dyDescent="0.25">
      <c r="M11044" s="28" t="str">
        <f t="shared" si="172"/>
        <v/>
      </c>
    </row>
    <row r="11045" spans="13:13" x14ac:dyDescent="0.25">
      <c r="M11045" s="28" t="str">
        <f t="shared" si="172"/>
        <v/>
      </c>
    </row>
    <row r="11046" spans="13:13" x14ac:dyDescent="0.25">
      <c r="M11046" s="28" t="str">
        <f t="shared" si="172"/>
        <v/>
      </c>
    </row>
    <row r="11047" spans="13:13" x14ac:dyDescent="0.25">
      <c r="M11047" s="28" t="str">
        <f t="shared" si="172"/>
        <v/>
      </c>
    </row>
    <row r="11048" spans="13:13" x14ac:dyDescent="0.25">
      <c r="M11048" s="28" t="str">
        <f t="shared" si="172"/>
        <v/>
      </c>
    </row>
    <row r="11049" spans="13:13" x14ac:dyDescent="0.25">
      <c r="M11049" s="28" t="str">
        <f t="shared" si="172"/>
        <v/>
      </c>
    </row>
    <row r="11050" spans="13:13" x14ac:dyDescent="0.25">
      <c r="M11050" s="28" t="str">
        <f t="shared" si="172"/>
        <v/>
      </c>
    </row>
    <row r="11051" spans="13:13" x14ac:dyDescent="0.25">
      <c r="M11051" s="28" t="str">
        <f t="shared" si="172"/>
        <v/>
      </c>
    </row>
    <row r="11052" spans="13:13" x14ac:dyDescent="0.25">
      <c r="M11052" s="28" t="str">
        <f t="shared" si="172"/>
        <v/>
      </c>
    </row>
    <row r="11053" spans="13:13" x14ac:dyDescent="0.25">
      <c r="M11053" s="28" t="str">
        <f t="shared" si="172"/>
        <v/>
      </c>
    </row>
    <row r="11054" spans="13:13" x14ac:dyDescent="0.25">
      <c r="M11054" s="28" t="str">
        <f t="shared" si="172"/>
        <v/>
      </c>
    </row>
    <row r="11055" spans="13:13" x14ac:dyDescent="0.25">
      <c r="M11055" s="28" t="str">
        <f t="shared" si="172"/>
        <v/>
      </c>
    </row>
    <row r="11056" spans="13:13" x14ac:dyDescent="0.25">
      <c r="M11056" s="28" t="str">
        <f t="shared" si="172"/>
        <v/>
      </c>
    </row>
    <row r="11057" spans="13:13" x14ac:dyDescent="0.25">
      <c r="M11057" s="28" t="str">
        <f t="shared" si="172"/>
        <v/>
      </c>
    </row>
    <row r="11058" spans="13:13" x14ac:dyDescent="0.25">
      <c r="M11058" s="28" t="str">
        <f t="shared" si="172"/>
        <v/>
      </c>
    </row>
    <row r="11059" spans="13:13" x14ac:dyDescent="0.25">
      <c r="M11059" s="28" t="str">
        <f t="shared" si="172"/>
        <v/>
      </c>
    </row>
    <row r="11060" spans="13:13" x14ac:dyDescent="0.25">
      <c r="M11060" s="28" t="str">
        <f t="shared" si="172"/>
        <v/>
      </c>
    </row>
    <row r="11061" spans="13:13" x14ac:dyDescent="0.25">
      <c r="M11061" s="28" t="str">
        <f t="shared" si="172"/>
        <v/>
      </c>
    </row>
    <row r="11062" spans="13:13" x14ac:dyDescent="0.25">
      <c r="M11062" s="28" t="str">
        <f t="shared" si="172"/>
        <v/>
      </c>
    </row>
    <row r="11063" spans="13:13" x14ac:dyDescent="0.25">
      <c r="M11063" s="28" t="str">
        <f t="shared" si="172"/>
        <v/>
      </c>
    </row>
    <row r="11064" spans="13:13" x14ac:dyDescent="0.25">
      <c r="M11064" s="28" t="str">
        <f t="shared" si="172"/>
        <v/>
      </c>
    </row>
    <row r="11065" spans="13:13" x14ac:dyDescent="0.25">
      <c r="M11065" s="28" t="str">
        <f t="shared" si="172"/>
        <v/>
      </c>
    </row>
    <row r="11066" spans="13:13" x14ac:dyDescent="0.25">
      <c r="M11066" s="28" t="str">
        <f t="shared" si="172"/>
        <v/>
      </c>
    </row>
    <row r="11067" spans="13:13" x14ac:dyDescent="0.25">
      <c r="M11067" s="28" t="str">
        <f t="shared" si="172"/>
        <v/>
      </c>
    </row>
    <row r="11068" spans="13:13" x14ac:dyDescent="0.25">
      <c r="M11068" s="28" t="str">
        <f t="shared" si="172"/>
        <v/>
      </c>
    </row>
    <row r="11069" spans="13:13" x14ac:dyDescent="0.25">
      <c r="M11069" s="28" t="str">
        <f t="shared" si="172"/>
        <v/>
      </c>
    </row>
    <row r="11070" spans="13:13" x14ac:dyDescent="0.25">
      <c r="M11070" s="28" t="str">
        <f t="shared" si="172"/>
        <v/>
      </c>
    </row>
    <row r="11071" spans="13:13" x14ac:dyDescent="0.25">
      <c r="M11071" s="28" t="str">
        <f t="shared" si="172"/>
        <v/>
      </c>
    </row>
    <row r="11072" spans="13:13" x14ac:dyDescent="0.25">
      <c r="M11072" s="28" t="str">
        <f t="shared" si="172"/>
        <v/>
      </c>
    </row>
    <row r="11073" spans="13:13" x14ac:dyDescent="0.25">
      <c r="M11073" s="28" t="str">
        <f t="shared" si="172"/>
        <v/>
      </c>
    </row>
    <row r="11074" spans="13:13" x14ac:dyDescent="0.25">
      <c r="M11074" s="28" t="str">
        <f t="shared" si="172"/>
        <v/>
      </c>
    </row>
    <row r="11075" spans="13:13" x14ac:dyDescent="0.25">
      <c r="M11075" s="28" t="str">
        <f t="shared" si="172"/>
        <v/>
      </c>
    </row>
    <row r="11076" spans="13:13" x14ac:dyDescent="0.25">
      <c r="M11076" s="28" t="str">
        <f t="shared" si="172"/>
        <v/>
      </c>
    </row>
    <row r="11077" spans="13:13" x14ac:dyDescent="0.25">
      <c r="M11077" s="28" t="str">
        <f t="shared" si="172"/>
        <v/>
      </c>
    </row>
    <row r="11078" spans="13:13" x14ac:dyDescent="0.25">
      <c r="M11078" s="28" t="str">
        <f t="shared" si="172"/>
        <v/>
      </c>
    </row>
    <row r="11079" spans="13:13" x14ac:dyDescent="0.25">
      <c r="M11079" s="28" t="str">
        <f t="shared" si="172"/>
        <v/>
      </c>
    </row>
    <row r="11080" spans="13:13" x14ac:dyDescent="0.25">
      <c r="M11080" s="28" t="str">
        <f t="shared" si="172"/>
        <v/>
      </c>
    </row>
    <row r="11081" spans="13:13" x14ac:dyDescent="0.25">
      <c r="M11081" s="28" t="str">
        <f t="shared" si="172"/>
        <v/>
      </c>
    </row>
    <row r="11082" spans="13:13" x14ac:dyDescent="0.25">
      <c r="M11082" s="28" t="str">
        <f t="shared" si="172"/>
        <v/>
      </c>
    </row>
    <row r="11083" spans="13:13" x14ac:dyDescent="0.25">
      <c r="M11083" s="28" t="str">
        <f t="shared" si="172"/>
        <v/>
      </c>
    </row>
    <row r="11084" spans="13:13" x14ac:dyDescent="0.25">
      <c r="M11084" s="28" t="str">
        <f t="shared" ref="M11084:M11147" si="173">IF(E11084="","",IF(AND($E11084&gt;=$M$5,$E11084&lt;=$M$6),"psn",IF($E11084&lt;$M$5,"dkn",IF($E11084&gt;$M$6,"ckn",""))))</f>
        <v/>
      </c>
    </row>
    <row r="11085" spans="13:13" x14ac:dyDescent="0.25">
      <c r="M11085" s="28" t="str">
        <f t="shared" si="173"/>
        <v/>
      </c>
    </row>
    <row r="11086" spans="13:13" x14ac:dyDescent="0.25">
      <c r="M11086" s="28" t="str">
        <f t="shared" si="173"/>
        <v/>
      </c>
    </row>
    <row r="11087" spans="13:13" x14ac:dyDescent="0.25">
      <c r="M11087" s="28" t="str">
        <f t="shared" si="173"/>
        <v/>
      </c>
    </row>
    <row r="11088" spans="13:13" x14ac:dyDescent="0.25">
      <c r="M11088" s="28" t="str">
        <f t="shared" si="173"/>
        <v/>
      </c>
    </row>
    <row r="11089" spans="13:13" x14ac:dyDescent="0.25">
      <c r="M11089" s="28" t="str">
        <f t="shared" si="173"/>
        <v/>
      </c>
    </row>
    <row r="11090" spans="13:13" x14ac:dyDescent="0.25">
      <c r="M11090" s="28" t="str">
        <f t="shared" si="173"/>
        <v/>
      </c>
    </row>
    <row r="11091" spans="13:13" x14ac:dyDescent="0.25">
      <c r="M11091" s="28" t="str">
        <f t="shared" si="173"/>
        <v/>
      </c>
    </row>
    <row r="11092" spans="13:13" x14ac:dyDescent="0.25">
      <c r="M11092" s="28" t="str">
        <f t="shared" si="173"/>
        <v/>
      </c>
    </row>
    <row r="11093" spans="13:13" x14ac:dyDescent="0.25">
      <c r="M11093" s="28" t="str">
        <f t="shared" si="173"/>
        <v/>
      </c>
    </row>
    <row r="11094" spans="13:13" x14ac:dyDescent="0.25">
      <c r="M11094" s="28" t="str">
        <f t="shared" si="173"/>
        <v/>
      </c>
    </row>
    <row r="11095" spans="13:13" x14ac:dyDescent="0.25">
      <c r="M11095" s="28" t="str">
        <f t="shared" si="173"/>
        <v/>
      </c>
    </row>
    <row r="11096" spans="13:13" x14ac:dyDescent="0.25">
      <c r="M11096" s="28" t="str">
        <f t="shared" si="173"/>
        <v/>
      </c>
    </row>
    <row r="11097" spans="13:13" x14ac:dyDescent="0.25">
      <c r="M11097" s="28" t="str">
        <f t="shared" si="173"/>
        <v/>
      </c>
    </row>
    <row r="11098" spans="13:13" x14ac:dyDescent="0.25">
      <c r="M11098" s="28" t="str">
        <f t="shared" si="173"/>
        <v/>
      </c>
    </row>
    <row r="11099" spans="13:13" x14ac:dyDescent="0.25">
      <c r="M11099" s="28" t="str">
        <f t="shared" si="173"/>
        <v/>
      </c>
    </row>
    <row r="11100" spans="13:13" x14ac:dyDescent="0.25">
      <c r="M11100" s="28" t="str">
        <f t="shared" si="173"/>
        <v/>
      </c>
    </row>
    <row r="11101" spans="13:13" x14ac:dyDescent="0.25">
      <c r="M11101" s="28" t="str">
        <f t="shared" si="173"/>
        <v/>
      </c>
    </row>
    <row r="11102" spans="13:13" x14ac:dyDescent="0.25">
      <c r="M11102" s="28" t="str">
        <f t="shared" si="173"/>
        <v/>
      </c>
    </row>
    <row r="11103" spans="13:13" x14ac:dyDescent="0.25">
      <c r="M11103" s="28" t="str">
        <f t="shared" si="173"/>
        <v/>
      </c>
    </row>
    <row r="11104" spans="13:13" x14ac:dyDescent="0.25">
      <c r="M11104" s="28" t="str">
        <f t="shared" si="173"/>
        <v/>
      </c>
    </row>
    <row r="11105" spans="13:13" x14ac:dyDescent="0.25">
      <c r="M11105" s="28" t="str">
        <f t="shared" si="173"/>
        <v/>
      </c>
    </row>
    <row r="11106" spans="13:13" x14ac:dyDescent="0.25">
      <c r="M11106" s="28" t="str">
        <f t="shared" si="173"/>
        <v/>
      </c>
    </row>
    <row r="11107" spans="13:13" x14ac:dyDescent="0.25">
      <c r="M11107" s="28" t="str">
        <f t="shared" si="173"/>
        <v/>
      </c>
    </row>
    <row r="11108" spans="13:13" x14ac:dyDescent="0.25">
      <c r="M11108" s="28" t="str">
        <f t="shared" si="173"/>
        <v/>
      </c>
    </row>
    <row r="11109" spans="13:13" x14ac:dyDescent="0.25">
      <c r="M11109" s="28" t="str">
        <f t="shared" si="173"/>
        <v/>
      </c>
    </row>
    <row r="11110" spans="13:13" x14ac:dyDescent="0.25">
      <c r="M11110" s="28" t="str">
        <f t="shared" si="173"/>
        <v/>
      </c>
    </row>
    <row r="11111" spans="13:13" x14ac:dyDescent="0.25">
      <c r="M11111" s="28" t="str">
        <f t="shared" si="173"/>
        <v/>
      </c>
    </row>
    <row r="11112" spans="13:13" x14ac:dyDescent="0.25">
      <c r="M11112" s="28" t="str">
        <f t="shared" si="173"/>
        <v/>
      </c>
    </row>
    <row r="11113" spans="13:13" x14ac:dyDescent="0.25">
      <c r="M11113" s="28" t="str">
        <f t="shared" si="173"/>
        <v/>
      </c>
    </row>
    <row r="11114" spans="13:13" x14ac:dyDescent="0.25">
      <c r="M11114" s="28" t="str">
        <f t="shared" si="173"/>
        <v/>
      </c>
    </row>
    <row r="11115" spans="13:13" x14ac:dyDescent="0.25">
      <c r="M11115" s="28" t="str">
        <f t="shared" si="173"/>
        <v/>
      </c>
    </row>
    <row r="11116" spans="13:13" x14ac:dyDescent="0.25">
      <c r="M11116" s="28" t="str">
        <f t="shared" si="173"/>
        <v/>
      </c>
    </row>
    <row r="11117" spans="13:13" x14ac:dyDescent="0.25">
      <c r="M11117" s="28" t="str">
        <f t="shared" si="173"/>
        <v/>
      </c>
    </row>
    <row r="11118" spans="13:13" x14ac:dyDescent="0.25">
      <c r="M11118" s="28" t="str">
        <f t="shared" si="173"/>
        <v/>
      </c>
    </row>
    <row r="11119" spans="13:13" x14ac:dyDescent="0.25">
      <c r="M11119" s="28" t="str">
        <f t="shared" si="173"/>
        <v/>
      </c>
    </row>
    <row r="11120" spans="13:13" x14ac:dyDescent="0.25">
      <c r="M11120" s="28" t="str">
        <f t="shared" si="173"/>
        <v/>
      </c>
    </row>
    <row r="11121" spans="13:13" x14ac:dyDescent="0.25">
      <c r="M11121" s="28" t="str">
        <f t="shared" si="173"/>
        <v/>
      </c>
    </row>
    <row r="11122" spans="13:13" x14ac:dyDescent="0.25">
      <c r="M11122" s="28" t="str">
        <f t="shared" si="173"/>
        <v/>
      </c>
    </row>
    <row r="11123" spans="13:13" x14ac:dyDescent="0.25">
      <c r="M11123" s="28" t="str">
        <f t="shared" si="173"/>
        <v/>
      </c>
    </row>
    <row r="11124" spans="13:13" x14ac:dyDescent="0.25">
      <c r="M11124" s="28" t="str">
        <f t="shared" si="173"/>
        <v/>
      </c>
    </row>
    <row r="11125" spans="13:13" x14ac:dyDescent="0.25">
      <c r="M11125" s="28" t="str">
        <f t="shared" si="173"/>
        <v/>
      </c>
    </row>
    <row r="11126" spans="13:13" x14ac:dyDescent="0.25">
      <c r="M11126" s="28" t="str">
        <f t="shared" si="173"/>
        <v/>
      </c>
    </row>
    <row r="11127" spans="13:13" x14ac:dyDescent="0.25">
      <c r="M11127" s="28" t="str">
        <f t="shared" si="173"/>
        <v/>
      </c>
    </row>
    <row r="11128" spans="13:13" x14ac:dyDescent="0.25">
      <c r="M11128" s="28" t="str">
        <f t="shared" si="173"/>
        <v/>
      </c>
    </row>
    <row r="11129" spans="13:13" x14ac:dyDescent="0.25">
      <c r="M11129" s="28" t="str">
        <f t="shared" si="173"/>
        <v/>
      </c>
    </row>
    <row r="11130" spans="13:13" x14ac:dyDescent="0.25">
      <c r="M11130" s="28" t="str">
        <f t="shared" si="173"/>
        <v/>
      </c>
    </row>
    <row r="11131" spans="13:13" x14ac:dyDescent="0.25">
      <c r="M11131" s="28" t="str">
        <f t="shared" si="173"/>
        <v/>
      </c>
    </row>
    <row r="11132" spans="13:13" x14ac:dyDescent="0.25">
      <c r="M11132" s="28" t="str">
        <f t="shared" si="173"/>
        <v/>
      </c>
    </row>
    <row r="11133" spans="13:13" x14ac:dyDescent="0.25">
      <c r="M11133" s="28" t="str">
        <f t="shared" si="173"/>
        <v/>
      </c>
    </row>
    <row r="11134" spans="13:13" x14ac:dyDescent="0.25">
      <c r="M11134" s="28" t="str">
        <f t="shared" si="173"/>
        <v/>
      </c>
    </row>
    <row r="11135" spans="13:13" x14ac:dyDescent="0.25">
      <c r="M11135" s="28" t="str">
        <f t="shared" si="173"/>
        <v/>
      </c>
    </row>
    <row r="11136" spans="13:13" x14ac:dyDescent="0.25">
      <c r="M11136" s="28" t="str">
        <f t="shared" si="173"/>
        <v/>
      </c>
    </row>
    <row r="11137" spans="13:13" x14ac:dyDescent="0.25">
      <c r="M11137" s="28" t="str">
        <f t="shared" si="173"/>
        <v/>
      </c>
    </row>
    <row r="11138" spans="13:13" x14ac:dyDescent="0.25">
      <c r="M11138" s="28" t="str">
        <f t="shared" si="173"/>
        <v/>
      </c>
    </row>
    <row r="11139" spans="13:13" x14ac:dyDescent="0.25">
      <c r="M11139" s="28" t="str">
        <f t="shared" si="173"/>
        <v/>
      </c>
    </row>
    <row r="11140" spans="13:13" x14ac:dyDescent="0.25">
      <c r="M11140" s="28" t="str">
        <f t="shared" si="173"/>
        <v/>
      </c>
    </row>
    <row r="11141" spans="13:13" x14ac:dyDescent="0.25">
      <c r="M11141" s="28" t="str">
        <f t="shared" si="173"/>
        <v/>
      </c>
    </row>
    <row r="11142" spans="13:13" x14ac:dyDescent="0.25">
      <c r="M11142" s="28" t="str">
        <f t="shared" si="173"/>
        <v/>
      </c>
    </row>
    <row r="11143" spans="13:13" x14ac:dyDescent="0.25">
      <c r="M11143" s="28" t="str">
        <f t="shared" si="173"/>
        <v/>
      </c>
    </row>
    <row r="11144" spans="13:13" x14ac:dyDescent="0.25">
      <c r="M11144" s="28" t="str">
        <f t="shared" si="173"/>
        <v/>
      </c>
    </row>
    <row r="11145" spans="13:13" x14ac:dyDescent="0.25">
      <c r="M11145" s="28" t="str">
        <f t="shared" si="173"/>
        <v/>
      </c>
    </row>
    <row r="11146" spans="13:13" x14ac:dyDescent="0.25">
      <c r="M11146" s="28" t="str">
        <f t="shared" si="173"/>
        <v/>
      </c>
    </row>
    <row r="11147" spans="13:13" x14ac:dyDescent="0.25">
      <c r="M11147" s="28" t="str">
        <f t="shared" si="173"/>
        <v/>
      </c>
    </row>
    <row r="11148" spans="13:13" x14ac:dyDescent="0.25">
      <c r="M11148" s="28" t="str">
        <f t="shared" ref="M11148:M11211" si="174">IF(E11148="","",IF(AND($E11148&gt;=$M$5,$E11148&lt;=$M$6),"psn",IF($E11148&lt;$M$5,"dkn",IF($E11148&gt;$M$6,"ckn",""))))</f>
        <v/>
      </c>
    </row>
    <row r="11149" spans="13:13" x14ac:dyDescent="0.25">
      <c r="M11149" s="28" t="str">
        <f t="shared" si="174"/>
        <v/>
      </c>
    </row>
    <row r="11150" spans="13:13" x14ac:dyDescent="0.25">
      <c r="M11150" s="28" t="str">
        <f t="shared" si="174"/>
        <v/>
      </c>
    </row>
    <row r="11151" spans="13:13" x14ac:dyDescent="0.25">
      <c r="M11151" s="28" t="str">
        <f t="shared" si="174"/>
        <v/>
      </c>
    </row>
    <row r="11152" spans="13:13" x14ac:dyDescent="0.25">
      <c r="M11152" s="28" t="str">
        <f t="shared" si="174"/>
        <v/>
      </c>
    </row>
    <row r="11153" spans="13:13" x14ac:dyDescent="0.25">
      <c r="M11153" s="28" t="str">
        <f t="shared" si="174"/>
        <v/>
      </c>
    </row>
    <row r="11154" spans="13:13" x14ac:dyDescent="0.25">
      <c r="M11154" s="28" t="str">
        <f t="shared" si="174"/>
        <v/>
      </c>
    </row>
    <row r="11155" spans="13:13" x14ac:dyDescent="0.25">
      <c r="M11155" s="28" t="str">
        <f t="shared" si="174"/>
        <v/>
      </c>
    </row>
    <row r="11156" spans="13:13" x14ac:dyDescent="0.25">
      <c r="M11156" s="28" t="str">
        <f t="shared" si="174"/>
        <v/>
      </c>
    </row>
    <row r="11157" spans="13:13" x14ac:dyDescent="0.25">
      <c r="M11157" s="28" t="str">
        <f t="shared" si="174"/>
        <v/>
      </c>
    </row>
    <row r="11158" spans="13:13" x14ac:dyDescent="0.25">
      <c r="M11158" s="28" t="str">
        <f t="shared" si="174"/>
        <v/>
      </c>
    </row>
    <row r="11159" spans="13:13" x14ac:dyDescent="0.25">
      <c r="M11159" s="28" t="str">
        <f t="shared" si="174"/>
        <v/>
      </c>
    </row>
    <row r="11160" spans="13:13" x14ac:dyDescent="0.25">
      <c r="M11160" s="28" t="str">
        <f t="shared" si="174"/>
        <v/>
      </c>
    </row>
    <row r="11161" spans="13:13" x14ac:dyDescent="0.25">
      <c r="M11161" s="28" t="str">
        <f t="shared" si="174"/>
        <v/>
      </c>
    </row>
    <row r="11162" spans="13:13" x14ac:dyDescent="0.25">
      <c r="M11162" s="28" t="str">
        <f t="shared" si="174"/>
        <v/>
      </c>
    </row>
    <row r="11163" spans="13:13" x14ac:dyDescent="0.25">
      <c r="M11163" s="28" t="str">
        <f t="shared" si="174"/>
        <v/>
      </c>
    </row>
    <row r="11164" spans="13:13" x14ac:dyDescent="0.25">
      <c r="M11164" s="28" t="str">
        <f t="shared" si="174"/>
        <v/>
      </c>
    </row>
    <row r="11165" spans="13:13" x14ac:dyDescent="0.25">
      <c r="M11165" s="28" t="str">
        <f t="shared" si="174"/>
        <v/>
      </c>
    </row>
    <row r="11166" spans="13:13" x14ac:dyDescent="0.25">
      <c r="M11166" s="28" t="str">
        <f t="shared" si="174"/>
        <v/>
      </c>
    </row>
    <row r="11167" spans="13:13" x14ac:dyDescent="0.25">
      <c r="M11167" s="28" t="str">
        <f t="shared" si="174"/>
        <v/>
      </c>
    </row>
    <row r="11168" spans="13:13" x14ac:dyDescent="0.25">
      <c r="M11168" s="28" t="str">
        <f t="shared" si="174"/>
        <v/>
      </c>
    </row>
    <row r="11169" spans="13:13" x14ac:dyDescent="0.25">
      <c r="M11169" s="28" t="str">
        <f t="shared" si="174"/>
        <v/>
      </c>
    </row>
    <row r="11170" spans="13:13" x14ac:dyDescent="0.25">
      <c r="M11170" s="28" t="str">
        <f t="shared" si="174"/>
        <v/>
      </c>
    </row>
    <row r="11171" spans="13:13" x14ac:dyDescent="0.25">
      <c r="M11171" s="28" t="str">
        <f t="shared" si="174"/>
        <v/>
      </c>
    </row>
    <row r="11172" spans="13:13" x14ac:dyDescent="0.25">
      <c r="M11172" s="28" t="str">
        <f t="shared" si="174"/>
        <v/>
      </c>
    </row>
    <row r="11173" spans="13:13" x14ac:dyDescent="0.25">
      <c r="M11173" s="28" t="str">
        <f t="shared" si="174"/>
        <v/>
      </c>
    </row>
    <row r="11174" spans="13:13" x14ac:dyDescent="0.25">
      <c r="M11174" s="28" t="str">
        <f t="shared" si="174"/>
        <v/>
      </c>
    </row>
    <row r="11175" spans="13:13" x14ac:dyDescent="0.25">
      <c r="M11175" s="28" t="str">
        <f t="shared" si="174"/>
        <v/>
      </c>
    </row>
    <row r="11176" spans="13:13" x14ac:dyDescent="0.25">
      <c r="M11176" s="28" t="str">
        <f t="shared" si="174"/>
        <v/>
      </c>
    </row>
    <row r="11177" spans="13:13" x14ac:dyDescent="0.25">
      <c r="M11177" s="28" t="str">
        <f t="shared" si="174"/>
        <v/>
      </c>
    </row>
    <row r="11178" spans="13:13" x14ac:dyDescent="0.25">
      <c r="M11178" s="28" t="str">
        <f t="shared" si="174"/>
        <v/>
      </c>
    </row>
    <row r="11179" spans="13:13" x14ac:dyDescent="0.25">
      <c r="M11179" s="28" t="str">
        <f t="shared" si="174"/>
        <v/>
      </c>
    </row>
    <row r="11180" spans="13:13" x14ac:dyDescent="0.25">
      <c r="M11180" s="28" t="str">
        <f t="shared" si="174"/>
        <v/>
      </c>
    </row>
    <row r="11181" spans="13:13" x14ac:dyDescent="0.25">
      <c r="M11181" s="28" t="str">
        <f t="shared" si="174"/>
        <v/>
      </c>
    </row>
    <row r="11182" spans="13:13" x14ac:dyDescent="0.25">
      <c r="M11182" s="28" t="str">
        <f t="shared" si="174"/>
        <v/>
      </c>
    </row>
    <row r="11183" spans="13:13" x14ac:dyDescent="0.25">
      <c r="M11183" s="28" t="str">
        <f t="shared" si="174"/>
        <v/>
      </c>
    </row>
    <row r="11184" spans="13:13" x14ac:dyDescent="0.25">
      <c r="M11184" s="28" t="str">
        <f t="shared" si="174"/>
        <v/>
      </c>
    </row>
    <row r="11185" spans="13:13" x14ac:dyDescent="0.25">
      <c r="M11185" s="28" t="str">
        <f t="shared" si="174"/>
        <v/>
      </c>
    </row>
    <row r="11186" spans="13:13" x14ac:dyDescent="0.25">
      <c r="M11186" s="28" t="str">
        <f t="shared" si="174"/>
        <v/>
      </c>
    </row>
    <row r="11187" spans="13:13" x14ac:dyDescent="0.25">
      <c r="M11187" s="28" t="str">
        <f t="shared" si="174"/>
        <v/>
      </c>
    </row>
    <row r="11188" spans="13:13" x14ac:dyDescent="0.25">
      <c r="M11188" s="28" t="str">
        <f t="shared" si="174"/>
        <v/>
      </c>
    </row>
    <row r="11189" spans="13:13" x14ac:dyDescent="0.25">
      <c r="M11189" s="28" t="str">
        <f t="shared" si="174"/>
        <v/>
      </c>
    </row>
    <row r="11190" spans="13:13" x14ac:dyDescent="0.25">
      <c r="M11190" s="28" t="str">
        <f t="shared" si="174"/>
        <v/>
      </c>
    </row>
    <row r="11191" spans="13:13" x14ac:dyDescent="0.25">
      <c r="M11191" s="28" t="str">
        <f t="shared" si="174"/>
        <v/>
      </c>
    </row>
    <row r="11192" spans="13:13" x14ac:dyDescent="0.25">
      <c r="M11192" s="28" t="str">
        <f t="shared" si="174"/>
        <v/>
      </c>
    </row>
    <row r="11193" spans="13:13" x14ac:dyDescent="0.25">
      <c r="M11193" s="28" t="str">
        <f t="shared" si="174"/>
        <v/>
      </c>
    </row>
    <row r="11194" spans="13:13" x14ac:dyDescent="0.25">
      <c r="M11194" s="28" t="str">
        <f t="shared" si="174"/>
        <v/>
      </c>
    </row>
    <row r="11195" spans="13:13" x14ac:dyDescent="0.25">
      <c r="M11195" s="28" t="str">
        <f t="shared" si="174"/>
        <v/>
      </c>
    </row>
    <row r="11196" spans="13:13" x14ac:dyDescent="0.25">
      <c r="M11196" s="28" t="str">
        <f t="shared" si="174"/>
        <v/>
      </c>
    </row>
    <row r="11197" spans="13:13" x14ac:dyDescent="0.25">
      <c r="M11197" s="28" t="str">
        <f t="shared" si="174"/>
        <v/>
      </c>
    </row>
    <row r="11198" spans="13:13" x14ac:dyDescent="0.25">
      <c r="M11198" s="28" t="str">
        <f t="shared" si="174"/>
        <v/>
      </c>
    </row>
    <row r="11199" spans="13:13" x14ac:dyDescent="0.25">
      <c r="M11199" s="28" t="str">
        <f t="shared" si="174"/>
        <v/>
      </c>
    </row>
    <row r="11200" spans="13:13" x14ac:dyDescent="0.25">
      <c r="M11200" s="28" t="str">
        <f t="shared" si="174"/>
        <v/>
      </c>
    </row>
    <row r="11201" spans="13:13" x14ac:dyDescent="0.25">
      <c r="M11201" s="28" t="str">
        <f t="shared" si="174"/>
        <v/>
      </c>
    </row>
    <row r="11202" spans="13:13" x14ac:dyDescent="0.25">
      <c r="M11202" s="28" t="str">
        <f t="shared" si="174"/>
        <v/>
      </c>
    </row>
    <row r="11203" spans="13:13" x14ac:dyDescent="0.25">
      <c r="M11203" s="28" t="str">
        <f t="shared" si="174"/>
        <v/>
      </c>
    </row>
    <row r="11204" spans="13:13" x14ac:dyDescent="0.25">
      <c r="M11204" s="28" t="str">
        <f t="shared" si="174"/>
        <v/>
      </c>
    </row>
    <row r="11205" spans="13:13" x14ac:dyDescent="0.25">
      <c r="M11205" s="28" t="str">
        <f t="shared" si="174"/>
        <v/>
      </c>
    </row>
    <row r="11206" spans="13:13" x14ac:dyDescent="0.25">
      <c r="M11206" s="28" t="str">
        <f t="shared" si="174"/>
        <v/>
      </c>
    </row>
    <row r="11207" spans="13:13" x14ac:dyDescent="0.25">
      <c r="M11207" s="28" t="str">
        <f t="shared" si="174"/>
        <v/>
      </c>
    </row>
    <row r="11208" spans="13:13" x14ac:dyDescent="0.25">
      <c r="M11208" s="28" t="str">
        <f t="shared" si="174"/>
        <v/>
      </c>
    </row>
    <row r="11209" spans="13:13" x14ac:dyDescent="0.25">
      <c r="M11209" s="28" t="str">
        <f t="shared" si="174"/>
        <v/>
      </c>
    </row>
    <row r="11210" spans="13:13" x14ac:dyDescent="0.25">
      <c r="M11210" s="28" t="str">
        <f t="shared" si="174"/>
        <v/>
      </c>
    </row>
    <row r="11211" spans="13:13" x14ac:dyDescent="0.25">
      <c r="M11211" s="28" t="str">
        <f t="shared" si="174"/>
        <v/>
      </c>
    </row>
    <row r="11212" spans="13:13" x14ac:dyDescent="0.25">
      <c r="M11212" s="28" t="str">
        <f t="shared" ref="M11212:M11275" si="175">IF(E11212="","",IF(AND($E11212&gt;=$M$5,$E11212&lt;=$M$6),"psn",IF($E11212&lt;$M$5,"dkn",IF($E11212&gt;$M$6,"ckn",""))))</f>
        <v/>
      </c>
    </row>
    <row r="11213" spans="13:13" x14ac:dyDescent="0.25">
      <c r="M11213" s="28" t="str">
        <f t="shared" si="175"/>
        <v/>
      </c>
    </row>
    <row r="11214" spans="13:13" x14ac:dyDescent="0.25">
      <c r="M11214" s="28" t="str">
        <f t="shared" si="175"/>
        <v/>
      </c>
    </row>
    <row r="11215" spans="13:13" x14ac:dyDescent="0.25">
      <c r="M11215" s="28" t="str">
        <f t="shared" si="175"/>
        <v/>
      </c>
    </row>
    <row r="11216" spans="13:13" x14ac:dyDescent="0.25">
      <c r="M11216" s="28" t="str">
        <f t="shared" si="175"/>
        <v/>
      </c>
    </row>
    <row r="11217" spans="13:13" x14ac:dyDescent="0.25">
      <c r="M11217" s="28" t="str">
        <f t="shared" si="175"/>
        <v/>
      </c>
    </row>
    <row r="11218" spans="13:13" x14ac:dyDescent="0.25">
      <c r="M11218" s="28" t="str">
        <f t="shared" si="175"/>
        <v/>
      </c>
    </row>
    <row r="11219" spans="13:13" x14ac:dyDescent="0.25">
      <c r="M11219" s="28" t="str">
        <f t="shared" si="175"/>
        <v/>
      </c>
    </row>
    <row r="11220" spans="13:13" x14ac:dyDescent="0.25">
      <c r="M11220" s="28" t="str">
        <f t="shared" si="175"/>
        <v/>
      </c>
    </row>
    <row r="11221" spans="13:13" x14ac:dyDescent="0.25">
      <c r="M11221" s="28" t="str">
        <f t="shared" si="175"/>
        <v/>
      </c>
    </row>
    <row r="11222" spans="13:13" x14ac:dyDescent="0.25">
      <c r="M11222" s="28" t="str">
        <f t="shared" si="175"/>
        <v/>
      </c>
    </row>
    <row r="11223" spans="13:13" x14ac:dyDescent="0.25">
      <c r="M11223" s="28" t="str">
        <f t="shared" si="175"/>
        <v/>
      </c>
    </row>
    <row r="11224" spans="13:13" x14ac:dyDescent="0.25">
      <c r="M11224" s="28" t="str">
        <f t="shared" si="175"/>
        <v/>
      </c>
    </row>
    <row r="11225" spans="13:13" x14ac:dyDescent="0.25">
      <c r="M11225" s="28" t="str">
        <f t="shared" si="175"/>
        <v/>
      </c>
    </row>
    <row r="11226" spans="13:13" x14ac:dyDescent="0.25">
      <c r="M11226" s="28" t="str">
        <f t="shared" si="175"/>
        <v/>
      </c>
    </row>
    <row r="11227" spans="13:13" x14ac:dyDescent="0.25">
      <c r="M11227" s="28" t="str">
        <f t="shared" si="175"/>
        <v/>
      </c>
    </row>
    <row r="11228" spans="13:13" x14ac:dyDescent="0.25">
      <c r="M11228" s="28" t="str">
        <f t="shared" si="175"/>
        <v/>
      </c>
    </row>
    <row r="11229" spans="13:13" x14ac:dyDescent="0.25">
      <c r="M11229" s="28" t="str">
        <f t="shared" si="175"/>
        <v/>
      </c>
    </row>
    <row r="11230" spans="13:13" x14ac:dyDescent="0.25">
      <c r="M11230" s="28" t="str">
        <f t="shared" si="175"/>
        <v/>
      </c>
    </row>
    <row r="11231" spans="13:13" x14ac:dyDescent="0.25">
      <c r="M11231" s="28" t="str">
        <f t="shared" si="175"/>
        <v/>
      </c>
    </row>
    <row r="11232" spans="13:13" x14ac:dyDescent="0.25">
      <c r="M11232" s="28" t="str">
        <f t="shared" si="175"/>
        <v/>
      </c>
    </row>
    <row r="11233" spans="13:13" x14ac:dyDescent="0.25">
      <c r="M11233" s="28" t="str">
        <f t="shared" si="175"/>
        <v/>
      </c>
    </row>
    <row r="11234" spans="13:13" x14ac:dyDescent="0.25">
      <c r="M11234" s="28" t="str">
        <f t="shared" si="175"/>
        <v/>
      </c>
    </row>
    <row r="11235" spans="13:13" x14ac:dyDescent="0.25">
      <c r="M11235" s="28" t="str">
        <f t="shared" si="175"/>
        <v/>
      </c>
    </row>
    <row r="11236" spans="13:13" x14ac:dyDescent="0.25">
      <c r="M11236" s="28" t="str">
        <f t="shared" si="175"/>
        <v/>
      </c>
    </row>
    <row r="11237" spans="13:13" x14ac:dyDescent="0.25">
      <c r="M11237" s="28" t="str">
        <f t="shared" si="175"/>
        <v/>
      </c>
    </row>
    <row r="11238" spans="13:13" x14ac:dyDescent="0.25">
      <c r="M11238" s="28" t="str">
        <f t="shared" si="175"/>
        <v/>
      </c>
    </row>
    <row r="11239" spans="13:13" x14ac:dyDescent="0.25">
      <c r="M11239" s="28" t="str">
        <f t="shared" si="175"/>
        <v/>
      </c>
    </row>
    <row r="11240" spans="13:13" x14ac:dyDescent="0.25">
      <c r="M11240" s="28" t="str">
        <f t="shared" si="175"/>
        <v/>
      </c>
    </row>
    <row r="11241" spans="13:13" x14ac:dyDescent="0.25">
      <c r="M11241" s="28" t="str">
        <f t="shared" si="175"/>
        <v/>
      </c>
    </row>
    <row r="11242" spans="13:13" x14ac:dyDescent="0.25">
      <c r="M11242" s="28" t="str">
        <f t="shared" si="175"/>
        <v/>
      </c>
    </row>
    <row r="11243" spans="13:13" x14ac:dyDescent="0.25">
      <c r="M11243" s="28" t="str">
        <f t="shared" si="175"/>
        <v/>
      </c>
    </row>
    <row r="11244" spans="13:13" x14ac:dyDescent="0.25">
      <c r="M11244" s="28" t="str">
        <f t="shared" si="175"/>
        <v/>
      </c>
    </row>
    <row r="11245" spans="13:13" x14ac:dyDescent="0.25">
      <c r="M11245" s="28" t="str">
        <f t="shared" si="175"/>
        <v/>
      </c>
    </row>
    <row r="11246" spans="13:13" x14ac:dyDescent="0.25">
      <c r="M11246" s="28" t="str">
        <f t="shared" si="175"/>
        <v/>
      </c>
    </row>
    <row r="11247" spans="13:13" x14ac:dyDescent="0.25">
      <c r="M11247" s="28" t="str">
        <f t="shared" si="175"/>
        <v/>
      </c>
    </row>
    <row r="11248" spans="13:13" x14ac:dyDescent="0.25">
      <c r="M11248" s="28" t="str">
        <f t="shared" si="175"/>
        <v/>
      </c>
    </row>
    <row r="11249" spans="13:13" x14ac:dyDescent="0.25">
      <c r="M11249" s="28" t="str">
        <f t="shared" si="175"/>
        <v/>
      </c>
    </row>
    <row r="11250" spans="13:13" x14ac:dyDescent="0.25">
      <c r="M11250" s="28" t="str">
        <f t="shared" si="175"/>
        <v/>
      </c>
    </row>
    <row r="11251" spans="13:13" x14ac:dyDescent="0.25">
      <c r="M11251" s="28" t="str">
        <f t="shared" si="175"/>
        <v/>
      </c>
    </row>
    <row r="11252" spans="13:13" x14ac:dyDescent="0.25">
      <c r="M11252" s="28" t="str">
        <f t="shared" si="175"/>
        <v/>
      </c>
    </row>
    <row r="11253" spans="13:13" x14ac:dyDescent="0.25">
      <c r="M11253" s="28" t="str">
        <f t="shared" si="175"/>
        <v/>
      </c>
    </row>
    <row r="11254" spans="13:13" x14ac:dyDescent="0.25">
      <c r="M11254" s="28" t="str">
        <f t="shared" si="175"/>
        <v/>
      </c>
    </row>
    <row r="11255" spans="13:13" x14ac:dyDescent="0.25">
      <c r="M11255" s="28" t="str">
        <f t="shared" si="175"/>
        <v/>
      </c>
    </row>
    <row r="11256" spans="13:13" x14ac:dyDescent="0.25">
      <c r="M11256" s="28" t="str">
        <f t="shared" si="175"/>
        <v/>
      </c>
    </row>
    <row r="11257" spans="13:13" x14ac:dyDescent="0.25">
      <c r="M11257" s="28" t="str">
        <f t="shared" si="175"/>
        <v/>
      </c>
    </row>
    <row r="11258" spans="13:13" x14ac:dyDescent="0.25">
      <c r="M11258" s="28" t="str">
        <f t="shared" si="175"/>
        <v/>
      </c>
    </row>
    <row r="11259" spans="13:13" x14ac:dyDescent="0.25">
      <c r="M11259" s="28" t="str">
        <f t="shared" si="175"/>
        <v/>
      </c>
    </row>
    <row r="11260" spans="13:13" x14ac:dyDescent="0.25">
      <c r="M11260" s="28" t="str">
        <f t="shared" si="175"/>
        <v/>
      </c>
    </row>
    <row r="11261" spans="13:13" x14ac:dyDescent="0.25">
      <c r="M11261" s="28" t="str">
        <f t="shared" si="175"/>
        <v/>
      </c>
    </row>
    <row r="11262" spans="13:13" x14ac:dyDescent="0.25">
      <c r="M11262" s="28" t="str">
        <f t="shared" si="175"/>
        <v/>
      </c>
    </row>
    <row r="11263" spans="13:13" x14ac:dyDescent="0.25">
      <c r="M11263" s="28" t="str">
        <f t="shared" si="175"/>
        <v/>
      </c>
    </row>
    <row r="11264" spans="13:13" x14ac:dyDescent="0.25">
      <c r="M11264" s="28" t="str">
        <f t="shared" si="175"/>
        <v/>
      </c>
    </row>
    <row r="11265" spans="13:13" x14ac:dyDescent="0.25">
      <c r="M11265" s="28" t="str">
        <f t="shared" si="175"/>
        <v/>
      </c>
    </row>
    <row r="11266" spans="13:13" x14ac:dyDescent="0.25">
      <c r="M11266" s="28" t="str">
        <f t="shared" si="175"/>
        <v/>
      </c>
    </row>
    <row r="11267" spans="13:13" x14ac:dyDescent="0.25">
      <c r="M11267" s="28" t="str">
        <f t="shared" si="175"/>
        <v/>
      </c>
    </row>
    <row r="11268" spans="13:13" x14ac:dyDescent="0.25">
      <c r="M11268" s="28" t="str">
        <f t="shared" si="175"/>
        <v/>
      </c>
    </row>
    <row r="11269" spans="13:13" x14ac:dyDescent="0.25">
      <c r="M11269" s="28" t="str">
        <f t="shared" si="175"/>
        <v/>
      </c>
    </row>
    <row r="11270" spans="13:13" x14ac:dyDescent="0.25">
      <c r="M11270" s="28" t="str">
        <f t="shared" si="175"/>
        <v/>
      </c>
    </row>
    <row r="11271" spans="13:13" x14ac:dyDescent="0.25">
      <c r="M11271" s="28" t="str">
        <f t="shared" si="175"/>
        <v/>
      </c>
    </row>
    <row r="11272" spans="13:13" x14ac:dyDescent="0.25">
      <c r="M11272" s="28" t="str">
        <f t="shared" si="175"/>
        <v/>
      </c>
    </row>
    <row r="11273" spans="13:13" x14ac:dyDescent="0.25">
      <c r="M11273" s="28" t="str">
        <f t="shared" si="175"/>
        <v/>
      </c>
    </row>
    <row r="11274" spans="13:13" x14ac:dyDescent="0.25">
      <c r="M11274" s="28" t="str">
        <f t="shared" si="175"/>
        <v/>
      </c>
    </row>
    <row r="11275" spans="13:13" x14ac:dyDescent="0.25">
      <c r="M11275" s="28" t="str">
        <f t="shared" si="175"/>
        <v/>
      </c>
    </row>
    <row r="11276" spans="13:13" x14ac:dyDescent="0.25">
      <c r="M11276" s="28" t="str">
        <f t="shared" ref="M11276:M11339" si="176">IF(E11276="","",IF(AND($E11276&gt;=$M$5,$E11276&lt;=$M$6),"psn",IF($E11276&lt;$M$5,"dkn",IF($E11276&gt;$M$6,"ckn",""))))</f>
        <v/>
      </c>
    </row>
    <row r="11277" spans="13:13" x14ac:dyDescent="0.25">
      <c r="M11277" s="28" t="str">
        <f t="shared" si="176"/>
        <v/>
      </c>
    </row>
    <row r="11278" spans="13:13" x14ac:dyDescent="0.25">
      <c r="M11278" s="28" t="str">
        <f t="shared" si="176"/>
        <v/>
      </c>
    </row>
    <row r="11279" spans="13:13" x14ac:dyDescent="0.25">
      <c r="M11279" s="28" t="str">
        <f t="shared" si="176"/>
        <v/>
      </c>
    </row>
    <row r="11280" spans="13:13" x14ac:dyDescent="0.25">
      <c r="M11280" s="28" t="str">
        <f t="shared" si="176"/>
        <v/>
      </c>
    </row>
    <row r="11281" spans="13:13" x14ac:dyDescent="0.25">
      <c r="M11281" s="28" t="str">
        <f t="shared" si="176"/>
        <v/>
      </c>
    </row>
    <row r="11282" spans="13:13" x14ac:dyDescent="0.25">
      <c r="M11282" s="28" t="str">
        <f t="shared" si="176"/>
        <v/>
      </c>
    </row>
    <row r="11283" spans="13:13" x14ac:dyDescent="0.25">
      <c r="M11283" s="28" t="str">
        <f t="shared" si="176"/>
        <v/>
      </c>
    </row>
    <row r="11284" spans="13:13" x14ac:dyDescent="0.25">
      <c r="M11284" s="28" t="str">
        <f t="shared" si="176"/>
        <v/>
      </c>
    </row>
    <row r="11285" spans="13:13" x14ac:dyDescent="0.25">
      <c r="M11285" s="28" t="str">
        <f t="shared" si="176"/>
        <v/>
      </c>
    </row>
    <row r="11286" spans="13:13" x14ac:dyDescent="0.25">
      <c r="M11286" s="28" t="str">
        <f t="shared" si="176"/>
        <v/>
      </c>
    </row>
    <row r="11287" spans="13:13" x14ac:dyDescent="0.25">
      <c r="M11287" s="28" t="str">
        <f t="shared" si="176"/>
        <v/>
      </c>
    </row>
    <row r="11288" spans="13:13" x14ac:dyDescent="0.25">
      <c r="M11288" s="28" t="str">
        <f t="shared" si="176"/>
        <v/>
      </c>
    </row>
    <row r="11289" spans="13:13" x14ac:dyDescent="0.25">
      <c r="M11289" s="28" t="str">
        <f t="shared" si="176"/>
        <v/>
      </c>
    </row>
    <row r="11290" spans="13:13" x14ac:dyDescent="0.25">
      <c r="M11290" s="28" t="str">
        <f t="shared" si="176"/>
        <v/>
      </c>
    </row>
    <row r="11291" spans="13:13" x14ac:dyDescent="0.25">
      <c r="M11291" s="28" t="str">
        <f t="shared" si="176"/>
        <v/>
      </c>
    </row>
    <row r="11292" spans="13:13" x14ac:dyDescent="0.25">
      <c r="M11292" s="28" t="str">
        <f t="shared" si="176"/>
        <v/>
      </c>
    </row>
    <row r="11293" spans="13:13" x14ac:dyDescent="0.25">
      <c r="M11293" s="28" t="str">
        <f t="shared" si="176"/>
        <v/>
      </c>
    </row>
    <row r="11294" spans="13:13" x14ac:dyDescent="0.25">
      <c r="M11294" s="28" t="str">
        <f t="shared" si="176"/>
        <v/>
      </c>
    </row>
    <row r="11295" spans="13:13" x14ac:dyDescent="0.25">
      <c r="M11295" s="28" t="str">
        <f t="shared" si="176"/>
        <v/>
      </c>
    </row>
    <row r="11296" spans="13:13" x14ac:dyDescent="0.25">
      <c r="M11296" s="28" t="str">
        <f t="shared" si="176"/>
        <v/>
      </c>
    </row>
    <row r="11297" spans="13:13" x14ac:dyDescent="0.25">
      <c r="M11297" s="28" t="str">
        <f t="shared" si="176"/>
        <v/>
      </c>
    </row>
    <row r="11298" spans="13:13" x14ac:dyDescent="0.25">
      <c r="M11298" s="28" t="str">
        <f t="shared" si="176"/>
        <v/>
      </c>
    </row>
    <row r="11299" spans="13:13" x14ac:dyDescent="0.25">
      <c r="M11299" s="28" t="str">
        <f t="shared" si="176"/>
        <v/>
      </c>
    </row>
    <row r="11300" spans="13:13" x14ac:dyDescent="0.25">
      <c r="M11300" s="28" t="str">
        <f t="shared" si="176"/>
        <v/>
      </c>
    </row>
    <row r="11301" spans="13:13" x14ac:dyDescent="0.25">
      <c r="M11301" s="28" t="str">
        <f t="shared" si="176"/>
        <v/>
      </c>
    </row>
    <row r="11302" spans="13:13" x14ac:dyDescent="0.25">
      <c r="M11302" s="28" t="str">
        <f t="shared" si="176"/>
        <v/>
      </c>
    </row>
    <row r="11303" spans="13:13" x14ac:dyDescent="0.25">
      <c r="M11303" s="28" t="str">
        <f t="shared" si="176"/>
        <v/>
      </c>
    </row>
    <row r="11304" spans="13:13" x14ac:dyDescent="0.25">
      <c r="M11304" s="28" t="str">
        <f t="shared" si="176"/>
        <v/>
      </c>
    </row>
    <row r="11305" spans="13:13" x14ac:dyDescent="0.25">
      <c r="M11305" s="28" t="str">
        <f t="shared" si="176"/>
        <v/>
      </c>
    </row>
    <row r="11306" spans="13:13" x14ac:dyDescent="0.25">
      <c r="M11306" s="28" t="str">
        <f t="shared" si="176"/>
        <v/>
      </c>
    </row>
    <row r="11307" spans="13:13" x14ac:dyDescent="0.25">
      <c r="M11307" s="28" t="str">
        <f t="shared" si="176"/>
        <v/>
      </c>
    </row>
    <row r="11308" spans="13:13" x14ac:dyDescent="0.25">
      <c r="M11308" s="28" t="str">
        <f t="shared" si="176"/>
        <v/>
      </c>
    </row>
    <row r="11309" spans="13:13" x14ac:dyDescent="0.25">
      <c r="M11309" s="28" t="str">
        <f t="shared" si="176"/>
        <v/>
      </c>
    </row>
    <row r="11310" spans="13:13" x14ac:dyDescent="0.25">
      <c r="M11310" s="28" t="str">
        <f t="shared" si="176"/>
        <v/>
      </c>
    </row>
    <row r="11311" spans="13:13" x14ac:dyDescent="0.25">
      <c r="M11311" s="28" t="str">
        <f t="shared" si="176"/>
        <v/>
      </c>
    </row>
    <row r="11312" spans="13:13" x14ac:dyDescent="0.25">
      <c r="M11312" s="28" t="str">
        <f t="shared" si="176"/>
        <v/>
      </c>
    </row>
    <row r="11313" spans="13:13" x14ac:dyDescent="0.25">
      <c r="M11313" s="28" t="str">
        <f t="shared" si="176"/>
        <v/>
      </c>
    </row>
    <row r="11314" spans="13:13" x14ac:dyDescent="0.25">
      <c r="M11314" s="28" t="str">
        <f t="shared" si="176"/>
        <v/>
      </c>
    </row>
    <row r="11315" spans="13:13" x14ac:dyDescent="0.25">
      <c r="M11315" s="28" t="str">
        <f t="shared" si="176"/>
        <v/>
      </c>
    </row>
    <row r="11316" spans="13:13" x14ac:dyDescent="0.25">
      <c r="M11316" s="28" t="str">
        <f t="shared" si="176"/>
        <v/>
      </c>
    </row>
    <row r="11317" spans="13:13" x14ac:dyDescent="0.25">
      <c r="M11317" s="28" t="str">
        <f t="shared" si="176"/>
        <v/>
      </c>
    </row>
    <row r="11318" spans="13:13" x14ac:dyDescent="0.25">
      <c r="M11318" s="28" t="str">
        <f t="shared" si="176"/>
        <v/>
      </c>
    </row>
    <row r="11319" spans="13:13" x14ac:dyDescent="0.25">
      <c r="M11319" s="28" t="str">
        <f t="shared" si="176"/>
        <v/>
      </c>
    </row>
    <row r="11320" spans="13:13" x14ac:dyDescent="0.25">
      <c r="M11320" s="28" t="str">
        <f t="shared" si="176"/>
        <v/>
      </c>
    </row>
    <row r="11321" spans="13:13" x14ac:dyDescent="0.25">
      <c r="M11321" s="28" t="str">
        <f t="shared" si="176"/>
        <v/>
      </c>
    </row>
    <row r="11322" spans="13:13" x14ac:dyDescent="0.25">
      <c r="M11322" s="28" t="str">
        <f t="shared" si="176"/>
        <v/>
      </c>
    </row>
    <row r="11323" spans="13:13" x14ac:dyDescent="0.25">
      <c r="M11323" s="28" t="str">
        <f t="shared" si="176"/>
        <v/>
      </c>
    </row>
    <row r="11324" spans="13:13" x14ac:dyDescent="0.25">
      <c r="M11324" s="28" t="str">
        <f t="shared" si="176"/>
        <v/>
      </c>
    </row>
    <row r="11325" spans="13:13" x14ac:dyDescent="0.25">
      <c r="M11325" s="28" t="str">
        <f t="shared" si="176"/>
        <v/>
      </c>
    </row>
    <row r="11326" spans="13:13" x14ac:dyDescent="0.25">
      <c r="M11326" s="28" t="str">
        <f t="shared" si="176"/>
        <v/>
      </c>
    </row>
    <row r="11327" spans="13:13" x14ac:dyDescent="0.25">
      <c r="M11327" s="28" t="str">
        <f t="shared" si="176"/>
        <v/>
      </c>
    </row>
    <row r="11328" spans="13:13" x14ac:dyDescent="0.25">
      <c r="M11328" s="28" t="str">
        <f t="shared" si="176"/>
        <v/>
      </c>
    </row>
    <row r="11329" spans="13:13" x14ac:dyDescent="0.25">
      <c r="M11329" s="28" t="str">
        <f t="shared" si="176"/>
        <v/>
      </c>
    </row>
    <row r="11330" spans="13:13" x14ac:dyDescent="0.25">
      <c r="M11330" s="28" t="str">
        <f t="shared" si="176"/>
        <v/>
      </c>
    </row>
    <row r="11331" spans="13:13" x14ac:dyDescent="0.25">
      <c r="M11331" s="28" t="str">
        <f t="shared" si="176"/>
        <v/>
      </c>
    </row>
    <row r="11332" spans="13:13" x14ac:dyDescent="0.25">
      <c r="M11332" s="28" t="str">
        <f t="shared" si="176"/>
        <v/>
      </c>
    </row>
    <row r="11333" spans="13:13" x14ac:dyDescent="0.25">
      <c r="M11333" s="28" t="str">
        <f t="shared" si="176"/>
        <v/>
      </c>
    </row>
    <row r="11334" spans="13:13" x14ac:dyDescent="0.25">
      <c r="M11334" s="28" t="str">
        <f t="shared" si="176"/>
        <v/>
      </c>
    </row>
    <row r="11335" spans="13:13" x14ac:dyDescent="0.25">
      <c r="M11335" s="28" t="str">
        <f t="shared" si="176"/>
        <v/>
      </c>
    </row>
    <row r="11336" spans="13:13" x14ac:dyDescent="0.25">
      <c r="M11336" s="28" t="str">
        <f t="shared" si="176"/>
        <v/>
      </c>
    </row>
    <row r="11337" spans="13:13" x14ac:dyDescent="0.25">
      <c r="M11337" s="28" t="str">
        <f t="shared" si="176"/>
        <v/>
      </c>
    </row>
    <row r="11338" spans="13:13" x14ac:dyDescent="0.25">
      <c r="M11338" s="28" t="str">
        <f t="shared" si="176"/>
        <v/>
      </c>
    </row>
    <row r="11339" spans="13:13" x14ac:dyDescent="0.25">
      <c r="M11339" s="28" t="str">
        <f t="shared" si="176"/>
        <v/>
      </c>
    </row>
    <row r="11340" spans="13:13" x14ac:dyDescent="0.25">
      <c r="M11340" s="28" t="str">
        <f t="shared" ref="M11340:M11403" si="177">IF(E11340="","",IF(AND($E11340&gt;=$M$5,$E11340&lt;=$M$6),"psn",IF($E11340&lt;$M$5,"dkn",IF($E11340&gt;$M$6,"ckn",""))))</f>
        <v/>
      </c>
    </row>
    <row r="11341" spans="13:13" x14ac:dyDescent="0.25">
      <c r="M11341" s="28" t="str">
        <f t="shared" si="177"/>
        <v/>
      </c>
    </row>
    <row r="11342" spans="13:13" x14ac:dyDescent="0.25">
      <c r="M11342" s="28" t="str">
        <f t="shared" si="177"/>
        <v/>
      </c>
    </row>
    <row r="11343" spans="13:13" x14ac:dyDescent="0.25">
      <c r="M11343" s="28" t="str">
        <f t="shared" si="177"/>
        <v/>
      </c>
    </row>
    <row r="11344" spans="13:13" x14ac:dyDescent="0.25">
      <c r="M11344" s="28" t="str">
        <f t="shared" si="177"/>
        <v/>
      </c>
    </row>
    <row r="11345" spans="13:13" x14ac:dyDescent="0.25">
      <c r="M11345" s="28" t="str">
        <f t="shared" si="177"/>
        <v/>
      </c>
    </row>
    <row r="11346" spans="13:13" x14ac:dyDescent="0.25">
      <c r="M11346" s="28" t="str">
        <f t="shared" si="177"/>
        <v/>
      </c>
    </row>
    <row r="11347" spans="13:13" x14ac:dyDescent="0.25">
      <c r="M11347" s="28" t="str">
        <f t="shared" si="177"/>
        <v/>
      </c>
    </row>
    <row r="11348" spans="13:13" x14ac:dyDescent="0.25">
      <c r="M11348" s="28" t="str">
        <f t="shared" si="177"/>
        <v/>
      </c>
    </row>
    <row r="11349" spans="13:13" x14ac:dyDescent="0.25">
      <c r="M11349" s="28" t="str">
        <f t="shared" si="177"/>
        <v/>
      </c>
    </row>
    <row r="11350" spans="13:13" x14ac:dyDescent="0.25">
      <c r="M11350" s="28" t="str">
        <f t="shared" si="177"/>
        <v/>
      </c>
    </row>
    <row r="11351" spans="13:13" x14ac:dyDescent="0.25">
      <c r="M11351" s="28" t="str">
        <f t="shared" si="177"/>
        <v/>
      </c>
    </row>
    <row r="11352" spans="13:13" x14ac:dyDescent="0.25">
      <c r="M11352" s="28" t="str">
        <f t="shared" si="177"/>
        <v/>
      </c>
    </row>
    <row r="11353" spans="13:13" x14ac:dyDescent="0.25">
      <c r="M11353" s="28" t="str">
        <f t="shared" si="177"/>
        <v/>
      </c>
    </row>
    <row r="11354" spans="13:13" x14ac:dyDescent="0.25">
      <c r="M11354" s="28" t="str">
        <f t="shared" si="177"/>
        <v/>
      </c>
    </row>
    <row r="11355" spans="13:13" x14ac:dyDescent="0.25">
      <c r="M11355" s="28" t="str">
        <f t="shared" si="177"/>
        <v/>
      </c>
    </row>
    <row r="11356" spans="13:13" x14ac:dyDescent="0.25">
      <c r="M11356" s="28" t="str">
        <f t="shared" si="177"/>
        <v/>
      </c>
    </row>
    <row r="11357" spans="13:13" x14ac:dyDescent="0.25">
      <c r="M11357" s="28" t="str">
        <f t="shared" si="177"/>
        <v/>
      </c>
    </row>
    <row r="11358" spans="13:13" x14ac:dyDescent="0.25">
      <c r="M11358" s="28" t="str">
        <f t="shared" si="177"/>
        <v/>
      </c>
    </row>
    <row r="11359" spans="13:13" x14ac:dyDescent="0.25">
      <c r="M11359" s="28" t="str">
        <f t="shared" si="177"/>
        <v/>
      </c>
    </row>
    <row r="11360" spans="13:13" x14ac:dyDescent="0.25">
      <c r="M11360" s="28" t="str">
        <f t="shared" si="177"/>
        <v/>
      </c>
    </row>
    <row r="11361" spans="13:13" x14ac:dyDescent="0.25">
      <c r="M11361" s="28" t="str">
        <f t="shared" si="177"/>
        <v/>
      </c>
    </row>
    <row r="11362" spans="13:13" x14ac:dyDescent="0.25">
      <c r="M11362" s="28" t="str">
        <f t="shared" si="177"/>
        <v/>
      </c>
    </row>
    <row r="11363" spans="13:13" x14ac:dyDescent="0.25">
      <c r="M11363" s="28" t="str">
        <f t="shared" si="177"/>
        <v/>
      </c>
    </row>
    <row r="11364" spans="13:13" x14ac:dyDescent="0.25">
      <c r="M11364" s="28" t="str">
        <f t="shared" si="177"/>
        <v/>
      </c>
    </row>
    <row r="11365" spans="13:13" x14ac:dyDescent="0.25">
      <c r="M11365" s="28" t="str">
        <f t="shared" si="177"/>
        <v/>
      </c>
    </row>
    <row r="11366" spans="13:13" x14ac:dyDescent="0.25">
      <c r="M11366" s="28" t="str">
        <f t="shared" si="177"/>
        <v/>
      </c>
    </row>
    <row r="11367" spans="13:13" x14ac:dyDescent="0.25">
      <c r="M11367" s="28" t="str">
        <f t="shared" si="177"/>
        <v/>
      </c>
    </row>
    <row r="11368" spans="13:13" x14ac:dyDescent="0.25">
      <c r="M11368" s="28" t="str">
        <f t="shared" si="177"/>
        <v/>
      </c>
    </row>
    <row r="11369" spans="13:13" x14ac:dyDescent="0.25">
      <c r="M11369" s="28" t="str">
        <f t="shared" si="177"/>
        <v/>
      </c>
    </row>
    <row r="11370" spans="13:13" x14ac:dyDescent="0.25">
      <c r="M11370" s="28" t="str">
        <f t="shared" si="177"/>
        <v/>
      </c>
    </row>
    <row r="11371" spans="13:13" x14ac:dyDescent="0.25">
      <c r="M11371" s="28" t="str">
        <f t="shared" si="177"/>
        <v/>
      </c>
    </row>
    <row r="11372" spans="13:13" x14ac:dyDescent="0.25">
      <c r="M11372" s="28" t="str">
        <f t="shared" si="177"/>
        <v/>
      </c>
    </row>
    <row r="11373" spans="13:13" x14ac:dyDescent="0.25">
      <c r="M11373" s="28" t="str">
        <f t="shared" si="177"/>
        <v/>
      </c>
    </row>
    <row r="11374" spans="13:13" x14ac:dyDescent="0.25">
      <c r="M11374" s="28" t="str">
        <f t="shared" si="177"/>
        <v/>
      </c>
    </row>
    <row r="11375" spans="13:13" x14ac:dyDescent="0.25">
      <c r="M11375" s="28" t="str">
        <f t="shared" si="177"/>
        <v/>
      </c>
    </row>
    <row r="11376" spans="13:13" x14ac:dyDescent="0.25">
      <c r="M11376" s="28" t="str">
        <f t="shared" si="177"/>
        <v/>
      </c>
    </row>
    <row r="11377" spans="13:13" x14ac:dyDescent="0.25">
      <c r="M11377" s="28" t="str">
        <f t="shared" si="177"/>
        <v/>
      </c>
    </row>
    <row r="11378" spans="13:13" x14ac:dyDescent="0.25">
      <c r="M11378" s="28" t="str">
        <f t="shared" si="177"/>
        <v/>
      </c>
    </row>
    <row r="11379" spans="13:13" x14ac:dyDescent="0.25">
      <c r="M11379" s="28" t="str">
        <f t="shared" si="177"/>
        <v/>
      </c>
    </row>
    <row r="11380" spans="13:13" x14ac:dyDescent="0.25">
      <c r="M11380" s="28" t="str">
        <f t="shared" si="177"/>
        <v/>
      </c>
    </row>
    <row r="11381" spans="13:13" x14ac:dyDescent="0.25">
      <c r="M11381" s="28" t="str">
        <f t="shared" si="177"/>
        <v/>
      </c>
    </row>
    <row r="11382" spans="13:13" x14ac:dyDescent="0.25">
      <c r="M11382" s="28" t="str">
        <f t="shared" si="177"/>
        <v/>
      </c>
    </row>
    <row r="11383" spans="13:13" x14ac:dyDescent="0.25">
      <c r="M11383" s="28" t="str">
        <f t="shared" si="177"/>
        <v/>
      </c>
    </row>
    <row r="11384" spans="13:13" x14ac:dyDescent="0.25">
      <c r="M11384" s="28" t="str">
        <f t="shared" si="177"/>
        <v/>
      </c>
    </row>
    <row r="11385" spans="13:13" x14ac:dyDescent="0.25">
      <c r="M11385" s="28" t="str">
        <f t="shared" si="177"/>
        <v/>
      </c>
    </row>
    <row r="11386" spans="13:13" x14ac:dyDescent="0.25">
      <c r="M11386" s="28" t="str">
        <f t="shared" si="177"/>
        <v/>
      </c>
    </row>
    <row r="11387" spans="13:13" x14ac:dyDescent="0.25">
      <c r="M11387" s="28" t="str">
        <f t="shared" si="177"/>
        <v/>
      </c>
    </row>
    <row r="11388" spans="13:13" x14ac:dyDescent="0.25">
      <c r="M11388" s="28" t="str">
        <f t="shared" si="177"/>
        <v/>
      </c>
    </row>
    <row r="11389" spans="13:13" x14ac:dyDescent="0.25">
      <c r="M11389" s="28" t="str">
        <f t="shared" si="177"/>
        <v/>
      </c>
    </row>
    <row r="11390" spans="13:13" x14ac:dyDescent="0.25">
      <c r="M11390" s="28" t="str">
        <f t="shared" si="177"/>
        <v/>
      </c>
    </row>
    <row r="11391" spans="13:13" x14ac:dyDescent="0.25">
      <c r="M11391" s="28" t="str">
        <f t="shared" si="177"/>
        <v/>
      </c>
    </row>
    <row r="11392" spans="13:13" x14ac:dyDescent="0.25">
      <c r="M11392" s="28" t="str">
        <f t="shared" si="177"/>
        <v/>
      </c>
    </row>
    <row r="11393" spans="13:13" x14ac:dyDescent="0.25">
      <c r="M11393" s="28" t="str">
        <f t="shared" si="177"/>
        <v/>
      </c>
    </row>
    <row r="11394" spans="13:13" x14ac:dyDescent="0.25">
      <c r="M11394" s="28" t="str">
        <f t="shared" si="177"/>
        <v/>
      </c>
    </row>
    <row r="11395" spans="13:13" x14ac:dyDescent="0.25">
      <c r="M11395" s="28" t="str">
        <f t="shared" si="177"/>
        <v/>
      </c>
    </row>
    <row r="11396" spans="13:13" x14ac:dyDescent="0.25">
      <c r="M11396" s="28" t="str">
        <f t="shared" si="177"/>
        <v/>
      </c>
    </row>
    <row r="11397" spans="13:13" x14ac:dyDescent="0.25">
      <c r="M11397" s="28" t="str">
        <f t="shared" si="177"/>
        <v/>
      </c>
    </row>
    <row r="11398" spans="13:13" x14ac:dyDescent="0.25">
      <c r="M11398" s="28" t="str">
        <f t="shared" si="177"/>
        <v/>
      </c>
    </row>
    <row r="11399" spans="13:13" x14ac:dyDescent="0.25">
      <c r="M11399" s="28" t="str">
        <f t="shared" si="177"/>
        <v/>
      </c>
    </row>
    <row r="11400" spans="13:13" x14ac:dyDescent="0.25">
      <c r="M11400" s="28" t="str">
        <f t="shared" si="177"/>
        <v/>
      </c>
    </row>
    <row r="11401" spans="13:13" x14ac:dyDescent="0.25">
      <c r="M11401" s="28" t="str">
        <f t="shared" si="177"/>
        <v/>
      </c>
    </row>
    <row r="11402" spans="13:13" x14ac:dyDescent="0.25">
      <c r="M11402" s="28" t="str">
        <f t="shared" si="177"/>
        <v/>
      </c>
    </row>
    <row r="11403" spans="13:13" x14ac:dyDescent="0.25">
      <c r="M11403" s="28" t="str">
        <f t="shared" si="177"/>
        <v/>
      </c>
    </row>
    <row r="11404" spans="13:13" x14ac:dyDescent="0.25">
      <c r="M11404" s="28" t="str">
        <f t="shared" ref="M11404:M11467" si="178">IF(E11404="","",IF(AND($E11404&gt;=$M$5,$E11404&lt;=$M$6),"psn",IF($E11404&lt;$M$5,"dkn",IF($E11404&gt;$M$6,"ckn",""))))</f>
        <v/>
      </c>
    </row>
    <row r="11405" spans="13:13" x14ac:dyDescent="0.25">
      <c r="M11405" s="28" t="str">
        <f t="shared" si="178"/>
        <v/>
      </c>
    </row>
    <row r="11406" spans="13:13" x14ac:dyDescent="0.25">
      <c r="M11406" s="28" t="str">
        <f t="shared" si="178"/>
        <v/>
      </c>
    </row>
    <row r="11407" spans="13:13" x14ac:dyDescent="0.25">
      <c r="M11407" s="28" t="str">
        <f t="shared" si="178"/>
        <v/>
      </c>
    </row>
    <row r="11408" spans="13:13" x14ac:dyDescent="0.25">
      <c r="M11408" s="28" t="str">
        <f t="shared" si="178"/>
        <v/>
      </c>
    </row>
    <row r="11409" spans="13:13" x14ac:dyDescent="0.25">
      <c r="M11409" s="28" t="str">
        <f t="shared" si="178"/>
        <v/>
      </c>
    </row>
    <row r="11410" spans="13:13" x14ac:dyDescent="0.25">
      <c r="M11410" s="28" t="str">
        <f t="shared" si="178"/>
        <v/>
      </c>
    </row>
    <row r="11411" spans="13:13" x14ac:dyDescent="0.25">
      <c r="M11411" s="28" t="str">
        <f t="shared" si="178"/>
        <v/>
      </c>
    </row>
    <row r="11412" spans="13:13" x14ac:dyDescent="0.25">
      <c r="M11412" s="28" t="str">
        <f t="shared" si="178"/>
        <v/>
      </c>
    </row>
    <row r="11413" spans="13:13" x14ac:dyDescent="0.25">
      <c r="M11413" s="28" t="str">
        <f t="shared" si="178"/>
        <v/>
      </c>
    </row>
    <row r="11414" spans="13:13" x14ac:dyDescent="0.25">
      <c r="M11414" s="28" t="str">
        <f t="shared" si="178"/>
        <v/>
      </c>
    </row>
    <row r="11415" spans="13:13" x14ac:dyDescent="0.25">
      <c r="M11415" s="28" t="str">
        <f t="shared" si="178"/>
        <v/>
      </c>
    </row>
    <row r="11416" spans="13:13" x14ac:dyDescent="0.25">
      <c r="M11416" s="28" t="str">
        <f t="shared" si="178"/>
        <v/>
      </c>
    </row>
    <row r="11417" spans="13:13" x14ac:dyDescent="0.25">
      <c r="M11417" s="28" t="str">
        <f t="shared" si="178"/>
        <v/>
      </c>
    </row>
    <row r="11418" spans="13:13" x14ac:dyDescent="0.25">
      <c r="M11418" s="28" t="str">
        <f t="shared" si="178"/>
        <v/>
      </c>
    </row>
    <row r="11419" spans="13:13" x14ac:dyDescent="0.25">
      <c r="M11419" s="28" t="str">
        <f t="shared" si="178"/>
        <v/>
      </c>
    </row>
    <row r="11420" spans="13:13" x14ac:dyDescent="0.25">
      <c r="M11420" s="28" t="str">
        <f t="shared" si="178"/>
        <v/>
      </c>
    </row>
    <row r="11421" spans="13:13" x14ac:dyDescent="0.25">
      <c r="M11421" s="28" t="str">
        <f t="shared" si="178"/>
        <v/>
      </c>
    </row>
    <row r="11422" spans="13:13" x14ac:dyDescent="0.25">
      <c r="M11422" s="28" t="str">
        <f t="shared" si="178"/>
        <v/>
      </c>
    </row>
    <row r="11423" spans="13:13" x14ac:dyDescent="0.25">
      <c r="M11423" s="28" t="str">
        <f t="shared" si="178"/>
        <v/>
      </c>
    </row>
    <row r="11424" spans="13:13" x14ac:dyDescent="0.25">
      <c r="M11424" s="28" t="str">
        <f t="shared" si="178"/>
        <v/>
      </c>
    </row>
    <row r="11425" spans="13:13" x14ac:dyDescent="0.25">
      <c r="M11425" s="28" t="str">
        <f t="shared" si="178"/>
        <v/>
      </c>
    </row>
    <row r="11426" spans="13:13" x14ac:dyDescent="0.25">
      <c r="M11426" s="28" t="str">
        <f t="shared" si="178"/>
        <v/>
      </c>
    </row>
    <row r="11427" spans="13:13" x14ac:dyDescent="0.25">
      <c r="M11427" s="28" t="str">
        <f t="shared" si="178"/>
        <v/>
      </c>
    </row>
    <row r="11428" spans="13:13" x14ac:dyDescent="0.25">
      <c r="M11428" s="28" t="str">
        <f t="shared" si="178"/>
        <v/>
      </c>
    </row>
    <row r="11429" spans="13:13" x14ac:dyDescent="0.25">
      <c r="M11429" s="28" t="str">
        <f t="shared" si="178"/>
        <v/>
      </c>
    </row>
    <row r="11430" spans="13:13" x14ac:dyDescent="0.25">
      <c r="M11430" s="28" t="str">
        <f t="shared" si="178"/>
        <v/>
      </c>
    </row>
    <row r="11431" spans="13:13" x14ac:dyDescent="0.25">
      <c r="M11431" s="28" t="str">
        <f t="shared" si="178"/>
        <v/>
      </c>
    </row>
    <row r="11432" spans="13:13" x14ac:dyDescent="0.25">
      <c r="M11432" s="28" t="str">
        <f t="shared" si="178"/>
        <v/>
      </c>
    </row>
    <row r="11433" spans="13:13" x14ac:dyDescent="0.25">
      <c r="M11433" s="28" t="str">
        <f t="shared" si="178"/>
        <v/>
      </c>
    </row>
    <row r="11434" spans="13:13" x14ac:dyDescent="0.25">
      <c r="M11434" s="28" t="str">
        <f t="shared" si="178"/>
        <v/>
      </c>
    </row>
    <row r="11435" spans="13:13" x14ac:dyDescent="0.25">
      <c r="M11435" s="28" t="str">
        <f t="shared" si="178"/>
        <v/>
      </c>
    </row>
    <row r="11436" spans="13:13" x14ac:dyDescent="0.25">
      <c r="M11436" s="28" t="str">
        <f t="shared" si="178"/>
        <v/>
      </c>
    </row>
    <row r="11437" spans="13:13" x14ac:dyDescent="0.25">
      <c r="M11437" s="28" t="str">
        <f t="shared" si="178"/>
        <v/>
      </c>
    </row>
    <row r="11438" spans="13:13" x14ac:dyDescent="0.25">
      <c r="M11438" s="28" t="str">
        <f t="shared" si="178"/>
        <v/>
      </c>
    </row>
    <row r="11439" spans="13:13" x14ac:dyDescent="0.25">
      <c r="M11439" s="28" t="str">
        <f t="shared" si="178"/>
        <v/>
      </c>
    </row>
    <row r="11440" spans="13:13" x14ac:dyDescent="0.25">
      <c r="M11440" s="28" t="str">
        <f t="shared" si="178"/>
        <v/>
      </c>
    </row>
    <row r="11441" spans="13:13" x14ac:dyDescent="0.25">
      <c r="M11441" s="28" t="str">
        <f t="shared" si="178"/>
        <v/>
      </c>
    </row>
    <row r="11442" spans="13:13" x14ac:dyDescent="0.25">
      <c r="M11442" s="28" t="str">
        <f t="shared" si="178"/>
        <v/>
      </c>
    </row>
    <row r="11443" spans="13:13" x14ac:dyDescent="0.25">
      <c r="M11443" s="28" t="str">
        <f t="shared" si="178"/>
        <v/>
      </c>
    </row>
    <row r="11444" spans="13:13" x14ac:dyDescent="0.25">
      <c r="M11444" s="28" t="str">
        <f t="shared" si="178"/>
        <v/>
      </c>
    </row>
    <row r="11445" spans="13:13" x14ac:dyDescent="0.25">
      <c r="M11445" s="28" t="str">
        <f t="shared" si="178"/>
        <v/>
      </c>
    </row>
    <row r="11446" spans="13:13" x14ac:dyDescent="0.25">
      <c r="M11446" s="28" t="str">
        <f t="shared" si="178"/>
        <v/>
      </c>
    </row>
    <row r="11447" spans="13:13" x14ac:dyDescent="0.25">
      <c r="M11447" s="28" t="str">
        <f t="shared" si="178"/>
        <v/>
      </c>
    </row>
    <row r="11448" spans="13:13" x14ac:dyDescent="0.25">
      <c r="M11448" s="28" t="str">
        <f t="shared" si="178"/>
        <v/>
      </c>
    </row>
    <row r="11449" spans="13:13" x14ac:dyDescent="0.25">
      <c r="M11449" s="28" t="str">
        <f t="shared" si="178"/>
        <v/>
      </c>
    </row>
    <row r="11450" spans="13:13" x14ac:dyDescent="0.25">
      <c r="M11450" s="28" t="str">
        <f t="shared" si="178"/>
        <v/>
      </c>
    </row>
    <row r="11451" spans="13:13" x14ac:dyDescent="0.25">
      <c r="M11451" s="28" t="str">
        <f t="shared" si="178"/>
        <v/>
      </c>
    </row>
    <row r="11452" spans="13:13" x14ac:dyDescent="0.25">
      <c r="M11452" s="28" t="str">
        <f t="shared" si="178"/>
        <v/>
      </c>
    </row>
    <row r="11453" spans="13:13" x14ac:dyDescent="0.25">
      <c r="M11453" s="28" t="str">
        <f t="shared" si="178"/>
        <v/>
      </c>
    </row>
    <row r="11454" spans="13:13" x14ac:dyDescent="0.25">
      <c r="M11454" s="28" t="str">
        <f t="shared" si="178"/>
        <v/>
      </c>
    </row>
    <row r="11455" spans="13:13" x14ac:dyDescent="0.25">
      <c r="M11455" s="28" t="str">
        <f t="shared" si="178"/>
        <v/>
      </c>
    </row>
    <row r="11456" spans="13:13" x14ac:dyDescent="0.25">
      <c r="M11456" s="28" t="str">
        <f t="shared" si="178"/>
        <v/>
      </c>
    </row>
    <row r="11457" spans="13:13" x14ac:dyDescent="0.25">
      <c r="M11457" s="28" t="str">
        <f t="shared" si="178"/>
        <v/>
      </c>
    </row>
    <row r="11458" spans="13:13" x14ac:dyDescent="0.25">
      <c r="M11458" s="28" t="str">
        <f t="shared" si="178"/>
        <v/>
      </c>
    </row>
    <row r="11459" spans="13:13" x14ac:dyDescent="0.25">
      <c r="M11459" s="28" t="str">
        <f t="shared" si="178"/>
        <v/>
      </c>
    </row>
    <row r="11460" spans="13:13" x14ac:dyDescent="0.25">
      <c r="M11460" s="28" t="str">
        <f t="shared" si="178"/>
        <v/>
      </c>
    </row>
    <row r="11461" spans="13:13" x14ac:dyDescent="0.25">
      <c r="M11461" s="28" t="str">
        <f t="shared" si="178"/>
        <v/>
      </c>
    </row>
    <row r="11462" spans="13:13" x14ac:dyDescent="0.25">
      <c r="M11462" s="28" t="str">
        <f t="shared" si="178"/>
        <v/>
      </c>
    </row>
    <row r="11463" spans="13:13" x14ac:dyDescent="0.25">
      <c r="M11463" s="28" t="str">
        <f t="shared" si="178"/>
        <v/>
      </c>
    </row>
    <row r="11464" spans="13:13" x14ac:dyDescent="0.25">
      <c r="M11464" s="28" t="str">
        <f t="shared" si="178"/>
        <v/>
      </c>
    </row>
    <row r="11465" spans="13:13" x14ac:dyDescent="0.25">
      <c r="M11465" s="28" t="str">
        <f t="shared" si="178"/>
        <v/>
      </c>
    </row>
    <row r="11466" spans="13:13" x14ac:dyDescent="0.25">
      <c r="M11466" s="28" t="str">
        <f t="shared" si="178"/>
        <v/>
      </c>
    </row>
    <row r="11467" spans="13:13" x14ac:dyDescent="0.25">
      <c r="M11467" s="28" t="str">
        <f t="shared" si="178"/>
        <v/>
      </c>
    </row>
    <row r="11468" spans="13:13" x14ac:dyDescent="0.25">
      <c r="M11468" s="28" t="str">
        <f t="shared" ref="M11468:M11531" si="179">IF(E11468="","",IF(AND($E11468&gt;=$M$5,$E11468&lt;=$M$6),"psn",IF($E11468&lt;$M$5,"dkn",IF($E11468&gt;$M$6,"ckn",""))))</f>
        <v/>
      </c>
    </row>
    <row r="11469" spans="13:13" x14ac:dyDescent="0.25">
      <c r="M11469" s="28" t="str">
        <f t="shared" si="179"/>
        <v/>
      </c>
    </row>
    <row r="11470" spans="13:13" x14ac:dyDescent="0.25">
      <c r="M11470" s="28" t="str">
        <f t="shared" si="179"/>
        <v/>
      </c>
    </row>
    <row r="11471" spans="13:13" x14ac:dyDescent="0.25">
      <c r="M11471" s="28" t="str">
        <f t="shared" si="179"/>
        <v/>
      </c>
    </row>
    <row r="11472" spans="13:13" x14ac:dyDescent="0.25">
      <c r="M11472" s="28" t="str">
        <f t="shared" si="179"/>
        <v/>
      </c>
    </row>
    <row r="11473" spans="13:13" x14ac:dyDescent="0.25">
      <c r="M11473" s="28" t="str">
        <f t="shared" si="179"/>
        <v/>
      </c>
    </row>
    <row r="11474" spans="13:13" x14ac:dyDescent="0.25">
      <c r="M11474" s="28" t="str">
        <f t="shared" si="179"/>
        <v/>
      </c>
    </row>
    <row r="11475" spans="13:13" x14ac:dyDescent="0.25">
      <c r="M11475" s="28" t="str">
        <f t="shared" si="179"/>
        <v/>
      </c>
    </row>
    <row r="11476" spans="13:13" x14ac:dyDescent="0.25">
      <c r="M11476" s="28" t="str">
        <f t="shared" si="179"/>
        <v/>
      </c>
    </row>
    <row r="11477" spans="13:13" x14ac:dyDescent="0.25">
      <c r="M11477" s="28" t="str">
        <f t="shared" si="179"/>
        <v/>
      </c>
    </row>
    <row r="11478" spans="13:13" x14ac:dyDescent="0.25">
      <c r="M11478" s="28" t="str">
        <f t="shared" si="179"/>
        <v/>
      </c>
    </row>
    <row r="11479" spans="13:13" x14ac:dyDescent="0.25">
      <c r="M11479" s="28" t="str">
        <f t="shared" si="179"/>
        <v/>
      </c>
    </row>
    <row r="11480" spans="13:13" x14ac:dyDescent="0.25">
      <c r="M11480" s="28" t="str">
        <f t="shared" si="179"/>
        <v/>
      </c>
    </row>
    <row r="11481" spans="13:13" x14ac:dyDescent="0.25">
      <c r="M11481" s="28" t="str">
        <f t="shared" si="179"/>
        <v/>
      </c>
    </row>
    <row r="11482" spans="13:13" x14ac:dyDescent="0.25">
      <c r="M11482" s="28" t="str">
        <f t="shared" si="179"/>
        <v/>
      </c>
    </row>
    <row r="11483" spans="13:13" x14ac:dyDescent="0.25">
      <c r="M11483" s="28" t="str">
        <f t="shared" si="179"/>
        <v/>
      </c>
    </row>
    <row r="11484" spans="13:13" x14ac:dyDescent="0.25">
      <c r="M11484" s="28" t="str">
        <f t="shared" si="179"/>
        <v/>
      </c>
    </row>
    <row r="11485" spans="13:13" x14ac:dyDescent="0.25">
      <c r="M11485" s="28" t="str">
        <f t="shared" si="179"/>
        <v/>
      </c>
    </row>
    <row r="11486" spans="13:13" x14ac:dyDescent="0.25">
      <c r="M11486" s="28" t="str">
        <f t="shared" si="179"/>
        <v/>
      </c>
    </row>
    <row r="11487" spans="13:13" x14ac:dyDescent="0.25">
      <c r="M11487" s="28" t="str">
        <f t="shared" si="179"/>
        <v/>
      </c>
    </row>
    <row r="11488" spans="13:13" x14ac:dyDescent="0.25">
      <c r="M11488" s="28" t="str">
        <f t="shared" si="179"/>
        <v/>
      </c>
    </row>
    <row r="11489" spans="13:13" x14ac:dyDescent="0.25">
      <c r="M11489" s="28" t="str">
        <f t="shared" si="179"/>
        <v/>
      </c>
    </row>
    <row r="11490" spans="13:13" x14ac:dyDescent="0.25">
      <c r="M11490" s="28" t="str">
        <f t="shared" si="179"/>
        <v/>
      </c>
    </row>
    <row r="11491" spans="13:13" x14ac:dyDescent="0.25">
      <c r="M11491" s="28" t="str">
        <f t="shared" si="179"/>
        <v/>
      </c>
    </row>
    <row r="11492" spans="13:13" x14ac:dyDescent="0.25">
      <c r="M11492" s="28" t="str">
        <f t="shared" si="179"/>
        <v/>
      </c>
    </row>
    <row r="11493" spans="13:13" x14ac:dyDescent="0.25">
      <c r="M11493" s="28" t="str">
        <f t="shared" si="179"/>
        <v/>
      </c>
    </row>
    <row r="11494" spans="13:13" x14ac:dyDescent="0.25">
      <c r="M11494" s="28" t="str">
        <f t="shared" si="179"/>
        <v/>
      </c>
    </row>
    <row r="11495" spans="13:13" x14ac:dyDescent="0.25">
      <c r="M11495" s="28" t="str">
        <f t="shared" si="179"/>
        <v/>
      </c>
    </row>
    <row r="11496" spans="13:13" x14ac:dyDescent="0.25">
      <c r="M11496" s="28" t="str">
        <f t="shared" si="179"/>
        <v/>
      </c>
    </row>
    <row r="11497" spans="13:13" x14ac:dyDescent="0.25">
      <c r="M11497" s="28" t="str">
        <f t="shared" si="179"/>
        <v/>
      </c>
    </row>
    <row r="11498" spans="13:13" x14ac:dyDescent="0.25">
      <c r="M11498" s="28" t="str">
        <f t="shared" si="179"/>
        <v/>
      </c>
    </row>
    <row r="11499" spans="13:13" x14ac:dyDescent="0.25">
      <c r="M11499" s="28" t="str">
        <f t="shared" si="179"/>
        <v/>
      </c>
    </row>
    <row r="11500" spans="13:13" x14ac:dyDescent="0.25">
      <c r="M11500" s="28" t="str">
        <f t="shared" si="179"/>
        <v/>
      </c>
    </row>
    <row r="11501" spans="13:13" x14ac:dyDescent="0.25">
      <c r="M11501" s="28" t="str">
        <f t="shared" si="179"/>
        <v/>
      </c>
    </row>
    <row r="11502" spans="13:13" x14ac:dyDescent="0.25">
      <c r="M11502" s="28" t="str">
        <f t="shared" si="179"/>
        <v/>
      </c>
    </row>
    <row r="11503" spans="13:13" x14ac:dyDescent="0.25">
      <c r="M11503" s="28" t="str">
        <f t="shared" si="179"/>
        <v/>
      </c>
    </row>
    <row r="11504" spans="13:13" x14ac:dyDescent="0.25">
      <c r="M11504" s="28" t="str">
        <f t="shared" si="179"/>
        <v/>
      </c>
    </row>
    <row r="11505" spans="13:13" x14ac:dyDescent="0.25">
      <c r="M11505" s="28" t="str">
        <f t="shared" si="179"/>
        <v/>
      </c>
    </row>
    <row r="11506" spans="13:13" x14ac:dyDescent="0.25">
      <c r="M11506" s="28" t="str">
        <f t="shared" si="179"/>
        <v/>
      </c>
    </row>
    <row r="11507" spans="13:13" x14ac:dyDescent="0.25">
      <c r="M11507" s="28" t="str">
        <f t="shared" si="179"/>
        <v/>
      </c>
    </row>
    <row r="11508" spans="13:13" x14ac:dyDescent="0.25">
      <c r="M11508" s="28" t="str">
        <f t="shared" si="179"/>
        <v/>
      </c>
    </row>
    <row r="11509" spans="13:13" x14ac:dyDescent="0.25">
      <c r="M11509" s="28" t="str">
        <f t="shared" si="179"/>
        <v/>
      </c>
    </row>
    <row r="11510" spans="13:13" x14ac:dyDescent="0.25">
      <c r="M11510" s="28" t="str">
        <f t="shared" si="179"/>
        <v/>
      </c>
    </row>
    <row r="11511" spans="13:13" x14ac:dyDescent="0.25">
      <c r="M11511" s="28" t="str">
        <f t="shared" si="179"/>
        <v/>
      </c>
    </row>
    <row r="11512" spans="13:13" x14ac:dyDescent="0.25">
      <c r="M11512" s="28" t="str">
        <f t="shared" si="179"/>
        <v/>
      </c>
    </row>
    <row r="11513" spans="13:13" x14ac:dyDescent="0.25">
      <c r="M11513" s="28" t="str">
        <f t="shared" si="179"/>
        <v/>
      </c>
    </row>
    <row r="11514" spans="13:13" x14ac:dyDescent="0.25">
      <c r="M11514" s="28" t="str">
        <f t="shared" si="179"/>
        <v/>
      </c>
    </row>
    <row r="11515" spans="13:13" x14ac:dyDescent="0.25">
      <c r="M11515" s="28" t="str">
        <f t="shared" si="179"/>
        <v/>
      </c>
    </row>
    <row r="11516" spans="13:13" x14ac:dyDescent="0.25">
      <c r="M11516" s="28" t="str">
        <f t="shared" si="179"/>
        <v/>
      </c>
    </row>
    <row r="11517" spans="13:13" x14ac:dyDescent="0.25">
      <c r="M11517" s="28" t="str">
        <f t="shared" si="179"/>
        <v/>
      </c>
    </row>
    <row r="11518" spans="13:13" x14ac:dyDescent="0.25">
      <c r="M11518" s="28" t="str">
        <f t="shared" si="179"/>
        <v/>
      </c>
    </row>
    <row r="11519" spans="13:13" x14ac:dyDescent="0.25">
      <c r="M11519" s="28" t="str">
        <f t="shared" si="179"/>
        <v/>
      </c>
    </row>
    <row r="11520" spans="13:13" x14ac:dyDescent="0.25">
      <c r="M11520" s="28" t="str">
        <f t="shared" si="179"/>
        <v/>
      </c>
    </row>
    <row r="11521" spans="13:13" x14ac:dyDescent="0.25">
      <c r="M11521" s="28" t="str">
        <f t="shared" si="179"/>
        <v/>
      </c>
    </row>
    <row r="11522" spans="13:13" x14ac:dyDescent="0.25">
      <c r="M11522" s="28" t="str">
        <f t="shared" si="179"/>
        <v/>
      </c>
    </row>
    <row r="11523" spans="13:13" x14ac:dyDescent="0.25">
      <c r="M11523" s="28" t="str">
        <f t="shared" si="179"/>
        <v/>
      </c>
    </row>
    <row r="11524" spans="13:13" x14ac:dyDescent="0.25">
      <c r="M11524" s="28" t="str">
        <f t="shared" si="179"/>
        <v/>
      </c>
    </row>
    <row r="11525" spans="13:13" x14ac:dyDescent="0.25">
      <c r="M11525" s="28" t="str">
        <f t="shared" si="179"/>
        <v/>
      </c>
    </row>
    <row r="11526" spans="13:13" x14ac:dyDescent="0.25">
      <c r="M11526" s="28" t="str">
        <f t="shared" si="179"/>
        <v/>
      </c>
    </row>
    <row r="11527" spans="13:13" x14ac:dyDescent="0.25">
      <c r="M11527" s="28" t="str">
        <f t="shared" si="179"/>
        <v/>
      </c>
    </row>
    <row r="11528" spans="13:13" x14ac:dyDescent="0.25">
      <c r="M11528" s="28" t="str">
        <f t="shared" si="179"/>
        <v/>
      </c>
    </row>
    <row r="11529" spans="13:13" x14ac:dyDescent="0.25">
      <c r="M11529" s="28" t="str">
        <f t="shared" si="179"/>
        <v/>
      </c>
    </row>
    <row r="11530" spans="13:13" x14ac:dyDescent="0.25">
      <c r="M11530" s="28" t="str">
        <f t="shared" si="179"/>
        <v/>
      </c>
    </row>
    <row r="11531" spans="13:13" x14ac:dyDescent="0.25">
      <c r="M11531" s="28" t="str">
        <f t="shared" si="179"/>
        <v/>
      </c>
    </row>
    <row r="11532" spans="13:13" x14ac:dyDescent="0.25">
      <c r="M11532" s="28" t="str">
        <f t="shared" ref="M11532:M11595" si="180">IF(E11532="","",IF(AND($E11532&gt;=$M$5,$E11532&lt;=$M$6),"psn",IF($E11532&lt;$M$5,"dkn",IF($E11532&gt;$M$6,"ckn",""))))</f>
        <v/>
      </c>
    </row>
    <row r="11533" spans="13:13" x14ac:dyDescent="0.25">
      <c r="M11533" s="28" t="str">
        <f t="shared" si="180"/>
        <v/>
      </c>
    </row>
    <row r="11534" spans="13:13" x14ac:dyDescent="0.25">
      <c r="M11534" s="28" t="str">
        <f t="shared" si="180"/>
        <v/>
      </c>
    </row>
    <row r="11535" spans="13:13" x14ac:dyDescent="0.25">
      <c r="M11535" s="28" t="str">
        <f t="shared" si="180"/>
        <v/>
      </c>
    </row>
    <row r="11536" spans="13:13" x14ac:dyDescent="0.25">
      <c r="M11536" s="28" t="str">
        <f t="shared" si="180"/>
        <v/>
      </c>
    </row>
    <row r="11537" spans="13:13" x14ac:dyDescent="0.25">
      <c r="M11537" s="28" t="str">
        <f t="shared" si="180"/>
        <v/>
      </c>
    </row>
    <row r="11538" spans="13:13" x14ac:dyDescent="0.25">
      <c r="M11538" s="28" t="str">
        <f t="shared" si="180"/>
        <v/>
      </c>
    </row>
    <row r="11539" spans="13:13" x14ac:dyDescent="0.25">
      <c r="M11539" s="28" t="str">
        <f t="shared" si="180"/>
        <v/>
      </c>
    </row>
    <row r="11540" spans="13:13" x14ac:dyDescent="0.25">
      <c r="M11540" s="28" t="str">
        <f t="shared" si="180"/>
        <v/>
      </c>
    </row>
    <row r="11541" spans="13:13" x14ac:dyDescent="0.25">
      <c r="M11541" s="28" t="str">
        <f t="shared" si="180"/>
        <v/>
      </c>
    </row>
    <row r="11542" spans="13:13" x14ac:dyDescent="0.25">
      <c r="M11542" s="28" t="str">
        <f t="shared" si="180"/>
        <v/>
      </c>
    </row>
    <row r="11543" spans="13:13" x14ac:dyDescent="0.25">
      <c r="M11543" s="28" t="str">
        <f t="shared" si="180"/>
        <v/>
      </c>
    </row>
    <row r="11544" spans="13:13" x14ac:dyDescent="0.25">
      <c r="M11544" s="28" t="str">
        <f t="shared" si="180"/>
        <v/>
      </c>
    </row>
    <row r="11545" spans="13:13" x14ac:dyDescent="0.25">
      <c r="M11545" s="28" t="str">
        <f t="shared" si="180"/>
        <v/>
      </c>
    </row>
    <row r="11546" spans="13:13" x14ac:dyDescent="0.25">
      <c r="M11546" s="28" t="str">
        <f t="shared" si="180"/>
        <v/>
      </c>
    </row>
    <row r="11547" spans="13:13" x14ac:dyDescent="0.25">
      <c r="M11547" s="28" t="str">
        <f t="shared" si="180"/>
        <v/>
      </c>
    </row>
    <row r="11548" spans="13:13" x14ac:dyDescent="0.25">
      <c r="M11548" s="28" t="str">
        <f t="shared" si="180"/>
        <v/>
      </c>
    </row>
    <row r="11549" spans="13:13" x14ac:dyDescent="0.25">
      <c r="M11549" s="28" t="str">
        <f t="shared" si="180"/>
        <v/>
      </c>
    </row>
    <row r="11550" spans="13:13" x14ac:dyDescent="0.25">
      <c r="M11550" s="28" t="str">
        <f t="shared" si="180"/>
        <v/>
      </c>
    </row>
    <row r="11551" spans="13:13" x14ac:dyDescent="0.25">
      <c r="M11551" s="28" t="str">
        <f t="shared" si="180"/>
        <v/>
      </c>
    </row>
    <row r="11552" spans="13:13" x14ac:dyDescent="0.25">
      <c r="M11552" s="28" t="str">
        <f t="shared" si="180"/>
        <v/>
      </c>
    </row>
    <row r="11553" spans="13:13" x14ac:dyDescent="0.25">
      <c r="M11553" s="28" t="str">
        <f t="shared" si="180"/>
        <v/>
      </c>
    </row>
    <row r="11554" spans="13:13" x14ac:dyDescent="0.25">
      <c r="M11554" s="28" t="str">
        <f t="shared" si="180"/>
        <v/>
      </c>
    </row>
    <row r="11555" spans="13:13" x14ac:dyDescent="0.25">
      <c r="M11555" s="28" t="str">
        <f t="shared" si="180"/>
        <v/>
      </c>
    </row>
    <row r="11556" spans="13:13" x14ac:dyDescent="0.25">
      <c r="M11556" s="28" t="str">
        <f t="shared" si="180"/>
        <v/>
      </c>
    </row>
    <row r="11557" spans="13:13" x14ac:dyDescent="0.25">
      <c r="M11557" s="28" t="str">
        <f t="shared" si="180"/>
        <v/>
      </c>
    </row>
    <row r="11558" spans="13:13" x14ac:dyDescent="0.25">
      <c r="M11558" s="28" t="str">
        <f t="shared" si="180"/>
        <v/>
      </c>
    </row>
    <row r="11559" spans="13:13" x14ac:dyDescent="0.25">
      <c r="M11559" s="28" t="str">
        <f t="shared" si="180"/>
        <v/>
      </c>
    </row>
    <row r="11560" spans="13:13" x14ac:dyDescent="0.25">
      <c r="M11560" s="28" t="str">
        <f t="shared" si="180"/>
        <v/>
      </c>
    </row>
    <row r="11561" spans="13:13" x14ac:dyDescent="0.25">
      <c r="M11561" s="28" t="str">
        <f t="shared" si="180"/>
        <v/>
      </c>
    </row>
    <row r="11562" spans="13:13" x14ac:dyDescent="0.25">
      <c r="M11562" s="28" t="str">
        <f t="shared" si="180"/>
        <v/>
      </c>
    </row>
    <row r="11563" spans="13:13" x14ac:dyDescent="0.25">
      <c r="M11563" s="28" t="str">
        <f t="shared" si="180"/>
        <v/>
      </c>
    </row>
    <row r="11564" spans="13:13" x14ac:dyDescent="0.25">
      <c r="M11564" s="28" t="str">
        <f t="shared" si="180"/>
        <v/>
      </c>
    </row>
    <row r="11565" spans="13:13" x14ac:dyDescent="0.25">
      <c r="M11565" s="28" t="str">
        <f t="shared" si="180"/>
        <v/>
      </c>
    </row>
    <row r="11566" spans="13:13" x14ac:dyDescent="0.25">
      <c r="M11566" s="28" t="str">
        <f t="shared" si="180"/>
        <v/>
      </c>
    </row>
    <row r="11567" spans="13:13" x14ac:dyDescent="0.25">
      <c r="M11567" s="28" t="str">
        <f t="shared" si="180"/>
        <v/>
      </c>
    </row>
    <row r="11568" spans="13:13" x14ac:dyDescent="0.25">
      <c r="M11568" s="28" t="str">
        <f t="shared" si="180"/>
        <v/>
      </c>
    </row>
    <row r="11569" spans="13:13" x14ac:dyDescent="0.25">
      <c r="M11569" s="28" t="str">
        <f t="shared" si="180"/>
        <v/>
      </c>
    </row>
    <row r="11570" spans="13:13" x14ac:dyDescent="0.25">
      <c r="M11570" s="28" t="str">
        <f t="shared" si="180"/>
        <v/>
      </c>
    </row>
    <row r="11571" spans="13:13" x14ac:dyDescent="0.25">
      <c r="M11571" s="28" t="str">
        <f t="shared" si="180"/>
        <v/>
      </c>
    </row>
    <row r="11572" spans="13:13" x14ac:dyDescent="0.25">
      <c r="M11572" s="28" t="str">
        <f t="shared" si="180"/>
        <v/>
      </c>
    </row>
    <row r="11573" spans="13:13" x14ac:dyDescent="0.25">
      <c r="M11573" s="28" t="str">
        <f t="shared" si="180"/>
        <v/>
      </c>
    </row>
    <row r="11574" spans="13:13" x14ac:dyDescent="0.25">
      <c r="M11574" s="28" t="str">
        <f t="shared" si="180"/>
        <v/>
      </c>
    </row>
    <row r="11575" spans="13:13" x14ac:dyDescent="0.25">
      <c r="M11575" s="28" t="str">
        <f t="shared" si="180"/>
        <v/>
      </c>
    </row>
    <row r="11576" spans="13:13" x14ac:dyDescent="0.25">
      <c r="M11576" s="28" t="str">
        <f t="shared" si="180"/>
        <v/>
      </c>
    </row>
    <row r="11577" spans="13:13" x14ac:dyDescent="0.25">
      <c r="M11577" s="28" t="str">
        <f t="shared" si="180"/>
        <v/>
      </c>
    </row>
    <row r="11578" spans="13:13" x14ac:dyDescent="0.25">
      <c r="M11578" s="28" t="str">
        <f t="shared" si="180"/>
        <v/>
      </c>
    </row>
    <row r="11579" spans="13:13" x14ac:dyDescent="0.25">
      <c r="M11579" s="28" t="str">
        <f t="shared" si="180"/>
        <v/>
      </c>
    </row>
    <row r="11580" spans="13:13" x14ac:dyDescent="0.25">
      <c r="M11580" s="28" t="str">
        <f t="shared" si="180"/>
        <v/>
      </c>
    </row>
    <row r="11581" spans="13:13" x14ac:dyDescent="0.25">
      <c r="M11581" s="28" t="str">
        <f t="shared" si="180"/>
        <v/>
      </c>
    </row>
    <row r="11582" spans="13:13" x14ac:dyDescent="0.25">
      <c r="M11582" s="28" t="str">
        <f t="shared" si="180"/>
        <v/>
      </c>
    </row>
    <row r="11583" spans="13:13" x14ac:dyDescent="0.25">
      <c r="M11583" s="28" t="str">
        <f t="shared" si="180"/>
        <v/>
      </c>
    </row>
    <row r="11584" spans="13:13" x14ac:dyDescent="0.25">
      <c r="M11584" s="28" t="str">
        <f t="shared" si="180"/>
        <v/>
      </c>
    </row>
    <row r="11585" spans="13:13" x14ac:dyDescent="0.25">
      <c r="M11585" s="28" t="str">
        <f t="shared" si="180"/>
        <v/>
      </c>
    </row>
    <row r="11586" spans="13:13" x14ac:dyDescent="0.25">
      <c r="M11586" s="28" t="str">
        <f t="shared" si="180"/>
        <v/>
      </c>
    </row>
    <row r="11587" spans="13:13" x14ac:dyDescent="0.25">
      <c r="M11587" s="28" t="str">
        <f t="shared" si="180"/>
        <v/>
      </c>
    </row>
    <row r="11588" spans="13:13" x14ac:dyDescent="0.25">
      <c r="M11588" s="28" t="str">
        <f t="shared" si="180"/>
        <v/>
      </c>
    </row>
    <row r="11589" spans="13:13" x14ac:dyDescent="0.25">
      <c r="M11589" s="28" t="str">
        <f t="shared" si="180"/>
        <v/>
      </c>
    </row>
    <row r="11590" spans="13:13" x14ac:dyDescent="0.25">
      <c r="M11590" s="28" t="str">
        <f t="shared" si="180"/>
        <v/>
      </c>
    </row>
    <row r="11591" spans="13:13" x14ac:dyDescent="0.25">
      <c r="M11591" s="28" t="str">
        <f t="shared" si="180"/>
        <v/>
      </c>
    </row>
    <row r="11592" spans="13:13" x14ac:dyDescent="0.25">
      <c r="M11592" s="28" t="str">
        <f t="shared" si="180"/>
        <v/>
      </c>
    </row>
    <row r="11593" spans="13:13" x14ac:dyDescent="0.25">
      <c r="M11593" s="28" t="str">
        <f t="shared" si="180"/>
        <v/>
      </c>
    </row>
    <row r="11594" spans="13:13" x14ac:dyDescent="0.25">
      <c r="M11594" s="28" t="str">
        <f t="shared" si="180"/>
        <v/>
      </c>
    </row>
    <row r="11595" spans="13:13" x14ac:dyDescent="0.25">
      <c r="M11595" s="28" t="str">
        <f t="shared" si="180"/>
        <v/>
      </c>
    </row>
    <row r="11596" spans="13:13" x14ac:dyDescent="0.25">
      <c r="M11596" s="28" t="str">
        <f t="shared" ref="M11596:M11659" si="181">IF(E11596="","",IF(AND($E11596&gt;=$M$5,$E11596&lt;=$M$6),"psn",IF($E11596&lt;$M$5,"dkn",IF($E11596&gt;$M$6,"ckn",""))))</f>
        <v/>
      </c>
    </row>
    <row r="11597" spans="13:13" x14ac:dyDescent="0.25">
      <c r="M11597" s="28" t="str">
        <f t="shared" si="181"/>
        <v/>
      </c>
    </row>
    <row r="11598" spans="13:13" x14ac:dyDescent="0.25">
      <c r="M11598" s="28" t="str">
        <f t="shared" si="181"/>
        <v/>
      </c>
    </row>
    <row r="11599" spans="13:13" x14ac:dyDescent="0.25">
      <c r="M11599" s="28" t="str">
        <f t="shared" si="181"/>
        <v/>
      </c>
    </row>
    <row r="11600" spans="13:13" x14ac:dyDescent="0.25">
      <c r="M11600" s="28" t="str">
        <f t="shared" si="181"/>
        <v/>
      </c>
    </row>
    <row r="11601" spans="13:13" x14ac:dyDescent="0.25">
      <c r="M11601" s="28" t="str">
        <f t="shared" si="181"/>
        <v/>
      </c>
    </row>
    <row r="11602" spans="13:13" x14ac:dyDescent="0.25">
      <c r="M11602" s="28" t="str">
        <f t="shared" si="181"/>
        <v/>
      </c>
    </row>
    <row r="11603" spans="13:13" x14ac:dyDescent="0.25">
      <c r="M11603" s="28" t="str">
        <f t="shared" si="181"/>
        <v/>
      </c>
    </row>
    <row r="11604" spans="13:13" x14ac:dyDescent="0.25">
      <c r="M11604" s="28" t="str">
        <f t="shared" si="181"/>
        <v/>
      </c>
    </row>
    <row r="11605" spans="13:13" x14ac:dyDescent="0.25">
      <c r="M11605" s="28" t="str">
        <f t="shared" si="181"/>
        <v/>
      </c>
    </row>
    <row r="11606" spans="13:13" x14ac:dyDescent="0.25">
      <c r="M11606" s="28" t="str">
        <f t="shared" si="181"/>
        <v/>
      </c>
    </row>
    <row r="11607" spans="13:13" x14ac:dyDescent="0.25">
      <c r="M11607" s="28" t="str">
        <f t="shared" si="181"/>
        <v/>
      </c>
    </row>
    <row r="11608" spans="13:13" x14ac:dyDescent="0.25">
      <c r="M11608" s="28" t="str">
        <f t="shared" si="181"/>
        <v/>
      </c>
    </row>
    <row r="11609" spans="13:13" x14ac:dyDescent="0.25">
      <c r="M11609" s="28" t="str">
        <f t="shared" si="181"/>
        <v/>
      </c>
    </row>
    <row r="11610" spans="13:13" x14ac:dyDescent="0.25">
      <c r="M11610" s="28" t="str">
        <f t="shared" si="181"/>
        <v/>
      </c>
    </row>
    <row r="11611" spans="13:13" x14ac:dyDescent="0.25">
      <c r="M11611" s="28" t="str">
        <f t="shared" si="181"/>
        <v/>
      </c>
    </row>
    <row r="11612" spans="13:13" x14ac:dyDescent="0.25">
      <c r="M11612" s="28" t="str">
        <f t="shared" si="181"/>
        <v/>
      </c>
    </row>
    <row r="11613" spans="13:13" x14ac:dyDescent="0.25">
      <c r="M11613" s="28" t="str">
        <f t="shared" si="181"/>
        <v/>
      </c>
    </row>
    <row r="11614" spans="13:13" x14ac:dyDescent="0.25">
      <c r="M11614" s="28" t="str">
        <f t="shared" si="181"/>
        <v/>
      </c>
    </row>
    <row r="11615" spans="13:13" x14ac:dyDescent="0.25">
      <c r="M11615" s="28" t="str">
        <f t="shared" si="181"/>
        <v/>
      </c>
    </row>
    <row r="11616" spans="13:13" x14ac:dyDescent="0.25">
      <c r="M11616" s="28" t="str">
        <f t="shared" si="181"/>
        <v/>
      </c>
    </row>
    <row r="11617" spans="13:13" x14ac:dyDescent="0.25">
      <c r="M11617" s="28" t="str">
        <f t="shared" si="181"/>
        <v/>
      </c>
    </row>
    <row r="11618" spans="13:13" x14ac:dyDescent="0.25">
      <c r="M11618" s="28" t="str">
        <f t="shared" si="181"/>
        <v/>
      </c>
    </row>
    <row r="11619" spans="13:13" x14ac:dyDescent="0.25">
      <c r="M11619" s="28" t="str">
        <f t="shared" si="181"/>
        <v/>
      </c>
    </row>
    <row r="11620" spans="13:13" x14ac:dyDescent="0.25">
      <c r="M11620" s="28" t="str">
        <f t="shared" si="181"/>
        <v/>
      </c>
    </row>
    <row r="11621" spans="13:13" x14ac:dyDescent="0.25">
      <c r="M11621" s="28" t="str">
        <f t="shared" si="181"/>
        <v/>
      </c>
    </row>
    <row r="11622" spans="13:13" x14ac:dyDescent="0.25">
      <c r="M11622" s="28" t="str">
        <f t="shared" si="181"/>
        <v/>
      </c>
    </row>
    <row r="11623" spans="13:13" x14ac:dyDescent="0.25">
      <c r="M11623" s="28" t="str">
        <f t="shared" si="181"/>
        <v/>
      </c>
    </row>
    <row r="11624" spans="13:13" x14ac:dyDescent="0.25">
      <c r="M11624" s="28" t="str">
        <f t="shared" si="181"/>
        <v/>
      </c>
    </row>
    <row r="11625" spans="13:13" x14ac:dyDescent="0.25">
      <c r="M11625" s="28" t="str">
        <f t="shared" si="181"/>
        <v/>
      </c>
    </row>
    <row r="11626" spans="13:13" x14ac:dyDescent="0.25">
      <c r="M11626" s="28" t="str">
        <f t="shared" si="181"/>
        <v/>
      </c>
    </row>
    <row r="11627" spans="13:13" x14ac:dyDescent="0.25">
      <c r="M11627" s="28" t="str">
        <f t="shared" si="181"/>
        <v/>
      </c>
    </row>
    <row r="11628" spans="13:13" x14ac:dyDescent="0.25">
      <c r="M11628" s="28" t="str">
        <f t="shared" si="181"/>
        <v/>
      </c>
    </row>
    <row r="11629" spans="13:13" x14ac:dyDescent="0.25">
      <c r="M11629" s="28" t="str">
        <f t="shared" si="181"/>
        <v/>
      </c>
    </row>
    <row r="11630" spans="13:13" x14ac:dyDescent="0.25">
      <c r="M11630" s="28" t="str">
        <f t="shared" si="181"/>
        <v/>
      </c>
    </row>
    <row r="11631" spans="13:13" x14ac:dyDescent="0.25">
      <c r="M11631" s="28" t="str">
        <f t="shared" si="181"/>
        <v/>
      </c>
    </row>
    <row r="11632" spans="13:13" x14ac:dyDescent="0.25">
      <c r="M11632" s="28" t="str">
        <f t="shared" si="181"/>
        <v/>
      </c>
    </row>
    <row r="11633" spans="13:13" x14ac:dyDescent="0.25">
      <c r="M11633" s="28" t="str">
        <f t="shared" si="181"/>
        <v/>
      </c>
    </row>
    <row r="11634" spans="13:13" x14ac:dyDescent="0.25">
      <c r="M11634" s="28" t="str">
        <f t="shared" si="181"/>
        <v/>
      </c>
    </row>
    <row r="11635" spans="13:13" x14ac:dyDescent="0.25">
      <c r="M11635" s="28" t="str">
        <f t="shared" si="181"/>
        <v/>
      </c>
    </row>
    <row r="11636" spans="13:13" x14ac:dyDescent="0.25">
      <c r="M11636" s="28" t="str">
        <f t="shared" si="181"/>
        <v/>
      </c>
    </row>
    <row r="11637" spans="13:13" x14ac:dyDescent="0.25">
      <c r="M11637" s="28" t="str">
        <f t="shared" si="181"/>
        <v/>
      </c>
    </row>
    <row r="11638" spans="13:13" x14ac:dyDescent="0.25">
      <c r="M11638" s="28" t="str">
        <f t="shared" si="181"/>
        <v/>
      </c>
    </row>
    <row r="11639" spans="13:13" x14ac:dyDescent="0.25">
      <c r="M11639" s="28" t="str">
        <f t="shared" si="181"/>
        <v/>
      </c>
    </row>
    <row r="11640" spans="13:13" x14ac:dyDescent="0.25">
      <c r="M11640" s="28" t="str">
        <f t="shared" si="181"/>
        <v/>
      </c>
    </row>
    <row r="11641" spans="13:13" x14ac:dyDescent="0.25">
      <c r="M11641" s="28" t="str">
        <f t="shared" si="181"/>
        <v/>
      </c>
    </row>
    <row r="11642" spans="13:13" x14ac:dyDescent="0.25">
      <c r="M11642" s="28" t="str">
        <f t="shared" si="181"/>
        <v/>
      </c>
    </row>
    <row r="11643" spans="13:13" x14ac:dyDescent="0.25">
      <c r="M11643" s="28" t="str">
        <f t="shared" si="181"/>
        <v/>
      </c>
    </row>
    <row r="11644" spans="13:13" x14ac:dyDescent="0.25">
      <c r="M11644" s="28" t="str">
        <f t="shared" si="181"/>
        <v/>
      </c>
    </row>
    <row r="11645" spans="13:13" x14ac:dyDescent="0.25">
      <c r="M11645" s="28" t="str">
        <f t="shared" si="181"/>
        <v/>
      </c>
    </row>
    <row r="11646" spans="13:13" x14ac:dyDescent="0.25">
      <c r="M11646" s="28" t="str">
        <f t="shared" si="181"/>
        <v/>
      </c>
    </row>
    <row r="11647" spans="13:13" x14ac:dyDescent="0.25">
      <c r="M11647" s="28" t="str">
        <f t="shared" si="181"/>
        <v/>
      </c>
    </row>
    <row r="11648" spans="13:13" x14ac:dyDescent="0.25">
      <c r="M11648" s="28" t="str">
        <f t="shared" si="181"/>
        <v/>
      </c>
    </row>
    <row r="11649" spans="13:13" x14ac:dyDescent="0.25">
      <c r="M11649" s="28" t="str">
        <f t="shared" si="181"/>
        <v/>
      </c>
    </row>
    <row r="11650" spans="13:13" x14ac:dyDescent="0.25">
      <c r="M11650" s="28" t="str">
        <f t="shared" si="181"/>
        <v/>
      </c>
    </row>
    <row r="11651" spans="13:13" x14ac:dyDescent="0.25">
      <c r="M11651" s="28" t="str">
        <f t="shared" si="181"/>
        <v/>
      </c>
    </row>
    <row r="11652" spans="13:13" x14ac:dyDescent="0.25">
      <c r="M11652" s="28" t="str">
        <f t="shared" si="181"/>
        <v/>
      </c>
    </row>
    <row r="11653" spans="13:13" x14ac:dyDescent="0.25">
      <c r="M11653" s="28" t="str">
        <f t="shared" si="181"/>
        <v/>
      </c>
    </row>
    <row r="11654" spans="13:13" x14ac:dyDescent="0.25">
      <c r="M11654" s="28" t="str">
        <f t="shared" si="181"/>
        <v/>
      </c>
    </row>
    <row r="11655" spans="13:13" x14ac:dyDescent="0.25">
      <c r="M11655" s="28" t="str">
        <f t="shared" si="181"/>
        <v/>
      </c>
    </row>
    <row r="11656" spans="13:13" x14ac:dyDescent="0.25">
      <c r="M11656" s="28" t="str">
        <f t="shared" si="181"/>
        <v/>
      </c>
    </row>
    <row r="11657" spans="13:13" x14ac:dyDescent="0.25">
      <c r="M11657" s="28" t="str">
        <f t="shared" si="181"/>
        <v/>
      </c>
    </row>
    <row r="11658" spans="13:13" x14ac:dyDescent="0.25">
      <c r="M11658" s="28" t="str">
        <f t="shared" si="181"/>
        <v/>
      </c>
    </row>
    <row r="11659" spans="13:13" x14ac:dyDescent="0.25">
      <c r="M11659" s="28" t="str">
        <f t="shared" si="181"/>
        <v/>
      </c>
    </row>
    <row r="11660" spans="13:13" x14ac:dyDescent="0.25">
      <c r="M11660" s="28" t="str">
        <f t="shared" ref="M11660:M11723" si="182">IF(E11660="","",IF(AND($E11660&gt;=$M$5,$E11660&lt;=$M$6),"psn",IF($E11660&lt;$M$5,"dkn",IF($E11660&gt;$M$6,"ckn",""))))</f>
        <v/>
      </c>
    </row>
    <row r="11661" spans="13:13" x14ac:dyDescent="0.25">
      <c r="M11661" s="28" t="str">
        <f t="shared" si="182"/>
        <v/>
      </c>
    </row>
    <row r="11662" spans="13:13" x14ac:dyDescent="0.25">
      <c r="M11662" s="28" t="str">
        <f t="shared" si="182"/>
        <v/>
      </c>
    </row>
    <row r="11663" spans="13:13" x14ac:dyDescent="0.25">
      <c r="M11663" s="28" t="str">
        <f t="shared" si="182"/>
        <v/>
      </c>
    </row>
    <row r="11664" spans="13:13" x14ac:dyDescent="0.25">
      <c r="M11664" s="28" t="str">
        <f t="shared" si="182"/>
        <v/>
      </c>
    </row>
    <row r="11665" spans="13:13" x14ac:dyDescent="0.25">
      <c r="M11665" s="28" t="str">
        <f t="shared" si="182"/>
        <v/>
      </c>
    </row>
    <row r="11666" spans="13:13" x14ac:dyDescent="0.25">
      <c r="M11666" s="28" t="str">
        <f t="shared" si="182"/>
        <v/>
      </c>
    </row>
    <row r="11667" spans="13:13" x14ac:dyDescent="0.25">
      <c r="M11667" s="28" t="str">
        <f t="shared" si="182"/>
        <v/>
      </c>
    </row>
    <row r="11668" spans="13:13" x14ac:dyDescent="0.25">
      <c r="M11668" s="28" t="str">
        <f t="shared" si="182"/>
        <v/>
      </c>
    </row>
    <row r="11669" spans="13:13" x14ac:dyDescent="0.25">
      <c r="M11669" s="28" t="str">
        <f t="shared" si="182"/>
        <v/>
      </c>
    </row>
    <row r="11670" spans="13:13" x14ac:dyDescent="0.25">
      <c r="M11670" s="28" t="str">
        <f t="shared" si="182"/>
        <v/>
      </c>
    </row>
    <row r="11671" spans="13:13" x14ac:dyDescent="0.25">
      <c r="M11671" s="28" t="str">
        <f t="shared" si="182"/>
        <v/>
      </c>
    </row>
    <row r="11672" spans="13:13" x14ac:dyDescent="0.25">
      <c r="M11672" s="28" t="str">
        <f t="shared" si="182"/>
        <v/>
      </c>
    </row>
    <row r="11673" spans="13:13" x14ac:dyDescent="0.25">
      <c r="M11673" s="28" t="str">
        <f t="shared" si="182"/>
        <v/>
      </c>
    </row>
    <row r="11674" spans="13:13" x14ac:dyDescent="0.25">
      <c r="M11674" s="28" t="str">
        <f t="shared" si="182"/>
        <v/>
      </c>
    </row>
    <row r="11675" spans="13:13" x14ac:dyDescent="0.25">
      <c r="M11675" s="28" t="str">
        <f t="shared" si="182"/>
        <v/>
      </c>
    </row>
    <row r="11676" spans="13:13" x14ac:dyDescent="0.25">
      <c r="M11676" s="28" t="str">
        <f t="shared" si="182"/>
        <v/>
      </c>
    </row>
    <row r="11677" spans="13:13" x14ac:dyDescent="0.25">
      <c r="M11677" s="28" t="str">
        <f t="shared" si="182"/>
        <v/>
      </c>
    </row>
    <row r="11678" spans="13:13" x14ac:dyDescent="0.25">
      <c r="M11678" s="28" t="str">
        <f t="shared" si="182"/>
        <v/>
      </c>
    </row>
    <row r="11679" spans="13:13" x14ac:dyDescent="0.25">
      <c r="M11679" s="28" t="str">
        <f t="shared" si="182"/>
        <v/>
      </c>
    </row>
    <row r="11680" spans="13:13" x14ac:dyDescent="0.25">
      <c r="M11680" s="28" t="str">
        <f t="shared" si="182"/>
        <v/>
      </c>
    </row>
    <row r="11681" spans="13:13" x14ac:dyDescent="0.25">
      <c r="M11681" s="28" t="str">
        <f t="shared" si="182"/>
        <v/>
      </c>
    </row>
    <row r="11682" spans="13:13" x14ac:dyDescent="0.25">
      <c r="M11682" s="28" t="str">
        <f t="shared" si="182"/>
        <v/>
      </c>
    </row>
    <row r="11683" spans="13:13" x14ac:dyDescent="0.25">
      <c r="M11683" s="28" t="str">
        <f t="shared" si="182"/>
        <v/>
      </c>
    </row>
    <row r="11684" spans="13:13" x14ac:dyDescent="0.25">
      <c r="M11684" s="28" t="str">
        <f t="shared" si="182"/>
        <v/>
      </c>
    </row>
    <row r="11685" spans="13:13" x14ac:dyDescent="0.25">
      <c r="M11685" s="28" t="str">
        <f t="shared" si="182"/>
        <v/>
      </c>
    </row>
    <row r="11686" spans="13:13" x14ac:dyDescent="0.25">
      <c r="M11686" s="28" t="str">
        <f t="shared" si="182"/>
        <v/>
      </c>
    </row>
    <row r="11687" spans="13:13" x14ac:dyDescent="0.25">
      <c r="M11687" s="28" t="str">
        <f t="shared" si="182"/>
        <v/>
      </c>
    </row>
    <row r="11688" spans="13:13" x14ac:dyDescent="0.25">
      <c r="M11688" s="28" t="str">
        <f t="shared" si="182"/>
        <v/>
      </c>
    </row>
    <row r="11689" spans="13:13" x14ac:dyDescent="0.25">
      <c r="M11689" s="28" t="str">
        <f t="shared" si="182"/>
        <v/>
      </c>
    </row>
    <row r="11690" spans="13:13" x14ac:dyDescent="0.25">
      <c r="M11690" s="28" t="str">
        <f t="shared" si="182"/>
        <v/>
      </c>
    </row>
    <row r="11691" spans="13:13" x14ac:dyDescent="0.25">
      <c r="M11691" s="28" t="str">
        <f t="shared" si="182"/>
        <v/>
      </c>
    </row>
    <row r="11692" spans="13:13" x14ac:dyDescent="0.25">
      <c r="M11692" s="28" t="str">
        <f t="shared" si="182"/>
        <v/>
      </c>
    </row>
    <row r="11693" spans="13:13" x14ac:dyDescent="0.25">
      <c r="M11693" s="28" t="str">
        <f t="shared" si="182"/>
        <v/>
      </c>
    </row>
    <row r="11694" spans="13:13" x14ac:dyDescent="0.25">
      <c r="M11694" s="28" t="str">
        <f t="shared" si="182"/>
        <v/>
      </c>
    </row>
    <row r="11695" spans="13:13" x14ac:dyDescent="0.25">
      <c r="M11695" s="28" t="str">
        <f t="shared" si="182"/>
        <v/>
      </c>
    </row>
    <row r="11696" spans="13:13" x14ac:dyDescent="0.25">
      <c r="M11696" s="28" t="str">
        <f t="shared" si="182"/>
        <v/>
      </c>
    </row>
    <row r="11697" spans="13:13" x14ac:dyDescent="0.25">
      <c r="M11697" s="28" t="str">
        <f t="shared" si="182"/>
        <v/>
      </c>
    </row>
    <row r="11698" spans="13:13" x14ac:dyDescent="0.25">
      <c r="M11698" s="28" t="str">
        <f t="shared" si="182"/>
        <v/>
      </c>
    </row>
    <row r="11699" spans="13:13" x14ac:dyDescent="0.25">
      <c r="M11699" s="28" t="str">
        <f t="shared" si="182"/>
        <v/>
      </c>
    </row>
    <row r="11700" spans="13:13" x14ac:dyDescent="0.25">
      <c r="M11700" s="28" t="str">
        <f t="shared" si="182"/>
        <v/>
      </c>
    </row>
    <row r="11701" spans="13:13" x14ac:dyDescent="0.25">
      <c r="M11701" s="28" t="str">
        <f t="shared" si="182"/>
        <v/>
      </c>
    </row>
    <row r="11702" spans="13:13" x14ac:dyDescent="0.25">
      <c r="M11702" s="28" t="str">
        <f t="shared" si="182"/>
        <v/>
      </c>
    </row>
    <row r="11703" spans="13:13" x14ac:dyDescent="0.25">
      <c r="M11703" s="28" t="str">
        <f t="shared" si="182"/>
        <v/>
      </c>
    </row>
    <row r="11704" spans="13:13" x14ac:dyDescent="0.25">
      <c r="M11704" s="28" t="str">
        <f t="shared" si="182"/>
        <v/>
      </c>
    </row>
    <row r="11705" spans="13:13" x14ac:dyDescent="0.25">
      <c r="M11705" s="28" t="str">
        <f t="shared" si="182"/>
        <v/>
      </c>
    </row>
    <row r="11706" spans="13:13" x14ac:dyDescent="0.25">
      <c r="M11706" s="28" t="str">
        <f t="shared" si="182"/>
        <v/>
      </c>
    </row>
    <row r="11707" spans="13:13" x14ac:dyDescent="0.25">
      <c r="M11707" s="28" t="str">
        <f t="shared" si="182"/>
        <v/>
      </c>
    </row>
    <row r="11708" spans="13:13" x14ac:dyDescent="0.25">
      <c r="M11708" s="28" t="str">
        <f t="shared" si="182"/>
        <v/>
      </c>
    </row>
    <row r="11709" spans="13:13" x14ac:dyDescent="0.25">
      <c r="M11709" s="28" t="str">
        <f t="shared" si="182"/>
        <v/>
      </c>
    </row>
    <row r="11710" spans="13:13" x14ac:dyDescent="0.25">
      <c r="M11710" s="28" t="str">
        <f t="shared" si="182"/>
        <v/>
      </c>
    </row>
    <row r="11711" spans="13:13" x14ac:dyDescent="0.25">
      <c r="M11711" s="28" t="str">
        <f t="shared" si="182"/>
        <v/>
      </c>
    </row>
    <row r="11712" spans="13:13" x14ac:dyDescent="0.25">
      <c r="M11712" s="28" t="str">
        <f t="shared" si="182"/>
        <v/>
      </c>
    </row>
    <row r="11713" spans="13:13" x14ac:dyDescent="0.25">
      <c r="M11713" s="28" t="str">
        <f t="shared" si="182"/>
        <v/>
      </c>
    </row>
    <row r="11714" spans="13:13" x14ac:dyDescent="0.25">
      <c r="M11714" s="28" t="str">
        <f t="shared" si="182"/>
        <v/>
      </c>
    </row>
    <row r="11715" spans="13:13" x14ac:dyDescent="0.25">
      <c r="M11715" s="28" t="str">
        <f t="shared" si="182"/>
        <v/>
      </c>
    </row>
    <row r="11716" spans="13:13" x14ac:dyDescent="0.25">
      <c r="M11716" s="28" t="str">
        <f t="shared" si="182"/>
        <v/>
      </c>
    </row>
    <row r="11717" spans="13:13" x14ac:dyDescent="0.25">
      <c r="M11717" s="28" t="str">
        <f t="shared" si="182"/>
        <v/>
      </c>
    </row>
    <row r="11718" spans="13:13" x14ac:dyDescent="0.25">
      <c r="M11718" s="28" t="str">
        <f t="shared" si="182"/>
        <v/>
      </c>
    </row>
    <row r="11719" spans="13:13" x14ac:dyDescent="0.25">
      <c r="M11719" s="28" t="str">
        <f t="shared" si="182"/>
        <v/>
      </c>
    </row>
    <row r="11720" spans="13:13" x14ac:dyDescent="0.25">
      <c r="M11720" s="28" t="str">
        <f t="shared" si="182"/>
        <v/>
      </c>
    </row>
    <row r="11721" spans="13:13" x14ac:dyDescent="0.25">
      <c r="M11721" s="28" t="str">
        <f t="shared" si="182"/>
        <v/>
      </c>
    </row>
    <row r="11722" spans="13:13" x14ac:dyDescent="0.25">
      <c r="M11722" s="28" t="str">
        <f t="shared" si="182"/>
        <v/>
      </c>
    </row>
    <row r="11723" spans="13:13" x14ac:dyDescent="0.25">
      <c r="M11723" s="28" t="str">
        <f t="shared" si="182"/>
        <v/>
      </c>
    </row>
    <row r="11724" spans="13:13" x14ac:dyDescent="0.25">
      <c r="M11724" s="28" t="str">
        <f t="shared" ref="M11724:M11787" si="183">IF(E11724="","",IF(AND($E11724&gt;=$M$5,$E11724&lt;=$M$6),"psn",IF($E11724&lt;$M$5,"dkn",IF($E11724&gt;$M$6,"ckn",""))))</f>
        <v/>
      </c>
    </row>
    <row r="11725" spans="13:13" x14ac:dyDescent="0.25">
      <c r="M11725" s="28" t="str">
        <f t="shared" si="183"/>
        <v/>
      </c>
    </row>
    <row r="11726" spans="13:13" x14ac:dyDescent="0.25">
      <c r="M11726" s="28" t="str">
        <f t="shared" si="183"/>
        <v/>
      </c>
    </row>
    <row r="11727" spans="13:13" x14ac:dyDescent="0.25">
      <c r="M11727" s="28" t="str">
        <f t="shared" si="183"/>
        <v/>
      </c>
    </row>
    <row r="11728" spans="13:13" x14ac:dyDescent="0.25">
      <c r="M11728" s="28" t="str">
        <f t="shared" si="183"/>
        <v/>
      </c>
    </row>
    <row r="11729" spans="13:13" x14ac:dyDescent="0.25">
      <c r="M11729" s="28" t="str">
        <f t="shared" si="183"/>
        <v/>
      </c>
    </row>
    <row r="11730" spans="13:13" x14ac:dyDescent="0.25">
      <c r="M11730" s="28" t="str">
        <f t="shared" si="183"/>
        <v/>
      </c>
    </row>
    <row r="11731" spans="13:13" x14ac:dyDescent="0.25">
      <c r="M11731" s="28" t="str">
        <f t="shared" si="183"/>
        <v/>
      </c>
    </row>
    <row r="11732" spans="13:13" x14ac:dyDescent="0.25">
      <c r="M11732" s="28" t="str">
        <f t="shared" si="183"/>
        <v/>
      </c>
    </row>
    <row r="11733" spans="13:13" x14ac:dyDescent="0.25">
      <c r="M11733" s="28" t="str">
        <f t="shared" si="183"/>
        <v/>
      </c>
    </row>
    <row r="11734" spans="13:13" x14ac:dyDescent="0.25">
      <c r="M11734" s="28" t="str">
        <f t="shared" si="183"/>
        <v/>
      </c>
    </row>
    <row r="11735" spans="13:13" x14ac:dyDescent="0.25">
      <c r="M11735" s="28" t="str">
        <f t="shared" si="183"/>
        <v/>
      </c>
    </row>
    <row r="11736" spans="13:13" x14ac:dyDescent="0.25">
      <c r="M11736" s="28" t="str">
        <f t="shared" si="183"/>
        <v/>
      </c>
    </row>
    <row r="11737" spans="13:13" x14ac:dyDescent="0.25">
      <c r="M11737" s="28" t="str">
        <f t="shared" si="183"/>
        <v/>
      </c>
    </row>
    <row r="11738" spans="13:13" x14ac:dyDescent="0.25">
      <c r="M11738" s="28" t="str">
        <f t="shared" si="183"/>
        <v/>
      </c>
    </row>
    <row r="11739" spans="13:13" x14ac:dyDescent="0.25">
      <c r="M11739" s="28" t="str">
        <f t="shared" si="183"/>
        <v/>
      </c>
    </row>
    <row r="11740" spans="13:13" x14ac:dyDescent="0.25">
      <c r="M11740" s="28" t="str">
        <f t="shared" si="183"/>
        <v/>
      </c>
    </row>
    <row r="11741" spans="13:13" x14ac:dyDescent="0.25">
      <c r="M11741" s="28" t="str">
        <f t="shared" si="183"/>
        <v/>
      </c>
    </row>
    <row r="11742" spans="13:13" x14ac:dyDescent="0.25">
      <c r="M11742" s="28" t="str">
        <f t="shared" si="183"/>
        <v/>
      </c>
    </row>
    <row r="11743" spans="13:13" x14ac:dyDescent="0.25">
      <c r="M11743" s="28" t="str">
        <f t="shared" si="183"/>
        <v/>
      </c>
    </row>
    <row r="11744" spans="13:13" x14ac:dyDescent="0.25">
      <c r="M11744" s="28" t="str">
        <f t="shared" si="183"/>
        <v/>
      </c>
    </row>
    <row r="11745" spans="13:13" x14ac:dyDescent="0.25">
      <c r="M11745" s="28" t="str">
        <f t="shared" si="183"/>
        <v/>
      </c>
    </row>
    <row r="11746" spans="13:13" x14ac:dyDescent="0.25">
      <c r="M11746" s="28" t="str">
        <f t="shared" si="183"/>
        <v/>
      </c>
    </row>
    <row r="11747" spans="13:13" x14ac:dyDescent="0.25">
      <c r="M11747" s="28" t="str">
        <f t="shared" si="183"/>
        <v/>
      </c>
    </row>
    <row r="11748" spans="13:13" x14ac:dyDescent="0.25">
      <c r="M11748" s="28" t="str">
        <f t="shared" si="183"/>
        <v/>
      </c>
    </row>
    <row r="11749" spans="13:13" x14ac:dyDescent="0.25">
      <c r="M11749" s="28" t="str">
        <f t="shared" si="183"/>
        <v/>
      </c>
    </row>
    <row r="11750" spans="13:13" x14ac:dyDescent="0.25">
      <c r="M11750" s="28" t="str">
        <f t="shared" si="183"/>
        <v/>
      </c>
    </row>
    <row r="11751" spans="13:13" x14ac:dyDescent="0.25">
      <c r="M11751" s="28" t="str">
        <f t="shared" si="183"/>
        <v/>
      </c>
    </row>
    <row r="11752" spans="13:13" x14ac:dyDescent="0.25">
      <c r="M11752" s="28" t="str">
        <f t="shared" si="183"/>
        <v/>
      </c>
    </row>
    <row r="11753" spans="13:13" x14ac:dyDescent="0.25">
      <c r="M11753" s="28" t="str">
        <f t="shared" si="183"/>
        <v/>
      </c>
    </row>
    <row r="11754" spans="13:13" x14ac:dyDescent="0.25">
      <c r="M11754" s="28" t="str">
        <f t="shared" si="183"/>
        <v/>
      </c>
    </row>
    <row r="11755" spans="13:13" x14ac:dyDescent="0.25">
      <c r="M11755" s="28" t="str">
        <f t="shared" si="183"/>
        <v/>
      </c>
    </row>
    <row r="11756" spans="13:13" x14ac:dyDescent="0.25">
      <c r="M11756" s="28" t="str">
        <f t="shared" si="183"/>
        <v/>
      </c>
    </row>
    <row r="11757" spans="13:13" x14ac:dyDescent="0.25">
      <c r="M11757" s="28" t="str">
        <f t="shared" si="183"/>
        <v/>
      </c>
    </row>
    <row r="11758" spans="13:13" x14ac:dyDescent="0.25">
      <c r="M11758" s="28" t="str">
        <f t="shared" si="183"/>
        <v/>
      </c>
    </row>
    <row r="11759" spans="13:13" x14ac:dyDescent="0.25">
      <c r="M11759" s="28" t="str">
        <f t="shared" si="183"/>
        <v/>
      </c>
    </row>
    <row r="11760" spans="13:13" x14ac:dyDescent="0.25">
      <c r="M11760" s="28" t="str">
        <f t="shared" si="183"/>
        <v/>
      </c>
    </row>
    <row r="11761" spans="13:13" x14ac:dyDescent="0.25">
      <c r="M11761" s="28" t="str">
        <f t="shared" si="183"/>
        <v/>
      </c>
    </row>
    <row r="11762" spans="13:13" x14ac:dyDescent="0.25">
      <c r="M11762" s="28" t="str">
        <f t="shared" si="183"/>
        <v/>
      </c>
    </row>
    <row r="11763" spans="13:13" x14ac:dyDescent="0.25">
      <c r="M11763" s="28" t="str">
        <f t="shared" si="183"/>
        <v/>
      </c>
    </row>
    <row r="11764" spans="13:13" x14ac:dyDescent="0.25">
      <c r="M11764" s="28" t="str">
        <f t="shared" si="183"/>
        <v/>
      </c>
    </row>
    <row r="11765" spans="13:13" x14ac:dyDescent="0.25">
      <c r="M11765" s="28" t="str">
        <f t="shared" si="183"/>
        <v/>
      </c>
    </row>
    <row r="11766" spans="13:13" x14ac:dyDescent="0.25">
      <c r="M11766" s="28" t="str">
        <f t="shared" si="183"/>
        <v/>
      </c>
    </row>
    <row r="11767" spans="13:13" x14ac:dyDescent="0.25">
      <c r="M11767" s="28" t="str">
        <f t="shared" si="183"/>
        <v/>
      </c>
    </row>
    <row r="11768" spans="13:13" x14ac:dyDescent="0.25">
      <c r="M11768" s="28" t="str">
        <f t="shared" si="183"/>
        <v/>
      </c>
    </row>
    <row r="11769" spans="13:13" x14ac:dyDescent="0.25">
      <c r="M11769" s="28" t="str">
        <f t="shared" si="183"/>
        <v/>
      </c>
    </row>
    <row r="11770" spans="13:13" x14ac:dyDescent="0.25">
      <c r="M11770" s="28" t="str">
        <f t="shared" si="183"/>
        <v/>
      </c>
    </row>
    <row r="11771" spans="13:13" x14ac:dyDescent="0.25">
      <c r="M11771" s="28" t="str">
        <f t="shared" si="183"/>
        <v/>
      </c>
    </row>
    <row r="11772" spans="13:13" x14ac:dyDescent="0.25">
      <c r="M11772" s="28" t="str">
        <f t="shared" si="183"/>
        <v/>
      </c>
    </row>
    <row r="11773" spans="13:13" x14ac:dyDescent="0.25">
      <c r="M11773" s="28" t="str">
        <f t="shared" si="183"/>
        <v/>
      </c>
    </row>
    <row r="11774" spans="13:13" x14ac:dyDescent="0.25">
      <c r="M11774" s="28" t="str">
        <f t="shared" si="183"/>
        <v/>
      </c>
    </row>
    <row r="11775" spans="13:13" x14ac:dyDescent="0.25">
      <c r="M11775" s="28" t="str">
        <f t="shared" si="183"/>
        <v/>
      </c>
    </row>
    <row r="11776" spans="13:13" x14ac:dyDescent="0.25">
      <c r="M11776" s="28" t="str">
        <f t="shared" si="183"/>
        <v/>
      </c>
    </row>
    <row r="11777" spans="13:13" x14ac:dyDescent="0.25">
      <c r="M11777" s="28" t="str">
        <f t="shared" si="183"/>
        <v/>
      </c>
    </row>
    <row r="11778" spans="13:13" x14ac:dyDescent="0.25">
      <c r="M11778" s="28" t="str">
        <f t="shared" si="183"/>
        <v/>
      </c>
    </row>
    <row r="11779" spans="13:13" x14ac:dyDescent="0.25">
      <c r="M11779" s="28" t="str">
        <f t="shared" si="183"/>
        <v/>
      </c>
    </row>
    <row r="11780" spans="13:13" x14ac:dyDescent="0.25">
      <c r="M11780" s="28" t="str">
        <f t="shared" si="183"/>
        <v/>
      </c>
    </row>
    <row r="11781" spans="13:13" x14ac:dyDescent="0.25">
      <c r="M11781" s="28" t="str">
        <f t="shared" si="183"/>
        <v/>
      </c>
    </row>
    <row r="11782" spans="13:13" x14ac:dyDescent="0.25">
      <c r="M11782" s="28" t="str">
        <f t="shared" si="183"/>
        <v/>
      </c>
    </row>
    <row r="11783" spans="13:13" x14ac:dyDescent="0.25">
      <c r="M11783" s="28" t="str">
        <f t="shared" si="183"/>
        <v/>
      </c>
    </row>
    <row r="11784" spans="13:13" x14ac:dyDescent="0.25">
      <c r="M11784" s="28" t="str">
        <f t="shared" si="183"/>
        <v/>
      </c>
    </row>
    <row r="11785" spans="13:13" x14ac:dyDescent="0.25">
      <c r="M11785" s="28" t="str">
        <f t="shared" si="183"/>
        <v/>
      </c>
    </row>
    <row r="11786" spans="13:13" x14ac:dyDescent="0.25">
      <c r="M11786" s="28" t="str">
        <f t="shared" si="183"/>
        <v/>
      </c>
    </row>
    <row r="11787" spans="13:13" x14ac:dyDescent="0.25">
      <c r="M11787" s="28" t="str">
        <f t="shared" si="183"/>
        <v/>
      </c>
    </row>
    <row r="11788" spans="13:13" x14ac:dyDescent="0.25">
      <c r="M11788" s="28" t="str">
        <f t="shared" ref="M11788:M11851" si="184">IF(E11788="","",IF(AND($E11788&gt;=$M$5,$E11788&lt;=$M$6),"psn",IF($E11788&lt;$M$5,"dkn",IF($E11788&gt;$M$6,"ckn",""))))</f>
        <v/>
      </c>
    </row>
    <row r="11789" spans="13:13" x14ac:dyDescent="0.25">
      <c r="M11789" s="28" t="str">
        <f t="shared" si="184"/>
        <v/>
      </c>
    </row>
    <row r="11790" spans="13:13" x14ac:dyDescent="0.25">
      <c r="M11790" s="28" t="str">
        <f t="shared" si="184"/>
        <v/>
      </c>
    </row>
    <row r="11791" spans="13:13" x14ac:dyDescent="0.25">
      <c r="M11791" s="28" t="str">
        <f t="shared" si="184"/>
        <v/>
      </c>
    </row>
    <row r="11792" spans="13:13" x14ac:dyDescent="0.25">
      <c r="M11792" s="28" t="str">
        <f t="shared" si="184"/>
        <v/>
      </c>
    </row>
    <row r="11793" spans="13:13" x14ac:dyDescent="0.25">
      <c r="M11793" s="28" t="str">
        <f t="shared" si="184"/>
        <v/>
      </c>
    </row>
    <row r="11794" spans="13:13" x14ac:dyDescent="0.25">
      <c r="M11794" s="28" t="str">
        <f t="shared" si="184"/>
        <v/>
      </c>
    </row>
    <row r="11795" spans="13:13" x14ac:dyDescent="0.25">
      <c r="M11795" s="28" t="str">
        <f t="shared" si="184"/>
        <v/>
      </c>
    </row>
    <row r="11796" spans="13:13" x14ac:dyDescent="0.25">
      <c r="M11796" s="28" t="str">
        <f t="shared" si="184"/>
        <v/>
      </c>
    </row>
    <row r="11797" spans="13:13" x14ac:dyDescent="0.25">
      <c r="M11797" s="28" t="str">
        <f t="shared" si="184"/>
        <v/>
      </c>
    </row>
    <row r="11798" spans="13:13" x14ac:dyDescent="0.25">
      <c r="M11798" s="28" t="str">
        <f t="shared" si="184"/>
        <v/>
      </c>
    </row>
    <row r="11799" spans="13:13" x14ac:dyDescent="0.25">
      <c r="M11799" s="28" t="str">
        <f t="shared" si="184"/>
        <v/>
      </c>
    </row>
    <row r="11800" spans="13:13" x14ac:dyDescent="0.25">
      <c r="M11800" s="28" t="str">
        <f t="shared" si="184"/>
        <v/>
      </c>
    </row>
    <row r="11801" spans="13:13" x14ac:dyDescent="0.25">
      <c r="M11801" s="28" t="str">
        <f t="shared" si="184"/>
        <v/>
      </c>
    </row>
    <row r="11802" spans="13:13" x14ac:dyDescent="0.25">
      <c r="M11802" s="28" t="str">
        <f t="shared" si="184"/>
        <v/>
      </c>
    </row>
    <row r="11803" spans="13:13" x14ac:dyDescent="0.25">
      <c r="M11803" s="28" t="str">
        <f t="shared" si="184"/>
        <v/>
      </c>
    </row>
    <row r="11804" spans="13:13" x14ac:dyDescent="0.25">
      <c r="M11804" s="28" t="str">
        <f t="shared" si="184"/>
        <v/>
      </c>
    </row>
    <row r="11805" spans="13:13" x14ac:dyDescent="0.25">
      <c r="M11805" s="28" t="str">
        <f t="shared" si="184"/>
        <v/>
      </c>
    </row>
    <row r="11806" spans="13:13" x14ac:dyDescent="0.25">
      <c r="M11806" s="28" t="str">
        <f t="shared" si="184"/>
        <v/>
      </c>
    </row>
    <row r="11807" spans="13:13" x14ac:dyDescent="0.25">
      <c r="M11807" s="28" t="str">
        <f t="shared" si="184"/>
        <v/>
      </c>
    </row>
    <row r="11808" spans="13:13" x14ac:dyDescent="0.25">
      <c r="M11808" s="28" t="str">
        <f t="shared" si="184"/>
        <v/>
      </c>
    </row>
    <row r="11809" spans="13:13" x14ac:dyDescent="0.25">
      <c r="M11809" s="28" t="str">
        <f t="shared" si="184"/>
        <v/>
      </c>
    </row>
    <row r="11810" spans="13:13" x14ac:dyDescent="0.25">
      <c r="M11810" s="28" t="str">
        <f t="shared" si="184"/>
        <v/>
      </c>
    </row>
    <row r="11811" spans="13:13" x14ac:dyDescent="0.25">
      <c r="M11811" s="28" t="str">
        <f t="shared" si="184"/>
        <v/>
      </c>
    </row>
    <row r="11812" spans="13:13" x14ac:dyDescent="0.25">
      <c r="M11812" s="28" t="str">
        <f t="shared" si="184"/>
        <v/>
      </c>
    </row>
    <row r="11813" spans="13:13" x14ac:dyDescent="0.25">
      <c r="M11813" s="28" t="str">
        <f t="shared" si="184"/>
        <v/>
      </c>
    </row>
    <row r="11814" spans="13:13" x14ac:dyDescent="0.25">
      <c r="M11814" s="28" t="str">
        <f t="shared" si="184"/>
        <v/>
      </c>
    </row>
    <row r="11815" spans="13:13" x14ac:dyDescent="0.25">
      <c r="M11815" s="28" t="str">
        <f t="shared" si="184"/>
        <v/>
      </c>
    </row>
    <row r="11816" spans="13:13" x14ac:dyDescent="0.25">
      <c r="M11816" s="28" t="str">
        <f t="shared" si="184"/>
        <v/>
      </c>
    </row>
    <row r="11817" spans="13:13" x14ac:dyDescent="0.25">
      <c r="M11817" s="28" t="str">
        <f t="shared" si="184"/>
        <v/>
      </c>
    </row>
    <row r="11818" spans="13:13" x14ac:dyDescent="0.25">
      <c r="M11818" s="28" t="str">
        <f t="shared" si="184"/>
        <v/>
      </c>
    </row>
    <row r="11819" spans="13:13" x14ac:dyDescent="0.25">
      <c r="M11819" s="28" t="str">
        <f t="shared" si="184"/>
        <v/>
      </c>
    </row>
    <row r="11820" spans="13:13" x14ac:dyDescent="0.25">
      <c r="M11820" s="28" t="str">
        <f t="shared" si="184"/>
        <v/>
      </c>
    </row>
    <row r="11821" spans="13:13" x14ac:dyDescent="0.25">
      <c r="M11821" s="28" t="str">
        <f t="shared" si="184"/>
        <v/>
      </c>
    </row>
    <row r="11822" spans="13:13" x14ac:dyDescent="0.25">
      <c r="M11822" s="28" t="str">
        <f t="shared" si="184"/>
        <v/>
      </c>
    </row>
    <row r="11823" spans="13:13" x14ac:dyDescent="0.25">
      <c r="M11823" s="28" t="str">
        <f t="shared" si="184"/>
        <v/>
      </c>
    </row>
    <row r="11824" spans="13:13" x14ac:dyDescent="0.25">
      <c r="M11824" s="28" t="str">
        <f t="shared" si="184"/>
        <v/>
      </c>
    </row>
    <row r="11825" spans="13:13" x14ac:dyDescent="0.25">
      <c r="M11825" s="28" t="str">
        <f t="shared" si="184"/>
        <v/>
      </c>
    </row>
    <row r="11826" spans="13:13" x14ac:dyDescent="0.25">
      <c r="M11826" s="28" t="str">
        <f t="shared" si="184"/>
        <v/>
      </c>
    </row>
    <row r="11827" spans="13:13" x14ac:dyDescent="0.25">
      <c r="M11827" s="28" t="str">
        <f t="shared" si="184"/>
        <v/>
      </c>
    </row>
    <row r="11828" spans="13:13" x14ac:dyDescent="0.25">
      <c r="M11828" s="28" t="str">
        <f t="shared" si="184"/>
        <v/>
      </c>
    </row>
    <row r="11829" spans="13:13" x14ac:dyDescent="0.25">
      <c r="M11829" s="28" t="str">
        <f t="shared" si="184"/>
        <v/>
      </c>
    </row>
    <row r="11830" spans="13:13" x14ac:dyDescent="0.25">
      <c r="M11830" s="28" t="str">
        <f t="shared" si="184"/>
        <v/>
      </c>
    </row>
    <row r="11831" spans="13:13" x14ac:dyDescent="0.25">
      <c r="M11831" s="28" t="str">
        <f t="shared" si="184"/>
        <v/>
      </c>
    </row>
    <row r="11832" spans="13:13" x14ac:dyDescent="0.25">
      <c r="M11832" s="28" t="str">
        <f t="shared" si="184"/>
        <v/>
      </c>
    </row>
    <row r="11833" spans="13:13" x14ac:dyDescent="0.25">
      <c r="M11833" s="28" t="str">
        <f t="shared" si="184"/>
        <v/>
      </c>
    </row>
    <row r="11834" spans="13:13" x14ac:dyDescent="0.25">
      <c r="M11834" s="28" t="str">
        <f t="shared" si="184"/>
        <v/>
      </c>
    </row>
    <row r="11835" spans="13:13" x14ac:dyDescent="0.25">
      <c r="M11835" s="28" t="str">
        <f t="shared" si="184"/>
        <v/>
      </c>
    </row>
    <row r="11836" spans="13:13" x14ac:dyDescent="0.25">
      <c r="M11836" s="28" t="str">
        <f t="shared" si="184"/>
        <v/>
      </c>
    </row>
    <row r="11837" spans="13:13" x14ac:dyDescent="0.25">
      <c r="M11837" s="28" t="str">
        <f t="shared" si="184"/>
        <v/>
      </c>
    </row>
    <row r="11838" spans="13:13" x14ac:dyDescent="0.25">
      <c r="M11838" s="28" t="str">
        <f t="shared" si="184"/>
        <v/>
      </c>
    </row>
    <row r="11839" spans="13:13" x14ac:dyDescent="0.25">
      <c r="M11839" s="28" t="str">
        <f t="shared" si="184"/>
        <v/>
      </c>
    </row>
    <row r="11840" spans="13:13" x14ac:dyDescent="0.25">
      <c r="M11840" s="28" t="str">
        <f t="shared" si="184"/>
        <v/>
      </c>
    </row>
    <row r="11841" spans="13:13" x14ac:dyDescent="0.25">
      <c r="M11841" s="28" t="str">
        <f t="shared" si="184"/>
        <v/>
      </c>
    </row>
    <row r="11842" spans="13:13" x14ac:dyDescent="0.25">
      <c r="M11842" s="28" t="str">
        <f t="shared" si="184"/>
        <v/>
      </c>
    </row>
    <row r="11843" spans="13:13" x14ac:dyDescent="0.25">
      <c r="M11843" s="28" t="str">
        <f t="shared" si="184"/>
        <v/>
      </c>
    </row>
    <row r="11844" spans="13:13" x14ac:dyDescent="0.25">
      <c r="M11844" s="28" t="str">
        <f t="shared" si="184"/>
        <v/>
      </c>
    </row>
    <row r="11845" spans="13:13" x14ac:dyDescent="0.25">
      <c r="M11845" s="28" t="str">
        <f t="shared" si="184"/>
        <v/>
      </c>
    </row>
    <row r="11846" spans="13:13" x14ac:dyDescent="0.25">
      <c r="M11846" s="28" t="str">
        <f t="shared" si="184"/>
        <v/>
      </c>
    </row>
    <row r="11847" spans="13:13" x14ac:dyDescent="0.25">
      <c r="M11847" s="28" t="str">
        <f t="shared" si="184"/>
        <v/>
      </c>
    </row>
    <row r="11848" spans="13:13" x14ac:dyDescent="0.25">
      <c r="M11848" s="28" t="str">
        <f t="shared" si="184"/>
        <v/>
      </c>
    </row>
    <row r="11849" spans="13:13" x14ac:dyDescent="0.25">
      <c r="M11849" s="28" t="str">
        <f t="shared" si="184"/>
        <v/>
      </c>
    </row>
    <row r="11850" spans="13:13" x14ac:dyDescent="0.25">
      <c r="M11850" s="28" t="str">
        <f t="shared" si="184"/>
        <v/>
      </c>
    </row>
    <row r="11851" spans="13:13" x14ac:dyDescent="0.25">
      <c r="M11851" s="28" t="str">
        <f t="shared" si="184"/>
        <v/>
      </c>
    </row>
    <row r="11852" spans="13:13" x14ac:dyDescent="0.25">
      <c r="M11852" s="28" t="str">
        <f t="shared" ref="M11852:M11915" si="185">IF(E11852="","",IF(AND($E11852&gt;=$M$5,$E11852&lt;=$M$6),"psn",IF($E11852&lt;$M$5,"dkn",IF($E11852&gt;$M$6,"ckn",""))))</f>
        <v/>
      </c>
    </row>
    <row r="11853" spans="13:13" x14ac:dyDescent="0.25">
      <c r="M11853" s="28" t="str">
        <f t="shared" si="185"/>
        <v/>
      </c>
    </row>
    <row r="11854" spans="13:13" x14ac:dyDescent="0.25">
      <c r="M11854" s="28" t="str">
        <f t="shared" si="185"/>
        <v/>
      </c>
    </row>
    <row r="11855" spans="13:13" x14ac:dyDescent="0.25">
      <c r="M11855" s="28" t="str">
        <f t="shared" si="185"/>
        <v/>
      </c>
    </row>
    <row r="11856" spans="13:13" x14ac:dyDescent="0.25">
      <c r="M11856" s="28" t="str">
        <f t="shared" si="185"/>
        <v/>
      </c>
    </row>
    <row r="11857" spans="13:13" x14ac:dyDescent="0.25">
      <c r="M11857" s="28" t="str">
        <f t="shared" si="185"/>
        <v/>
      </c>
    </row>
    <row r="11858" spans="13:13" x14ac:dyDescent="0.25">
      <c r="M11858" s="28" t="str">
        <f t="shared" si="185"/>
        <v/>
      </c>
    </row>
    <row r="11859" spans="13:13" x14ac:dyDescent="0.25">
      <c r="M11859" s="28" t="str">
        <f t="shared" si="185"/>
        <v/>
      </c>
    </row>
    <row r="11860" spans="13:13" x14ac:dyDescent="0.25">
      <c r="M11860" s="28" t="str">
        <f t="shared" si="185"/>
        <v/>
      </c>
    </row>
    <row r="11861" spans="13:13" x14ac:dyDescent="0.25">
      <c r="M11861" s="28" t="str">
        <f t="shared" si="185"/>
        <v/>
      </c>
    </row>
    <row r="11862" spans="13:13" x14ac:dyDescent="0.25">
      <c r="M11862" s="28" t="str">
        <f t="shared" si="185"/>
        <v/>
      </c>
    </row>
    <row r="11863" spans="13:13" x14ac:dyDescent="0.25">
      <c r="M11863" s="28" t="str">
        <f t="shared" si="185"/>
        <v/>
      </c>
    </row>
    <row r="11864" spans="13:13" x14ac:dyDescent="0.25">
      <c r="M11864" s="28" t="str">
        <f t="shared" si="185"/>
        <v/>
      </c>
    </row>
    <row r="11865" spans="13:13" x14ac:dyDescent="0.25">
      <c r="M11865" s="28" t="str">
        <f t="shared" si="185"/>
        <v/>
      </c>
    </row>
    <row r="11866" spans="13:13" x14ac:dyDescent="0.25">
      <c r="M11866" s="28" t="str">
        <f t="shared" si="185"/>
        <v/>
      </c>
    </row>
    <row r="11867" spans="13:13" x14ac:dyDescent="0.25">
      <c r="M11867" s="28" t="str">
        <f t="shared" si="185"/>
        <v/>
      </c>
    </row>
    <row r="11868" spans="13:13" x14ac:dyDescent="0.25">
      <c r="M11868" s="28" t="str">
        <f t="shared" si="185"/>
        <v/>
      </c>
    </row>
    <row r="11869" spans="13:13" x14ac:dyDescent="0.25">
      <c r="M11869" s="28" t="str">
        <f t="shared" si="185"/>
        <v/>
      </c>
    </row>
    <row r="11870" spans="13:13" x14ac:dyDescent="0.25">
      <c r="M11870" s="28" t="str">
        <f t="shared" si="185"/>
        <v/>
      </c>
    </row>
    <row r="11871" spans="13:13" x14ac:dyDescent="0.25">
      <c r="M11871" s="28" t="str">
        <f t="shared" si="185"/>
        <v/>
      </c>
    </row>
    <row r="11872" spans="13:13" x14ac:dyDescent="0.25">
      <c r="M11872" s="28" t="str">
        <f t="shared" si="185"/>
        <v/>
      </c>
    </row>
    <row r="11873" spans="13:13" x14ac:dyDescent="0.25">
      <c r="M11873" s="28" t="str">
        <f t="shared" si="185"/>
        <v/>
      </c>
    </row>
    <row r="11874" spans="13:13" x14ac:dyDescent="0.25">
      <c r="M11874" s="28" t="str">
        <f t="shared" si="185"/>
        <v/>
      </c>
    </row>
    <row r="11875" spans="13:13" x14ac:dyDescent="0.25">
      <c r="M11875" s="28" t="str">
        <f t="shared" si="185"/>
        <v/>
      </c>
    </row>
    <row r="11876" spans="13:13" x14ac:dyDescent="0.25">
      <c r="M11876" s="28" t="str">
        <f t="shared" si="185"/>
        <v/>
      </c>
    </row>
    <row r="11877" spans="13:13" x14ac:dyDescent="0.25">
      <c r="M11877" s="28" t="str">
        <f t="shared" si="185"/>
        <v/>
      </c>
    </row>
    <row r="11878" spans="13:13" x14ac:dyDescent="0.25">
      <c r="M11878" s="28" t="str">
        <f t="shared" si="185"/>
        <v/>
      </c>
    </row>
    <row r="11879" spans="13:13" x14ac:dyDescent="0.25">
      <c r="M11879" s="28" t="str">
        <f t="shared" si="185"/>
        <v/>
      </c>
    </row>
    <row r="11880" spans="13:13" x14ac:dyDescent="0.25">
      <c r="M11880" s="28" t="str">
        <f t="shared" si="185"/>
        <v/>
      </c>
    </row>
    <row r="11881" spans="13:13" x14ac:dyDescent="0.25">
      <c r="M11881" s="28" t="str">
        <f t="shared" si="185"/>
        <v/>
      </c>
    </row>
    <row r="11882" spans="13:13" x14ac:dyDescent="0.25">
      <c r="M11882" s="28" t="str">
        <f t="shared" si="185"/>
        <v/>
      </c>
    </row>
    <row r="11883" spans="13:13" x14ac:dyDescent="0.25">
      <c r="M11883" s="28" t="str">
        <f t="shared" si="185"/>
        <v/>
      </c>
    </row>
    <row r="11884" spans="13:13" x14ac:dyDescent="0.25">
      <c r="M11884" s="28" t="str">
        <f t="shared" si="185"/>
        <v/>
      </c>
    </row>
    <row r="11885" spans="13:13" x14ac:dyDescent="0.25">
      <c r="M11885" s="28" t="str">
        <f t="shared" si="185"/>
        <v/>
      </c>
    </row>
    <row r="11886" spans="13:13" x14ac:dyDescent="0.25">
      <c r="M11886" s="28" t="str">
        <f t="shared" si="185"/>
        <v/>
      </c>
    </row>
    <row r="11887" spans="13:13" x14ac:dyDescent="0.25">
      <c r="M11887" s="28" t="str">
        <f t="shared" si="185"/>
        <v/>
      </c>
    </row>
    <row r="11888" spans="13:13" x14ac:dyDescent="0.25">
      <c r="M11888" s="28" t="str">
        <f t="shared" si="185"/>
        <v/>
      </c>
    </row>
    <row r="11889" spans="13:13" x14ac:dyDescent="0.25">
      <c r="M11889" s="28" t="str">
        <f t="shared" si="185"/>
        <v/>
      </c>
    </row>
    <row r="11890" spans="13:13" x14ac:dyDescent="0.25">
      <c r="M11890" s="28" t="str">
        <f t="shared" si="185"/>
        <v/>
      </c>
    </row>
    <row r="11891" spans="13:13" x14ac:dyDescent="0.25">
      <c r="M11891" s="28" t="str">
        <f t="shared" si="185"/>
        <v/>
      </c>
    </row>
    <row r="11892" spans="13:13" x14ac:dyDescent="0.25">
      <c r="M11892" s="28" t="str">
        <f t="shared" si="185"/>
        <v/>
      </c>
    </row>
    <row r="11893" spans="13:13" x14ac:dyDescent="0.25">
      <c r="M11893" s="28" t="str">
        <f t="shared" si="185"/>
        <v/>
      </c>
    </row>
    <row r="11894" spans="13:13" x14ac:dyDescent="0.25">
      <c r="M11894" s="28" t="str">
        <f t="shared" si="185"/>
        <v/>
      </c>
    </row>
    <row r="11895" spans="13:13" x14ac:dyDescent="0.25">
      <c r="M11895" s="28" t="str">
        <f t="shared" si="185"/>
        <v/>
      </c>
    </row>
    <row r="11896" spans="13:13" x14ac:dyDescent="0.25">
      <c r="M11896" s="28" t="str">
        <f t="shared" si="185"/>
        <v/>
      </c>
    </row>
    <row r="11897" spans="13:13" x14ac:dyDescent="0.25">
      <c r="M11897" s="28" t="str">
        <f t="shared" si="185"/>
        <v/>
      </c>
    </row>
    <row r="11898" spans="13:13" x14ac:dyDescent="0.25">
      <c r="M11898" s="28" t="str">
        <f t="shared" si="185"/>
        <v/>
      </c>
    </row>
    <row r="11899" spans="13:13" x14ac:dyDescent="0.25">
      <c r="M11899" s="28" t="str">
        <f t="shared" si="185"/>
        <v/>
      </c>
    </row>
    <row r="11900" spans="13:13" x14ac:dyDescent="0.25">
      <c r="M11900" s="28" t="str">
        <f t="shared" si="185"/>
        <v/>
      </c>
    </row>
    <row r="11901" spans="13:13" x14ac:dyDescent="0.25">
      <c r="M11901" s="28" t="str">
        <f t="shared" si="185"/>
        <v/>
      </c>
    </row>
    <row r="11902" spans="13:13" x14ac:dyDescent="0.25">
      <c r="M11902" s="28" t="str">
        <f t="shared" si="185"/>
        <v/>
      </c>
    </row>
    <row r="11903" spans="13:13" x14ac:dyDescent="0.25">
      <c r="M11903" s="28" t="str">
        <f t="shared" si="185"/>
        <v/>
      </c>
    </row>
    <row r="11904" spans="13:13" x14ac:dyDescent="0.25">
      <c r="M11904" s="28" t="str">
        <f t="shared" si="185"/>
        <v/>
      </c>
    </row>
    <row r="11905" spans="13:13" x14ac:dyDescent="0.25">
      <c r="M11905" s="28" t="str">
        <f t="shared" si="185"/>
        <v/>
      </c>
    </row>
    <row r="11906" spans="13:13" x14ac:dyDescent="0.25">
      <c r="M11906" s="28" t="str">
        <f t="shared" si="185"/>
        <v/>
      </c>
    </row>
    <row r="11907" spans="13:13" x14ac:dyDescent="0.25">
      <c r="M11907" s="28" t="str">
        <f t="shared" si="185"/>
        <v/>
      </c>
    </row>
    <row r="11908" spans="13:13" x14ac:dyDescent="0.25">
      <c r="M11908" s="28" t="str">
        <f t="shared" si="185"/>
        <v/>
      </c>
    </row>
    <row r="11909" spans="13:13" x14ac:dyDescent="0.25">
      <c r="M11909" s="28" t="str">
        <f t="shared" si="185"/>
        <v/>
      </c>
    </row>
    <row r="11910" spans="13:13" x14ac:dyDescent="0.25">
      <c r="M11910" s="28" t="str">
        <f t="shared" si="185"/>
        <v/>
      </c>
    </row>
    <row r="11911" spans="13:13" x14ac:dyDescent="0.25">
      <c r="M11911" s="28" t="str">
        <f t="shared" si="185"/>
        <v/>
      </c>
    </row>
    <row r="11912" spans="13:13" x14ac:dyDescent="0.25">
      <c r="M11912" s="28" t="str">
        <f t="shared" si="185"/>
        <v/>
      </c>
    </row>
    <row r="11913" spans="13:13" x14ac:dyDescent="0.25">
      <c r="M11913" s="28" t="str">
        <f t="shared" si="185"/>
        <v/>
      </c>
    </row>
    <row r="11914" spans="13:13" x14ac:dyDescent="0.25">
      <c r="M11914" s="28" t="str">
        <f t="shared" si="185"/>
        <v/>
      </c>
    </row>
    <row r="11915" spans="13:13" x14ac:dyDescent="0.25">
      <c r="M11915" s="28" t="str">
        <f t="shared" si="185"/>
        <v/>
      </c>
    </row>
    <row r="11916" spans="13:13" x14ac:dyDescent="0.25">
      <c r="M11916" s="28" t="str">
        <f t="shared" ref="M11916:M11979" si="186">IF(E11916="","",IF(AND($E11916&gt;=$M$5,$E11916&lt;=$M$6),"psn",IF($E11916&lt;$M$5,"dkn",IF($E11916&gt;$M$6,"ckn",""))))</f>
        <v/>
      </c>
    </row>
    <row r="11917" spans="13:13" x14ac:dyDescent="0.25">
      <c r="M11917" s="28" t="str">
        <f t="shared" si="186"/>
        <v/>
      </c>
    </row>
    <row r="11918" spans="13:13" x14ac:dyDescent="0.25">
      <c r="M11918" s="28" t="str">
        <f t="shared" si="186"/>
        <v/>
      </c>
    </row>
    <row r="11919" spans="13:13" x14ac:dyDescent="0.25">
      <c r="M11919" s="28" t="str">
        <f t="shared" si="186"/>
        <v/>
      </c>
    </row>
    <row r="11920" spans="13:13" x14ac:dyDescent="0.25">
      <c r="M11920" s="28" t="str">
        <f t="shared" si="186"/>
        <v/>
      </c>
    </row>
    <row r="11921" spans="13:13" x14ac:dyDescent="0.25">
      <c r="M11921" s="28" t="str">
        <f t="shared" si="186"/>
        <v/>
      </c>
    </row>
    <row r="11922" spans="13:13" x14ac:dyDescent="0.25">
      <c r="M11922" s="28" t="str">
        <f t="shared" si="186"/>
        <v/>
      </c>
    </row>
    <row r="11923" spans="13:13" x14ac:dyDescent="0.25">
      <c r="M11923" s="28" t="str">
        <f t="shared" si="186"/>
        <v/>
      </c>
    </row>
    <row r="11924" spans="13:13" x14ac:dyDescent="0.25">
      <c r="M11924" s="28" t="str">
        <f t="shared" si="186"/>
        <v/>
      </c>
    </row>
    <row r="11925" spans="13:13" x14ac:dyDescent="0.25">
      <c r="M11925" s="28" t="str">
        <f t="shared" si="186"/>
        <v/>
      </c>
    </row>
    <row r="11926" spans="13:13" x14ac:dyDescent="0.25">
      <c r="M11926" s="28" t="str">
        <f t="shared" si="186"/>
        <v/>
      </c>
    </row>
    <row r="11927" spans="13:13" x14ac:dyDescent="0.25">
      <c r="M11927" s="28" t="str">
        <f t="shared" si="186"/>
        <v/>
      </c>
    </row>
    <row r="11928" spans="13:13" x14ac:dyDescent="0.25">
      <c r="M11928" s="28" t="str">
        <f t="shared" si="186"/>
        <v/>
      </c>
    </row>
    <row r="11929" spans="13:13" x14ac:dyDescent="0.25">
      <c r="M11929" s="28" t="str">
        <f t="shared" si="186"/>
        <v/>
      </c>
    </row>
    <row r="11930" spans="13:13" x14ac:dyDescent="0.25">
      <c r="M11930" s="28" t="str">
        <f t="shared" si="186"/>
        <v/>
      </c>
    </row>
    <row r="11931" spans="13:13" x14ac:dyDescent="0.25">
      <c r="M11931" s="28" t="str">
        <f t="shared" si="186"/>
        <v/>
      </c>
    </row>
    <row r="11932" spans="13:13" x14ac:dyDescent="0.25">
      <c r="M11932" s="28" t="str">
        <f t="shared" si="186"/>
        <v/>
      </c>
    </row>
    <row r="11933" spans="13:13" x14ac:dyDescent="0.25">
      <c r="M11933" s="28" t="str">
        <f t="shared" si="186"/>
        <v/>
      </c>
    </row>
    <row r="11934" spans="13:13" x14ac:dyDescent="0.25">
      <c r="M11934" s="28" t="str">
        <f t="shared" si="186"/>
        <v/>
      </c>
    </row>
    <row r="11935" spans="13:13" x14ac:dyDescent="0.25">
      <c r="M11935" s="28" t="str">
        <f t="shared" si="186"/>
        <v/>
      </c>
    </row>
    <row r="11936" spans="13:13" x14ac:dyDescent="0.25">
      <c r="M11936" s="28" t="str">
        <f t="shared" si="186"/>
        <v/>
      </c>
    </row>
    <row r="11937" spans="13:13" x14ac:dyDescent="0.25">
      <c r="M11937" s="28" t="str">
        <f t="shared" si="186"/>
        <v/>
      </c>
    </row>
    <row r="11938" spans="13:13" x14ac:dyDescent="0.25">
      <c r="M11938" s="28" t="str">
        <f t="shared" si="186"/>
        <v/>
      </c>
    </row>
    <row r="11939" spans="13:13" x14ac:dyDescent="0.25">
      <c r="M11939" s="28" t="str">
        <f t="shared" si="186"/>
        <v/>
      </c>
    </row>
    <row r="11940" spans="13:13" x14ac:dyDescent="0.25">
      <c r="M11940" s="28" t="str">
        <f t="shared" si="186"/>
        <v/>
      </c>
    </row>
    <row r="11941" spans="13:13" x14ac:dyDescent="0.25">
      <c r="M11941" s="28" t="str">
        <f t="shared" si="186"/>
        <v/>
      </c>
    </row>
    <row r="11942" spans="13:13" x14ac:dyDescent="0.25">
      <c r="M11942" s="28" t="str">
        <f t="shared" si="186"/>
        <v/>
      </c>
    </row>
    <row r="11943" spans="13:13" x14ac:dyDescent="0.25">
      <c r="M11943" s="28" t="str">
        <f t="shared" si="186"/>
        <v/>
      </c>
    </row>
    <row r="11944" spans="13:13" x14ac:dyDescent="0.25">
      <c r="M11944" s="28" t="str">
        <f t="shared" si="186"/>
        <v/>
      </c>
    </row>
    <row r="11945" spans="13:13" x14ac:dyDescent="0.25">
      <c r="M11945" s="28" t="str">
        <f t="shared" si="186"/>
        <v/>
      </c>
    </row>
    <row r="11946" spans="13:13" x14ac:dyDescent="0.25">
      <c r="M11946" s="28" t="str">
        <f t="shared" si="186"/>
        <v/>
      </c>
    </row>
    <row r="11947" spans="13:13" x14ac:dyDescent="0.25">
      <c r="M11947" s="28" t="str">
        <f t="shared" si="186"/>
        <v/>
      </c>
    </row>
    <row r="11948" spans="13:13" x14ac:dyDescent="0.25">
      <c r="M11948" s="28" t="str">
        <f t="shared" si="186"/>
        <v/>
      </c>
    </row>
    <row r="11949" spans="13:13" x14ac:dyDescent="0.25">
      <c r="M11949" s="28" t="str">
        <f t="shared" si="186"/>
        <v/>
      </c>
    </row>
    <row r="11950" spans="13:13" x14ac:dyDescent="0.25">
      <c r="M11950" s="28" t="str">
        <f t="shared" si="186"/>
        <v/>
      </c>
    </row>
    <row r="11951" spans="13:13" x14ac:dyDescent="0.25">
      <c r="M11951" s="28" t="str">
        <f t="shared" si="186"/>
        <v/>
      </c>
    </row>
    <row r="11952" spans="13:13" x14ac:dyDescent="0.25">
      <c r="M11952" s="28" t="str">
        <f t="shared" si="186"/>
        <v/>
      </c>
    </row>
    <row r="11953" spans="13:13" x14ac:dyDescent="0.25">
      <c r="M11953" s="28" t="str">
        <f t="shared" si="186"/>
        <v/>
      </c>
    </row>
    <row r="11954" spans="13:13" x14ac:dyDescent="0.25">
      <c r="M11954" s="28" t="str">
        <f t="shared" si="186"/>
        <v/>
      </c>
    </row>
    <row r="11955" spans="13:13" x14ac:dyDescent="0.25">
      <c r="M11955" s="28" t="str">
        <f t="shared" si="186"/>
        <v/>
      </c>
    </row>
    <row r="11956" spans="13:13" x14ac:dyDescent="0.25">
      <c r="M11956" s="28" t="str">
        <f t="shared" si="186"/>
        <v/>
      </c>
    </row>
    <row r="11957" spans="13:13" x14ac:dyDescent="0.25">
      <c r="M11957" s="28" t="str">
        <f t="shared" si="186"/>
        <v/>
      </c>
    </row>
    <row r="11958" spans="13:13" x14ac:dyDescent="0.25">
      <c r="M11958" s="28" t="str">
        <f t="shared" si="186"/>
        <v/>
      </c>
    </row>
    <row r="11959" spans="13:13" x14ac:dyDescent="0.25">
      <c r="M11959" s="28" t="str">
        <f t="shared" si="186"/>
        <v/>
      </c>
    </row>
    <row r="11960" spans="13:13" x14ac:dyDescent="0.25">
      <c r="M11960" s="28" t="str">
        <f t="shared" si="186"/>
        <v/>
      </c>
    </row>
    <row r="11961" spans="13:13" x14ac:dyDescent="0.25">
      <c r="M11961" s="28" t="str">
        <f t="shared" si="186"/>
        <v/>
      </c>
    </row>
    <row r="11962" spans="13:13" x14ac:dyDescent="0.25">
      <c r="M11962" s="28" t="str">
        <f t="shared" si="186"/>
        <v/>
      </c>
    </row>
    <row r="11963" spans="13:13" x14ac:dyDescent="0.25">
      <c r="M11963" s="28" t="str">
        <f t="shared" si="186"/>
        <v/>
      </c>
    </row>
    <row r="11964" spans="13:13" x14ac:dyDescent="0.25">
      <c r="M11964" s="28" t="str">
        <f t="shared" si="186"/>
        <v/>
      </c>
    </row>
    <row r="11965" spans="13:13" x14ac:dyDescent="0.25">
      <c r="M11965" s="28" t="str">
        <f t="shared" si="186"/>
        <v/>
      </c>
    </row>
    <row r="11966" spans="13:13" x14ac:dyDescent="0.25">
      <c r="M11966" s="28" t="str">
        <f t="shared" si="186"/>
        <v/>
      </c>
    </row>
    <row r="11967" spans="13:13" x14ac:dyDescent="0.25">
      <c r="M11967" s="28" t="str">
        <f t="shared" si="186"/>
        <v/>
      </c>
    </row>
    <row r="11968" spans="13:13" x14ac:dyDescent="0.25">
      <c r="M11968" s="28" t="str">
        <f t="shared" si="186"/>
        <v/>
      </c>
    </row>
    <row r="11969" spans="13:13" x14ac:dyDescent="0.25">
      <c r="M11969" s="28" t="str">
        <f t="shared" si="186"/>
        <v/>
      </c>
    </row>
    <row r="11970" spans="13:13" x14ac:dyDescent="0.25">
      <c r="M11970" s="28" t="str">
        <f t="shared" si="186"/>
        <v/>
      </c>
    </row>
    <row r="11971" spans="13:13" x14ac:dyDescent="0.25">
      <c r="M11971" s="28" t="str">
        <f t="shared" si="186"/>
        <v/>
      </c>
    </row>
    <row r="11972" spans="13:13" x14ac:dyDescent="0.25">
      <c r="M11972" s="28" t="str">
        <f t="shared" si="186"/>
        <v/>
      </c>
    </row>
    <row r="11973" spans="13:13" x14ac:dyDescent="0.25">
      <c r="M11973" s="28" t="str">
        <f t="shared" si="186"/>
        <v/>
      </c>
    </row>
    <row r="11974" spans="13:13" x14ac:dyDescent="0.25">
      <c r="M11974" s="28" t="str">
        <f t="shared" si="186"/>
        <v/>
      </c>
    </row>
    <row r="11975" spans="13:13" x14ac:dyDescent="0.25">
      <c r="M11975" s="28" t="str">
        <f t="shared" si="186"/>
        <v/>
      </c>
    </row>
    <row r="11976" spans="13:13" x14ac:dyDescent="0.25">
      <c r="M11976" s="28" t="str">
        <f t="shared" si="186"/>
        <v/>
      </c>
    </row>
    <row r="11977" spans="13:13" x14ac:dyDescent="0.25">
      <c r="M11977" s="28" t="str">
        <f t="shared" si="186"/>
        <v/>
      </c>
    </row>
    <row r="11978" spans="13:13" x14ac:dyDescent="0.25">
      <c r="M11978" s="28" t="str">
        <f t="shared" si="186"/>
        <v/>
      </c>
    </row>
    <row r="11979" spans="13:13" x14ac:dyDescent="0.25">
      <c r="M11979" s="28" t="str">
        <f t="shared" si="186"/>
        <v/>
      </c>
    </row>
    <row r="11980" spans="13:13" x14ac:dyDescent="0.25">
      <c r="M11980" s="28" t="str">
        <f t="shared" ref="M11980:M12043" si="187">IF(E11980="","",IF(AND($E11980&gt;=$M$5,$E11980&lt;=$M$6),"psn",IF($E11980&lt;$M$5,"dkn",IF($E11980&gt;$M$6,"ckn",""))))</f>
        <v/>
      </c>
    </row>
    <row r="11981" spans="13:13" x14ac:dyDescent="0.25">
      <c r="M11981" s="28" t="str">
        <f t="shared" si="187"/>
        <v/>
      </c>
    </row>
    <row r="11982" spans="13:13" x14ac:dyDescent="0.25">
      <c r="M11982" s="28" t="str">
        <f t="shared" si="187"/>
        <v/>
      </c>
    </row>
    <row r="11983" spans="13:13" x14ac:dyDescent="0.25">
      <c r="M11983" s="28" t="str">
        <f t="shared" si="187"/>
        <v/>
      </c>
    </row>
    <row r="11984" spans="13:13" x14ac:dyDescent="0.25">
      <c r="M11984" s="28" t="str">
        <f t="shared" si="187"/>
        <v/>
      </c>
    </row>
    <row r="11985" spans="13:13" x14ac:dyDescent="0.25">
      <c r="M11985" s="28" t="str">
        <f t="shared" si="187"/>
        <v/>
      </c>
    </row>
    <row r="11986" spans="13:13" x14ac:dyDescent="0.25">
      <c r="M11986" s="28" t="str">
        <f t="shared" si="187"/>
        <v/>
      </c>
    </row>
    <row r="11987" spans="13:13" x14ac:dyDescent="0.25">
      <c r="M11987" s="28" t="str">
        <f t="shared" si="187"/>
        <v/>
      </c>
    </row>
    <row r="11988" spans="13:13" x14ac:dyDescent="0.25">
      <c r="M11988" s="28" t="str">
        <f t="shared" si="187"/>
        <v/>
      </c>
    </row>
    <row r="11989" spans="13:13" x14ac:dyDescent="0.25">
      <c r="M11989" s="28" t="str">
        <f t="shared" si="187"/>
        <v/>
      </c>
    </row>
    <row r="11990" spans="13:13" x14ac:dyDescent="0.25">
      <c r="M11990" s="28" t="str">
        <f t="shared" si="187"/>
        <v/>
      </c>
    </row>
    <row r="11991" spans="13:13" x14ac:dyDescent="0.25">
      <c r="M11991" s="28" t="str">
        <f t="shared" si="187"/>
        <v/>
      </c>
    </row>
    <row r="11992" spans="13:13" x14ac:dyDescent="0.25">
      <c r="M11992" s="28" t="str">
        <f t="shared" si="187"/>
        <v/>
      </c>
    </row>
    <row r="11993" spans="13:13" x14ac:dyDescent="0.25">
      <c r="M11993" s="28" t="str">
        <f t="shared" si="187"/>
        <v/>
      </c>
    </row>
    <row r="11994" spans="13:13" x14ac:dyDescent="0.25">
      <c r="M11994" s="28" t="str">
        <f t="shared" si="187"/>
        <v/>
      </c>
    </row>
    <row r="11995" spans="13:13" x14ac:dyDescent="0.25">
      <c r="M11995" s="28" t="str">
        <f t="shared" si="187"/>
        <v/>
      </c>
    </row>
    <row r="11996" spans="13:13" x14ac:dyDescent="0.25">
      <c r="M11996" s="28" t="str">
        <f t="shared" si="187"/>
        <v/>
      </c>
    </row>
    <row r="11997" spans="13:13" x14ac:dyDescent="0.25">
      <c r="M11997" s="28" t="str">
        <f t="shared" si="187"/>
        <v/>
      </c>
    </row>
    <row r="11998" spans="13:13" x14ac:dyDescent="0.25">
      <c r="M11998" s="28" t="str">
        <f t="shared" si="187"/>
        <v/>
      </c>
    </row>
    <row r="11999" spans="13:13" x14ac:dyDescent="0.25">
      <c r="M11999" s="28" t="str">
        <f t="shared" si="187"/>
        <v/>
      </c>
    </row>
    <row r="12000" spans="13:13" x14ac:dyDescent="0.25">
      <c r="M12000" s="28" t="str">
        <f t="shared" si="187"/>
        <v/>
      </c>
    </row>
    <row r="12001" spans="13:13" x14ac:dyDescent="0.25">
      <c r="M12001" s="28" t="str">
        <f t="shared" si="187"/>
        <v/>
      </c>
    </row>
    <row r="12002" spans="13:13" x14ac:dyDescent="0.25">
      <c r="M12002" s="28" t="str">
        <f t="shared" si="187"/>
        <v/>
      </c>
    </row>
    <row r="12003" spans="13:13" x14ac:dyDescent="0.25">
      <c r="M12003" s="28" t="str">
        <f t="shared" si="187"/>
        <v/>
      </c>
    </row>
    <row r="12004" spans="13:13" x14ac:dyDescent="0.25">
      <c r="M12004" s="28" t="str">
        <f t="shared" si="187"/>
        <v/>
      </c>
    </row>
    <row r="12005" spans="13:13" x14ac:dyDescent="0.25">
      <c r="M12005" s="28" t="str">
        <f t="shared" si="187"/>
        <v/>
      </c>
    </row>
    <row r="12006" spans="13:13" x14ac:dyDescent="0.25">
      <c r="M12006" s="28" t="str">
        <f t="shared" si="187"/>
        <v/>
      </c>
    </row>
    <row r="12007" spans="13:13" x14ac:dyDescent="0.25">
      <c r="M12007" s="28" t="str">
        <f t="shared" si="187"/>
        <v/>
      </c>
    </row>
    <row r="12008" spans="13:13" x14ac:dyDescent="0.25">
      <c r="M12008" s="28" t="str">
        <f t="shared" si="187"/>
        <v/>
      </c>
    </row>
    <row r="12009" spans="13:13" x14ac:dyDescent="0.25">
      <c r="M12009" s="28" t="str">
        <f t="shared" si="187"/>
        <v/>
      </c>
    </row>
    <row r="12010" spans="13:13" x14ac:dyDescent="0.25">
      <c r="M12010" s="28" t="str">
        <f t="shared" si="187"/>
        <v/>
      </c>
    </row>
    <row r="12011" spans="13:13" x14ac:dyDescent="0.25">
      <c r="M12011" s="28" t="str">
        <f t="shared" si="187"/>
        <v/>
      </c>
    </row>
    <row r="12012" spans="13:13" x14ac:dyDescent="0.25">
      <c r="M12012" s="28" t="str">
        <f t="shared" si="187"/>
        <v/>
      </c>
    </row>
    <row r="12013" spans="13:13" x14ac:dyDescent="0.25">
      <c r="M12013" s="28" t="str">
        <f t="shared" si="187"/>
        <v/>
      </c>
    </row>
    <row r="12014" spans="13:13" x14ac:dyDescent="0.25">
      <c r="M12014" s="28" t="str">
        <f t="shared" si="187"/>
        <v/>
      </c>
    </row>
    <row r="12015" spans="13:13" x14ac:dyDescent="0.25">
      <c r="M12015" s="28" t="str">
        <f t="shared" si="187"/>
        <v/>
      </c>
    </row>
    <row r="12016" spans="13:13" x14ac:dyDescent="0.25">
      <c r="M12016" s="28" t="str">
        <f t="shared" si="187"/>
        <v/>
      </c>
    </row>
    <row r="12017" spans="13:13" x14ac:dyDescent="0.25">
      <c r="M12017" s="28" t="str">
        <f t="shared" si="187"/>
        <v/>
      </c>
    </row>
    <row r="12018" spans="13:13" x14ac:dyDescent="0.25">
      <c r="M12018" s="28" t="str">
        <f t="shared" si="187"/>
        <v/>
      </c>
    </row>
    <row r="12019" spans="13:13" x14ac:dyDescent="0.25">
      <c r="M12019" s="28" t="str">
        <f t="shared" si="187"/>
        <v/>
      </c>
    </row>
    <row r="12020" spans="13:13" x14ac:dyDescent="0.25">
      <c r="M12020" s="28" t="str">
        <f t="shared" si="187"/>
        <v/>
      </c>
    </row>
    <row r="12021" spans="13:13" x14ac:dyDescent="0.25">
      <c r="M12021" s="28" t="str">
        <f t="shared" si="187"/>
        <v/>
      </c>
    </row>
    <row r="12022" spans="13:13" x14ac:dyDescent="0.25">
      <c r="M12022" s="28" t="str">
        <f t="shared" si="187"/>
        <v/>
      </c>
    </row>
    <row r="12023" spans="13:13" x14ac:dyDescent="0.25">
      <c r="M12023" s="28" t="str">
        <f t="shared" si="187"/>
        <v/>
      </c>
    </row>
    <row r="12024" spans="13:13" x14ac:dyDescent="0.25">
      <c r="M12024" s="28" t="str">
        <f t="shared" si="187"/>
        <v/>
      </c>
    </row>
    <row r="12025" spans="13:13" x14ac:dyDescent="0.25">
      <c r="M12025" s="28" t="str">
        <f t="shared" si="187"/>
        <v/>
      </c>
    </row>
    <row r="12026" spans="13:13" x14ac:dyDescent="0.25">
      <c r="M12026" s="28" t="str">
        <f t="shared" si="187"/>
        <v/>
      </c>
    </row>
    <row r="12027" spans="13:13" x14ac:dyDescent="0.25">
      <c r="M12027" s="28" t="str">
        <f t="shared" si="187"/>
        <v/>
      </c>
    </row>
    <row r="12028" spans="13:13" x14ac:dyDescent="0.25">
      <c r="M12028" s="28" t="str">
        <f t="shared" si="187"/>
        <v/>
      </c>
    </row>
    <row r="12029" spans="13:13" x14ac:dyDescent="0.25">
      <c r="M12029" s="28" t="str">
        <f t="shared" si="187"/>
        <v/>
      </c>
    </row>
    <row r="12030" spans="13:13" x14ac:dyDescent="0.25">
      <c r="M12030" s="28" t="str">
        <f t="shared" si="187"/>
        <v/>
      </c>
    </row>
    <row r="12031" spans="13:13" x14ac:dyDescent="0.25">
      <c r="M12031" s="28" t="str">
        <f t="shared" si="187"/>
        <v/>
      </c>
    </row>
    <row r="12032" spans="13:13" x14ac:dyDescent="0.25">
      <c r="M12032" s="28" t="str">
        <f t="shared" si="187"/>
        <v/>
      </c>
    </row>
    <row r="12033" spans="13:13" x14ac:dyDescent="0.25">
      <c r="M12033" s="28" t="str">
        <f t="shared" si="187"/>
        <v/>
      </c>
    </row>
    <row r="12034" spans="13:13" x14ac:dyDescent="0.25">
      <c r="M12034" s="28" t="str">
        <f t="shared" si="187"/>
        <v/>
      </c>
    </row>
    <row r="12035" spans="13:13" x14ac:dyDescent="0.25">
      <c r="M12035" s="28" t="str">
        <f t="shared" si="187"/>
        <v/>
      </c>
    </row>
    <row r="12036" spans="13:13" x14ac:dyDescent="0.25">
      <c r="M12036" s="28" t="str">
        <f t="shared" si="187"/>
        <v/>
      </c>
    </row>
    <row r="12037" spans="13:13" x14ac:dyDescent="0.25">
      <c r="M12037" s="28" t="str">
        <f t="shared" si="187"/>
        <v/>
      </c>
    </row>
    <row r="12038" spans="13:13" x14ac:dyDescent="0.25">
      <c r="M12038" s="28" t="str">
        <f t="shared" si="187"/>
        <v/>
      </c>
    </row>
    <row r="12039" spans="13:13" x14ac:dyDescent="0.25">
      <c r="M12039" s="28" t="str">
        <f t="shared" si="187"/>
        <v/>
      </c>
    </row>
    <row r="12040" spans="13:13" x14ac:dyDescent="0.25">
      <c r="M12040" s="28" t="str">
        <f t="shared" si="187"/>
        <v/>
      </c>
    </row>
    <row r="12041" spans="13:13" x14ac:dyDescent="0.25">
      <c r="M12041" s="28" t="str">
        <f t="shared" si="187"/>
        <v/>
      </c>
    </row>
    <row r="12042" spans="13:13" x14ac:dyDescent="0.25">
      <c r="M12042" s="28" t="str">
        <f t="shared" si="187"/>
        <v/>
      </c>
    </row>
    <row r="12043" spans="13:13" x14ac:dyDescent="0.25">
      <c r="M12043" s="28" t="str">
        <f t="shared" si="187"/>
        <v/>
      </c>
    </row>
    <row r="12044" spans="13:13" x14ac:dyDescent="0.25">
      <c r="M12044" s="28" t="str">
        <f t="shared" ref="M12044:M12107" si="188">IF(E12044="","",IF(AND($E12044&gt;=$M$5,$E12044&lt;=$M$6),"psn",IF($E12044&lt;$M$5,"dkn",IF($E12044&gt;$M$6,"ckn",""))))</f>
        <v/>
      </c>
    </row>
    <row r="12045" spans="13:13" x14ac:dyDescent="0.25">
      <c r="M12045" s="28" t="str">
        <f t="shared" si="188"/>
        <v/>
      </c>
    </row>
    <row r="12046" spans="13:13" x14ac:dyDescent="0.25">
      <c r="M12046" s="28" t="str">
        <f t="shared" si="188"/>
        <v/>
      </c>
    </row>
    <row r="12047" spans="13:13" x14ac:dyDescent="0.25">
      <c r="M12047" s="28" t="str">
        <f t="shared" si="188"/>
        <v/>
      </c>
    </row>
    <row r="12048" spans="13:13" x14ac:dyDescent="0.25">
      <c r="M12048" s="28" t="str">
        <f t="shared" si="188"/>
        <v/>
      </c>
    </row>
    <row r="12049" spans="13:13" x14ac:dyDescent="0.25">
      <c r="M12049" s="28" t="str">
        <f t="shared" si="188"/>
        <v/>
      </c>
    </row>
    <row r="12050" spans="13:13" x14ac:dyDescent="0.25">
      <c r="M12050" s="28" t="str">
        <f t="shared" si="188"/>
        <v/>
      </c>
    </row>
    <row r="12051" spans="13:13" x14ac:dyDescent="0.25">
      <c r="M12051" s="28" t="str">
        <f t="shared" si="188"/>
        <v/>
      </c>
    </row>
    <row r="12052" spans="13:13" x14ac:dyDescent="0.25">
      <c r="M12052" s="28" t="str">
        <f t="shared" si="188"/>
        <v/>
      </c>
    </row>
    <row r="12053" spans="13:13" x14ac:dyDescent="0.25">
      <c r="M12053" s="28" t="str">
        <f t="shared" si="188"/>
        <v/>
      </c>
    </row>
    <row r="12054" spans="13:13" x14ac:dyDescent="0.25">
      <c r="M12054" s="28" t="str">
        <f t="shared" si="188"/>
        <v/>
      </c>
    </row>
    <row r="12055" spans="13:13" x14ac:dyDescent="0.25">
      <c r="M12055" s="28" t="str">
        <f t="shared" si="188"/>
        <v/>
      </c>
    </row>
    <row r="12056" spans="13:13" x14ac:dyDescent="0.25">
      <c r="M12056" s="28" t="str">
        <f t="shared" si="188"/>
        <v/>
      </c>
    </row>
    <row r="12057" spans="13:13" x14ac:dyDescent="0.25">
      <c r="M12057" s="28" t="str">
        <f t="shared" si="188"/>
        <v/>
      </c>
    </row>
    <row r="12058" spans="13:13" x14ac:dyDescent="0.25">
      <c r="M12058" s="28" t="str">
        <f t="shared" si="188"/>
        <v/>
      </c>
    </row>
    <row r="12059" spans="13:13" x14ac:dyDescent="0.25">
      <c r="M12059" s="28" t="str">
        <f t="shared" si="188"/>
        <v/>
      </c>
    </row>
    <row r="12060" spans="13:13" x14ac:dyDescent="0.25">
      <c r="M12060" s="28" t="str">
        <f t="shared" si="188"/>
        <v/>
      </c>
    </row>
    <row r="12061" spans="13:13" x14ac:dyDescent="0.25">
      <c r="M12061" s="28" t="str">
        <f t="shared" si="188"/>
        <v/>
      </c>
    </row>
    <row r="12062" spans="13:13" x14ac:dyDescent="0.25">
      <c r="M12062" s="28" t="str">
        <f t="shared" si="188"/>
        <v/>
      </c>
    </row>
    <row r="12063" spans="13:13" x14ac:dyDescent="0.25">
      <c r="M12063" s="28" t="str">
        <f t="shared" si="188"/>
        <v/>
      </c>
    </row>
    <row r="12064" spans="13:13" x14ac:dyDescent="0.25">
      <c r="M12064" s="28" t="str">
        <f t="shared" si="188"/>
        <v/>
      </c>
    </row>
    <row r="12065" spans="13:13" x14ac:dyDescent="0.25">
      <c r="M12065" s="28" t="str">
        <f t="shared" si="188"/>
        <v/>
      </c>
    </row>
    <row r="12066" spans="13:13" x14ac:dyDescent="0.25">
      <c r="M12066" s="28" t="str">
        <f t="shared" si="188"/>
        <v/>
      </c>
    </row>
    <row r="12067" spans="13:13" x14ac:dyDescent="0.25">
      <c r="M12067" s="28" t="str">
        <f t="shared" si="188"/>
        <v/>
      </c>
    </row>
    <row r="12068" spans="13:13" x14ac:dyDescent="0.25">
      <c r="M12068" s="28" t="str">
        <f t="shared" si="188"/>
        <v/>
      </c>
    </row>
    <row r="12069" spans="13:13" x14ac:dyDescent="0.25">
      <c r="M12069" s="28" t="str">
        <f t="shared" si="188"/>
        <v/>
      </c>
    </row>
    <row r="12070" spans="13:13" x14ac:dyDescent="0.25">
      <c r="M12070" s="28" t="str">
        <f t="shared" si="188"/>
        <v/>
      </c>
    </row>
    <row r="12071" spans="13:13" x14ac:dyDescent="0.25">
      <c r="M12071" s="28" t="str">
        <f t="shared" si="188"/>
        <v/>
      </c>
    </row>
    <row r="12072" spans="13:13" x14ac:dyDescent="0.25">
      <c r="M12072" s="28" t="str">
        <f t="shared" si="188"/>
        <v/>
      </c>
    </row>
    <row r="12073" spans="13:13" x14ac:dyDescent="0.25">
      <c r="M12073" s="28" t="str">
        <f t="shared" si="188"/>
        <v/>
      </c>
    </row>
    <row r="12074" spans="13:13" x14ac:dyDescent="0.25">
      <c r="M12074" s="28" t="str">
        <f t="shared" si="188"/>
        <v/>
      </c>
    </row>
    <row r="12075" spans="13:13" x14ac:dyDescent="0.25">
      <c r="M12075" s="28" t="str">
        <f t="shared" si="188"/>
        <v/>
      </c>
    </row>
    <row r="12076" spans="13:13" x14ac:dyDescent="0.25">
      <c r="M12076" s="28" t="str">
        <f t="shared" si="188"/>
        <v/>
      </c>
    </row>
    <row r="12077" spans="13:13" x14ac:dyDescent="0.25">
      <c r="M12077" s="28" t="str">
        <f t="shared" si="188"/>
        <v/>
      </c>
    </row>
    <row r="12078" spans="13:13" x14ac:dyDescent="0.25">
      <c r="M12078" s="28" t="str">
        <f t="shared" si="188"/>
        <v/>
      </c>
    </row>
    <row r="12079" spans="13:13" x14ac:dyDescent="0.25">
      <c r="M12079" s="28" t="str">
        <f t="shared" si="188"/>
        <v/>
      </c>
    </row>
    <row r="12080" spans="13:13" x14ac:dyDescent="0.25">
      <c r="M12080" s="28" t="str">
        <f t="shared" si="188"/>
        <v/>
      </c>
    </row>
    <row r="12081" spans="13:13" x14ac:dyDescent="0.25">
      <c r="M12081" s="28" t="str">
        <f t="shared" si="188"/>
        <v/>
      </c>
    </row>
    <row r="12082" spans="13:13" x14ac:dyDescent="0.25">
      <c r="M12082" s="28" t="str">
        <f t="shared" si="188"/>
        <v/>
      </c>
    </row>
    <row r="12083" spans="13:13" x14ac:dyDescent="0.25">
      <c r="M12083" s="28" t="str">
        <f t="shared" si="188"/>
        <v/>
      </c>
    </row>
    <row r="12084" spans="13:13" x14ac:dyDescent="0.25">
      <c r="M12084" s="28" t="str">
        <f t="shared" si="188"/>
        <v/>
      </c>
    </row>
    <row r="12085" spans="13:13" x14ac:dyDescent="0.25">
      <c r="M12085" s="28" t="str">
        <f t="shared" si="188"/>
        <v/>
      </c>
    </row>
    <row r="12086" spans="13:13" x14ac:dyDescent="0.25">
      <c r="M12086" s="28" t="str">
        <f t="shared" si="188"/>
        <v/>
      </c>
    </row>
    <row r="12087" spans="13:13" x14ac:dyDescent="0.25">
      <c r="M12087" s="28" t="str">
        <f t="shared" si="188"/>
        <v/>
      </c>
    </row>
    <row r="12088" spans="13:13" x14ac:dyDescent="0.25">
      <c r="M12088" s="28" t="str">
        <f t="shared" si="188"/>
        <v/>
      </c>
    </row>
    <row r="12089" spans="13:13" x14ac:dyDescent="0.25">
      <c r="M12089" s="28" t="str">
        <f t="shared" si="188"/>
        <v/>
      </c>
    </row>
    <row r="12090" spans="13:13" x14ac:dyDescent="0.25">
      <c r="M12090" s="28" t="str">
        <f t="shared" si="188"/>
        <v/>
      </c>
    </row>
    <row r="12091" spans="13:13" x14ac:dyDescent="0.25">
      <c r="M12091" s="28" t="str">
        <f t="shared" si="188"/>
        <v/>
      </c>
    </row>
    <row r="12092" spans="13:13" x14ac:dyDescent="0.25">
      <c r="M12092" s="28" t="str">
        <f t="shared" si="188"/>
        <v/>
      </c>
    </row>
    <row r="12093" spans="13:13" x14ac:dyDescent="0.25">
      <c r="M12093" s="28" t="str">
        <f t="shared" si="188"/>
        <v/>
      </c>
    </row>
    <row r="12094" spans="13:13" x14ac:dyDescent="0.25">
      <c r="M12094" s="28" t="str">
        <f t="shared" si="188"/>
        <v/>
      </c>
    </row>
    <row r="12095" spans="13:13" x14ac:dyDescent="0.25">
      <c r="M12095" s="28" t="str">
        <f t="shared" si="188"/>
        <v/>
      </c>
    </row>
    <row r="12096" spans="13:13" x14ac:dyDescent="0.25">
      <c r="M12096" s="28" t="str">
        <f t="shared" si="188"/>
        <v/>
      </c>
    </row>
    <row r="12097" spans="13:13" x14ac:dyDescent="0.25">
      <c r="M12097" s="28" t="str">
        <f t="shared" si="188"/>
        <v/>
      </c>
    </row>
    <row r="12098" spans="13:13" x14ac:dyDescent="0.25">
      <c r="M12098" s="28" t="str">
        <f t="shared" si="188"/>
        <v/>
      </c>
    </row>
    <row r="12099" spans="13:13" x14ac:dyDescent="0.25">
      <c r="M12099" s="28" t="str">
        <f t="shared" si="188"/>
        <v/>
      </c>
    </row>
    <row r="12100" spans="13:13" x14ac:dyDescent="0.25">
      <c r="M12100" s="28" t="str">
        <f t="shared" si="188"/>
        <v/>
      </c>
    </row>
    <row r="12101" spans="13:13" x14ac:dyDescent="0.25">
      <c r="M12101" s="28" t="str">
        <f t="shared" si="188"/>
        <v/>
      </c>
    </row>
    <row r="12102" spans="13:13" x14ac:dyDescent="0.25">
      <c r="M12102" s="28" t="str">
        <f t="shared" si="188"/>
        <v/>
      </c>
    </row>
    <row r="12103" spans="13:13" x14ac:dyDescent="0.25">
      <c r="M12103" s="28" t="str">
        <f t="shared" si="188"/>
        <v/>
      </c>
    </row>
    <row r="12104" spans="13:13" x14ac:dyDescent="0.25">
      <c r="M12104" s="28" t="str">
        <f t="shared" si="188"/>
        <v/>
      </c>
    </row>
    <row r="12105" spans="13:13" x14ac:dyDescent="0.25">
      <c r="M12105" s="28" t="str">
        <f t="shared" si="188"/>
        <v/>
      </c>
    </row>
    <row r="12106" spans="13:13" x14ac:dyDescent="0.25">
      <c r="M12106" s="28" t="str">
        <f t="shared" si="188"/>
        <v/>
      </c>
    </row>
    <row r="12107" spans="13:13" x14ac:dyDescent="0.25">
      <c r="M12107" s="28" t="str">
        <f t="shared" si="188"/>
        <v/>
      </c>
    </row>
    <row r="12108" spans="13:13" x14ac:dyDescent="0.25">
      <c r="M12108" s="28" t="str">
        <f t="shared" ref="M12108:M12171" si="189">IF(E12108="","",IF(AND($E12108&gt;=$M$5,$E12108&lt;=$M$6),"psn",IF($E12108&lt;$M$5,"dkn",IF($E12108&gt;$M$6,"ckn",""))))</f>
        <v/>
      </c>
    </row>
    <row r="12109" spans="13:13" x14ac:dyDescent="0.25">
      <c r="M12109" s="28" t="str">
        <f t="shared" si="189"/>
        <v/>
      </c>
    </row>
    <row r="12110" spans="13:13" x14ac:dyDescent="0.25">
      <c r="M12110" s="28" t="str">
        <f t="shared" si="189"/>
        <v/>
      </c>
    </row>
    <row r="12111" spans="13:13" x14ac:dyDescent="0.25">
      <c r="M12111" s="28" t="str">
        <f t="shared" si="189"/>
        <v/>
      </c>
    </row>
    <row r="12112" spans="13:13" x14ac:dyDescent="0.25">
      <c r="M12112" s="28" t="str">
        <f t="shared" si="189"/>
        <v/>
      </c>
    </row>
    <row r="12113" spans="13:13" x14ac:dyDescent="0.25">
      <c r="M12113" s="28" t="str">
        <f t="shared" si="189"/>
        <v/>
      </c>
    </row>
    <row r="12114" spans="13:13" x14ac:dyDescent="0.25">
      <c r="M12114" s="28" t="str">
        <f t="shared" si="189"/>
        <v/>
      </c>
    </row>
    <row r="12115" spans="13:13" x14ac:dyDescent="0.25">
      <c r="M12115" s="28" t="str">
        <f t="shared" si="189"/>
        <v/>
      </c>
    </row>
    <row r="12116" spans="13:13" x14ac:dyDescent="0.25">
      <c r="M12116" s="28" t="str">
        <f t="shared" si="189"/>
        <v/>
      </c>
    </row>
    <row r="12117" spans="13:13" x14ac:dyDescent="0.25">
      <c r="M12117" s="28" t="str">
        <f t="shared" si="189"/>
        <v/>
      </c>
    </row>
    <row r="12118" spans="13:13" x14ac:dyDescent="0.25">
      <c r="M12118" s="28" t="str">
        <f t="shared" si="189"/>
        <v/>
      </c>
    </row>
    <row r="12119" spans="13:13" x14ac:dyDescent="0.25">
      <c r="M12119" s="28" t="str">
        <f t="shared" si="189"/>
        <v/>
      </c>
    </row>
    <row r="12120" spans="13:13" x14ac:dyDescent="0.25">
      <c r="M12120" s="28" t="str">
        <f t="shared" si="189"/>
        <v/>
      </c>
    </row>
    <row r="12121" spans="13:13" x14ac:dyDescent="0.25">
      <c r="M12121" s="28" t="str">
        <f t="shared" si="189"/>
        <v/>
      </c>
    </row>
    <row r="12122" spans="13:13" x14ac:dyDescent="0.25">
      <c r="M12122" s="28" t="str">
        <f t="shared" si="189"/>
        <v/>
      </c>
    </row>
    <row r="12123" spans="13:13" x14ac:dyDescent="0.25">
      <c r="M12123" s="28" t="str">
        <f t="shared" si="189"/>
        <v/>
      </c>
    </row>
    <row r="12124" spans="13:13" x14ac:dyDescent="0.25">
      <c r="M12124" s="28" t="str">
        <f t="shared" si="189"/>
        <v/>
      </c>
    </row>
    <row r="12125" spans="13:13" x14ac:dyDescent="0.25">
      <c r="M12125" s="28" t="str">
        <f t="shared" si="189"/>
        <v/>
      </c>
    </row>
    <row r="12126" spans="13:13" x14ac:dyDescent="0.25">
      <c r="M12126" s="28" t="str">
        <f t="shared" si="189"/>
        <v/>
      </c>
    </row>
    <row r="12127" spans="13:13" x14ac:dyDescent="0.25">
      <c r="M12127" s="28" t="str">
        <f t="shared" si="189"/>
        <v/>
      </c>
    </row>
    <row r="12128" spans="13:13" x14ac:dyDescent="0.25">
      <c r="M12128" s="28" t="str">
        <f t="shared" si="189"/>
        <v/>
      </c>
    </row>
    <row r="12129" spans="13:13" x14ac:dyDescent="0.25">
      <c r="M12129" s="28" t="str">
        <f t="shared" si="189"/>
        <v/>
      </c>
    </row>
    <row r="12130" spans="13:13" x14ac:dyDescent="0.25">
      <c r="M12130" s="28" t="str">
        <f t="shared" si="189"/>
        <v/>
      </c>
    </row>
    <row r="12131" spans="13:13" x14ac:dyDescent="0.25">
      <c r="M12131" s="28" t="str">
        <f t="shared" si="189"/>
        <v/>
      </c>
    </row>
    <row r="12132" spans="13:13" x14ac:dyDescent="0.25">
      <c r="M12132" s="28" t="str">
        <f t="shared" si="189"/>
        <v/>
      </c>
    </row>
    <row r="12133" spans="13:13" x14ac:dyDescent="0.25">
      <c r="M12133" s="28" t="str">
        <f t="shared" si="189"/>
        <v/>
      </c>
    </row>
    <row r="12134" spans="13:13" x14ac:dyDescent="0.25">
      <c r="M12134" s="28" t="str">
        <f t="shared" si="189"/>
        <v/>
      </c>
    </row>
    <row r="12135" spans="13:13" x14ac:dyDescent="0.25">
      <c r="M12135" s="28" t="str">
        <f t="shared" si="189"/>
        <v/>
      </c>
    </row>
    <row r="12136" spans="13:13" x14ac:dyDescent="0.25">
      <c r="M12136" s="28" t="str">
        <f t="shared" si="189"/>
        <v/>
      </c>
    </row>
    <row r="12137" spans="13:13" x14ac:dyDescent="0.25">
      <c r="M12137" s="28" t="str">
        <f t="shared" si="189"/>
        <v/>
      </c>
    </row>
    <row r="12138" spans="13:13" x14ac:dyDescent="0.25">
      <c r="M12138" s="28" t="str">
        <f t="shared" si="189"/>
        <v/>
      </c>
    </row>
    <row r="12139" spans="13:13" x14ac:dyDescent="0.25">
      <c r="M12139" s="28" t="str">
        <f t="shared" si="189"/>
        <v/>
      </c>
    </row>
    <row r="12140" spans="13:13" x14ac:dyDescent="0.25">
      <c r="M12140" s="28" t="str">
        <f t="shared" si="189"/>
        <v/>
      </c>
    </row>
    <row r="12141" spans="13:13" x14ac:dyDescent="0.25">
      <c r="M12141" s="28" t="str">
        <f t="shared" si="189"/>
        <v/>
      </c>
    </row>
    <row r="12142" spans="13:13" x14ac:dyDescent="0.25">
      <c r="M12142" s="28" t="str">
        <f t="shared" si="189"/>
        <v/>
      </c>
    </row>
    <row r="12143" spans="13:13" x14ac:dyDescent="0.25">
      <c r="M12143" s="28" t="str">
        <f t="shared" si="189"/>
        <v/>
      </c>
    </row>
    <row r="12144" spans="13:13" x14ac:dyDescent="0.25">
      <c r="M12144" s="28" t="str">
        <f t="shared" si="189"/>
        <v/>
      </c>
    </row>
    <row r="12145" spans="13:13" x14ac:dyDescent="0.25">
      <c r="M12145" s="28" t="str">
        <f t="shared" si="189"/>
        <v/>
      </c>
    </row>
    <row r="12146" spans="13:13" x14ac:dyDescent="0.25">
      <c r="M12146" s="28" t="str">
        <f t="shared" si="189"/>
        <v/>
      </c>
    </row>
    <row r="12147" spans="13:13" x14ac:dyDescent="0.25">
      <c r="M12147" s="28" t="str">
        <f t="shared" si="189"/>
        <v/>
      </c>
    </row>
    <row r="12148" spans="13:13" x14ac:dyDescent="0.25">
      <c r="M12148" s="28" t="str">
        <f t="shared" si="189"/>
        <v/>
      </c>
    </row>
    <row r="12149" spans="13:13" x14ac:dyDescent="0.25">
      <c r="M12149" s="28" t="str">
        <f t="shared" si="189"/>
        <v/>
      </c>
    </row>
    <row r="12150" spans="13:13" x14ac:dyDescent="0.25">
      <c r="M12150" s="28" t="str">
        <f t="shared" si="189"/>
        <v/>
      </c>
    </row>
    <row r="12151" spans="13:13" x14ac:dyDescent="0.25">
      <c r="M12151" s="28" t="str">
        <f t="shared" si="189"/>
        <v/>
      </c>
    </row>
    <row r="12152" spans="13:13" x14ac:dyDescent="0.25">
      <c r="M12152" s="28" t="str">
        <f t="shared" si="189"/>
        <v/>
      </c>
    </row>
    <row r="12153" spans="13:13" x14ac:dyDescent="0.25">
      <c r="M12153" s="28" t="str">
        <f t="shared" si="189"/>
        <v/>
      </c>
    </row>
    <row r="12154" spans="13:13" x14ac:dyDescent="0.25">
      <c r="M12154" s="28" t="str">
        <f t="shared" si="189"/>
        <v/>
      </c>
    </row>
    <row r="12155" spans="13:13" x14ac:dyDescent="0.25">
      <c r="M12155" s="28" t="str">
        <f t="shared" si="189"/>
        <v/>
      </c>
    </row>
    <row r="12156" spans="13:13" x14ac:dyDescent="0.25">
      <c r="M12156" s="28" t="str">
        <f t="shared" si="189"/>
        <v/>
      </c>
    </row>
    <row r="12157" spans="13:13" x14ac:dyDescent="0.25">
      <c r="M12157" s="28" t="str">
        <f t="shared" si="189"/>
        <v/>
      </c>
    </row>
    <row r="12158" spans="13:13" x14ac:dyDescent="0.25">
      <c r="M12158" s="28" t="str">
        <f t="shared" si="189"/>
        <v/>
      </c>
    </row>
    <row r="12159" spans="13:13" x14ac:dyDescent="0.25">
      <c r="M12159" s="28" t="str">
        <f t="shared" si="189"/>
        <v/>
      </c>
    </row>
    <row r="12160" spans="13:13" x14ac:dyDescent="0.25">
      <c r="M12160" s="28" t="str">
        <f t="shared" si="189"/>
        <v/>
      </c>
    </row>
    <row r="12161" spans="13:13" x14ac:dyDescent="0.25">
      <c r="M12161" s="28" t="str">
        <f t="shared" si="189"/>
        <v/>
      </c>
    </row>
    <row r="12162" spans="13:13" x14ac:dyDescent="0.25">
      <c r="M12162" s="28" t="str">
        <f t="shared" si="189"/>
        <v/>
      </c>
    </row>
    <row r="12163" spans="13:13" x14ac:dyDescent="0.25">
      <c r="M12163" s="28" t="str">
        <f t="shared" si="189"/>
        <v/>
      </c>
    </row>
    <row r="12164" spans="13:13" x14ac:dyDescent="0.25">
      <c r="M12164" s="28" t="str">
        <f t="shared" si="189"/>
        <v/>
      </c>
    </row>
    <row r="12165" spans="13:13" x14ac:dyDescent="0.25">
      <c r="M12165" s="28" t="str">
        <f t="shared" si="189"/>
        <v/>
      </c>
    </row>
    <row r="12166" spans="13:13" x14ac:dyDescent="0.25">
      <c r="M12166" s="28" t="str">
        <f t="shared" si="189"/>
        <v/>
      </c>
    </row>
    <row r="12167" spans="13:13" x14ac:dyDescent="0.25">
      <c r="M12167" s="28" t="str">
        <f t="shared" si="189"/>
        <v/>
      </c>
    </row>
    <row r="12168" spans="13:13" x14ac:dyDescent="0.25">
      <c r="M12168" s="28" t="str">
        <f t="shared" si="189"/>
        <v/>
      </c>
    </row>
    <row r="12169" spans="13:13" x14ac:dyDescent="0.25">
      <c r="M12169" s="28" t="str">
        <f t="shared" si="189"/>
        <v/>
      </c>
    </row>
    <row r="12170" spans="13:13" x14ac:dyDescent="0.25">
      <c r="M12170" s="28" t="str">
        <f t="shared" si="189"/>
        <v/>
      </c>
    </row>
    <row r="12171" spans="13:13" x14ac:dyDescent="0.25">
      <c r="M12171" s="28" t="str">
        <f t="shared" si="189"/>
        <v/>
      </c>
    </row>
    <row r="12172" spans="13:13" x14ac:dyDescent="0.25">
      <c r="M12172" s="28" t="str">
        <f t="shared" ref="M12172:M12235" si="190">IF(E12172="","",IF(AND($E12172&gt;=$M$5,$E12172&lt;=$M$6),"psn",IF($E12172&lt;$M$5,"dkn",IF($E12172&gt;$M$6,"ckn",""))))</f>
        <v/>
      </c>
    </row>
    <row r="12173" spans="13:13" x14ac:dyDescent="0.25">
      <c r="M12173" s="28" t="str">
        <f t="shared" si="190"/>
        <v/>
      </c>
    </row>
    <row r="12174" spans="13:13" x14ac:dyDescent="0.25">
      <c r="M12174" s="28" t="str">
        <f t="shared" si="190"/>
        <v/>
      </c>
    </row>
    <row r="12175" spans="13:13" x14ac:dyDescent="0.25">
      <c r="M12175" s="28" t="str">
        <f t="shared" si="190"/>
        <v/>
      </c>
    </row>
    <row r="12176" spans="13:13" x14ac:dyDescent="0.25">
      <c r="M12176" s="28" t="str">
        <f t="shared" si="190"/>
        <v/>
      </c>
    </row>
    <row r="12177" spans="13:13" x14ac:dyDescent="0.25">
      <c r="M12177" s="28" t="str">
        <f t="shared" si="190"/>
        <v/>
      </c>
    </row>
    <row r="12178" spans="13:13" x14ac:dyDescent="0.25">
      <c r="M12178" s="28" t="str">
        <f t="shared" si="190"/>
        <v/>
      </c>
    </row>
    <row r="12179" spans="13:13" x14ac:dyDescent="0.25">
      <c r="M12179" s="28" t="str">
        <f t="shared" si="190"/>
        <v/>
      </c>
    </row>
    <row r="12180" spans="13:13" x14ac:dyDescent="0.25">
      <c r="M12180" s="28" t="str">
        <f t="shared" si="190"/>
        <v/>
      </c>
    </row>
    <row r="12181" spans="13:13" x14ac:dyDescent="0.25">
      <c r="M12181" s="28" t="str">
        <f t="shared" si="190"/>
        <v/>
      </c>
    </row>
    <row r="12182" spans="13:13" x14ac:dyDescent="0.25">
      <c r="M12182" s="28" t="str">
        <f t="shared" si="190"/>
        <v/>
      </c>
    </row>
    <row r="12183" spans="13:13" x14ac:dyDescent="0.25">
      <c r="M12183" s="28" t="str">
        <f t="shared" si="190"/>
        <v/>
      </c>
    </row>
    <row r="12184" spans="13:13" x14ac:dyDescent="0.25">
      <c r="M12184" s="28" t="str">
        <f t="shared" si="190"/>
        <v/>
      </c>
    </row>
    <row r="12185" spans="13:13" x14ac:dyDescent="0.25">
      <c r="M12185" s="28" t="str">
        <f t="shared" si="190"/>
        <v/>
      </c>
    </row>
    <row r="12186" spans="13:13" x14ac:dyDescent="0.25">
      <c r="M12186" s="28" t="str">
        <f t="shared" si="190"/>
        <v/>
      </c>
    </row>
    <row r="12187" spans="13:13" x14ac:dyDescent="0.25">
      <c r="M12187" s="28" t="str">
        <f t="shared" si="190"/>
        <v/>
      </c>
    </row>
    <row r="12188" spans="13:13" x14ac:dyDescent="0.25">
      <c r="M12188" s="28" t="str">
        <f t="shared" si="190"/>
        <v/>
      </c>
    </row>
    <row r="12189" spans="13:13" x14ac:dyDescent="0.25">
      <c r="M12189" s="28" t="str">
        <f t="shared" si="190"/>
        <v/>
      </c>
    </row>
    <row r="12190" spans="13:13" x14ac:dyDescent="0.25">
      <c r="M12190" s="28" t="str">
        <f t="shared" si="190"/>
        <v/>
      </c>
    </row>
    <row r="12191" spans="13:13" x14ac:dyDescent="0.25">
      <c r="M12191" s="28" t="str">
        <f t="shared" si="190"/>
        <v/>
      </c>
    </row>
    <row r="12192" spans="13:13" x14ac:dyDescent="0.25">
      <c r="M12192" s="28" t="str">
        <f t="shared" si="190"/>
        <v/>
      </c>
    </row>
    <row r="12193" spans="13:13" x14ac:dyDescent="0.25">
      <c r="M12193" s="28" t="str">
        <f t="shared" si="190"/>
        <v/>
      </c>
    </row>
    <row r="12194" spans="13:13" x14ac:dyDescent="0.25">
      <c r="M12194" s="28" t="str">
        <f t="shared" si="190"/>
        <v/>
      </c>
    </row>
    <row r="12195" spans="13:13" x14ac:dyDescent="0.25">
      <c r="M12195" s="28" t="str">
        <f t="shared" si="190"/>
        <v/>
      </c>
    </row>
    <row r="12196" spans="13:13" x14ac:dyDescent="0.25">
      <c r="M12196" s="28" t="str">
        <f t="shared" si="190"/>
        <v/>
      </c>
    </row>
    <row r="12197" spans="13:13" x14ac:dyDescent="0.25">
      <c r="M12197" s="28" t="str">
        <f t="shared" si="190"/>
        <v/>
      </c>
    </row>
    <row r="12198" spans="13:13" x14ac:dyDescent="0.25">
      <c r="M12198" s="28" t="str">
        <f t="shared" si="190"/>
        <v/>
      </c>
    </row>
    <row r="12199" spans="13:13" x14ac:dyDescent="0.25">
      <c r="M12199" s="28" t="str">
        <f t="shared" si="190"/>
        <v/>
      </c>
    </row>
    <row r="12200" spans="13:13" x14ac:dyDescent="0.25">
      <c r="M12200" s="28" t="str">
        <f t="shared" si="190"/>
        <v/>
      </c>
    </row>
    <row r="12201" spans="13:13" x14ac:dyDescent="0.25">
      <c r="M12201" s="28" t="str">
        <f t="shared" si="190"/>
        <v/>
      </c>
    </row>
    <row r="12202" spans="13:13" x14ac:dyDescent="0.25">
      <c r="M12202" s="28" t="str">
        <f t="shared" si="190"/>
        <v/>
      </c>
    </row>
    <row r="12203" spans="13:13" x14ac:dyDescent="0.25">
      <c r="M12203" s="28" t="str">
        <f t="shared" si="190"/>
        <v/>
      </c>
    </row>
    <row r="12204" spans="13:13" x14ac:dyDescent="0.25">
      <c r="M12204" s="28" t="str">
        <f t="shared" si="190"/>
        <v/>
      </c>
    </row>
    <row r="12205" spans="13:13" x14ac:dyDescent="0.25">
      <c r="M12205" s="28" t="str">
        <f t="shared" si="190"/>
        <v/>
      </c>
    </row>
    <row r="12206" spans="13:13" x14ac:dyDescent="0.25">
      <c r="M12206" s="28" t="str">
        <f t="shared" si="190"/>
        <v/>
      </c>
    </row>
    <row r="12207" spans="13:13" x14ac:dyDescent="0.25">
      <c r="M12207" s="28" t="str">
        <f t="shared" si="190"/>
        <v/>
      </c>
    </row>
    <row r="12208" spans="13:13" x14ac:dyDescent="0.25">
      <c r="M12208" s="28" t="str">
        <f t="shared" si="190"/>
        <v/>
      </c>
    </row>
    <row r="12209" spans="13:13" x14ac:dyDescent="0.25">
      <c r="M12209" s="28" t="str">
        <f t="shared" si="190"/>
        <v/>
      </c>
    </row>
    <row r="12210" spans="13:13" x14ac:dyDescent="0.25">
      <c r="M12210" s="28" t="str">
        <f t="shared" si="190"/>
        <v/>
      </c>
    </row>
    <row r="12211" spans="13:13" x14ac:dyDescent="0.25">
      <c r="M12211" s="28" t="str">
        <f t="shared" si="190"/>
        <v/>
      </c>
    </row>
    <row r="12212" spans="13:13" x14ac:dyDescent="0.25">
      <c r="M12212" s="28" t="str">
        <f t="shared" si="190"/>
        <v/>
      </c>
    </row>
    <row r="12213" spans="13:13" x14ac:dyDescent="0.25">
      <c r="M12213" s="28" t="str">
        <f t="shared" si="190"/>
        <v/>
      </c>
    </row>
    <row r="12214" spans="13:13" x14ac:dyDescent="0.25">
      <c r="M12214" s="28" t="str">
        <f t="shared" si="190"/>
        <v/>
      </c>
    </row>
    <row r="12215" spans="13:13" x14ac:dyDescent="0.25">
      <c r="M12215" s="28" t="str">
        <f t="shared" si="190"/>
        <v/>
      </c>
    </row>
    <row r="12216" spans="13:13" x14ac:dyDescent="0.25">
      <c r="M12216" s="28" t="str">
        <f t="shared" si="190"/>
        <v/>
      </c>
    </row>
    <row r="12217" spans="13:13" x14ac:dyDescent="0.25">
      <c r="M12217" s="28" t="str">
        <f t="shared" si="190"/>
        <v/>
      </c>
    </row>
    <row r="12218" spans="13:13" x14ac:dyDescent="0.25">
      <c r="M12218" s="28" t="str">
        <f t="shared" si="190"/>
        <v/>
      </c>
    </row>
    <row r="12219" spans="13:13" x14ac:dyDescent="0.25">
      <c r="M12219" s="28" t="str">
        <f t="shared" si="190"/>
        <v/>
      </c>
    </row>
    <row r="12220" spans="13:13" x14ac:dyDescent="0.25">
      <c r="M12220" s="28" t="str">
        <f t="shared" si="190"/>
        <v/>
      </c>
    </row>
    <row r="12221" spans="13:13" x14ac:dyDescent="0.25">
      <c r="M12221" s="28" t="str">
        <f t="shared" si="190"/>
        <v/>
      </c>
    </row>
    <row r="12222" spans="13:13" x14ac:dyDescent="0.25">
      <c r="M12222" s="28" t="str">
        <f t="shared" si="190"/>
        <v/>
      </c>
    </row>
    <row r="12223" spans="13:13" x14ac:dyDescent="0.25">
      <c r="M12223" s="28" t="str">
        <f t="shared" si="190"/>
        <v/>
      </c>
    </row>
    <row r="12224" spans="13:13" x14ac:dyDescent="0.25">
      <c r="M12224" s="28" t="str">
        <f t="shared" si="190"/>
        <v/>
      </c>
    </row>
    <row r="12225" spans="13:13" x14ac:dyDescent="0.25">
      <c r="M12225" s="28" t="str">
        <f t="shared" si="190"/>
        <v/>
      </c>
    </row>
    <row r="12226" spans="13:13" x14ac:dyDescent="0.25">
      <c r="M12226" s="28" t="str">
        <f t="shared" si="190"/>
        <v/>
      </c>
    </row>
    <row r="12227" spans="13:13" x14ac:dyDescent="0.25">
      <c r="M12227" s="28" t="str">
        <f t="shared" si="190"/>
        <v/>
      </c>
    </row>
    <row r="12228" spans="13:13" x14ac:dyDescent="0.25">
      <c r="M12228" s="28" t="str">
        <f t="shared" si="190"/>
        <v/>
      </c>
    </row>
    <row r="12229" spans="13:13" x14ac:dyDescent="0.25">
      <c r="M12229" s="28" t="str">
        <f t="shared" si="190"/>
        <v/>
      </c>
    </row>
    <row r="12230" spans="13:13" x14ac:dyDescent="0.25">
      <c r="M12230" s="28" t="str">
        <f t="shared" si="190"/>
        <v/>
      </c>
    </row>
    <row r="12231" spans="13:13" x14ac:dyDescent="0.25">
      <c r="M12231" s="28" t="str">
        <f t="shared" si="190"/>
        <v/>
      </c>
    </row>
    <row r="12232" spans="13:13" x14ac:dyDescent="0.25">
      <c r="M12232" s="28" t="str">
        <f t="shared" si="190"/>
        <v/>
      </c>
    </row>
    <row r="12233" spans="13:13" x14ac:dyDescent="0.25">
      <c r="M12233" s="28" t="str">
        <f t="shared" si="190"/>
        <v/>
      </c>
    </row>
    <row r="12234" spans="13:13" x14ac:dyDescent="0.25">
      <c r="M12234" s="28" t="str">
        <f t="shared" si="190"/>
        <v/>
      </c>
    </row>
    <row r="12235" spans="13:13" x14ac:dyDescent="0.25">
      <c r="M12235" s="28" t="str">
        <f t="shared" si="190"/>
        <v/>
      </c>
    </row>
    <row r="12236" spans="13:13" x14ac:dyDescent="0.25">
      <c r="M12236" s="28" t="str">
        <f t="shared" ref="M12236:M12299" si="191">IF(E12236="","",IF(AND($E12236&gt;=$M$5,$E12236&lt;=$M$6),"psn",IF($E12236&lt;$M$5,"dkn",IF($E12236&gt;$M$6,"ckn",""))))</f>
        <v/>
      </c>
    </row>
    <row r="12237" spans="13:13" x14ac:dyDescent="0.25">
      <c r="M12237" s="28" t="str">
        <f t="shared" si="191"/>
        <v/>
      </c>
    </row>
    <row r="12238" spans="13:13" x14ac:dyDescent="0.25">
      <c r="M12238" s="28" t="str">
        <f t="shared" si="191"/>
        <v/>
      </c>
    </row>
    <row r="12239" spans="13:13" x14ac:dyDescent="0.25">
      <c r="M12239" s="28" t="str">
        <f t="shared" si="191"/>
        <v/>
      </c>
    </row>
    <row r="12240" spans="13:13" x14ac:dyDescent="0.25">
      <c r="M12240" s="28" t="str">
        <f t="shared" si="191"/>
        <v/>
      </c>
    </row>
    <row r="12241" spans="13:13" x14ac:dyDescent="0.25">
      <c r="M12241" s="28" t="str">
        <f t="shared" si="191"/>
        <v/>
      </c>
    </row>
    <row r="12242" spans="13:13" x14ac:dyDescent="0.25">
      <c r="M12242" s="28" t="str">
        <f t="shared" si="191"/>
        <v/>
      </c>
    </row>
    <row r="12243" spans="13:13" x14ac:dyDescent="0.25">
      <c r="M12243" s="28" t="str">
        <f t="shared" si="191"/>
        <v/>
      </c>
    </row>
    <row r="12244" spans="13:13" x14ac:dyDescent="0.25">
      <c r="M12244" s="28" t="str">
        <f t="shared" si="191"/>
        <v/>
      </c>
    </row>
    <row r="12245" spans="13:13" x14ac:dyDescent="0.25">
      <c r="M12245" s="28" t="str">
        <f t="shared" si="191"/>
        <v/>
      </c>
    </row>
    <row r="12246" spans="13:13" x14ac:dyDescent="0.25">
      <c r="M12246" s="28" t="str">
        <f t="shared" si="191"/>
        <v/>
      </c>
    </row>
    <row r="12247" spans="13:13" x14ac:dyDescent="0.25">
      <c r="M12247" s="28" t="str">
        <f t="shared" si="191"/>
        <v/>
      </c>
    </row>
    <row r="12248" spans="13:13" x14ac:dyDescent="0.25">
      <c r="M12248" s="28" t="str">
        <f t="shared" si="191"/>
        <v/>
      </c>
    </row>
    <row r="12249" spans="13:13" x14ac:dyDescent="0.25">
      <c r="M12249" s="28" t="str">
        <f t="shared" si="191"/>
        <v/>
      </c>
    </row>
    <row r="12250" spans="13:13" x14ac:dyDescent="0.25">
      <c r="M12250" s="28" t="str">
        <f t="shared" si="191"/>
        <v/>
      </c>
    </row>
    <row r="12251" spans="13:13" x14ac:dyDescent="0.25">
      <c r="M12251" s="28" t="str">
        <f t="shared" si="191"/>
        <v/>
      </c>
    </row>
    <row r="12252" spans="13:13" x14ac:dyDescent="0.25">
      <c r="M12252" s="28" t="str">
        <f t="shared" si="191"/>
        <v/>
      </c>
    </row>
    <row r="12253" spans="13:13" x14ac:dyDescent="0.25">
      <c r="M12253" s="28" t="str">
        <f t="shared" si="191"/>
        <v/>
      </c>
    </row>
    <row r="12254" spans="13:13" x14ac:dyDescent="0.25">
      <c r="M12254" s="28" t="str">
        <f t="shared" si="191"/>
        <v/>
      </c>
    </row>
    <row r="12255" spans="13:13" x14ac:dyDescent="0.25">
      <c r="M12255" s="28" t="str">
        <f t="shared" si="191"/>
        <v/>
      </c>
    </row>
    <row r="12256" spans="13:13" x14ac:dyDescent="0.25">
      <c r="M12256" s="28" t="str">
        <f t="shared" si="191"/>
        <v/>
      </c>
    </row>
    <row r="12257" spans="13:13" x14ac:dyDescent="0.25">
      <c r="M12257" s="28" t="str">
        <f t="shared" si="191"/>
        <v/>
      </c>
    </row>
    <row r="12258" spans="13:13" x14ac:dyDescent="0.25">
      <c r="M12258" s="28" t="str">
        <f t="shared" si="191"/>
        <v/>
      </c>
    </row>
    <row r="12259" spans="13:13" x14ac:dyDescent="0.25">
      <c r="M12259" s="28" t="str">
        <f t="shared" si="191"/>
        <v/>
      </c>
    </row>
    <row r="12260" spans="13:13" x14ac:dyDescent="0.25">
      <c r="M12260" s="28" t="str">
        <f t="shared" si="191"/>
        <v/>
      </c>
    </row>
    <row r="12261" spans="13:13" x14ac:dyDescent="0.25">
      <c r="M12261" s="28" t="str">
        <f t="shared" si="191"/>
        <v/>
      </c>
    </row>
    <row r="12262" spans="13:13" x14ac:dyDescent="0.25">
      <c r="M12262" s="28" t="str">
        <f t="shared" si="191"/>
        <v/>
      </c>
    </row>
    <row r="12263" spans="13:13" x14ac:dyDescent="0.25">
      <c r="M12263" s="28" t="str">
        <f t="shared" si="191"/>
        <v/>
      </c>
    </row>
    <row r="12264" spans="13:13" x14ac:dyDescent="0.25">
      <c r="M12264" s="28" t="str">
        <f t="shared" si="191"/>
        <v/>
      </c>
    </row>
    <row r="12265" spans="13:13" x14ac:dyDescent="0.25">
      <c r="M12265" s="28" t="str">
        <f t="shared" si="191"/>
        <v/>
      </c>
    </row>
    <row r="12266" spans="13:13" x14ac:dyDescent="0.25">
      <c r="M12266" s="28" t="str">
        <f t="shared" si="191"/>
        <v/>
      </c>
    </row>
    <row r="12267" spans="13:13" x14ac:dyDescent="0.25">
      <c r="M12267" s="28" t="str">
        <f t="shared" si="191"/>
        <v/>
      </c>
    </row>
    <row r="12268" spans="13:13" x14ac:dyDescent="0.25">
      <c r="M12268" s="28" t="str">
        <f t="shared" si="191"/>
        <v/>
      </c>
    </row>
    <row r="12269" spans="13:13" x14ac:dyDescent="0.25">
      <c r="M12269" s="28" t="str">
        <f t="shared" si="191"/>
        <v/>
      </c>
    </row>
    <row r="12270" spans="13:13" x14ac:dyDescent="0.25">
      <c r="M12270" s="28" t="str">
        <f t="shared" si="191"/>
        <v/>
      </c>
    </row>
    <row r="12271" spans="13:13" x14ac:dyDescent="0.25">
      <c r="M12271" s="28" t="str">
        <f t="shared" si="191"/>
        <v/>
      </c>
    </row>
    <row r="12272" spans="13:13" x14ac:dyDescent="0.25">
      <c r="M12272" s="28" t="str">
        <f t="shared" si="191"/>
        <v/>
      </c>
    </row>
    <row r="12273" spans="13:13" x14ac:dyDescent="0.25">
      <c r="M12273" s="28" t="str">
        <f t="shared" si="191"/>
        <v/>
      </c>
    </row>
    <row r="12274" spans="13:13" x14ac:dyDescent="0.25">
      <c r="M12274" s="28" t="str">
        <f t="shared" si="191"/>
        <v/>
      </c>
    </row>
    <row r="12275" spans="13:13" x14ac:dyDescent="0.25">
      <c r="M12275" s="28" t="str">
        <f t="shared" si="191"/>
        <v/>
      </c>
    </row>
    <row r="12276" spans="13:13" x14ac:dyDescent="0.25">
      <c r="M12276" s="28" t="str">
        <f t="shared" si="191"/>
        <v/>
      </c>
    </row>
    <row r="12277" spans="13:13" x14ac:dyDescent="0.25">
      <c r="M12277" s="28" t="str">
        <f t="shared" si="191"/>
        <v/>
      </c>
    </row>
    <row r="12278" spans="13:13" x14ac:dyDescent="0.25">
      <c r="M12278" s="28" t="str">
        <f t="shared" si="191"/>
        <v/>
      </c>
    </row>
    <row r="12279" spans="13:13" x14ac:dyDescent="0.25">
      <c r="M12279" s="28" t="str">
        <f t="shared" si="191"/>
        <v/>
      </c>
    </row>
    <row r="12280" spans="13:13" x14ac:dyDescent="0.25">
      <c r="M12280" s="28" t="str">
        <f t="shared" si="191"/>
        <v/>
      </c>
    </row>
    <row r="12281" spans="13:13" x14ac:dyDescent="0.25">
      <c r="M12281" s="28" t="str">
        <f t="shared" si="191"/>
        <v/>
      </c>
    </row>
    <row r="12282" spans="13:13" x14ac:dyDescent="0.25">
      <c r="M12282" s="28" t="str">
        <f t="shared" si="191"/>
        <v/>
      </c>
    </row>
    <row r="12283" spans="13:13" x14ac:dyDescent="0.25">
      <c r="M12283" s="28" t="str">
        <f t="shared" si="191"/>
        <v/>
      </c>
    </row>
    <row r="12284" spans="13:13" x14ac:dyDescent="0.25">
      <c r="M12284" s="28" t="str">
        <f t="shared" si="191"/>
        <v/>
      </c>
    </row>
    <row r="12285" spans="13:13" x14ac:dyDescent="0.25">
      <c r="M12285" s="28" t="str">
        <f t="shared" si="191"/>
        <v/>
      </c>
    </row>
    <row r="12286" spans="13:13" x14ac:dyDescent="0.25">
      <c r="M12286" s="28" t="str">
        <f t="shared" si="191"/>
        <v/>
      </c>
    </row>
    <row r="12287" spans="13:13" x14ac:dyDescent="0.25">
      <c r="M12287" s="28" t="str">
        <f t="shared" si="191"/>
        <v/>
      </c>
    </row>
    <row r="12288" spans="13:13" x14ac:dyDescent="0.25">
      <c r="M12288" s="28" t="str">
        <f t="shared" si="191"/>
        <v/>
      </c>
    </row>
    <row r="12289" spans="13:13" x14ac:dyDescent="0.25">
      <c r="M12289" s="28" t="str">
        <f t="shared" si="191"/>
        <v/>
      </c>
    </row>
    <row r="12290" spans="13:13" x14ac:dyDescent="0.25">
      <c r="M12290" s="28" t="str">
        <f t="shared" si="191"/>
        <v/>
      </c>
    </row>
    <row r="12291" spans="13:13" x14ac:dyDescent="0.25">
      <c r="M12291" s="28" t="str">
        <f t="shared" si="191"/>
        <v/>
      </c>
    </row>
    <row r="12292" spans="13:13" x14ac:dyDescent="0.25">
      <c r="M12292" s="28" t="str">
        <f t="shared" si="191"/>
        <v/>
      </c>
    </row>
    <row r="12293" spans="13:13" x14ac:dyDescent="0.25">
      <c r="M12293" s="28" t="str">
        <f t="shared" si="191"/>
        <v/>
      </c>
    </row>
    <row r="12294" spans="13:13" x14ac:dyDescent="0.25">
      <c r="M12294" s="28" t="str">
        <f t="shared" si="191"/>
        <v/>
      </c>
    </row>
    <row r="12295" spans="13:13" x14ac:dyDescent="0.25">
      <c r="M12295" s="28" t="str">
        <f t="shared" si="191"/>
        <v/>
      </c>
    </row>
    <row r="12296" spans="13:13" x14ac:dyDescent="0.25">
      <c r="M12296" s="28" t="str">
        <f t="shared" si="191"/>
        <v/>
      </c>
    </row>
    <row r="12297" spans="13:13" x14ac:dyDescent="0.25">
      <c r="M12297" s="28" t="str">
        <f t="shared" si="191"/>
        <v/>
      </c>
    </row>
    <row r="12298" spans="13:13" x14ac:dyDescent="0.25">
      <c r="M12298" s="28" t="str">
        <f t="shared" si="191"/>
        <v/>
      </c>
    </row>
    <row r="12299" spans="13:13" x14ac:dyDescent="0.25">
      <c r="M12299" s="28" t="str">
        <f t="shared" si="191"/>
        <v/>
      </c>
    </row>
    <row r="12300" spans="13:13" x14ac:dyDescent="0.25">
      <c r="M12300" s="28" t="str">
        <f t="shared" ref="M12300:M12363" si="192">IF(E12300="","",IF(AND($E12300&gt;=$M$5,$E12300&lt;=$M$6),"psn",IF($E12300&lt;$M$5,"dkn",IF($E12300&gt;$M$6,"ckn",""))))</f>
        <v/>
      </c>
    </row>
    <row r="12301" spans="13:13" x14ac:dyDescent="0.25">
      <c r="M12301" s="28" t="str">
        <f t="shared" si="192"/>
        <v/>
      </c>
    </row>
    <row r="12302" spans="13:13" x14ac:dyDescent="0.25">
      <c r="M12302" s="28" t="str">
        <f t="shared" si="192"/>
        <v/>
      </c>
    </row>
    <row r="12303" spans="13:13" x14ac:dyDescent="0.25">
      <c r="M12303" s="28" t="str">
        <f t="shared" si="192"/>
        <v/>
      </c>
    </row>
    <row r="12304" spans="13:13" x14ac:dyDescent="0.25">
      <c r="M12304" s="28" t="str">
        <f t="shared" si="192"/>
        <v/>
      </c>
    </row>
    <row r="12305" spans="13:13" x14ac:dyDescent="0.25">
      <c r="M12305" s="28" t="str">
        <f t="shared" si="192"/>
        <v/>
      </c>
    </row>
    <row r="12306" spans="13:13" x14ac:dyDescent="0.25">
      <c r="M12306" s="28" t="str">
        <f t="shared" si="192"/>
        <v/>
      </c>
    </row>
    <row r="12307" spans="13:13" x14ac:dyDescent="0.25">
      <c r="M12307" s="28" t="str">
        <f t="shared" si="192"/>
        <v/>
      </c>
    </row>
    <row r="12308" spans="13:13" x14ac:dyDescent="0.25">
      <c r="M12308" s="28" t="str">
        <f t="shared" si="192"/>
        <v/>
      </c>
    </row>
    <row r="12309" spans="13:13" x14ac:dyDescent="0.25">
      <c r="M12309" s="28" t="str">
        <f t="shared" si="192"/>
        <v/>
      </c>
    </row>
    <row r="12310" spans="13:13" x14ac:dyDescent="0.25">
      <c r="M12310" s="28" t="str">
        <f t="shared" si="192"/>
        <v/>
      </c>
    </row>
    <row r="12311" spans="13:13" x14ac:dyDescent="0.25">
      <c r="M12311" s="28" t="str">
        <f t="shared" si="192"/>
        <v/>
      </c>
    </row>
    <row r="12312" spans="13:13" x14ac:dyDescent="0.25">
      <c r="M12312" s="28" t="str">
        <f t="shared" si="192"/>
        <v/>
      </c>
    </row>
    <row r="12313" spans="13:13" x14ac:dyDescent="0.25">
      <c r="M12313" s="28" t="str">
        <f t="shared" si="192"/>
        <v/>
      </c>
    </row>
    <row r="12314" spans="13:13" x14ac:dyDescent="0.25">
      <c r="M12314" s="28" t="str">
        <f t="shared" si="192"/>
        <v/>
      </c>
    </row>
    <row r="12315" spans="13:13" x14ac:dyDescent="0.25">
      <c r="M12315" s="28" t="str">
        <f t="shared" si="192"/>
        <v/>
      </c>
    </row>
    <row r="12316" spans="13:13" x14ac:dyDescent="0.25">
      <c r="M12316" s="28" t="str">
        <f t="shared" si="192"/>
        <v/>
      </c>
    </row>
    <row r="12317" spans="13:13" x14ac:dyDescent="0.25">
      <c r="M12317" s="28" t="str">
        <f t="shared" si="192"/>
        <v/>
      </c>
    </row>
    <row r="12318" spans="13:13" x14ac:dyDescent="0.25">
      <c r="M12318" s="28" t="str">
        <f t="shared" si="192"/>
        <v/>
      </c>
    </row>
    <row r="12319" spans="13:13" x14ac:dyDescent="0.25">
      <c r="M12319" s="28" t="str">
        <f t="shared" si="192"/>
        <v/>
      </c>
    </row>
    <row r="12320" spans="13:13" x14ac:dyDescent="0.25">
      <c r="M12320" s="28" t="str">
        <f t="shared" si="192"/>
        <v/>
      </c>
    </row>
    <row r="12321" spans="13:13" x14ac:dyDescent="0.25">
      <c r="M12321" s="28" t="str">
        <f t="shared" si="192"/>
        <v/>
      </c>
    </row>
    <row r="12322" spans="13:13" x14ac:dyDescent="0.25">
      <c r="M12322" s="28" t="str">
        <f t="shared" si="192"/>
        <v/>
      </c>
    </row>
    <row r="12323" spans="13:13" x14ac:dyDescent="0.25">
      <c r="M12323" s="28" t="str">
        <f t="shared" si="192"/>
        <v/>
      </c>
    </row>
    <row r="12324" spans="13:13" x14ac:dyDescent="0.25">
      <c r="M12324" s="28" t="str">
        <f t="shared" si="192"/>
        <v/>
      </c>
    </row>
    <row r="12325" spans="13:13" x14ac:dyDescent="0.25">
      <c r="M12325" s="28" t="str">
        <f t="shared" si="192"/>
        <v/>
      </c>
    </row>
    <row r="12326" spans="13:13" x14ac:dyDescent="0.25">
      <c r="M12326" s="28" t="str">
        <f t="shared" si="192"/>
        <v/>
      </c>
    </row>
    <row r="12327" spans="13:13" x14ac:dyDescent="0.25">
      <c r="M12327" s="28" t="str">
        <f t="shared" si="192"/>
        <v/>
      </c>
    </row>
    <row r="12328" spans="13:13" x14ac:dyDescent="0.25">
      <c r="M12328" s="28" t="str">
        <f t="shared" si="192"/>
        <v/>
      </c>
    </row>
    <row r="12329" spans="13:13" x14ac:dyDescent="0.25">
      <c r="M12329" s="28" t="str">
        <f t="shared" si="192"/>
        <v/>
      </c>
    </row>
    <row r="12330" spans="13:13" x14ac:dyDescent="0.25">
      <c r="M12330" s="28" t="str">
        <f t="shared" si="192"/>
        <v/>
      </c>
    </row>
    <row r="12331" spans="13:13" x14ac:dyDescent="0.25">
      <c r="M12331" s="28" t="str">
        <f t="shared" si="192"/>
        <v/>
      </c>
    </row>
    <row r="12332" spans="13:13" x14ac:dyDescent="0.25">
      <c r="M12332" s="28" t="str">
        <f t="shared" si="192"/>
        <v/>
      </c>
    </row>
    <row r="12333" spans="13:13" x14ac:dyDescent="0.25">
      <c r="M12333" s="28" t="str">
        <f t="shared" si="192"/>
        <v/>
      </c>
    </row>
    <row r="12334" spans="13:13" x14ac:dyDescent="0.25">
      <c r="M12334" s="28" t="str">
        <f t="shared" si="192"/>
        <v/>
      </c>
    </row>
    <row r="12335" spans="13:13" x14ac:dyDescent="0.25">
      <c r="M12335" s="28" t="str">
        <f t="shared" si="192"/>
        <v/>
      </c>
    </row>
    <row r="12336" spans="13:13" x14ac:dyDescent="0.25">
      <c r="M12336" s="28" t="str">
        <f t="shared" si="192"/>
        <v/>
      </c>
    </row>
    <row r="12337" spans="13:13" x14ac:dyDescent="0.25">
      <c r="M12337" s="28" t="str">
        <f t="shared" si="192"/>
        <v/>
      </c>
    </row>
    <row r="12338" spans="13:13" x14ac:dyDescent="0.25">
      <c r="M12338" s="28" t="str">
        <f t="shared" si="192"/>
        <v/>
      </c>
    </row>
    <row r="12339" spans="13:13" x14ac:dyDescent="0.25">
      <c r="M12339" s="28" t="str">
        <f t="shared" si="192"/>
        <v/>
      </c>
    </row>
    <row r="12340" spans="13:13" x14ac:dyDescent="0.25">
      <c r="M12340" s="28" t="str">
        <f t="shared" si="192"/>
        <v/>
      </c>
    </row>
    <row r="12341" spans="13:13" x14ac:dyDescent="0.25">
      <c r="M12341" s="28" t="str">
        <f t="shared" si="192"/>
        <v/>
      </c>
    </row>
    <row r="12342" spans="13:13" x14ac:dyDescent="0.25">
      <c r="M12342" s="28" t="str">
        <f t="shared" si="192"/>
        <v/>
      </c>
    </row>
    <row r="12343" spans="13:13" x14ac:dyDescent="0.25">
      <c r="M12343" s="28" t="str">
        <f t="shared" si="192"/>
        <v/>
      </c>
    </row>
    <row r="12344" spans="13:13" x14ac:dyDescent="0.25">
      <c r="M12344" s="28" t="str">
        <f t="shared" si="192"/>
        <v/>
      </c>
    </row>
    <row r="12345" spans="13:13" x14ac:dyDescent="0.25">
      <c r="M12345" s="28" t="str">
        <f t="shared" si="192"/>
        <v/>
      </c>
    </row>
    <row r="12346" spans="13:13" x14ac:dyDescent="0.25">
      <c r="M12346" s="28" t="str">
        <f t="shared" si="192"/>
        <v/>
      </c>
    </row>
    <row r="12347" spans="13:13" x14ac:dyDescent="0.25">
      <c r="M12347" s="28" t="str">
        <f t="shared" si="192"/>
        <v/>
      </c>
    </row>
    <row r="12348" spans="13:13" x14ac:dyDescent="0.25">
      <c r="M12348" s="28" t="str">
        <f t="shared" si="192"/>
        <v/>
      </c>
    </row>
    <row r="12349" spans="13:13" x14ac:dyDescent="0.25">
      <c r="M12349" s="28" t="str">
        <f t="shared" si="192"/>
        <v/>
      </c>
    </row>
    <row r="12350" spans="13:13" x14ac:dyDescent="0.25">
      <c r="M12350" s="28" t="str">
        <f t="shared" si="192"/>
        <v/>
      </c>
    </row>
    <row r="12351" spans="13:13" x14ac:dyDescent="0.25">
      <c r="M12351" s="28" t="str">
        <f t="shared" si="192"/>
        <v/>
      </c>
    </row>
    <row r="12352" spans="13:13" x14ac:dyDescent="0.25">
      <c r="M12352" s="28" t="str">
        <f t="shared" si="192"/>
        <v/>
      </c>
    </row>
    <row r="12353" spans="13:13" x14ac:dyDescent="0.25">
      <c r="M12353" s="28" t="str">
        <f t="shared" si="192"/>
        <v/>
      </c>
    </row>
    <row r="12354" spans="13:13" x14ac:dyDescent="0.25">
      <c r="M12354" s="28" t="str">
        <f t="shared" si="192"/>
        <v/>
      </c>
    </row>
    <row r="12355" spans="13:13" x14ac:dyDescent="0.25">
      <c r="M12355" s="28" t="str">
        <f t="shared" si="192"/>
        <v/>
      </c>
    </row>
    <row r="12356" spans="13:13" x14ac:dyDescent="0.25">
      <c r="M12356" s="28" t="str">
        <f t="shared" si="192"/>
        <v/>
      </c>
    </row>
    <row r="12357" spans="13:13" x14ac:dyDescent="0.25">
      <c r="M12357" s="28" t="str">
        <f t="shared" si="192"/>
        <v/>
      </c>
    </row>
    <row r="12358" spans="13:13" x14ac:dyDescent="0.25">
      <c r="M12358" s="28" t="str">
        <f t="shared" si="192"/>
        <v/>
      </c>
    </row>
    <row r="12359" spans="13:13" x14ac:dyDescent="0.25">
      <c r="M12359" s="28" t="str">
        <f t="shared" si="192"/>
        <v/>
      </c>
    </row>
    <row r="12360" spans="13:13" x14ac:dyDescent="0.25">
      <c r="M12360" s="28" t="str">
        <f t="shared" si="192"/>
        <v/>
      </c>
    </row>
    <row r="12361" spans="13:13" x14ac:dyDescent="0.25">
      <c r="M12361" s="28" t="str">
        <f t="shared" si="192"/>
        <v/>
      </c>
    </row>
    <row r="12362" spans="13:13" x14ac:dyDescent="0.25">
      <c r="M12362" s="28" t="str">
        <f t="shared" si="192"/>
        <v/>
      </c>
    </row>
    <row r="12363" spans="13:13" x14ac:dyDescent="0.25">
      <c r="M12363" s="28" t="str">
        <f t="shared" si="192"/>
        <v/>
      </c>
    </row>
    <row r="12364" spans="13:13" x14ac:dyDescent="0.25">
      <c r="M12364" s="28" t="str">
        <f t="shared" ref="M12364:M12427" si="193">IF(E12364="","",IF(AND($E12364&gt;=$M$5,$E12364&lt;=$M$6),"psn",IF($E12364&lt;$M$5,"dkn",IF($E12364&gt;$M$6,"ckn",""))))</f>
        <v/>
      </c>
    </row>
    <row r="12365" spans="13:13" x14ac:dyDescent="0.25">
      <c r="M12365" s="28" t="str">
        <f t="shared" si="193"/>
        <v/>
      </c>
    </row>
    <row r="12366" spans="13:13" x14ac:dyDescent="0.25">
      <c r="M12366" s="28" t="str">
        <f t="shared" si="193"/>
        <v/>
      </c>
    </row>
    <row r="12367" spans="13:13" x14ac:dyDescent="0.25">
      <c r="M12367" s="28" t="str">
        <f t="shared" si="193"/>
        <v/>
      </c>
    </row>
    <row r="12368" spans="13:13" x14ac:dyDescent="0.25">
      <c r="M12368" s="28" t="str">
        <f t="shared" si="193"/>
        <v/>
      </c>
    </row>
    <row r="12369" spans="13:13" x14ac:dyDescent="0.25">
      <c r="M12369" s="28" t="str">
        <f t="shared" si="193"/>
        <v/>
      </c>
    </row>
    <row r="12370" spans="13:13" x14ac:dyDescent="0.25">
      <c r="M12370" s="28" t="str">
        <f t="shared" si="193"/>
        <v/>
      </c>
    </row>
    <row r="12371" spans="13:13" x14ac:dyDescent="0.25">
      <c r="M12371" s="28" t="str">
        <f t="shared" si="193"/>
        <v/>
      </c>
    </row>
    <row r="12372" spans="13:13" x14ac:dyDescent="0.25">
      <c r="M12372" s="28" t="str">
        <f t="shared" si="193"/>
        <v/>
      </c>
    </row>
    <row r="12373" spans="13:13" x14ac:dyDescent="0.25">
      <c r="M12373" s="28" t="str">
        <f t="shared" si="193"/>
        <v/>
      </c>
    </row>
    <row r="12374" spans="13:13" x14ac:dyDescent="0.25">
      <c r="M12374" s="28" t="str">
        <f t="shared" si="193"/>
        <v/>
      </c>
    </row>
    <row r="12375" spans="13:13" x14ac:dyDescent="0.25">
      <c r="M12375" s="28" t="str">
        <f t="shared" si="193"/>
        <v/>
      </c>
    </row>
    <row r="12376" spans="13:13" x14ac:dyDescent="0.25">
      <c r="M12376" s="28" t="str">
        <f t="shared" si="193"/>
        <v/>
      </c>
    </row>
    <row r="12377" spans="13:13" x14ac:dyDescent="0.25">
      <c r="M12377" s="28" t="str">
        <f t="shared" si="193"/>
        <v/>
      </c>
    </row>
    <row r="12378" spans="13:13" x14ac:dyDescent="0.25">
      <c r="M12378" s="28" t="str">
        <f t="shared" si="193"/>
        <v/>
      </c>
    </row>
    <row r="12379" spans="13:13" x14ac:dyDescent="0.25">
      <c r="M12379" s="28" t="str">
        <f t="shared" si="193"/>
        <v/>
      </c>
    </row>
    <row r="12380" spans="13:13" x14ac:dyDescent="0.25">
      <c r="M12380" s="28" t="str">
        <f t="shared" si="193"/>
        <v/>
      </c>
    </row>
    <row r="12381" spans="13:13" x14ac:dyDescent="0.25">
      <c r="M12381" s="28" t="str">
        <f t="shared" si="193"/>
        <v/>
      </c>
    </row>
    <row r="12382" spans="13:13" x14ac:dyDescent="0.25">
      <c r="M12382" s="28" t="str">
        <f t="shared" si="193"/>
        <v/>
      </c>
    </row>
    <row r="12383" spans="13:13" x14ac:dyDescent="0.25">
      <c r="M12383" s="28" t="str">
        <f t="shared" si="193"/>
        <v/>
      </c>
    </row>
    <row r="12384" spans="13:13" x14ac:dyDescent="0.25">
      <c r="M12384" s="28" t="str">
        <f t="shared" si="193"/>
        <v/>
      </c>
    </row>
    <row r="12385" spans="13:13" x14ac:dyDescent="0.25">
      <c r="M12385" s="28" t="str">
        <f t="shared" si="193"/>
        <v/>
      </c>
    </row>
    <row r="12386" spans="13:13" x14ac:dyDescent="0.25">
      <c r="M12386" s="28" t="str">
        <f t="shared" si="193"/>
        <v/>
      </c>
    </row>
    <row r="12387" spans="13:13" x14ac:dyDescent="0.25">
      <c r="M12387" s="28" t="str">
        <f t="shared" si="193"/>
        <v/>
      </c>
    </row>
    <row r="12388" spans="13:13" x14ac:dyDescent="0.25">
      <c r="M12388" s="28" t="str">
        <f t="shared" si="193"/>
        <v/>
      </c>
    </row>
    <row r="12389" spans="13:13" x14ac:dyDescent="0.25">
      <c r="M12389" s="28" t="str">
        <f t="shared" si="193"/>
        <v/>
      </c>
    </row>
    <row r="12390" spans="13:13" x14ac:dyDescent="0.25">
      <c r="M12390" s="28" t="str">
        <f t="shared" si="193"/>
        <v/>
      </c>
    </row>
    <row r="12391" spans="13:13" x14ac:dyDescent="0.25">
      <c r="M12391" s="28" t="str">
        <f t="shared" si="193"/>
        <v/>
      </c>
    </row>
    <row r="12392" spans="13:13" x14ac:dyDescent="0.25">
      <c r="M12392" s="28" t="str">
        <f t="shared" si="193"/>
        <v/>
      </c>
    </row>
    <row r="12393" spans="13:13" x14ac:dyDescent="0.25">
      <c r="M12393" s="28" t="str">
        <f t="shared" si="193"/>
        <v/>
      </c>
    </row>
    <row r="12394" spans="13:13" x14ac:dyDescent="0.25">
      <c r="M12394" s="28" t="str">
        <f t="shared" si="193"/>
        <v/>
      </c>
    </row>
    <row r="12395" spans="13:13" x14ac:dyDescent="0.25">
      <c r="M12395" s="28" t="str">
        <f t="shared" si="193"/>
        <v/>
      </c>
    </row>
    <row r="12396" spans="13:13" x14ac:dyDescent="0.25">
      <c r="M12396" s="28" t="str">
        <f t="shared" si="193"/>
        <v/>
      </c>
    </row>
    <row r="12397" spans="13:13" x14ac:dyDescent="0.25">
      <c r="M12397" s="28" t="str">
        <f t="shared" si="193"/>
        <v/>
      </c>
    </row>
    <row r="12398" spans="13:13" x14ac:dyDescent="0.25">
      <c r="M12398" s="28" t="str">
        <f t="shared" si="193"/>
        <v/>
      </c>
    </row>
    <row r="12399" spans="13:13" x14ac:dyDescent="0.25">
      <c r="M12399" s="28" t="str">
        <f t="shared" si="193"/>
        <v/>
      </c>
    </row>
    <row r="12400" spans="13:13" x14ac:dyDescent="0.25">
      <c r="M12400" s="28" t="str">
        <f t="shared" si="193"/>
        <v/>
      </c>
    </row>
    <row r="12401" spans="13:13" x14ac:dyDescent="0.25">
      <c r="M12401" s="28" t="str">
        <f t="shared" si="193"/>
        <v/>
      </c>
    </row>
    <row r="12402" spans="13:13" x14ac:dyDescent="0.25">
      <c r="M12402" s="28" t="str">
        <f t="shared" si="193"/>
        <v/>
      </c>
    </row>
    <row r="12403" spans="13:13" x14ac:dyDescent="0.25">
      <c r="M12403" s="28" t="str">
        <f t="shared" si="193"/>
        <v/>
      </c>
    </row>
    <row r="12404" spans="13:13" x14ac:dyDescent="0.25">
      <c r="M12404" s="28" t="str">
        <f t="shared" si="193"/>
        <v/>
      </c>
    </row>
    <row r="12405" spans="13:13" x14ac:dyDescent="0.25">
      <c r="M12405" s="28" t="str">
        <f t="shared" si="193"/>
        <v/>
      </c>
    </row>
    <row r="12406" spans="13:13" x14ac:dyDescent="0.25">
      <c r="M12406" s="28" t="str">
        <f t="shared" si="193"/>
        <v/>
      </c>
    </row>
    <row r="12407" spans="13:13" x14ac:dyDescent="0.25">
      <c r="M12407" s="28" t="str">
        <f t="shared" si="193"/>
        <v/>
      </c>
    </row>
    <row r="12408" spans="13:13" x14ac:dyDescent="0.25">
      <c r="M12408" s="28" t="str">
        <f t="shared" si="193"/>
        <v/>
      </c>
    </row>
    <row r="12409" spans="13:13" x14ac:dyDescent="0.25">
      <c r="M12409" s="28" t="str">
        <f t="shared" si="193"/>
        <v/>
      </c>
    </row>
    <row r="12410" spans="13:13" x14ac:dyDescent="0.25">
      <c r="M12410" s="28" t="str">
        <f t="shared" si="193"/>
        <v/>
      </c>
    </row>
    <row r="12411" spans="13:13" x14ac:dyDescent="0.25">
      <c r="M12411" s="28" t="str">
        <f t="shared" si="193"/>
        <v/>
      </c>
    </row>
    <row r="12412" spans="13:13" x14ac:dyDescent="0.25">
      <c r="M12412" s="28" t="str">
        <f t="shared" si="193"/>
        <v/>
      </c>
    </row>
    <row r="12413" spans="13:13" x14ac:dyDescent="0.25">
      <c r="M12413" s="28" t="str">
        <f t="shared" si="193"/>
        <v/>
      </c>
    </row>
    <row r="12414" spans="13:13" x14ac:dyDescent="0.25">
      <c r="M12414" s="28" t="str">
        <f t="shared" si="193"/>
        <v/>
      </c>
    </row>
    <row r="12415" spans="13:13" x14ac:dyDescent="0.25">
      <c r="M12415" s="28" t="str">
        <f t="shared" si="193"/>
        <v/>
      </c>
    </row>
    <row r="12416" spans="13:13" x14ac:dyDescent="0.25">
      <c r="M12416" s="28" t="str">
        <f t="shared" si="193"/>
        <v/>
      </c>
    </row>
    <row r="12417" spans="13:13" x14ac:dyDescent="0.25">
      <c r="M12417" s="28" t="str">
        <f t="shared" si="193"/>
        <v/>
      </c>
    </row>
    <row r="12418" spans="13:13" x14ac:dyDescent="0.25">
      <c r="M12418" s="28" t="str">
        <f t="shared" si="193"/>
        <v/>
      </c>
    </row>
    <row r="12419" spans="13:13" x14ac:dyDescent="0.25">
      <c r="M12419" s="28" t="str">
        <f t="shared" si="193"/>
        <v/>
      </c>
    </row>
    <row r="12420" spans="13:13" x14ac:dyDescent="0.25">
      <c r="M12420" s="28" t="str">
        <f t="shared" si="193"/>
        <v/>
      </c>
    </row>
    <row r="12421" spans="13:13" x14ac:dyDescent="0.25">
      <c r="M12421" s="28" t="str">
        <f t="shared" si="193"/>
        <v/>
      </c>
    </row>
    <row r="12422" spans="13:13" x14ac:dyDescent="0.25">
      <c r="M12422" s="28" t="str">
        <f t="shared" si="193"/>
        <v/>
      </c>
    </row>
    <row r="12423" spans="13:13" x14ac:dyDescent="0.25">
      <c r="M12423" s="28" t="str">
        <f t="shared" si="193"/>
        <v/>
      </c>
    </row>
    <row r="12424" spans="13:13" x14ac:dyDescent="0.25">
      <c r="M12424" s="28" t="str">
        <f t="shared" si="193"/>
        <v/>
      </c>
    </row>
    <row r="12425" spans="13:13" x14ac:dyDescent="0.25">
      <c r="M12425" s="28" t="str">
        <f t="shared" si="193"/>
        <v/>
      </c>
    </row>
    <row r="12426" spans="13:13" x14ac:dyDescent="0.25">
      <c r="M12426" s="28" t="str">
        <f t="shared" si="193"/>
        <v/>
      </c>
    </row>
    <row r="12427" spans="13:13" x14ac:dyDescent="0.25">
      <c r="M12427" s="28" t="str">
        <f t="shared" si="193"/>
        <v/>
      </c>
    </row>
    <row r="12428" spans="13:13" x14ac:dyDescent="0.25">
      <c r="M12428" s="28" t="str">
        <f t="shared" ref="M12428:M12491" si="194">IF(E12428="","",IF(AND($E12428&gt;=$M$5,$E12428&lt;=$M$6),"psn",IF($E12428&lt;$M$5,"dkn",IF($E12428&gt;$M$6,"ckn",""))))</f>
        <v/>
      </c>
    </row>
    <row r="12429" spans="13:13" x14ac:dyDescent="0.25">
      <c r="M12429" s="28" t="str">
        <f t="shared" si="194"/>
        <v/>
      </c>
    </row>
    <row r="12430" spans="13:13" x14ac:dyDescent="0.25">
      <c r="M12430" s="28" t="str">
        <f t="shared" si="194"/>
        <v/>
      </c>
    </row>
    <row r="12431" spans="13:13" x14ac:dyDescent="0.25">
      <c r="M12431" s="28" t="str">
        <f t="shared" si="194"/>
        <v/>
      </c>
    </row>
    <row r="12432" spans="13:13" x14ac:dyDescent="0.25">
      <c r="M12432" s="28" t="str">
        <f t="shared" si="194"/>
        <v/>
      </c>
    </row>
    <row r="12433" spans="13:13" x14ac:dyDescent="0.25">
      <c r="M12433" s="28" t="str">
        <f t="shared" si="194"/>
        <v/>
      </c>
    </row>
    <row r="12434" spans="13:13" x14ac:dyDescent="0.25">
      <c r="M12434" s="28" t="str">
        <f t="shared" si="194"/>
        <v/>
      </c>
    </row>
    <row r="12435" spans="13:13" x14ac:dyDescent="0.25">
      <c r="M12435" s="28" t="str">
        <f t="shared" si="194"/>
        <v/>
      </c>
    </row>
    <row r="12436" spans="13:13" x14ac:dyDescent="0.25">
      <c r="M12436" s="28" t="str">
        <f t="shared" si="194"/>
        <v/>
      </c>
    </row>
    <row r="12437" spans="13:13" x14ac:dyDescent="0.25">
      <c r="M12437" s="28" t="str">
        <f t="shared" si="194"/>
        <v/>
      </c>
    </row>
    <row r="12438" spans="13:13" x14ac:dyDescent="0.25">
      <c r="M12438" s="28" t="str">
        <f t="shared" si="194"/>
        <v/>
      </c>
    </row>
    <row r="12439" spans="13:13" x14ac:dyDescent="0.25">
      <c r="M12439" s="28" t="str">
        <f t="shared" si="194"/>
        <v/>
      </c>
    </row>
    <row r="12440" spans="13:13" x14ac:dyDescent="0.25">
      <c r="M12440" s="28" t="str">
        <f t="shared" si="194"/>
        <v/>
      </c>
    </row>
    <row r="12441" spans="13:13" x14ac:dyDescent="0.25">
      <c r="M12441" s="28" t="str">
        <f t="shared" si="194"/>
        <v/>
      </c>
    </row>
    <row r="12442" spans="13:13" x14ac:dyDescent="0.25">
      <c r="M12442" s="28" t="str">
        <f t="shared" si="194"/>
        <v/>
      </c>
    </row>
    <row r="12443" spans="13:13" x14ac:dyDescent="0.25">
      <c r="M12443" s="28" t="str">
        <f t="shared" si="194"/>
        <v/>
      </c>
    </row>
    <row r="12444" spans="13:13" x14ac:dyDescent="0.25">
      <c r="M12444" s="28" t="str">
        <f t="shared" si="194"/>
        <v/>
      </c>
    </row>
    <row r="12445" spans="13:13" x14ac:dyDescent="0.25">
      <c r="M12445" s="28" t="str">
        <f t="shared" si="194"/>
        <v/>
      </c>
    </row>
    <row r="12446" spans="13:13" x14ac:dyDescent="0.25">
      <c r="M12446" s="28" t="str">
        <f t="shared" si="194"/>
        <v/>
      </c>
    </row>
    <row r="12447" spans="13:13" x14ac:dyDescent="0.25">
      <c r="M12447" s="28" t="str">
        <f t="shared" si="194"/>
        <v/>
      </c>
    </row>
    <row r="12448" spans="13:13" x14ac:dyDescent="0.25">
      <c r="M12448" s="28" t="str">
        <f t="shared" si="194"/>
        <v/>
      </c>
    </row>
    <row r="12449" spans="13:13" x14ac:dyDescent="0.25">
      <c r="M12449" s="28" t="str">
        <f t="shared" si="194"/>
        <v/>
      </c>
    </row>
    <row r="12450" spans="13:13" x14ac:dyDescent="0.25">
      <c r="M12450" s="28" t="str">
        <f t="shared" si="194"/>
        <v/>
      </c>
    </row>
    <row r="12451" spans="13:13" x14ac:dyDescent="0.25">
      <c r="M12451" s="28" t="str">
        <f t="shared" si="194"/>
        <v/>
      </c>
    </row>
    <row r="12452" spans="13:13" x14ac:dyDescent="0.25">
      <c r="M12452" s="28" t="str">
        <f t="shared" si="194"/>
        <v/>
      </c>
    </row>
    <row r="12453" spans="13:13" x14ac:dyDescent="0.25">
      <c r="M12453" s="28" t="str">
        <f t="shared" si="194"/>
        <v/>
      </c>
    </row>
    <row r="12454" spans="13:13" x14ac:dyDescent="0.25">
      <c r="M12454" s="28" t="str">
        <f t="shared" si="194"/>
        <v/>
      </c>
    </row>
    <row r="12455" spans="13:13" x14ac:dyDescent="0.25">
      <c r="M12455" s="28" t="str">
        <f t="shared" si="194"/>
        <v/>
      </c>
    </row>
    <row r="12456" spans="13:13" x14ac:dyDescent="0.25">
      <c r="M12456" s="28" t="str">
        <f t="shared" si="194"/>
        <v/>
      </c>
    </row>
    <row r="12457" spans="13:13" x14ac:dyDescent="0.25">
      <c r="M12457" s="28" t="str">
        <f t="shared" si="194"/>
        <v/>
      </c>
    </row>
    <row r="12458" spans="13:13" x14ac:dyDescent="0.25">
      <c r="M12458" s="28" t="str">
        <f t="shared" si="194"/>
        <v/>
      </c>
    </row>
    <row r="12459" spans="13:13" x14ac:dyDescent="0.25">
      <c r="M12459" s="28" t="str">
        <f t="shared" si="194"/>
        <v/>
      </c>
    </row>
    <row r="12460" spans="13:13" x14ac:dyDescent="0.25">
      <c r="M12460" s="28" t="str">
        <f t="shared" si="194"/>
        <v/>
      </c>
    </row>
    <row r="12461" spans="13:13" x14ac:dyDescent="0.25">
      <c r="M12461" s="28" t="str">
        <f t="shared" si="194"/>
        <v/>
      </c>
    </row>
    <row r="12462" spans="13:13" x14ac:dyDescent="0.25">
      <c r="M12462" s="28" t="str">
        <f t="shared" si="194"/>
        <v/>
      </c>
    </row>
    <row r="12463" spans="13:13" x14ac:dyDescent="0.25">
      <c r="M12463" s="28" t="str">
        <f t="shared" si="194"/>
        <v/>
      </c>
    </row>
    <row r="12464" spans="13:13" x14ac:dyDescent="0.25">
      <c r="M12464" s="28" t="str">
        <f t="shared" si="194"/>
        <v/>
      </c>
    </row>
    <row r="12465" spans="13:13" x14ac:dyDescent="0.25">
      <c r="M12465" s="28" t="str">
        <f t="shared" si="194"/>
        <v/>
      </c>
    </row>
    <row r="12466" spans="13:13" x14ac:dyDescent="0.25">
      <c r="M12466" s="28" t="str">
        <f t="shared" si="194"/>
        <v/>
      </c>
    </row>
    <row r="12467" spans="13:13" x14ac:dyDescent="0.25">
      <c r="M12467" s="28" t="str">
        <f t="shared" si="194"/>
        <v/>
      </c>
    </row>
    <row r="12468" spans="13:13" x14ac:dyDescent="0.25">
      <c r="M12468" s="28" t="str">
        <f t="shared" si="194"/>
        <v/>
      </c>
    </row>
    <row r="12469" spans="13:13" x14ac:dyDescent="0.25">
      <c r="M12469" s="28" t="str">
        <f t="shared" si="194"/>
        <v/>
      </c>
    </row>
    <row r="12470" spans="13:13" x14ac:dyDescent="0.25">
      <c r="M12470" s="28" t="str">
        <f t="shared" si="194"/>
        <v/>
      </c>
    </row>
    <row r="12471" spans="13:13" x14ac:dyDescent="0.25">
      <c r="M12471" s="28" t="str">
        <f t="shared" si="194"/>
        <v/>
      </c>
    </row>
    <row r="12472" spans="13:13" x14ac:dyDescent="0.25">
      <c r="M12472" s="28" t="str">
        <f t="shared" si="194"/>
        <v/>
      </c>
    </row>
    <row r="12473" spans="13:13" x14ac:dyDescent="0.25">
      <c r="M12473" s="28" t="str">
        <f t="shared" si="194"/>
        <v/>
      </c>
    </row>
    <row r="12474" spans="13:13" x14ac:dyDescent="0.25">
      <c r="M12474" s="28" t="str">
        <f t="shared" si="194"/>
        <v/>
      </c>
    </row>
    <row r="12475" spans="13:13" x14ac:dyDescent="0.25">
      <c r="M12475" s="28" t="str">
        <f t="shared" si="194"/>
        <v/>
      </c>
    </row>
    <row r="12476" spans="13:13" x14ac:dyDescent="0.25">
      <c r="M12476" s="28" t="str">
        <f t="shared" si="194"/>
        <v/>
      </c>
    </row>
    <row r="12477" spans="13:13" x14ac:dyDescent="0.25">
      <c r="M12477" s="28" t="str">
        <f t="shared" si="194"/>
        <v/>
      </c>
    </row>
    <row r="12478" spans="13:13" x14ac:dyDescent="0.25">
      <c r="M12478" s="28" t="str">
        <f t="shared" si="194"/>
        <v/>
      </c>
    </row>
    <row r="12479" spans="13:13" x14ac:dyDescent="0.25">
      <c r="M12479" s="28" t="str">
        <f t="shared" si="194"/>
        <v/>
      </c>
    </row>
    <row r="12480" spans="13:13" x14ac:dyDescent="0.25">
      <c r="M12480" s="28" t="str">
        <f t="shared" si="194"/>
        <v/>
      </c>
    </row>
    <row r="12481" spans="13:13" x14ac:dyDescent="0.25">
      <c r="M12481" s="28" t="str">
        <f t="shared" si="194"/>
        <v/>
      </c>
    </row>
    <row r="12482" spans="13:13" x14ac:dyDescent="0.25">
      <c r="M12482" s="28" t="str">
        <f t="shared" si="194"/>
        <v/>
      </c>
    </row>
    <row r="12483" spans="13:13" x14ac:dyDescent="0.25">
      <c r="M12483" s="28" t="str">
        <f t="shared" si="194"/>
        <v/>
      </c>
    </row>
    <row r="12484" spans="13:13" x14ac:dyDescent="0.25">
      <c r="M12484" s="28" t="str">
        <f t="shared" si="194"/>
        <v/>
      </c>
    </row>
    <row r="12485" spans="13:13" x14ac:dyDescent="0.25">
      <c r="M12485" s="28" t="str">
        <f t="shared" si="194"/>
        <v/>
      </c>
    </row>
    <row r="12486" spans="13:13" x14ac:dyDescent="0.25">
      <c r="M12486" s="28" t="str">
        <f t="shared" si="194"/>
        <v/>
      </c>
    </row>
    <row r="12487" spans="13:13" x14ac:dyDescent="0.25">
      <c r="M12487" s="28" t="str">
        <f t="shared" si="194"/>
        <v/>
      </c>
    </row>
    <row r="12488" spans="13:13" x14ac:dyDescent="0.25">
      <c r="M12488" s="28" t="str">
        <f t="shared" si="194"/>
        <v/>
      </c>
    </row>
    <row r="12489" spans="13:13" x14ac:dyDescent="0.25">
      <c r="M12489" s="28" t="str">
        <f t="shared" si="194"/>
        <v/>
      </c>
    </row>
    <row r="12490" spans="13:13" x14ac:dyDescent="0.25">
      <c r="M12490" s="28" t="str">
        <f t="shared" si="194"/>
        <v/>
      </c>
    </row>
    <row r="12491" spans="13:13" x14ac:dyDescent="0.25">
      <c r="M12491" s="28" t="str">
        <f t="shared" si="194"/>
        <v/>
      </c>
    </row>
    <row r="12492" spans="13:13" x14ac:dyDescent="0.25">
      <c r="M12492" s="28" t="str">
        <f t="shared" ref="M12492:M12555" si="195">IF(E12492="","",IF(AND($E12492&gt;=$M$5,$E12492&lt;=$M$6),"psn",IF($E12492&lt;$M$5,"dkn",IF($E12492&gt;$M$6,"ckn",""))))</f>
        <v/>
      </c>
    </row>
    <row r="12493" spans="13:13" x14ac:dyDescent="0.25">
      <c r="M12493" s="28" t="str">
        <f t="shared" si="195"/>
        <v/>
      </c>
    </row>
    <row r="12494" spans="13:13" x14ac:dyDescent="0.25">
      <c r="M12494" s="28" t="str">
        <f t="shared" si="195"/>
        <v/>
      </c>
    </row>
    <row r="12495" spans="13:13" x14ac:dyDescent="0.25">
      <c r="M12495" s="28" t="str">
        <f t="shared" si="195"/>
        <v/>
      </c>
    </row>
    <row r="12496" spans="13:13" x14ac:dyDescent="0.25">
      <c r="M12496" s="28" t="str">
        <f t="shared" si="195"/>
        <v/>
      </c>
    </row>
    <row r="12497" spans="13:13" x14ac:dyDescent="0.25">
      <c r="M12497" s="28" t="str">
        <f t="shared" si="195"/>
        <v/>
      </c>
    </row>
    <row r="12498" spans="13:13" x14ac:dyDescent="0.25">
      <c r="M12498" s="28" t="str">
        <f t="shared" si="195"/>
        <v/>
      </c>
    </row>
    <row r="12499" spans="13:13" x14ac:dyDescent="0.25">
      <c r="M12499" s="28" t="str">
        <f t="shared" si="195"/>
        <v/>
      </c>
    </row>
    <row r="12500" spans="13:13" x14ac:dyDescent="0.25">
      <c r="M12500" s="28" t="str">
        <f t="shared" si="195"/>
        <v/>
      </c>
    </row>
    <row r="12501" spans="13:13" x14ac:dyDescent="0.25">
      <c r="M12501" s="28" t="str">
        <f t="shared" si="195"/>
        <v/>
      </c>
    </row>
    <row r="12502" spans="13:13" x14ac:dyDescent="0.25">
      <c r="M12502" s="28" t="str">
        <f t="shared" si="195"/>
        <v/>
      </c>
    </row>
    <row r="12503" spans="13:13" x14ac:dyDescent="0.25">
      <c r="M12503" s="28" t="str">
        <f t="shared" si="195"/>
        <v/>
      </c>
    </row>
    <row r="12504" spans="13:13" x14ac:dyDescent="0.25">
      <c r="M12504" s="28" t="str">
        <f t="shared" si="195"/>
        <v/>
      </c>
    </row>
    <row r="12505" spans="13:13" x14ac:dyDescent="0.25">
      <c r="M12505" s="28" t="str">
        <f t="shared" si="195"/>
        <v/>
      </c>
    </row>
    <row r="12506" spans="13:13" x14ac:dyDescent="0.25">
      <c r="M12506" s="28" t="str">
        <f t="shared" si="195"/>
        <v/>
      </c>
    </row>
    <row r="12507" spans="13:13" x14ac:dyDescent="0.25">
      <c r="M12507" s="28" t="str">
        <f t="shared" si="195"/>
        <v/>
      </c>
    </row>
    <row r="12508" spans="13:13" x14ac:dyDescent="0.25">
      <c r="M12508" s="28" t="str">
        <f t="shared" si="195"/>
        <v/>
      </c>
    </row>
    <row r="12509" spans="13:13" x14ac:dyDescent="0.25">
      <c r="M12509" s="28" t="str">
        <f t="shared" si="195"/>
        <v/>
      </c>
    </row>
    <row r="12510" spans="13:13" x14ac:dyDescent="0.25">
      <c r="M12510" s="28" t="str">
        <f t="shared" si="195"/>
        <v/>
      </c>
    </row>
    <row r="12511" spans="13:13" x14ac:dyDescent="0.25">
      <c r="M12511" s="28" t="str">
        <f t="shared" si="195"/>
        <v/>
      </c>
    </row>
    <row r="12512" spans="13:13" x14ac:dyDescent="0.25">
      <c r="M12512" s="28" t="str">
        <f t="shared" si="195"/>
        <v/>
      </c>
    </row>
    <row r="12513" spans="13:13" x14ac:dyDescent="0.25">
      <c r="M12513" s="28" t="str">
        <f t="shared" si="195"/>
        <v/>
      </c>
    </row>
    <row r="12514" spans="13:13" x14ac:dyDescent="0.25">
      <c r="M12514" s="28" t="str">
        <f t="shared" si="195"/>
        <v/>
      </c>
    </row>
    <row r="12515" spans="13:13" x14ac:dyDescent="0.25">
      <c r="M12515" s="28" t="str">
        <f t="shared" si="195"/>
        <v/>
      </c>
    </row>
    <row r="12516" spans="13:13" x14ac:dyDescent="0.25">
      <c r="M12516" s="28" t="str">
        <f t="shared" si="195"/>
        <v/>
      </c>
    </row>
    <row r="12517" spans="13:13" x14ac:dyDescent="0.25">
      <c r="M12517" s="28" t="str">
        <f t="shared" si="195"/>
        <v/>
      </c>
    </row>
    <row r="12518" spans="13:13" x14ac:dyDescent="0.25">
      <c r="M12518" s="28" t="str">
        <f t="shared" si="195"/>
        <v/>
      </c>
    </row>
    <row r="12519" spans="13:13" x14ac:dyDescent="0.25">
      <c r="M12519" s="28" t="str">
        <f t="shared" si="195"/>
        <v/>
      </c>
    </row>
    <row r="12520" spans="13:13" x14ac:dyDescent="0.25">
      <c r="M12520" s="28" t="str">
        <f t="shared" si="195"/>
        <v/>
      </c>
    </row>
    <row r="12521" spans="13:13" x14ac:dyDescent="0.25">
      <c r="M12521" s="28" t="str">
        <f t="shared" si="195"/>
        <v/>
      </c>
    </row>
    <row r="12522" spans="13:13" x14ac:dyDescent="0.25">
      <c r="M12522" s="28" t="str">
        <f t="shared" si="195"/>
        <v/>
      </c>
    </row>
    <row r="12523" spans="13:13" x14ac:dyDescent="0.25">
      <c r="M12523" s="28" t="str">
        <f t="shared" si="195"/>
        <v/>
      </c>
    </row>
    <row r="12524" spans="13:13" x14ac:dyDescent="0.25">
      <c r="M12524" s="28" t="str">
        <f t="shared" si="195"/>
        <v/>
      </c>
    </row>
    <row r="12525" spans="13:13" x14ac:dyDescent="0.25">
      <c r="M12525" s="28" t="str">
        <f t="shared" si="195"/>
        <v/>
      </c>
    </row>
    <row r="12526" spans="13:13" x14ac:dyDescent="0.25">
      <c r="M12526" s="28" t="str">
        <f t="shared" si="195"/>
        <v/>
      </c>
    </row>
    <row r="12527" spans="13:13" x14ac:dyDescent="0.25">
      <c r="M12527" s="28" t="str">
        <f t="shared" si="195"/>
        <v/>
      </c>
    </row>
    <row r="12528" spans="13:13" x14ac:dyDescent="0.25">
      <c r="M12528" s="28" t="str">
        <f t="shared" si="195"/>
        <v/>
      </c>
    </row>
    <row r="12529" spans="13:13" x14ac:dyDescent="0.25">
      <c r="M12529" s="28" t="str">
        <f t="shared" si="195"/>
        <v/>
      </c>
    </row>
    <row r="12530" spans="13:13" x14ac:dyDescent="0.25">
      <c r="M12530" s="28" t="str">
        <f t="shared" si="195"/>
        <v/>
      </c>
    </row>
    <row r="12531" spans="13:13" x14ac:dyDescent="0.25">
      <c r="M12531" s="28" t="str">
        <f t="shared" si="195"/>
        <v/>
      </c>
    </row>
    <row r="12532" spans="13:13" x14ac:dyDescent="0.25">
      <c r="M12532" s="28" t="str">
        <f t="shared" si="195"/>
        <v/>
      </c>
    </row>
    <row r="12533" spans="13:13" x14ac:dyDescent="0.25">
      <c r="M12533" s="28" t="str">
        <f t="shared" si="195"/>
        <v/>
      </c>
    </row>
    <row r="12534" spans="13:13" x14ac:dyDescent="0.25">
      <c r="M12534" s="28" t="str">
        <f t="shared" si="195"/>
        <v/>
      </c>
    </row>
    <row r="12535" spans="13:13" x14ac:dyDescent="0.25">
      <c r="M12535" s="28" t="str">
        <f t="shared" si="195"/>
        <v/>
      </c>
    </row>
    <row r="12536" spans="13:13" x14ac:dyDescent="0.25">
      <c r="M12536" s="28" t="str">
        <f t="shared" si="195"/>
        <v/>
      </c>
    </row>
    <row r="12537" spans="13:13" x14ac:dyDescent="0.25">
      <c r="M12537" s="28" t="str">
        <f t="shared" si="195"/>
        <v/>
      </c>
    </row>
    <row r="12538" spans="13:13" x14ac:dyDescent="0.25">
      <c r="M12538" s="28" t="str">
        <f t="shared" si="195"/>
        <v/>
      </c>
    </row>
    <row r="12539" spans="13:13" x14ac:dyDescent="0.25">
      <c r="M12539" s="28" t="str">
        <f t="shared" si="195"/>
        <v/>
      </c>
    </row>
    <row r="12540" spans="13:13" x14ac:dyDescent="0.25">
      <c r="M12540" s="28" t="str">
        <f t="shared" si="195"/>
        <v/>
      </c>
    </row>
    <row r="12541" spans="13:13" x14ac:dyDescent="0.25">
      <c r="M12541" s="28" t="str">
        <f t="shared" si="195"/>
        <v/>
      </c>
    </row>
    <row r="12542" spans="13:13" x14ac:dyDescent="0.25">
      <c r="M12542" s="28" t="str">
        <f t="shared" si="195"/>
        <v/>
      </c>
    </row>
    <row r="12543" spans="13:13" x14ac:dyDescent="0.25">
      <c r="M12543" s="28" t="str">
        <f t="shared" si="195"/>
        <v/>
      </c>
    </row>
    <row r="12544" spans="13:13" x14ac:dyDescent="0.25">
      <c r="M12544" s="28" t="str">
        <f t="shared" si="195"/>
        <v/>
      </c>
    </row>
    <row r="12545" spans="13:13" x14ac:dyDescent="0.25">
      <c r="M12545" s="28" t="str">
        <f t="shared" si="195"/>
        <v/>
      </c>
    </row>
    <row r="12546" spans="13:13" x14ac:dyDescent="0.25">
      <c r="M12546" s="28" t="str">
        <f t="shared" si="195"/>
        <v/>
      </c>
    </row>
    <row r="12547" spans="13:13" x14ac:dyDescent="0.25">
      <c r="M12547" s="28" t="str">
        <f t="shared" si="195"/>
        <v/>
      </c>
    </row>
    <row r="12548" spans="13:13" x14ac:dyDescent="0.25">
      <c r="M12548" s="28" t="str">
        <f t="shared" si="195"/>
        <v/>
      </c>
    </row>
    <row r="12549" spans="13:13" x14ac:dyDescent="0.25">
      <c r="M12549" s="28" t="str">
        <f t="shared" si="195"/>
        <v/>
      </c>
    </row>
    <row r="12550" spans="13:13" x14ac:dyDescent="0.25">
      <c r="M12550" s="28" t="str">
        <f t="shared" si="195"/>
        <v/>
      </c>
    </row>
    <row r="12551" spans="13:13" x14ac:dyDescent="0.25">
      <c r="M12551" s="28" t="str">
        <f t="shared" si="195"/>
        <v/>
      </c>
    </row>
    <row r="12552" spans="13:13" x14ac:dyDescent="0.25">
      <c r="M12552" s="28" t="str">
        <f t="shared" si="195"/>
        <v/>
      </c>
    </row>
    <row r="12553" spans="13:13" x14ac:dyDescent="0.25">
      <c r="M12553" s="28" t="str">
        <f t="shared" si="195"/>
        <v/>
      </c>
    </row>
    <row r="12554" spans="13:13" x14ac:dyDescent="0.25">
      <c r="M12554" s="28" t="str">
        <f t="shared" si="195"/>
        <v/>
      </c>
    </row>
    <row r="12555" spans="13:13" x14ac:dyDescent="0.25">
      <c r="M12555" s="28" t="str">
        <f t="shared" si="195"/>
        <v/>
      </c>
    </row>
    <row r="12556" spans="13:13" x14ac:dyDescent="0.25">
      <c r="M12556" s="28" t="str">
        <f t="shared" ref="M12556:M12619" si="196">IF(E12556="","",IF(AND($E12556&gt;=$M$5,$E12556&lt;=$M$6),"psn",IF($E12556&lt;$M$5,"dkn",IF($E12556&gt;$M$6,"ckn",""))))</f>
        <v/>
      </c>
    </row>
    <row r="12557" spans="13:13" x14ac:dyDescent="0.25">
      <c r="M12557" s="28" t="str">
        <f t="shared" si="196"/>
        <v/>
      </c>
    </row>
    <row r="12558" spans="13:13" x14ac:dyDescent="0.25">
      <c r="M12558" s="28" t="str">
        <f t="shared" si="196"/>
        <v/>
      </c>
    </row>
    <row r="12559" spans="13:13" x14ac:dyDescent="0.25">
      <c r="M12559" s="28" t="str">
        <f t="shared" si="196"/>
        <v/>
      </c>
    </row>
    <row r="12560" spans="13:13" x14ac:dyDescent="0.25">
      <c r="M12560" s="28" t="str">
        <f t="shared" si="196"/>
        <v/>
      </c>
    </row>
    <row r="12561" spans="13:13" x14ac:dyDescent="0.25">
      <c r="M12561" s="28" t="str">
        <f t="shared" si="196"/>
        <v/>
      </c>
    </row>
    <row r="12562" spans="13:13" x14ac:dyDescent="0.25">
      <c r="M12562" s="28" t="str">
        <f t="shared" si="196"/>
        <v/>
      </c>
    </row>
    <row r="12563" spans="13:13" x14ac:dyDescent="0.25">
      <c r="M12563" s="28" t="str">
        <f t="shared" si="196"/>
        <v/>
      </c>
    </row>
    <row r="12564" spans="13:13" x14ac:dyDescent="0.25">
      <c r="M12564" s="28" t="str">
        <f t="shared" si="196"/>
        <v/>
      </c>
    </row>
    <row r="12565" spans="13:13" x14ac:dyDescent="0.25">
      <c r="M12565" s="28" t="str">
        <f t="shared" si="196"/>
        <v/>
      </c>
    </row>
    <row r="12566" spans="13:13" x14ac:dyDescent="0.25">
      <c r="M12566" s="28" t="str">
        <f t="shared" si="196"/>
        <v/>
      </c>
    </row>
    <row r="12567" spans="13:13" x14ac:dyDescent="0.25">
      <c r="M12567" s="28" t="str">
        <f t="shared" si="196"/>
        <v/>
      </c>
    </row>
    <row r="12568" spans="13:13" x14ac:dyDescent="0.25">
      <c r="M12568" s="28" t="str">
        <f t="shared" si="196"/>
        <v/>
      </c>
    </row>
    <row r="12569" spans="13:13" x14ac:dyDescent="0.25">
      <c r="M12569" s="28" t="str">
        <f t="shared" si="196"/>
        <v/>
      </c>
    </row>
    <row r="12570" spans="13:13" x14ac:dyDescent="0.25">
      <c r="M12570" s="28" t="str">
        <f t="shared" si="196"/>
        <v/>
      </c>
    </row>
    <row r="12571" spans="13:13" x14ac:dyDescent="0.25">
      <c r="M12571" s="28" t="str">
        <f t="shared" si="196"/>
        <v/>
      </c>
    </row>
    <row r="12572" spans="13:13" x14ac:dyDescent="0.25">
      <c r="M12572" s="28" t="str">
        <f t="shared" si="196"/>
        <v/>
      </c>
    </row>
    <row r="12573" spans="13:13" x14ac:dyDescent="0.25">
      <c r="M12573" s="28" t="str">
        <f t="shared" si="196"/>
        <v/>
      </c>
    </row>
    <row r="12574" spans="13:13" x14ac:dyDescent="0.25">
      <c r="M12574" s="28" t="str">
        <f t="shared" si="196"/>
        <v/>
      </c>
    </row>
    <row r="12575" spans="13:13" x14ac:dyDescent="0.25">
      <c r="M12575" s="28" t="str">
        <f t="shared" si="196"/>
        <v/>
      </c>
    </row>
    <row r="12576" spans="13:13" x14ac:dyDescent="0.25">
      <c r="M12576" s="28" t="str">
        <f t="shared" si="196"/>
        <v/>
      </c>
    </row>
    <row r="12577" spans="13:13" x14ac:dyDescent="0.25">
      <c r="M12577" s="28" t="str">
        <f t="shared" si="196"/>
        <v/>
      </c>
    </row>
    <row r="12578" spans="13:13" x14ac:dyDescent="0.25">
      <c r="M12578" s="28" t="str">
        <f t="shared" si="196"/>
        <v/>
      </c>
    </row>
    <row r="12579" spans="13:13" x14ac:dyDescent="0.25">
      <c r="M12579" s="28" t="str">
        <f t="shared" si="196"/>
        <v/>
      </c>
    </row>
    <row r="12580" spans="13:13" x14ac:dyDescent="0.25">
      <c r="M12580" s="28" t="str">
        <f t="shared" si="196"/>
        <v/>
      </c>
    </row>
    <row r="12581" spans="13:13" x14ac:dyDescent="0.25">
      <c r="M12581" s="28" t="str">
        <f t="shared" si="196"/>
        <v/>
      </c>
    </row>
    <row r="12582" spans="13:13" x14ac:dyDescent="0.25">
      <c r="M12582" s="28" t="str">
        <f t="shared" si="196"/>
        <v/>
      </c>
    </row>
    <row r="12583" spans="13:13" x14ac:dyDescent="0.25">
      <c r="M12583" s="28" t="str">
        <f t="shared" si="196"/>
        <v/>
      </c>
    </row>
    <row r="12584" spans="13:13" x14ac:dyDescent="0.25">
      <c r="M12584" s="28" t="str">
        <f t="shared" si="196"/>
        <v/>
      </c>
    </row>
    <row r="12585" spans="13:13" x14ac:dyDescent="0.25">
      <c r="M12585" s="28" t="str">
        <f t="shared" si="196"/>
        <v/>
      </c>
    </row>
    <row r="12586" spans="13:13" x14ac:dyDescent="0.25">
      <c r="M12586" s="28" t="str">
        <f t="shared" si="196"/>
        <v/>
      </c>
    </row>
    <row r="12587" spans="13:13" x14ac:dyDescent="0.25">
      <c r="M12587" s="28" t="str">
        <f t="shared" si="196"/>
        <v/>
      </c>
    </row>
    <row r="12588" spans="13:13" x14ac:dyDescent="0.25">
      <c r="M12588" s="28" t="str">
        <f t="shared" si="196"/>
        <v/>
      </c>
    </row>
    <row r="12589" spans="13:13" x14ac:dyDescent="0.25">
      <c r="M12589" s="28" t="str">
        <f t="shared" si="196"/>
        <v/>
      </c>
    </row>
    <row r="12590" spans="13:13" x14ac:dyDescent="0.25">
      <c r="M12590" s="28" t="str">
        <f t="shared" si="196"/>
        <v/>
      </c>
    </row>
    <row r="12591" spans="13:13" x14ac:dyDescent="0.25">
      <c r="M12591" s="28" t="str">
        <f t="shared" si="196"/>
        <v/>
      </c>
    </row>
    <row r="12592" spans="13:13" x14ac:dyDescent="0.25">
      <c r="M12592" s="28" t="str">
        <f t="shared" si="196"/>
        <v/>
      </c>
    </row>
    <row r="12593" spans="13:13" x14ac:dyDescent="0.25">
      <c r="M12593" s="28" t="str">
        <f t="shared" si="196"/>
        <v/>
      </c>
    </row>
    <row r="12594" spans="13:13" x14ac:dyDescent="0.25">
      <c r="M12594" s="28" t="str">
        <f t="shared" si="196"/>
        <v/>
      </c>
    </row>
    <row r="12595" spans="13:13" x14ac:dyDescent="0.25">
      <c r="M12595" s="28" t="str">
        <f t="shared" si="196"/>
        <v/>
      </c>
    </row>
    <row r="12596" spans="13:13" x14ac:dyDescent="0.25">
      <c r="M12596" s="28" t="str">
        <f t="shared" si="196"/>
        <v/>
      </c>
    </row>
    <row r="12597" spans="13:13" x14ac:dyDescent="0.25">
      <c r="M12597" s="28" t="str">
        <f t="shared" si="196"/>
        <v/>
      </c>
    </row>
    <row r="12598" spans="13:13" x14ac:dyDescent="0.25">
      <c r="M12598" s="28" t="str">
        <f t="shared" si="196"/>
        <v/>
      </c>
    </row>
    <row r="12599" spans="13:13" x14ac:dyDescent="0.25">
      <c r="M12599" s="28" t="str">
        <f t="shared" si="196"/>
        <v/>
      </c>
    </row>
    <row r="12600" spans="13:13" x14ac:dyDescent="0.25">
      <c r="M12600" s="28" t="str">
        <f t="shared" si="196"/>
        <v/>
      </c>
    </row>
    <row r="12601" spans="13:13" x14ac:dyDescent="0.25">
      <c r="M12601" s="28" t="str">
        <f t="shared" si="196"/>
        <v/>
      </c>
    </row>
    <row r="12602" spans="13:13" x14ac:dyDescent="0.25">
      <c r="M12602" s="28" t="str">
        <f t="shared" si="196"/>
        <v/>
      </c>
    </row>
    <row r="12603" spans="13:13" x14ac:dyDescent="0.25">
      <c r="M12603" s="28" t="str">
        <f t="shared" si="196"/>
        <v/>
      </c>
    </row>
    <row r="12604" spans="13:13" x14ac:dyDescent="0.25">
      <c r="M12604" s="28" t="str">
        <f t="shared" si="196"/>
        <v/>
      </c>
    </row>
    <row r="12605" spans="13:13" x14ac:dyDescent="0.25">
      <c r="M12605" s="28" t="str">
        <f t="shared" si="196"/>
        <v/>
      </c>
    </row>
    <row r="12606" spans="13:13" x14ac:dyDescent="0.25">
      <c r="M12606" s="28" t="str">
        <f t="shared" si="196"/>
        <v/>
      </c>
    </row>
    <row r="12607" spans="13:13" x14ac:dyDescent="0.25">
      <c r="M12607" s="28" t="str">
        <f t="shared" si="196"/>
        <v/>
      </c>
    </row>
    <row r="12608" spans="13:13" x14ac:dyDescent="0.25">
      <c r="M12608" s="28" t="str">
        <f t="shared" si="196"/>
        <v/>
      </c>
    </row>
    <row r="12609" spans="13:13" x14ac:dyDescent="0.25">
      <c r="M12609" s="28" t="str">
        <f t="shared" si="196"/>
        <v/>
      </c>
    </row>
    <row r="12610" spans="13:13" x14ac:dyDescent="0.25">
      <c r="M12610" s="28" t="str">
        <f t="shared" si="196"/>
        <v/>
      </c>
    </row>
    <row r="12611" spans="13:13" x14ac:dyDescent="0.25">
      <c r="M12611" s="28" t="str">
        <f t="shared" si="196"/>
        <v/>
      </c>
    </row>
    <row r="12612" spans="13:13" x14ac:dyDescent="0.25">
      <c r="M12612" s="28" t="str">
        <f t="shared" si="196"/>
        <v/>
      </c>
    </row>
    <row r="12613" spans="13:13" x14ac:dyDescent="0.25">
      <c r="M12613" s="28" t="str">
        <f t="shared" si="196"/>
        <v/>
      </c>
    </row>
    <row r="12614" spans="13:13" x14ac:dyDescent="0.25">
      <c r="M12614" s="28" t="str">
        <f t="shared" si="196"/>
        <v/>
      </c>
    </row>
    <row r="12615" spans="13:13" x14ac:dyDescent="0.25">
      <c r="M12615" s="28" t="str">
        <f t="shared" si="196"/>
        <v/>
      </c>
    </row>
    <row r="12616" spans="13:13" x14ac:dyDescent="0.25">
      <c r="M12616" s="28" t="str">
        <f t="shared" si="196"/>
        <v/>
      </c>
    </row>
    <row r="12617" spans="13:13" x14ac:dyDescent="0.25">
      <c r="M12617" s="28" t="str">
        <f t="shared" si="196"/>
        <v/>
      </c>
    </row>
    <row r="12618" spans="13:13" x14ac:dyDescent="0.25">
      <c r="M12618" s="28" t="str">
        <f t="shared" si="196"/>
        <v/>
      </c>
    </row>
    <row r="12619" spans="13:13" x14ac:dyDescent="0.25">
      <c r="M12619" s="28" t="str">
        <f t="shared" si="196"/>
        <v/>
      </c>
    </row>
    <row r="12620" spans="13:13" x14ac:dyDescent="0.25">
      <c r="M12620" s="28" t="str">
        <f t="shared" ref="M12620:M12683" si="197">IF(E12620="","",IF(AND($E12620&gt;=$M$5,$E12620&lt;=$M$6),"psn",IF($E12620&lt;$M$5,"dkn",IF($E12620&gt;$M$6,"ckn",""))))</f>
        <v/>
      </c>
    </row>
    <row r="12621" spans="13:13" x14ac:dyDescent="0.25">
      <c r="M12621" s="28" t="str">
        <f t="shared" si="197"/>
        <v/>
      </c>
    </row>
    <row r="12622" spans="13:13" x14ac:dyDescent="0.25">
      <c r="M12622" s="28" t="str">
        <f t="shared" si="197"/>
        <v/>
      </c>
    </row>
    <row r="12623" spans="13:13" x14ac:dyDescent="0.25">
      <c r="M12623" s="28" t="str">
        <f t="shared" si="197"/>
        <v/>
      </c>
    </row>
    <row r="12624" spans="13:13" x14ac:dyDescent="0.25">
      <c r="M12624" s="28" t="str">
        <f t="shared" si="197"/>
        <v/>
      </c>
    </row>
    <row r="12625" spans="13:13" x14ac:dyDescent="0.25">
      <c r="M12625" s="28" t="str">
        <f t="shared" si="197"/>
        <v/>
      </c>
    </row>
    <row r="12626" spans="13:13" x14ac:dyDescent="0.25">
      <c r="M12626" s="28" t="str">
        <f t="shared" si="197"/>
        <v/>
      </c>
    </row>
    <row r="12627" spans="13:13" x14ac:dyDescent="0.25">
      <c r="M12627" s="28" t="str">
        <f t="shared" si="197"/>
        <v/>
      </c>
    </row>
    <row r="12628" spans="13:13" x14ac:dyDescent="0.25">
      <c r="M12628" s="28" t="str">
        <f t="shared" si="197"/>
        <v/>
      </c>
    </row>
    <row r="12629" spans="13:13" x14ac:dyDescent="0.25">
      <c r="M12629" s="28" t="str">
        <f t="shared" si="197"/>
        <v/>
      </c>
    </row>
    <row r="12630" spans="13:13" x14ac:dyDescent="0.25">
      <c r="M12630" s="28" t="str">
        <f t="shared" si="197"/>
        <v/>
      </c>
    </row>
    <row r="12631" spans="13:13" x14ac:dyDescent="0.25">
      <c r="M12631" s="28" t="str">
        <f t="shared" si="197"/>
        <v/>
      </c>
    </row>
    <row r="12632" spans="13:13" x14ac:dyDescent="0.25">
      <c r="M12632" s="28" t="str">
        <f t="shared" si="197"/>
        <v/>
      </c>
    </row>
    <row r="12633" spans="13:13" x14ac:dyDescent="0.25">
      <c r="M12633" s="28" t="str">
        <f t="shared" si="197"/>
        <v/>
      </c>
    </row>
    <row r="12634" spans="13:13" x14ac:dyDescent="0.25">
      <c r="M12634" s="28" t="str">
        <f t="shared" si="197"/>
        <v/>
      </c>
    </row>
    <row r="12635" spans="13:13" x14ac:dyDescent="0.25">
      <c r="M12635" s="28" t="str">
        <f t="shared" si="197"/>
        <v/>
      </c>
    </row>
    <row r="12636" spans="13:13" x14ac:dyDescent="0.25">
      <c r="M12636" s="28" t="str">
        <f t="shared" si="197"/>
        <v/>
      </c>
    </row>
    <row r="12637" spans="13:13" x14ac:dyDescent="0.25">
      <c r="M12637" s="28" t="str">
        <f t="shared" si="197"/>
        <v/>
      </c>
    </row>
    <row r="12638" spans="13:13" x14ac:dyDescent="0.25">
      <c r="M12638" s="28" t="str">
        <f t="shared" si="197"/>
        <v/>
      </c>
    </row>
    <row r="12639" spans="13:13" x14ac:dyDescent="0.25">
      <c r="M12639" s="28" t="str">
        <f t="shared" si="197"/>
        <v/>
      </c>
    </row>
    <row r="12640" spans="13:13" x14ac:dyDescent="0.25">
      <c r="M12640" s="28" t="str">
        <f t="shared" si="197"/>
        <v/>
      </c>
    </row>
    <row r="12641" spans="13:13" x14ac:dyDescent="0.25">
      <c r="M12641" s="28" t="str">
        <f t="shared" si="197"/>
        <v/>
      </c>
    </row>
    <row r="12642" spans="13:13" x14ac:dyDescent="0.25">
      <c r="M12642" s="28" t="str">
        <f t="shared" si="197"/>
        <v/>
      </c>
    </row>
    <row r="12643" spans="13:13" x14ac:dyDescent="0.25">
      <c r="M12643" s="28" t="str">
        <f t="shared" si="197"/>
        <v/>
      </c>
    </row>
    <row r="12644" spans="13:13" x14ac:dyDescent="0.25">
      <c r="M12644" s="28" t="str">
        <f t="shared" si="197"/>
        <v/>
      </c>
    </row>
    <row r="12645" spans="13:13" x14ac:dyDescent="0.25">
      <c r="M12645" s="28" t="str">
        <f t="shared" si="197"/>
        <v/>
      </c>
    </row>
    <row r="12646" spans="13:13" x14ac:dyDescent="0.25">
      <c r="M12646" s="28" t="str">
        <f t="shared" si="197"/>
        <v/>
      </c>
    </row>
    <row r="12647" spans="13:13" x14ac:dyDescent="0.25">
      <c r="M12647" s="28" t="str">
        <f t="shared" si="197"/>
        <v/>
      </c>
    </row>
    <row r="12648" spans="13:13" x14ac:dyDescent="0.25">
      <c r="M12648" s="28" t="str">
        <f t="shared" si="197"/>
        <v/>
      </c>
    </row>
    <row r="12649" spans="13:13" x14ac:dyDescent="0.25">
      <c r="M12649" s="28" t="str">
        <f t="shared" si="197"/>
        <v/>
      </c>
    </row>
    <row r="12650" spans="13:13" x14ac:dyDescent="0.25">
      <c r="M12650" s="28" t="str">
        <f t="shared" si="197"/>
        <v/>
      </c>
    </row>
    <row r="12651" spans="13:13" x14ac:dyDescent="0.25">
      <c r="M12651" s="28" t="str">
        <f t="shared" si="197"/>
        <v/>
      </c>
    </row>
    <row r="12652" spans="13:13" x14ac:dyDescent="0.25">
      <c r="M12652" s="28" t="str">
        <f t="shared" si="197"/>
        <v/>
      </c>
    </row>
    <row r="12653" spans="13:13" x14ac:dyDescent="0.25">
      <c r="M12653" s="28" t="str">
        <f t="shared" si="197"/>
        <v/>
      </c>
    </row>
    <row r="12654" spans="13:13" x14ac:dyDescent="0.25">
      <c r="M12654" s="28" t="str">
        <f t="shared" si="197"/>
        <v/>
      </c>
    </row>
    <row r="12655" spans="13:13" x14ac:dyDescent="0.25">
      <c r="M12655" s="28" t="str">
        <f t="shared" si="197"/>
        <v/>
      </c>
    </row>
    <row r="12656" spans="13:13" x14ac:dyDescent="0.25">
      <c r="M12656" s="28" t="str">
        <f t="shared" si="197"/>
        <v/>
      </c>
    </row>
    <row r="12657" spans="13:13" x14ac:dyDescent="0.25">
      <c r="M12657" s="28" t="str">
        <f t="shared" si="197"/>
        <v/>
      </c>
    </row>
    <row r="12658" spans="13:13" x14ac:dyDescent="0.25">
      <c r="M12658" s="28" t="str">
        <f t="shared" si="197"/>
        <v/>
      </c>
    </row>
    <row r="12659" spans="13:13" x14ac:dyDescent="0.25">
      <c r="M12659" s="28" t="str">
        <f t="shared" si="197"/>
        <v/>
      </c>
    </row>
    <row r="12660" spans="13:13" x14ac:dyDescent="0.25">
      <c r="M12660" s="28" t="str">
        <f t="shared" si="197"/>
        <v/>
      </c>
    </row>
    <row r="12661" spans="13:13" x14ac:dyDescent="0.25">
      <c r="M12661" s="28" t="str">
        <f t="shared" si="197"/>
        <v/>
      </c>
    </row>
    <row r="12662" spans="13:13" x14ac:dyDescent="0.25">
      <c r="M12662" s="28" t="str">
        <f t="shared" si="197"/>
        <v/>
      </c>
    </row>
    <row r="12663" spans="13:13" x14ac:dyDescent="0.25">
      <c r="M12663" s="28" t="str">
        <f t="shared" si="197"/>
        <v/>
      </c>
    </row>
    <row r="12664" spans="13:13" x14ac:dyDescent="0.25">
      <c r="M12664" s="28" t="str">
        <f t="shared" si="197"/>
        <v/>
      </c>
    </row>
    <row r="12665" spans="13:13" x14ac:dyDescent="0.25">
      <c r="M12665" s="28" t="str">
        <f t="shared" si="197"/>
        <v/>
      </c>
    </row>
    <row r="12666" spans="13:13" x14ac:dyDescent="0.25">
      <c r="M12666" s="28" t="str">
        <f t="shared" si="197"/>
        <v/>
      </c>
    </row>
    <row r="12667" spans="13:13" x14ac:dyDescent="0.25">
      <c r="M12667" s="28" t="str">
        <f t="shared" si="197"/>
        <v/>
      </c>
    </row>
    <row r="12668" spans="13:13" x14ac:dyDescent="0.25">
      <c r="M12668" s="28" t="str">
        <f t="shared" si="197"/>
        <v/>
      </c>
    </row>
    <row r="12669" spans="13:13" x14ac:dyDescent="0.25">
      <c r="M12669" s="28" t="str">
        <f t="shared" si="197"/>
        <v/>
      </c>
    </row>
    <row r="12670" spans="13:13" x14ac:dyDescent="0.25">
      <c r="M12670" s="28" t="str">
        <f t="shared" si="197"/>
        <v/>
      </c>
    </row>
    <row r="12671" spans="13:13" x14ac:dyDescent="0.25">
      <c r="M12671" s="28" t="str">
        <f t="shared" si="197"/>
        <v/>
      </c>
    </row>
    <row r="12672" spans="13:13" x14ac:dyDescent="0.25">
      <c r="M12672" s="28" t="str">
        <f t="shared" si="197"/>
        <v/>
      </c>
    </row>
    <row r="12673" spans="13:13" x14ac:dyDescent="0.25">
      <c r="M12673" s="28" t="str">
        <f t="shared" si="197"/>
        <v/>
      </c>
    </row>
    <row r="12674" spans="13:13" x14ac:dyDescent="0.25">
      <c r="M12674" s="28" t="str">
        <f t="shared" si="197"/>
        <v/>
      </c>
    </row>
    <row r="12675" spans="13:13" x14ac:dyDescent="0.25">
      <c r="M12675" s="28" t="str">
        <f t="shared" si="197"/>
        <v/>
      </c>
    </row>
    <row r="12676" spans="13:13" x14ac:dyDescent="0.25">
      <c r="M12676" s="28" t="str">
        <f t="shared" si="197"/>
        <v/>
      </c>
    </row>
    <row r="12677" spans="13:13" x14ac:dyDescent="0.25">
      <c r="M12677" s="28" t="str">
        <f t="shared" si="197"/>
        <v/>
      </c>
    </row>
    <row r="12678" spans="13:13" x14ac:dyDescent="0.25">
      <c r="M12678" s="28" t="str">
        <f t="shared" si="197"/>
        <v/>
      </c>
    </row>
    <row r="12679" spans="13:13" x14ac:dyDescent="0.25">
      <c r="M12679" s="28" t="str">
        <f t="shared" si="197"/>
        <v/>
      </c>
    </row>
    <row r="12680" spans="13:13" x14ac:dyDescent="0.25">
      <c r="M12680" s="28" t="str">
        <f t="shared" si="197"/>
        <v/>
      </c>
    </row>
    <row r="12681" spans="13:13" x14ac:dyDescent="0.25">
      <c r="M12681" s="28" t="str">
        <f t="shared" si="197"/>
        <v/>
      </c>
    </row>
    <row r="12682" spans="13:13" x14ac:dyDescent="0.25">
      <c r="M12682" s="28" t="str">
        <f t="shared" si="197"/>
        <v/>
      </c>
    </row>
    <row r="12683" spans="13:13" x14ac:dyDescent="0.25">
      <c r="M12683" s="28" t="str">
        <f t="shared" si="197"/>
        <v/>
      </c>
    </row>
    <row r="12684" spans="13:13" x14ac:dyDescent="0.25">
      <c r="M12684" s="28" t="str">
        <f t="shared" ref="M12684:M12747" si="198">IF(E12684="","",IF(AND($E12684&gt;=$M$5,$E12684&lt;=$M$6),"psn",IF($E12684&lt;$M$5,"dkn",IF($E12684&gt;$M$6,"ckn",""))))</f>
        <v/>
      </c>
    </row>
    <row r="12685" spans="13:13" x14ac:dyDescent="0.25">
      <c r="M12685" s="28" t="str">
        <f t="shared" si="198"/>
        <v/>
      </c>
    </row>
    <row r="12686" spans="13:13" x14ac:dyDescent="0.25">
      <c r="M12686" s="28" t="str">
        <f t="shared" si="198"/>
        <v/>
      </c>
    </row>
    <row r="12687" spans="13:13" x14ac:dyDescent="0.25">
      <c r="M12687" s="28" t="str">
        <f t="shared" si="198"/>
        <v/>
      </c>
    </row>
    <row r="12688" spans="13:13" x14ac:dyDescent="0.25">
      <c r="M12688" s="28" t="str">
        <f t="shared" si="198"/>
        <v/>
      </c>
    </row>
    <row r="12689" spans="13:13" x14ac:dyDescent="0.25">
      <c r="M12689" s="28" t="str">
        <f t="shared" si="198"/>
        <v/>
      </c>
    </row>
    <row r="12690" spans="13:13" x14ac:dyDescent="0.25">
      <c r="M12690" s="28" t="str">
        <f t="shared" si="198"/>
        <v/>
      </c>
    </row>
    <row r="12691" spans="13:13" x14ac:dyDescent="0.25">
      <c r="M12691" s="28" t="str">
        <f t="shared" si="198"/>
        <v/>
      </c>
    </row>
    <row r="12692" spans="13:13" x14ac:dyDescent="0.25">
      <c r="M12692" s="28" t="str">
        <f t="shared" si="198"/>
        <v/>
      </c>
    </row>
    <row r="12693" spans="13:13" x14ac:dyDescent="0.25">
      <c r="M12693" s="28" t="str">
        <f t="shared" si="198"/>
        <v/>
      </c>
    </row>
    <row r="12694" spans="13:13" x14ac:dyDescent="0.25">
      <c r="M12694" s="28" t="str">
        <f t="shared" si="198"/>
        <v/>
      </c>
    </row>
    <row r="12695" spans="13:13" x14ac:dyDescent="0.25">
      <c r="M12695" s="28" t="str">
        <f t="shared" si="198"/>
        <v/>
      </c>
    </row>
    <row r="12696" spans="13:13" x14ac:dyDescent="0.25">
      <c r="M12696" s="28" t="str">
        <f t="shared" si="198"/>
        <v/>
      </c>
    </row>
    <row r="12697" spans="13:13" x14ac:dyDescent="0.25">
      <c r="M12697" s="28" t="str">
        <f t="shared" si="198"/>
        <v/>
      </c>
    </row>
    <row r="12698" spans="13:13" x14ac:dyDescent="0.25">
      <c r="M12698" s="28" t="str">
        <f t="shared" si="198"/>
        <v/>
      </c>
    </row>
    <row r="12699" spans="13:13" x14ac:dyDescent="0.25">
      <c r="M12699" s="28" t="str">
        <f t="shared" si="198"/>
        <v/>
      </c>
    </row>
    <row r="12700" spans="13:13" x14ac:dyDescent="0.25">
      <c r="M12700" s="28" t="str">
        <f t="shared" si="198"/>
        <v/>
      </c>
    </row>
    <row r="12701" spans="13:13" x14ac:dyDescent="0.25">
      <c r="M12701" s="28" t="str">
        <f t="shared" si="198"/>
        <v/>
      </c>
    </row>
    <row r="12702" spans="13:13" x14ac:dyDescent="0.25">
      <c r="M12702" s="28" t="str">
        <f t="shared" si="198"/>
        <v/>
      </c>
    </row>
    <row r="12703" spans="13:13" x14ac:dyDescent="0.25">
      <c r="M12703" s="28" t="str">
        <f t="shared" si="198"/>
        <v/>
      </c>
    </row>
    <row r="12704" spans="13:13" x14ac:dyDescent="0.25">
      <c r="M12704" s="28" t="str">
        <f t="shared" si="198"/>
        <v/>
      </c>
    </row>
    <row r="12705" spans="13:13" x14ac:dyDescent="0.25">
      <c r="M12705" s="28" t="str">
        <f t="shared" si="198"/>
        <v/>
      </c>
    </row>
    <row r="12706" spans="13:13" x14ac:dyDescent="0.25">
      <c r="M12706" s="28" t="str">
        <f t="shared" si="198"/>
        <v/>
      </c>
    </row>
    <row r="12707" spans="13:13" x14ac:dyDescent="0.25">
      <c r="M12707" s="28" t="str">
        <f t="shared" si="198"/>
        <v/>
      </c>
    </row>
    <row r="12708" spans="13:13" x14ac:dyDescent="0.25">
      <c r="M12708" s="28" t="str">
        <f t="shared" si="198"/>
        <v/>
      </c>
    </row>
    <row r="12709" spans="13:13" x14ac:dyDescent="0.25">
      <c r="M12709" s="28" t="str">
        <f t="shared" si="198"/>
        <v/>
      </c>
    </row>
    <row r="12710" spans="13:13" x14ac:dyDescent="0.25">
      <c r="M12710" s="28" t="str">
        <f t="shared" si="198"/>
        <v/>
      </c>
    </row>
    <row r="12711" spans="13:13" x14ac:dyDescent="0.25">
      <c r="M12711" s="28" t="str">
        <f t="shared" si="198"/>
        <v/>
      </c>
    </row>
    <row r="12712" spans="13:13" x14ac:dyDescent="0.25">
      <c r="M12712" s="28" t="str">
        <f t="shared" si="198"/>
        <v/>
      </c>
    </row>
    <row r="12713" spans="13:13" x14ac:dyDescent="0.25">
      <c r="M12713" s="28" t="str">
        <f t="shared" si="198"/>
        <v/>
      </c>
    </row>
    <row r="12714" spans="13:13" x14ac:dyDescent="0.25">
      <c r="M12714" s="28" t="str">
        <f t="shared" si="198"/>
        <v/>
      </c>
    </row>
    <row r="12715" spans="13:13" x14ac:dyDescent="0.25">
      <c r="M12715" s="28" t="str">
        <f t="shared" si="198"/>
        <v/>
      </c>
    </row>
    <row r="12716" spans="13:13" x14ac:dyDescent="0.25">
      <c r="M12716" s="28" t="str">
        <f t="shared" si="198"/>
        <v/>
      </c>
    </row>
    <row r="12717" spans="13:13" x14ac:dyDescent="0.25">
      <c r="M12717" s="28" t="str">
        <f t="shared" si="198"/>
        <v/>
      </c>
    </row>
    <row r="12718" spans="13:13" x14ac:dyDescent="0.25">
      <c r="M12718" s="28" t="str">
        <f t="shared" si="198"/>
        <v/>
      </c>
    </row>
    <row r="12719" spans="13:13" x14ac:dyDescent="0.25">
      <c r="M12719" s="28" t="str">
        <f t="shared" si="198"/>
        <v/>
      </c>
    </row>
    <row r="12720" spans="13:13" x14ac:dyDescent="0.25">
      <c r="M12720" s="28" t="str">
        <f t="shared" si="198"/>
        <v/>
      </c>
    </row>
    <row r="12721" spans="13:13" x14ac:dyDescent="0.25">
      <c r="M12721" s="28" t="str">
        <f t="shared" si="198"/>
        <v/>
      </c>
    </row>
    <row r="12722" spans="13:13" x14ac:dyDescent="0.25">
      <c r="M12722" s="28" t="str">
        <f t="shared" si="198"/>
        <v/>
      </c>
    </row>
    <row r="12723" spans="13:13" x14ac:dyDescent="0.25">
      <c r="M12723" s="28" t="str">
        <f t="shared" si="198"/>
        <v/>
      </c>
    </row>
    <row r="12724" spans="13:13" x14ac:dyDescent="0.25">
      <c r="M12724" s="28" t="str">
        <f t="shared" si="198"/>
        <v/>
      </c>
    </row>
    <row r="12725" spans="13:13" x14ac:dyDescent="0.25">
      <c r="M12725" s="28" t="str">
        <f t="shared" si="198"/>
        <v/>
      </c>
    </row>
    <row r="12726" spans="13:13" x14ac:dyDescent="0.25">
      <c r="M12726" s="28" t="str">
        <f t="shared" si="198"/>
        <v/>
      </c>
    </row>
    <row r="12727" spans="13:13" x14ac:dyDescent="0.25">
      <c r="M12727" s="28" t="str">
        <f t="shared" si="198"/>
        <v/>
      </c>
    </row>
    <row r="12728" spans="13:13" x14ac:dyDescent="0.25">
      <c r="M12728" s="28" t="str">
        <f t="shared" si="198"/>
        <v/>
      </c>
    </row>
    <row r="12729" spans="13:13" x14ac:dyDescent="0.25">
      <c r="M12729" s="28" t="str">
        <f t="shared" si="198"/>
        <v/>
      </c>
    </row>
    <row r="12730" spans="13:13" x14ac:dyDescent="0.25">
      <c r="M12730" s="28" t="str">
        <f t="shared" si="198"/>
        <v/>
      </c>
    </row>
    <row r="12731" spans="13:13" x14ac:dyDescent="0.25">
      <c r="M12731" s="28" t="str">
        <f t="shared" si="198"/>
        <v/>
      </c>
    </row>
    <row r="12732" spans="13:13" x14ac:dyDescent="0.25">
      <c r="M12732" s="28" t="str">
        <f t="shared" si="198"/>
        <v/>
      </c>
    </row>
    <row r="12733" spans="13:13" x14ac:dyDescent="0.25">
      <c r="M12733" s="28" t="str">
        <f t="shared" si="198"/>
        <v/>
      </c>
    </row>
    <row r="12734" spans="13:13" x14ac:dyDescent="0.25">
      <c r="M12734" s="28" t="str">
        <f t="shared" si="198"/>
        <v/>
      </c>
    </row>
    <row r="12735" spans="13:13" x14ac:dyDescent="0.25">
      <c r="M12735" s="28" t="str">
        <f t="shared" si="198"/>
        <v/>
      </c>
    </row>
    <row r="12736" spans="13:13" x14ac:dyDescent="0.25">
      <c r="M12736" s="28" t="str">
        <f t="shared" si="198"/>
        <v/>
      </c>
    </row>
    <row r="12737" spans="13:13" x14ac:dyDescent="0.25">
      <c r="M12737" s="28" t="str">
        <f t="shared" si="198"/>
        <v/>
      </c>
    </row>
    <row r="12738" spans="13:13" x14ac:dyDescent="0.25">
      <c r="M12738" s="28" t="str">
        <f t="shared" si="198"/>
        <v/>
      </c>
    </row>
    <row r="12739" spans="13:13" x14ac:dyDescent="0.25">
      <c r="M12739" s="28" t="str">
        <f t="shared" si="198"/>
        <v/>
      </c>
    </row>
    <row r="12740" spans="13:13" x14ac:dyDescent="0.25">
      <c r="M12740" s="28" t="str">
        <f t="shared" si="198"/>
        <v/>
      </c>
    </row>
    <row r="12741" spans="13:13" x14ac:dyDescent="0.25">
      <c r="M12741" s="28" t="str">
        <f t="shared" si="198"/>
        <v/>
      </c>
    </row>
    <row r="12742" spans="13:13" x14ac:dyDescent="0.25">
      <c r="M12742" s="28" t="str">
        <f t="shared" si="198"/>
        <v/>
      </c>
    </row>
    <row r="12743" spans="13:13" x14ac:dyDescent="0.25">
      <c r="M12743" s="28" t="str">
        <f t="shared" si="198"/>
        <v/>
      </c>
    </row>
    <row r="12744" spans="13:13" x14ac:dyDescent="0.25">
      <c r="M12744" s="28" t="str">
        <f t="shared" si="198"/>
        <v/>
      </c>
    </row>
    <row r="12745" spans="13:13" x14ac:dyDescent="0.25">
      <c r="M12745" s="28" t="str">
        <f t="shared" si="198"/>
        <v/>
      </c>
    </row>
    <row r="12746" spans="13:13" x14ac:dyDescent="0.25">
      <c r="M12746" s="28" t="str">
        <f t="shared" si="198"/>
        <v/>
      </c>
    </row>
    <row r="12747" spans="13:13" x14ac:dyDescent="0.25">
      <c r="M12747" s="28" t="str">
        <f t="shared" si="198"/>
        <v/>
      </c>
    </row>
    <row r="12748" spans="13:13" x14ac:dyDescent="0.25">
      <c r="M12748" s="28" t="str">
        <f t="shared" ref="M12748:M12811" si="199">IF(E12748="","",IF(AND($E12748&gt;=$M$5,$E12748&lt;=$M$6),"psn",IF($E12748&lt;$M$5,"dkn",IF($E12748&gt;$M$6,"ckn",""))))</f>
        <v/>
      </c>
    </row>
    <row r="12749" spans="13:13" x14ac:dyDescent="0.25">
      <c r="M12749" s="28" t="str">
        <f t="shared" si="199"/>
        <v/>
      </c>
    </row>
    <row r="12750" spans="13:13" x14ac:dyDescent="0.25">
      <c r="M12750" s="28" t="str">
        <f t="shared" si="199"/>
        <v/>
      </c>
    </row>
    <row r="12751" spans="13:13" x14ac:dyDescent="0.25">
      <c r="M12751" s="28" t="str">
        <f t="shared" si="199"/>
        <v/>
      </c>
    </row>
    <row r="12752" spans="13:13" x14ac:dyDescent="0.25">
      <c r="M12752" s="28" t="str">
        <f t="shared" si="199"/>
        <v/>
      </c>
    </row>
    <row r="12753" spans="13:13" x14ac:dyDescent="0.25">
      <c r="M12753" s="28" t="str">
        <f t="shared" si="199"/>
        <v/>
      </c>
    </row>
    <row r="12754" spans="13:13" x14ac:dyDescent="0.25">
      <c r="M12754" s="28" t="str">
        <f t="shared" si="199"/>
        <v/>
      </c>
    </row>
    <row r="12755" spans="13:13" x14ac:dyDescent="0.25">
      <c r="M12755" s="28" t="str">
        <f t="shared" si="199"/>
        <v/>
      </c>
    </row>
    <row r="12756" spans="13:13" x14ac:dyDescent="0.25">
      <c r="M12756" s="28" t="str">
        <f t="shared" si="199"/>
        <v/>
      </c>
    </row>
    <row r="12757" spans="13:13" x14ac:dyDescent="0.25">
      <c r="M12757" s="28" t="str">
        <f t="shared" si="199"/>
        <v/>
      </c>
    </row>
    <row r="12758" spans="13:13" x14ac:dyDescent="0.25">
      <c r="M12758" s="28" t="str">
        <f t="shared" si="199"/>
        <v/>
      </c>
    </row>
    <row r="12759" spans="13:13" x14ac:dyDescent="0.25">
      <c r="M12759" s="28" t="str">
        <f t="shared" si="199"/>
        <v/>
      </c>
    </row>
    <row r="12760" spans="13:13" x14ac:dyDescent="0.25">
      <c r="M12760" s="28" t="str">
        <f t="shared" si="199"/>
        <v/>
      </c>
    </row>
    <row r="12761" spans="13:13" x14ac:dyDescent="0.25">
      <c r="M12761" s="28" t="str">
        <f t="shared" si="199"/>
        <v/>
      </c>
    </row>
    <row r="12762" spans="13:13" x14ac:dyDescent="0.25">
      <c r="M12762" s="28" t="str">
        <f t="shared" si="199"/>
        <v/>
      </c>
    </row>
    <row r="12763" spans="13:13" x14ac:dyDescent="0.25">
      <c r="M12763" s="28" t="str">
        <f t="shared" si="199"/>
        <v/>
      </c>
    </row>
    <row r="12764" spans="13:13" x14ac:dyDescent="0.25">
      <c r="M12764" s="28" t="str">
        <f t="shared" si="199"/>
        <v/>
      </c>
    </row>
    <row r="12765" spans="13:13" x14ac:dyDescent="0.25">
      <c r="M12765" s="28" t="str">
        <f t="shared" si="199"/>
        <v/>
      </c>
    </row>
    <row r="12766" spans="13:13" x14ac:dyDescent="0.25">
      <c r="M12766" s="28" t="str">
        <f t="shared" si="199"/>
        <v/>
      </c>
    </row>
    <row r="12767" spans="13:13" x14ac:dyDescent="0.25">
      <c r="M12767" s="28" t="str">
        <f t="shared" si="199"/>
        <v/>
      </c>
    </row>
    <row r="12768" spans="13:13" x14ac:dyDescent="0.25">
      <c r="M12768" s="28" t="str">
        <f t="shared" si="199"/>
        <v/>
      </c>
    </row>
    <row r="12769" spans="13:13" x14ac:dyDescent="0.25">
      <c r="M12769" s="28" t="str">
        <f t="shared" si="199"/>
        <v/>
      </c>
    </row>
    <row r="12770" spans="13:13" x14ac:dyDescent="0.25">
      <c r="M12770" s="28" t="str">
        <f t="shared" si="199"/>
        <v/>
      </c>
    </row>
    <row r="12771" spans="13:13" x14ac:dyDescent="0.25">
      <c r="M12771" s="28" t="str">
        <f t="shared" si="199"/>
        <v/>
      </c>
    </row>
    <row r="12772" spans="13:13" x14ac:dyDescent="0.25">
      <c r="M12772" s="28" t="str">
        <f t="shared" si="199"/>
        <v/>
      </c>
    </row>
    <row r="12773" spans="13:13" x14ac:dyDescent="0.25">
      <c r="M12773" s="28" t="str">
        <f t="shared" si="199"/>
        <v/>
      </c>
    </row>
    <row r="12774" spans="13:13" x14ac:dyDescent="0.25">
      <c r="M12774" s="28" t="str">
        <f t="shared" si="199"/>
        <v/>
      </c>
    </row>
    <row r="12775" spans="13:13" x14ac:dyDescent="0.25">
      <c r="M12775" s="28" t="str">
        <f t="shared" si="199"/>
        <v/>
      </c>
    </row>
    <row r="12776" spans="13:13" x14ac:dyDescent="0.25">
      <c r="M12776" s="28" t="str">
        <f t="shared" si="199"/>
        <v/>
      </c>
    </row>
    <row r="12777" spans="13:13" x14ac:dyDescent="0.25">
      <c r="M12777" s="28" t="str">
        <f t="shared" si="199"/>
        <v/>
      </c>
    </row>
    <row r="12778" spans="13:13" x14ac:dyDescent="0.25">
      <c r="M12778" s="28" t="str">
        <f t="shared" si="199"/>
        <v/>
      </c>
    </row>
    <row r="12779" spans="13:13" x14ac:dyDescent="0.25">
      <c r="M12779" s="28" t="str">
        <f t="shared" si="199"/>
        <v/>
      </c>
    </row>
    <row r="12780" spans="13:13" x14ac:dyDescent="0.25">
      <c r="M12780" s="28" t="str">
        <f t="shared" si="199"/>
        <v/>
      </c>
    </row>
    <row r="12781" spans="13:13" x14ac:dyDescent="0.25">
      <c r="M12781" s="28" t="str">
        <f t="shared" si="199"/>
        <v/>
      </c>
    </row>
    <row r="12782" spans="13:13" x14ac:dyDescent="0.25">
      <c r="M12782" s="28" t="str">
        <f t="shared" si="199"/>
        <v/>
      </c>
    </row>
    <row r="12783" spans="13:13" x14ac:dyDescent="0.25">
      <c r="M12783" s="28" t="str">
        <f t="shared" si="199"/>
        <v/>
      </c>
    </row>
    <row r="12784" spans="13:13" x14ac:dyDescent="0.25">
      <c r="M12784" s="28" t="str">
        <f t="shared" si="199"/>
        <v/>
      </c>
    </row>
    <row r="12785" spans="13:13" x14ac:dyDescent="0.25">
      <c r="M12785" s="28" t="str">
        <f t="shared" si="199"/>
        <v/>
      </c>
    </row>
    <row r="12786" spans="13:13" x14ac:dyDescent="0.25">
      <c r="M12786" s="28" t="str">
        <f t="shared" si="199"/>
        <v/>
      </c>
    </row>
    <row r="12787" spans="13:13" x14ac:dyDescent="0.25">
      <c r="M12787" s="28" t="str">
        <f t="shared" si="199"/>
        <v/>
      </c>
    </row>
    <row r="12788" spans="13:13" x14ac:dyDescent="0.25">
      <c r="M12788" s="28" t="str">
        <f t="shared" si="199"/>
        <v/>
      </c>
    </row>
    <row r="12789" spans="13:13" x14ac:dyDescent="0.25">
      <c r="M12789" s="28" t="str">
        <f t="shared" si="199"/>
        <v/>
      </c>
    </row>
    <row r="12790" spans="13:13" x14ac:dyDescent="0.25">
      <c r="M12790" s="28" t="str">
        <f t="shared" si="199"/>
        <v/>
      </c>
    </row>
    <row r="12791" spans="13:13" x14ac:dyDescent="0.25">
      <c r="M12791" s="28" t="str">
        <f t="shared" si="199"/>
        <v/>
      </c>
    </row>
    <row r="12792" spans="13:13" x14ac:dyDescent="0.25">
      <c r="M12792" s="28" t="str">
        <f t="shared" si="199"/>
        <v/>
      </c>
    </row>
    <row r="12793" spans="13:13" x14ac:dyDescent="0.25">
      <c r="M12793" s="28" t="str">
        <f t="shared" si="199"/>
        <v/>
      </c>
    </row>
    <row r="12794" spans="13:13" x14ac:dyDescent="0.25">
      <c r="M12794" s="28" t="str">
        <f t="shared" si="199"/>
        <v/>
      </c>
    </row>
    <row r="12795" spans="13:13" x14ac:dyDescent="0.25">
      <c r="M12795" s="28" t="str">
        <f t="shared" si="199"/>
        <v/>
      </c>
    </row>
    <row r="12796" spans="13:13" x14ac:dyDescent="0.25">
      <c r="M12796" s="28" t="str">
        <f t="shared" si="199"/>
        <v/>
      </c>
    </row>
    <row r="12797" spans="13:13" x14ac:dyDescent="0.25">
      <c r="M12797" s="28" t="str">
        <f t="shared" si="199"/>
        <v/>
      </c>
    </row>
    <row r="12798" spans="13:13" x14ac:dyDescent="0.25">
      <c r="M12798" s="28" t="str">
        <f t="shared" si="199"/>
        <v/>
      </c>
    </row>
    <row r="12799" spans="13:13" x14ac:dyDescent="0.25">
      <c r="M12799" s="28" t="str">
        <f t="shared" si="199"/>
        <v/>
      </c>
    </row>
    <row r="12800" spans="13:13" x14ac:dyDescent="0.25">
      <c r="M12800" s="28" t="str">
        <f t="shared" si="199"/>
        <v/>
      </c>
    </row>
    <row r="12801" spans="13:13" x14ac:dyDescent="0.25">
      <c r="M12801" s="28" t="str">
        <f t="shared" si="199"/>
        <v/>
      </c>
    </row>
    <row r="12802" spans="13:13" x14ac:dyDescent="0.25">
      <c r="M12802" s="28" t="str">
        <f t="shared" si="199"/>
        <v/>
      </c>
    </row>
    <row r="12803" spans="13:13" x14ac:dyDescent="0.25">
      <c r="M12803" s="28" t="str">
        <f t="shared" si="199"/>
        <v/>
      </c>
    </row>
    <row r="12804" spans="13:13" x14ac:dyDescent="0.25">
      <c r="M12804" s="28" t="str">
        <f t="shared" si="199"/>
        <v/>
      </c>
    </row>
    <row r="12805" spans="13:13" x14ac:dyDescent="0.25">
      <c r="M12805" s="28" t="str">
        <f t="shared" si="199"/>
        <v/>
      </c>
    </row>
    <row r="12806" spans="13:13" x14ac:dyDescent="0.25">
      <c r="M12806" s="28" t="str">
        <f t="shared" si="199"/>
        <v/>
      </c>
    </row>
    <row r="12807" spans="13:13" x14ac:dyDescent="0.25">
      <c r="M12807" s="28" t="str">
        <f t="shared" si="199"/>
        <v/>
      </c>
    </row>
    <row r="12808" spans="13:13" x14ac:dyDescent="0.25">
      <c r="M12808" s="28" t="str">
        <f t="shared" si="199"/>
        <v/>
      </c>
    </row>
    <row r="12809" spans="13:13" x14ac:dyDescent="0.25">
      <c r="M12809" s="28" t="str">
        <f t="shared" si="199"/>
        <v/>
      </c>
    </row>
    <row r="12810" spans="13:13" x14ac:dyDescent="0.25">
      <c r="M12810" s="28" t="str">
        <f t="shared" si="199"/>
        <v/>
      </c>
    </row>
    <row r="12811" spans="13:13" x14ac:dyDescent="0.25">
      <c r="M12811" s="28" t="str">
        <f t="shared" si="199"/>
        <v/>
      </c>
    </row>
    <row r="12812" spans="13:13" x14ac:dyDescent="0.25">
      <c r="M12812" s="28" t="str">
        <f t="shared" ref="M12812:M12875" si="200">IF(E12812="","",IF(AND($E12812&gt;=$M$5,$E12812&lt;=$M$6),"psn",IF($E12812&lt;$M$5,"dkn",IF($E12812&gt;$M$6,"ckn",""))))</f>
        <v/>
      </c>
    </row>
    <row r="12813" spans="13:13" x14ac:dyDescent="0.25">
      <c r="M12813" s="28" t="str">
        <f t="shared" si="200"/>
        <v/>
      </c>
    </row>
    <row r="12814" spans="13:13" x14ac:dyDescent="0.25">
      <c r="M12814" s="28" t="str">
        <f t="shared" si="200"/>
        <v/>
      </c>
    </row>
    <row r="12815" spans="13:13" x14ac:dyDescent="0.25">
      <c r="M12815" s="28" t="str">
        <f t="shared" si="200"/>
        <v/>
      </c>
    </row>
    <row r="12816" spans="13:13" x14ac:dyDescent="0.25">
      <c r="M12816" s="28" t="str">
        <f t="shared" si="200"/>
        <v/>
      </c>
    </row>
    <row r="12817" spans="13:13" x14ac:dyDescent="0.25">
      <c r="M12817" s="28" t="str">
        <f t="shared" si="200"/>
        <v/>
      </c>
    </row>
    <row r="12818" spans="13:13" x14ac:dyDescent="0.25">
      <c r="M12818" s="28" t="str">
        <f t="shared" si="200"/>
        <v/>
      </c>
    </row>
    <row r="12819" spans="13:13" x14ac:dyDescent="0.25">
      <c r="M12819" s="28" t="str">
        <f t="shared" si="200"/>
        <v/>
      </c>
    </row>
    <row r="12820" spans="13:13" x14ac:dyDescent="0.25">
      <c r="M12820" s="28" t="str">
        <f t="shared" si="200"/>
        <v/>
      </c>
    </row>
    <row r="12821" spans="13:13" x14ac:dyDescent="0.25">
      <c r="M12821" s="28" t="str">
        <f t="shared" si="200"/>
        <v/>
      </c>
    </row>
    <row r="12822" spans="13:13" x14ac:dyDescent="0.25">
      <c r="M12822" s="28" t="str">
        <f t="shared" si="200"/>
        <v/>
      </c>
    </row>
    <row r="12823" spans="13:13" x14ac:dyDescent="0.25">
      <c r="M12823" s="28" t="str">
        <f t="shared" si="200"/>
        <v/>
      </c>
    </row>
    <row r="12824" spans="13:13" x14ac:dyDescent="0.25">
      <c r="M12824" s="28" t="str">
        <f t="shared" si="200"/>
        <v/>
      </c>
    </row>
    <row r="12825" spans="13:13" x14ac:dyDescent="0.25">
      <c r="M12825" s="28" t="str">
        <f t="shared" si="200"/>
        <v/>
      </c>
    </row>
    <row r="12826" spans="13:13" x14ac:dyDescent="0.25">
      <c r="M12826" s="28" t="str">
        <f t="shared" si="200"/>
        <v/>
      </c>
    </row>
    <row r="12827" spans="13:13" x14ac:dyDescent="0.25">
      <c r="M12827" s="28" t="str">
        <f t="shared" si="200"/>
        <v/>
      </c>
    </row>
    <row r="12828" spans="13:13" x14ac:dyDescent="0.25">
      <c r="M12828" s="28" t="str">
        <f t="shared" si="200"/>
        <v/>
      </c>
    </row>
    <row r="12829" spans="13:13" x14ac:dyDescent="0.25">
      <c r="M12829" s="28" t="str">
        <f t="shared" si="200"/>
        <v/>
      </c>
    </row>
    <row r="12830" spans="13:13" x14ac:dyDescent="0.25">
      <c r="M12830" s="28" t="str">
        <f t="shared" si="200"/>
        <v/>
      </c>
    </row>
    <row r="12831" spans="13:13" x14ac:dyDescent="0.25">
      <c r="M12831" s="28" t="str">
        <f t="shared" si="200"/>
        <v/>
      </c>
    </row>
    <row r="12832" spans="13:13" x14ac:dyDescent="0.25">
      <c r="M12832" s="28" t="str">
        <f t="shared" si="200"/>
        <v/>
      </c>
    </row>
    <row r="12833" spans="13:13" x14ac:dyDescent="0.25">
      <c r="M12833" s="28" t="str">
        <f t="shared" si="200"/>
        <v/>
      </c>
    </row>
    <row r="12834" spans="13:13" x14ac:dyDescent="0.25">
      <c r="M12834" s="28" t="str">
        <f t="shared" si="200"/>
        <v/>
      </c>
    </row>
    <row r="12835" spans="13:13" x14ac:dyDescent="0.25">
      <c r="M12835" s="28" t="str">
        <f t="shared" si="200"/>
        <v/>
      </c>
    </row>
    <row r="12836" spans="13:13" x14ac:dyDescent="0.25">
      <c r="M12836" s="28" t="str">
        <f t="shared" si="200"/>
        <v/>
      </c>
    </row>
    <row r="12837" spans="13:13" x14ac:dyDescent="0.25">
      <c r="M12837" s="28" t="str">
        <f t="shared" si="200"/>
        <v/>
      </c>
    </row>
    <row r="12838" spans="13:13" x14ac:dyDescent="0.25">
      <c r="M12838" s="28" t="str">
        <f t="shared" si="200"/>
        <v/>
      </c>
    </row>
    <row r="12839" spans="13:13" x14ac:dyDescent="0.25">
      <c r="M12839" s="28" t="str">
        <f t="shared" si="200"/>
        <v/>
      </c>
    </row>
    <row r="12840" spans="13:13" x14ac:dyDescent="0.25">
      <c r="M12840" s="28" t="str">
        <f t="shared" si="200"/>
        <v/>
      </c>
    </row>
    <row r="12841" spans="13:13" x14ac:dyDescent="0.25">
      <c r="M12841" s="28" t="str">
        <f t="shared" si="200"/>
        <v/>
      </c>
    </row>
    <row r="12842" spans="13:13" x14ac:dyDescent="0.25">
      <c r="M12842" s="28" t="str">
        <f t="shared" si="200"/>
        <v/>
      </c>
    </row>
    <row r="12843" spans="13:13" x14ac:dyDescent="0.25">
      <c r="M12843" s="28" t="str">
        <f t="shared" si="200"/>
        <v/>
      </c>
    </row>
    <row r="12844" spans="13:13" x14ac:dyDescent="0.25">
      <c r="M12844" s="28" t="str">
        <f t="shared" si="200"/>
        <v/>
      </c>
    </row>
    <row r="12845" spans="13:13" x14ac:dyDescent="0.25">
      <c r="M12845" s="28" t="str">
        <f t="shared" si="200"/>
        <v/>
      </c>
    </row>
    <row r="12846" spans="13:13" x14ac:dyDescent="0.25">
      <c r="M12846" s="28" t="str">
        <f t="shared" si="200"/>
        <v/>
      </c>
    </row>
    <row r="12847" spans="13:13" x14ac:dyDescent="0.25">
      <c r="M12847" s="28" t="str">
        <f t="shared" si="200"/>
        <v/>
      </c>
    </row>
    <row r="12848" spans="13:13" x14ac:dyDescent="0.25">
      <c r="M12848" s="28" t="str">
        <f t="shared" si="200"/>
        <v/>
      </c>
    </row>
    <row r="12849" spans="13:13" x14ac:dyDescent="0.25">
      <c r="M12849" s="28" t="str">
        <f t="shared" si="200"/>
        <v/>
      </c>
    </row>
    <row r="12850" spans="13:13" x14ac:dyDescent="0.25">
      <c r="M12850" s="28" t="str">
        <f t="shared" si="200"/>
        <v/>
      </c>
    </row>
    <row r="12851" spans="13:13" x14ac:dyDescent="0.25">
      <c r="M12851" s="28" t="str">
        <f t="shared" si="200"/>
        <v/>
      </c>
    </row>
    <row r="12852" spans="13:13" x14ac:dyDescent="0.25">
      <c r="M12852" s="28" t="str">
        <f t="shared" si="200"/>
        <v/>
      </c>
    </row>
    <row r="12853" spans="13:13" x14ac:dyDescent="0.25">
      <c r="M12853" s="28" t="str">
        <f t="shared" si="200"/>
        <v/>
      </c>
    </row>
    <row r="12854" spans="13:13" x14ac:dyDescent="0.25">
      <c r="M12854" s="28" t="str">
        <f t="shared" si="200"/>
        <v/>
      </c>
    </row>
    <row r="12855" spans="13:13" x14ac:dyDescent="0.25">
      <c r="M12855" s="28" t="str">
        <f t="shared" si="200"/>
        <v/>
      </c>
    </row>
    <row r="12856" spans="13:13" x14ac:dyDescent="0.25">
      <c r="M12856" s="28" t="str">
        <f t="shared" si="200"/>
        <v/>
      </c>
    </row>
    <row r="12857" spans="13:13" x14ac:dyDescent="0.25">
      <c r="M12857" s="28" t="str">
        <f t="shared" si="200"/>
        <v/>
      </c>
    </row>
    <row r="12858" spans="13:13" x14ac:dyDescent="0.25">
      <c r="M12858" s="28" t="str">
        <f t="shared" si="200"/>
        <v/>
      </c>
    </row>
    <row r="12859" spans="13:13" x14ac:dyDescent="0.25">
      <c r="M12859" s="28" t="str">
        <f t="shared" si="200"/>
        <v/>
      </c>
    </row>
    <row r="12860" spans="13:13" x14ac:dyDescent="0.25">
      <c r="M12860" s="28" t="str">
        <f t="shared" si="200"/>
        <v/>
      </c>
    </row>
    <row r="12861" spans="13:13" x14ac:dyDescent="0.25">
      <c r="M12861" s="28" t="str">
        <f t="shared" si="200"/>
        <v/>
      </c>
    </row>
    <row r="12862" spans="13:13" x14ac:dyDescent="0.25">
      <c r="M12862" s="28" t="str">
        <f t="shared" si="200"/>
        <v/>
      </c>
    </row>
    <row r="12863" spans="13:13" x14ac:dyDescent="0.25">
      <c r="M12863" s="28" t="str">
        <f t="shared" si="200"/>
        <v/>
      </c>
    </row>
    <row r="12864" spans="13:13" x14ac:dyDescent="0.25">
      <c r="M12864" s="28" t="str">
        <f t="shared" si="200"/>
        <v/>
      </c>
    </row>
    <row r="12865" spans="13:13" x14ac:dyDescent="0.25">
      <c r="M12865" s="28" t="str">
        <f t="shared" si="200"/>
        <v/>
      </c>
    </row>
    <row r="12866" spans="13:13" x14ac:dyDescent="0.25">
      <c r="M12866" s="28" t="str">
        <f t="shared" si="200"/>
        <v/>
      </c>
    </row>
    <row r="12867" spans="13:13" x14ac:dyDescent="0.25">
      <c r="M12867" s="28" t="str">
        <f t="shared" si="200"/>
        <v/>
      </c>
    </row>
    <row r="12868" spans="13:13" x14ac:dyDescent="0.25">
      <c r="M12868" s="28" t="str">
        <f t="shared" si="200"/>
        <v/>
      </c>
    </row>
    <row r="12869" spans="13:13" x14ac:dyDescent="0.25">
      <c r="M12869" s="28" t="str">
        <f t="shared" si="200"/>
        <v/>
      </c>
    </row>
    <row r="12870" spans="13:13" x14ac:dyDescent="0.25">
      <c r="M12870" s="28" t="str">
        <f t="shared" si="200"/>
        <v/>
      </c>
    </row>
    <row r="12871" spans="13:13" x14ac:dyDescent="0.25">
      <c r="M12871" s="28" t="str">
        <f t="shared" si="200"/>
        <v/>
      </c>
    </row>
    <row r="12872" spans="13:13" x14ac:dyDescent="0.25">
      <c r="M12872" s="28" t="str">
        <f t="shared" si="200"/>
        <v/>
      </c>
    </row>
    <row r="12873" spans="13:13" x14ac:dyDescent="0.25">
      <c r="M12873" s="28" t="str">
        <f t="shared" si="200"/>
        <v/>
      </c>
    </row>
    <row r="12874" spans="13:13" x14ac:dyDescent="0.25">
      <c r="M12874" s="28" t="str">
        <f t="shared" si="200"/>
        <v/>
      </c>
    </row>
    <row r="12875" spans="13:13" x14ac:dyDescent="0.25">
      <c r="M12875" s="28" t="str">
        <f t="shared" si="200"/>
        <v/>
      </c>
    </row>
    <row r="12876" spans="13:13" x14ac:dyDescent="0.25">
      <c r="M12876" s="28" t="str">
        <f t="shared" ref="M12876:M12939" si="201">IF(E12876="","",IF(AND($E12876&gt;=$M$5,$E12876&lt;=$M$6),"psn",IF($E12876&lt;$M$5,"dkn",IF($E12876&gt;$M$6,"ckn",""))))</f>
        <v/>
      </c>
    </row>
    <row r="12877" spans="13:13" x14ac:dyDescent="0.25">
      <c r="M12877" s="28" t="str">
        <f t="shared" si="201"/>
        <v/>
      </c>
    </row>
    <row r="12878" spans="13:13" x14ac:dyDescent="0.25">
      <c r="M12878" s="28" t="str">
        <f t="shared" si="201"/>
        <v/>
      </c>
    </row>
    <row r="12879" spans="13:13" x14ac:dyDescent="0.25">
      <c r="M12879" s="28" t="str">
        <f t="shared" si="201"/>
        <v/>
      </c>
    </row>
    <row r="12880" spans="13:13" x14ac:dyDescent="0.25">
      <c r="M12880" s="28" t="str">
        <f t="shared" si="201"/>
        <v/>
      </c>
    </row>
    <row r="12881" spans="13:13" x14ac:dyDescent="0.25">
      <c r="M12881" s="28" t="str">
        <f t="shared" si="201"/>
        <v/>
      </c>
    </row>
    <row r="12882" spans="13:13" x14ac:dyDescent="0.25">
      <c r="M12882" s="28" t="str">
        <f t="shared" si="201"/>
        <v/>
      </c>
    </row>
    <row r="12883" spans="13:13" x14ac:dyDescent="0.25">
      <c r="M12883" s="28" t="str">
        <f t="shared" si="201"/>
        <v/>
      </c>
    </row>
    <row r="12884" spans="13:13" x14ac:dyDescent="0.25">
      <c r="M12884" s="28" t="str">
        <f t="shared" si="201"/>
        <v/>
      </c>
    </row>
    <row r="12885" spans="13:13" x14ac:dyDescent="0.25">
      <c r="M12885" s="28" t="str">
        <f t="shared" si="201"/>
        <v/>
      </c>
    </row>
    <row r="12886" spans="13:13" x14ac:dyDescent="0.25">
      <c r="M12886" s="28" t="str">
        <f t="shared" si="201"/>
        <v/>
      </c>
    </row>
    <row r="12887" spans="13:13" x14ac:dyDescent="0.25">
      <c r="M12887" s="28" t="str">
        <f t="shared" si="201"/>
        <v/>
      </c>
    </row>
    <row r="12888" spans="13:13" x14ac:dyDescent="0.25">
      <c r="M12888" s="28" t="str">
        <f t="shared" si="201"/>
        <v/>
      </c>
    </row>
    <row r="12889" spans="13:13" x14ac:dyDescent="0.25">
      <c r="M12889" s="28" t="str">
        <f t="shared" si="201"/>
        <v/>
      </c>
    </row>
    <row r="12890" spans="13:13" x14ac:dyDescent="0.25">
      <c r="M12890" s="28" t="str">
        <f t="shared" si="201"/>
        <v/>
      </c>
    </row>
    <row r="12891" spans="13:13" x14ac:dyDescent="0.25">
      <c r="M12891" s="28" t="str">
        <f t="shared" si="201"/>
        <v/>
      </c>
    </row>
    <row r="12892" spans="13:13" x14ac:dyDescent="0.25">
      <c r="M12892" s="28" t="str">
        <f t="shared" si="201"/>
        <v/>
      </c>
    </row>
    <row r="12893" spans="13:13" x14ac:dyDescent="0.25">
      <c r="M12893" s="28" t="str">
        <f t="shared" si="201"/>
        <v/>
      </c>
    </row>
    <row r="12894" spans="13:13" x14ac:dyDescent="0.25">
      <c r="M12894" s="28" t="str">
        <f t="shared" si="201"/>
        <v/>
      </c>
    </row>
    <row r="12895" spans="13:13" x14ac:dyDescent="0.25">
      <c r="M12895" s="28" t="str">
        <f t="shared" si="201"/>
        <v/>
      </c>
    </row>
    <row r="12896" spans="13:13" x14ac:dyDescent="0.25">
      <c r="M12896" s="28" t="str">
        <f t="shared" si="201"/>
        <v/>
      </c>
    </row>
    <row r="12897" spans="13:13" x14ac:dyDescent="0.25">
      <c r="M12897" s="28" t="str">
        <f t="shared" si="201"/>
        <v/>
      </c>
    </row>
    <row r="12898" spans="13:13" x14ac:dyDescent="0.25">
      <c r="M12898" s="28" t="str">
        <f t="shared" si="201"/>
        <v/>
      </c>
    </row>
    <row r="12899" spans="13:13" x14ac:dyDescent="0.25">
      <c r="M12899" s="28" t="str">
        <f t="shared" si="201"/>
        <v/>
      </c>
    </row>
    <row r="12900" spans="13:13" x14ac:dyDescent="0.25">
      <c r="M12900" s="28" t="str">
        <f t="shared" si="201"/>
        <v/>
      </c>
    </row>
    <row r="12901" spans="13:13" x14ac:dyDescent="0.25">
      <c r="M12901" s="28" t="str">
        <f t="shared" si="201"/>
        <v/>
      </c>
    </row>
    <row r="12902" spans="13:13" x14ac:dyDescent="0.25">
      <c r="M12902" s="28" t="str">
        <f t="shared" si="201"/>
        <v/>
      </c>
    </row>
    <row r="12903" spans="13:13" x14ac:dyDescent="0.25">
      <c r="M12903" s="28" t="str">
        <f t="shared" si="201"/>
        <v/>
      </c>
    </row>
    <row r="12904" spans="13:13" x14ac:dyDescent="0.25">
      <c r="M12904" s="28" t="str">
        <f t="shared" si="201"/>
        <v/>
      </c>
    </row>
    <row r="12905" spans="13:13" x14ac:dyDescent="0.25">
      <c r="M12905" s="28" t="str">
        <f t="shared" si="201"/>
        <v/>
      </c>
    </row>
    <row r="12906" spans="13:13" x14ac:dyDescent="0.25">
      <c r="M12906" s="28" t="str">
        <f t="shared" si="201"/>
        <v/>
      </c>
    </row>
    <row r="12907" spans="13:13" x14ac:dyDescent="0.25">
      <c r="M12907" s="28" t="str">
        <f t="shared" si="201"/>
        <v/>
      </c>
    </row>
    <row r="12908" spans="13:13" x14ac:dyDescent="0.25">
      <c r="M12908" s="28" t="str">
        <f t="shared" si="201"/>
        <v/>
      </c>
    </row>
    <row r="12909" spans="13:13" x14ac:dyDescent="0.25">
      <c r="M12909" s="28" t="str">
        <f t="shared" si="201"/>
        <v/>
      </c>
    </row>
    <row r="12910" spans="13:13" x14ac:dyDescent="0.25">
      <c r="M12910" s="28" t="str">
        <f t="shared" si="201"/>
        <v/>
      </c>
    </row>
    <row r="12911" spans="13:13" x14ac:dyDescent="0.25">
      <c r="M12911" s="28" t="str">
        <f t="shared" si="201"/>
        <v/>
      </c>
    </row>
    <row r="12912" spans="13:13" x14ac:dyDescent="0.25">
      <c r="M12912" s="28" t="str">
        <f t="shared" si="201"/>
        <v/>
      </c>
    </row>
    <row r="12913" spans="13:13" x14ac:dyDescent="0.25">
      <c r="M12913" s="28" t="str">
        <f t="shared" si="201"/>
        <v/>
      </c>
    </row>
    <row r="12914" spans="13:13" x14ac:dyDescent="0.25">
      <c r="M12914" s="28" t="str">
        <f t="shared" si="201"/>
        <v/>
      </c>
    </row>
    <row r="12915" spans="13:13" x14ac:dyDescent="0.25">
      <c r="M12915" s="28" t="str">
        <f t="shared" si="201"/>
        <v/>
      </c>
    </row>
    <row r="12916" spans="13:13" x14ac:dyDescent="0.25">
      <c r="M12916" s="28" t="str">
        <f t="shared" si="201"/>
        <v/>
      </c>
    </row>
    <row r="12917" spans="13:13" x14ac:dyDescent="0.25">
      <c r="M12917" s="28" t="str">
        <f t="shared" si="201"/>
        <v/>
      </c>
    </row>
    <row r="12918" spans="13:13" x14ac:dyDescent="0.25">
      <c r="M12918" s="28" t="str">
        <f t="shared" si="201"/>
        <v/>
      </c>
    </row>
    <row r="12919" spans="13:13" x14ac:dyDescent="0.25">
      <c r="M12919" s="28" t="str">
        <f t="shared" si="201"/>
        <v/>
      </c>
    </row>
    <row r="12920" spans="13:13" x14ac:dyDescent="0.25">
      <c r="M12920" s="28" t="str">
        <f t="shared" si="201"/>
        <v/>
      </c>
    </row>
    <row r="12921" spans="13:13" x14ac:dyDescent="0.25">
      <c r="M12921" s="28" t="str">
        <f t="shared" si="201"/>
        <v/>
      </c>
    </row>
    <row r="12922" spans="13:13" x14ac:dyDescent="0.25">
      <c r="M12922" s="28" t="str">
        <f t="shared" si="201"/>
        <v/>
      </c>
    </row>
    <row r="12923" spans="13:13" x14ac:dyDescent="0.25">
      <c r="M12923" s="28" t="str">
        <f t="shared" si="201"/>
        <v/>
      </c>
    </row>
    <row r="12924" spans="13:13" x14ac:dyDescent="0.25">
      <c r="M12924" s="28" t="str">
        <f t="shared" si="201"/>
        <v/>
      </c>
    </row>
    <row r="12925" spans="13:13" x14ac:dyDescent="0.25">
      <c r="M12925" s="28" t="str">
        <f t="shared" si="201"/>
        <v/>
      </c>
    </row>
    <row r="12926" spans="13:13" x14ac:dyDescent="0.25">
      <c r="M12926" s="28" t="str">
        <f t="shared" si="201"/>
        <v/>
      </c>
    </row>
    <row r="12927" spans="13:13" x14ac:dyDescent="0.25">
      <c r="M12927" s="28" t="str">
        <f t="shared" si="201"/>
        <v/>
      </c>
    </row>
    <row r="12928" spans="13:13" x14ac:dyDescent="0.25">
      <c r="M12928" s="28" t="str">
        <f t="shared" si="201"/>
        <v/>
      </c>
    </row>
    <row r="12929" spans="13:13" x14ac:dyDescent="0.25">
      <c r="M12929" s="28" t="str">
        <f t="shared" si="201"/>
        <v/>
      </c>
    </row>
    <row r="12930" spans="13:13" x14ac:dyDescent="0.25">
      <c r="M12930" s="28" t="str">
        <f t="shared" si="201"/>
        <v/>
      </c>
    </row>
    <row r="12931" spans="13:13" x14ac:dyDescent="0.25">
      <c r="M12931" s="28" t="str">
        <f t="shared" si="201"/>
        <v/>
      </c>
    </row>
    <row r="12932" spans="13:13" x14ac:dyDescent="0.25">
      <c r="M12932" s="28" t="str">
        <f t="shared" si="201"/>
        <v/>
      </c>
    </row>
    <row r="12933" spans="13:13" x14ac:dyDescent="0.25">
      <c r="M12933" s="28" t="str">
        <f t="shared" si="201"/>
        <v/>
      </c>
    </row>
    <row r="12934" spans="13:13" x14ac:dyDescent="0.25">
      <c r="M12934" s="28" t="str">
        <f t="shared" si="201"/>
        <v/>
      </c>
    </row>
    <row r="12935" spans="13:13" x14ac:dyDescent="0.25">
      <c r="M12935" s="28" t="str">
        <f t="shared" si="201"/>
        <v/>
      </c>
    </row>
    <row r="12936" spans="13:13" x14ac:dyDescent="0.25">
      <c r="M12936" s="28" t="str">
        <f t="shared" si="201"/>
        <v/>
      </c>
    </row>
    <row r="12937" spans="13:13" x14ac:dyDescent="0.25">
      <c r="M12937" s="28" t="str">
        <f t="shared" si="201"/>
        <v/>
      </c>
    </row>
    <row r="12938" spans="13:13" x14ac:dyDescent="0.25">
      <c r="M12938" s="28" t="str">
        <f t="shared" si="201"/>
        <v/>
      </c>
    </row>
    <row r="12939" spans="13:13" x14ac:dyDescent="0.25">
      <c r="M12939" s="28" t="str">
        <f t="shared" si="201"/>
        <v/>
      </c>
    </row>
    <row r="12940" spans="13:13" x14ac:dyDescent="0.25">
      <c r="M12940" s="28" t="str">
        <f t="shared" ref="M12940:M13003" si="202">IF(E12940="","",IF(AND($E12940&gt;=$M$5,$E12940&lt;=$M$6),"psn",IF($E12940&lt;$M$5,"dkn",IF($E12940&gt;$M$6,"ckn",""))))</f>
        <v/>
      </c>
    </row>
    <row r="12941" spans="13:13" x14ac:dyDescent="0.25">
      <c r="M12941" s="28" t="str">
        <f t="shared" si="202"/>
        <v/>
      </c>
    </row>
    <row r="12942" spans="13:13" x14ac:dyDescent="0.25">
      <c r="M12942" s="28" t="str">
        <f t="shared" si="202"/>
        <v/>
      </c>
    </row>
    <row r="12943" spans="13:13" x14ac:dyDescent="0.25">
      <c r="M12943" s="28" t="str">
        <f t="shared" si="202"/>
        <v/>
      </c>
    </row>
    <row r="12944" spans="13:13" x14ac:dyDescent="0.25">
      <c r="M12944" s="28" t="str">
        <f t="shared" si="202"/>
        <v/>
      </c>
    </row>
    <row r="12945" spans="13:13" x14ac:dyDescent="0.25">
      <c r="M12945" s="28" t="str">
        <f t="shared" si="202"/>
        <v/>
      </c>
    </row>
    <row r="12946" spans="13:13" x14ac:dyDescent="0.25">
      <c r="M12946" s="28" t="str">
        <f t="shared" si="202"/>
        <v/>
      </c>
    </row>
    <row r="12947" spans="13:13" x14ac:dyDescent="0.25">
      <c r="M12947" s="28" t="str">
        <f t="shared" si="202"/>
        <v/>
      </c>
    </row>
    <row r="12948" spans="13:13" x14ac:dyDescent="0.25">
      <c r="M12948" s="28" t="str">
        <f t="shared" si="202"/>
        <v/>
      </c>
    </row>
    <row r="12949" spans="13:13" x14ac:dyDescent="0.25">
      <c r="M12949" s="28" t="str">
        <f t="shared" si="202"/>
        <v/>
      </c>
    </row>
    <row r="12950" spans="13:13" x14ac:dyDescent="0.25">
      <c r="M12950" s="28" t="str">
        <f t="shared" si="202"/>
        <v/>
      </c>
    </row>
    <row r="12951" spans="13:13" x14ac:dyDescent="0.25">
      <c r="M12951" s="28" t="str">
        <f t="shared" si="202"/>
        <v/>
      </c>
    </row>
    <row r="12952" spans="13:13" x14ac:dyDescent="0.25">
      <c r="M12952" s="28" t="str">
        <f t="shared" si="202"/>
        <v/>
      </c>
    </row>
    <row r="12953" spans="13:13" x14ac:dyDescent="0.25">
      <c r="M12953" s="28" t="str">
        <f t="shared" si="202"/>
        <v/>
      </c>
    </row>
    <row r="12954" spans="13:13" x14ac:dyDescent="0.25">
      <c r="M12954" s="28" t="str">
        <f t="shared" si="202"/>
        <v/>
      </c>
    </row>
    <row r="12955" spans="13:13" x14ac:dyDescent="0.25">
      <c r="M12955" s="28" t="str">
        <f t="shared" si="202"/>
        <v/>
      </c>
    </row>
    <row r="12956" spans="13:13" x14ac:dyDescent="0.25">
      <c r="M12956" s="28" t="str">
        <f t="shared" si="202"/>
        <v/>
      </c>
    </row>
    <row r="12957" spans="13:13" x14ac:dyDescent="0.25">
      <c r="M12957" s="28" t="str">
        <f t="shared" si="202"/>
        <v/>
      </c>
    </row>
    <row r="12958" spans="13:13" x14ac:dyDescent="0.25">
      <c r="M12958" s="28" t="str">
        <f t="shared" si="202"/>
        <v/>
      </c>
    </row>
    <row r="12959" spans="13:13" x14ac:dyDescent="0.25">
      <c r="M12959" s="28" t="str">
        <f t="shared" si="202"/>
        <v/>
      </c>
    </row>
    <row r="12960" spans="13:13" x14ac:dyDescent="0.25">
      <c r="M12960" s="28" t="str">
        <f t="shared" si="202"/>
        <v/>
      </c>
    </row>
    <row r="12961" spans="13:13" x14ac:dyDescent="0.25">
      <c r="M12961" s="28" t="str">
        <f t="shared" si="202"/>
        <v/>
      </c>
    </row>
    <row r="12962" spans="13:13" x14ac:dyDescent="0.25">
      <c r="M12962" s="28" t="str">
        <f t="shared" si="202"/>
        <v/>
      </c>
    </row>
    <row r="12963" spans="13:13" x14ac:dyDescent="0.25">
      <c r="M12963" s="28" t="str">
        <f t="shared" si="202"/>
        <v/>
      </c>
    </row>
    <row r="12964" spans="13:13" x14ac:dyDescent="0.25">
      <c r="M12964" s="28" t="str">
        <f t="shared" si="202"/>
        <v/>
      </c>
    </row>
    <row r="12965" spans="13:13" x14ac:dyDescent="0.25">
      <c r="M12965" s="28" t="str">
        <f t="shared" si="202"/>
        <v/>
      </c>
    </row>
    <row r="12966" spans="13:13" x14ac:dyDescent="0.25">
      <c r="M12966" s="28" t="str">
        <f t="shared" si="202"/>
        <v/>
      </c>
    </row>
    <row r="12967" spans="13:13" x14ac:dyDescent="0.25">
      <c r="M12967" s="28" t="str">
        <f t="shared" si="202"/>
        <v/>
      </c>
    </row>
    <row r="12968" spans="13:13" x14ac:dyDescent="0.25">
      <c r="M12968" s="28" t="str">
        <f t="shared" si="202"/>
        <v/>
      </c>
    </row>
    <row r="12969" spans="13:13" x14ac:dyDescent="0.25">
      <c r="M12969" s="28" t="str">
        <f t="shared" si="202"/>
        <v/>
      </c>
    </row>
    <row r="12970" spans="13:13" x14ac:dyDescent="0.25">
      <c r="M12970" s="28" t="str">
        <f t="shared" si="202"/>
        <v/>
      </c>
    </row>
    <row r="12971" spans="13:13" x14ac:dyDescent="0.25">
      <c r="M12971" s="28" t="str">
        <f t="shared" si="202"/>
        <v/>
      </c>
    </row>
    <row r="12972" spans="13:13" x14ac:dyDescent="0.25">
      <c r="M12972" s="28" t="str">
        <f t="shared" si="202"/>
        <v/>
      </c>
    </row>
    <row r="12973" spans="13:13" x14ac:dyDescent="0.25">
      <c r="M12973" s="28" t="str">
        <f t="shared" si="202"/>
        <v/>
      </c>
    </row>
    <row r="12974" spans="13:13" x14ac:dyDescent="0.25">
      <c r="M12974" s="28" t="str">
        <f t="shared" si="202"/>
        <v/>
      </c>
    </row>
    <row r="12975" spans="13:13" x14ac:dyDescent="0.25">
      <c r="M12975" s="28" t="str">
        <f t="shared" si="202"/>
        <v/>
      </c>
    </row>
    <row r="12976" spans="13:13" x14ac:dyDescent="0.25">
      <c r="M12976" s="28" t="str">
        <f t="shared" si="202"/>
        <v/>
      </c>
    </row>
    <row r="12977" spans="13:13" x14ac:dyDescent="0.25">
      <c r="M12977" s="28" t="str">
        <f t="shared" si="202"/>
        <v/>
      </c>
    </row>
    <row r="12978" spans="13:13" x14ac:dyDescent="0.25">
      <c r="M12978" s="28" t="str">
        <f t="shared" si="202"/>
        <v/>
      </c>
    </row>
    <row r="12979" spans="13:13" x14ac:dyDescent="0.25">
      <c r="M12979" s="28" t="str">
        <f t="shared" si="202"/>
        <v/>
      </c>
    </row>
    <row r="12980" spans="13:13" x14ac:dyDescent="0.25">
      <c r="M12980" s="28" t="str">
        <f t="shared" si="202"/>
        <v/>
      </c>
    </row>
    <row r="12981" spans="13:13" x14ac:dyDescent="0.25">
      <c r="M12981" s="28" t="str">
        <f t="shared" si="202"/>
        <v/>
      </c>
    </row>
    <row r="12982" spans="13:13" x14ac:dyDescent="0.25">
      <c r="M12982" s="28" t="str">
        <f t="shared" si="202"/>
        <v/>
      </c>
    </row>
    <row r="12983" spans="13:13" x14ac:dyDescent="0.25">
      <c r="M12983" s="28" t="str">
        <f t="shared" si="202"/>
        <v/>
      </c>
    </row>
    <row r="12984" spans="13:13" x14ac:dyDescent="0.25">
      <c r="M12984" s="28" t="str">
        <f t="shared" si="202"/>
        <v/>
      </c>
    </row>
    <row r="12985" spans="13:13" x14ac:dyDescent="0.25">
      <c r="M12985" s="28" t="str">
        <f t="shared" si="202"/>
        <v/>
      </c>
    </row>
    <row r="12986" spans="13:13" x14ac:dyDescent="0.25">
      <c r="M12986" s="28" t="str">
        <f t="shared" si="202"/>
        <v/>
      </c>
    </row>
    <row r="12987" spans="13:13" x14ac:dyDescent="0.25">
      <c r="M12987" s="28" t="str">
        <f t="shared" si="202"/>
        <v/>
      </c>
    </row>
    <row r="12988" spans="13:13" x14ac:dyDescent="0.25">
      <c r="M12988" s="28" t="str">
        <f t="shared" si="202"/>
        <v/>
      </c>
    </row>
    <row r="12989" spans="13:13" x14ac:dyDescent="0.25">
      <c r="M12989" s="28" t="str">
        <f t="shared" si="202"/>
        <v/>
      </c>
    </row>
    <row r="12990" spans="13:13" x14ac:dyDescent="0.25">
      <c r="M12990" s="28" t="str">
        <f t="shared" si="202"/>
        <v/>
      </c>
    </row>
    <row r="12991" spans="13:13" x14ac:dyDescent="0.25">
      <c r="M12991" s="28" t="str">
        <f t="shared" si="202"/>
        <v/>
      </c>
    </row>
    <row r="12992" spans="13:13" x14ac:dyDescent="0.25">
      <c r="M12992" s="28" t="str">
        <f t="shared" si="202"/>
        <v/>
      </c>
    </row>
    <row r="12993" spans="13:13" x14ac:dyDescent="0.25">
      <c r="M12993" s="28" t="str">
        <f t="shared" si="202"/>
        <v/>
      </c>
    </row>
    <row r="12994" spans="13:13" x14ac:dyDescent="0.25">
      <c r="M12994" s="28" t="str">
        <f t="shared" si="202"/>
        <v/>
      </c>
    </row>
    <row r="12995" spans="13:13" x14ac:dyDescent="0.25">
      <c r="M12995" s="28" t="str">
        <f t="shared" si="202"/>
        <v/>
      </c>
    </row>
    <row r="12996" spans="13:13" x14ac:dyDescent="0.25">
      <c r="M12996" s="28" t="str">
        <f t="shared" si="202"/>
        <v/>
      </c>
    </row>
    <row r="12997" spans="13:13" x14ac:dyDescent="0.25">
      <c r="M12997" s="28" t="str">
        <f t="shared" si="202"/>
        <v/>
      </c>
    </row>
    <row r="12998" spans="13:13" x14ac:dyDescent="0.25">
      <c r="M12998" s="28" t="str">
        <f t="shared" si="202"/>
        <v/>
      </c>
    </row>
    <row r="12999" spans="13:13" x14ac:dyDescent="0.25">
      <c r="M12999" s="28" t="str">
        <f t="shared" si="202"/>
        <v/>
      </c>
    </row>
    <row r="13000" spans="13:13" x14ac:dyDescent="0.25">
      <c r="M13000" s="28" t="str">
        <f t="shared" si="202"/>
        <v/>
      </c>
    </row>
    <row r="13001" spans="13:13" x14ac:dyDescent="0.25">
      <c r="M13001" s="28" t="str">
        <f t="shared" si="202"/>
        <v/>
      </c>
    </row>
    <row r="13002" spans="13:13" x14ac:dyDescent="0.25">
      <c r="M13002" s="28" t="str">
        <f t="shared" si="202"/>
        <v/>
      </c>
    </row>
    <row r="13003" spans="13:13" x14ac:dyDescent="0.25">
      <c r="M13003" s="28" t="str">
        <f t="shared" si="202"/>
        <v/>
      </c>
    </row>
    <row r="13004" spans="13:13" x14ac:dyDescent="0.25">
      <c r="M13004" s="28" t="str">
        <f t="shared" ref="M13004:M13067" si="203">IF(E13004="","",IF(AND($E13004&gt;=$M$5,$E13004&lt;=$M$6),"psn",IF($E13004&lt;$M$5,"dkn",IF($E13004&gt;$M$6,"ckn",""))))</f>
        <v/>
      </c>
    </row>
    <row r="13005" spans="13:13" x14ac:dyDescent="0.25">
      <c r="M13005" s="28" t="str">
        <f t="shared" si="203"/>
        <v/>
      </c>
    </row>
    <row r="13006" spans="13:13" x14ac:dyDescent="0.25">
      <c r="M13006" s="28" t="str">
        <f t="shared" si="203"/>
        <v/>
      </c>
    </row>
    <row r="13007" spans="13:13" x14ac:dyDescent="0.25">
      <c r="M13007" s="28" t="str">
        <f t="shared" si="203"/>
        <v/>
      </c>
    </row>
    <row r="13008" spans="13:13" x14ac:dyDescent="0.25">
      <c r="M13008" s="28" t="str">
        <f t="shared" si="203"/>
        <v/>
      </c>
    </row>
    <row r="13009" spans="13:13" x14ac:dyDescent="0.25">
      <c r="M13009" s="28" t="str">
        <f t="shared" si="203"/>
        <v/>
      </c>
    </row>
    <row r="13010" spans="13:13" x14ac:dyDescent="0.25">
      <c r="M13010" s="28" t="str">
        <f t="shared" si="203"/>
        <v/>
      </c>
    </row>
    <row r="13011" spans="13:13" x14ac:dyDescent="0.25">
      <c r="M13011" s="28" t="str">
        <f t="shared" si="203"/>
        <v/>
      </c>
    </row>
    <row r="13012" spans="13:13" x14ac:dyDescent="0.25">
      <c r="M13012" s="28" t="str">
        <f t="shared" si="203"/>
        <v/>
      </c>
    </row>
    <row r="13013" spans="13:13" x14ac:dyDescent="0.25">
      <c r="M13013" s="28" t="str">
        <f t="shared" si="203"/>
        <v/>
      </c>
    </row>
    <row r="13014" spans="13:13" x14ac:dyDescent="0.25">
      <c r="M13014" s="28" t="str">
        <f t="shared" si="203"/>
        <v/>
      </c>
    </row>
    <row r="13015" spans="13:13" x14ac:dyDescent="0.25">
      <c r="M13015" s="28" t="str">
        <f t="shared" si="203"/>
        <v/>
      </c>
    </row>
    <row r="13016" spans="13:13" x14ac:dyDescent="0.25">
      <c r="M13016" s="28" t="str">
        <f t="shared" si="203"/>
        <v/>
      </c>
    </row>
    <row r="13017" spans="13:13" x14ac:dyDescent="0.25">
      <c r="M13017" s="28" t="str">
        <f t="shared" si="203"/>
        <v/>
      </c>
    </row>
    <row r="13018" spans="13:13" x14ac:dyDescent="0.25">
      <c r="M13018" s="28" t="str">
        <f t="shared" si="203"/>
        <v/>
      </c>
    </row>
    <row r="13019" spans="13:13" x14ac:dyDescent="0.25">
      <c r="M13019" s="28" t="str">
        <f t="shared" si="203"/>
        <v/>
      </c>
    </row>
    <row r="13020" spans="13:13" x14ac:dyDescent="0.25">
      <c r="M13020" s="28" t="str">
        <f t="shared" si="203"/>
        <v/>
      </c>
    </row>
    <row r="13021" spans="13:13" x14ac:dyDescent="0.25">
      <c r="M13021" s="28" t="str">
        <f t="shared" si="203"/>
        <v/>
      </c>
    </row>
    <row r="13022" spans="13:13" x14ac:dyDescent="0.25">
      <c r="M13022" s="28" t="str">
        <f t="shared" si="203"/>
        <v/>
      </c>
    </row>
    <row r="13023" spans="13:13" x14ac:dyDescent="0.25">
      <c r="M13023" s="28" t="str">
        <f t="shared" si="203"/>
        <v/>
      </c>
    </row>
    <row r="13024" spans="13:13" x14ac:dyDescent="0.25">
      <c r="M13024" s="28" t="str">
        <f t="shared" si="203"/>
        <v/>
      </c>
    </row>
    <row r="13025" spans="13:13" x14ac:dyDescent="0.25">
      <c r="M13025" s="28" t="str">
        <f t="shared" si="203"/>
        <v/>
      </c>
    </row>
    <row r="13026" spans="13:13" x14ac:dyDescent="0.25">
      <c r="M13026" s="28" t="str">
        <f t="shared" si="203"/>
        <v/>
      </c>
    </row>
    <row r="13027" spans="13:13" x14ac:dyDescent="0.25">
      <c r="M13027" s="28" t="str">
        <f t="shared" si="203"/>
        <v/>
      </c>
    </row>
    <row r="13028" spans="13:13" x14ac:dyDescent="0.25">
      <c r="M13028" s="28" t="str">
        <f t="shared" si="203"/>
        <v/>
      </c>
    </row>
    <row r="13029" spans="13:13" x14ac:dyDescent="0.25">
      <c r="M13029" s="28" t="str">
        <f t="shared" si="203"/>
        <v/>
      </c>
    </row>
    <row r="13030" spans="13:13" x14ac:dyDescent="0.25">
      <c r="M13030" s="28" t="str">
        <f t="shared" si="203"/>
        <v/>
      </c>
    </row>
    <row r="13031" spans="13:13" x14ac:dyDescent="0.25">
      <c r="M13031" s="28" t="str">
        <f t="shared" si="203"/>
        <v/>
      </c>
    </row>
    <row r="13032" spans="13:13" x14ac:dyDescent="0.25">
      <c r="M13032" s="28" t="str">
        <f t="shared" si="203"/>
        <v/>
      </c>
    </row>
    <row r="13033" spans="13:13" x14ac:dyDescent="0.25">
      <c r="M13033" s="28" t="str">
        <f t="shared" si="203"/>
        <v/>
      </c>
    </row>
    <row r="13034" spans="13:13" x14ac:dyDescent="0.25">
      <c r="M13034" s="28" t="str">
        <f t="shared" si="203"/>
        <v/>
      </c>
    </row>
    <row r="13035" spans="13:13" x14ac:dyDescent="0.25">
      <c r="M13035" s="28" t="str">
        <f t="shared" si="203"/>
        <v/>
      </c>
    </row>
    <row r="13036" spans="13:13" x14ac:dyDescent="0.25">
      <c r="M13036" s="28" t="str">
        <f t="shared" si="203"/>
        <v/>
      </c>
    </row>
    <row r="13037" spans="13:13" x14ac:dyDescent="0.25">
      <c r="M13037" s="28" t="str">
        <f t="shared" si="203"/>
        <v/>
      </c>
    </row>
    <row r="13038" spans="13:13" x14ac:dyDescent="0.25">
      <c r="M13038" s="28" t="str">
        <f t="shared" si="203"/>
        <v/>
      </c>
    </row>
    <row r="13039" spans="13:13" x14ac:dyDescent="0.25">
      <c r="M13039" s="28" t="str">
        <f t="shared" si="203"/>
        <v/>
      </c>
    </row>
    <row r="13040" spans="13:13" x14ac:dyDescent="0.25">
      <c r="M13040" s="28" t="str">
        <f t="shared" si="203"/>
        <v/>
      </c>
    </row>
    <row r="13041" spans="13:13" x14ac:dyDescent="0.25">
      <c r="M13041" s="28" t="str">
        <f t="shared" si="203"/>
        <v/>
      </c>
    </row>
    <row r="13042" spans="13:13" x14ac:dyDescent="0.25">
      <c r="M13042" s="28" t="str">
        <f t="shared" si="203"/>
        <v/>
      </c>
    </row>
    <row r="13043" spans="13:13" x14ac:dyDescent="0.25">
      <c r="M13043" s="28" t="str">
        <f t="shared" si="203"/>
        <v/>
      </c>
    </row>
    <row r="13044" spans="13:13" x14ac:dyDescent="0.25">
      <c r="M13044" s="28" t="str">
        <f t="shared" si="203"/>
        <v/>
      </c>
    </row>
    <row r="13045" spans="13:13" x14ac:dyDescent="0.25">
      <c r="M13045" s="28" t="str">
        <f t="shared" si="203"/>
        <v/>
      </c>
    </row>
    <row r="13046" spans="13:13" x14ac:dyDescent="0.25">
      <c r="M13046" s="28" t="str">
        <f t="shared" si="203"/>
        <v/>
      </c>
    </row>
    <row r="13047" spans="13:13" x14ac:dyDescent="0.25">
      <c r="M13047" s="28" t="str">
        <f t="shared" si="203"/>
        <v/>
      </c>
    </row>
    <row r="13048" spans="13:13" x14ac:dyDescent="0.25">
      <c r="M13048" s="28" t="str">
        <f t="shared" si="203"/>
        <v/>
      </c>
    </row>
    <row r="13049" spans="13:13" x14ac:dyDescent="0.25">
      <c r="M13049" s="28" t="str">
        <f t="shared" si="203"/>
        <v/>
      </c>
    </row>
    <row r="13050" spans="13:13" x14ac:dyDescent="0.25">
      <c r="M13050" s="28" t="str">
        <f t="shared" si="203"/>
        <v/>
      </c>
    </row>
    <row r="13051" spans="13:13" x14ac:dyDescent="0.25">
      <c r="M13051" s="28" t="str">
        <f t="shared" si="203"/>
        <v/>
      </c>
    </row>
    <row r="13052" spans="13:13" x14ac:dyDescent="0.25">
      <c r="M13052" s="28" t="str">
        <f t="shared" si="203"/>
        <v/>
      </c>
    </row>
    <row r="13053" spans="13:13" x14ac:dyDescent="0.25">
      <c r="M13053" s="28" t="str">
        <f t="shared" si="203"/>
        <v/>
      </c>
    </row>
    <row r="13054" spans="13:13" x14ac:dyDescent="0.25">
      <c r="M13054" s="28" t="str">
        <f t="shared" si="203"/>
        <v/>
      </c>
    </row>
    <row r="13055" spans="13:13" x14ac:dyDescent="0.25">
      <c r="M13055" s="28" t="str">
        <f t="shared" si="203"/>
        <v/>
      </c>
    </row>
    <row r="13056" spans="13:13" x14ac:dyDescent="0.25">
      <c r="M13056" s="28" t="str">
        <f t="shared" si="203"/>
        <v/>
      </c>
    </row>
    <row r="13057" spans="13:13" x14ac:dyDescent="0.25">
      <c r="M13057" s="28" t="str">
        <f t="shared" si="203"/>
        <v/>
      </c>
    </row>
    <row r="13058" spans="13:13" x14ac:dyDescent="0.25">
      <c r="M13058" s="28" t="str">
        <f t="shared" si="203"/>
        <v/>
      </c>
    </row>
    <row r="13059" spans="13:13" x14ac:dyDescent="0.25">
      <c r="M13059" s="28" t="str">
        <f t="shared" si="203"/>
        <v/>
      </c>
    </row>
    <row r="13060" spans="13:13" x14ac:dyDescent="0.25">
      <c r="M13060" s="28" t="str">
        <f t="shared" si="203"/>
        <v/>
      </c>
    </row>
    <row r="13061" spans="13:13" x14ac:dyDescent="0.25">
      <c r="M13061" s="28" t="str">
        <f t="shared" si="203"/>
        <v/>
      </c>
    </row>
    <row r="13062" spans="13:13" x14ac:dyDescent="0.25">
      <c r="M13062" s="28" t="str">
        <f t="shared" si="203"/>
        <v/>
      </c>
    </row>
    <row r="13063" spans="13:13" x14ac:dyDescent="0.25">
      <c r="M13063" s="28" t="str">
        <f t="shared" si="203"/>
        <v/>
      </c>
    </row>
    <row r="13064" spans="13:13" x14ac:dyDescent="0.25">
      <c r="M13064" s="28" t="str">
        <f t="shared" si="203"/>
        <v/>
      </c>
    </row>
    <row r="13065" spans="13:13" x14ac:dyDescent="0.25">
      <c r="M13065" s="28" t="str">
        <f t="shared" si="203"/>
        <v/>
      </c>
    </row>
    <row r="13066" spans="13:13" x14ac:dyDescent="0.25">
      <c r="M13066" s="28" t="str">
        <f t="shared" si="203"/>
        <v/>
      </c>
    </row>
    <row r="13067" spans="13:13" x14ac:dyDescent="0.25">
      <c r="M13067" s="28" t="str">
        <f t="shared" si="203"/>
        <v/>
      </c>
    </row>
    <row r="13068" spans="13:13" x14ac:dyDescent="0.25">
      <c r="M13068" s="28" t="str">
        <f t="shared" ref="M13068:M13131" si="204">IF(E13068="","",IF(AND($E13068&gt;=$M$5,$E13068&lt;=$M$6),"psn",IF($E13068&lt;$M$5,"dkn",IF($E13068&gt;$M$6,"ckn",""))))</f>
        <v/>
      </c>
    </row>
    <row r="13069" spans="13:13" x14ac:dyDescent="0.25">
      <c r="M13069" s="28" t="str">
        <f t="shared" si="204"/>
        <v/>
      </c>
    </row>
    <row r="13070" spans="13:13" x14ac:dyDescent="0.25">
      <c r="M13070" s="28" t="str">
        <f t="shared" si="204"/>
        <v/>
      </c>
    </row>
    <row r="13071" spans="13:13" x14ac:dyDescent="0.25">
      <c r="M13071" s="28" t="str">
        <f t="shared" si="204"/>
        <v/>
      </c>
    </row>
    <row r="13072" spans="13:13" x14ac:dyDescent="0.25">
      <c r="M13072" s="28" t="str">
        <f t="shared" si="204"/>
        <v/>
      </c>
    </row>
    <row r="13073" spans="13:13" x14ac:dyDescent="0.25">
      <c r="M13073" s="28" t="str">
        <f t="shared" si="204"/>
        <v/>
      </c>
    </row>
    <row r="13074" spans="13:13" x14ac:dyDescent="0.25">
      <c r="M13074" s="28" t="str">
        <f t="shared" si="204"/>
        <v/>
      </c>
    </row>
    <row r="13075" spans="13:13" x14ac:dyDescent="0.25">
      <c r="M13075" s="28" t="str">
        <f t="shared" si="204"/>
        <v/>
      </c>
    </row>
    <row r="13076" spans="13:13" x14ac:dyDescent="0.25">
      <c r="M13076" s="28" t="str">
        <f t="shared" si="204"/>
        <v/>
      </c>
    </row>
    <row r="13077" spans="13:13" x14ac:dyDescent="0.25">
      <c r="M13077" s="28" t="str">
        <f t="shared" si="204"/>
        <v/>
      </c>
    </row>
    <row r="13078" spans="13:13" x14ac:dyDescent="0.25">
      <c r="M13078" s="28" t="str">
        <f t="shared" si="204"/>
        <v/>
      </c>
    </row>
    <row r="13079" spans="13:13" x14ac:dyDescent="0.25">
      <c r="M13079" s="28" t="str">
        <f t="shared" si="204"/>
        <v/>
      </c>
    </row>
    <row r="13080" spans="13:13" x14ac:dyDescent="0.25">
      <c r="M13080" s="28" t="str">
        <f t="shared" si="204"/>
        <v/>
      </c>
    </row>
    <row r="13081" spans="13:13" x14ac:dyDescent="0.25">
      <c r="M13081" s="28" t="str">
        <f t="shared" si="204"/>
        <v/>
      </c>
    </row>
    <row r="13082" spans="13:13" x14ac:dyDescent="0.25">
      <c r="M13082" s="28" t="str">
        <f t="shared" si="204"/>
        <v/>
      </c>
    </row>
    <row r="13083" spans="13:13" x14ac:dyDescent="0.25">
      <c r="M13083" s="28" t="str">
        <f t="shared" si="204"/>
        <v/>
      </c>
    </row>
    <row r="13084" spans="13:13" x14ac:dyDescent="0.25">
      <c r="M13084" s="28" t="str">
        <f t="shared" si="204"/>
        <v/>
      </c>
    </row>
    <row r="13085" spans="13:13" x14ac:dyDescent="0.25">
      <c r="M13085" s="28" t="str">
        <f t="shared" si="204"/>
        <v/>
      </c>
    </row>
    <row r="13086" spans="13:13" x14ac:dyDescent="0.25">
      <c r="M13086" s="28" t="str">
        <f t="shared" si="204"/>
        <v/>
      </c>
    </row>
    <row r="13087" spans="13:13" x14ac:dyDescent="0.25">
      <c r="M13087" s="28" t="str">
        <f t="shared" si="204"/>
        <v/>
      </c>
    </row>
    <row r="13088" spans="13:13" x14ac:dyDescent="0.25">
      <c r="M13088" s="28" t="str">
        <f t="shared" si="204"/>
        <v/>
      </c>
    </row>
    <row r="13089" spans="13:13" x14ac:dyDescent="0.25">
      <c r="M13089" s="28" t="str">
        <f t="shared" si="204"/>
        <v/>
      </c>
    </row>
    <row r="13090" spans="13:13" x14ac:dyDescent="0.25">
      <c r="M13090" s="28" t="str">
        <f t="shared" si="204"/>
        <v/>
      </c>
    </row>
    <row r="13091" spans="13:13" x14ac:dyDescent="0.25">
      <c r="M13091" s="28" t="str">
        <f t="shared" si="204"/>
        <v/>
      </c>
    </row>
    <row r="13092" spans="13:13" x14ac:dyDescent="0.25">
      <c r="M13092" s="28" t="str">
        <f t="shared" si="204"/>
        <v/>
      </c>
    </row>
    <row r="13093" spans="13:13" x14ac:dyDescent="0.25">
      <c r="M13093" s="28" t="str">
        <f t="shared" si="204"/>
        <v/>
      </c>
    </row>
    <row r="13094" spans="13:13" x14ac:dyDescent="0.25">
      <c r="M13094" s="28" t="str">
        <f t="shared" si="204"/>
        <v/>
      </c>
    </row>
    <row r="13095" spans="13:13" x14ac:dyDescent="0.25">
      <c r="M13095" s="28" t="str">
        <f t="shared" si="204"/>
        <v/>
      </c>
    </row>
    <row r="13096" spans="13:13" x14ac:dyDescent="0.25">
      <c r="M13096" s="28" t="str">
        <f t="shared" si="204"/>
        <v/>
      </c>
    </row>
    <row r="13097" spans="13:13" x14ac:dyDescent="0.25">
      <c r="M13097" s="28" t="str">
        <f t="shared" si="204"/>
        <v/>
      </c>
    </row>
    <row r="13098" spans="13:13" x14ac:dyDescent="0.25">
      <c r="M13098" s="28" t="str">
        <f t="shared" si="204"/>
        <v/>
      </c>
    </row>
    <row r="13099" spans="13:13" x14ac:dyDescent="0.25">
      <c r="M13099" s="28" t="str">
        <f t="shared" si="204"/>
        <v/>
      </c>
    </row>
    <row r="13100" spans="13:13" x14ac:dyDescent="0.25">
      <c r="M13100" s="28" t="str">
        <f t="shared" si="204"/>
        <v/>
      </c>
    </row>
    <row r="13101" spans="13:13" x14ac:dyDescent="0.25">
      <c r="M13101" s="28" t="str">
        <f t="shared" si="204"/>
        <v/>
      </c>
    </row>
    <row r="13102" spans="13:13" x14ac:dyDescent="0.25">
      <c r="M13102" s="28" t="str">
        <f t="shared" si="204"/>
        <v/>
      </c>
    </row>
    <row r="13103" spans="13:13" x14ac:dyDescent="0.25">
      <c r="M13103" s="28" t="str">
        <f t="shared" si="204"/>
        <v/>
      </c>
    </row>
    <row r="13104" spans="13:13" x14ac:dyDescent="0.25">
      <c r="M13104" s="28" t="str">
        <f t="shared" si="204"/>
        <v/>
      </c>
    </row>
    <row r="13105" spans="13:13" x14ac:dyDescent="0.25">
      <c r="M13105" s="28" t="str">
        <f t="shared" si="204"/>
        <v/>
      </c>
    </row>
    <row r="13106" spans="13:13" x14ac:dyDescent="0.25">
      <c r="M13106" s="28" t="str">
        <f t="shared" si="204"/>
        <v/>
      </c>
    </row>
    <row r="13107" spans="13:13" x14ac:dyDescent="0.25">
      <c r="M13107" s="28" t="str">
        <f t="shared" si="204"/>
        <v/>
      </c>
    </row>
    <row r="13108" spans="13:13" x14ac:dyDescent="0.25">
      <c r="M13108" s="28" t="str">
        <f t="shared" si="204"/>
        <v/>
      </c>
    </row>
    <row r="13109" spans="13:13" x14ac:dyDescent="0.25">
      <c r="M13109" s="28" t="str">
        <f t="shared" si="204"/>
        <v/>
      </c>
    </row>
    <row r="13110" spans="13:13" x14ac:dyDescent="0.25">
      <c r="M13110" s="28" t="str">
        <f t="shared" si="204"/>
        <v/>
      </c>
    </row>
    <row r="13111" spans="13:13" x14ac:dyDescent="0.25">
      <c r="M13111" s="28" t="str">
        <f t="shared" si="204"/>
        <v/>
      </c>
    </row>
    <row r="13112" spans="13:13" x14ac:dyDescent="0.25">
      <c r="M13112" s="28" t="str">
        <f t="shared" si="204"/>
        <v/>
      </c>
    </row>
    <row r="13113" spans="13:13" x14ac:dyDescent="0.25">
      <c r="M13113" s="28" t="str">
        <f t="shared" si="204"/>
        <v/>
      </c>
    </row>
    <row r="13114" spans="13:13" x14ac:dyDescent="0.25">
      <c r="M13114" s="28" t="str">
        <f t="shared" si="204"/>
        <v/>
      </c>
    </row>
    <row r="13115" spans="13:13" x14ac:dyDescent="0.25">
      <c r="M13115" s="28" t="str">
        <f t="shared" si="204"/>
        <v/>
      </c>
    </row>
    <row r="13116" spans="13:13" x14ac:dyDescent="0.25">
      <c r="M13116" s="28" t="str">
        <f t="shared" si="204"/>
        <v/>
      </c>
    </row>
    <row r="13117" spans="13:13" x14ac:dyDescent="0.25">
      <c r="M13117" s="28" t="str">
        <f t="shared" si="204"/>
        <v/>
      </c>
    </row>
    <row r="13118" spans="13:13" x14ac:dyDescent="0.25">
      <c r="M13118" s="28" t="str">
        <f t="shared" si="204"/>
        <v/>
      </c>
    </row>
    <row r="13119" spans="13:13" x14ac:dyDescent="0.25">
      <c r="M13119" s="28" t="str">
        <f t="shared" si="204"/>
        <v/>
      </c>
    </row>
    <row r="13120" spans="13:13" x14ac:dyDescent="0.25">
      <c r="M13120" s="28" t="str">
        <f t="shared" si="204"/>
        <v/>
      </c>
    </row>
    <row r="13121" spans="13:13" x14ac:dyDescent="0.25">
      <c r="M13121" s="28" t="str">
        <f t="shared" si="204"/>
        <v/>
      </c>
    </row>
    <row r="13122" spans="13:13" x14ac:dyDescent="0.25">
      <c r="M13122" s="28" t="str">
        <f t="shared" si="204"/>
        <v/>
      </c>
    </row>
    <row r="13123" spans="13:13" x14ac:dyDescent="0.25">
      <c r="M13123" s="28" t="str">
        <f t="shared" si="204"/>
        <v/>
      </c>
    </row>
    <row r="13124" spans="13:13" x14ac:dyDescent="0.25">
      <c r="M13124" s="28" t="str">
        <f t="shared" si="204"/>
        <v/>
      </c>
    </row>
    <row r="13125" spans="13:13" x14ac:dyDescent="0.25">
      <c r="M13125" s="28" t="str">
        <f t="shared" si="204"/>
        <v/>
      </c>
    </row>
    <row r="13126" spans="13:13" x14ac:dyDescent="0.25">
      <c r="M13126" s="28" t="str">
        <f t="shared" si="204"/>
        <v/>
      </c>
    </row>
    <row r="13127" spans="13:13" x14ac:dyDescent="0.25">
      <c r="M13127" s="28" t="str">
        <f t="shared" si="204"/>
        <v/>
      </c>
    </row>
    <row r="13128" spans="13:13" x14ac:dyDescent="0.25">
      <c r="M13128" s="28" t="str">
        <f t="shared" si="204"/>
        <v/>
      </c>
    </row>
    <row r="13129" spans="13:13" x14ac:dyDescent="0.25">
      <c r="M13129" s="28" t="str">
        <f t="shared" si="204"/>
        <v/>
      </c>
    </row>
    <row r="13130" spans="13:13" x14ac:dyDescent="0.25">
      <c r="M13130" s="28" t="str">
        <f t="shared" si="204"/>
        <v/>
      </c>
    </row>
    <row r="13131" spans="13:13" x14ac:dyDescent="0.25">
      <c r="M13131" s="28" t="str">
        <f t="shared" si="204"/>
        <v/>
      </c>
    </row>
    <row r="13132" spans="13:13" x14ac:dyDescent="0.25">
      <c r="M13132" s="28" t="str">
        <f t="shared" ref="M13132:M13195" si="205">IF(E13132="","",IF(AND($E13132&gt;=$M$5,$E13132&lt;=$M$6),"psn",IF($E13132&lt;$M$5,"dkn",IF($E13132&gt;$M$6,"ckn",""))))</f>
        <v/>
      </c>
    </row>
    <row r="13133" spans="13:13" x14ac:dyDescent="0.25">
      <c r="M13133" s="28" t="str">
        <f t="shared" si="205"/>
        <v/>
      </c>
    </row>
    <row r="13134" spans="13:13" x14ac:dyDescent="0.25">
      <c r="M13134" s="28" t="str">
        <f t="shared" si="205"/>
        <v/>
      </c>
    </row>
    <row r="13135" spans="13:13" x14ac:dyDescent="0.25">
      <c r="M13135" s="28" t="str">
        <f t="shared" si="205"/>
        <v/>
      </c>
    </row>
    <row r="13136" spans="13:13" x14ac:dyDescent="0.25">
      <c r="M13136" s="28" t="str">
        <f t="shared" si="205"/>
        <v/>
      </c>
    </row>
    <row r="13137" spans="13:13" x14ac:dyDescent="0.25">
      <c r="M13137" s="28" t="str">
        <f t="shared" si="205"/>
        <v/>
      </c>
    </row>
    <row r="13138" spans="13:13" x14ac:dyDescent="0.25">
      <c r="M13138" s="28" t="str">
        <f t="shared" si="205"/>
        <v/>
      </c>
    </row>
    <row r="13139" spans="13:13" x14ac:dyDescent="0.25">
      <c r="M13139" s="28" t="str">
        <f t="shared" si="205"/>
        <v/>
      </c>
    </row>
    <row r="13140" spans="13:13" x14ac:dyDescent="0.25">
      <c r="M13140" s="28" t="str">
        <f t="shared" si="205"/>
        <v/>
      </c>
    </row>
    <row r="13141" spans="13:13" x14ac:dyDescent="0.25">
      <c r="M13141" s="28" t="str">
        <f t="shared" si="205"/>
        <v/>
      </c>
    </row>
    <row r="13142" spans="13:13" x14ac:dyDescent="0.25">
      <c r="M13142" s="28" t="str">
        <f t="shared" si="205"/>
        <v/>
      </c>
    </row>
    <row r="13143" spans="13:13" x14ac:dyDescent="0.25">
      <c r="M13143" s="28" t="str">
        <f t="shared" si="205"/>
        <v/>
      </c>
    </row>
    <row r="13144" spans="13:13" x14ac:dyDescent="0.25">
      <c r="M13144" s="28" t="str">
        <f t="shared" si="205"/>
        <v/>
      </c>
    </row>
    <row r="13145" spans="13:13" x14ac:dyDescent="0.25">
      <c r="M13145" s="28" t="str">
        <f t="shared" si="205"/>
        <v/>
      </c>
    </row>
    <row r="13146" spans="13:13" x14ac:dyDescent="0.25">
      <c r="M13146" s="28" t="str">
        <f t="shared" si="205"/>
        <v/>
      </c>
    </row>
    <row r="13147" spans="13:13" x14ac:dyDescent="0.25">
      <c r="M13147" s="28" t="str">
        <f t="shared" si="205"/>
        <v/>
      </c>
    </row>
    <row r="13148" spans="13:13" x14ac:dyDescent="0.25">
      <c r="M13148" s="28" t="str">
        <f t="shared" si="205"/>
        <v/>
      </c>
    </row>
    <row r="13149" spans="13:13" x14ac:dyDescent="0.25">
      <c r="M13149" s="28" t="str">
        <f t="shared" si="205"/>
        <v/>
      </c>
    </row>
    <row r="13150" spans="13:13" x14ac:dyDescent="0.25">
      <c r="M13150" s="28" t="str">
        <f t="shared" si="205"/>
        <v/>
      </c>
    </row>
    <row r="13151" spans="13:13" x14ac:dyDescent="0.25">
      <c r="M13151" s="28" t="str">
        <f t="shared" si="205"/>
        <v/>
      </c>
    </row>
    <row r="13152" spans="13:13" x14ac:dyDescent="0.25">
      <c r="M13152" s="28" t="str">
        <f t="shared" si="205"/>
        <v/>
      </c>
    </row>
    <row r="13153" spans="13:13" x14ac:dyDescent="0.25">
      <c r="M13153" s="28" t="str">
        <f t="shared" si="205"/>
        <v/>
      </c>
    </row>
    <row r="13154" spans="13:13" x14ac:dyDescent="0.25">
      <c r="M13154" s="28" t="str">
        <f t="shared" si="205"/>
        <v/>
      </c>
    </row>
    <row r="13155" spans="13:13" x14ac:dyDescent="0.25">
      <c r="M13155" s="28" t="str">
        <f t="shared" si="205"/>
        <v/>
      </c>
    </row>
    <row r="13156" spans="13:13" x14ac:dyDescent="0.25">
      <c r="M13156" s="28" t="str">
        <f t="shared" si="205"/>
        <v/>
      </c>
    </row>
    <row r="13157" spans="13:13" x14ac:dyDescent="0.25">
      <c r="M13157" s="28" t="str">
        <f t="shared" si="205"/>
        <v/>
      </c>
    </row>
    <row r="13158" spans="13:13" x14ac:dyDescent="0.25">
      <c r="M13158" s="28" t="str">
        <f t="shared" si="205"/>
        <v/>
      </c>
    </row>
    <row r="13159" spans="13:13" x14ac:dyDescent="0.25">
      <c r="M13159" s="28" t="str">
        <f t="shared" si="205"/>
        <v/>
      </c>
    </row>
    <row r="13160" spans="13:13" x14ac:dyDescent="0.25">
      <c r="M13160" s="28" t="str">
        <f t="shared" si="205"/>
        <v/>
      </c>
    </row>
    <row r="13161" spans="13:13" x14ac:dyDescent="0.25">
      <c r="M13161" s="28" t="str">
        <f t="shared" si="205"/>
        <v/>
      </c>
    </row>
    <row r="13162" spans="13:13" x14ac:dyDescent="0.25">
      <c r="M13162" s="28" t="str">
        <f t="shared" si="205"/>
        <v/>
      </c>
    </row>
    <row r="13163" spans="13:13" x14ac:dyDescent="0.25">
      <c r="M13163" s="28" t="str">
        <f t="shared" si="205"/>
        <v/>
      </c>
    </row>
    <row r="13164" spans="13:13" x14ac:dyDescent="0.25">
      <c r="M13164" s="28" t="str">
        <f t="shared" si="205"/>
        <v/>
      </c>
    </row>
    <row r="13165" spans="13:13" x14ac:dyDescent="0.25">
      <c r="M13165" s="28" t="str">
        <f t="shared" si="205"/>
        <v/>
      </c>
    </row>
    <row r="13166" spans="13:13" x14ac:dyDescent="0.25">
      <c r="M13166" s="28" t="str">
        <f t="shared" si="205"/>
        <v/>
      </c>
    </row>
    <row r="13167" spans="13:13" x14ac:dyDescent="0.25">
      <c r="M13167" s="28" t="str">
        <f t="shared" si="205"/>
        <v/>
      </c>
    </row>
    <row r="13168" spans="13:13" x14ac:dyDescent="0.25">
      <c r="M13168" s="28" t="str">
        <f t="shared" si="205"/>
        <v/>
      </c>
    </row>
    <row r="13169" spans="13:13" x14ac:dyDescent="0.25">
      <c r="M13169" s="28" t="str">
        <f t="shared" si="205"/>
        <v/>
      </c>
    </row>
    <row r="13170" spans="13:13" x14ac:dyDescent="0.25">
      <c r="M13170" s="28" t="str">
        <f t="shared" si="205"/>
        <v/>
      </c>
    </row>
    <row r="13171" spans="13:13" x14ac:dyDescent="0.25">
      <c r="M13171" s="28" t="str">
        <f t="shared" si="205"/>
        <v/>
      </c>
    </row>
    <row r="13172" spans="13:13" x14ac:dyDescent="0.25">
      <c r="M13172" s="28" t="str">
        <f t="shared" si="205"/>
        <v/>
      </c>
    </row>
    <row r="13173" spans="13:13" x14ac:dyDescent="0.25">
      <c r="M13173" s="28" t="str">
        <f t="shared" si="205"/>
        <v/>
      </c>
    </row>
    <row r="13174" spans="13:13" x14ac:dyDescent="0.25">
      <c r="M13174" s="28" t="str">
        <f t="shared" si="205"/>
        <v/>
      </c>
    </row>
    <row r="13175" spans="13:13" x14ac:dyDescent="0.25">
      <c r="M13175" s="28" t="str">
        <f t="shared" si="205"/>
        <v/>
      </c>
    </row>
    <row r="13176" spans="13:13" x14ac:dyDescent="0.25">
      <c r="M13176" s="28" t="str">
        <f t="shared" si="205"/>
        <v/>
      </c>
    </row>
    <row r="13177" spans="13:13" x14ac:dyDescent="0.25">
      <c r="M13177" s="28" t="str">
        <f t="shared" si="205"/>
        <v/>
      </c>
    </row>
    <row r="13178" spans="13:13" x14ac:dyDescent="0.25">
      <c r="M13178" s="28" t="str">
        <f t="shared" si="205"/>
        <v/>
      </c>
    </row>
    <row r="13179" spans="13:13" x14ac:dyDescent="0.25">
      <c r="M13179" s="28" t="str">
        <f t="shared" si="205"/>
        <v/>
      </c>
    </row>
    <row r="13180" spans="13:13" x14ac:dyDescent="0.25">
      <c r="M13180" s="28" t="str">
        <f t="shared" si="205"/>
        <v/>
      </c>
    </row>
    <row r="13181" spans="13:13" x14ac:dyDescent="0.25">
      <c r="M13181" s="28" t="str">
        <f t="shared" si="205"/>
        <v/>
      </c>
    </row>
    <row r="13182" spans="13:13" x14ac:dyDescent="0.25">
      <c r="M13182" s="28" t="str">
        <f t="shared" si="205"/>
        <v/>
      </c>
    </row>
    <row r="13183" spans="13:13" x14ac:dyDescent="0.25">
      <c r="M13183" s="28" t="str">
        <f t="shared" si="205"/>
        <v/>
      </c>
    </row>
    <row r="13184" spans="13:13" x14ac:dyDescent="0.25">
      <c r="M13184" s="28" t="str">
        <f t="shared" si="205"/>
        <v/>
      </c>
    </row>
    <row r="13185" spans="13:13" x14ac:dyDescent="0.25">
      <c r="M13185" s="28" t="str">
        <f t="shared" si="205"/>
        <v/>
      </c>
    </row>
    <row r="13186" spans="13:13" x14ac:dyDescent="0.25">
      <c r="M13186" s="28" t="str">
        <f t="shared" si="205"/>
        <v/>
      </c>
    </row>
    <row r="13187" spans="13:13" x14ac:dyDescent="0.25">
      <c r="M13187" s="28" t="str">
        <f t="shared" si="205"/>
        <v/>
      </c>
    </row>
    <row r="13188" spans="13:13" x14ac:dyDescent="0.25">
      <c r="M13188" s="28" t="str">
        <f t="shared" si="205"/>
        <v/>
      </c>
    </row>
    <row r="13189" spans="13:13" x14ac:dyDescent="0.25">
      <c r="M13189" s="28" t="str">
        <f t="shared" si="205"/>
        <v/>
      </c>
    </row>
    <row r="13190" spans="13:13" x14ac:dyDescent="0.25">
      <c r="M13190" s="28" t="str">
        <f t="shared" si="205"/>
        <v/>
      </c>
    </row>
    <row r="13191" spans="13:13" x14ac:dyDescent="0.25">
      <c r="M13191" s="28" t="str">
        <f t="shared" si="205"/>
        <v/>
      </c>
    </row>
    <row r="13192" spans="13:13" x14ac:dyDescent="0.25">
      <c r="M13192" s="28" t="str">
        <f t="shared" si="205"/>
        <v/>
      </c>
    </row>
    <row r="13193" spans="13:13" x14ac:dyDescent="0.25">
      <c r="M13193" s="28" t="str">
        <f t="shared" si="205"/>
        <v/>
      </c>
    </row>
    <row r="13194" spans="13:13" x14ac:dyDescent="0.25">
      <c r="M13194" s="28" t="str">
        <f t="shared" si="205"/>
        <v/>
      </c>
    </row>
    <row r="13195" spans="13:13" x14ac:dyDescent="0.25">
      <c r="M13195" s="28" t="str">
        <f t="shared" si="205"/>
        <v/>
      </c>
    </row>
    <row r="13196" spans="13:13" x14ac:dyDescent="0.25">
      <c r="M13196" s="28" t="str">
        <f t="shared" ref="M13196:M13259" si="206">IF(E13196="","",IF(AND($E13196&gt;=$M$5,$E13196&lt;=$M$6),"psn",IF($E13196&lt;$M$5,"dkn",IF($E13196&gt;$M$6,"ckn",""))))</f>
        <v/>
      </c>
    </row>
    <row r="13197" spans="13:13" x14ac:dyDescent="0.25">
      <c r="M13197" s="28" t="str">
        <f t="shared" si="206"/>
        <v/>
      </c>
    </row>
    <row r="13198" spans="13:13" x14ac:dyDescent="0.25">
      <c r="M13198" s="28" t="str">
        <f t="shared" si="206"/>
        <v/>
      </c>
    </row>
    <row r="13199" spans="13:13" x14ac:dyDescent="0.25">
      <c r="M13199" s="28" t="str">
        <f t="shared" si="206"/>
        <v/>
      </c>
    </row>
    <row r="13200" spans="13:13" x14ac:dyDescent="0.25">
      <c r="M13200" s="28" t="str">
        <f t="shared" si="206"/>
        <v/>
      </c>
    </row>
    <row r="13201" spans="13:13" x14ac:dyDescent="0.25">
      <c r="M13201" s="28" t="str">
        <f t="shared" si="206"/>
        <v/>
      </c>
    </row>
    <row r="13202" spans="13:13" x14ac:dyDescent="0.25">
      <c r="M13202" s="28" t="str">
        <f t="shared" si="206"/>
        <v/>
      </c>
    </row>
    <row r="13203" spans="13:13" x14ac:dyDescent="0.25">
      <c r="M13203" s="28" t="str">
        <f t="shared" si="206"/>
        <v/>
      </c>
    </row>
    <row r="13204" spans="13:13" x14ac:dyDescent="0.25">
      <c r="M13204" s="28" t="str">
        <f t="shared" si="206"/>
        <v/>
      </c>
    </row>
    <row r="13205" spans="13:13" x14ac:dyDescent="0.25">
      <c r="M13205" s="28" t="str">
        <f t="shared" si="206"/>
        <v/>
      </c>
    </row>
    <row r="13206" spans="13:13" x14ac:dyDescent="0.25">
      <c r="M13206" s="28" t="str">
        <f t="shared" si="206"/>
        <v/>
      </c>
    </row>
    <row r="13207" spans="13:13" x14ac:dyDescent="0.25">
      <c r="M13207" s="28" t="str">
        <f t="shared" si="206"/>
        <v/>
      </c>
    </row>
    <row r="13208" spans="13:13" x14ac:dyDescent="0.25">
      <c r="M13208" s="28" t="str">
        <f t="shared" si="206"/>
        <v/>
      </c>
    </row>
    <row r="13209" spans="13:13" x14ac:dyDescent="0.25">
      <c r="M13209" s="28" t="str">
        <f t="shared" si="206"/>
        <v/>
      </c>
    </row>
    <row r="13210" spans="13:13" x14ac:dyDescent="0.25">
      <c r="M13210" s="28" t="str">
        <f t="shared" si="206"/>
        <v/>
      </c>
    </row>
    <row r="13211" spans="13:13" x14ac:dyDescent="0.25">
      <c r="M13211" s="28" t="str">
        <f t="shared" si="206"/>
        <v/>
      </c>
    </row>
    <row r="13212" spans="13:13" x14ac:dyDescent="0.25">
      <c r="M13212" s="28" t="str">
        <f t="shared" si="206"/>
        <v/>
      </c>
    </row>
    <row r="13213" spans="13:13" x14ac:dyDescent="0.25">
      <c r="M13213" s="28" t="str">
        <f t="shared" si="206"/>
        <v/>
      </c>
    </row>
    <row r="13214" spans="13:13" x14ac:dyDescent="0.25">
      <c r="M13214" s="28" t="str">
        <f t="shared" si="206"/>
        <v/>
      </c>
    </row>
    <row r="13215" spans="13:13" x14ac:dyDescent="0.25">
      <c r="M13215" s="28" t="str">
        <f t="shared" si="206"/>
        <v/>
      </c>
    </row>
    <row r="13216" spans="13:13" x14ac:dyDescent="0.25">
      <c r="M13216" s="28" t="str">
        <f t="shared" si="206"/>
        <v/>
      </c>
    </row>
    <row r="13217" spans="13:13" x14ac:dyDescent="0.25">
      <c r="M13217" s="28" t="str">
        <f t="shared" si="206"/>
        <v/>
      </c>
    </row>
    <row r="13218" spans="13:13" x14ac:dyDescent="0.25">
      <c r="M13218" s="28" t="str">
        <f t="shared" si="206"/>
        <v/>
      </c>
    </row>
    <row r="13219" spans="13:13" x14ac:dyDescent="0.25">
      <c r="M13219" s="28" t="str">
        <f t="shared" si="206"/>
        <v/>
      </c>
    </row>
    <row r="13220" spans="13:13" x14ac:dyDescent="0.25">
      <c r="M13220" s="28" t="str">
        <f t="shared" si="206"/>
        <v/>
      </c>
    </row>
    <row r="13221" spans="13:13" x14ac:dyDescent="0.25">
      <c r="M13221" s="28" t="str">
        <f t="shared" si="206"/>
        <v/>
      </c>
    </row>
    <row r="13222" spans="13:13" x14ac:dyDescent="0.25">
      <c r="M13222" s="28" t="str">
        <f t="shared" si="206"/>
        <v/>
      </c>
    </row>
    <row r="13223" spans="13:13" x14ac:dyDescent="0.25">
      <c r="M13223" s="28" t="str">
        <f t="shared" si="206"/>
        <v/>
      </c>
    </row>
    <row r="13224" spans="13:13" x14ac:dyDescent="0.25">
      <c r="M13224" s="28" t="str">
        <f t="shared" si="206"/>
        <v/>
      </c>
    </row>
    <row r="13225" spans="13:13" x14ac:dyDescent="0.25">
      <c r="M13225" s="28" t="str">
        <f t="shared" si="206"/>
        <v/>
      </c>
    </row>
    <row r="13226" spans="13:13" x14ac:dyDescent="0.25">
      <c r="M13226" s="28" t="str">
        <f t="shared" si="206"/>
        <v/>
      </c>
    </row>
    <row r="13227" spans="13:13" x14ac:dyDescent="0.25">
      <c r="M13227" s="28" t="str">
        <f t="shared" si="206"/>
        <v/>
      </c>
    </row>
    <row r="13228" spans="13:13" x14ac:dyDescent="0.25">
      <c r="M13228" s="28" t="str">
        <f t="shared" si="206"/>
        <v/>
      </c>
    </row>
    <row r="13229" spans="13:13" x14ac:dyDescent="0.25">
      <c r="M13229" s="28" t="str">
        <f t="shared" si="206"/>
        <v/>
      </c>
    </row>
    <row r="13230" spans="13:13" x14ac:dyDescent="0.25">
      <c r="M13230" s="28" t="str">
        <f t="shared" si="206"/>
        <v/>
      </c>
    </row>
    <row r="13231" spans="13:13" x14ac:dyDescent="0.25">
      <c r="M13231" s="28" t="str">
        <f t="shared" si="206"/>
        <v/>
      </c>
    </row>
    <row r="13232" spans="13:13" x14ac:dyDescent="0.25">
      <c r="M13232" s="28" t="str">
        <f t="shared" si="206"/>
        <v/>
      </c>
    </row>
    <row r="13233" spans="13:13" x14ac:dyDescent="0.25">
      <c r="M13233" s="28" t="str">
        <f t="shared" si="206"/>
        <v/>
      </c>
    </row>
    <row r="13234" spans="13:13" x14ac:dyDescent="0.25">
      <c r="M13234" s="28" t="str">
        <f t="shared" si="206"/>
        <v/>
      </c>
    </row>
    <row r="13235" spans="13:13" x14ac:dyDescent="0.25">
      <c r="M13235" s="28" t="str">
        <f t="shared" si="206"/>
        <v/>
      </c>
    </row>
    <row r="13236" spans="13:13" x14ac:dyDescent="0.25">
      <c r="M13236" s="28" t="str">
        <f t="shared" si="206"/>
        <v/>
      </c>
    </row>
    <row r="13237" spans="13:13" x14ac:dyDescent="0.25">
      <c r="M13237" s="28" t="str">
        <f t="shared" si="206"/>
        <v/>
      </c>
    </row>
    <row r="13238" spans="13:13" x14ac:dyDescent="0.25">
      <c r="M13238" s="28" t="str">
        <f t="shared" si="206"/>
        <v/>
      </c>
    </row>
    <row r="13239" spans="13:13" x14ac:dyDescent="0.25">
      <c r="M13239" s="28" t="str">
        <f t="shared" si="206"/>
        <v/>
      </c>
    </row>
    <row r="13240" spans="13:13" x14ac:dyDescent="0.25">
      <c r="M13240" s="28" t="str">
        <f t="shared" si="206"/>
        <v/>
      </c>
    </row>
    <row r="13241" spans="13:13" x14ac:dyDescent="0.25">
      <c r="M13241" s="28" t="str">
        <f t="shared" si="206"/>
        <v/>
      </c>
    </row>
    <row r="13242" spans="13:13" x14ac:dyDescent="0.25">
      <c r="M13242" s="28" t="str">
        <f t="shared" si="206"/>
        <v/>
      </c>
    </row>
    <row r="13243" spans="13:13" x14ac:dyDescent="0.25">
      <c r="M13243" s="28" t="str">
        <f t="shared" si="206"/>
        <v/>
      </c>
    </row>
    <row r="13244" spans="13:13" x14ac:dyDescent="0.25">
      <c r="M13244" s="28" t="str">
        <f t="shared" si="206"/>
        <v/>
      </c>
    </row>
    <row r="13245" spans="13:13" x14ac:dyDescent="0.25">
      <c r="M13245" s="28" t="str">
        <f t="shared" si="206"/>
        <v/>
      </c>
    </row>
    <row r="13246" spans="13:13" x14ac:dyDescent="0.25">
      <c r="M13246" s="28" t="str">
        <f t="shared" si="206"/>
        <v/>
      </c>
    </row>
    <row r="13247" spans="13:13" x14ac:dyDescent="0.25">
      <c r="M13247" s="28" t="str">
        <f t="shared" si="206"/>
        <v/>
      </c>
    </row>
    <row r="13248" spans="13:13" x14ac:dyDescent="0.25">
      <c r="M13248" s="28" t="str">
        <f t="shared" si="206"/>
        <v/>
      </c>
    </row>
    <row r="13249" spans="13:13" x14ac:dyDescent="0.25">
      <c r="M13249" s="28" t="str">
        <f t="shared" si="206"/>
        <v/>
      </c>
    </row>
    <row r="13250" spans="13:13" x14ac:dyDescent="0.25">
      <c r="M13250" s="28" t="str">
        <f t="shared" si="206"/>
        <v/>
      </c>
    </row>
    <row r="13251" spans="13:13" x14ac:dyDescent="0.25">
      <c r="M13251" s="28" t="str">
        <f t="shared" si="206"/>
        <v/>
      </c>
    </row>
    <row r="13252" spans="13:13" x14ac:dyDescent="0.25">
      <c r="M13252" s="28" t="str">
        <f t="shared" si="206"/>
        <v/>
      </c>
    </row>
    <row r="13253" spans="13:13" x14ac:dyDescent="0.25">
      <c r="M13253" s="28" t="str">
        <f t="shared" si="206"/>
        <v/>
      </c>
    </row>
    <row r="13254" spans="13:13" x14ac:dyDescent="0.25">
      <c r="M13254" s="28" t="str">
        <f t="shared" si="206"/>
        <v/>
      </c>
    </row>
    <row r="13255" spans="13:13" x14ac:dyDescent="0.25">
      <c r="M13255" s="28" t="str">
        <f t="shared" si="206"/>
        <v/>
      </c>
    </row>
    <row r="13256" spans="13:13" x14ac:dyDescent="0.25">
      <c r="M13256" s="28" t="str">
        <f t="shared" si="206"/>
        <v/>
      </c>
    </row>
    <row r="13257" spans="13:13" x14ac:dyDescent="0.25">
      <c r="M13257" s="28" t="str">
        <f t="shared" si="206"/>
        <v/>
      </c>
    </row>
    <row r="13258" spans="13:13" x14ac:dyDescent="0.25">
      <c r="M13258" s="28" t="str">
        <f t="shared" si="206"/>
        <v/>
      </c>
    </row>
    <row r="13259" spans="13:13" x14ac:dyDescent="0.25">
      <c r="M13259" s="28" t="str">
        <f t="shared" si="206"/>
        <v/>
      </c>
    </row>
    <row r="13260" spans="13:13" x14ac:dyDescent="0.25">
      <c r="M13260" s="28" t="str">
        <f t="shared" ref="M13260:M13323" si="207">IF(E13260="","",IF(AND($E13260&gt;=$M$5,$E13260&lt;=$M$6),"psn",IF($E13260&lt;$M$5,"dkn",IF($E13260&gt;$M$6,"ckn",""))))</f>
        <v/>
      </c>
    </row>
    <row r="13261" spans="13:13" x14ac:dyDescent="0.25">
      <c r="M13261" s="28" t="str">
        <f t="shared" si="207"/>
        <v/>
      </c>
    </row>
    <row r="13262" spans="13:13" x14ac:dyDescent="0.25">
      <c r="M13262" s="28" t="str">
        <f t="shared" si="207"/>
        <v/>
      </c>
    </row>
    <row r="13263" spans="13:13" x14ac:dyDescent="0.25">
      <c r="M13263" s="28" t="str">
        <f t="shared" si="207"/>
        <v/>
      </c>
    </row>
    <row r="13264" spans="13:13" x14ac:dyDescent="0.25">
      <c r="M13264" s="28" t="str">
        <f t="shared" si="207"/>
        <v/>
      </c>
    </row>
    <row r="13265" spans="13:13" x14ac:dyDescent="0.25">
      <c r="M13265" s="28" t="str">
        <f t="shared" si="207"/>
        <v/>
      </c>
    </row>
    <row r="13266" spans="13:13" x14ac:dyDescent="0.25">
      <c r="M13266" s="28" t="str">
        <f t="shared" si="207"/>
        <v/>
      </c>
    </row>
    <row r="13267" spans="13:13" x14ac:dyDescent="0.25">
      <c r="M13267" s="28" t="str">
        <f t="shared" si="207"/>
        <v/>
      </c>
    </row>
    <row r="13268" spans="13:13" x14ac:dyDescent="0.25">
      <c r="M13268" s="28" t="str">
        <f t="shared" si="207"/>
        <v/>
      </c>
    </row>
    <row r="13269" spans="13:13" x14ac:dyDescent="0.25">
      <c r="M13269" s="28" t="str">
        <f t="shared" si="207"/>
        <v/>
      </c>
    </row>
    <row r="13270" spans="13:13" x14ac:dyDescent="0.25">
      <c r="M13270" s="28" t="str">
        <f t="shared" si="207"/>
        <v/>
      </c>
    </row>
    <row r="13271" spans="13:13" x14ac:dyDescent="0.25">
      <c r="M13271" s="28" t="str">
        <f t="shared" si="207"/>
        <v/>
      </c>
    </row>
    <row r="13272" spans="13:13" x14ac:dyDescent="0.25">
      <c r="M13272" s="28" t="str">
        <f t="shared" si="207"/>
        <v/>
      </c>
    </row>
    <row r="13273" spans="13:13" x14ac:dyDescent="0.25">
      <c r="M13273" s="28" t="str">
        <f t="shared" si="207"/>
        <v/>
      </c>
    </row>
    <row r="13274" spans="13:13" x14ac:dyDescent="0.25">
      <c r="M13274" s="28" t="str">
        <f t="shared" si="207"/>
        <v/>
      </c>
    </row>
    <row r="13275" spans="13:13" x14ac:dyDescent="0.25">
      <c r="M13275" s="28" t="str">
        <f t="shared" si="207"/>
        <v/>
      </c>
    </row>
    <row r="13276" spans="13:13" x14ac:dyDescent="0.25">
      <c r="M13276" s="28" t="str">
        <f t="shared" si="207"/>
        <v/>
      </c>
    </row>
    <row r="13277" spans="13:13" x14ac:dyDescent="0.25">
      <c r="M13277" s="28" t="str">
        <f t="shared" si="207"/>
        <v/>
      </c>
    </row>
    <row r="13278" spans="13:13" x14ac:dyDescent="0.25">
      <c r="M13278" s="28" t="str">
        <f t="shared" si="207"/>
        <v/>
      </c>
    </row>
    <row r="13279" spans="13:13" x14ac:dyDescent="0.25">
      <c r="M13279" s="28" t="str">
        <f t="shared" si="207"/>
        <v/>
      </c>
    </row>
    <row r="13280" spans="13:13" x14ac:dyDescent="0.25">
      <c r="M13280" s="28" t="str">
        <f t="shared" si="207"/>
        <v/>
      </c>
    </row>
    <row r="13281" spans="13:13" x14ac:dyDescent="0.25">
      <c r="M13281" s="28" t="str">
        <f t="shared" si="207"/>
        <v/>
      </c>
    </row>
    <row r="13282" spans="13:13" x14ac:dyDescent="0.25">
      <c r="M13282" s="28" t="str">
        <f t="shared" si="207"/>
        <v/>
      </c>
    </row>
    <row r="13283" spans="13:13" x14ac:dyDescent="0.25">
      <c r="M13283" s="28" t="str">
        <f t="shared" si="207"/>
        <v/>
      </c>
    </row>
    <row r="13284" spans="13:13" x14ac:dyDescent="0.25">
      <c r="M13284" s="28" t="str">
        <f t="shared" si="207"/>
        <v/>
      </c>
    </row>
    <row r="13285" spans="13:13" x14ac:dyDescent="0.25">
      <c r="M13285" s="28" t="str">
        <f t="shared" si="207"/>
        <v/>
      </c>
    </row>
    <row r="13286" spans="13:13" x14ac:dyDescent="0.25">
      <c r="M13286" s="28" t="str">
        <f t="shared" si="207"/>
        <v/>
      </c>
    </row>
    <row r="13287" spans="13:13" x14ac:dyDescent="0.25">
      <c r="M13287" s="28" t="str">
        <f t="shared" si="207"/>
        <v/>
      </c>
    </row>
    <row r="13288" spans="13:13" x14ac:dyDescent="0.25">
      <c r="M13288" s="28" t="str">
        <f t="shared" si="207"/>
        <v/>
      </c>
    </row>
    <row r="13289" spans="13:13" x14ac:dyDescent="0.25">
      <c r="M13289" s="28" t="str">
        <f t="shared" si="207"/>
        <v/>
      </c>
    </row>
    <row r="13290" spans="13:13" x14ac:dyDescent="0.25">
      <c r="M13290" s="28" t="str">
        <f t="shared" si="207"/>
        <v/>
      </c>
    </row>
    <row r="13291" spans="13:13" x14ac:dyDescent="0.25">
      <c r="M13291" s="28" t="str">
        <f t="shared" si="207"/>
        <v/>
      </c>
    </row>
    <row r="13292" spans="13:13" x14ac:dyDescent="0.25">
      <c r="M13292" s="28" t="str">
        <f t="shared" si="207"/>
        <v/>
      </c>
    </row>
    <row r="13293" spans="13:13" x14ac:dyDescent="0.25">
      <c r="M13293" s="28" t="str">
        <f t="shared" si="207"/>
        <v/>
      </c>
    </row>
    <row r="13294" spans="13:13" x14ac:dyDescent="0.25">
      <c r="M13294" s="28" t="str">
        <f t="shared" si="207"/>
        <v/>
      </c>
    </row>
    <row r="13295" spans="13:13" x14ac:dyDescent="0.25">
      <c r="M13295" s="28" t="str">
        <f t="shared" si="207"/>
        <v/>
      </c>
    </row>
    <row r="13296" spans="13:13" x14ac:dyDescent="0.25">
      <c r="M13296" s="28" t="str">
        <f t="shared" si="207"/>
        <v/>
      </c>
    </row>
    <row r="13297" spans="13:13" x14ac:dyDescent="0.25">
      <c r="M13297" s="28" t="str">
        <f t="shared" si="207"/>
        <v/>
      </c>
    </row>
    <row r="13298" spans="13:13" x14ac:dyDescent="0.25">
      <c r="M13298" s="28" t="str">
        <f t="shared" si="207"/>
        <v/>
      </c>
    </row>
    <row r="13299" spans="13:13" x14ac:dyDescent="0.25">
      <c r="M13299" s="28" t="str">
        <f t="shared" si="207"/>
        <v/>
      </c>
    </row>
    <row r="13300" spans="13:13" x14ac:dyDescent="0.25">
      <c r="M13300" s="28" t="str">
        <f t="shared" si="207"/>
        <v/>
      </c>
    </row>
    <row r="13301" spans="13:13" x14ac:dyDescent="0.25">
      <c r="M13301" s="28" t="str">
        <f t="shared" si="207"/>
        <v/>
      </c>
    </row>
    <row r="13302" spans="13:13" x14ac:dyDescent="0.25">
      <c r="M13302" s="28" t="str">
        <f t="shared" si="207"/>
        <v/>
      </c>
    </row>
    <row r="13303" spans="13:13" x14ac:dyDescent="0.25">
      <c r="M13303" s="28" t="str">
        <f t="shared" si="207"/>
        <v/>
      </c>
    </row>
    <row r="13304" spans="13:13" x14ac:dyDescent="0.25">
      <c r="M13304" s="28" t="str">
        <f t="shared" si="207"/>
        <v/>
      </c>
    </row>
    <row r="13305" spans="13:13" x14ac:dyDescent="0.25">
      <c r="M13305" s="28" t="str">
        <f t="shared" si="207"/>
        <v/>
      </c>
    </row>
    <row r="13306" spans="13:13" x14ac:dyDescent="0.25">
      <c r="M13306" s="28" t="str">
        <f t="shared" si="207"/>
        <v/>
      </c>
    </row>
    <row r="13307" spans="13:13" x14ac:dyDescent="0.25">
      <c r="M13307" s="28" t="str">
        <f t="shared" si="207"/>
        <v/>
      </c>
    </row>
    <row r="13308" spans="13:13" x14ac:dyDescent="0.25">
      <c r="M13308" s="28" t="str">
        <f t="shared" si="207"/>
        <v/>
      </c>
    </row>
    <row r="13309" spans="13:13" x14ac:dyDescent="0.25">
      <c r="M13309" s="28" t="str">
        <f t="shared" si="207"/>
        <v/>
      </c>
    </row>
    <row r="13310" spans="13:13" x14ac:dyDescent="0.25">
      <c r="M13310" s="28" t="str">
        <f t="shared" si="207"/>
        <v/>
      </c>
    </row>
    <row r="13311" spans="13:13" x14ac:dyDescent="0.25">
      <c r="M13311" s="28" t="str">
        <f t="shared" si="207"/>
        <v/>
      </c>
    </row>
    <row r="13312" spans="13:13" x14ac:dyDescent="0.25">
      <c r="M13312" s="28" t="str">
        <f t="shared" si="207"/>
        <v/>
      </c>
    </row>
    <row r="13313" spans="13:13" x14ac:dyDescent="0.25">
      <c r="M13313" s="28" t="str">
        <f t="shared" si="207"/>
        <v/>
      </c>
    </row>
    <row r="13314" spans="13:13" x14ac:dyDescent="0.25">
      <c r="M13314" s="28" t="str">
        <f t="shared" si="207"/>
        <v/>
      </c>
    </row>
    <row r="13315" spans="13:13" x14ac:dyDescent="0.25">
      <c r="M13315" s="28" t="str">
        <f t="shared" si="207"/>
        <v/>
      </c>
    </row>
    <row r="13316" spans="13:13" x14ac:dyDescent="0.25">
      <c r="M13316" s="28" t="str">
        <f t="shared" si="207"/>
        <v/>
      </c>
    </row>
    <row r="13317" spans="13:13" x14ac:dyDescent="0.25">
      <c r="M13317" s="28" t="str">
        <f t="shared" si="207"/>
        <v/>
      </c>
    </row>
    <row r="13318" spans="13:13" x14ac:dyDescent="0.25">
      <c r="M13318" s="28" t="str">
        <f t="shared" si="207"/>
        <v/>
      </c>
    </row>
    <row r="13319" spans="13:13" x14ac:dyDescent="0.25">
      <c r="M13319" s="28" t="str">
        <f t="shared" si="207"/>
        <v/>
      </c>
    </row>
    <row r="13320" spans="13:13" x14ac:dyDescent="0.25">
      <c r="M13320" s="28" t="str">
        <f t="shared" si="207"/>
        <v/>
      </c>
    </row>
    <row r="13321" spans="13:13" x14ac:dyDescent="0.25">
      <c r="M13321" s="28" t="str">
        <f t="shared" si="207"/>
        <v/>
      </c>
    </row>
    <row r="13322" spans="13:13" x14ac:dyDescent="0.25">
      <c r="M13322" s="28" t="str">
        <f t="shared" si="207"/>
        <v/>
      </c>
    </row>
    <row r="13323" spans="13:13" x14ac:dyDescent="0.25">
      <c r="M13323" s="28" t="str">
        <f t="shared" si="207"/>
        <v/>
      </c>
    </row>
    <row r="13324" spans="13:13" x14ac:dyDescent="0.25">
      <c r="M13324" s="28" t="str">
        <f t="shared" ref="M13324:M13387" si="208">IF(E13324="","",IF(AND($E13324&gt;=$M$5,$E13324&lt;=$M$6),"psn",IF($E13324&lt;$M$5,"dkn",IF($E13324&gt;$M$6,"ckn",""))))</f>
        <v/>
      </c>
    </row>
    <row r="13325" spans="13:13" x14ac:dyDescent="0.25">
      <c r="M13325" s="28" t="str">
        <f t="shared" si="208"/>
        <v/>
      </c>
    </row>
    <row r="13326" spans="13:13" x14ac:dyDescent="0.25">
      <c r="M13326" s="28" t="str">
        <f t="shared" si="208"/>
        <v/>
      </c>
    </row>
    <row r="13327" spans="13:13" x14ac:dyDescent="0.25">
      <c r="M13327" s="28" t="str">
        <f t="shared" si="208"/>
        <v/>
      </c>
    </row>
    <row r="13328" spans="13:13" x14ac:dyDescent="0.25">
      <c r="M13328" s="28" t="str">
        <f t="shared" si="208"/>
        <v/>
      </c>
    </row>
    <row r="13329" spans="13:13" x14ac:dyDescent="0.25">
      <c r="M13329" s="28" t="str">
        <f t="shared" si="208"/>
        <v/>
      </c>
    </row>
    <row r="13330" spans="13:13" x14ac:dyDescent="0.25">
      <c r="M13330" s="28" t="str">
        <f t="shared" si="208"/>
        <v/>
      </c>
    </row>
    <row r="13331" spans="13:13" x14ac:dyDescent="0.25">
      <c r="M13331" s="28" t="str">
        <f t="shared" si="208"/>
        <v/>
      </c>
    </row>
    <row r="13332" spans="13:13" x14ac:dyDescent="0.25">
      <c r="M13332" s="28" t="str">
        <f t="shared" si="208"/>
        <v/>
      </c>
    </row>
    <row r="13333" spans="13:13" x14ac:dyDescent="0.25">
      <c r="M13333" s="28" t="str">
        <f t="shared" si="208"/>
        <v/>
      </c>
    </row>
    <row r="13334" spans="13:13" x14ac:dyDescent="0.25">
      <c r="M13334" s="28" t="str">
        <f t="shared" si="208"/>
        <v/>
      </c>
    </row>
    <row r="13335" spans="13:13" x14ac:dyDescent="0.25">
      <c r="M13335" s="28" t="str">
        <f t="shared" si="208"/>
        <v/>
      </c>
    </row>
    <row r="13336" spans="13:13" x14ac:dyDescent="0.25">
      <c r="M13336" s="28" t="str">
        <f t="shared" si="208"/>
        <v/>
      </c>
    </row>
    <row r="13337" spans="13:13" x14ac:dyDescent="0.25">
      <c r="M13337" s="28" t="str">
        <f t="shared" si="208"/>
        <v/>
      </c>
    </row>
    <row r="13338" spans="13:13" x14ac:dyDescent="0.25">
      <c r="M13338" s="28" t="str">
        <f t="shared" si="208"/>
        <v/>
      </c>
    </row>
    <row r="13339" spans="13:13" x14ac:dyDescent="0.25">
      <c r="M13339" s="28" t="str">
        <f t="shared" si="208"/>
        <v/>
      </c>
    </row>
    <row r="13340" spans="13:13" x14ac:dyDescent="0.25">
      <c r="M13340" s="28" t="str">
        <f t="shared" si="208"/>
        <v/>
      </c>
    </row>
    <row r="13341" spans="13:13" x14ac:dyDescent="0.25">
      <c r="M13341" s="28" t="str">
        <f t="shared" si="208"/>
        <v/>
      </c>
    </row>
    <row r="13342" spans="13:13" x14ac:dyDescent="0.25">
      <c r="M13342" s="28" t="str">
        <f t="shared" si="208"/>
        <v/>
      </c>
    </row>
    <row r="13343" spans="13:13" x14ac:dyDescent="0.25">
      <c r="M13343" s="28" t="str">
        <f t="shared" si="208"/>
        <v/>
      </c>
    </row>
    <row r="13344" spans="13:13" x14ac:dyDescent="0.25">
      <c r="M13344" s="28" t="str">
        <f t="shared" si="208"/>
        <v/>
      </c>
    </row>
    <row r="13345" spans="13:13" x14ac:dyDescent="0.25">
      <c r="M13345" s="28" t="str">
        <f t="shared" si="208"/>
        <v/>
      </c>
    </row>
    <row r="13346" spans="13:13" x14ac:dyDescent="0.25">
      <c r="M13346" s="28" t="str">
        <f t="shared" si="208"/>
        <v/>
      </c>
    </row>
    <row r="13347" spans="13:13" x14ac:dyDescent="0.25">
      <c r="M13347" s="28" t="str">
        <f t="shared" si="208"/>
        <v/>
      </c>
    </row>
    <row r="13348" spans="13:13" x14ac:dyDescent="0.25">
      <c r="M13348" s="28" t="str">
        <f t="shared" si="208"/>
        <v/>
      </c>
    </row>
    <row r="13349" spans="13:13" x14ac:dyDescent="0.25">
      <c r="M13349" s="28" t="str">
        <f t="shared" si="208"/>
        <v/>
      </c>
    </row>
    <row r="13350" spans="13:13" x14ac:dyDescent="0.25">
      <c r="M13350" s="28" t="str">
        <f t="shared" si="208"/>
        <v/>
      </c>
    </row>
    <row r="13351" spans="13:13" x14ac:dyDescent="0.25">
      <c r="M13351" s="28" t="str">
        <f t="shared" si="208"/>
        <v/>
      </c>
    </row>
    <row r="13352" spans="13:13" x14ac:dyDescent="0.25">
      <c r="M13352" s="28" t="str">
        <f t="shared" si="208"/>
        <v/>
      </c>
    </row>
    <row r="13353" spans="13:13" x14ac:dyDescent="0.25">
      <c r="M13353" s="28" t="str">
        <f t="shared" si="208"/>
        <v/>
      </c>
    </row>
    <row r="13354" spans="13:13" x14ac:dyDescent="0.25">
      <c r="M13354" s="28" t="str">
        <f t="shared" si="208"/>
        <v/>
      </c>
    </row>
    <row r="13355" spans="13:13" x14ac:dyDescent="0.25">
      <c r="M13355" s="28" t="str">
        <f t="shared" si="208"/>
        <v/>
      </c>
    </row>
    <row r="13356" spans="13:13" x14ac:dyDescent="0.25">
      <c r="M13356" s="28" t="str">
        <f t="shared" si="208"/>
        <v/>
      </c>
    </row>
    <row r="13357" spans="13:13" x14ac:dyDescent="0.25">
      <c r="M13357" s="28" t="str">
        <f t="shared" si="208"/>
        <v/>
      </c>
    </row>
    <row r="13358" spans="13:13" x14ac:dyDescent="0.25">
      <c r="M13358" s="28" t="str">
        <f t="shared" si="208"/>
        <v/>
      </c>
    </row>
    <row r="13359" spans="13:13" x14ac:dyDescent="0.25">
      <c r="M13359" s="28" t="str">
        <f t="shared" si="208"/>
        <v/>
      </c>
    </row>
    <row r="13360" spans="13:13" x14ac:dyDescent="0.25">
      <c r="M13360" s="28" t="str">
        <f t="shared" si="208"/>
        <v/>
      </c>
    </row>
    <row r="13361" spans="13:13" x14ac:dyDescent="0.25">
      <c r="M13361" s="28" t="str">
        <f t="shared" si="208"/>
        <v/>
      </c>
    </row>
    <row r="13362" spans="13:13" x14ac:dyDescent="0.25">
      <c r="M13362" s="28" t="str">
        <f t="shared" si="208"/>
        <v/>
      </c>
    </row>
    <row r="13363" spans="13:13" x14ac:dyDescent="0.25">
      <c r="M13363" s="28" t="str">
        <f t="shared" si="208"/>
        <v/>
      </c>
    </row>
    <row r="13364" spans="13:13" x14ac:dyDescent="0.25">
      <c r="M13364" s="28" t="str">
        <f t="shared" si="208"/>
        <v/>
      </c>
    </row>
    <row r="13365" spans="13:13" x14ac:dyDescent="0.25">
      <c r="M13365" s="28" t="str">
        <f t="shared" si="208"/>
        <v/>
      </c>
    </row>
    <row r="13366" spans="13:13" x14ac:dyDescent="0.25">
      <c r="M13366" s="28" t="str">
        <f t="shared" si="208"/>
        <v/>
      </c>
    </row>
    <row r="13367" spans="13:13" x14ac:dyDescent="0.25">
      <c r="M13367" s="28" t="str">
        <f t="shared" si="208"/>
        <v/>
      </c>
    </row>
    <row r="13368" spans="13:13" x14ac:dyDescent="0.25">
      <c r="M13368" s="28" t="str">
        <f t="shared" si="208"/>
        <v/>
      </c>
    </row>
    <row r="13369" spans="13:13" x14ac:dyDescent="0.25">
      <c r="M13369" s="28" t="str">
        <f t="shared" si="208"/>
        <v/>
      </c>
    </row>
    <row r="13370" spans="13:13" x14ac:dyDescent="0.25">
      <c r="M13370" s="28" t="str">
        <f t="shared" si="208"/>
        <v/>
      </c>
    </row>
    <row r="13371" spans="13:13" x14ac:dyDescent="0.25">
      <c r="M13371" s="28" t="str">
        <f t="shared" si="208"/>
        <v/>
      </c>
    </row>
    <row r="13372" spans="13:13" x14ac:dyDescent="0.25">
      <c r="M13372" s="28" t="str">
        <f t="shared" si="208"/>
        <v/>
      </c>
    </row>
    <row r="13373" spans="13:13" x14ac:dyDescent="0.25">
      <c r="M13373" s="28" t="str">
        <f t="shared" si="208"/>
        <v/>
      </c>
    </row>
    <row r="13374" spans="13:13" x14ac:dyDescent="0.25">
      <c r="M13374" s="28" t="str">
        <f t="shared" si="208"/>
        <v/>
      </c>
    </row>
    <row r="13375" spans="13:13" x14ac:dyDescent="0.25">
      <c r="M13375" s="28" t="str">
        <f t="shared" si="208"/>
        <v/>
      </c>
    </row>
    <row r="13376" spans="13:13" x14ac:dyDescent="0.25">
      <c r="M13376" s="28" t="str">
        <f t="shared" si="208"/>
        <v/>
      </c>
    </row>
    <row r="13377" spans="13:13" x14ac:dyDescent="0.25">
      <c r="M13377" s="28" t="str">
        <f t="shared" si="208"/>
        <v/>
      </c>
    </row>
    <row r="13378" spans="13:13" x14ac:dyDescent="0.25">
      <c r="M13378" s="28" t="str">
        <f t="shared" si="208"/>
        <v/>
      </c>
    </row>
    <row r="13379" spans="13:13" x14ac:dyDescent="0.25">
      <c r="M13379" s="28" t="str">
        <f t="shared" si="208"/>
        <v/>
      </c>
    </row>
    <row r="13380" spans="13:13" x14ac:dyDescent="0.25">
      <c r="M13380" s="28" t="str">
        <f t="shared" si="208"/>
        <v/>
      </c>
    </row>
    <row r="13381" spans="13:13" x14ac:dyDescent="0.25">
      <c r="M13381" s="28" t="str">
        <f t="shared" si="208"/>
        <v/>
      </c>
    </row>
    <row r="13382" spans="13:13" x14ac:dyDescent="0.25">
      <c r="M13382" s="28" t="str">
        <f t="shared" si="208"/>
        <v/>
      </c>
    </row>
    <row r="13383" spans="13:13" x14ac:dyDescent="0.25">
      <c r="M13383" s="28" t="str">
        <f t="shared" si="208"/>
        <v/>
      </c>
    </row>
    <row r="13384" spans="13:13" x14ac:dyDescent="0.25">
      <c r="M13384" s="28" t="str">
        <f t="shared" si="208"/>
        <v/>
      </c>
    </row>
    <row r="13385" spans="13:13" x14ac:dyDescent="0.25">
      <c r="M13385" s="28" t="str">
        <f t="shared" si="208"/>
        <v/>
      </c>
    </row>
    <row r="13386" spans="13:13" x14ac:dyDescent="0.25">
      <c r="M13386" s="28" t="str">
        <f t="shared" si="208"/>
        <v/>
      </c>
    </row>
    <row r="13387" spans="13:13" x14ac:dyDescent="0.25">
      <c r="M13387" s="28" t="str">
        <f t="shared" si="208"/>
        <v/>
      </c>
    </row>
    <row r="13388" spans="13:13" x14ac:dyDescent="0.25">
      <c r="M13388" s="28" t="str">
        <f t="shared" ref="M13388:M13451" si="209">IF(E13388="","",IF(AND($E13388&gt;=$M$5,$E13388&lt;=$M$6),"psn",IF($E13388&lt;$M$5,"dkn",IF($E13388&gt;$M$6,"ckn",""))))</f>
        <v/>
      </c>
    </row>
    <row r="13389" spans="13:13" x14ac:dyDescent="0.25">
      <c r="M13389" s="28" t="str">
        <f t="shared" si="209"/>
        <v/>
      </c>
    </row>
    <row r="13390" spans="13:13" x14ac:dyDescent="0.25">
      <c r="M13390" s="28" t="str">
        <f t="shared" si="209"/>
        <v/>
      </c>
    </row>
    <row r="13391" spans="13:13" x14ac:dyDescent="0.25">
      <c r="M13391" s="28" t="str">
        <f t="shared" si="209"/>
        <v/>
      </c>
    </row>
    <row r="13392" spans="13:13" x14ac:dyDescent="0.25">
      <c r="M13392" s="28" t="str">
        <f t="shared" si="209"/>
        <v/>
      </c>
    </row>
    <row r="13393" spans="13:13" x14ac:dyDescent="0.25">
      <c r="M13393" s="28" t="str">
        <f t="shared" si="209"/>
        <v/>
      </c>
    </row>
    <row r="13394" spans="13:13" x14ac:dyDescent="0.25">
      <c r="M13394" s="28" t="str">
        <f t="shared" si="209"/>
        <v/>
      </c>
    </row>
    <row r="13395" spans="13:13" x14ac:dyDescent="0.25">
      <c r="M13395" s="28" t="str">
        <f t="shared" si="209"/>
        <v/>
      </c>
    </row>
    <row r="13396" spans="13:13" x14ac:dyDescent="0.25">
      <c r="M13396" s="28" t="str">
        <f t="shared" si="209"/>
        <v/>
      </c>
    </row>
    <row r="13397" spans="13:13" x14ac:dyDescent="0.25">
      <c r="M13397" s="28" t="str">
        <f t="shared" si="209"/>
        <v/>
      </c>
    </row>
    <row r="13398" spans="13:13" x14ac:dyDescent="0.25">
      <c r="M13398" s="28" t="str">
        <f t="shared" si="209"/>
        <v/>
      </c>
    </row>
    <row r="13399" spans="13:13" x14ac:dyDescent="0.25">
      <c r="M13399" s="28" t="str">
        <f t="shared" si="209"/>
        <v/>
      </c>
    </row>
    <row r="13400" spans="13:13" x14ac:dyDescent="0.25">
      <c r="M13400" s="28" t="str">
        <f t="shared" si="209"/>
        <v/>
      </c>
    </row>
    <row r="13401" spans="13:13" x14ac:dyDescent="0.25">
      <c r="M13401" s="28" t="str">
        <f t="shared" si="209"/>
        <v/>
      </c>
    </row>
    <row r="13402" spans="13:13" x14ac:dyDescent="0.25">
      <c r="M13402" s="28" t="str">
        <f t="shared" si="209"/>
        <v/>
      </c>
    </row>
    <row r="13403" spans="13:13" x14ac:dyDescent="0.25">
      <c r="M13403" s="28" t="str">
        <f t="shared" si="209"/>
        <v/>
      </c>
    </row>
    <row r="13404" spans="13:13" x14ac:dyDescent="0.25">
      <c r="M13404" s="28" t="str">
        <f t="shared" si="209"/>
        <v/>
      </c>
    </row>
    <row r="13405" spans="13:13" x14ac:dyDescent="0.25">
      <c r="M13405" s="28" t="str">
        <f t="shared" si="209"/>
        <v/>
      </c>
    </row>
    <row r="13406" spans="13:13" x14ac:dyDescent="0.25">
      <c r="M13406" s="28" t="str">
        <f t="shared" si="209"/>
        <v/>
      </c>
    </row>
    <row r="13407" spans="13:13" x14ac:dyDescent="0.25">
      <c r="M13407" s="28" t="str">
        <f t="shared" si="209"/>
        <v/>
      </c>
    </row>
    <row r="13408" spans="13:13" x14ac:dyDescent="0.25">
      <c r="M13408" s="28" t="str">
        <f t="shared" si="209"/>
        <v/>
      </c>
    </row>
    <row r="13409" spans="13:13" x14ac:dyDescent="0.25">
      <c r="M13409" s="28" t="str">
        <f t="shared" si="209"/>
        <v/>
      </c>
    </row>
    <row r="13410" spans="13:13" x14ac:dyDescent="0.25">
      <c r="M13410" s="28" t="str">
        <f t="shared" si="209"/>
        <v/>
      </c>
    </row>
    <row r="13411" spans="13:13" x14ac:dyDescent="0.25">
      <c r="M13411" s="28" t="str">
        <f t="shared" si="209"/>
        <v/>
      </c>
    </row>
    <row r="13412" spans="13:13" x14ac:dyDescent="0.25">
      <c r="M13412" s="28" t="str">
        <f t="shared" si="209"/>
        <v/>
      </c>
    </row>
    <row r="13413" spans="13:13" x14ac:dyDescent="0.25">
      <c r="M13413" s="28" t="str">
        <f t="shared" si="209"/>
        <v/>
      </c>
    </row>
    <row r="13414" spans="13:13" x14ac:dyDescent="0.25">
      <c r="M13414" s="28" t="str">
        <f t="shared" si="209"/>
        <v/>
      </c>
    </row>
    <row r="13415" spans="13:13" x14ac:dyDescent="0.25">
      <c r="M13415" s="28" t="str">
        <f t="shared" si="209"/>
        <v/>
      </c>
    </row>
    <row r="13416" spans="13:13" x14ac:dyDescent="0.25">
      <c r="M13416" s="28" t="str">
        <f t="shared" si="209"/>
        <v/>
      </c>
    </row>
    <row r="13417" spans="13:13" x14ac:dyDescent="0.25">
      <c r="M13417" s="28" t="str">
        <f t="shared" si="209"/>
        <v/>
      </c>
    </row>
    <row r="13418" spans="13:13" x14ac:dyDescent="0.25">
      <c r="M13418" s="28" t="str">
        <f t="shared" si="209"/>
        <v/>
      </c>
    </row>
    <row r="13419" spans="13:13" x14ac:dyDescent="0.25">
      <c r="M13419" s="28" t="str">
        <f t="shared" si="209"/>
        <v/>
      </c>
    </row>
    <row r="13420" spans="13:13" x14ac:dyDescent="0.25">
      <c r="M13420" s="28" t="str">
        <f t="shared" si="209"/>
        <v/>
      </c>
    </row>
    <row r="13421" spans="13:13" x14ac:dyDescent="0.25">
      <c r="M13421" s="28" t="str">
        <f t="shared" si="209"/>
        <v/>
      </c>
    </row>
    <row r="13422" spans="13:13" x14ac:dyDescent="0.25">
      <c r="M13422" s="28" t="str">
        <f t="shared" si="209"/>
        <v/>
      </c>
    </row>
    <row r="13423" spans="13:13" x14ac:dyDescent="0.25">
      <c r="M13423" s="28" t="str">
        <f t="shared" si="209"/>
        <v/>
      </c>
    </row>
    <row r="13424" spans="13:13" x14ac:dyDescent="0.25">
      <c r="M13424" s="28" t="str">
        <f t="shared" si="209"/>
        <v/>
      </c>
    </row>
    <row r="13425" spans="13:13" x14ac:dyDescent="0.25">
      <c r="M13425" s="28" t="str">
        <f t="shared" si="209"/>
        <v/>
      </c>
    </row>
    <row r="13426" spans="13:13" x14ac:dyDescent="0.25">
      <c r="M13426" s="28" t="str">
        <f t="shared" si="209"/>
        <v/>
      </c>
    </row>
    <row r="13427" spans="13:13" x14ac:dyDescent="0.25">
      <c r="M13427" s="28" t="str">
        <f t="shared" si="209"/>
        <v/>
      </c>
    </row>
    <row r="13428" spans="13:13" x14ac:dyDescent="0.25">
      <c r="M13428" s="28" t="str">
        <f t="shared" si="209"/>
        <v/>
      </c>
    </row>
    <row r="13429" spans="13:13" x14ac:dyDescent="0.25">
      <c r="M13429" s="28" t="str">
        <f t="shared" si="209"/>
        <v/>
      </c>
    </row>
    <row r="13430" spans="13:13" x14ac:dyDescent="0.25">
      <c r="M13430" s="28" t="str">
        <f t="shared" si="209"/>
        <v/>
      </c>
    </row>
    <row r="13431" spans="13:13" x14ac:dyDescent="0.25">
      <c r="M13431" s="28" t="str">
        <f t="shared" si="209"/>
        <v/>
      </c>
    </row>
    <row r="13432" spans="13:13" x14ac:dyDescent="0.25">
      <c r="M13432" s="28" t="str">
        <f t="shared" si="209"/>
        <v/>
      </c>
    </row>
    <row r="13433" spans="13:13" x14ac:dyDescent="0.25">
      <c r="M13433" s="28" t="str">
        <f t="shared" si="209"/>
        <v/>
      </c>
    </row>
    <row r="13434" spans="13:13" x14ac:dyDescent="0.25">
      <c r="M13434" s="28" t="str">
        <f t="shared" si="209"/>
        <v/>
      </c>
    </row>
    <row r="13435" spans="13:13" x14ac:dyDescent="0.25">
      <c r="M13435" s="28" t="str">
        <f t="shared" si="209"/>
        <v/>
      </c>
    </row>
    <row r="13436" spans="13:13" x14ac:dyDescent="0.25">
      <c r="M13436" s="28" t="str">
        <f t="shared" si="209"/>
        <v/>
      </c>
    </row>
    <row r="13437" spans="13:13" x14ac:dyDescent="0.25">
      <c r="M13437" s="28" t="str">
        <f t="shared" si="209"/>
        <v/>
      </c>
    </row>
    <row r="13438" spans="13:13" x14ac:dyDescent="0.25">
      <c r="M13438" s="28" t="str">
        <f t="shared" si="209"/>
        <v/>
      </c>
    </row>
    <row r="13439" spans="13:13" x14ac:dyDescent="0.25">
      <c r="M13439" s="28" t="str">
        <f t="shared" si="209"/>
        <v/>
      </c>
    </row>
    <row r="13440" spans="13:13" x14ac:dyDescent="0.25">
      <c r="M13440" s="28" t="str">
        <f t="shared" si="209"/>
        <v/>
      </c>
    </row>
    <row r="13441" spans="13:13" x14ac:dyDescent="0.25">
      <c r="M13441" s="28" t="str">
        <f t="shared" si="209"/>
        <v/>
      </c>
    </row>
    <row r="13442" spans="13:13" x14ac:dyDescent="0.25">
      <c r="M13442" s="28" t="str">
        <f t="shared" si="209"/>
        <v/>
      </c>
    </row>
    <row r="13443" spans="13:13" x14ac:dyDescent="0.25">
      <c r="M13443" s="28" t="str">
        <f t="shared" si="209"/>
        <v/>
      </c>
    </row>
    <row r="13444" spans="13:13" x14ac:dyDescent="0.25">
      <c r="M13444" s="28" t="str">
        <f t="shared" si="209"/>
        <v/>
      </c>
    </row>
    <row r="13445" spans="13:13" x14ac:dyDescent="0.25">
      <c r="M13445" s="28" t="str">
        <f t="shared" si="209"/>
        <v/>
      </c>
    </row>
    <row r="13446" spans="13:13" x14ac:dyDescent="0.25">
      <c r="M13446" s="28" t="str">
        <f t="shared" si="209"/>
        <v/>
      </c>
    </row>
    <row r="13447" spans="13:13" x14ac:dyDescent="0.25">
      <c r="M13447" s="28" t="str">
        <f t="shared" si="209"/>
        <v/>
      </c>
    </row>
    <row r="13448" spans="13:13" x14ac:dyDescent="0.25">
      <c r="M13448" s="28" t="str">
        <f t="shared" si="209"/>
        <v/>
      </c>
    </row>
    <row r="13449" spans="13:13" x14ac:dyDescent="0.25">
      <c r="M13449" s="28" t="str">
        <f t="shared" si="209"/>
        <v/>
      </c>
    </row>
    <row r="13450" spans="13:13" x14ac:dyDescent="0.25">
      <c r="M13450" s="28" t="str">
        <f t="shared" si="209"/>
        <v/>
      </c>
    </row>
    <row r="13451" spans="13:13" x14ac:dyDescent="0.25">
      <c r="M13451" s="28" t="str">
        <f t="shared" si="209"/>
        <v/>
      </c>
    </row>
    <row r="13452" spans="13:13" x14ac:dyDescent="0.25">
      <c r="M13452" s="28" t="str">
        <f t="shared" ref="M13452:M13515" si="210">IF(E13452="","",IF(AND($E13452&gt;=$M$5,$E13452&lt;=$M$6),"psn",IF($E13452&lt;$M$5,"dkn",IF($E13452&gt;$M$6,"ckn",""))))</f>
        <v/>
      </c>
    </row>
    <row r="13453" spans="13:13" x14ac:dyDescent="0.25">
      <c r="M13453" s="28" t="str">
        <f t="shared" si="210"/>
        <v/>
      </c>
    </row>
    <row r="13454" spans="13:13" x14ac:dyDescent="0.25">
      <c r="M13454" s="28" t="str">
        <f t="shared" si="210"/>
        <v/>
      </c>
    </row>
    <row r="13455" spans="13:13" x14ac:dyDescent="0.25">
      <c r="M13455" s="28" t="str">
        <f t="shared" si="210"/>
        <v/>
      </c>
    </row>
    <row r="13456" spans="13:13" x14ac:dyDescent="0.25">
      <c r="M13456" s="28" t="str">
        <f t="shared" si="210"/>
        <v/>
      </c>
    </row>
    <row r="13457" spans="13:13" x14ac:dyDescent="0.25">
      <c r="M13457" s="28" t="str">
        <f t="shared" si="210"/>
        <v/>
      </c>
    </row>
    <row r="13458" spans="13:13" x14ac:dyDescent="0.25">
      <c r="M13458" s="28" t="str">
        <f t="shared" si="210"/>
        <v/>
      </c>
    </row>
    <row r="13459" spans="13:13" x14ac:dyDescent="0.25">
      <c r="M13459" s="28" t="str">
        <f t="shared" si="210"/>
        <v/>
      </c>
    </row>
    <row r="13460" spans="13:13" x14ac:dyDescent="0.25">
      <c r="M13460" s="28" t="str">
        <f t="shared" si="210"/>
        <v/>
      </c>
    </row>
    <row r="13461" spans="13:13" x14ac:dyDescent="0.25">
      <c r="M13461" s="28" t="str">
        <f t="shared" si="210"/>
        <v/>
      </c>
    </row>
    <row r="13462" spans="13:13" x14ac:dyDescent="0.25">
      <c r="M13462" s="28" t="str">
        <f t="shared" si="210"/>
        <v/>
      </c>
    </row>
    <row r="13463" spans="13:13" x14ac:dyDescent="0.25">
      <c r="M13463" s="28" t="str">
        <f t="shared" si="210"/>
        <v/>
      </c>
    </row>
    <row r="13464" spans="13:13" x14ac:dyDescent="0.25">
      <c r="M13464" s="28" t="str">
        <f t="shared" si="210"/>
        <v/>
      </c>
    </row>
    <row r="13465" spans="13:13" x14ac:dyDescent="0.25">
      <c r="M13465" s="28" t="str">
        <f t="shared" si="210"/>
        <v/>
      </c>
    </row>
    <row r="13466" spans="13:13" x14ac:dyDescent="0.25">
      <c r="M13466" s="28" t="str">
        <f t="shared" si="210"/>
        <v/>
      </c>
    </row>
    <row r="13467" spans="13:13" x14ac:dyDescent="0.25">
      <c r="M13467" s="28" t="str">
        <f t="shared" si="210"/>
        <v/>
      </c>
    </row>
    <row r="13468" spans="13:13" x14ac:dyDescent="0.25">
      <c r="M13468" s="28" t="str">
        <f t="shared" si="210"/>
        <v/>
      </c>
    </row>
    <row r="13469" spans="13:13" x14ac:dyDescent="0.25">
      <c r="M13469" s="28" t="str">
        <f t="shared" si="210"/>
        <v/>
      </c>
    </row>
    <row r="13470" spans="13:13" x14ac:dyDescent="0.25">
      <c r="M13470" s="28" t="str">
        <f t="shared" si="210"/>
        <v/>
      </c>
    </row>
    <row r="13471" spans="13:13" x14ac:dyDescent="0.25">
      <c r="M13471" s="28" t="str">
        <f t="shared" si="210"/>
        <v/>
      </c>
    </row>
    <row r="13472" spans="13:13" x14ac:dyDescent="0.25">
      <c r="M13472" s="28" t="str">
        <f t="shared" si="210"/>
        <v/>
      </c>
    </row>
    <row r="13473" spans="13:13" x14ac:dyDescent="0.25">
      <c r="M13473" s="28" t="str">
        <f t="shared" si="210"/>
        <v/>
      </c>
    </row>
    <row r="13474" spans="13:13" x14ac:dyDescent="0.25">
      <c r="M13474" s="28" t="str">
        <f t="shared" si="210"/>
        <v/>
      </c>
    </row>
    <row r="13475" spans="13:13" x14ac:dyDescent="0.25">
      <c r="M13475" s="28" t="str">
        <f t="shared" si="210"/>
        <v/>
      </c>
    </row>
    <row r="13476" spans="13:13" x14ac:dyDescent="0.25">
      <c r="M13476" s="28" t="str">
        <f t="shared" si="210"/>
        <v/>
      </c>
    </row>
    <row r="13477" spans="13:13" x14ac:dyDescent="0.25">
      <c r="M13477" s="28" t="str">
        <f t="shared" si="210"/>
        <v/>
      </c>
    </row>
    <row r="13478" spans="13:13" x14ac:dyDescent="0.25">
      <c r="M13478" s="28" t="str">
        <f t="shared" si="210"/>
        <v/>
      </c>
    </row>
    <row r="13479" spans="13:13" x14ac:dyDescent="0.25">
      <c r="M13479" s="28" t="str">
        <f t="shared" si="210"/>
        <v/>
      </c>
    </row>
    <row r="13480" spans="13:13" x14ac:dyDescent="0.25">
      <c r="M13480" s="28" t="str">
        <f t="shared" si="210"/>
        <v/>
      </c>
    </row>
    <row r="13481" spans="13:13" x14ac:dyDescent="0.25">
      <c r="M13481" s="28" t="str">
        <f t="shared" si="210"/>
        <v/>
      </c>
    </row>
    <row r="13482" spans="13:13" x14ac:dyDescent="0.25">
      <c r="M13482" s="28" t="str">
        <f t="shared" si="210"/>
        <v/>
      </c>
    </row>
    <row r="13483" spans="13:13" x14ac:dyDescent="0.25">
      <c r="M13483" s="28" t="str">
        <f t="shared" si="210"/>
        <v/>
      </c>
    </row>
    <row r="13484" spans="13:13" x14ac:dyDescent="0.25">
      <c r="M13484" s="28" t="str">
        <f t="shared" si="210"/>
        <v/>
      </c>
    </row>
    <row r="13485" spans="13:13" x14ac:dyDescent="0.25">
      <c r="M13485" s="28" t="str">
        <f t="shared" si="210"/>
        <v/>
      </c>
    </row>
    <row r="13486" spans="13:13" x14ac:dyDescent="0.25">
      <c r="M13486" s="28" t="str">
        <f t="shared" si="210"/>
        <v/>
      </c>
    </row>
    <row r="13487" spans="13:13" x14ac:dyDescent="0.25">
      <c r="M13487" s="28" t="str">
        <f t="shared" si="210"/>
        <v/>
      </c>
    </row>
    <row r="13488" spans="13:13" x14ac:dyDescent="0.25">
      <c r="M13488" s="28" t="str">
        <f t="shared" si="210"/>
        <v/>
      </c>
    </row>
    <row r="13489" spans="13:13" x14ac:dyDescent="0.25">
      <c r="M13489" s="28" t="str">
        <f t="shared" si="210"/>
        <v/>
      </c>
    </row>
    <row r="13490" spans="13:13" x14ac:dyDescent="0.25">
      <c r="M13490" s="28" t="str">
        <f t="shared" si="210"/>
        <v/>
      </c>
    </row>
    <row r="13491" spans="13:13" x14ac:dyDescent="0.25">
      <c r="M13491" s="28" t="str">
        <f t="shared" si="210"/>
        <v/>
      </c>
    </row>
    <row r="13492" spans="13:13" x14ac:dyDescent="0.25">
      <c r="M13492" s="28" t="str">
        <f t="shared" si="210"/>
        <v/>
      </c>
    </row>
    <row r="13493" spans="13:13" x14ac:dyDescent="0.25">
      <c r="M13493" s="28" t="str">
        <f t="shared" si="210"/>
        <v/>
      </c>
    </row>
    <row r="13494" spans="13:13" x14ac:dyDescent="0.25">
      <c r="M13494" s="28" t="str">
        <f t="shared" si="210"/>
        <v/>
      </c>
    </row>
    <row r="13495" spans="13:13" x14ac:dyDescent="0.25">
      <c r="M13495" s="28" t="str">
        <f t="shared" si="210"/>
        <v/>
      </c>
    </row>
    <row r="13496" spans="13:13" x14ac:dyDescent="0.25">
      <c r="M13496" s="28" t="str">
        <f t="shared" si="210"/>
        <v/>
      </c>
    </row>
    <row r="13497" spans="13:13" x14ac:dyDescent="0.25">
      <c r="M13497" s="28" t="str">
        <f t="shared" si="210"/>
        <v/>
      </c>
    </row>
    <row r="13498" spans="13:13" x14ac:dyDescent="0.25">
      <c r="M13498" s="28" t="str">
        <f t="shared" si="210"/>
        <v/>
      </c>
    </row>
    <row r="13499" spans="13:13" x14ac:dyDescent="0.25">
      <c r="M13499" s="28" t="str">
        <f t="shared" si="210"/>
        <v/>
      </c>
    </row>
    <row r="13500" spans="13:13" x14ac:dyDescent="0.25">
      <c r="M13500" s="28" t="str">
        <f t="shared" si="210"/>
        <v/>
      </c>
    </row>
    <row r="13501" spans="13:13" x14ac:dyDescent="0.25">
      <c r="M13501" s="28" t="str">
        <f t="shared" si="210"/>
        <v/>
      </c>
    </row>
    <row r="13502" spans="13:13" x14ac:dyDescent="0.25">
      <c r="M13502" s="28" t="str">
        <f t="shared" si="210"/>
        <v/>
      </c>
    </row>
    <row r="13503" spans="13:13" x14ac:dyDescent="0.25">
      <c r="M13503" s="28" t="str">
        <f t="shared" si="210"/>
        <v/>
      </c>
    </row>
    <row r="13504" spans="13:13" x14ac:dyDescent="0.25">
      <c r="M13504" s="28" t="str">
        <f t="shared" si="210"/>
        <v/>
      </c>
    </row>
    <row r="13505" spans="13:13" x14ac:dyDescent="0.25">
      <c r="M13505" s="28" t="str">
        <f t="shared" si="210"/>
        <v/>
      </c>
    </row>
    <row r="13506" spans="13:13" x14ac:dyDescent="0.25">
      <c r="M13506" s="28" t="str">
        <f t="shared" si="210"/>
        <v/>
      </c>
    </row>
    <row r="13507" spans="13:13" x14ac:dyDescent="0.25">
      <c r="M13507" s="28" t="str">
        <f t="shared" si="210"/>
        <v/>
      </c>
    </row>
    <row r="13508" spans="13:13" x14ac:dyDescent="0.25">
      <c r="M13508" s="28" t="str">
        <f t="shared" si="210"/>
        <v/>
      </c>
    </row>
    <row r="13509" spans="13:13" x14ac:dyDescent="0.25">
      <c r="M13509" s="28" t="str">
        <f t="shared" si="210"/>
        <v/>
      </c>
    </row>
    <row r="13510" spans="13:13" x14ac:dyDescent="0.25">
      <c r="M13510" s="28" t="str">
        <f t="shared" si="210"/>
        <v/>
      </c>
    </row>
    <row r="13511" spans="13:13" x14ac:dyDescent="0.25">
      <c r="M13511" s="28" t="str">
        <f t="shared" si="210"/>
        <v/>
      </c>
    </row>
    <row r="13512" spans="13:13" x14ac:dyDescent="0.25">
      <c r="M13512" s="28" t="str">
        <f t="shared" si="210"/>
        <v/>
      </c>
    </row>
    <row r="13513" spans="13:13" x14ac:dyDescent="0.25">
      <c r="M13513" s="28" t="str">
        <f t="shared" si="210"/>
        <v/>
      </c>
    </row>
    <row r="13514" spans="13:13" x14ac:dyDescent="0.25">
      <c r="M13514" s="28" t="str">
        <f t="shared" si="210"/>
        <v/>
      </c>
    </row>
    <row r="13515" spans="13:13" x14ac:dyDescent="0.25">
      <c r="M13515" s="28" t="str">
        <f t="shared" si="210"/>
        <v/>
      </c>
    </row>
    <row r="13516" spans="13:13" x14ac:dyDescent="0.25">
      <c r="M13516" s="28" t="str">
        <f t="shared" ref="M13516:M13579" si="211">IF(E13516="","",IF(AND($E13516&gt;=$M$5,$E13516&lt;=$M$6),"psn",IF($E13516&lt;$M$5,"dkn",IF($E13516&gt;$M$6,"ckn",""))))</f>
        <v/>
      </c>
    </row>
    <row r="13517" spans="13:13" x14ac:dyDescent="0.25">
      <c r="M13517" s="28" t="str">
        <f t="shared" si="211"/>
        <v/>
      </c>
    </row>
    <row r="13518" spans="13:13" x14ac:dyDescent="0.25">
      <c r="M13518" s="28" t="str">
        <f t="shared" si="211"/>
        <v/>
      </c>
    </row>
    <row r="13519" spans="13:13" x14ac:dyDescent="0.25">
      <c r="M13519" s="28" t="str">
        <f t="shared" si="211"/>
        <v/>
      </c>
    </row>
    <row r="13520" spans="13:13" x14ac:dyDescent="0.25">
      <c r="M13520" s="28" t="str">
        <f t="shared" si="211"/>
        <v/>
      </c>
    </row>
    <row r="13521" spans="13:13" x14ac:dyDescent="0.25">
      <c r="M13521" s="28" t="str">
        <f t="shared" si="211"/>
        <v/>
      </c>
    </row>
    <row r="13522" spans="13:13" x14ac:dyDescent="0.25">
      <c r="M13522" s="28" t="str">
        <f t="shared" si="211"/>
        <v/>
      </c>
    </row>
    <row r="13523" spans="13:13" x14ac:dyDescent="0.25">
      <c r="M13523" s="28" t="str">
        <f t="shared" si="211"/>
        <v/>
      </c>
    </row>
    <row r="13524" spans="13:13" x14ac:dyDescent="0.25">
      <c r="M13524" s="28" t="str">
        <f t="shared" si="211"/>
        <v/>
      </c>
    </row>
    <row r="13525" spans="13:13" x14ac:dyDescent="0.25">
      <c r="M13525" s="28" t="str">
        <f t="shared" si="211"/>
        <v/>
      </c>
    </row>
    <row r="13526" spans="13:13" x14ac:dyDescent="0.25">
      <c r="M13526" s="28" t="str">
        <f t="shared" si="211"/>
        <v/>
      </c>
    </row>
    <row r="13527" spans="13:13" x14ac:dyDescent="0.25">
      <c r="M13527" s="28" t="str">
        <f t="shared" si="211"/>
        <v/>
      </c>
    </row>
    <row r="13528" spans="13:13" x14ac:dyDescent="0.25">
      <c r="M13528" s="28" t="str">
        <f t="shared" si="211"/>
        <v/>
      </c>
    </row>
    <row r="13529" spans="13:13" x14ac:dyDescent="0.25">
      <c r="M13529" s="28" t="str">
        <f t="shared" si="211"/>
        <v/>
      </c>
    </row>
    <row r="13530" spans="13:13" x14ac:dyDescent="0.25">
      <c r="M13530" s="28" t="str">
        <f t="shared" si="211"/>
        <v/>
      </c>
    </row>
    <row r="13531" spans="13:13" x14ac:dyDescent="0.25">
      <c r="M13531" s="28" t="str">
        <f t="shared" si="211"/>
        <v/>
      </c>
    </row>
    <row r="13532" spans="13:13" x14ac:dyDescent="0.25">
      <c r="M13532" s="28" t="str">
        <f t="shared" si="211"/>
        <v/>
      </c>
    </row>
    <row r="13533" spans="13:13" x14ac:dyDescent="0.25">
      <c r="M13533" s="28" t="str">
        <f t="shared" si="211"/>
        <v/>
      </c>
    </row>
    <row r="13534" spans="13:13" x14ac:dyDescent="0.25">
      <c r="M13534" s="28" t="str">
        <f t="shared" si="211"/>
        <v/>
      </c>
    </row>
    <row r="13535" spans="13:13" x14ac:dyDescent="0.25">
      <c r="M13535" s="28" t="str">
        <f t="shared" si="211"/>
        <v/>
      </c>
    </row>
    <row r="13536" spans="13:13" x14ac:dyDescent="0.25">
      <c r="M13536" s="28" t="str">
        <f t="shared" si="211"/>
        <v/>
      </c>
    </row>
    <row r="13537" spans="13:13" x14ac:dyDescent="0.25">
      <c r="M13537" s="28" t="str">
        <f t="shared" si="211"/>
        <v/>
      </c>
    </row>
    <row r="13538" spans="13:13" x14ac:dyDescent="0.25">
      <c r="M13538" s="28" t="str">
        <f t="shared" si="211"/>
        <v/>
      </c>
    </row>
    <row r="13539" spans="13:13" x14ac:dyDescent="0.25">
      <c r="M13539" s="28" t="str">
        <f t="shared" si="211"/>
        <v/>
      </c>
    </row>
    <row r="13540" spans="13:13" x14ac:dyDescent="0.25">
      <c r="M13540" s="28" t="str">
        <f t="shared" si="211"/>
        <v/>
      </c>
    </row>
    <row r="13541" spans="13:13" x14ac:dyDescent="0.25">
      <c r="M13541" s="28" t="str">
        <f t="shared" si="211"/>
        <v/>
      </c>
    </row>
    <row r="13542" spans="13:13" x14ac:dyDescent="0.25">
      <c r="M13542" s="28" t="str">
        <f t="shared" si="211"/>
        <v/>
      </c>
    </row>
    <row r="13543" spans="13:13" x14ac:dyDescent="0.25">
      <c r="M13543" s="28" t="str">
        <f t="shared" si="211"/>
        <v/>
      </c>
    </row>
    <row r="13544" spans="13:13" x14ac:dyDescent="0.25">
      <c r="M13544" s="28" t="str">
        <f t="shared" si="211"/>
        <v/>
      </c>
    </row>
    <row r="13545" spans="13:13" x14ac:dyDescent="0.25">
      <c r="M13545" s="28" t="str">
        <f t="shared" si="211"/>
        <v/>
      </c>
    </row>
    <row r="13546" spans="13:13" x14ac:dyDescent="0.25">
      <c r="M13546" s="28" t="str">
        <f t="shared" si="211"/>
        <v/>
      </c>
    </row>
    <row r="13547" spans="13:13" x14ac:dyDescent="0.25">
      <c r="M13547" s="28" t="str">
        <f t="shared" si="211"/>
        <v/>
      </c>
    </row>
    <row r="13548" spans="13:13" x14ac:dyDescent="0.25">
      <c r="M13548" s="28" t="str">
        <f t="shared" si="211"/>
        <v/>
      </c>
    </row>
    <row r="13549" spans="13:13" x14ac:dyDescent="0.25">
      <c r="M13549" s="28" t="str">
        <f t="shared" si="211"/>
        <v/>
      </c>
    </row>
    <row r="13550" spans="13:13" x14ac:dyDescent="0.25">
      <c r="M13550" s="28" t="str">
        <f t="shared" si="211"/>
        <v/>
      </c>
    </row>
    <row r="13551" spans="13:13" x14ac:dyDescent="0.25">
      <c r="M13551" s="28" t="str">
        <f t="shared" si="211"/>
        <v/>
      </c>
    </row>
    <row r="13552" spans="13:13" x14ac:dyDescent="0.25">
      <c r="M13552" s="28" t="str">
        <f t="shared" si="211"/>
        <v/>
      </c>
    </row>
    <row r="13553" spans="13:13" x14ac:dyDescent="0.25">
      <c r="M13553" s="28" t="str">
        <f t="shared" si="211"/>
        <v/>
      </c>
    </row>
    <row r="13554" spans="13:13" x14ac:dyDescent="0.25">
      <c r="M13554" s="28" t="str">
        <f t="shared" si="211"/>
        <v/>
      </c>
    </row>
    <row r="13555" spans="13:13" x14ac:dyDescent="0.25">
      <c r="M13555" s="28" t="str">
        <f t="shared" si="211"/>
        <v/>
      </c>
    </row>
    <row r="13556" spans="13:13" x14ac:dyDescent="0.25">
      <c r="M13556" s="28" t="str">
        <f t="shared" si="211"/>
        <v/>
      </c>
    </row>
    <row r="13557" spans="13:13" x14ac:dyDescent="0.25">
      <c r="M13557" s="28" t="str">
        <f t="shared" si="211"/>
        <v/>
      </c>
    </row>
    <row r="13558" spans="13:13" x14ac:dyDescent="0.25">
      <c r="M13558" s="28" t="str">
        <f t="shared" si="211"/>
        <v/>
      </c>
    </row>
    <row r="13559" spans="13:13" x14ac:dyDescent="0.25">
      <c r="M13559" s="28" t="str">
        <f t="shared" si="211"/>
        <v/>
      </c>
    </row>
    <row r="13560" spans="13:13" x14ac:dyDescent="0.25">
      <c r="M13560" s="28" t="str">
        <f t="shared" si="211"/>
        <v/>
      </c>
    </row>
    <row r="13561" spans="13:13" x14ac:dyDescent="0.25">
      <c r="M13561" s="28" t="str">
        <f t="shared" si="211"/>
        <v/>
      </c>
    </row>
    <row r="13562" spans="13:13" x14ac:dyDescent="0.25">
      <c r="M13562" s="28" t="str">
        <f t="shared" si="211"/>
        <v/>
      </c>
    </row>
    <row r="13563" spans="13:13" x14ac:dyDescent="0.25">
      <c r="M13563" s="28" t="str">
        <f t="shared" si="211"/>
        <v/>
      </c>
    </row>
    <row r="13564" spans="13:13" x14ac:dyDescent="0.25">
      <c r="M13564" s="28" t="str">
        <f t="shared" si="211"/>
        <v/>
      </c>
    </row>
    <row r="13565" spans="13:13" x14ac:dyDescent="0.25">
      <c r="M13565" s="28" t="str">
        <f t="shared" si="211"/>
        <v/>
      </c>
    </row>
    <row r="13566" spans="13:13" x14ac:dyDescent="0.25">
      <c r="M13566" s="28" t="str">
        <f t="shared" si="211"/>
        <v/>
      </c>
    </row>
    <row r="13567" spans="13:13" x14ac:dyDescent="0.25">
      <c r="M13567" s="28" t="str">
        <f t="shared" si="211"/>
        <v/>
      </c>
    </row>
    <row r="13568" spans="13:13" x14ac:dyDescent="0.25">
      <c r="M13568" s="28" t="str">
        <f t="shared" si="211"/>
        <v/>
      </c>
    </row>
    <row r="13569" spans="13:13" x14ac:dyDescent="0.25">
      <c r="M13569" s="28" t="str">
        <f t="shared" si="211"/>
        <v/>
      </c>
    </row>
    <row r="13570" spans="13:13" x14ac:dyDescent="0.25">
      <c r="M13570" s="28" t="str">
        <f t="shared" si="211"/>
        <v/>
      </c>
    </row>
    <row r="13571" spans="13:13" x14ac:dyDescent="0.25">
      <c r="M13571" s="28" t="str">
        <f t="shared" si="211"/>
        <v/>
      </c>
    </row>
    <row r="13572" spans="13:13" x14ac:dyDescent="0.25">
      <c r="M13572" s="28" t="str">
        <f t="shared" si="211"/>
        <v/>
      </c>
    </row>
    <row r="13573" spans="13:13" x14ac:dyDescent="0.25">
      <c r="M13573" s="28" t="str">
        <f t="shared" si="211"/>
        <v/>
      </c>
    </row>
    <row r="13574" spans="13:13" x14ac:dyDescent="0.25">
      <c r="M13574" s="28" t="str">
        <f t="shared" si="211"/>
        <v/>
      </c>
    </row>
    <row r="13575" spans="13:13" x14ac:dyDescent="0.25">
      <c r="M13575" s="28" t="str">
        <f t="shared" si="211"/>
        <v/>
      </c>
    </row>
    <row r="13576" spans="13:13" x14ac:dyDescent="0.25">
      <c r="M13576" s="28" t="str">
        <f t="shared" si="211"/>
        <v/>
      </c>
    </row>
    <row r="13577" spans="13:13" x14ac:dyDescent="0.25">
      <c r="M13577" s="28" t="str">
        <f t="shared" si="211"/>
        <v/>
      </c>
    </row>
    <row r="13578" spans="13:13" x14ac:dyDescent="0.25">
      <c r="M13578" s="28" t="str">
        <f t="shared" si="211"/>
        <v/>
      </c>
    </row>
    <row r="13579" spans="13:13" x14ac:dyDescent="0.25">
      <c r="M13579" s="28" t="str">
        <f t="shared" si="211"/>
        <v/>
      </c>
    </row>
    <row r="13580" spans="13:13" x14ac:dyDescent="0.25">
      <c r="M13580" s="28" t="str">
        <f t="shared" ref="M13580:M13643" si="212">IF(E13580="","",IF(AND($E13580&gt;=$M$5,$E13580&lt;=$M$6),"psn",IF($E13580&lt;$M$5,"dkn",IF($E13580&gt;$M$6,"ckn",""))))</f>
        <v/>
      </c>
    </row>
    <row r="13581" spans="13:13" x14ac:dyDescent="0.25">
      <c r="M13581" s="28" t="str">
        <f t="shared" si="212"/>
        <v/>
      </c>
    </row>
    <row r="13582" spans="13:13" x14ac:dyDescent="0.25">
      <c r="M13582" s="28" t="str">
        <f t="shared" si="212"/>
        <v/>
      </c>
    </row>
    <row r="13583" spans="13:13" x14ac:dyDescent="0.25">
      <c r="M13583" s="28" t="str">
        <f t="shared" si="212"/>
        <v/>
      </c>
    </row>
    <row r="13584" spans="13:13" x14ac:dyDescent="0.25">
      <c r="M13584" s="28" t="str">
        <f t="shared" si="212"/>
        <v/>
      </c>
    </row>
    <row r="13585" spans="13:13" x14ac:dyDescent="0.25">
      <c r="M13585" s="28" t="str">
        <f t="shared" si="212"/>
        <v/>
      </c>
    </row>
    <row r="13586" spans="13:13" x14ac:dyDescent="0.25">
      <c r="M13586" s="28" t="str">
        <f t="shared" si="212"/>
        <v/>
      </c>
    </row>
    <row r="13587" spans="13:13" x14ac:dyDescent="0.25">
      <c r="M13587" s="28" t="str">
        <f t="shared" si="212"/>
        <v/>
      </c>
    </row>
    <row r="13588" spans="13:13" x14ac:dyDescent="0.25">
      <c r="M13588" s="28" t="str">
        <f t="shared" si="212"/>
        <v/>
      </c>
    </row>
    <row r="13589" spans="13:13" x14ac:dyDescent="0.25">
      <c r="M13589" s="28" t="str">
        <f t="shared" si="212"/>
        <v/>
      </c>
    </row>
    <row r="13590" spans="13:13" x14ac:dyDescent="0.25">
      <c r="M13590" s="28" t="str">
        <f t="shared" si="212"/>
        <v/>
      </c>
    </row>
    <row r="13591" spans="13:13" x14ac:dyDescent="0.25">
      <c r="M13591" s="28" t="str">
        <f t="shared" si="212"/>
        <v/>
      </c>
    </row>
    <row r="13592" spans="13:13" x14ac:dyDescent="0.25">
      <c r="M13592" s="28" t="str">
        <f t="shared" si="212"/>
        <v/>
      </c>
    </row>
    <row r="13593" spans="13:13" x14ac:dyDescent="0.25">
      <c r="M13593" s="28" t="str">
        <f t="shared" si="212"/>
        <v/>
      </c>
    </row>
    <row r="13594" spans="13:13" x14ac:dyDescent="0.25">
      <c r="M13594" s="28" t="str">
        <f t="shared" si="212"/>
        <v/>
      </c>
    </row>
    <row r="13595" spans="13:13" x14ac:dyDescent="0.25">
      <c r="M13595" s="28" t="str">
        <f t="shared" si="212"/>
        <v/>
      </c>
    </row>
    <row r="13596" spans="13:13" x14ac:dyDescent="0.25">
      <c r="M13596" s="28" t="str">
        <f t="shared" si="212"/>
        <v/>
      </c>
    </row>
    <row r="13597" spans="13:13" x14ac:dyDescent="0.25">
      <c r="M13597" s="28" t="str">
        <f t="shared" si="212"/>
        <v/>
      </c>
    </row>
    <row r="13598" spans="13:13" x14ac:dyDescent="0.25">
      <c r="M13598" s="28" t="str">
        <f t="shared" si="212"/>
        <v/>
      </c>
    </row>
    <row r="13599" spans="13:13" x14ac:dyDescent="0.25">
      <c r="M13599" s="28" t="str">
        <f t="shared" si="212"/>
        <v/>
      </c>
    </row>
    <row r="13600" spans="13:13" x14ac:dyDescent="0.25">
      <c r="M13600" s="28" t="str">
        <f t="shared" si="212"/>
        <v/>
      </c>
    </row>
    <row r="13601" spans="13:13" x14ac:dyDescent="0.25">
      <c r="M13601" s="28" t="str">
        <f t="shared" si="212"/>
        <v/>
      </c>
    </row>
    <row r="13602" spans="13:13" x14ac:dyDescent="0.25">
      <c r="M13602" s="28" t="str">
        <f t="shared" si="212"/>
        <v/>
      </c>
    </row>
    <row r="13603" spans="13:13" x14ac:dyDescent="0.25">
      <c r="M13603" s="28" t="str">
        <f t="shared" si="212"/>
        <v/>
      </c>
    </row>
    <row r="13604" spans="13:13" x14ac:dyDescent="0.25">
      <c r="M13604" s="28" t="str">
        <f t="shared" si="212"/>
        <v/>
      </c>
    </row>
    <row r="13605" spans="13:13" x14ac:dyDescent="0.25">
      <c r="M13605" s="28" t="str">
        <f t="shared" si="212"/>
        <v/>
      </c>
    </row>
    <row r="13606" spans="13:13" x14ac:dyDescent="0.25">
      <c r="M13606" s="28" t="str">
        <f t="shared" si="212"/>
        <v/>
      </c>
    </row>
    <row r="13607" spans="13:13" x14ac:dyDescent="0.25">
      <c r="M13607" s="28" t="str">
        <f t="shared" si="212"/>
        <v/>
      </c>
    </row>
    <row r="13608" spans="13:13" x14ac:dyDescent="0.25">
      <c r="M13608" s="28" t="str">
        <f t="shared" si="212"/>
        <v/>
      </c>
    </row>
    <row r="13609" spans="13:13" x14ac:dyDescent="0.25">
      <c r="M13609" s="28" t="str">
        <f t="shared" si="212"/>
        <v/>
      </c>
    </row>
    <row r="13610" spans="13:13" x14ac:dyDescent="0.25">
      <c r="M13610" s="28" t="str">
        <f t="shared" si="212"/>
        <v/>
      </c>
    </row>
    <row r="13611" spans="13:13" x14ac:dyDescent="0.25">
      <c r="M13611" s="28" t="str">
        <f t="shared" si="212"/>
        <v/>
      </c>
    </row>
    <row r="13612" spans="13:13" x14ac:dyDescent="0.25">
      <c r="M13612" s="28" t="str">
        <f t="shared" si="212"/>
        <v/>
      </c>
    </row>
    <row r="13613" spans="13:13" x14ac:dyDescent="0.25">
      <c r="M13613" s="28" t="str">
        <f t="shared" si="212"/>
        <v/>
      </c>
    </row>
    <row r="13614" spans="13:13" x14ac:dyDescent="0.25">
      <c r="M13614" s="28" t="str">
        <f t="shared" si="212"/>
        <v/>
      </c>
    </row>
    <row r="13615" spans="13:13" x14ac:dyDescent="0.25">
      <c r="M13615" s="28" t="str">
        <f t="shared" si="212"/>
        <v/>
      </c>
    </row>
    <row r="13616" spans="13:13" x14ac:dyDescent="0.25">
      <c r="M13616" s="28" t="str">
        <f t="shared" si="212"/>
        <v/>
      </c>
    </row>
    <row r="13617" spans="13:13" x14ac:dyDescent="0.25">
      <c r="M13617" s="28" t="str">
        <f t="shared" si="212"/>
        <v/>
      </c>
    </row>
    <row r="13618" spans="13:13" x14ac:dyDescent="0.25">
      <c r="M13618" s="28" t="str">
        <f t="shared" si="212"/>
        <v/>
      </c>
    </row>
    <row r="13619" spans="13:13" x14ac:dyDescent="0.25">
      <c r="M13619" s="28" t="str">
        <f t="shared" si="212"/>
        <v/>
      </c>
    </row>
    <row r="13620" spans="13:13" x14ac:dyDescent="0.25">
      <c r="M13620" s="28" t="str">
        <f t="shared" si="212"/>
        <v/>
      </c>
    </row>
    <row r="13621" spans="13:13" x14ac:dyDescent="0.25">
      <c r="M13621" s="28" t="str">
        <f t="shared" si="212"/>
        <v/>
      </c>
    </row>
    <row r="13622" spans="13:13" x14ac:dyDescent="0.25">
      <c r="M13622" s="28" t="str">
        <f t="shared" si="212"/>
        <v/>
      </c>
    </row>
    <row r="13623" spans="13:13" x14ac:dyDescent="0.25">
      <c r="M13623" s="28" t="str">
        <f t="shared" si="212"/>
        <v/>
      </c>
    </row>
    <row r="13624" spans="13:13" x14ac:dyDescent="0.25">
      <c r="M13624" s="28" t="str">
        <f t="shared" si="212"/>
        <v/>
      </c>
    </row>
    <row r="13625" spans="13:13" x14ac:dyDescent="0.25">
      <c r="M13625" s="28" t="str">
        <f t="shared" si="212"/>
        <v/>
      </c>
    </row>
    <row r="13626" spans="13:13" x14ac:dyDescent="0.25">
      <c r="M13626" s="28" t="str">
        <f t="shared" si="212"/>
        <v/>
      </c>
    </row>
    <row r="13627" spans="13:13" x14ac:dyDescent="0.25">
      <c r="M13627" s="28" t="str">
        <f t="shared" si="212"/>
        <v/>
      </c>
    </row>
    <row r="13628" spans="13:13" x14ac:dyDescent="0.25">
      <c r="M13628" s="28" t="str">
        <f t="shared" si="212"/>
        <v/>
      </c>
    </row>
    <row r="13629" spans="13:13" x14ac:dyDescent="0.25">
      <c r="M13629" s="28" t="str">
        <f t="shared" si="212"/>
        <v/>
      </c>
    </row>
    <row r="13630" spans="13:13" x14ac:dyDescent="0.25">
      <c r="M13630" s="28" t="str">
        <f t="shared" si="212"/>
        <v/>
      </c>
    </row>
    <row r="13631" spans="13:13" x14ac:dyDescent="0.25">
      <c r="M13631" s="28" t="str">
        <f t="shared" si="212"/>
        <v/>
      </c>
    </row>
    <row r="13632" spans="13:13" x14ac:dyDescent="0.25">
      <c r="M13632" s="28" t="str">
        <f t="shared" si="212"/>
        <v/>
      </c>
    </row>
    <row r="13633" spans="13:13" x14ac:dyDescent="0.25">
      <c r="M13633" s="28" t="str">
        <f t="shared" si="212"/>
        <v/>
      </c>
    </row>
    <row r="13634" spans="13:13" x14ac:dyDescent="0.25">
      <c r="M13634" s="28" t="str">
        <f t="shared" si="212"/>
        <v/>
      </c>
    </row>
    <row r="13635" spans="13:13" x14ac:dyDescent="0.25">
      <c r="M13635" s="28" t="str">
        <f t="shared" si="212"/>
        <v/>
      </c>
    </row>
    <row r="13636" spans="13:13" x14ac:dyDescent="0.25">
      <c r="M13636" s="28" t="str">
        <f t="shared" si="212"/>
        <v/>
      </c>
    </row>
    <row r="13637" spans="13:13" x14ac:dyDescent="0.25">
      <c r="M13637" s="28" t="str">
        <f t="shared" si="212"/>
        <v/>
      </c>
    </row>
    <row r="13638" spans="13:13" x14ac:dyDescent="0.25">
      <c r="M13638" s="28" t="str">
        <f t="shared" si="212"/>
        <v/>
      </c>
    </row>
    <row r="13639" spans="13:13" x14ac:dyDescent="0.25">
      <c r="M13639" s="28" t="str">
        <f t="shared" si="212"/>
        <v/>
      </c>
    </row>
    <row r="13640" spans="13:13" x14ac:dyDescent="0.25">
      <c r="M13640" s="28" t="str">
        <f t="shared" si="212"/>
        <v/>
      </c>
    </row>
    <row r="13641" spans="13:13" x14ac:dyDescent="0.25">
      <c r="M13641" s="28" t="str">
        <f t="shared" si="212"/>
        <v/>
      </c>
    </row>
    <row r="13642" spans="13:13" x14ac:dyDescent="0.25">
      <c r="M13642" s="28" t="str">
        <f t="shared" si="212"/>
        <v/>
      </c>
    </row>
    <row r="13643" spans="13:13" x14ac:dyDescent="0.25">
      <c r="M13643" s="28" t="str">
        <f t="shared" si="212"/>
        <v/>
      </c>
    </row>
    <row r="13644" spans="13:13" x14ac:dyDescent="0.25">
      <c r="M13644" s="28" t="str">
        <f t="shared" ref="M13644:M13707" si="213">IF(E13644="","",IF(AND($E13644&gt;=$M$5,$E13644&lt;=$M$6),"psn",IF($E13644&lt;$M$5,"dkn",IF($E13644&gt;$M$6,"ckn",""))))</f>
        <v/>
      </c>
    </row>
    <row r="13645" spans="13:13" x14ac:dyDescent="0.25">
      <c r="M13645" s="28" t="str">
        <f t="shared" si="213"/>
        <v/>
      </c>
    </row>
    <row r="13646" spans="13:13" x14ac:dyDescent="0.25">
      <c r="M13646" s="28" t="str">
        <f t="shared" si="213"/>
        <v/>
      </c>
    </row>
    <row r="13647" spans="13:13" x14ac:dyDescent="0.25">
      <c r="M13647" s="28" t="str">
        <f t="shared" si="213"/>
        <v/>
      </c>
    </row>
    <row r="13648" spans="13:13" x14ac:dyDescent="0.25">
      <c r="M13648" s="28" t="str">
        <f t="shared" si="213"/>
        <v/>
      </c>
    </row>
    <row r="13649" spans="13:13" x14ac:dyDescent="0.25">
      <c r="M13649" s="28" t="str">
        <f t="shared" si="213"/>
        <v/>
      </c>
    </row>
    <row r="13650" spans="13:13" x14ac:dyDescent="0.25">
      <c r="M13650" s="28" t="str">
        <f t="shared" si="213"/>
        <v/>
      </c>
    </row>
    <row r="13651" spans="13:13" x14ac:dyDescent="0.25">
      <c r="M13651" s="28" t="str">
        <f t="shared" si="213"/>
        <v/>
      </c>
    </row>
    <row r="13652" spans="13:13" x14ac:dyDescent="0.25">
      <c r="M13652" s="28" t="str">
        <f t="shared" si="213"/>
        <v/>
      </c>
    </row>
    <row r="13653" spans="13:13" x14ac:dyDescent="0.25">
      <c r="M13653" s="28" t="str">
        <f t="shared" si="213"/>
        <v/>
      </c>
    </row>
    <row r="13654" spans="13:13" x14ac:dyDescent="0.25">
      <c r="M13654" s="28" t="str">
        <f t="shared" si="213"/>
        <v/>
      </c>
    </row>
    <row r="13655" spans="13:13" x14ac:dyDescent="0.25">
      <c r="M13655" s="28" t="str">
        <f t="shared" si="213"/>
        <v/>
      </c>
    </row>
    <row r="13656" spans="13:13" x14ac:dyDescent="0.25">
      <c r="M13656" s="28" t="str">
        <f t="shared" si="213"/>
        <v/>
      </c>
    </row>
    <row r="13657" spans="13:13" x14ac:dyDescent="0.25">
      <c r="M13657" s="28" t="str">
        <f t="shared" si="213"/>
        <v/>
      </c>
    </row>
    <row r="13658" spans="13:13" x14ac:dyDescent="0.25">
      <c r="M13658" s="28" t="str">
        <f t="shared" si="213"/>
        <v/>
      </c>
    </row>
    <row r="13659" spans="13:13" x14ac:dyDescent="0.25">
      <c r="M13659" s="28" t="str">
        <f t="shared" si="213"/>
        <v/>
      </c>
    </row>
    <row r="13660" spans="13:13" x14ac:dyDescent="0.25">
      <c r="M13660" s="28" t="str">
        <f t="shared" si="213"/>
        <v/>
      </c>
    </row>
    <row r="13661" spans="13:13" x14ac:dyDescent="0.25">
      <c r="M13661" s="28" t="str">
        <f t="shared" si="213"/>
        <v/>
      </c>
    </row>
    <row r="13662" spans="13:13" x14ac:dyDescent="0.25">
      <c r="M13662" s="28" t="str">
        <f t="shared" si="213"/>
        <v/>
      </c>
    </row>
    <row r="13663" spans="13:13" x14ac:dyDescent="0.25">
      <c r="M13663" s="28" t="str">
        <f t="shared" si="213"/>
        <v/>
      </c>
    </row>
    <row r="13664" spans="13:13" x14ac:dyDescent="0.25">
      <c r="M13664" s="28" t="str">
        <f t="shared" si="213"/>
        <v/>
      </c>
    </row>
    <row r="13665" spans="13:13" x14ac:dyDescent="0.25">
      <c r="M13665" s="28" t="str">
        <f t="shared" si="213"/>
        <v/>
      </c>
    </row>
    <row r="13666" spans="13:13" x14ac:dyDescent="0.25">
      <c r="M13666" s="28" t="str">
        <f t="shared" si="213"/>
        <v/>
      </c>
    </row>
    <row r="13667" spans="13:13" x14ac:dyDescent="0.25">
      <c r="M13667" s="28" t="str">
        <f t="shared" si="213"/>
        <v/>
      </c>
    </row>
    <row r="13668" spans="13:13" x14ac:dyDescent="0.25">
      <c r="M13668" s="28" t="str">
        <f t="shared" si="213"/>
        <v/>
      </c>
    </row>
    <row r="13669" spans="13:13" x14ac:dyDescent="0.25">
      <c r="M13669" s="28" t="str">
        <f t="shared" si="213"/>
        <v/>
      </c>
    </row>
    <row r="13670" spans="13:13" x14ac:dyDescent="0.25">
      <c r="M13670" s="28" t="str">
        <f t="shared" si="213"/>
        <v/>
      </c>
    </row>
    <row r="13671" spans="13:13" x14ac:dyDescent="0.25">
      <c r="M13671" s="28" t="str">
        <f t="shared" si="213"/>
        <v/>
      </c>
    </row>
    <row r="13672" spans="13:13" x14ac:dyDescent="0.25">
      <c r="M13672" s="28" t="str">
        <f t="shared" si="213"/>
        <v/>
      </c>
    </row>
    <row r="13673" spans="13:13" x14ac:dyDescent="0.25">
      <c r="M13673" s="28" t="str">
        <f t="shared" si="213"/>
        <v/>
      </c>
    </row>
    <row r="13674" spans="13:13" x14ac:dyDescent="0.25">
      <c r="M13674" s="28" t="str">
        <f t="shared" si="213"/>
        <v/>
      </c>
    </row>
    <row r="13675" spans="13:13" x14ac:dyDescent="0.25">
      <c r="M13675" s="28" t="str">
        <f t="shared" si="213"/>
        <v/>
      </c>
    </row>
    <row r="13676" spans="13:13" x14ac:dyDescent="0.25">
      <c r="M13676" s="28" t="str">
        <f t="shared" si="213"/>
        <v/>
      </c>
    </row>
    <row r="13677" spans="13:13" x14ac:dyDescent="0.25">
      <c r="M13677" s="28" t="str">
        <f t="shared" si="213"/>
        <v/>
      </c>
    </row>
    <row r="13678" spans="13:13" x14ac:dyDescent="0.25">
      <c r="M13678" s="28" t="str">
        <f t="shared" si="213"/>
        <v/>
      </c>
    </row>
    <row r="13679" spans="13:13" x14ac:dyDescent="0.25">
      <c r="M13679" s="28" t="str">
        <f t="shared" si="213"/>
        <v/>
      </c>
    </row>
    <row r="13680" spans="13:13" x14ac:dyDescent="0.25">
      <c r="M13680" s="28" t="str">
        <f t="shared" si="213"/>
        <v/>
      </c>
    </row>
    <row r="13681" spans="13:13" x14ac:dyDescent="0.25">
      <c r="M13681" s="28" t="str">
        <f t="shared" si="213"/>
        <v/>
      </c>
    </row>
    <row r="13682" spans="13:13" x14ac:dyDescent="0.25">
      <c r="M13682" s="28" t="str">
        <f t="shared" si="213"/>
        <v/>
      </c>
    </row>
    <row r="13683" spans="13:13" x14ac:dyDescent="0.25">
      <c r="M13683" s="28" t="str">
        <f t="shared" si="213"/>
        <v/>
      </c>
    </row>
    <row r="13684" spans="13:13" x14ac:dyDescent="0.25">
      <c r="M13684" s="28" t="str">
        <f t="shared" si="213"/>
        <v/>
      </c>
    </row>
    <row r="13685" spans="13:13" x14ac:dyDescent="0.25">
      <c r="M13685" s="28" t="str">
        <f t="shared" si="213"/>
        <v/>
      </c>
    </row>
    <row r="13686" spans="13:13" x14ac:dyDescent="0.25">
      <c r="M13686" s="28" t="str">
        <f t="shared" si="213"/>
        <v/>
      </c>
    </row>
    <row r="13687" spans="13:13" x14ac:dyDescent="0.25">
      <c r="M13687" s="28" t="str">
        <f t="shared" si="213"/>
        <v/>
      </c>
    </row>
    <row r="13688" spans="13:13" x14ac:dyDescent="0.25">
      <c r="M13688" s="28" t="str">
        <f t="shared" si="213"/>
        <v/>
      </c>
    </row>
    <row r="13689" spans="13:13" x14ac:dyDescent="0.25">
      <c r="M13689" s="28" t="str">
        <f t="shared" si="213"/>
        <v/>
      </c>
    </row>
    <row r="13690" spans="13:13" x14ac:dyDescent="0.25">
      <c r="M13690" s="28" t="str">
        <f t="shared" si="213"/>
        <v/>
      </c>
    </row>
    <row r="13691" spans="13:13" x14ac:dyDescent="0.25">
      <c r="M13691" s="28" t="str">
        <f t="shared" si="213"/>
        <v/>
      </c>
    </row>
    <row r="13692" spans="13:13" x14ac:dyDescent="0.25">
      <c r="M13692" s="28" t="str">
        <f t="shared" si="213"/>
        <v/>
      </c>
    </row>
    <row r="13693" spans="13:13" x14ac:dyDescent="0.25">
      <c r="M13693" s="28" t="str">
        <f t="shared" si="213"/>
        <v/>
      </c>
    </row>
    <row r="13694" spans="13:13" x14ac:dyDescent="0.25">
      <c r="M13694" s="28" t="str">
        <f t="shared" si="213"/>
        <v/>
      </c>
    </row>
    <row r="13695" spans="13:13" x14ac:dyDescent="0.25">
      <c r="M13695" s="28" t="str">
        <f t="shared" si="213"/>
        <v/>
      </c>
    </row>
    <row r="13696" spans="13:13" x14ac:dyDescent="0.25">
      <c r="M13696" s="28" t="str">
        <f t="shared" si="213"/>
        <v/>
      </c>
    </row>
    <row r="13697" spans="13:13" x14ac:dyDescent="0.25">
      <c r="M13697" s="28" t="str">
        <f t="shared" si="213"/>
        <v/>
      </c>
    </row>
    <row r="13698" spans="13:13" x14ac:dyDescent="0.25">
      <c r="M13698" s="28" t="str">
        <f t="shared" si="213"/>
        <v/>
      </c>
    </row>
    <row r="13699" spans="13:13" x14ac:dyDescent="0.25">
      <c r="M13699" s="28" t="str">
        <f t="shared" si="213"/>
        <v/>
      </c>
    </row>
    <row r="13700" spans="13:13" x14ac:dyDescent="0.25">
      <c r="M13700" s="28" t="str">
        <f t="shared" si="213"/>
        <v/>
      </c>
    </row>
    <row r="13701" spans="13:13" x14ac:dyDescent="0.25">
      <c r="M13701" s="28" t="str">
        <f t="shared" si="213"/>
        <v/>
      </c>
    </row>
    <row r="13702" spans="13:13" x14ac:dyDescent="0.25">
      <c r="M13702" s="28" t="str">
        <f t="shared" si="213"/>
        <v/>
      </c>
    </row>
    <row r="13703" spans="13:13" x14ac:dyDescent="0.25">
      <c r="M13703" s="28" t="str">
        <f t="shared" si="213"/>
        <v/>
      </c>
    </row>
    <row r="13704" spans="13:13" x14ac:dyDescent="0.25">
      <c r="M13704" s="28" t="str">
        <f t="shared" si="213"/>
        <v/>
      </c>
    </row>
    <row r="13705" spans="13:13" x14ac:dyDescent="0.25">
      <c r="M13705" s="28" t="str">
        <f t="shared" si="213"/>
        <v/>
      </c>
    </row>
    <row r="13706" spans="13:13" x14ac:dyDescent="0.25">
      <c r="M13706" s="28" t="str">
        <f t="shared" si="213"/>
        <v/>
      </c>
    </row>
    <row r="13707" spans="13:13" x14ac:dyDescent="0.25">
      <c r="M13707" s="28" t="str">
        <f t="shared" si="213"/>
        <v/>
      </c>
    </row>
    <row r="13708" spans="13:13" x14ac:dyDescent="0.25">
      <c r="M13708" s="28" t="str">
        <f t="shared" ref="M13708:M13771" si="214">IF(E13708="","",IF(AND($E13708&gt;=$M$5,$E13708&lt;=$M$6),"psn",IF($E13708&lt;$M$5,"dkn",IF($E13708&gt;$M$6,"ckn",""))))</f>
        <v/>
      </c>
    </row>
    <row r="13709" spans="13:13" x14ac:dyDescent="0.25">
      <c r="M13709" s="28" t="str">
        <f t="shared" si="214"/>
        <v/>
      </c>
    </row>
    <row r="13710" spans="13:13" x14ac:dyDescent="0.25">
      <c r="M13710" s="28" t="str">
        <f t="shared" si="214"/>
        <v/>
      </c>
    </row>
    <row r="13711" spans="13:13" x14ac:dyDescent="0.25">
      <c r="M13711" s="28" t="str">
        <f t="shared" si="214"/>
        <v/>
      </c>
    </row>
    <row r="13712" spans="13:13" x14ac:dyDescent="0.25">
      <c r="M13712" s="28" t="str">
        <f t="shared" si="214"/>
        <v/>
      </c>
    </row>
    <row r="13713" spans="13:13" x14ac:dyDescent="0.25">
      <c r="M13713" s="28" t="str">
        <f t="shared" si="214"/>
        <v/>
      </c>
    </row>
    <row r="13714" spans="13:13" x14ac:dyDescent="0.25">
      <c r="M13714" s="28" t="str">
        <f t="shared" si="214"/>
        <v/>
      </c>
    </row>
    <row r="13715" spans="13:13" x14ac:dyDescent="0.25">
      <c r="M13715" s="28" t="str">
        <f t="shared" si="214"/>
        <v/>
      </c>
    </row>
    <row r="13716" spans="13:13" x14ac:dyDescent="0.25">
      <c r="M13716" s="28" t="str">
        <f t="shared" si="214"/>
        <v/>
      </c>
    </row>
    <row r="13717" spans="13:13" x14ac:dyDescent="0.25">
      <c r="M13717" s="28" t="str">
        <f t="shared" si="214"/>
        <v/>
      </c>
    </row>
    <row r="13718" spans="13:13" x14ac:dyDescent="0.25">
      <c r="M13718" s="28" t="str">
        <f t="shared" si="214"/>
        <v/>
      </c>
    </row>
    <row r="13719" spans="13:13" x14ac:dyDescent="0.25">
      <c r="M13719" s="28" t="str">
        <f t="shared" si="214"/>
        <v/>
      </c>
    </row>
    <row r="13720" spans="13:13" x14ac:dyDescent="0.25">
      <c r="M13720" s="28" t="str">
        <f t="shared" si="214"/>
        <v/>
      </c>
    </row>
    <row r="13721" spans="13:13" x14ac:dyDescent="0.25">
      <c r="M13721" s="28" t="str">
        <f t="shared" si="214"/>
        <v/>
      </c>
    </row>
    <row r="13722" spans="13:13" x14ac:dyDescent="0.25">
      <c r="M13722" s="28" t="str">
        <f t="shared" si="214"/>
        <v/>
      </c>
    </row>
    <row r="13723" spans="13:13" x14ac:dyDescent="0.25">
      <c r="M13723" s="28" t="str">
        <f t="shared" si="214"/>
        <v/>
      </c>
    </row>
    <row r="13724" spans="13:13" x14ac:dyDescent="0.25">
      <c r="M13724" s="28" t="str">
        <f t="shared" si="214"/>
        <v/>
      </c>
    </row>
    <row r="13725" spans="13:13" x14ac:dyDescent="0.25">
      <c r="M13725" s="28" t="str">
        <f t="shared" si="214"/>
        <v/>
      </c>
    </row>
    <row r="13726" spans="13:13" x14ac:dyDescent="0.25">
      <c r="M13726" s="28" t="str">
        <f t="shared" si="214"/>
        <v/>
      </c>
    </row>
    <row r="13727" spans="13:13" x14ac:dyDescent="0.25">
      <c r="M13727" s="28" t="str">
        <f t="shared" si="214"/>
        <v/>
      </c>
    </row>
    <row r="13728" spans="13:13" x14ac:dyDescent="0.25">
      <c r="M13728" s="28" t="str">
        <f t="shared" si="214"/>
        <v/>
      </c>
    </row>
    <row r="13729" spans="13:13" x14ac:dyDescent="0.25">
      <c r="M13729" s="28" t="str">
        <f t="shared" si="214"/>
        <v/>
      </c>
    </row>
    <row r="13730" spans="13:13" x14ac:dyDescent="0.25">
      <c r="M13730" s="28" t="str">
        <f t="shared" si="214"/>
        <v/>
      </c>
    </row>
    <row r="13731" spans="13:13" x14ac:dyDescent="0.25">
      <c r="M13731" s="28" t="str">
        <f t="shared" si="214"/>
        <v/>
      </c>
    </row>
    <row r="13732" spans="13:13" x14ac:dyDescent="0.25">
      <c r="M13732" s="28" t="str">
        <f t="shared" si="214"/>
        <v/>
      </c>
    </row>
    <row r="13733" spans="13:13" x14ac:dyDescent="0.25">
      <c r="M13733" s="28" t="str">
        <f t="shared" si="214"/>
        <v/>
      </c>
    </row>
    <row r="13734" spans="13:13" x14ac:dyDescent="0.25">
      <c r="M13734" s="28" t="str">
        <f t="shared" si="214"/>
        <v/>
      </c>
    </row>
    <row r="13735" spans="13:13" x14ac:dyDescent="0.25">
      <c r="M13735" s="28" t="str">
        <f t="shared" si="214"/>
        <v/>
      </c>
    </row>
    <row r="13736" spans="13:13" x14ac:dyDescent="0.25">
      <c r="M13736" s="28" t="str">
        <f t="shared" si="214"/>
        <v/>
      </c>
    </row>
    <row r="13737" spans="13:13" x14ac:dyDescent="0.25">
      <c r="M13737" s="28" t="str">
        <f t="shared" si="214"/>
        <v/>
      </c>
    </row>
    <row r="13738" spans="13:13" x14ac:dyDescent="0.25">
      <c r="M13738" s="28" t="str">
        <f t="shared" si="214"/>
        <v/>
      </c>
    </row>
    <row r="13739" spans="13:13" x14ac:dyDescent="0.25">
      <c r="M13739" s="28" t="str">
        <f t="shared" si="214"/>
        <v/>
      </c>
    </row>
    <row r="13740" spans="13:13" x14ac:dyDescent="0.25">
      <c r="M13740" s="28" t="str">
        <f t="shared" si="214"/>
        <v/>
      </c>
    </row>
    <row r="13741" spans="13:13" x14ac:dyDescent="0.25">
      <c r="M13741" s="28" t="str">
        <f t="shared" si="214"/>
        <v/>
      </c>
    </row>
    <row r="13742" spans="13:13" x14ac:dyDescent="0.25">
      <c r="M13742" s="28" t="str">
        <f t="shared" si="214"/>
        <v/>
      </c>
    </row>
    <row r="13743" spans="13:13" x14ac:dyDescent="0.25">
      <c r="M13743" s="28" t="str">
        <f t="shared" si="214"/>
        <v/>
      </c>
    </row>
    <row r="13744" spans="13:13" x14ac:dyDescent="0.25">
      <c r="M13744" s="28" t="str">
        <f t="shared" si="214"/>
        <v/>
      </c>
    </row>
    <row r="13745" spans="13:13" x14ac:dyDescent="0.25">
      <c r="M13745" s="28" t="str">
        <f t="shared" si="214"/>
        <v/>
      </c>
    </row>
    <row r="13746" spans="13:13" x14ac:dyDescent="0.25">
      <c r="M13746" s="28" t="str">
        <f t="shared" si="214"/>
        <v/>
      </c>
    </row>
    <row r="13747" spans="13:13" x14ac:dyDescent="0.25">
      <c r="M13747" s="28" t="str">
        <f t="shared" si="214"/>
        <v/>
      </c>
    </row>
    <row r="13748" spans="13:13" x14ac:dyDescent="0.25">
      <c r="M13748" s="28" t="str">
        <f t="shared" si="214"/>
        <v/>
      </c>
    </row>
    <row r="13749" spans="13:13" x14ac:dyDescent="0.25">
      <c r="M13749" s="28" t="str">
        <f t="shared" si="214"/>
        <v/>
      </c>
    </row>
    <row r="13750" spans="13:13" x14ac:dyDescent="0.25">
      <c r="M13750" s="28" t="str">
        <f t="shared" si="214"/>
        <v/>
      </c>
    </row>
    <row r="13751" spans="13:13" x14ac:dyDescent="0.25">
      <c r="M13751" s="28" t="str">
        <f t="shared" si="214"/>
        <v/>
      </c>
    </row>
    <row r="13752" spans="13:13" x14ac:dyDescent="0.25">
      <c r="M13752" s="28" t="str">
        <f t="shared" si="214"/>
        <v/>
      </c>
    </row>
    <row r="13753" spans="13:13" x14ac:dyDescent="0.25">
      <c r="M13753" s="28" t="str">
        <f t="shared" si="214"/>
        <v/>
      </c>
    </row>
    <row r="13754" spans="13:13" x14ac:dyDescent="0.25">
      <c r="M13754" s="28" t="str">
        <f t="shared" si="214"/>
        <v/>
      </c>
    </row>
    <row r="13755" spans="13:13" x14ac:dyDescent="0.25">
      <c r="M13755" s="28" t="str">
        <f t="shared" si="214"/>
        <v/>
      </c>
    </row>
    <row r="13756" spans="13:13" x14ac:dyDescent="0.25">
      <c r="M13756" s="28" t="str">
        <f t="shared" si="214"/>
        <v/>
      </c>
    </row>
    <row r="13757" spans="13:13" x14ac:dyDescent="0.25">
      <c r="M13757" s="28" t="str">
        <f t="shared" si="214"/>
        <v/>
      </c>
    </row>
    <row r="13758" spans="13:13" x14ac:dyDescent="0.25">
      <c r="M13758" s="28" t="str">
        <f t="shared" si="214"/>
        <v/>
      </c>
    </row>
    <row r="13759" spans="13:13" x14ac:dyDescent="0.25">
      <c r="M13759" s="28" t="str">
        <f t="shared" si="214"/>
        <v/>
      </c>
    </row>
    <row r="13760" spans="13:13" x14ac:dyDescent="0.25">
      <c r="M13760" s="28" t="str">
        <f t="shared" si="214"/>
        <v/>
      </c>
    </row>
    <row r="13761" spans="13:13" x14ac:dyDescent="0.25">
      <c r="M13761" s="28" t="str">
        <f t="shared" si="214"/>
        <v/>
      </c>
    </row>
    <row r="13762" spans="13:13" x14ac:dyDescent="0.25">
      <c r="M13762" s="28" t="str">
        <f t="shared" si="214"/>
        <v/>
      </c>
    </row>
    <row r="13763" spans="13:13" x14ac:dyDescent="0.25">
      <c r="M13763" s="28" t="str">
        <f t="shared" si="214"/>
        <v/>
      </c>
    </row>
    <row r="13764" spans="13:13" x14ac:dyDescent="0.25">
      <c r="M13764" s="28" t="str">
        <f t="shared" si="214"/>
        <v/>
      </c>
    </row>
    <row r="13765" spans="13:13" x14ac:dyDescent="0.25">
      <c r="M13765" s="28" t="str">
        <f t="shared" si="214"/>
        <v/>
      </c>
    </row>
    <row r="13766" spans="13:13" x14ac:dyDescent="0.25">
      <c r="M13766" s="28" t="str">
        <f t="shared" si="214"/>
        <v/>
      </c>
    </row>
    <row r="13767" spans="13:13" x14ac:dyDescent="0.25">
      <c r="M13767" s="28" t="str">
        <f t="shared" si="214"/>
        <v/>
      </c>
    </row>
    <row r="13768" spans="13:13" x14ac:dyDescent="0.25">
      <c r="M13768" s="28" t="str">
        <f t="shared" si="214"/>
        <v/>
      </c>
    </row>
    <row r="13769" spans="13:13" x14ac:dyDescent="0.25">
      <c r="M13769" s="28" t="str">
        <f t="shared" si="214"/>
        <v/>
      </c>
    </row>
    <row r="13770" spans="13:13" x14ac:dyDescent="0.25">
      <c r="M13770" s="28" t="str">
        <f t="shared" si="214"/>
        <v/>
      </c>
    </row>
    <row r="13771" spans="13:13" x14ac:dyDescent="0.25">
      <c r="M13771" s="28" t="str">
        <f t="shared" si="214"/>
        <v/>
      </c>
    </row>
    <row r="13772" spans="13:13" x14ac:dyDescent="0.25">
      <c r="M13772" s="28" t="str">
        <f t="shared" ref="M13772:M13835" si="215">IF(E13772="","",IF(AND($E13772&gt;=$M$5,$E13772&lt;=$M$6),"psn",IF($E13772&lt;$M$5,"dkn",IF($E13772&gt;$M$6,"ckn",""))))</f>
        <v/>
      </c>
    </row>
    <row r="13773" spans="13:13" x14ac:dyDescent="0.25">
      <c r="M13773" s="28" t="str">
        <f t="shared" si="215"/>
        <v/>
      </c>
    </row>
    <row r="13774" spans="13:13" x14ac:dyDescent="0.25">
      <c r="M13774" s="28" t="str">
        <f t="shared" si="215"/>
        <v/>
      </c>
    </row>
    <row r="13775" spans="13:13" x14ac:dyDescent="0.25">
      <c r="M13775" s="28" t="str">
        <f t="shared" si="215"/>
        <v/>
      </c>
    </row>
    <row r="13776" spans="13:13" x14ac:dyDescent="0.25">
      <c r="M13776" s="28" t="str">
        <f t="shared" si="215"/>
        <v/>
      </c>
    </row>
    <row r="13777" spans="13:13" x14ac:dyDescent="0.25">
      <c r="M13777" s="28" t="str">
        <f t="shared" si="215"/>
        <v/>
      </c>
    </row>
    <row r="13778" spans="13:13" x14ac:dyDescent="0.25">
      <c r="M13778" s="28" t="str">
        <f t="shared" si="215"/>
        <v/>
      </c>
    </row>
    <row r="13779" spans="13:13" x14ac:dyDescent="0.25">
      <c r="M13779" s="28" t="str">
        <f t="shared" si="215"/>
        <v/>
      </c>
    </row>
    <row r="13780" spans="13:13" x14ac:dyDescent="0.25">
      <c r="M13780" s="28" t="str">
        <f t="shared" si="215"/>
        <v/>
      </c>
    </row>
    <row r="13781" spans="13:13" x14ac:dyDescent="0.25">
      <c r="M13781" s="28" t="str">
        <f t="shared" si="215"/>
        <v/>
      </c>
    </row>
    <row r="13782" spans="13:13" x14ac:dyDescent="0.25">
      <c r="M13782" s="28" t="str">
        <f t="shared" si="215"/>
        <v/>
      </c>
    </row>
    <row r="13783" spans="13:13" x14ac:dyDescent="0.25">
      <c r="M13783" s="28" t="str">
        <f t="shared" si="215"/>
        <v/>
      </c>
    </row>
    <row r="13784" spans="13:13" x14ac:dyDescent="0.25">
      <c r="M13784" s="28" t="str">
        <f t="shared" si="215"/>
        <v/>
      </c>
    </row>
    <row r="13785" spans="13:13" x14ac:dyDescent="0.25">
      <c r="M13785" s="28" t="str">
        <f t="shared" si="215"/>
        <v/>
      </c>
    </row>
    <row r="13786" spans="13:13" x14ac:dyDescent="0.25">
      <c r="M13786" s="28" t="str">
        <f t="shared" si="215"/>
        <v/>
      </c>
    </row>
    <row r="13787" spans="13:13" x14ac:dyDescent="0.25">
      <c r="M13787" s="28" t="str">
        <f t="shared" si="215"/>
        <v/>
      </c>
    </row>
    <row r="13788" spans="13:13" x14ac:dyDescent="0.25">
      <c r="M13788" s="28" t="str">
        <f t="shared" si="215"/>
        <v/>
      </c>
    </row>
    <row r="13789" spans="13:13" x14ac:dyDescent="0.25">
      <c r="M13789" s="28" t="str">
        <f t="shared" si="215"/>
        <v/>
      </c>
    </row>
    <row r="13790" spans="13:13" x14ac:dyDescent="0.25">
      <c r="M13790" s="28" t="str">
        <f t="shared" si="215"/>
        <v/>
      </c>
    </row>
    <row r="13791" spans="13:13" x14ac:dyDescent="0.25">
      <c r="M13791" s="28" t="str">
        <f t="shared" si="215"/>
        <v/>
      </c>
    </row>
    <row r="13792" spans="13:13" x14ac:dyDescent="0.25">
      <c r="M13792" s="28" t="str">
        <f t="shared" si="215"/>
        <v/>
      </c>
    </row>
    <row r="13793" spans="13:13" x14ac:dyDescent="0.25">
      <c r="M13793" s="28" t="str">
        <f t="shared" si="215"/>
        <v/>
      </c>
    </row>
    <row r="13794" spans="13:13" x14ac:dyDescent="0.25">
      <c r="M13794" s="28" t="str">
        <f t="shared" si="215"/>
        <v/>
      </c>
    </row>
    <row r="13795" spans="13:13" x14ac:dyDescent="0.25">
      <c r="M13795" s="28" t="str">
        <f t="shared" si="215"/>
        <v/>
      </c>
    </row>
    <row r="13796" spans="13:13" x14ac:dyDescent="0.25">
      <c r="M13796" s="28" t="str">
        <f t="shared" si="215"/>
        <v/>
      </c>
    </row>
    <row r="13797" spans="13:13" x14ac:dyDescent="0.25">
      <c r="M13797" s="28" t="str">
        <f t="shared" si="215"/>
        <v/>
      </c>
    </row>
    <row r="13798" spans="13:13" x14ac:dyDescent="0.25">
      <c r="M13798" s="28" t="str">
        <f t="shared" si="215"/>
        <v/>
      </c>
    </row>
    <row r="13799" spans="13:13" x14ac:dyDescent="0.25">
      <c r="M13799" s="28" t="str">
        <f t="shared" si="215"/>
        <v/>
      </c>
    </row>
    <row r="13800" spans="13:13" x14ac:dyDescent="0.25">
      <c r="M13800" s="28" t="str">
        <f t="shared" si="215"/>
        <v/>
      </c>
    </row>
    <row r="13801" spans="13:13" x14ac:dyDescent="0.25">
      <c r="M13801" s="28" t="str">
        <f t="shared" si="215"/>
        <v/>
      </c>
    </row>
    <row r="13802" spans="13:13" x14ac:dyDescent="0.25">
      <c r="M13802" s="28" t="str">
        <f t="shared" si="215"/>
        <v/>
      </c>
    </row>
    <row r="13803" spans="13:13" x14ac:dyDescent="0.25">
      <c r="M13803" s="28" t="str">
        <f t="shared" si="215"/>
        <v/>
      </c>
    </row>
    <row r="13804" spans="13:13" x14ac:dyDescent="0.25">
      <c r="M13804" s="28" t="str">
        <f t="shared" si="215"/>
        <v/>
      </c>
    </row>
    <row r="13805" spans="13:13" x14ac:dyDescent="0.25">
      <c r="M13805" s="28" t="str">
        <f t="shared" si="215"/>
        <v/>
      </c>
    </row>
    <row r="13806" spans="13:13" x14ac:dyDescent="0.25">
      <c r="M13806" s="28" t="str">
        <f t="shared" si="215"/>
        <v/>
      </c>
    </row>
    <row r="13807" spans="13:13" x14ac:dyDescent="0.25">
      <c r="M13807" s="28" t="str">
        <f t="shared" si="215"/>
        <v/>
      </c>
    </row>
    <row r="13808" spans="13:13" x14ac:dyDescent="0.25">
      <c r="M13808" s="28" t="str">
        <f t="shared" si="215"/>
        <v/>
      </c>
    </row>
    <row r="13809" spans="13:13" x14ac:dyDescent="0.25">
      <c r="M13809" s="28" t="str">
        <f t="shared" si="215"/>
        <v/>
      </c>
    </row>
    <row r="13810" spans="13:13" x14ac:dyDescent="0.25">
      <c r="M13810" s="28" t="str">
        <f t="shared" si="215"/>
        <v/>
      </c>
    </row>
    <row r="13811" spans="13:13" x14ac:dyDescent="0.25">
      <c r="M13811" s="28" t="str">
        <f t="shared" si="215"/>
        <v/>
      </c>
    </row>
    <row r="13812" spans="13:13" x14ac:dyDescent="0.25">
      <c r="M13812" s="28" t="str">
        <f t="shared" si="215"/>
        <v/>
      </c>
    </row>
    <row r="13813" spans="13:13" x14ac:dyDescent="0.25">
      <c r="M13813" s="28" t="str">
        <f t="shared" si="215"/>
        <v/>
      </c>
    </row>
    <row r="13814" spans="13:13" x14ac:dyDescent="0.25">
      <c r="M13814" s="28" t="str">
        <f t="shared" si="215"/>
        <v/>
      </c>
    </row>
    <row r="13815" spans="13:13" x14ac:dyDescent="0.25">
      <c r="M13815" s="28" t="str">
        <f t="shared" si="215"/>
        <v/>
      </c>
    </row>
    <row r="13816" spans="13:13" x14ac:dyDescent="0.25">
      <c r="M13816" s="28" t="str">
        <f t="shared" si="215"/>
        <v/>
      </c>
    </row>
    <row r="13817" spans="13:13" x14ac:dyDescent="0.25">
      <c r="M13817" s="28" t="str">
        <f t="shared" si="215"/>
        <v/>
      </c>
    </row>
    <row r="13818" spans="13:13" x14ac:dyDescent="0.25">
      <c r="M13818" s="28" t="str">
        <f t="shared" si="215"/>
        <v/>
      </c>
    </row>
    <row r="13819" spans="13:13" x14ac:dyDescent="0.25">
      <c r="M13819" s="28" t="str">
        <f t="shared" si="215"/>
        <v/>
      </c>
    </row>
    <row r="13820" spans="13:13" x14ac:dyDescent="0.25">
      <c r="M13820" s="28" t="str">
        <f t="shared" si="215"/>
        <v/>
      </c>
    </row>
    <row r="13821" spans="13:13" x14ac:dyDescent="0.25">
      <c r="M13821" s="28" t="str">
        <f t="shared" si="215"/>
        <v/>
      </c>
    </row>
    <row r="13822" spans="13:13" x14ac:dyDescent="0.25">
      <c r="M13822" s="28" t="str">
        <f t="shared" si="215"/>
        <v/>
      </c>
    </row>
    <row r="13823" spans="13:13" x14ac:dyDescent="0.25">
      <c r="M13823" s="28" t="str">
        <f t="shared" si="215"/>
        <v/>
      </c>
    </row>
    <row r="13824" spans="13:13" x14ac:dyDescent="0.25">
      <c r="M13824" s="28" t="str">
        <f t="shared" si="215"/>
        <v/>
      </c>
    </row>
    <row r="13825" spans="13:13" x14ac:dyDescent="0.25">
      <c r="M13825" s="28" t="str">
        <f t="shared" si="215"/>
        <v/>
      </c>
    </row>
    <row r="13826" spans="13:13" x14ac:dyDescent="0.25">
      <c r="M13826" s="28" t="str">
        <f t="shared" si="215"/>
        <v/>
      </c>
    </row>
    <row r="13827" spans="13:13" x14ac:dyDescent="0.25">
      <c r="M13827" s="28" t="str">
        <f t="shared" si="215"/>
        <v/>
      </c>
    </row>
    <row r="13828" spans="13:13" x14ac:dyDescent="0.25">
      <c r="M13828" s="28" t="str">
        <f t="shared" si="215"/>
        <v/>
      </c>
    </row>
    <row r="13829" spans="13:13" x14ac:dyDescent="0.25">
      <c r="M13829" s="28" t="str">
        <f t="shared" si="215"/>
        <v/>
      </c>
    </row>
    <row r="13830" spans="13:13" x14ac:dyDescent="0.25">
      <c r="M13830" s="28" t="str">
        <f t="shared" si="215"/>
        <v/>
      </c>
    </row>
    <row r="13831" spans="13:13" x14ac:dyDescent="0.25">
      <c r="M13831" s="28" t="str">
        <f t="shared" si="215"/>
        <v/>
      </c>
    </row>
    <row r="13832" spans="13:13" x14ac:dyDescent="0.25">
      <c r="M13832" s="28" t="str">
        <f t="shared" si="215"/>
        <v/>
      </c>
    </row>
    <row r="13833" spans="13:13" x14ac:dyDescent="0.25">
      <c r="M13833" s="28" t="str">
        <f t="shared" si="215"/>
        <v/>
      </c>
    </row>
    <row r="13834" spans="13:13" x14ac:dyDescent="0.25">
      <c r="M13834" s="28" t="str">
        <f t="shared" si="215"/>
        <v/>
      </c>
    </row>
    <row r="13835" spans="13:13" x14ac:dyDescent="0.25">
      <c r="M13835" s="28" t="str">
        <f t="shared" si="215"/>
        <v/>
      </c>
    </row>
    <row r="13836" spans="13:13" x14ac:dyDescent="0.25">
      <c r="M13836" s="28" t="str">
        <f t="shared" ref="M13836:M13899" si="216">IF(E13836="","",IF(AND($E13836&gt;=$M$5,$E13836&lt;=$M$6),"psn",IF($E13836&lt;$M$5,"dkn",IF($E13836&gt;$M$6,"ckn",""))))</f>
        <v/>
      </c>
    </row>
    <row r="13837" spans="13:13" x14ac:dyDescent="0.25">
      <c r="M13837" s="28" t="str">
        <f t="shared" si="216"/>
        <v/>
      </c>
    </row>
    <row r="13838" spans="13:13" x14ac:dyDescent="0.25">
      <c r="M13838" s="28" t="str">
        <f t="shared" si="216"/>
        <v/>
      </c>
    </row>
    <row r="13839" spans="13:13" x14ac:dyDescent="0.25">
      <c r="M13839" s="28" t="str">
        <f t="shared" si="216"/>
        <v/>
      </c>
    </row>
    <row r="13840" spans="13:13" x14ac:dyDescent="0.25">
      <c r="M13840" s="28" t="str">
        <f t="shared" si="216"/>
        <v/>
      </c>
    </row>
    <row r="13841" spans="13:13" x14ac:dyDescent="0.25">
      <c r="M13841" s="28" t="str">
        <f t="shared" si="216"/>
        <v/>
      </c>
    </row>
    <row r="13842" spans="13:13" x14ac:dyDescent="0.25">
      <c r="M13842" s="28" t="str">
        <f t="shared" si="216"/>
        <v/>
      </c>
    </row>
    <row r="13843" spans="13:13" x14ac:dyDescent="0.25">
      <c r="M13843" s="28" t="str">
        <f t="shared" si="216"/>
        <v/>
      </c>
    </row>
    <row r="13844" spans="13:13" x14ac:dyDescent="0.25">
      <c r="M13844" s="28" t="str">
        <f t="shared" si="216"/>
        <v/>
      </c>
    </row>
    <row r="13845" spans="13:13" x14ac:dyDescent="0.25">
      <c r="M13845" s="28" t="str">
        <f t="shared" si="216"/>
        <v/>
      </c>
    </row>
    <row r="13846" spans="13:13" x14ac:dyDescent="0.25">
      <c r="M13846" s="28" t="str">
        <f t="shared" si="216"/>
        <v/>
      </c>
    </row>
    <row r="13847" spans="13:13" x14ac:dyDescent="0.25">
      <c r="M13847" s="28" t="str">
        <f t="shared" si="216"/>
        <v/>
      </c>
    </row>
    <row r="13848" spans="13:13" x14ac:dyDescent="0.25">
      <c r="M13848" s="28" t="str">
        <f t="shared" si="216"/>
        <v/>
      </c>
    </row>
    <row r="13849" spans="13:13" x14ac:dyDescent="0.25">
      <c r="M13849" s="28" t="str">
        <f t="shared" si="216"/>
        <v/>
      </c>
    </row>
    <row r="13850" spans="13:13" x14ac:dyDescent="0.25">
      <c r="M13850" s="28" t="str">
        <f t="shared" si="216"/>
        <v/>
      </c>
    </row>
    <row r="13851" spans="13:13" x14ac:dyDescent="0.25">
      <c r="M13851" s="28" t="str">
        <f t="shared" si="216"/>
        <v/>
      </c>
    </row>
    <row r="13852" spans="13:13" x14ac:dyDescent="0.25">
      <c r="M13852" s="28" t="str">
        <f t="shared" si="216"/>
        <v/>
      </c>
    </row>
    <row r="13853" spans="13:13" x14ac:dyDescent="0.25">
      <c r="M13853" s="28" t="str">
        <f t="shared" si="216"/>
        <v/>
      </c>
    </row>
    <row r="13854" spans="13:13" x14ac:dyDescent="0.25">
      <c r="M13854" s="28" t="str">
        <f t="shared" si="216"/>
        <v/>
      </c>
    </row>
    <row r="13855" spans="13:13" x14ac:dyDescent="0.25">
      <c r="M13855" s="28" t="str">
        <f t="shared" si="216"/>
        <v/>
      </c>
    </row>
    <row r="13856" spans="13:13" x14ac:dyDescent="0.25">
      <c r="M13856" s="28" t="str">
        <f t="shared" si="216"/>
        <v/>
      </c>
    </row>
    <row r="13857" spans="13:13" x14ac:dyDescent="0.25">
      <c r="M13857" s="28" t="str">
        <f t="shared" si="216"/>
        <v/>
      </c>
    </row>
    <row r="13858" spans="13:13" x14ac:dyDescent="0.25">
      <c r="M13858" s="28" t="str">
        <f t="shared" si="216"/>
        <v/>
      </c>
    </row>
    <row r="13859" spans="13:13" x14ac:dyDescent="0.25">
      <c r="M13859" s="28" t="str">
        <f t="shared" si="216"/>
        <v/>
      </c>
    </row>
    <row r="13860" spans="13:13" x14ac:dyDescent="0.25">
      <c r="M13860" s="28" t="str">
        <f t="shared" si="216"/>
        <v/>
      </c>
    </row>
    <row r="13861" spans="13:13" x14ac:dyDescent="0.25">
      <c r="M13861" s="28" t="str">
        <f t="shared" si="216"/>
        <v/>
      </c>
    </row>
    <row r="13862" spans="13:13" x14ac:dyDescent="0.25">
      <c r="M13862" s="28" t="str">
        <f t="shared" si="216"/>
        <v/>
      </c>
    </row>
    <row r="13863" spans="13:13" x14ac:dyDescent="0.25">
      <c r="M13863" s="28" t="str">
        <f t="shared" si="216"/>
        <v/>
      </c>
    </row>
    <row r="13864" spans="13:13" x14ac:dyDescent="0.25">
      <c r="M13864" s="28" t="str">
        <f t="shared" si="216"/>
        <v/>
      </c>
    </row>
    <row r="13865" spans="13:13" x14ac:dyDescent="0.25">
      <c r="M13865" s="28" t="str">
        <f t="shared" si="216"/>
        <v/>
      </c>
    </row>
    <row r="13866" spans="13:13" x14ac:dyDescent="0.25">
      <c r="M13866" s="28" t="str">
        <f t="shared" si="216"/>
        <v/>
      </c>
    </row>
    <row r="13867" spans="13:13" x14ac:dyDescent="0.25">
      <c r="M13867" s="28" t="str">
        <f t="shared" si="216"/>
        <v/>
      </c>
    </row>
    <row r="13868" spans="13:13" x14ac:dyDescent="0.25">
      <c r="M13868" s="28" t="str">
        <f t="shared" si="216"/>
        <v/>
      </c>
    </row>
    <row r="13869" spans="13:13" x14ac:dyDescent="0.25">
      <c r="M13869" s="28" t="str">
        <f t="shared" si="216"/>
        <v/>
      </c>
    </row>
    <row r="13870" spans="13:13" x14ac:dyDescent="0.25">
      <c r="M13870" s="28" t="str">
        <f t="shared" si="216"/>
        <v/>
      </c>
    </row>
    <row r="13871" spans="13:13" x14ac:dyDescent="0.25">
      <c r="M13871" s="28" t="str">
        <f t="shared" si="216"/>
        <v/>
      </c>
    </row>
    <row r="13872" spans="13:13" x14ac:dyDescent="0.25">
      <c r="M13872" s="28" t="str">
        <f t="shared" si="216"/>
        <v/>
      </c>
    </row>
    <row r="13873" spans="13:13" x14ac:dyDescent="0.25">
      <c r="M13873" s="28" t="str">
        <f t="shared" si="216"/>
        <v/>
      </c>
    </row>
    <row r="13874" spans="13:13" x14ac:dyDescent="0.25">
      <c r="M13874" s="28" t="str">
        <f t="shared" si="216"/>
        <v/>
      </c>
    </row>
    <row r="13875" spans="13:13" x14ac:dyDescent="0.25">
      <c r="M13875" s="28" t="str">
        <f t="shared" si="216"/>
        <v/>
      </c>
    </row>
    <row r="13876" spans="13:13" x14ac:dyDescent="0.25">
      <c r="M13876" s="28" t="str">
        <f t="shared" si="216"/>
        <v/>
      </c>
    </row>
    <row r="13877" spans="13:13" x14ac:dyDescent="0.25">
      <c r="M13877" s="28" t="str">
        <f t="shared" si="216"/>
        <v/>
      </c>
    </row>
    <row r="13878" spans="13:13" x14ac:dyDescent="0.25">
      <c r="M13878" s="28" t="str">
        <f t="shared" si="216"/>
        <v/>
      </c>
    </row>
    <row r="13879" spans="13:13" x14ac:dyDescent="0.25">
      <c r="M13879" s="28" t="str">
        <f t="shared" si="216"/>
        <v/>
      </c>
    </row>
    <row r="13880" spans="13:13" x14ac:dyDescent="0.25">
      <c r="M13880" s="28" t="str">
        <f t="shared" si="216"/>
        <v/>
      </c>
    </row>
    <row r="13881" spans="13:13" x14ac:dyDescent="0.25">
      <c r="M13881" s="28" t="str">
        <f t="shared" si="216"/>
        <v/>
      </c>
    </row>
    <row r="13882" spans="13:13" x14ac:dyDescent="0.25">
      <c r="M13882" s="28" t="str">
        <f t="shared" si="216"/>
        <v/>
      </c>
    </row>
    <row r="13883" spans="13:13" x14ac:dyDescent="0.25">
      <c r="M13883" s="28" t="str">
        <f t="shared" si="216"/>
        <v/>
      </c>
    </row>
    <row r="13884" spans="13:13" x14ac:dyDescent="0.25">
      <c r="M13884" s="28" t="str">
        <f t="shared" si="216"/>
        <v/>
      </c>
    </row>
    <row r="13885" spans="13:13" x14ac:dyDescent="0.25">
      <c r="M13885" s="28" t="str">
        <f t="shared" si="216"/>
        <v/>
      </c>
    </row>
    <row r="13886" spans="13:13" x14ac:dyDescent="0.25">
      <c r="M13886" s="28" t="str">
        <f t="shared" si="216"/>
        <v/>
      </c>
    </row>
    <row r="13887" spans="13:13" x14ac:dyDescent="0.25">
      <c r="M13887" s="28" t="str">
        <f t="shared" si="216"/>
        <v/>
      </c>
    </row>
    <row r="13888" spans="13:13" x14ac:dyDescent="0.25">
      <c r="M13888" s="28" t="str">
        <f t="shared" si="216"/>
        <v/>
      </c>
    </row>
    <row r="13889" spans="13:13" x14ac:dyDescent="0.25">
      <c r="M13889" s="28" t="str">
        <f t="shared" si="216"/>
        <v/>
      </c>
    </row>
    <row r="13890" spans="13:13" x14ac:dyDescent="0.25">
      <c r="M13890" s="28" t="str">
        <f t="shared" si="216"/>
        <v/>
      </c>
    </row>
    <row r="13891" spans="13:13" x14ac:dyDescent="0.25">
      <c r="M13891" s="28" t="str">
        <f t="shared" si="216"/>
        <v/>
      </c>
    </row>
    <row r="13892" spans="13:13" x14ac:dyDescent="0.25">
      <c r="M13892" s="28" t="str">
        <f t="shared" si="216"/>
        <v/>
      </c>
    </row>
    <row r="13893" spans="13:13" x14ac:dyDescent="0.25">
      <c r="M13893" s="28" t="str">
        <f t="shared" si="216"/>
        <v/>
      </c>
    </row>
    <row r="13894" spans="13:13" x14ac:dyDescent="0.25">
      <c r="M13894" s="28" t="str">
        <f t="shared" si="216"/>
        <v/>
      </c>
    </row>
    <row r="13895" spans="13:13" x14ac:dyDescent="0.25">
      <c r="M13895" s="28" t="str">
        <f t="shared" si="216"/>
        <v/>
      </c>
    </row>
    <row r="13896" spans="13:13" x14ac:dyDescent="0.25">
      <c r="M13896" s="28" t="str">
        <f t="shared" si="216"/>
        <v/>
      </c>
    </row>
    <row r="13897" spans="13:13" x14ac:dyDescent="0.25">
      <c r="M13897" s="28" t="str">
        <f t="shared" si="216"/>
        <v/>
      </c>
    </row>
    <row r="13898" spans="13:13" x14ac:dyDescent="0.25">
      <c r="M13898" s="28" t="str">
        <f t="shared" si="216"/>
        <v/>
      </c>
    </row>
    <row r="13899" spans="13:13" x14ac:dyDescent="0.25">
      <c r="M13899" s="28" t="str">
        <f t="shared" si="216"/>
        <v/>
      </c>
    </row>
    <row r="13900" spans="13:13" x14ac:dyDescent="0.25">
      <c r="M13900" s="28" t="str">
        <f t="shared" ref="M13900:M13963" si="217">IF(E13900="","",IF(AND($E13900&gt;=$M$5,$E13900&lt;=$M$6),"psn",IF($E13900&lt;$M$5,"dkn",IF($E13900&gt;$M$6,"ckn",""))))</f>
        <v/>
      </c>
    </row>
    <row r="13901" spans="13:13" x14ac:dyDescent="0.25">
      <c r="M13901" s="28" t="str">
        <f t="shared" si="217"/>
        <v/>
      </c>
    </row>
    <row r="13902" spans="13:13" x14ac:dyDescent="0.25">
      <c r="M13902" s="28" t="str">
        <f t="shared" si="217"/>
        <v/>
      </c>
    </row>
    <row r="13903" spans="13:13" x14ac:dyDescent="0.25">
      <c r="M13903" s="28" t="str">
        <f t="shared" si="217"/>
        <v/>
      </c>
    </row>
    <row r="13904" spans="13:13" x14ac:dyDescent="0.25">
      <c r="M13904" s="28" t="str">
        <f t="shared" si="217"/>
        <v/>
      </c>
    </row>
    <row r="13905" spans="13:13" x14ac:dyDescent="0.25">
      <c r="M13905" s="28" t="str">
        <f t="shared" si="217"/>
        <v/>
      </c>
    </row>
    <row r="13906" spans="13:13" x14ac:dyDescent="0.25">
      <c r="M13906" s="28" t="str">
        <f t="shared" si="217"/>
        <v/>
      </c>
    </row>
    <row r="13907" spans="13:13" x14ac:dyDescent="0.25">
      <c r="M13907" s="28" t="str">
        <f t="shared" si="217"/>
        <v/>
      </c>
    </row>
    <row r="13908" spans="13:13" x14ac:dyDescent="0.25">
      <c r="M13908" s="28" t="str">
        <f t="shared" si="217"/>
        <v/>
      </c>
    </row>
    <row r="13909" spans="13:13" x14ac:dyDescent="0.25">
      <c r="M13909" s="28" t="str">
        <f t="shared" si="217"/>
        <v/>
      </c>
    </row>
    <row r="13910" spans="13:13" x14ac:dyDescent="0.25">
      <c r="M13910" s="28" t="str">
        <f t="shared" si="217"/>
        <v/>
      </c>
    </row>
    <row r="13911" spans="13:13" x14ac:dyDescent="0.25">
      <c r="M13911" s="28" t="str">
        <f t="shared" si="217"/>
        <v/>
      </c>
    </row>
    <row r="13912" spans="13:13" x14ac:dyDescent="0.25">
      <c r="M13912" s="28" t="str">
        <f t="shared" si="217"/>
        <v/>
      </c>
    </row>
    <row r="13913" spans="13:13" x14ac:dyDescent="0.25">
      <c r="M13913" s="28" t="str">
        <f t="shared" si="217"/>
        <v/>
      </c>
    </row>
    <row r="13914" spans="13:13" x14ac:dyDescent="0.25">
      <c r="M13914" s="28" t="str">
        <f t="shared" si="217"/>
        <v/>
      </c>
    </row>
    <row r="13915" spans="13:13" x14ac:dyDescent="0.25">
      <c r="M13915" s="28" t="str">
        <f t="shared" si="217"/>
        <v/>
      </c>
    </row>
    <row r="13916" spans="13:13" x14ac:dyDescent="0.25">
      <c r="M13916" s="28" t="str">
        <f t="shared" si="217"/>
        <v/>
      </c>
    </row>
    <row r="13917" spans="13:13" x14ac:dyDescent="0.25">
      <c r="M13917" s="28" t="str">
        <f t="shared" si="217"/>
        <v/>
      </c>
    </row>
    <row r="13918" spans="13:13" x14ac:dyDescent="0.25">
      <c r="M13918" s="28" t="str">
        <f t="shared" si="217"/>
        <v/>
      </c>
    </row>
    <row r="13919" spans="13:13" x14ac:dyDescent="0.25">
      <c r="M13919" s="28" t="str">
        <f t="shared" si="217"/>
        <v/>
      </c>
    </row>
    <row r="13920" spans="13:13" x14ac:dyDescent="0.25">
      <c r="M13920" s="28" t="str">
        <f t="shared" si="217"/>
        <v/>
      </c>
    </row>
    <row r="13921" spans="13:13" x14ac:dyDescent="0.25">
      <c r="M13921" s="28" t="str">
        <f t="shared" si="217"/>
        <v/>
      </c>
    </row>
    <row r="13922" spans="13:13" x14ac:dyDescent="0.25">
      <c r="M13922" s="28" t="str">
        <f t="shared" si="217"/>
        <v/>
      </c>
    </row>
    <row r="13923" spans="13:13" x14ac:dyDescent="0.25">
      <c r="M13923" s="28" t="str">
        <f t="shared" si="217"/>
        <v/>
      </c>
    </row>
    <row r="13924" spans="13:13" x14ac:dyDescent="0.25">
      <c r="M13924" s="28" t="str">
        <f t="shared" si="217"/>
        <v/>
      </c>
    </row>
    <row r="13925" spans="13:13" x14ac:dyDescent="0.25">
      <c r="M13925" s="28" t="str">
        <f t="shared" si="217"/>
        <v/>
      </c>
    </row>
    <row r="13926" spans="13:13" x14ac:dyDescent="0.25">
      <c r="M13926" s="28" t="str">
        <f t="shared" si="217"/>
        <v/>
      </c>
    </row>
    <row r="13927" spans="13:13" x14ac:dyDescent="0.25">
      <c r="M13927" s="28" t="str">
        <f t="shared" si="217"/>
        <v/>
      </c>
    </row>
    <row r="13928" spans="13:13" x14ac:dyDescent="0.25">
      <c r="M13928" s="28" t="str">
        <f t="shared" si="217"/>
        <v/>
      </c>
    </row>
    <row r="13929" spans="13:13" x14ac:dyDescent="0.25">
      <c r="M13929" s="28" t="str">
        <f t="shared" si="217"/>
        <v/>
      </c>
    </row>
    <row r="13930" spans="13:13" x14ac:dyDescent="0.25">
      <c r="M13930" s="28" t="str">
        <f t="shared" si="217"/>
        <v/>
      </c>
    </row>
    <row r="13931" spans="13:13" x14ac:dyDescent="0.25">
      <c r="M13931" s="28" t="str">
        <f t="shared" si="217"/>
        <v/>
      </c>
    </row>
    <row r="13932" spans="13:13" x14ac:dyDescent="0.25">
      <c r="M13932" s="28" t="str">
        <f t="shared" si="217"/>
        <v/>
      </c>
    </row>
    <row r="13933" spans="13:13" x14ac:dyDescent="0.25">
      <c r="M13933" s="28" t="str">
        <f t="shared" si="217"/>
        <v/>
      </c>
    </row>
    <row r="13934" spans="13:13" x14ac:dyDescent="0.25">
      <c r="M13934" s="28" t="str">
        <f t="shared" si="217"/>
        <v/>
      </c>
    </row>
    <row r="13935" spans="13:13" x14ac:dyDescent="0.25">
      <c r="M13935" s="28" t="str">
        <f t="shared" si="217"/>
        <v/>
      </c>
    </row>
    <row r="13936" spans="13:13" x14ac:dyDescent="0.25">
      <c r="M13936" s="28" t="str">
        <f t="shared" si="217"/>
        <v/>
      </c>
    </row>
    <row r="13937" spans="13:13" x14ac:dyDescent="0.25">
      <c r="M13937" s="28" t="str">
        <f t="shared" si="217"/>
        <v/>
      </c>
    </row>
    <row r="13938" spans="13:13" x14ac:dyDescent="0.25">
      <c r="M13938" s="28" t="str">
        <f t="shared" si="217"/>
        <v/>
      </c>
    </row>
    <row r="13939" spans="13:13" x14ac:dyDescent="0.25">
      <c r="M13939" s="28" t="str">
        <f t="shared" si="217"/>
        <v/>
      </c>
    </row>
    <row r="13940" spans="13:13" x14ac:dyDescent="0.25">
      <c r="M13940" s="28" t="str">
        <f t="shared" si="217"/>
        <v/>
      </c>
    </row>
    <row r="13941" spans="13:13" x14ac:dyDescent="0.25">
      <c r="M13941" s="28" t="str">
        <f t="shared" si="217"/>
        <v/>
      </c>
    </row>
    <row r="13942" spans="13:13" x14ac:dyDescent="0.25">
      <c r="M13942" s="28" t="str">
        <f t="shared" si="217"/>
        <v/>
      </c>
    </row>
    <row r="13943" spans="13:13" x14ac:dyDescent="0.25">
      <c r="M13943" s="28" t="str">
        <f t="shared" si="217"/>
        <v/>
      </c>
    </row>
    <row r="13944" spans="13:13" x14ac:dyDescent="0.25">
      <c r="M13944" s="28" t="str">
        <f t="shared" si="217"/>
        <v/>
      </c>
    </row>
    <row r="13945" spans="13:13" x14ac:dyDescent="0.25">
      <c r="M13945" s="28" t="str">
        <f t="shared" si="217"/>
        <v/>
      </c>
    </row>
    <row r="13946" spans="13:13" x14ac:dyDescent="0.25">
      <c r="M13946" s="28" t="str">
        <f t="shared" si="217"/>
        <v/>
      </c>
    </row>
    <row r="13947" spans="13:13" x14ac:dyDescent="0.25">
      <c r="M13947" s="28" t="str">
        <f t="shared" si="217"/>
        <v/>
      </c>
    </row>
    <row r="13948" spans="13:13" x14ac:dyDescent="0.25">
      <c r="M13948" s="28" t="str">
        <f t="shared" si="217"/>
        <v/>
      </c>
    </row>
    <row r="13949" spans="13:13" x14ac:dyDescent="0.25">
      <c r="M13949" s="28" t="str">
        <f t="shared" si="217"/>
        <v/>
      </c>
    </row>
    <row r="13950" spans="13:13" x14ac:dyDescent="0.25">
      <c r="M13950" s="28" t="str">
        <f t="shared" si="217"/>
        <v/>
      </c>
    </row>
    <row r="13951" spans="13:13" x14ac:dyDescent="0.25">
      <c r="M13951" s="28" t="str">
        <f t="shared" si="217"/>
        <v/>
      </c>
    </row>
    <row r="13952" spans="13:13" x14ac:dyDescent="0.25">
      <c r="M13952" s="28" t="str">
        <f t="shared" si="217"/>
        <v/>
      </c>
    </row>
    <row r="13953" spans="13:13" x14ac:dyDescent="0.25">
      <c r="M13953" s="28" t="str">
        <f t="shared" si="217"/>
        <v/>
      </c>
    </row>
    <row r="13954" spans="13:13" x14ac:dyDescent="0.25">
      <c r="M13954" s="28" t="str">
        <f t="shared" si="217"/>
        <v/>
      </c>
    </row>
    <row r="13955" spans="13:13" x14ac:dyDescent="0.25">
      <c r="M13955" s="28" t="str">
        <f t="shared" si="217"/>
        <v/>
      </c>
    </row>
    <row r="13956" spans="13:13" x14ac:dyDescent="0.25">
      <c r="M13956" s="28" t="str">
        <f t="shared" si="217"/>
        <v/>
      </c>
    </row>
    <row r="13957" spans="13:13" x14ac:dyDescent="0.25">
      <c r="M13957" s="28" t="str">
        <f t="shared" si="217"/>
        <v/>
      </c>
    </row>
    <row r="13958" spans="13:13" x14ac:dyDescent="0.25">
      <c r="M13958" s="28" t="str">
        <f t="shared" si="217"/>
        <v/>
      </c>
    </row>
    <row r="13959" spans="13:13" x14ac:dyDescent="0.25">
      <c r="M13959" s="28" t="str">
        <f t="shared" si="217"/>
        <v/>
      </c>
    </row>
    <row r="13960" spans="13:13" x14ac:dyDescent="0.25">
      <c r="M13960" s="28" t="str">
        <f t="shared" si="217"/>
        <v/>
      </c>
    </row>
    <row r="13961" spans="13:13" x14ac:dyDescent="0.25">
      <c r="M13961" s="28" t="str">
        <f t="shared" si="217"/>
        <v/>
      </c>
    </row>
    <row r="13962" spans="13:13" x14ac:dyDescent="0.25">
      <c r="M13962" s="28" t="str">
        <f t="shared" si="217"/>
        <v/>
      </c>
    </row>
    <row r="13963" spans="13:13" x14ac:dyDescent="0.25">
      <c r="M13963" s="28" t="str">
        <f t="shared" si="217"/>
        <v/>
      </c>
    </row>
    <row r="13964" spans="13:13" x14ac:dyDescent="0.25">
      <c r="M13964" s="28" t="str">
        <f t="shared" ref="M13964:M14027" si="218">IF(E13964="","",IF(AND($E13964&gt;=$M$5,$E13964&lt;=$M$6),"psn",IF($E13964&lt;$M$5,"dkn",IF($E13964&gt;$M$6,"ckn",""))))</f>
        <v/>
      </c>
    </row>
    <row r="13965" spans="13:13" x14ac:dyDescent="0.25">
      <c r="M13965" s="28" t="str">
        <f t="shared" si="218"/>
        <v/>
      </c>
    </row>
    <row r="13966" spans="13:13" x14ac:dyDescent="0.25">
      <c r="M13966" s="28" t="str">
        <f t="shared" si="218"/>
        <v/>
      </c>
    </row>
    <row r="13967" spans="13:13" x14ac:dyDescent="0.25">
      <c r="M13967" s="28" t="str">
        <f t="shared" si="218"/>
        <v/>
      </c>
    </row>
    <row r="13968" spans="13:13" x14ac:dyDescent="0.25">
      <c r="M13968" s="28" t="str">
        <f t="shared" si="218"/>
        <v/>
      </c>
    </row>
    <row r="13969" spans="13:13" x14ac:dyDescent="0.25">
      <c r="M13969" s="28" t="str">
        <f t="shared" si="218"/>
        <v/>
      </c>
    </row>
    <row r="13970" spans="13:13" x14ac:dyDescent="0.25">
      <c r="M13970" s="28" t="str">
        <f t="shared" si="218"/>
        <v/>
      </c>
    </row>
    <row r="13971" spans="13:13" x14ac:dyDescent="0.25">
      <c r="M13971" s="28" t="str">
        <f t="shared" si="218"/>
        <v/>
      </c>
    </row>
    <row r="13972" spans="13:13" x14ac:dyDescent="0.25">
      <c r="M13972" s="28" t="str">
        <f t="shared" si="218"/>
        <v/>
      </c>
    </row>
    <row r="13973" spans="13:13" x14ac:dyDescent="0.25">
      <c r="M13973" s="28" t="str">
        <f t="shared" si="218"/>
        <v/>
      </c>
    </row>
    <row r="13974" spans="13:13" x14ac:dyDescent="0.25">
      <c r="M13974" s="28" t="str">
        <f t="shared" si="218"/>
        <v/>
      </c>
    </row>
    <row r="13975" spans="13:13" x14ac:dyDescent="0.25">
      <c r="M13975" s="28" t="str">
        <f t="shared" si="218"/>
        <v/>
      </c>
    </row>
    <row r="13976" spans="13:13" x14ac:dyDescent="0.25">
      <c r="M13976" s="28" t="str">
        <f t="shared" si="218"/>
        <v/>
      </c>
    </row>
    <row r="13977" spans="13:13" x14ac:dyDescent="0.25">
      <c r="M13977" s="28" t="str">
        <f t="shared" si="218"/>
        <v/>
      </c>
    </row>
    <row r="13978" spans="13:13" x14ac:dyDescent="0.25">
      <c r="M13978" s="28" t="str">
        <f t="shared" si="218"/>
        <v/>
      </c>
    </row>
    <row r="13979" spans="13:13" x14ac:dyDescent="0.25">
      <c r="M13979" s="28" t="str">
        <f t="shared" si="218"/>
        <v/>
      </c>
    </row>
    <row r="13980" spans="13:13" x14ac:dyDescent="0.25">
      <c r="M13980" s="28" t="str">
        <f t="shared" si="218"/>
        <v/>
      </c>
    </row>
    <row r="13981" spans="13:13" x14ac:dyDescent="0.25">
      <c r="M13981" s="28" t="str">
        <f t="shared" si="218"/>
        <v/>
      </c>
    </row>
    <row r="13982" spans="13:13" x14ac:dyDescent="0.25">
      <c r="M13982" s="28" t="str">
        <f t="shared" si="218"/>
        <v/>
      </c>
    </row>
    <row r="13983" spans="13:13" x14ac:dyDescent="0.25">
      <c r="M13983" s="28" t="str">
        <f t="shared" si="218"/>
        <v/>
      </c>
    </row>
    <row r="13984" spans="13:13" x14ac:dyDescent="0.25">
      <c r="M13984" s="28" t="str">
        <f t="shared" si="218"/>
        <v/>
      </c>
    </row>
    <row r="13985" spans="13:13" x14ac:dyDescent="0.25">
      <c r="M13985" s="28" t="str">
        <f t="shared" si="218"/>
        <v/>
      </c>
    </row>
    <row r="13986" spans="13:13" x14ac:dyDescent="0.25">
      <c r="M13986" s="28" t="str">
        <f t="shared" si="218"/>
        <v/>
      </c>
    </row>
    <row r="13987" spans="13:13" x14ac:dyDescent="0.25">
      <c r="M13987" s="28" t="str">
        <f t="shared" si="218"/>
        <v/>
      </c>
    </row>
    <row r="13988" spans="13:13" x14ac:dyDescent="0.25">
      <c r="M13988" s="28" t="str">
        <f t="shared" si="218"/>
        <v/>
      </c>
    </row>
    <row r="13989" spans="13:13" x14ac:dyDescent="0.25">
      <c r="M13989" s="28" t="str">
        <f t="shared" si="218"/>
        <v/>
      </c>
    </row>
    <row r="13990" spans="13:13" x14ac:dyDescent="0.25">
      <c r="M13990" s="28" t="str">
        <f t="shared" si="218"/>
        <v/>
      </c>
    </row>
    <row r="13991" spans="13:13" x14ac:dyDescent="0.25">
      <c r="M13991" s="28" t="str">
        <f t="shared" si="218"/>
        <v/>
      </c>
    </row>
    <row r="13992" spans="13:13" x14ac:dyDescent="0.25">
      <c r="M13992" s="28" t="str">
        <f t="shared" si="218"/>
        <v/>
      </c>
    </row>
    <row r="13993" spans="13:13" x14ac:dyDescent="0.25">
      <c r="M13993" s="28" t="str">
        <f t="shared" si="218"/>
        <v/>
      </c>
    </row>
    <row r="13994" spans="13:13" x14ac:dyDescent="0.25">
      <c r="M13994" s="28" t="str">
        <f t="shared" si="218"/>
        <v/>
      </c>
    </row>
    <row r="13995" spans="13:13" x14ac:dyDescent="0.25">
      <c r="M13995" s="28" t="str">
        <f t="shared" si="218"/>
        <v/>
      </c>
    </row>
    <row r="13996" spans="13:13" x14ac:dyDescent="0.25">
      <c r="M13996" s="28" t="str">
        <f t="shared" si="218"/>
        <v/>
      </c>
    </row>
    <row r="13997" spans="13:13" x14ac:dyDescent="0.25">
      <c r="M13997" s="28" t="str">
        <f t="shared" si="218"/>
        <v/>
      </c>
    </row>
    <row r="13998" spans="13:13" x14ac:dyDescent="0.25">
      <c r="M13998" s="28" t="str">
        <f t="shared" si="218"/>
        <v/>
      </c>
    </row>
    <row r="13999" spans="13:13" x14ac:dyDescent="0.25">
      <c r="M13999" s="28" t="str">
        <f t="shared" si="218"/>
        <v/>
      </c>
    </row>
    <row r="14000" spans="13:13" x14ac:dyDescent="0.25">
      <c r="M14000" s="28" t="str">
        <f t="shared" si="218"/>
        <v/>
      </c>
    </row>
    <row r="14001" spans="13:13" x14ac:dyDescent="0.25">
      <c r="M14001" s="28" t="str">
        <f t="shared" si="218"/>
        <v/>
      </c>
    </row>
    <row r="14002" spans="13:13" x14ac:dyDescent="0.25">
      <c r="M14002" s="28" t="str">
        <f t="shared" si="218"/>
        <v/>
      </c>
    </row>
    <row r="14003" spans="13:13" x14ac:dyDescent="0.25">
      <c r="M14003" s="28" t="str">
        <f t="shared" si="218"/>
        <v/>
      </c>
    </row>
    <row r="14004" spans="13:13" x14ac:dyDescent="0.25">
      <c r="M14004" s="28" t="str">
        <f t="shared" si="218"/>
        <v/>
      </c>
    </row>
    <row r="14005" spans="13:13" x14ac:dyDescent="0.25">
      <c r="M14005" s="28" t="str">
        <f t="shared" si="218"/>
        <v/>
      </c>
    </row>
    <row r="14006" spans="13:13" x14ac:dyDescent="0.25">
      <c r="M14006" s="28" t="str">
        <f t="shared" si="218"/>
        <v/>
      </c>
    </row>
    <row r="14007" spans="13:13" x14ac:dyDescent="0.25">
      <c r="M14007" s="28" t="str">
        <f t="shared" si="218"/>
        <v/>
      </c>
    </row>
    <row r="14008" spans="13:13" x14ac:dyDescent="0.25">
      <c r="M14008" s="28" t="str">
        <f t="shared" si="218"/>
        <v/>
      </c>
    </row>
    <row r="14009" spans="13:13" x14ac:dyDescent="0.25">
      <c r="M14009" s="28" t="str">
        <f t="shared" si="218"/>
        <v/>
      </c>
    </row>
    <row r="14010" spans="13:13" x14ac:dyDescent="0.25">
      <c r="M14010" s="28" t="str">
        <f t="shared" si="218"/>
        <v/>
      </c>
    </row>
    <row r="14011" spans="13:13" x14ac:dyDescent="0.25">
      <c r="M14011" s="28" t="str">
        <f t="shared" si="218"/>
        <v/>
      </c>
    </row>
    <row r="14012" spans="13:13" x14ac:dyDescent="0.25">
      <c r="M14012" s="28" t="str">
        <f t="shared" si="218"/>
        <v/>
      </c>
    </row>
    <row r="14013" spans="13:13" x14ac:dyDescent="0.25">
      <c r="M14013" s="28" t="str">
        <f t="shared" si="218"/>
        <v/>
      </c>
    </row>
    <row r="14014" spans="13:13" x14ac:dyDescent="0.25">
      <c r="M14014" s="28" t="str">
        <f t="shared" si="218"/>
        <v/>
      </c>
    </row>
    <row r="14015" spans="13:13" x14ac:dyDescent="0.25">
      <c r="M14015" s="28" t="str">
        <f t="shared" si="218"/>
        <v/>
      </c>
    </row>
    <row r="14016" spans="13:13" x14ac:dyDescent="0.25">
      <c r="M14016" s="28" t="str">
        <f t="shared" si="218"/>
        <v/>
      </c>
    </row>
    <row r="14017" spans="13:13" x14ac:dyDescent="0.25">
      <c r="M14017" s="28" t="str">
        <f t="shared" si="218"/>
        <v/>
      </c>
    </row>
    <row r="14018" spans="13:13" x14ac:dyDescent="0.25">
      <c r="M14018" s="28" t="str">
        <f t="shared" si="218"/>
        <v/>
      </c>
    </row>
    <row r="14019" spans="13:13" x14ac:dyDescent="0.25">
      <c r="M14019" s="28" t="str">
        <f t="shared" si="218"/>
        <v/>
      </c>
    </row>
    <row r="14020" spans="13:13" x14ac:dyDescent="0.25">
      <c r="M14020" s="28" t="str">
        <f t="shared" si="218"/>
        <v/>
      </c>
    </row>
    <row r="14021" spans="13:13" x14ac:dyDescent="0.25">
      <c r="M14021" s="28" t="str">
        <f t="shared" si="218"/>
        <v/>
      </c>
    </row>
    <row r="14022" spans="13:13" x14ac:dyDescent="0.25">
      <c r="M14022" s="28" t="str">
        <f t="shared" si="218"/>
        <v/>
      </c>
    </row>
    <row r="14023" spans="13:13" x14ac:dyDescent="0.25">
      <c r="M14023" s="28" t="str">
        <f t="shared" si="218"/>
        <v/>
      </c>
    </row>
    <row r="14024" spans="13:13" x14ac:dyDescent="0.25">
      <c r="M14024" s="28" t="str">
        <f t="shared" si="218"/>
        <v/>
      </c>
    </row>
    <row r="14025" spans="13:13" x14ac:dyDescent="0.25">
      <c r="M14025" s="28" t="str">
        <f t="shared" si="218"/>
        <v/>
      </c>
    </row>
    <row r="14026" spans="13:13" x14ac:dyDescent="0.25">
      <c r="M14026" s="28" t="str">
        <f t="shared" si="218"/>
        <v/>
      </c>
    </row>
    <row r="14027" spans="13:13" x14ac:dyDescent="0.25">
      <c r="M14027" s="28" t="str">
        <f t="shared" si="218"/>
        <v/>
      </c>
    </row>
    <row r="14028" spans="13:13" x14ac:dyDescent="0.25">
      <c r="M14028" s="28" t="str">
        <f t="shared" ref="M14028:M14091" si="219">IF(E14028="","",IF(AND($E14028&gt;=$M$5,$E14028&lt;=$M$6),"psn",IF($E14028&lt;$M$5,"dkn",IF($E14028&gt;$M$6,"ckn",""))))</f>
        <v/>
      </c>
    </row>
    <row r="14029" spans="13:13" x14ac:dyDescent="0.25">
      <c r="M14029" s="28" t="str">
        <f t="shared" si="219"/>
        <v/>
      </c>
    </row>
    <row r="14030" spans="13:13" x14ac:dyDescent="0.25">
      <c r="M14030" s="28" t="str">
        <f t="shared" si="219"/>
        <v/>
      </c>
    </row>
    <row r="14031" spans="13:13" x14ac:dyDescent="0.25">
      <c r="M14031" s="28" t="str">
        <f t="shared" si="219"/>
        <v/>
      </c>
    </row>
    <row r="14032" spans="13:13" x14ac:dyDescent="0.25">
      <c r="M14032" s="28" t="str">
        <f t="shared" si="219"/>
        <v/>
      </c>
    </row>
    <row r="14033" spans="13:13" x14ac:dyDescent="0.25">
      <c r="M14033" s="28" t="str">
        <f t="shared" si="219"/>
        <v/>
      </c>
    </row>
    <row r="14034" spans="13:13" x14ac:dyDescent="0.25">
      <c r="M14034" s="28" t="str">
        <f t="shared" si="219"/>
        <v/>
      </c>
    </row>
    <row r="14035" spans="13:13" x14ac:dyDescent="0.25">
      <c r="M14035" s="28" t="str">
        <f t="shared" si="219"/>
        <v/>
      </c>
    </row>
    <row r="14036" spans="13:13" x14ac:dyDescent="0.25">
      <c r="M14036" s="28" t="str">
        <f t="shared" si="219"/>
        <v/>
      </c>
    </row>
    <row r="14037" spans="13:13" x14ac:dyDescent="0.25">
      <c r="M14037" s="28" t="str">
        <f t="shared" si="219"/>
        <v/>
      </c>
    </row>
    <row r="14038" spans="13:13" x14ac:dyDescent="0.25">
      <c r="M14038" s="28" t="str">
        <f t="shared" si="219"/>
        <v/>
      </c>
    </row>
    <row r="14039" spans="13:13" x14ac:dyDescent="0.25">
      <c r="M14039" s="28" t="str">
        <f t="shared" si="219"/>
        <v/>
      </c>
    </row>
    <row r="14040" spans="13:13" x14ac:dyDescent="0.25">
      <c r="M14040" s="28" t="str">
        <f t="shared" si="219"/>
        <v/>
      </c>
    </row>
    <row r="14041" spans="13:13" x14ac:dyDescent="0.25">
      <c r="M14041" s="28" t="str">
        <f t="shared" si="219"/>
        <v/>
      </c>
    </row>
    <row r="14042" spans="13:13" x14ac:dyDescent="0.25">
      <c r="M14042" s="28" t="str">
        <f t="shared" si="219"/>
        <v/>
      </c>
    </row>
    <row r="14043" spans="13:13" x14ac:dyDescent="0.25">
      <c r="M14043" s="28" t="str">
        <f t="shared" si="219"/>
        <v/>
      </c>
    </row>
    <row r="14044" spans="13:13" x14ac:dyDescent="0.25">
      <c r="M14044" s="28" t="str">
        <f t="shared" si="219"/>
        <v/>
      </c>
    </row>
    <row r="14045" spans="13:13" x14ac:dyDescent="0.25">
      <c r="M14045" s="28" t="str">
        <f t="shared" si="219"/>
        <v/>
      </c>
    </row>
    <row r="14046" spans="13:13" x14ac:dyDescent="0.25">
      <c r="M14046" s="28" t="str">
        <f t="shared" si="219"/>
        <v/>
      </c>
    </row>
    <row r="14047" spans="13:13" x14ac:dyDescent="0.25">
      <c r="M14047" s="28" t="str">
        <f t="shared" si="219"/>
        <v/>
      </c>
    </row>
    <row r="14048" spans="13:13" x14ac:dyDescent="0.25">
      <c r="M14048" s="28" t="str">
        <f t="shared" si="219"/>
        <v/>
      </c>
    </row>
    <row r="14049" spans="13:13" x14ac:dyDescent="0.25">
      <c r="M14049" s="28" t="str">
        <f t="shared" si="219"/>
        <v/>
      </c>
    </row>
    <row r="14050" spans="13:13" x14ac:dyDescent="0.25">
      <c r="M14050" s="28" t="str">
        <f t="shared" si="219"/>
        <v/>
      </c>
    </row>
    <row r="14051" spans="13:13" x14ac:dyDescent="0.25">
      <c r="M14051" s="28" t="str">
        <f t="shared" si="219"/>
        <v/>
      </c>
    </row>
    <row r="14052" spans="13:13" x14ac:dyDescent="0.25">
      <c r="M14052" s="28" t="str">
        <f t="shared" si="219"/>
        <v/>
      </c>
    </row>
    <row r="14053" spans="13:13" x14ac:dyDescent="0.25">
      <c r="M14053" s="28" t="str">
        <f t="shared" si="219"/>
        <v/>
      </c>
    </row>
    <row r="14054" spans="13:13" x14ac:dyDescent="0.25">
      <c r="M14054" s="28" t="str">
        <f t="shared" si="219"/>
        <v/>
      </c>
    </row>
    <row r="14055" spans="13:13" x14ac:dyDescent="0.25">
      <c r="M14055" s="28" t="str">
        <f t="shared" si="219"/>
        <v/>
      </c>
    </row>
    <row r="14056" spans="13:13" x14ac:dyDescent="0.25">
      <c r="M14056" s="28" t="str">
        <f t="shared" si="219"/>
        <v/>
      </c>
    </row>
    <row r="14057" spans="13:13" x14ac:dyDescent="0.25">
      <c r="M14057" s="28" t="str">
        <f t="shared" si="219"/>
        <v/>
      </c>
    </row>
    <row r="14058" spans="13:13" x14ac:dyDescent="0.25">
      <c r="M14058" s="28" t="str">
        <f t="shared" si="219"/>
        <v/>
      </c>
    </row>
    <row r="14059" spans="13:13" x14ac:dyDescent="0.25">
      <c r="M14059" s="28" t="str">
        <f t="shared" si="219"/>
        <v/>
      </c>
    </row>
    <row r="14060" spans="13:13" x14ac:dyDescent="0.25">
      <c r="M14060" s="28" t="str">
        <f t="shared" si="219"/>
        <v/>
      </c>
    </row>
    <row r="14061" spans="13:13" x14ac:dyDescent="0.25">
      <c r="M14061" s="28" t="str">
        <f t="shared" si="219"/>
        <v/>
      </c>
    </row>
    <row r="14062" spans="13:13" x14ac:dyDescent="0.25">
      <c r="M14062" s="28" t="str">
        <f t="shared" si="219"/>
        <v/>
      </c>
    </row>
    <row r="14063" spans="13:13" x14ac:dyDescent="0.25">
      <c r="M14063" s="28" t="str">
        <f t="shared" si="219"/>
        <v/>
      </c>
    </row>
    <row r="14064" spans="13:13" x14ac:dyDescent="0.25">
      <c r="M14064" s="28" t="str">
        <f t="shared" si="219"/>
        <v/>
      </c>
    </row>
    <row r="14065" spans="13:13" x14ac:dyDescent="0.25">
      <c r="M14065" s="28" t="str">
        <f t="shared" si="219"/>
        <v/>
      </c>
    </row>
    <row r="14066" spans="13:13" x14ac:dyDescent="0.25">
      <c r="M14066" s="28" t="str">
        <f t="shared" si="219"/>
        <v/>
      </c>
    </row>
    <row r="14067" spans="13:13" x14ac:dyDescent="0.25">
      <c r="M14067" s="28" t="str">
        <f t="shared" si="219"/>
        <v/>
      </c>
    </row>
    <row r="14068" spans="13:13" x14ac:dyDescent="0.25">
      <c r="M14068" s="28" t="str">
        <f t="shared" si="219"/>
        <v/>
      </c>
    </row>
    <row r="14069" spans="13:13" x14ac:dyDescent="0.25">
      <c r="M14069" s="28" t="str">
        <f t="shared" si="219"/>
        <v/>
      </c>
    </row>
    <row r="14070" spans="13:13" x14ac:dyDescent="0.25">
      <c r="M14070" s="28" t="str">
        <f t="shared" si="219"/>
        <v/>
      </c>
    </row>
    <row r="14071" spans="13:13" x14ac:dyDescent="0.25">
      <c r="M14071" s="28" t="str">
        <f t="shared" si="219"/>
        <v/>
      </c>
    </row>
    <row r="14072" spans="13:13" x14ac:dyDescent="0.25">
      <c r="M14072" s="28" t="str">
        <f t="shared" si="219"/>
        <v/>
      </c>
    </row>
    <row r="14073" spans="13:13" x14ac:dyDescent="0.25">
      <c r="M14073" s="28" t="str">
        <f t="shared" si="219"/>
        <v/>
      </c>
    </row>
    <row r="14074" spans="13:13" x14ac:dyDescent="0.25">
      <c r="M14074" s="28" t="str">
        <f t="shared" si="219"/>
        <v/>
      </c>
    </row>
    <row r="14075" spans="13:13" x14ac:dyDescent="0.25">
      <c r="M14075" s="28" t="str">
        <f t="shared" si="219"/>
        <v/>
      </c>
    </row>
    <row r="14076" spans="13:13" x14ac:dyDescent="0.25">
      <c r="M14076" s="28" t="str">
        <f t="shared" si="219"/>
        <v/>
      </c>
    </row>
    <row r="14077" spans="13:13" x14ac:dyDescent="0.25">
      <c r="M14077" s="28" t="str">
        <f t="shared" si="219"/>
        <v/>
      </c>
    </row>
    <row r="14078" spans="13:13" x14ac:dyDescent="0.25">
      <c r="M14078" s="28" t="str">
        <f t="shared" si="219"/>
        <v/>
      </c>
    </row>
    <row r="14079" spans="13:13" x14ac:dyDescent="0.25">
      <c r="M14079" s="28" t="str">
        <f t="shared" si="219"/>
        <v/>
      </c>
    </row>
    <row r="14080" spans="13:13" x14ac:dyDescent="0.25">
      <c r="M14080" s="28" t="str">
        <f t="shared" si="219"/>
        <v/>
      </c>
    </row>
    <row r="14081" spans="13:13" x14ac:dyDescent="0.25">
      <c r="M14081" s="28" t="str">
        <f t="shared" si="219"/>
        <v/>
      </c>
    </row>
    <row r="14082" spans="13:13" x14ac:dyDescent="0.25">
      <c r="M14082" s="28" t="str">
        <f t="shared" si="219"/>
        <v/>
      </c>
    </row>
    <row r="14083" spans="13:13" x14ac:dyDescent="0.25">
      <c r="M14083" s="28" t="str">
        <f t="shared" si="219"/>
        <v/>
      </c>
    </row>
    <row r="14084" spans="13:13" x14ac:dyDescent="0.25">
      <c r="M14084" s="28" t="str">
        <f t="shared" si="219"/>
        <v/>
      </c>
    </row>
    <row r="14085" spans="13:13" x14ac:dyDescent="0.25">
      <c r="M14085" s="28" t="str">
        <f t="shared" si="219"/>
        <v/>
      </c>
    </row>
    <row r="14086" spans="13:13" x14ac:dyDescent="0.25">
      <c r="M14086" s="28" t="str">
        <f t="shared" si="219"/>
        <v/>
      </c>
    </row>
    <row r="14087" spans="13:13" x14ac:dyDescent="0.25">
      <c r="M14087" s="28" t="str">
        <f t="shared" si="219"/>
        <v/>
      </c>
    </row>
    <row r="14088" spans="13:13" x14ac:dyDescent="0.25">
      <c r="M14088" s="28" t="str">
        <f t="shared" si="219"/>
        <v/>
      </c>
    </row>
    <row r="14089" spans="13:13" x14ac:dyDescent="0.25">
      <c r="M14089" s="28" t="str">
        <f t="shared" si="219"/>
        <v/>
      </c>
    </row>
    <row r="14090" spans="13:13" x14ac:dyDescent="0.25">
      <c r="M14090" s="28" t="str">
        <f t="shared" si="219"/>
        <v/>
      </c>
    </row>
    <row r="14091" spans="13:13" x14ac:dyDescent="0.25">
      <c r="M14091" s="28" t="str">
        <f t="shared" si="219"/>
        <v/>
      </c>
    </row>
    <row r="14092" spans="13:13" x14ac:dyDescent="0.25">
      <c r="M14092" s="28" t="str">
        <f t="shared" ref="M14092:M14155" si="220">IF(E14092="","",IF(AND($E14092&gt;=$M$5,$E14092&lt;=$M$6),"psn",IF($E14092&lt;$M$5,"dkn",IF($E14092&gt;$M$6,"ckn",""))))</f>
        <v/>
      </c>
    </row>
    <row r="14093" spans="13:13" x14ac:dyDescent="0.25">
      <c r="M14093" s="28" t="str">
        <f t="shared" si="220"/>
        <v/>
      </c>
    </row>
    <row r="14094" spans="13:13" x14ac:dyDescent="0.25">
      <c r="M14094" s="28" t="str">
        <f t="shared" si="220"/>
        <v/>
      </c>
    </row>
    <row r="14095" spans="13:13" x14ac:dyDescent="0.25">
      <c r="M14095" s="28" t="str">
        <f t="shared" si="220"/>
        <v/>
      </c>
    </row>
    <row r="14096" spans="13:13" x14ac:dyDescent="0.25">
      <c r="M14096" s="28" t="str">
        <f t="shared" si="220"/>
        <v/>
      </c>
    </row>
    <row r="14097" spans="13:13" x14ac:dyDescent="0.25">
      <c r="M14097" s="28" t="str">
        <f t="shared" si="220"/>
        <v/>
      </c>
    </row>
    <row r="14098" spans="13:13" x14ac:dyDescent="0.25">
      <c r="M14098" s="28" t="str">
        <f t="shared" si="220"/>
        <v/>
      </c>
    </row>
    <row r="14099" spans="13:13" x14ac:dyDescent="0.25">
      <c r="M14099" s="28" t="str">
        <f t="shared" si="220"/>
        <v/>
      </c>
    </row>
    <row r="14100" spans="13:13" x14ac:dyDescent="0.25">
      <c r="M14100" s="28" t="str">
        <f t="shared" si="220"/>
        <v/>
      </c>
    </row>
    <row r="14101" spans="13:13" x14ac:dyDescent="0.25">
      <c r="M14101" s="28" t="str">
        <f t="shared" si="220"/>
        <v/>
      </c>
    </row>
    <row r="14102" spans="13:13" x14ac:dyDescent="0.25">
      <c r="M14102" s="28" t="str">
        <f t="shared" si="220"/>
        <v/>
      </c>
    </row>
    <row r="14103" spans="13:13" x14ac:dyDescent="0.25">
      <c r="M14103" s="28" t="str">
        <f t="shared" si="220"/>
        <v/>
      </c>
    </row>
    <row r="14104" spans="13:13" x14ac:dyDescent="0.25">
      <c r="M14104" s="28" t="str">
        <f t="shared" si="220"/>
        <v/>
      </c>
    </row>
    <row r="14105" spans="13:13" x14ac:dyDescent="0.25">
      <c r="M14105" s="28" t="str">
        <f t="shared" si="220"/>
        <v/>
      </c>
    </row>
    <row r="14106" spans="13:13" x14ac:dyDescent="0.25">
      <c r="M14106" s="28" t="str">
        <f t="shared" si="220"/>
        <v/>
      </c>
    </row>
    <row r="14107" spans="13:13" x14ac:dyDescent="0.25">
      <c r="M14107" s="28" t="str">
        <f t="shared" si="220"/>
        <v/>
      </c>
    </row>
    <row r="14108" spans="13:13" x14ac:dyDescent="0.25">
      <c r="M14108" s="28" t="str">
        <f t="shared" si="220"/>
        <v/>
      </c>
    </row>
    <row r="14109" spans="13:13" x14ac:dyDescent="0.25">
      <c r="M14109" s="28" t="str">
        <f t="shared" si="220"/>
        <v/>
      </c>
    </row>
    <row r="14110" spans="13:13" x14ac:dyDescent="0.25">
      <c r="M14110" s="28" t="str">
        <f t="shared" si="220"/>
        <v/>
      </c>
    </row>
    <row r="14111" spans="13:13" x14ac:dyDescent="0.25">
      <c r="M14111" s="28" t="str">
        <f t="shared" si="220"/>
        <v/>
      </c>
    </row>
    <row r="14112" spans="13:13" x14ac:dyDescent="0.25">
      <c r="M14112" s="28" t="str">
        <f t="shared" si="220"/>
        <v/>
      </c>
    </row>
    <row r="14113" spans="13:13" x14ac:dyDescent="0.25">
      <c r="M14113" s="28" t="str">
        <f t="shared" si="220"/>
        <v/>
      </c>
    </row>
    <row r="14114" spans="13:13" x14ac:dyDescent="0.25">
      <c r="M14114" s="28" t="str">
        <f t="shared" si="220"/>
        <v/>
      </c>
    </row>
    <row r="14115" spans="13:13" x14ac:dyDescent="0.25">
      <c r="M14115" s="28" t="str">
        <f t="shared" si="220"/>
        <v/>
      </c>
    </row>
    <row r="14116" spans="13:13" x14ac:dyDescent="0.25">
      <c r="M14116" s="28" t="str">
        <f t="shared" si="220"/>
        <v/>
      </c>
    </row>
    <row r="14117" spans="13:13" x14ac:dyDescent="0.25">
      <c r="M14117" s="28" t="str">
        <f t="shared" si="220"/>
        <v/>
      </c>
    </row>
    <row r="14118" spans="13:13" x14ac:dyDescent="0.25">
      <c r="M14118" s="28" t="str">
        <f t="shared" si="220"/>
        <v/>
      </c>
    </row>
    <row r="14119" spans="13:13" x14ac:dyDescent="0.25">
      <c r="M14119" s="28" t="str">
        <f t="shared" si="220"/>
        <v/>
      </c>
    </row>
    <row r="14120" spans="13:13" x14ac:dyDescent="0.25">
      <c r="M14120" s="28" t="str">
        <f t="shared" si="220"/>
        <v/>
      </c>
    </row>
    <row r="14121" spans="13:13" x14ac:dyDescent="0.25">
      <c r="M14121" s="28" t="str">
        <f t="shared" si="220"/>
        <v/>
      </c>
    </row>
    <row r="14122" spans="13:13" x14ac:dyDescent="0.25">
      <c r="M14122" s="28" t="str">
        <f t="shared" si="220"/>
        <v/>
      </c>
    </row>
    <row r="14123" spans="13:13" x14ac:dyDescent="0.25">
      <c r="M14123" s="28" t="str">
        <f t="shared" si="220"/>
        <v/>
      </c>
    </row>
    <row r="14124" spans="13:13" x14ac:dyDescent="0.25">
      <c r="M14124" s="28" t="str">
        <f t="shared" si="220"/>
        <v/>
      </c>
    </row>
    <row r="14125" spans="13:13" x14ac:dyDescent="0.25">
      <c r="M14125" s="28" t="str">
        <f t="shared" si="220"/>
        <v/>
      </c>
    </row>
    <row r="14126" spans="13:13" x14ac:dyDescent="0.25">
      <c r="M14126" s="28" t="str">
        <f t="shared" si="220"/>
        <v/>
      </c>
    </row>
    <row r="14127" spans="13:13" x14ac:dyDescent="0.25">
      <c r="M14127" s="28" t="str">
        <f t="shared" si="220"/>
        <v/>
      </c>
    </row>
    <row r="14128" spans="13:13" x14ac:dyDescent="0.25">
      <c r="M14128" s="28" t="str">
        <f t="shared" si="220"/>
        <v/>
      </c>
    </row>
    <row r="14129" spans="13:13" x14ac:dyDescent="0.25">
      <c r="M14129" s="28" t="str">
        <f t="shared" si="220"/>
        <v/>
      </c>
    </row>
    <row r="14130" spans="13:13" x14ac:dyDescent="0.25">
      <c r="M14130" s="28" t="str">
        <f t="shared" si="220"/>
        <v/>
      </c>
    </row>
    <row r="14131" spans="13:13" x14ac:dyDescent="0.25">
      <c r="M14131" s="28" t="str">
        <f t="shared" si="220"/>
        <v/>
      </c>
    </row>
    <row r="14132" spans="13:13" x14ac:dyDescent="0.25">
      <c r="M14132" s="28" t="str">
        <f t="shared" si="220"/>
        <v/>
      </c>
    </row>
    <row r="14133" spans="13:13" x14ac:dyDescent="0.25">
      <c r="M14133" s="28" t="str">
        <f t="shared" si="220"/>
        <v/>
      </c>
    </row>
    <row r="14134" spans="13:13" x14ac:dyDescent="0.25">
      <c r="M14134" s="28" t="str">
        <f t="shared" si="220"/>
        <v/>
      </c>
    </row>
    <row r="14135" spans="13:13" x14ac:dyDescent="0.25">
      <c r="M14135" s="28" t="str">
        <f t="shared" si="220"/>
        <v/>
      </c>
    </row>
    <row r="14136" spans="13:13" x14ac:dyDescent="0.25">
      <c r="M14136" s="28" t="str">
        <f t="shared" si="220"/>
        <v/>
      </c>
    </row>
    <row r="14137" spans="13:13" x14ac:dyDescent="0.25">
      <c r="M14137" s="28" t="str">
        <f t="shared" si="220"/>
        <v/>
      </c>
    </row>
    <row r="14138" spans="13:13" x14ac:dyDescent="0.25">
      <c r="M14138" s="28" t="str">
        <f t="shared" si="220"/>
        <v/>
      </c>
    </row>
    <row r="14139" spans="13:13" x14ac:dyDescent="0.25">
      <c r="M14139" s="28" t="str">
        <f t="shared" si="220"/>
        <v/>
      </c>
    </row>
    <row r="14140" spans="13:13" x14ac:dyDescent="0.25">
      <c r="M14140" s="28" t="str">
        <f t="shared" si="220"/>
        <v/>
      </c>
    </row>
    <row r="14141" spans="13:13" x14ac:dyDescent="0.25">
      <c r="M14141" s="28" t="str">
        <f t="shared" si="220"/>
        <v/>
      </c>
    </row>
    <row r="14142" spans="13:13" x14ac:dyDescent="0.25">
      <c r="M14142" s="28" t="str">
        <f t="shared" si="220"/>
        <v/>
      </c>
    </row>
    <row r="14143" spans="13:13" x14ac:dyDescent="0.25">
      <c r="M14143" s="28" t="str">
        <f t="shared" si="220"/>
        <v/>
      </c>
    </row>
    <row r="14144" spans="13:13" x14ac:dyDescent="0.25">
      <c r="M14144" s="28" t="str">
        <f t="shared" si="220"/>
        <v/>
      </c>
    </row>
    <row r="14145" spans="13:13" x14ac:dyDescent="0.25">
      <c r="M14145" s="28" t="str">
        <f t="shared" si="220"/>
        <v/>
      </c>
    </row>
    <row r="14146" spans="13:13" x14ac:dyDescent="0.25">
      <c r="M14146" s="28" t="str">
        <f t="shared" si="220"/>
        <v/>
      </c>
    </row>
    <row r="14147" spans="13:13" x14ac:dyDescent="0.25">
      <c r="M14147" s="28" t="str">
        <f t="shared" si="220"/>
        <v/>
      </c>
    </row>
    <row r="14148" spans="13:13" x14ac:dyDescent="0.25">
      <c r="M14148" s="28" t="str">
        <f t="shared" si="220"/>
        <v/>
      </c>
    </row>
    <row r="14149" spans="13:13" x14ac:dyDescent="0.25">
      <c r="M14149" s="28" t="str">
        <f t="shared" si="220"/>
        <v/>
      </c>
    </row>
    <row r="14150" spans="13:13" x14ac:dyDescent="0.25">
      <c r="M14150" s="28" t="str">
        <f t="shared" si="220"/>
        <v/>
      </c>
    </row>
    <row r="14151" spans="13:13" x14ac:dyDescent="0.25">
      <c r="M14151" s="28" t="str">
        <f t="shared" si="220"/>
        <v/>
      </c>
    </row>
    <row r="14152" spans="13:13" x14ac:dyDescent="0.25">
      <c r="M14152" s="28" t="str">
        <f t="shared" si="220"/>
        <v/>
      </c>
    </row>
    <row r="14153" spans="13:13" x14ac:dyDescent="0.25">
      <c r="M14153" s="28" t="str">
        <f t="shared" si="220"/>
        <v/>
      </c>
    </row>
    <row r="14154" spans="13:13" x14ac:dyDescent="0.25">
      <c r="M14154" s="28" t="str">
        <f t="shared" si="220"/>
        <v/>
      </c>
    </row>
    <row r="14155" spans="13:13" x14ac:dyDescent="0.25">
      <c r="M14155" s="28" t="str">
        <f t="shared" si="220"/>
        <v/>
      </c>
    </row>
    <row r="14156" spans="13:13" x14ac:dyDescent="0.25">
      <c r="M14156" s="28" t="str">
        <f t="shared" ref="M14156:M14219" si="221">IF(E14156="","",IF(AND($E14156&gt;=$M$5,$E14156&lt;=$M$6),"psn",IF($E14156&lt;$M$5,"dkn",IF($E14156&gt;$M$6,"ckn",""))))</f>
        <v/>
      </c>
    </row>
    <row r="14157" spans="13:13" x14ac:dyDescent="0.25">
      <c r="M14157" s="28" t="str">
        <f t="shared" si="221"/>
        <v/>
      </c>
    </row>
    <row r="14158" spans="13:13" x14ac:dyDescent="0.25">
      <c r="M14158" s="28" t="str">
        <f t="shared" si="221"/>
        <v/>
      </c>
    </row>
    <row r="14159" spans="13:13" x14ac:dyDescent="0.25">
      <c r="M14159" s="28" t="str">
        <f t="shared" si="221"/>
        <v/>
      </c>
    </row>
    <row r="14160" spans="13:13" x14ac:dyDescent="0.25">
      <c r="M14160" s="28" t="str">
        <f t="shared" si="221"/>
        <v/>
      </c>
    </row>
    <row r="14161" spans="13:13" x14ac:dyDescent="0.25">
      <c r="M14161" s="28" t="str">
        <f t="shared" si="221"/>
        <v/>
      </c>
    </row>
    <row r="14162" spans="13:13" x14ac:dyDescent="0.25">
      <c r="M14162" s="28" t="str">
        <f t="shared" si="221"/>
        <v/>
      </c>
    </row>
    <row r="14163" spans="13:13" x14ac:dyDescent="0.25">
      <c r="M14163" s="28" t="str">
        <f t="shared" si="221"/>
        <v/>
      </c>
    </row>
    <row r="14164" spans="13:13" x14ac:dyDescent="0.25">
      <c r="M14164" s="28" t="str">
        <f t="shared" si="221"/>
        <v/>
      </c>
    </row>
    <row r="14165" spans="13:13" x14ac:dyDescent="0.25">
      <c r="M14165" s="28" t="str">
        <f t="shared" si="221"/>
        <v/>
      </c>
    </row>
    <row r="14166" spans="13:13" x14ac:dyDescent="0.25">
      <c r="M14166" s="28" t="str">
        <f t="shared" si="221"/>
        <v/>
      </c>
    </row>
    <row r="14167" spans="13:13" x14ac:dyDescent="0.25">
      <c r="M14167" s="28" t="str">
        <f t="shared" si="221"/>
        <v/>
      </c>
    </row>
    <row r="14168" spans="13:13" x14ac:dyDescent="0.25">
      <c r="M14168" s="28" t="str">
        <f t="shared" si="221"/>
        <v/>
      </c>
    </row>
    <row r="14169" spans="13:13" x14ac:dyDescent="0.25">
      <c r="M14169" s="28" t="str">
        <f t="shared" si="221"/>
        <v/>
      </c>
    </row>
    <row r="14170" spans="13:13" x14ac:dyDescent="0.25">
      <c r="M14170" s="28" t="str">
        <f t="shared" si="221"/>
        <v/>
      </c>
    </row>
    <row r="14171" spans="13:13" x14ac:dyDescent="0.25">
      <c r="M14171" s="28" t="str">
        <f t="shared" si="221"/>
        <v/>
      </c>
    </row>
    <row r="14172" spans="13:13" x14ac:dyDescent="0.25">
      <c r="M14172" s="28" t="str">
        <f t="shared" si="221"/>
        <v/>
      </c>
    </row>
    <row r="14173" spans="13:13" x14ac:dyDescent="0.25">
      <c r="M14173" s="28" t="str">
        <f t="shared" si="221"/>
        <v/>
      </c>
    </row>
    <row r="14174" spans="13:13" x14ac:dyDescent="0.25">
      <c r="M14174" s="28" t="str">
        <f t="shared" si="221"/>
        <v/>
      </c>
    </row>
    <row r="14175" spans="13:13" x14ac:dyDescent="0.25">
      <c r="M14175" s="28" t="str">
        <f t="shared" si="221"/>
        <v/>
      </c>
    </row>
    <row r="14176" spans="13:13" x14ac:dyDescent="0.25">
      <c r="M14176" s="28" t="str">
        <f t="shared" si="221"/>
        <v/>
      </c>
    </row>
    <row r="14177" spans="13:13" x14ac:dyDescent="0.25">
      <c r="M14177" s="28" t="str">
        <f t="shared" si="221"/>
        <v/>
      </c>
    </row>
    <row r="14178" spans="13:13" x14ac:dyDescent="0.25">
      <c r="M14178" s="28" t="str">
        <f t="shared" si="221"/>
        <v/>
      </c>
    </row>
    <row r="14179" spans="13:13" x14ac:dyDescent="0.25">
      <c r="M14179" s="28" t="str">
        <f t="shared" si="221"/>
        <v/>
      </c>
    </row>
    <row r="14180" spans="13:13" x14ac:dyDescent="0.25">
      <c r="M14180" s="28" t="str">
        <f t="shared" si="221"/>
        <v/>
      </c>
    </row>
    <row r="14181" spans="13:13" x14ac:dyDescent="0.25">
      <c r="M14181" s="28" t="str">
        <f t="shared" si="221"/>
        <v/>
      </c>
    </row>
    <row r="14182" spans="13:13" x14ac:dyDescent="0.25">
      <c r="M14182" s="28" t="str">
        <f t="shared" si="221"/>
        <v/>
      </c>
    </row>
    <row r="14183" spans="13:13" x14ac:dyDescent="0.25">
      <c r="M14183" s="28" t="str">
        <f t="shared" si="221"/>
        <v/>
      </c>
    </row>
    <row r="14184" spans="13:13" x14ac:dyDescent="0.25">
      <c r="M14184" s="28" t="str">
        <f t="shared" si="221"/>
        <v/>
      </c>
    </row>
    <row r="14185" spans="13:13" x14ac:dyDescent="0.25">
      <c r="M14185" s="28" t="str">
        <f t="shared" si="221"/>
        <v/>
      </c>
    </row>
    <row r="14186" spans="13:13" x14ac:dyDescent="0.25">
      <c r="M14186" s="28" t="str">
        <f t="shared" si="221"/>
        <v/>
      </c>
    </row>
    <row r="14187" spans="13:13" x14ac:dyDescent="0.25">
      <c r="M14187" s="28" t="str">
        <f t="shared" si="221"/>
        <v/>
      </c>
    </row>
    <row r="14188" spans="13:13" x14ac:dyDescent="0.25">
      <c r="M14188" s="28" t="str">
        <f t="shared" si="221"/>
        <v/>
      </c>
    </row>
    <row r="14189" spans="13:13" x14ac:dyDescent="0.25">
      <c r="M14189" s="28" t="str">
        <f t="shared" si="221"/>
        <v/>
      </c>
    </row>
    <row r="14190" spans="13:13" x14ac:dyDescent="0.25">
      <c r="M14190" s="28" t="str">
        <f t="shared" si="221"/>
        <v/>
      </c>
    </row>
    <row r="14191" spans="13:13" x14ac:dyDescent="0.25">
      <c r="M14191" s="28" t="str">
        <f t="shared" si="221"/>
        <v/>
      </c>
    </row>
    <row r="14192" spans="13:13" x14ac:dyDescent="0.25">
      <c r="M14192" s="28" t="str">
        <f t="shared" si="221"/>
        <v/>
      </c>
    </row>
    <row r="14193" spans="13:13" x14ac:dyDescent="0.25">
      <c r="M14193" s="28" t="str">
        <f t="shared" si="221"/>
        <v/>
      </c>
    </row>
    <row r="14194" spans="13:13" x14ac:dyDescent="0.25">
      <c r="M14194" s="28" t="str">
        <f t="shared" si="221"/>
        <v/>
      </c>
    </row>
    <row r="14195" spans="13:13" x14ac:dyDescent="0.25">
      <c r="M14195" s="28" t="str">
        <f t="shared" si="221"/>
        <v/>
      </c>
    </row>
    <row r="14196" spans="13:13" x14ac:dyDescent="0.25">
      <c r="M14196" s="28" t="str">
        <f t="shared" si="221"/>
        <v/>
      </c>
    </row>
    <row r="14197" spans="13:13" x14ac:dyDescent="0.25">
      <c r="M14197" s="28" t="str">
        <f t="shared" si="221"/>
        <v/>
      </c>
    </row>
    <row r="14198" spans="13:13" x14ac:dyDescent="0.25">
      <c r="M14198" s="28" t="str">
        <f t="shared" si="221"/>
        <v/>
      </c>
    </row>
    <row r="14199" spans="13:13" x14ac:dyDescent="0.25">
      <c r="M14199" s="28" t="str">
        <f t="shared" si="221"/>
        <v/>
      </c>
    </row>
    <row r="14200" spans="13:13" x14ac:dyDescent="0.25">
      <c r="M14200" s="28" t="str">
        <f t="shared" si="221"/>
        <v/>
      </c>
    </row>
    <row r="14201" spans="13:13" x14ac:dyDescent="0.25">
      <c r="M14201" s="28" t="str">
        <f t="shared" si="221"/>
        <v/>
      </c>
    </row>
    <row r="14202" spans="13:13" x14ac:dyDescent="0.25">
      <c r="M14202" s="28" t="str">
        <f t="shared" si="221"/>
        <v/>
      </c>
    </row>
    <row r="14203" spans="13:13" x14ac:dyDescent="0.25">
      <c r="M14203" s="28" t="str">
        <f t="shared" si="221"/>
        <v/>
      </c>
    </row>
    <row r="14204" spans="13:13" x14ac:dyDescent="0.25">
      <c r="M14204" s="28" t="str">
        <f t="shared" si="221"/>
        <v/>
      </c>
    </row>
    <row r="14205" spans="13:13" x14ac:dyDescent="0.25">
      <c r="M14205" s="28" t="str">
        <f t="shared" si="221"/>
        <v/>
      </c>
    </row>
    <row r="14206" spans="13:13" x14ac:dyDescent="0.25">
      <c r="M14206" s="28" t="str">
        <f t="shared" si="221"/>
        <v/>
      </c>
    </row>
    <row r="14207" spans="13:13" x14ac:dyDescent="0.25">
      <c r="M14207" s="28" t="str">
        <f t="shared" si="221"/>
        <v/>
      </c>
    </row>
    <row r="14208" spans="13:13" x14ac:dyDescent="0.25">
      <c r="M14208" s="28" t="str">
        <f t="shared" si="221"/>
        <v/>
      </c>
    </row>
    <row r="14209" spans="13:13" x14ac:dyDescent="0.25">
      <c r="M14209" s="28" t="str">
        <f t="shared" si="221"/>
        <v/>
      </c>
    </row>
    <row r="14210" spans="13:13" x14ac:dyDescent="0.25">
      <c r="M14210" s="28" t="str">
        <f t="shared" si="221"/>
        <v/>
      </c>
    </row>
    <row r="14211" spans="13:13" x14ac:dyDescent="0.25">
      <c r="M14211" s="28" t="str">
        <f t="shared" si="221"/>
        <v/>
      </c>
    </row>
    <row r="14212" spans="13:13" x14ac:dyDescent="0.25">
      <c r="M14212" s="28" t="str">
        <f t="shared" si="221"/>
        <v/>
      </c>
    </row>
    <row r="14213" spans="13:13" x14ac:dyDescent="0.25">
      <c r="M14213" s="28" t="str">
        <f t="shared" si="221"/>
        <v/>
      </c>
    </row>
    <row r="14214" spans="13:13" x14ac:dyDescent="0.25">
      <c r="M14214" s="28" t="str">
        <f t="shared" si="221"/>
        <v/>
      </c>
    </row>
    <row r="14215" spans="13:13" x14ac:dyDescent="0.25">
      <c r="M14215" s="28" t="str">
        <f t="shared" si="221"/>
        <v/>
      </c>
    </row>
    <row r="14216" spans="13:13" x14ac:dyDescent="0.25">
      <c r="M14216" s="28" t="str">
        <f t="shared" si="221"/>
        <v/>
      </c>
    </row>
    <row r="14217" spans="13:13" x14ac:dyDescent="0.25">
      <c r="M14217" s="28" t="str">
        <f t="shared" si="221"/>
        <v/>
      </c>
    </row>
    <row r="14218" spans="13:13" x14ac:dyDescent="0.25">
      <c r="M14218" s="28" t="str">
        <f t="shared" si="221"/>
        <v/>
      </c>
    </row>
    <row r="14219" spans="13:13" x14ac:dyDescent="0.25">
      <c r="M14219" s="28" t="str">
        <f t="shared" si="221"/>
        <v/>
      </c>
    </row>
    <row r="14220" spans="13:13" x14ac:dyDescent="0.25">
      <c r="M14220" s="28" t="str">
        <f t="shared" ref="M14220:M14283" si="222">IF(E14220="","",IF(AND($E14220&gt;=$M$5,$E14220&lt;=$M$6),"psn",IF($E14220&lt;$M$5,"dkn",IF($E14220&gt;$M$6,"ckn",""))))</f>
        <v/>
      </c>
    </row>
    <row r="14221" spans="13:13" x14ac:dyDescent="0.25">
      <c r="M14221" s="28" t="str">
        <f t="shared" si="222"/>
        <v/>
      </c>
    </row>
    <row r="14222" spans="13:13" x14ac:dyDescent="0.25">
      <c r="M14222" s="28" t="str">
        <f t="shared" si="222"/>
        <v/>
      </c>
    </row>
    <row r="14223" spans="13:13" x14ac:dyDescent="0.25">
      <c r="M14223" s="28" t="str">
        <f t="shared" si="222"/>
        <v/>
      </c>
    </row>
    <row r="14224" spans="13:13" x14ac:dyDescent="0.25">
      <c r="M14224" s="28" t="str">
        <f t="shared" si="222"/>
        <v/>
      </c>
    </row>
    <row r="14225" spans="13:13" x14ac:dyDescent="0.25">
      <c r="M14225" s="28" t="str">
        <f t="shared" si="222"/>
        <v/>
      </c>
    </row>
    <row r="14226" spans="13:13" x14ac:dyDescent="0.25">
      <c r="M14226" s="28" t="str">
        <f t="shared" si="222"/>
        <v/>
      </c>
    </row>
    <row r="14227" spans="13:13" x14ac:dyDescent="0.25">
      <c r="M14227" s="28" t="str">
        <f t="shared" si="222"/>
        <v/>
      </c>
    </row>
    <row r="14228" spans="13:13" x14ac:dyDescent="0.25">
      <c r="M14228" s="28" t="str">
        <f t="shared" si="222"/>
        <v/>
      </c>
    </row>
    <row r="14229" spans="13:13" x14ac:dyDescent="0.25">
      <c r="M14229" s="28" t="str">
        <f t="shared" si="222"/>
        <v/>
      </c>
    </row>
    <row r="14230" spans="13:13" x14ac:dyDescent="0.25">
      <c r="M14230" s="28" t="str">
        <f t="shared" si="222"/>
        <v/>
      </c>
    </row>
    <row r="14231" spans="13:13" x14ac:dyDescent="0.25">
      <c r="M14231" s="28" t="str">
        <f t="shared" si="222"/>
        <v/>
      </c>
    </row>
    <row r="14232" spans="13:13" x14ac:dyDescent="0.25">
      <c r="M14232" s="28" t="str">
        <f t="shared" si="222"/>
        <v/>
      </c>
    </row>
    <row r="14233" spans="13:13" x14ac:dyDescent="0.25">
      <c r="M14233" s="28" t="str">
        <f t="shared" si="222"/>
        <v/>
      </c>
    </row>
    <row r="14234" spans="13:13" x14ac:dyDescent="0.25">
      <c r="M14234" s="28" t="str">
        <f t="shared" si="222"/>
        <v/>
      </c>
    </row>
    <row r="14235" spans="13:13" x14ac:dyDescent="0.25">
      <c r="M14235" s="28" t="str">
        <f t="shared" si="222"/>
        <v/>
      </c>
    </row>
    <row r="14236" spans="13:13" x14ac:dyDescent="0.25">
      <c r="M14236" s="28" t="str">
        <f t="shared" si="222"/>
        <v/>
      </c>
    </row>
    <row r="14237" spans="13:13" x14ac:dyDescent="0.25">
      <c r="M14237" s="28" t="str">
        <f t="shared" si="222"/>
        <v/>
      </c>
    </row>
    <row r="14238" spans="13:13" x14ac:dyDescent="0.25">
      <c r="M14238" s="28" t="str">
        <f t="shared" si="222"/>
        <v/>
      </c>
    </row>
    <row r="14239" spans="13:13" x14ac:dyDescent="0.25">
      <c r="M14239" s="28" t="str">
        <f t="shared" si="222"/>
        <v/>
      </c>
    </row>
    <row r="14240" spans="13:13" x14ac:dyDescent="0.25">
      <c r="M14240" s="28" t="str">
        <f t="shared" si="222"/>
        <v/>
      </c>
    </row>
    <row r="14241" spans="13:13" x14ac:dyDescent="0.25">
      <c r="M14241" s="28" t="str">
        <f t="shared" si="222"/>
        <v/>
      </c>
    </row>
    <row r="14242" spans="13:13" x14ac:dyDescent="0.25">
      <c r="M14242" s="28" t="str">
        <f t="shared" si="222"/>
        <v/>
      </c>
    </row>
    <row r="14243" spans="13:13" x14ac:dyDescent="0.25">
      <c r="M14243" s="28" t="str">
        <f t="shared" si="222"/>
        <v/>
      </c>
    </row>
    <row r="14244" spans="13:13" x14ac:dyDescent="0.25">
      <c r="M14244" s="28" t="str">
        <f t="shared" si="222"/>
        <v/>
      </c>
    </row>
    <row r="14245" spans="13:13" x14ac:dyDescent="0.25">
      <c r="M14245" s="28" t="str">
        <f t="shared" si="222"/>
        <v/>
      </c>
    </row>
    <row r="14246" spans="13:13" x14ac:dyDescent="0.25">
      <c r="M14246" s="28" t="str">
        <f t="shared" si="222"/>
        <v/>
      </c>
    </row>
    <row r="14247" spans="13:13" x14ac:dyDescent="0.25">
      <c r="M14247" s="28" t="str">
        <f t="shared" si="222"/>
        <v/>
      </c>
    </row>
    <row r="14248" spans="13:13" x14ac:dyDescent="0.25">
      <c r="M14248" s="28" t="str">
        <f t="shared" si="222"/>
        <v/>
      </c>
    </row>
    <row r="14249" spans="13:13" x14ac:dyDescent="0.25">
      <c r="M14249" s="28" t="str">
        <f t="shared" si="222"/>
        <v/>
      </c>
    </row>
    <row r="14250" spans="13:13" x14ac:dyDescent="0.25">
      <c r="M14250" s="28" t="str">
        <f t="shared" si="222"/>
        <v/>
      </c>
    </row>
    <row r="14251" spans="13:13" x14ac:dyDescent="0.25">
      <c r="M14251" s="28" t="str">
        <f t="shared" si="222"/>
        <v/>
      </c>
    </row>
    <row r="14252" spans="13:13" x14ac:dyDescent="0.25">
      <c r="M14252" s="28" t="str">
        <f t="shared" si="222"/>
        <v/>
      </c>
    </row>
    <row r="14253" spans="13:13" x14ac:dyDescent="0.25">
      <c r="M14253" s="28" t="str">
        <f t="shared" si="222"/>
        <v/>
      </c>
    </row>
    <row r="14254" spans="13:13" x14ac:dyDescent="0.25">
      <c r="M14254" s="28" t="str">
        <f t="shared" si="222"/>
        <v/>
      </c>
    </row>
    <row r="14255" spans="13:13" x14ac:dyDescent="0.25">
      <c r="M14255" s="28" t="str">
        <f t="shared" si="222"/>
        <v/>
      </c>
    </row>
    <row r="14256" spans="13:13" x14ac:dyDescent="0.25">
      <c r="M14256" s="28" t="str">
        <f t="shared" si="222"/>
        <v/>
      </c>
    </row>
    <row r="14257" spans="13:13" x14ac:dyDescent="0.25">
      <c r="M14257" s="28" t="str">
        <f t="shared" si="222"/>
        <v/>
      </c>
    </row>
    <row r="14258" spans="13:13" x14ac:dyDescent="0.25">
      <c r="M14258" s="28" t="str">
        <f t="shared" si="222"/>
        <v/>
      </c>
    </row>
    <row r="14259" spans="13:13" x14ac:dyDescent="0.25">
      <c r="M14259" s="28" t="str">
        <f t="shared" si="222"/>
        <v/>
      </c>
    </row>
    <row r="14260" spans="13:13" x14ac:dyDescent="0.25">
      <c r="M14260" s="28" t="str">
        <f t="shared" si="222"/>
        <v/>
      </c>
    </row>
    <row r="14261" spans="13:13" x14ac:dyDescent="0.25">
      <c r="M14261" s="28" t="str">
        <f t="shared" si="222"/>
        <v/>
      </c>
    </row>
    <row r="14262" spans="13:13" x14ac:dyDescent="0.25">
      <c r="M14262" s="28" t="str">
        <f t="shared" si="222"/>
        <v/>
      </c>
    </row>
    <row r="14263" spans="13:13" x14ac:dyDescent="0.25">
      <c r="M14263" s="28" t="str">
        <f t="shared" si="222"/>
        <v/>
      </c>
    </row>
    <row r="14264" spans="13:13" x14ac:dyDescent="0.25">
      <c r="M14264" s="28" t="str">
        <f t="shared" si="222"/>
        <v/>
      </c>
    </row>
    <row r="14265" spans="13:13" x14ac:dyDescent="0.25">
      <c r="M14265" s="28" t="str">
        <f t="shared" si="222"/>
        <v/>
      </c>
    </row>
    <row r="14266" spans="13:13" x14ac:dyDescent="0.25">
      <c r="M14266" s="28" t="str">
        <f t="shared" si="222"/>
        <v/>
      </c>
    </row>
    <row r="14267" spans="13:13" x14ac:dyDescent="0.25">
      <c r="M14267" s="28" t="str">
        <f t="shared" si="222"/>
        <v/>
      </c>
    </row>
    <row r="14268" spans="13:13" x14ac:dyDescent="0.25">
      <c r="M14268" s="28" t="str">
        <f t="shared" si="222"/>
        <v/>
      </c>
    </row>
    <row r="14269" spans="13:13" x14ac:dyDescent="0.25">
      <c r="M14269" s="28" t="str">
        <f t="shared" si="222"/>
        <v/>
      </c>
    </row>
    <row r="14270" spans="13:13" x14ac:dyDescent="0.25">
      <c r="M14270" s="28" t="str">
        <f t="shared" si="222"/>
        <v/>
      </c>
    </row>
    <row r="14271" spans="13:13" x14ac:dyDescent="0.25">
      <c r="M14271" s="28" t="str">
        <f t="shared" si="222"/>
        <v/>
      </c>
    </row>
    <row r="14272" spans="13:13" x14ac:dyDescent="0.25">
      <c r="M14272" s="28" t="str">
        <f t="shared" si="222"/>
        <v/>
      </c>
    </row>
    <row r="14273" spans="13:13" x14ac:dyDescent="0.25">
      <c r="M14273" s="28" t="str">
        <f t="shared" si="222"/>
        <v/>
      </c>
    </row>
    <row r="14274" spans="13:13" x14ac:dyDescent="0.25">
      <c r="M14274" s="28" t="str">
        <f t="shared" si="222"/>
        <v/>
      </c>
    </row>
    <row r="14275" spans="13:13" x14ac:dyDescent="0.25">
      <c r="M14275" s="28" t="str">
        <f t="shared" si="222"/>
        <v/>
      </c>
    </row>
    <row r="14276" spans="13:13" x14ac:dyDescent="0.25">
      <c r="M14276" s="28" t="str">
        <f t="shared" si="222"/>
        <v/>
      </c>
    </row>
    <row r="14277" spans="13:13" x14ac:dyDescent="0.25">
      <c r="M14277" s="28" t="str">
        <f t="shared" si="222"/>
        <v/>
      </c>
    </row>
    <row r="14278" spans="13:13" x14ac:dyDescent="0.25">
      <c r="M14278" s="28" t="str">
        <f t="shared" si="222"/>
        <v/>
      </c>
    </row>
    <row r="14279" spans="13:13" x14ac:dyDescent="0.25">
      <c r="M14279" s="28" t="str">
        <f t="shared" si="222"/>
        <v/>
      </c>
    </row>
    <row r="14280" spans="13:13" x14ac:dyDescent="0.25">
      <c r="M14280" s="28" t="str">
        <f t="shared" si="222"/>
        <v/>
      </c>
    </row>
    <row r="14281" spans="13:13" x14ac:dyDescent="0.25">
      <c r="M14281" s="28" t="str">
        <f t="shared" si="222"/>
        <v/>
      </c>
    </row>
    <row r="14282" spans="13:13" x14ac:dyDescent="0.25">
      <c r="M14282" s="28" t="str">
        <f t="shared" si="222"/>
        <v/>
      </c>
    </row>
    <row r="14283" spans="13:13" x14ac:dyDescent="0.25">
      <c r="M14283" s="28" t="str">
        <f t="shared" si="222"/>
        <v/>
      </c>
    </row>
    <row r="14284" spans="13:13" x14ac:dyDescent="0.25">
      <c r="M14284" s="28" t="str">
        <f t="shared" ref="M14284:M14347" si="223">IF(E14284="","",IF(AND($E14284&gt;=$M$5,$E14284&lt;=$M$6),"psn",IF($E14284&lt;$M$5,"dkn",IF($E14284&gt;$M$6,"ckn",""))))</f>
        <v/>
      </c>
    </row>
    <row r="14285" spans="13:13" x14ac:dyDescent="0.25">
      <c r="M14285" s="28" t="str">
        <f t="shared" si="223"/>
        <v/>
      </c>
    </row>
    <row r="14286" spans="13:13" x14ac:dyDescent="0.25">
      <c r="M14286" s="28" t="str">
        <f t="shared" si="223"/>
        <v/>
      </c>
    </row>
    <row r="14287" spans="13:13" x14ac:dyDescent="0.25">
      <c r="M14287" s="28" t="str">
        <f t="shared" si="223"/>
        <v/>
      </c>
    </row>
    <row r="14288" spans="13:13" x14ac:dyDescent="0.25">
      <c r="M14288" s="28" t="str">
        <f t="shared" si="223"/>
        <v/>
      </c>
    </row>
    <row r="14289" spans="13:13" x14ac:dyDescent="0.25">
      <c r="M14289" s="28" t="str">
        <f t="shared" si="223"/>
        <v/>
      </c>
    </row>
    <row r="14290" spans="13:13" x14ac:dyDescent="0.25">
      <c r="M14290" s="28" t="str">
        <f t="shared" si="223"/>
        <v/>
      </c>
    </row>
    <row r="14291" spans="13:13" x14ac:dyDescent="0.25">
      <c r="M14291" s="28" t="str">
        <f t="shared" si="223"/>
        <v/>
      </c>
    </row>
    <row r="14292" spans="13:13" x14ac:dyDescent="0.25">
      <c r="M14292" s="28" t="str">
        <f t="shared" si="223"/>
        <v/>
      </c>
    </row>
    <row r="14293" spans="13:13" x14ac:dyDescent="0.25">
      <c r="M14293" s="28" t="str">
        <f t="shared" si="223"/>
        <v/>
      </c>
    </row>
    <row r="14294" spans="13:13" x14ac:dyDescent="0.25">
      <c r="M14294" s="28" t="str">
        <f t="shared" si="223"/>
        <v/>
      </c>
    </row>
    <row r="14295" spans="13:13" x14ac:dyDescent="0.25">
      <c r="M14295" s="28" t="str">
        <f t="shared" si="223"/>
        <v/>
      </c>
    </row>
    <row r="14296" spans="13:13" x14ac:dyDescent="0.25">
      <c r="M14296" s="28" t="str">
        <f t="shared" si="223"/>
        <v/>
      </c>
    </row>
    <row r="14297" spans="13:13" x14ac:dyDescent="0.25">
      <c r="M14297" s="28" t="str">
        <f t="shared" si="223"/>
        <v/>
      </c>
    </row>
    <row r="14298" spans="13:13" x14ac:dyDescent="0.25">
      <c r="M14298" s="28" t="str">
        <f t="shared" si="223"/>
        <v/>
      </c>
    </row>
    <row r="14299" spans="13:13" x14ac:dyDescent="0.25">
      <c r="M14299" s="28" t="str">
        <f t="shared" si="223"/>
        <v/>
      </c>
    </row>
    <row r="14300" spans="13:13" x14ac:dyDescent="0.25">
      <c r="M14300" s="28" t="str">
        <f t="shared" si="223"/>
        <v/>
      </c>
    </row>
    <row r="14301" spans="13:13" x14ac:dyDescent="0.25">
      <c r="M14301" s="28" t="str">
        <f t="shared" si="223"/>
        <v/>
      </c>
    </row>
    <row r="14302" spans="13:13" x14ac:dyDescent="0.25">
      <c r="M14302" s="28" t="str">
        <f t="shared" si="223"/>
        <v/>
      </c>
    </row>
    <row r="14303" spans="13:13" x14ac:dyDescent="0.25">
      <c r="M14303" s="28" t="str">
        <f t="shared" si="223"/>
        <v/>
      </c>
    </row>
    <row r="14304" spans="13:13" x14ac:dyDescent="0.25">
      <c r="M14304" s="28" t="str">
        <f t="shared" si="223"/>
        <v/>
      </c>
    </row>
    <row r="14305" spans="13:13" x14ac:dyDescent="0.25">
      <c r="M14305" s="28" t="str">
        <f t="shared" si="223"/>
        <v/>
      </c>
    </row>
    <row r="14306" spans="13:13" x14ac:dyDescent="0.25">
      <c r="M14306" s="28" t="str">
        <f t="shared" si="223"/>
        <v/>
      </c>
    </row>
    <row r="14307" spans="13:13" x14ac:dyDescent="0.25">
      <c r="M14307" s="28" t="str">
        <f t="shared" si="223"/>
        <v/>
      </c>
    </row>
    <row r="14308" spans="13:13" x14ac:dyDescent="0.25">
      <c r="M14308" s="28" t="str">
        <f t="shared" si="223"/>
        <v/>
      </c>
    </row>
    <row r="14309" spans="13:13" x14ac:dyDescent="0.25">
      <c r="M14309" s="28" t="str">
        <f t="shared" si="223"/>
        <v/>
      </c>
    </row>
    <row r="14310" spans="13:13" x14ac:dyDescent="0.25">
      <c r="M14310" s="28" t="str">
        <f t="shared" si="223"/>
        <v/>
      </c>
    </row>
    <row r="14311" spans="13:13" x14ac:dyDescent="0.25">
      <c r="M14311" s="28" t="str">
        <f t="shared" si="223"/>
        <v/>
      </c>
    </row>
    <row r="14312" spans="13:13" x14ac:dyDescent="0.25">
      <c r="M14312" s="28" t="str">
        <f t="shared" si="223"/>
        <v/>
      </c>
    </row>
    <row r="14313" spans="13:13" x14ac:dyDescent="0.25">
      <c r="M14313" s="28" t="str">
        <f t="shared" si="223"/>
        <v/>
      </c>
    </row>
    <row r="14314" spans="13:13" x14ac:dyDescent="0.25">
      <c r="M14314" s="28" t="str">
        <f t="shared" si="223"/>
        <v/>
      </c>
    </row>
    <row r="14315" spans="13:13" x14ac:dyDescent="0.25">
      <c r="M14315" s="28" t="str">
        <f t="shared" si="223"/>
        <v/>
      </c>
    </row>
    <row r="14316" spans="13:13" x14ac:dyDescent="0.25">
      <c r="M14316" s="28" t="str">
        <f t="shared" si="223"/>
        <v/>
      </c>
    </row>
    <row r="14317" spans="13:13" x14ac:dyDescent="0.25">
      <c r="M14317" s="28" t="str">
        <f t="shared" si="223"/>
        <v/>
      </c>
    </row>
    <row r="14318" spans="13:13" x14ac:dyDescent="0.25">
      <c r="M14318" s="28" t="str">
        <f t="shared" si="223"/>
        <v/>
      </c>
    </row>
    <row r="14319" spans="13:13" x14ac:dyDescent="0.25">
      <c r="M14319" s="28" t="str">
        <f t="shared" si="223"/>
        <v/>
      </c>
    </row>
    <row r="14320" spans="13:13" x14ac:dyDescent="0.25">
      <c r="M14320" s="28" t="str">
        <f t="shared" si="223"/>
        <v/>
      </c>
    </row>
    <row r="14321" spans="13:13" x14ac:dyDescent="0.25">
      <c r="M14321" s="28" t="str">
        <f t="shared" si="223"/>
        <v/>
      </c>
    </row>
    <row r="14322" spans="13:13" x14ac:dyDescent="0.25">
      <c r="M14322" s="28" t="str">
        <f t="shared" si="223"/>
        <v/>
      </c>
    </row>
    <row r="14323" spans="13:13" x14ac:dyDescent="0.25">
      <c r="M14323" s="28" t="str">
        <f t="shared" si="223"/>
        <v/>
      </c>
    </row>
    <row r="14324" spans="13:13" x14ac:dyDescent="0.25">
      <c r="M14324" s="28" t="str">
        <f t="shared" si="223"/>
        <v/>
      </c>
    </row>
    <row r="14325" spans="13:13" x14ac:dyDescent="0.25">
      <c r="M14325" s="28" t="str">
        <f t="shared" si="223"/>
        <v/>
      </c>
    </row>
    <row r="14326" spans="13:13" x14ac:dyDescent="0.25">
      <c r="M14326" s="28" t="str">
        <f t="shared" si="223"/>
        <v/>
      </c>
    </row>
    <row r="14327" spans="13:13" x14ac:dyDescent="0.25">
      <c r="M14327" s="28" t="str">
        <f t="shared" si="223"/>
        <v/>
      </c>
    </row>
    <row r="14328" spans="13:13" x14ac:dyDescent="0.25">
      <c r="M14328" s="28" t="str">
        <f t="shared" si="223"/>
        <v/>
      </c>
    </row>
    <row r="14329" spans="13:13" x14ac:dyDescent="0.25">
      <c r="M14329" s="28" t="str">
        <f t="shared" si="223"/>
        <v/>
      </c>
    </row>
    <row r="14330" spans="13:13" x14ac:dyDescent="0.25">
      <c r="M14330" s="28" t="str">
        <f t="shared" si="223"/>
        <v/>
      </c>
    </row>
    <row r="14331" spans="13:13" x14ac:dyDescent="0.25">
      <c r="M14331" s="28" t="str">
        <f t="shared" si="223"/>
        <v/>
      </c>
    </row>
    <row r="14332" spans="13:13" x14ac:dyDescent="0.25">
      <c r="M14332" s="28" t="str">
        <f t="shared" si="223"/>
        <v/>
      </c>
    </row>
    <row r="14333" spans="13:13" x14ac:dyDescent="0.25">
      <c r="M14333" s="28" t="str">
        <f t="shared" si="223"/>
        <v/>
      </c>
    </row>
    <row r="14334" spans="13:13" x14ac:dyDescent="0.25">
      <c r="M14334" s="28" t="str">
        <f t="shared" si="223"/>
        <v/>
      </c>
    </row>
    <row r="14335" spans="13:13" x14ac:dyDescent="0.25">
      <c r="M14335" s="28" t="str">
        <f t="shared" si="223"/>
        <v/>
      </c>
    </row>
    <row r="14336" spans="13:13" x14ac:dyDescent="0.25">
      <c r="M14336" s="28" t="str">
        <f t="shared" si="223"/>
        <v/>
      </c>
    </row>
    <row r="14337" spans="13:13" x14ac:dyDescent="0.25">
      <c r="M14337" s="28" t="str">
        <f t="shared" si="223"/>
        <v/>
      </c>
    </row>
    <row r="14338" spans="13:13" x14ac:dyDescent="0.25">
      <c r="M14338" s="28" t="str">
        <f t="shared" si="223"/>
        <v/>
      </c>
    </row>
    <row r="14339" spans="13:13" x14ac:dyDescent="0.25">
      <c r="M14339" s="28" t="str">
        <f t="shared" si="223"/>
        <v/>
      </c>
    </row>
    <row r="14340" spans="13:13" x14ac:dyDescent="0.25">
      <c r="M14340" s="28" t="str">
        <f t="shared" si="223"/>
        <v/>
      </c>
    </row>
    <row r="14341" spans="13:13" x14ac:dyDescent="0.25">
      <c r="M14341" s="28" t="str">
        <f t="shared" si="223"/>
        <v/>
      </c>
    </row>
    <row r="14342" spans="13:13" x14ac:dyDescent="0.25">
      <c r="M14342" s="28" t="str">
        <f t="shared" si="223"/>
        <v/>
      </c>
    </row>
    <row r="14343" spans="13:13" x14ac:dyDescent="0.25">
      <c r="M14343" s="28" t="str">
        <f t="shared" si="223"/>
        <v/>
      </c>
    </row>
    <row r="14344" spans="13:13" x14ac:dyDescent="0.25">
      <c r="M14344" s="28" t="str">
        <f t="shared" si="223"/>
        <v/>
      </c>
    </row>
    <row r="14345" spans="13:13" x14ac:dyDescent="0.25">
      <c r="M14345" s="28" t="str">
        <f t="shared" si="223"/>
        <v/>
      </c>
    </row>
    <row r="14346" spans="13:13" x14ac:dyDescent="0.25">
      <c r="M14346" s="28" t="str">
        <f t="shared" si="223"/>
        <v/>
      </c>
    </row>
    <row r="14347" spans="13:13" x14ac:dyDescent="0.25">
      <c r="M14347" s="28" t="str">
        <f t="shared" si="223"/>
        <v/>
      </c>
    </row>
    <row r="14348" spans="13:13" x14ac:dyDescent="0.25">
      <c r="M14348" s="28" t="str">
        <f t="shared" ref="M14348:M14411" si="224">IF(E14348="","",IF(AND($E14348&gt;=$M$5,$E14348&lt;=$M$6),"psn",IF($E14348&lt;$M$5,"dkn",IF($E14348&gt;$M$6,"ckn",""))))</f>
        <v/>
      </c>
    </row>
    <row r="14349" spans="13:13" x14ac:dyDescent="0.25">
      <c r="M14349" s="28" t="str">
        <f t="shared" si="224"/>
        <v/>
      </c>
    </row>
    <row r="14350" spans="13:13" x14ac:dyDescent="0.25">
      <c r="M14350" s="28" t="str">
        <f t="shared" si="224"/>
        <v/>
      </c>
    </row>
    <row r="14351" spans="13:13" x14ac:dyDescent="0.25">
      <c r="M14351" s="28" t="str">
        <f t="shared" si="224"/>
        <v/>
      </c>
    </row>
    <row r="14352" spans="13:13" x14ac:dyDescent="0.25">
      <c r="M14352" s="28" t="str">
        <f t="shared" si="224"/>
        <v/>
      </c>
    </row>
    <row r="14353" spans="13:13" x14ac:dyDescent="0.25">
      <c r="M14353" s="28" t="str">
        <f t="shared" si="224"/>
        <v/>
      </c>
    </row>
    <row r="14354" spans="13:13" x14ac:dyDescent="0.25">
      <c r="M14354" s="28" t="str">
        <f t="shared" si="224"/>
        <v/>
      </c>
    </row>
    <row r="14355" spans="13:13" x14ac:dyDescent="0.25">
      <c r="M14355" s="28" t="str">
        <f t="shared" si="224"/>
        <v/>
      </c>
    </row>
    <row r="14356" spans="13:13" x14ac:dyDescent="0.25">
      <c r="M14356" s="28" t="str">
        <f t="shared" si="224"/>
        <v/>
      </c>
    </row>
    <row r="14357" spans="13:13" x14ac:dyDescent="0.25">
      <c r="M14357" s="28" t="str">
        <f t="shared" si="224"/>
        <v/>
      </c>
    </row>
    <row r="14358" spans="13:13" x14ac:dyDescent="0.25">
      <c r="M14358" s="28" t="str">
        <f t="shared" si="224"/>
        <v/>
      </c>
    </row>
    <row r="14359" spans="13:13" x14ac:dyDescent="0.25">
      <c r="M14359" s="28" t="str">
        <f t="shared" si="224"/>
        <v/>
      </c>
    </row>
    <row r="14360" spans="13:13" x14ac:dyDescent="0.25">
      <c r="M14360" s="28" t="str">
        <f t="shared" si="224"/>
        <v/>
      </c>
    </row>
    <row r="14361" spans="13:13" x14ac:dyDescent="0.25">
      <c r="M14361" s="28" t="str">
        <f t="shared" si="224"/>
        <v/>
      </c>
    </row>
    <row r="14362" spans="13:13" x14ac:dyDescent="0.25">
      <c r="M14362" s="28" t="str">
        <f t="shared" si="224"/>
        <v/>
      </c>
    </row>
    <row r="14363" spans="13:13" x14ac:dyDescent="0.25">
      <c r="M14363" s="28" t="str">
        <f t="shared" si="224"/>
        <v/>
      </c>
    </row>
    <row r="14364" spans="13:13" x14ac:dyDescent="0.25">
      <c r="M14364" s="28" t="str">
        <f t="shared" si="224"/>
        <v/>
      </c>
    </row>
    <row r="14365" spans="13:13" x14ac:dyDescent="0.25">
      <c r="M14365" s="28" t="str">
        <f t="shared" si="224"/>
        <v/>
      </c>
    </row>
    <row r="14366" spans="13:13" x14ac:dyDescent="0.25">
      <c r="M14366" s="28" t="str">
        <f t="shared" si="224"/>
        <v/>
      </c>
    </row>
    <row r="14367" spans="13:13" x14ac:dyDescent="0.25">
      <c r="M14367" s="28" t="str">
        <f t="shared" si="224"/>
        <v/>
      </c>
    </row>
    <row r="14368" spans="13:13" x14ac:dyDescent="0.25">
      <c r="M14368" s="28" t="str">
        <f t="shared" si="224"/>
        <v/>
      </c>
    </row>
    <row r="14369" spans="13:13" x14ac:dyDescent="0.25">
      <c r="M14369" s="28" t="str">
        <f t="shared" si="224"/>
        <v/>
      </c>
    </row>
    <row r="14370" spans="13:13" x14ac:dyDescent="0.25">
      <c r="M14370" s="28" t="str">
        <f t="shared" si="224"/>
        <v/>
      </c>
    </row>
    <row r="14371" spans="13:13" x14ac:dyDescent="0.25">
      <c r="M14371" s="28" t="str">
        <f t="shared" si="224"/>
        <v/>
      </c>
    </row>
    <row r="14372" spans="13:13" x14ac:dyDescent="0.25">
      <c r="M14372" s="28" t="str">
        <f t="shared" si="224"/>
        <v/>
      </c>
    </row>
    <row r="14373" spans="13:13" x14ac:dyDescent="0.25">
      <c r="M14373" s="28" t="str">
        <f t="shared" si="224"/>
        <v/>
      </c>
    </row>
    <row r="14374" spans="13:13" x14ac:dyDescent="0.25">
      <c r="M14374" s="28" t="str">
        <f t="shared" si="224"/>
        <v/>
      </c>
    </row>
    <row r="14375" spans="13:13" x14ac:dyDescent="0.25">
      <c r="M14375" s="28" t="str">
        <f t="shared" si="224"/>
        <v/>
      </c>
    </row>
    <row r="14376" spans="13:13" x14ac:dyDescent="0.25">
      <c r="M14376" s="28" t="str">
        <f t="shared" si="224"/>
        <v/>
      </c>
    </row>
    <row r="14377" spans="13:13" x14ac:dyDescent="0.25">
      <c r="M14377" s="28" t="str">
        <f t="shared" si="224"/>
        <v/>
      </c>
    </row>
    <row r="14378" spans="13:13" x14ac:dyDescent="0.25">
      <c r="M14378" s="28" t="str">
        <f t="shared" si="224"/>
        <v/>
      </c>
    </row>
    <row r="14379" spans="13:13" x14ac:dyDescent="0.25">
      <c r="M14379" s="28" t="str">
        <f t="shared" si="224"/>
        <v/>
      </c>
    </row>
    <row r="14380" spans="13:13" x14ac:dyDescent="0.25">
      <c r="M14380" s="28" t="str">
        <f t="shared" si="224"/>
        <v/>
      </c>
    </row>
    <row r="14381" spans="13:13" x14ac:dyDescent="0.25">
      <c r="M14381" s="28" t="str">
        <f t="shared" si="224"/>
        <v/>
      </c>
    </row>
    <row r="14382" spans="13:13" x14ac:dyDescent="0.25">
      <c r="M14382" s="28" t="str">
        <f t="shared" si="224"/>
        <v/>
      </c>
    </row>
    <row r="14383" spans="13:13" x14ac:dyDescent="0.25">
      <c r="M14383" s="28" t="str">
        <f t="shared" si="224"/>
        <v/>
      </c>
    </row>
    <row r="14384" spans="13:13" x14ac:dyDescent="0.25">
      <c r="M14384" s="28" t="str">
        <f t="shared" si="224"/>
        <v/>
      </c>
    </row>
    <row r="14385" spans="13:13" x14ac:dyDescent="0.25">
      <c r="M14385" s="28" t="str">
        <f t="shared" si="224"/>
        <v/>
      </c>
    </row>
    <row r="14386" spans="13:13" x14ac:dyDescent="0.25">
      <c r="M14386" s="28" t="str">
        <f t="shared" si="224"/>
        <v/>
      </c>
    </row>
    <row r="14387" spans="13:13" x14ac:dyDescent="0.25">
      <c r="M14387" s="28" t="str">
        <f t="shared" si="224"/>
        <v/>
      </c>
    </row>
    <row r="14388" spans="13:13" x14ac:dyDescent="0.25">
      <c r="M14388" s="28" t="str">
        <f t="shared" si="224"/>
        <v/>
      </c>
    </row>
    <row r="14389" spans="13:13" x14ac:dyDescent="0.25">
      <c r="M14389" s="28" t="str">
        <f t="shared" si="224"/>
        <v/>
      </c>
    </row>
    <row r="14390" spans="13:13" x14ac:dyDescent="0.25">
      <c r="M14390" s="28" t="str">
        <f t="shared" si="224"/>
        <v/>
      </c>
    </row>
    <row r="14391" spans="13:13" x14ac:dyDescent="0.25">
      <c r="M14391" s="28" t="str">
        <f t="shared" si="224"/>
        <v/>
      </c>
    </row>
    <row r="14392" spans="13:13" x14ac:dyDescent="0.25">
      <c r="M14392" s="28" t="str">
        <f t="shared" si="224"/>
        <v/>
      </c>
    </row>
    <row r="14393" spans="13:13" x14ac:dyDescent="0.25">
      <c r="M14393" s="28" t="str">
        <f t="shared" si="224"/>
        <v/>
      </c>
    </row>
    <row r="14394" spans="13:13" x14ac:dyDescent="0.25">
      <c r="M14394" s="28" t="str">
        <f t="shared" si="224"/>
        <v/>
      </c>
    </row>
    <row r="14395" spans="13:13" x14ac:dyDescent="0.25">
      <c r="M14395" s="28" t="str">
        <f t="shared" si="224"/>
        <v/>
      </c>
    </row>
    <row r="14396" spans="13:13" x14ac:dyDescent="0.25">
      <c r="M14396" s="28" t="str">
        <f t="shared" si="224"/>
        <v/>
      </c>
    </row>
    <row r="14397" spans="13:13" x14ac:dyDescent="0.25">
      <c r="M14397" s="28" t="str">
        <f t="shared" si="224"/>
        <v/>
      </c>
    </row>
    <row r="14398" spans="13:13" x14ac:dyDescent="0.25">
      <c r="M14398" s="28" t="str">
        <f t="shared" si="224"/>
        <v/>
      </c>
    </row>
    <row r="14399" spans="13:13" x14ac:dyDescent="0.25">
      <c r="M14399" s="28" t="str">
        <f t="shared" si="224"/>
        <v/>
      </c>
    </row>
    <row r="14400" spans="13:13" x14ac:dyDescent="0.25">
      <c r="M14400" s="28" t="str">
        <f t="shared" si="224"/>
        <v/>
      </c>
    </row>
    <row r="14401" spans="13:13" x14ac:dyDescent="0.25">
      <c r="M14401" s="28" t="str">
        <f t="shared" si="224"/>
        <v/>
      </c>
    </row>
    <row r="14402" spans="13:13" x14ac:dyDescent="0.25">
      <c r="M14402" s="28" t="str">
        <f t="shared" si="224"/>
        <v/>
      </c>
    </row>
    <row r="14403" spans="13:13" x14ac:dyDescent="0.25">
      <c r="M14403" s="28" t="str">
        <f t="shared" si="224"/>
        <v/>
      </c>
    </row>
    <row r="14404" spans="13:13" x14ac:dyDescent="0.25">
      <c r="M14404" s="28" t="str">
        <f t="shared" si="224"/>
        <v/>
      </c>
    </row>
    <row r="14405" spans="13:13" x14ac:dyDescent="0.25">
      <c r="M14405" s="28" t="str">
        <f t="shared" si="224"/>
        <v/>
      </c>
    </row>
    <row r="14406" spans="13:13" x14ac:dyDescent="0.25">
      <c r="M14406" s="28" t="str">
        <f t="shared" si="224"/>
        <v/>
      </c>
    </row>
    <row r="14407" spans="13:13" x14ac:dyDescent="0.25">
      <c r="M14407" s="28" t="str">
        <f t="shared" si="224"/>
        <v/>
      </c>
    </row>
    <row r="14408" spans="13:13" x14ac:dyDescent="0.25">
      <c r="M14408" s="28" t="str">
        <f t="shared" si="224"/>
        <v/>
      </c>
    </row>
    <row r="14409" spans="13:13" x14ac:dyDescent="0.25">
      <c r="M14409" s="28" t="str">
        <f t="shared" si="224"/>
        <v/>
      </c>
    </row>
    <row r="14410" spans="13:13" x14ac:dyDescent="0.25">
      <c r="M14410" s="28" t="str">
        <f t="shared" si="224"/>
        <v/>
      </c>
    </row>
    <row r="14411" spans="13:13" x14ac:dyDescent="0.25">
      <c r="M14411" s="28" t="str">
        <f t="shared" si="224"/>
        <v/>
      </c>
    </row>
    <row r="14412" spans="13:13" x14ac:dyDescent="0.25">
      <c r="M14412" s="28" t="str">
        <f t="shared" ref="M14412:M14475" si="225">IF(E14412="","",IF(AND($E14412&gt;=$M$5,$E14412&lt;=$M$6),"psn",IF($E14412&lt;$M$5,"dkn",IF($E14412&gt;$M$6,"ckn",""))))</f>
        <v/>
      </c>
    </row>
    <row r="14413" spans="13:13" x14ac:dyDescent="0.25">
      <c r="M14413" s="28" t="str">
        <f t="shared" si="225"/>
        <v/>
      </c>
    </row>
    <row r="14414" spans="13:13" x14ac:dyDescent="0.25">
      <c r="M14414" s="28" t="str">
        <f t="shared" si="225"/>
        <v/>
      </c>
    </row>
    <row r="14415" spans="13:13" x14ac:dyDescent="0.25">
      <c r="M14415" s="28" t="str">
        <f t="shared" si="225"/>
        <v/>
      </c>
    </row>
    <row r="14416" spans="13:13" x14ac:dyDescent="0.25">
      <c r="M14416" s="28" t="str">
        <f t="shared" si="225"/>
        <v/>
      </c>
    </row>
    <row r="14417" spans="13:13" x14ac:dyDescent="0.25">
      <c r="M14417" s="28" t="str">
        <f t="shared" si="225"/>
        <v/>
      </c>
    </row>
    <row r="14418" spans="13:13" x14ac:dyDescent="0.25">
      <c r="M14418" s="28" t="str">
        <f t="shared" si="225"/>
        <v/>
      </c>
    </row>
    <row r="14419" spans="13:13" x14ac:dyDescent="0.25">
      <c r="M14419" s="28" t="str">
        <f t="shared" si="225"/>
        <v/>
      </c>
    </row>
    <row r="14420" spans="13:13" x14ac:dyDescent="0.25">
      <c r="M14420" s="28" t="str">
        <f t="shared" si="225"/>
        <v/>
      </c>
    </row>
    <row r="14421" spans="13:13" x14ac:dyDescent="0.25">
      <c r="M14421" s="28" t="str">
        <f t="shared" si="225"/>
        <v/>
      </c>
    </row>
    <row r="14422" spans="13:13" x14ac:dyDescent="0.25">
      <c r="M14422" s="28" t="str">
        <f t="shared" si="225"/>
        <v/>
      </c>
    </row>
    <row r="14423" spans="13:13" x14ac:dyDescent="0.25">
      <c r="M14423" s="28" t="str">
        <f t="shared" si="225"/>
        <v/>
      </c>
    </row>
    <row r="14424" spans="13:13" x14ac:dyDescent="0.25">
      <c r="M14424" s="28" t="str">
        <f t="shared" si="225"/>
        <v/>
      </c>
    </row>
    <row r="14425" spans="13:13" x14ac:dyDescent="0.25">
      <c r="M14425" s="28" t="str">
        <f t="shared" si="225"/>
        <v/>
      </c>
    </row>
    <row r="14426" spans="13:13" x14ac:dyDescent="0.25">
      <c r="M14426" s="28" t="str">
        <f t="shared" si="225"/>
        <v/>
      </c>
    </row>
    <row r="14427" spans="13:13" x14ac:dyDescent="0.25">
      <c r="M14427" s="28" t="str">
        <f t="shared" si="225"/>
        <v/>
      </c>
    </row>
    <row r="14428" spans="13:13" x14ac:dyDescent="0.25">
      <c r="M14428" s="28" t="str">
        <f t="shared" si="225"/>
        <v/>
      </c>
    </row>
    <row r="14429" spans="13:13" x14ac:dyDescent="0.25">
      <c r="M14429" s="28" t="str">
        <f t="shared" si="225"/>
        <v/>
      </c>
    </row>
    <row r="14430" spans="13:13" x14ac:dyDescent="0.25">
      <c r="M14430" s="28" t="str">
        <f t="shared" si="225"/>
        <v/>
      </c>
    </row>
    <row r="14431" spans="13:13" x14ac:dyDescent="0.25">
      <c r="M14431" s="28" t="str">
        <f t="shared" si="225"/>
        <v/>
      </c>
    </row>
    <row r="14432" spans="13:13" x14ac:dyDescent="0.25">
      <c r="M14432" s="28" t="str">
        <f t="shared" si="225"/>
        <v/>
      </c>
    </row>
    <row r="14433" spans="13:13" x14ac:dyDescent="0.25">
      <c r="M14433" s="28" t="str">
        <f t="shared" si="225"/>
        <v/>
      </c>
    </row>
    <row r="14434" spans="13:13" x14ac:dyDescent="0.25">
      <c r="M14434" s="28" t="str">
        <f t="shared" si="225"/>
        <v/>
      </c>
    </row>
    <row r="14435" spans="13:13" x14ac:dyDescent="0.25">
      <c r="M14435" s="28" t="str">
        <f t="shared" si="225"/>
        <v/>
      </c>
    </row>
    <row r="14436" spans="13:13" x14ac:dyDescent="0.25">
      <c r="M14436" s="28" t="str">
        <f t="shared" si="225"/>
        <v/>
      </c>
    </row>
    <row r="14437" spans="13:13" x14ac:dyDescent="0.25">
      <c r="M14437" s="28" t="str">
        <f t="shared" si="225"/>
        <v/>
      </c>
    </row>
    <row r="14438" spans="13:13" x14ac:dyDescent="0.25">
      <c r="M14438" s="28" t="str">
        <f t="shared" si="225"/>
        <v/>
      </c>
    </row>
    <row r="14439" spans="13:13" x14ac:dyDescent="0.25">
      <c r="M14439" s="28" t="str">
        <f t="shared" si="225"/>
        <v/>
      </c>
    </row>
    <row r="14440" spans="13:13" x14ac:dyDescent="0.25">
      <c r="M14440" s="28" t="str">
        <f t="shared" si="225"/>
        <v/>
      </c>
    </row>
    <row r="14441" spans="13:13" x14ac:dyDescent="0.25">
      <c r="M14441" s="28" t="str">
        <f t="shared" si="225"/>
        <v/>
      </c>
    </row>
    <row r="14442" spans="13:13" x14ac:dyDescent="0.25">
      <c r="M14442" s="28" t="str">
        <f t="shared" si="225"/>
        <v/>
      </c>
    </row>
    <row r="14443" spans="13:13" x14ac:dyDescent="0.25">
      <c r="M14443" s="28" t="str">
        <f t="shared" si="225"/>
        <v/>
      </c>
    </row>
    <row r="14444" spans="13:13" x14ac:dyDescent="0.25">
      <c r="M14444" s="28" t="str">
        <f t="shared" si="225"/>
        <v/>
      </c>
    </row>
    <row r="14445" spans="13:13" x14ac:dyDescent="0.25">
      <c r="M14445" s="28" t="str">
        <f t="shared" si="225"/>
        <v/>
      </c>
    </row>
    <row r="14446" spans="13:13" x14ac:dyDescent="0.25">
      <c r="M14446" s="28" t="str">
        <f t="shared" si="225"/>
        <v/>
      </c>
    </row>
    <row r="14447" spans="13:13" x14ac:dyDescent="0.25">
      <c r="M14447" s="28" t="str">
        <f t="shared" si="225"/>
        <v/>
      </c>
    </row>
    <row r="14448" spans="13:13" x14ac:dyDescent="0.25">
      <c r="M14448" s="28" t="str">
        <f t="shared" si="225"/>
        <v/>
      </c>
    </row>
    <row r="14449" spans="13:13" x14ac:dyDescent="0.25">
      <c r="M14449" s="28" t="str">
        <f t="shared" si="225"/>
        <v/>
      </c>
    </row>
    <row r="14450" spans="13:13" x14ac:dyDescent="0.25">
      <c r="M14450" s="28" t="str">
        <f t="shared" si="225"/>
        <v/>
      </c>
    </row>
    <row r="14451" spans="13:13" x14ac:dyDescent="0.25">
      <c r="M14451" s="28" t="str">
        <f t="shared" si="225"/>
        <v/>
      </c>
    </row>
    <row r="14452" spans="13:13" x14ac:dyDescent="0.25">
      <c r="M14452" s="28" t="str">
        <f t="shared" si="225"/>
        <v/>
      </c>
    </row>
    <row r="14453" spans="13:13" x14ac:dyDescent="0.25">
      <c r="M14453" s="28" t="str">
        <f t="shared" si="225"/>
        <v/>
      </c>
    </row>
    <row r="14454" spans="13:13" x14ac:dyDescent="0.25">
      <c r="M14454" s="28" t="str">
        <f t="shared" si="225"/>
        <v/>
      </c>
    </row>
    <row r="14455" spans="13:13" x14ac:dyDescent="0.25">
      <c r="M14455" s="28" t="str">
        <f t="shared" si="225"/>
        <v/>
      </c>
    </row>
    <row r="14456" spans="13:13" x14ac:dyDescent="0.25">
      <c r="M14456" s="28" t="str">
        <f t="shared" si="225"/>
        <v/>
      </c>
    </row>
    <row r="14457" spans="13:13" x14ac:dyDescent="0.25">
      <c r="M14457" s="28" t="str">
        <f t="shared" si="225"/>
        <v/>
      </c>
    </row>
    <row r="14458" spans="13:13" x14ac:dyDescent="0.25">
      <c r="M14458" s="28" t="str">
        <f t="shared" si="225"/>
        <v/>
      </c>
    </row>
    <row r="14459" spans="13:13" x14ac:dyDescent="0.25">
      <c r="M14459" s="28" t="str">
        <f t="shared" si="225"/>
        <v/>
      </c>
    </row>
    <row r="14460" spans="13:13" x14ac:dyDescent="0.25">
      <c r="M14460" s="28" t="str">
        <f t="shared" si="225"/>
        <v/>
      </c>
    </row>
    <row r="14461" spans="13:13" x14ac:dyDescent="0.25">
      <c r="M14461" s="28" t="str">
        <f t="shared" si="225"/>
        <v/>
      </c>
    </row>
    <row r="14462" spans="13:13" x14ac:dyDescent="0.25">
      <c r="M14462" s="28" t="str">
        <f t="shared" si="225"/>
        <v/>
      </c>
    </row>
    <row r="14463" spans="13:13" x14ac:dyDescent="0.25">
      <c r="M14463" s="28" t="str">
        <f t="shared" si="225"/>
        <v/>
      </c>
    </row>
    <row r="14464" spans="13:13" x14ac:dyDescent="0.25">
      <c r="M14464" s="28" t="str">
        <f t="shared" si="225"/>
        <v/>
      </c>
    </row>
    <row r="14465" spans="13:13" x14ac:dyDescent="0.25">
      <c r="M14465" s="28" t="str">
        <f t="shared" si="225"/>
        <v/>
      </c>
    </row>
    <row r="14466" spans="13:13" x14ac:dyDescent="0.25">
      <c r="M14466" s="28" t="str">
        <f t="shared" si="225"/>
        <v/>
      </c>
    </row>
    <row r="14467" spans="13:13" x14ac:dyDescent="0.25">
      <c r="M14467" s="28" t="str">
        <f t="shared" si="225"/>
        <v/>
      </c>
    </row>
    <row r="14468" spans="13:13" x14ac:dyDescent="0.25">
      <c r="M14468" s="28" t="str">
        <f t="shared" si="225"/>
        <v/>
      </c>
    </row>
    <row r="14469" spans="13:13" x14ac:dyDescent="0.25">
      <c r="M14469" s="28" t="str">
        <f t="shared" si="225"/>
        <v/>
      </c>
    </row>
    <row r="14470" spans="13:13" x14ac:dyDescent="0.25">
      <c r="M14470" s="28" t="str">
        <f t="shared" si="225"/>
        <v/>
      </c>
    </row>
    <row r="14471" spans="13:13" x14ac:dyDescent="0.25">
      <c r="M14471" s="28" t="str">
        <f t="shared" si="225"/>
        <v/>
      </c>
    </row>
    <row r="14472" spans="13:13" x14ac:dyDescent="0.25">
      <c r="M14472" s="28" t="str">
        <f t="shared" si="225"/>
        <v/>
      </c>
    </row>
    <row r="14473" spans="13:13" x14ac:dyDescent="0.25">
      <c r="M14473" s="28" t="str">
        <f t="shared" si="225"/>
        <v/>
      </c>
    </row>
    <row r="14474" spans="13:13" x14ac:dyDescent="0.25">
      <c r="M14474" s="28" t="str">
        <f t="shared" si="225"/>
        <v/>
      </c>
    </row>
    <row r="14475" spans="13:13" x14ac:dyDescent="0.25">
      <c r="M14475" s="28" t="str">
        <f t="shared" si="225"/>
        <v/>
      </c>
    </row>
    <row r="14476" spans="13:13" x14ac:dyDescent="0.25">
      <c r="M14476" s="28" t="str">
        <f t="shared" ref="M14476:M14539" si="226">IF(E14476="","",IF(AND($E14476&gt;=$M$5,$E14476&lt;=$M$6),"psn",IF($E14476&lt;$M$5,"dkn",IF($E14476&gt;$M$6,"ckn",""))))</f>
        <v/>
      </c>
    </row>
    <row r="14477" spans="13:13" x14ac:dyDescent="0.25">
      <c r="M14477" s="28" t="str">
        <f t="shared" si="226"/>
        <v/>
      </c>
    </row>
    <row r="14478" spans="13:13" x14ac:dyDescent="0.25">
      <c r="M14478" s="28" t="str">
        <f t="shared" si="226"/>
        <v/>
      </c>
    </row>
    <row r="14479" spans="13:13" x14ac:dyDescent="0.25">
      <c r="M14479" s="28" t="str">
        <f t="shared" si="226"/>
        <v/>
      </c>
    </row>
    <row r="14480" spans="13:13" x14ac:dyDescent="0.25">
      <c r="M14480" s="28" t="str">
        <f t="shared" si="226"/>
        <v/>
      </c>
    </row>
    <row r="14481" spans="13:13" x14ac:dyDescent="0.25">
      <c r="M14481" s="28" t="str">
        <f t="shared" si="226"/>
        <v/>
      </c>
    </row>
    <row r="14482" spans="13:13" x14ac:dyDescent="0.25">
      <c r="M14482" s="28" t="str">
        <f t="shared" si="226"/>
        <v/>
      </c>
    </row>
    <row r="14483" spans="13:13" x14ac:dyDescent="0.25">
      <c r="M14483" s="28" t="str">
        <f t="shared" si="226"/>
        <v/>
      </c>
    </row>
    <row r="14484" spans="13:13" x14ac:dyDescent="0.25">
      <c r="M14484" s="28" t="str">
        <f t="shared" si="226"/>
        <v/>
      </c>
    </row>
    <row r="14485" spans="13:13" x14ac:dyDescent="0.25">
      <c r="M14485" s="28" t="str">
        <f t="shared" si="226"/>
        <v/>
      </c>
    </row>
    <row r="14486" spans="13:13" x14ac:dyDescent="0.25">
      <c r="M14486" s="28" t="str">
        <f t="shared" si="226"/>
        <v/>
      </c>
    </row>
    <row r="14487" spans="13:13" x14ac:dyDescent="0.25">
      <c r="M14487" s="28" t="str">
        <f t="shared" si="226"/>
        <v/>
      </c>
    </row>
    <row r="14488" spans="13:13" x14ac:dyDescent="0.25">
      <c r="M14488" s="28" t="str">
        <f t="shared" si="226"/>
        <v/>
      </c>
    </row>
    <row r="14489" spans="13:13" x14ac:dyDescent="0.25">
      <c r="M14489" s="28" t="str">
        <f t="shared" si="226"/>
        <v/>
      </c>
    </row>
    <row r="14490" spans="13:13" x14ac:dyDescent="0.25">
      <c r="M14490" s="28" t="str">
        <f t="shared" si="226"/>
        <v/>
      </c>
    </row>
    <row r="14491" spans="13:13" x14ac:dyDescent="0.25">
      <c r="M14491" s="28" t="str">
        <f t="shared" si="226"/>
        <v/>
      </c>
    </row>
    <row r="14492" spans="13:13" x14ac:dyDescent="0.25">
      <c r="M14492" s="28" t="str">
        <f t="shared" si="226"/>
        <v/>
      </c>
    </row>
    <row r="14493" spans="13:13" x14ac:dyDescent="0.25">
      <c r="M14493" s="28" t="str">
        <f t="shared" si="226"/>
        <v/>
      </c>
    </row>
    <row r="14494" spans="13:13" x14ac:dyDescent="0.25">
      <c r="M14494" s="28" t="str">
        <f t="shared" si="226"/>
        <v/>
      </c>
    </row>
    <row r="14495" spans="13:13" x14ac:dyDescent="0.25">
      <c r="M14495" s="28" t="str">
        <f t="shared" si="226"/>
        <v/>
      </c>
    </row>
    <row r="14496" spans="13:13" x14ac:dyDescent="0.25">
      <c r="M14496" s="28" t="str">
        <f t="shared" si="226"/>
        <v/>
      </c>
    </row>
    <row r="14497" spans="13:13" x14ac:dyDescent="0.25">
      <c r="M14497" s="28" t="str">
        <f t="shared" si="226"/>
        <v/>
      </c>
    </row>
    <row r="14498" spans="13:13" x14ac:dyDescent="0.25">
      <c r="M14498" s="28" t="str">
        <f t="shared" si="226"/>
        <v/>
      </c>
    </row>
    <row r="14499" spans="13:13" x14ac:dyDescent="0.25">
      <c r="M14499" s="28" t="str">
        <f t="shared" si="226"/>
        <v/>
      </c>
    </row>
    <row r="14500" spans="13:13" x14ac:dyDescent="0.25">
      <c r="M14500" s="28" t="str">
        <f t="shared" si="226"/>
        <v/>
      </c>
    </row>
    <row r="14501" spans="13:13" x14ac:dyDescent="0.25">
      <c r="M14501" s="28" t="str">
        <f t="shared" si="226"/>
        <v/>
      </c>
    </row>
    <row r="14502" spans="13:13" x14ac:dyDescent="0.25">
      <c r="M14502" s="28" t="str">
        <f t="shared" si="226"/>
        <v/>
      </c>
    </row>
    <row r="14503" spans="13:13" x14ac:dyDescent="0.25">
      <c r="M14503" s="28" t="str">
        <f t="shared" si="226"/>
        <v/>
      </c>
    </row>
    <row r="14504" spans="13:13" x14ac:dyDescent="0.25">
      <c r="M14504" s="28" t="str">
        <f t="shared" si="226"/>
        <v/>
      </c>
    </row>
    <row r="14505" spans="13:13" x14ac:dyDescent="0.25">
      <c r="M14505" s="28" t="str">
        <f t="shared" si="226"/>
        <v/>
      </c>
    </row>
    <row r="14506" spans="13:13" x14ac:dyDescent="0.25">
      <c r="M14506" s="28" t="str">
        <f t="shared" si="226"/>
        <v/>
      </c>
    </row>
    <row r="14507" spans="13:13" x14ac:dyDescent="0.25">
      <c r="M14507" s="28" t="str">
        <f t="shared" si="226"/>
        <v/>
      </c>
    </row>
    <row r="14508" spans="13:13" x14ac:dyDescent="0.25">
      <c r="M14508" s="28" t="str">
        <f t="shared" si="226"/>
        <v/>
      </c>
    </row>
    <row r="14509" spans="13:13" x14ac:dyDescent="0.25">
      <c r="M14509" s="28" t="str">
        <f t="shared" si="226"/>
        <v/>
      </c>
    </row>
    <row r="14510" spans="13:13" x14ac:dyDescent="0.25">
      <c r="M14510" s="28" t="str">
        <f t="shared" si="226"/>
        <v/>
      </c>
    </row>
    <row r="14511" spans="13:13" x14ac:dyDescent="0.25">
      <c r="M14511" s="28" t="str">
        <f t="shared" si="226"/>
        <v/>
      </c>
    </row>
    <row r="14512" spans="13:13" x14ac:dyDescent="0.25">
      <c r="M14512" s="28" t="str">
        <f t="shared" si="226"/>
        <v/>
      </c>
    </row>
    <row r="14513" spans="13:13" x14ac:dyDescent="0.25">
      <c r="M14513" s="28" t="str">
        <f t="shared" si="226"/>
        <v/>
      </c>
    </row>
    <row r="14514" spans="13:13" x14ac:dyDescent="0.25">
      <c r="M14514" s="28" t="str">
        <f t="shared" si="226"/>
        <v/>
      </c>
    </row>
    <row r="14515" spans="13:13" x14ac:dyDescent="0.25">
      <c r="M14515" s="28" t="str">
        <f t="shared" si="226"/>
        <v/>
      </c>
    </row>
    <row r="14516" spans="13:13" x14ac:dyDescent="0.25">
      <c r="M14516" s="28" t="str">
        <f t="shared" si="226"/>
        <v/>
      </c>
    </row>
    <row r="14517" spans="13:13" x14ac:dyDescent="0.25">
      <c r="M14517" s="28" t="str">
        <f t="shared" si="226"/>
        <v/>
      </c>
    </row>
    <row r="14518" spans="13:13" x14ac:dyDescent="0.25">
      <c r="M14518" s="28" t="str">
        <f t="shared" si="226"/>
        <v/>
      </c>
    </row>
    <row r="14519" spans="13:13" x14ac:dyDescent="0.25">
      <c r="M14519" s="28" t="str">
        <f t="shared" si="226"/>
        <v/>
      </c>
    </row>
    <row r="14520" spans="13:13" x14ac:dyDescent="0.25">
      <c r="M14520" s="28" t="str">
        <f t="shared" si="226"/>
        <v/>
      </c>
    </row>
    <row r="14521" spans="13:13" x14ac:dyDescent="0.25">
      <c r="M14521" s="28" t="str">
        <f t="shared" si="226"/>
        <v/>
      </c>
    </row>
    <row r="14522" spans="13:13" x14ac:dyDescent="0.25">
      <c r="M14522" s="28" t="str">
        <f t="shared" si="226"/>
        <v/>
      </c>
    </row>
    <row r="14523" spans="13:13" x14ac:dyDescent="0.25">
      <c r="M14523" s="28" t="str">
        <f t="shared" si="226"/>
        <v/>
      </c>
    </row>
    <row r="14524" spans="13:13" x14ac:dyDescent="0.25">
      <c r="M14524" s="28" t="str">
        <f t="shared" si="226"/>
        <v/>
      </c>
    </row>
    <row r="14525" spans="13:13" x14ac:dyDescent="0.25">
      <c r="M14525" s="28" t="str">
        <f t="shared" si="226"/>
        <v/>
      </c>
    </row>
    <row r="14526" spans="13:13" x14ac:dyDescent="0.25">
      <c r="M14526" s="28" t="str">
        <f t="shared" si="226"/>
        <v/>
      </c>
    </row>
    <row r="14527" spans="13:13" x14ac:dyDescent="0.25">
      <c r="M14527" s="28" t="str">
        <f t="shared" si="226"/>
        <v/>
      </c>
    </row>
    <row r="14528" spans="13:13" x14ac:dyDescent="0.25">
      <c r="M14528" s="28" t="str">
        <f t="shared" si="226"/>
        <v/>
      </c>
    </row>
    <row r="14529" spans="13:13" x14ac:dyDescent="0.25">
      <c r="M14529" s="28" t="str">
        <f t="shared" si="226"/>
        <v/>
      </c>
    </row>
    <row r="14530" spans="13:13" x14ac:dyDescent="0.25">
      <c r="M14530" s="28" t="str">
        <f t="shared" si="226"/>
        <v/>
      </c>
    </row>
    <row r="14531" spans="13:13" x14ac:dyDescent="0.25">
      <c r="M14531" s="28" t="str">
        <f t="shared" si="226"/>
        <v/>
      </c>
    </row>
    <row r="14532" spans="13:13" x14ac:dyDescent="0.25">
      <c r="M14532" s="28" t="str">
        <f t="shared" si="226"/>
        <v/>
      </c>
    </row>
    <row r="14533" spans="13:13" x14ac:dyDescent="0.25">
      <c r="M14533" s="28" t="str">
        <f t="shared" si="226"/>
        <v/>
      </c>
    </row>
    <row r="14534" spans="13:13" x14ac:dyDescent="0.25">
      <c r="M14534" s="28" t="str">
        <f t="shared" si="226"/>
        <v/>
      </c>
    </row>
    <row r="14535" spans="13:13" x14ac:dyDescent="0.25">
      <c r="M14535" s="28" t="str">
        <f t="shared" si="226"/>
        <v/>
      </c>
    </row>
    <row r="14536" spans="13:13" x14ac:dyDescent="0.25">
      <c r="M14536" s="28" t="str">
        <f t="shared" si="226"/>
        <v/>
      </c>
    </row>
    <row r="14537" spans="13:13" x14ac:dyDescent="0.25">
      <c r="M14537" s="28" t="str">
        <f t="shared" si="226"/>
        <v/>
      </c>
    </row>
    <row r="14538" spans="13:13" x14ac:dyDescent="0.25">
      <c r="M14538" s="28" t="str">
        <f t="shared" si="226"/>
        <v/>
      </c>
    </row>
    <row r="14539" spans="13:13" x14ac:dyDescent="0.25">
      <c r="M14539" s="28" t="str">
        <f t="shared" si="226"/>
        <v/>
      </c>
    </row>
    <row r="14540" spans="13:13" x14ac:dyDescent="0.25">
      <c r="M14540" s="28" t="str">
        <f t="shared" ref="M14540:M14603" si="227">IF(E14540="","",IF(AND($E14540&gt;=$M$5,$E14540&lt;=$M$6),"psn",IF($E14540&lt;$M$5,"dkn",IF($E14540&gt;$M$6,"ckn",""))))</f>
        <v/>
      </c>
    </row>
    <row r="14541" spans="13:13" x14ac:dyDescent="0.25">
      <c r="M14541" s="28" t="str">
        <f t="shared" si="227"/>
        <v/>
      </c>
    </row>
    <row r="14542" spans="13:13" x14ac:dyDescent="0.25">
      <c r="M14542" s="28" t="str">
        <f t="shared" si="227"/>
        <v/>
      </c>
    </row>
    <row r="14543" spans="13:13" x14ac:dyDescent="0.25">
      <c r="M14543" s="28" t="str">
        <f t="shared" si="227"/>
        <v/>
      </c>
    </row>
    <row r="14544" spans="13:13" x14ac:dyDescent="0.25">
      <c r="M14544" s="28" t="str">
        <f t="shared" si="227"/>
        <v/>
      </c>
    </row>
    <row r="14545" spans="13:13" x14ac:dyDescent="0.25">
      <c r="M14545" s="28" t="str">
        <f t="shared" si="227"/>
        <v/>
      </c>
    </row>
    <row r="14546" spans="13:13" x14ac:dyDescent="0.25">
      <c r="M14546" s="28" t="str">
        <f t="shared" si="227"/>
        <v/>
      </c>
    </row>
    <row r="14547" spans="13:13" x14ac:dyDescent="0.25">
      <c r="M14547" s="28" t="str">
        <f t="shared" si="227"/>
        <v/>
      </c>
    </row>
    <row r="14548" spans="13:13" x14ac:dyDescent="0.25">
      <c r="M14548" s="28" t="str">
        <f t="shared" si="227"/>
        <v/>
      </c>
    </row>
    <row r="14549" spans="13:13" x14ac:dyDescent="0.25">
      <c r="M14549" s="28" t="str">
        <f t="shared" si="227"/>
        <v/>
      </c>
    </row>
    <row r="14550" spans="13:13" x14ac:dyDescent="0.25">
      <c r="M14550" s="28" t="str">
        <f t="shared" si="227"/>
        <v/>
      </c>
    </row>
    <row r="14551" spans="13:13" x14ac:dyDescent="0.25">
      <c r="M14551" s="28" t="str">
        <f t="shared" si="227"/>
        <v/>
      </c>
    </row>
    <row r="14552" spans="13:13" x14ac:dyDescent="0.25">
      <c r="M14552" s="28" t="str">
        <f t="shared" si="227"/>
        <v/>
      </c>
    </row>
    <row r="14553" spans="13:13" x14ac:dyDescent="0.25">
      <c r="M14553" s="28" t="str">
        <f t="shared" si="227"/>
        <v/>
      </c>
    </row>
    <row r="14554" spans="13:13" x14ac:dyDescent="0.25">
      <c r="M14554" s="28" t="str">
        <f t="shared" si="227"/>
        <v/>
      </c>
    </row>
    <row r="14555" spans="13:13" x14ac:dyDescent="0.25">
      <c r="M14555" s="28" t="str">
        <f t="shared" si="227"/>
        <v/>
      </c>
    </row>
    <row r="14556" spans="13:13" x14ac:dyDescent="0.25">
      <c r="M14556" s="28" t="str">
        <f t="shared" si="227"/>
        <v/>
      </c>
    </row>
    <row r="14557" spans="13:13" x14ac:dyDescent="0.25">
      <c r="M14557" s="28" t="str">
        <f t="shared" si="227"/>
        <v/>
      </c>
    </row>
    <row r="14558" spans="13:13" x14ac:dyDescent="0.25">
      <c r="M14558" s="28" t="str">
        <f t="shared" si="227"/>
        <v/>
      </c>
    </row>
    <row r="14559" spans="13:13" x14ac:dyDescent="0.25">
      <c r="M14559" s="28" t="str">
        <f t="shared" si="227"/>
        <v/>
      </c>
    </row>
    <row r="14560" spans="13:13" x14ac:dyDescent="0.25">
      <c r="M14560" s="28" t="str">
        <f t="shared" si="227"/>
        <v/>
      </c>
    </row>
    <row r="14561" spans="13:13" x14ac:dyDescent="0.25">
      <c r="M14561" s="28" t="str">
        <f t="shared" si="227"/>
        <v/>
      </c>
    </row>
    <row r="14562" spans="13:13" x14ac:dyDescent="0.25">
      <c r="M14562" s="28" t="str">
        <f t="shared" si="227"/>
        <v/>
      </c>
    </row>
    <row r="14563" spans="13:13" x14ac:dyDescent="0.25">
      <c r="M14563" s="28" t="str">
        <f t="shared" si="227"/>
        <v/>
      </c>
    </row>
    <row r="14564" spans="13:13" x14ac:dyDescent="0.25">
      <c r="M14564" s="28" t="str">
        <f t="shared" si="227"/>
        <v/>
      </c>
    </row>
    <row r="14565" spans="13:13" x14ac:dyDescent="0.25">
      <c r="M14565" s="28" t="str">
        <f t="shared" si="227"/>
        <v/>
      </c>
    </row>
    <row r="14566" spans="13:13" x14ac:dyDescent="0.25">
      <c r="M14566" s="28" t="str">
        <f t="shared" si="227"/>
        <v/>
      </c>
    </row>
    <row r="14567" spans="13:13" x14ac:dyDescent="0.25">
      <c r="M14567" s="28" t="str">
        <f t="shared" si="227"/>
        <v/>
      </c>
    </row>
    <row r="14568" spans="13:13" x14ac:dyDescent="0.25">
      <c r="M14568" s="28" t="str">
        <f t="shared" si="227"/>
        <v/>
      </c>
    </row>
    <row r="14569" spans="13:13" x14ac:dyDescent="0.25">
      <c r="M14569" s="28" t="str">
        <f t="shared" si="227"/>
        <v/>
      </c>
    </row>
    <row r="14570" spans="13:13" x14ac:dyDescent="0.25">
      <c r="M14570" s="28" t="str">
        <f t="shared" si="227"/>
        <v/>
      </c>
    </row>
    <row r="14571" spans="13:13" x14ac:dyDescent="0.25">
      <c r="M14571" s="28" t="str">
        <f t="shared" si="227"/>
        <v/>
      </c>
    </row>
    <row r="14572" spans="13:13" x14ac:dyDescent="0.25">
      <c r="M14572" s="28" t="str">
        <f t="shared" si="227"/>
        <v/>
      </c>
    </row>
    <row r="14573" spans="13:13" x14ac:dyDescent="0.25">
      <c r="M14573" s="28" t="str">
        <f t="shared" si="227"/>
        <v/>
      </c>
    </row>
    <row r="14574" spans="13:13" x14ac:dyDescent="0.25">
      <c r="M14574" s="28" t="str">
        <f t="shared" si="227"/>
        <v/>
      </c>
    </row>
    <row r="14575" spans="13:13" x14ac:dyDescent="0.25">
      <c r="M14575" s="28" t="str">
        <f t="shared" si="227"/>
        <v/>
      </c>
    </row>
    <row r="14576" spans="13:13" x14ac:dyDescent="0.25">
      <c r="M14576" s="28" t="str">
        <f t="shared" si="227"/>
        <v/>
      </c>
    </row>
    <row r="14577" spans="13:13" x14ac:dyDescent="0.25">
      <c r="M14577" s="28" t="str">
        <f t="shared" si="227"/>
        <v/>
      </c>
    </row>
    <row r="14578" spans="13:13" x14ac:dyDescent="0.25">
      <c r="M14578" s="28" t="str">
        <f t="shared" si="227"/>
        <v/>
      </c>
    </row>
    <row r="14579" spans="13:13" x14ac:dyDescent="0.25">
      <c r="M14579" s="28" t="str">
        <f t="shared" si="227"/>
        <v/>
      </c>
    </row>
    <row r="14580" spans="13:13" x14ac:dyDescent="0.25">
      <c r="M14580" s="28" t="str">
        <f t="shared" si="227"/>
        <v/>
      </c>
    </row>
    <row r="14581" spans="13:13" x14ac:dyDescent="0.25">
      <c r="M14581" s="28" t="str">
        <f t="shared" si="227"/>
        <v/>
      </c>
    </row>
    <row r="14582" spans="13:13" x14ac:dyDescent="0.25">
      <c r="M14582" s="28" t="str">
        <f t="shared" si="227"/>
        <v/>
      </c>
    </row>
    <row r="14583" spans="13:13" x14ac:dyDescent="0.25">
      <c r="M14583" s="28" t="str">
        <f t="shared" si="227"/>
        <v/>
      </c>
    </row>
    <row r="14584" spans="13:13" x14ac:dyDescent="0.25">
      <c r="M14584" s="28" t="str">
        <f t="shared" si="227"/>
        <v/>
      </c>
    </row>
    <row r="14585" spans="13:13" x14ac:dyDescent="0.25">
      <c r="M14585" s="28" t="str">
        <f t="shared" si="227"/>
        <v/>
      </c>
    </row>
    <row r="14586" spans="13:13" x14ac:dyDescent="0.25">
      <c r="M14586" s="28" t="str">
        <f t="shared" si="227"/>
        <v/>
      </c>
    </row>
    <row r="14587" spans="13:13" x14ac:dyDescent="0.25">
      <c r="M14587" s="28" t="str">
        <f t="shared" si="227"/>
        <v/>
      </c>
    </row>
    <row r="14588" spans="13:13" x14ac:dyDescent="0.25">
      <c r="M14588" s="28" t="str">
        <f t="shared" si="227"/>
        <v/>
      </c>
    </row>
    <row r="14589" spans="13:13" x14ac:dyDescent="0.25">
      <c r="M14589" s="28" t="str">
        <f t="shared" si="227"/>
        <v/>
      </c>
    </row>
    <row r="14590" spans="13:13" x14ac:dyDescent="0.25">
      <c r="M14590" s="28" t="str">
        <f t="shared" si="227"/>
        <v/>
      </c>
    </row>
    <row r="14591" spans="13:13" x14ac:dyDescent="0.25">
      <c r="M14591" s="28" t="str">
        <f t="shared" si="227"/>
        <v/>
      </c>
    </row>
    <row r="14592" spans="13:13" x14ac:dyDescent="0.25">
      <c r="M14592" s="28" t="str">
        <f t="shared" si="227"/>
        <v/>
      </c>
    </row>
    <row r="14593" spans="13:13" x14ac:dyDescent="0.25">
      <c r="M14593" s="28" t="str">
        <f t="shared" si="227"/>
        <v/>
      </c>
    </row>
    <row r="14594" spans="13:13" x14ac:dyDescent="0.25">
      <c r="M14594" s="28" t="str">
        <f t="shared" si="227"/>
        <v/>
      </c>
    </row>
    <row r="14595" spans="13:13" x14ac:dyDescent="0.25">
      <c r="M14595" s="28" t="str">
        <f t="shared" si="227"/>
        <v/>
      </c>
    </row>
    <row r="14596" spans="13:13" x14ac:dyDescent="0.25">
      <c r="M14596" s="28" t="str">
        <f t="shared" si="227"/>
        <v/>
      </c>
    </row>
    <row r="14597" spans="13:13" x14ac:dyDescent="0.25">
      <c r="M14597" s="28" t="str">
        <f t="shared" si="227"/>
        <v/>
      </c>
    </row>
    <row r="14598" spans="13:13" x14ac:dyDescent="0.25">
      <c r="M14598" s="28" t="str">
        <f t="shared" si="227"/>
        <v/>
      </c>
    </row>
    <row r="14599" spans="13:13" x14ac:dyDescent="0.25">
      <c r="M14599" s="28" t="str">
        <f t="shared" si="227"/>
        <v/>
      </c>
    </row>
    <row r="14600" spans="13:13" x14ac:dyDescent="0.25">
      <c r="M14600" s="28" t="str">
        <f t="shared" si="227"/>
        <v/>
      </c>
    </row>
    <row r="14601" spans="13:13" x14ac:dyDescent="0.25">
      <c r="M14601" s="28" t="str">
        <f t="shared" si="227"/>
        <v/>
      </c>
    </row>
    <row r="14602" spans="13:13" x14ac:dyDescent="0.25">
      <c r="M14602" s="28" t="str">
        <f t="shared" si="227"/>
        <v/>
      </c>
    </row>
    <row r="14603" spans="13:13" x14ac:dyDescent="0.25">
      <c r="M14603" s="28" t="str">
        <f t="shared" si="227"/>
        <v/>
      </c>
    </row>
    <row r="14604" spans="13:13" x14ac:dyDescent="0.25">
      <c r="M14604" s="28" t="str">
        <f t="shared" ref="M14604:M14667" si="228">IF(E14604="","",IF(AND($E14604&gt;=$M$5,$E14604&lt;=$M$6),"psn",IF($E14604&lt;$M$5,"dkn",IF($E14604&gt;$M$6,"ckn",""))))</f>
        <v/>
      </c>
    </row>
    <row r="14605" spans="13:13" x14ac:dyDescent="0.25">
      <c r="M14605" s="28" t="str">
        <f t="shared" si="228"/>
        <v/>
      </c>
    </row>
    <row r="14606" spans="13:13" x14ac:dyDescent="0.25">
      <c r="M14606" s="28" t="str">
        <f t="shared" si="228"/>
        <v/>
      </c>
    </row>
    <row r="14607" spans="13:13" x14ac:dyDescent="0.25">
      <c r="M14607" s="28" t="str">
        <f t="shared" si="228"/>
        <v/>
      </c>
    </row>
    <row r="14608" spans="13:13" x14ac:dyDescent="0.25">
      <c r="M14608" s="28" t="str">
        <f t="shared" si="228"/>
        <v/>
      </c>
    </row>
    <row r="14609" spans="13:13" x14ac:dyDescent="0.25">
      <c r="M14609" s="28" t="str">
        <f t="shared" si="228"/>
        <v/>
      </c>
    </row>
    <row r="14610" spans="13:13" x14ac:dyDescent="0.25">
      <c r="M14610" s="28" t="str">
        <f t="shared" si="228"/>
        <v/>
      </c>
    </row>
    <row r="14611" spans="13:13" x14ac:dyDescent="0.25">
      <c r="M14611" s="28" t="str">
        <f t="shared" si="228"/>
        <v/>
      </c>
    </row>
    <row r="14612" spans="13:13" x14ac:dyDescent="0.25">
      <c r="M14612" s="28" t="str">
        <f t="shared" si="228"/>
        <v/>
      </c>
    </row>
    <row r="14613" spans="13:13" x14ac:dyDescent="0.25">
      <c r="M14613" s="28" t="str">
        <f t="shared" si="228"/>
        <v/>
      </c>
    </row>
    <row r="14614" spans="13:13" x14ac:dyDescent="0.25">
      <c r="M14614" s="28" t="str">
        <f t="shared" si="228"/>
        <v/>
      </c>
    </row>
    <row r="14615" spans="13:13" x14ac:dyDescent="0.25">
      <c r="M14615" s="28" t="str">
        <f t="shared" si="228"/>
        <v/>
      </c>
    </row>
    <row r="14616" spans="13:13" x14ac:dyDescent="0.25">
      <c r="M14616" s="28" t="str">
        <f t="shared" si="228"/>
        <v/>
      </c>
    </row>
    <row r="14617" spans="13:13" x14ac:dyDescent="0.25">
      <c r="M14617" s="28" t="str">
        <f t="shared" si="228"/>
        <v/>
      </c>
    </row>
    <row r="14618" spans="13:13" x14ac:dyDescent="0.25">
      <c r="M14618" s="28" t="str">
        <f t="shared" si="228"/>
        <v/>
      </c>
    </row>
    <row r="14619" spans="13:13" x14ac:dyDescent="0.25">
      <c r="M14619" s="28" t="str">
        <f t="shared" si="228"/>
        <v/>
      </c>
    </row>
    <row r="14620" spans="13:13" x14ac:dyDescent="0.25">
      <c r="M14620" s="28" t="str">
        <f t="shared" si="228"/>
        <v/>
      </c>
    </row>
    <row r="14621" spans="13:13" x14ac:dyDescent="0.25">
      <c r="M14621" s="28" t="str">
        <f t="shared" si="228"/>
        <v/>
      </c>
    </row>
    <row r="14622" spans="13:13" x14ac:dyDescent="0.25">
      <c r="M14622" s="28" t="str">
        <f t="shared" si="228"/>
        <v/>
      </c>
    </row>
    <row r="14623" spans="13:13" x14ac:dyDescent="0.25">
      <c r="M14623" s="28" t="str">
        <f t="shared" si="228"/>
        <v/>
      </c>
    </row>
    <row r="14624" spans="13:13" x14ac:dyDescent="0.25">
      <c r="M14624" s="28" t="str">
        <f t="shared" si="228"/>
        <v/>
      </c>
    </row>
    <row r="14625" spans="13:13" x14ac:dyDescent="0.25">
      <c r="M14625" s="28" t="str">
        <f t="shared" si="228"/>
        <v/>
      </c>
    </row>
    <row r="14626" spans="13:13" x14ac:dyDescent="0.25">
      <c r="M14626" s="28" t="str">
        <f t="shared" si="228"/>
        <v/>
      </c>
    </row>
    <row r="14627" spans="13:13" x14ac:dyDescent="0.25">
      <c r="M14627" s="28" t="str">
        <f t="shared" si="228"/>
        <v/>
      </c>
    </row>
    <row r="14628" spans="13:13" x14ac:dyDescent="0.25">
      <c r="M14628" s="28" t="str">
        <f t="shared" si="228"/>
        <v/>
      </c>
    </row>
    <row r="14629" spans="13:13" x14ac:dyDescent="0.25">
      <c r="M14629" s="28" t="str">
        <f t="shared" si="228"/>
        <v/>
      </c>
    </row>
    <row r="14630" spans="13:13" x14ac:dyDescent="0.25">
      <c r="M14630" s="28" t="str">
        <f t="shared" si="228"/>
        <v/>
      </c>
    </row>
    <row r="14631" spans="13:13" x14ac:dyDescent="0.25">
      <c r="M14631" s="28" t="str">
        <f t="shared" si="228"/>
        <v/>
      </c>
    </row>
    <row r="14632" spans="13:13" x14ac:dyDescent="0.25">
      <c r="M14632" s="28" t="str">
        <f t="shared" si="228"/>
        <v/>
      </c>
    </row>
    <row r="14633" spans="13:13" x14ac:dyDescent="0.25">
      <c r="M14633" s="28" t="str">
        <f t="shared" si="228"/>
        <v/>
      </c>
    </row>
    <row r="14634" spans="13:13" x14ac:dyDescent="0.25">
      <c r="M14634" s="28" t="str">
        <f t="shared" si="228"/>
        <v/>
      </c>
    </row>
    <row r="14635" spans="13:13" x14ac:dyDescent="0.25">
      <c r="M14635" s="28" t="str">
        <f t="shared" si="228"/>
        <v/>
      </c>
    </row>
    <row r="14636" spans="13:13" x14ac:dyDescent="0.25">
      <c r="M14636" s="28" t="str">
        <f t="shared" si="228"/>
        <v/>
      </c>
    </row>
    <row r="14637" spans="13:13" x14ac:dyDescent="0.25">
      <c r="M14637" s="28" t="str">
        <f t="shared" si="228"/>
        <v/>
      </c>
    </row>
    <row r="14638" spans="13:13" x14ac:dyDescent="0.25">
      <c r="M14638" s="28" t="str">
        <f t="shared" si="228"/>
        <v/>
      </c>
    </row>
    <row r="14639" spans="13:13" x14ac:dyDescent="0.25">
      <c r="M14639" s="28" t="str">
        <f t="shared" si="228"/>
        <v/>
      </c>
    </row>
    <row r="14640" spans="13:13" x14ac:dyDescent="0.25">
      <c r="M14640" s="28" t="str">
        <f t="shared" si="228"/>
        <v/>
      </c>
    </row>
    <row r="14641" spans="13:13" x14ac:dyDescent="0.25">
      <c r="M14641" s="28" t="str">
        <f t="shared" si="228"/>
        <v/>
      </c>
    </row>
    <row r="14642" spans="13:13" x14ac:dyDescent="0.25">
      <c r="M14642" s="28" t="str">
        <f t="shared" si="228"/>
        <v/>
      </c>
    </row>
    <row r="14643" spans="13:13" x14ac:dyDescent="0.25">
      <c r="M14643" s="28" t="str">
        <f t="shared" si="228"/>
        <v/>
      </c>
    </row>
    <row r="14644" spans="13:13" x14ac:dyDescent="0.25">
      <c r="M14644" s="28" t="str">
        <f t="shared" si="228"/>
        <v/>
      </c>
    </row>
    <row r="14645" spans="13:13" x14ac:dyDescent="0.25">
      <c r="M14645" s="28" t="str">
        <f t="shared" si="228"/>
        <v/>
      </c>
    </row>
    <row r="14646" spans="13:13" x14ac:dyDescent="0.25">
      <c r="M14646" s="28" t="str">
        <f t="shared" si="228"/>
        <v/>
      </c>
    </row>
    <row r="14647" spans="13:13" x14ac:dyDescent="0.25">
      <c r="M14647" s="28" t="str">
        <f t="shared" si="228"/>
        <v/>
      </c>
    </row>
    <row r="14648" spans="13:13" x14ac:dyDescent="0.25">
      <c r="M14648" s="28" t="str">
        <f t="shared" si="228"/>
        <v/>
      </c>
    </row>
    <row r="14649" spans="13:13" x14ac:dyDescent="0.25">
      <c r="M14649" s="28" t="str">
        <f t="shared" si="228"/>
        <v/>
      </c>
    </row>
    <row r="14650" spans="13:13" x14ac:dyDescent="0.25">
      <c r="M14650" s="28" t="str">
        <f t="shared" si="228"/>
        <v/>
      </c>
    </row>
    <row r="14651" spans="13:13" x14ac:dyDescent="0.25">
      <c r="M14651" s="28" t="str">
        <f t="shared" si="228"/>
        <v/>
      </c>
    </row>
    <row r="14652" spans="13:13" x14ac:dyDescent="0.25">
      <c r="M14652" s="28" t="str">
        <f t="shared" si="228"/>
        <v/>
      </c>
    </row>
    <row r="14653" spans="13:13" x14ac:dyDescent="0.25">
      <c r="M14653" s="28" t="str">
        <f t="shared" si="228"/>
        <v/>
      </c>
    </row>
    <row r="14654" spans="13:13" x14ac:dyDescent="0.25">
      <c r="M14654" s="28" t="str">
        <f t="shared" si="228"/>
        <v/>
      </c>
    </row>
    <row r="14655" spans="13:13" x14ac:dyDescent="0.25">
      <c r="M14655" s="28" t="str">
        <f t="shared" si="228"/>
        <v/>
      </c>
    </row>
    <row r="14656" spans="13:13" x14ac:dyDescent="0.25">
      <c r="M14656" s="28" t="str">
        <f t="shared" si="228"/>
        <v/>
      </c>
    </row>
    <row r="14657" spans="13:13" x14ac:dyDescent="0.25">
      <c r="M14657" s="28" t="str">
        <f t="shared" si="228"/>
        <v/>
      </c>
    </row>
    <row r="14658" spans="13:13" x14ac:dyDescent="0.25">
      <c r="M14658" s="28" t="str">
        <f t="shared" si="228"/>
        <v/>
      </c>
    </row>
    <row r="14659" spans="13:13" x14ac:dyDescent="0.25">
      <c r="M14659" s="28" t="str">
        <f t="shared" si="228"/>
        <v/>
      </c>
    </row>
    <row r="14660" spans="13:13" x14ac:dyDescent="0.25">
      <c r="M14660" s="28" t="str">
        <f t="shared" si="228"/>
        <v/>
      </c>
    </row>
    <row r="14661" spans="13:13" x14ac:dyDescent="0.25">
      <c r="M14661" s="28" t="str">
        <f t="shared" si="228"/>
        <v/>
      </c>
    </row>
    <row r="14662" spans="13:13" x14ac:dyDescent="0.25">
      <c r="M14662" s="28" t="str">
        <f t="shared" si="228"/>
        <v/>
      </c>
    </row>
    <row r="14663" spans="13:13" x14ac:dyDescent="0.25">
      <c r="M14663" s="28" t="str">
        <f t="shared" si="228"/>
        <v/>
      </c>
    </row>
    <row r="14664" spans="13:13" x14ac:dyDescent="0.25">
      <c r="M14664" s="28" t="str">
        <f t="shared" si="228"/>
        <v/>
      </c>
    </row>
    <row r="14665" spans="13:13" x14ac:dyDescent="0.25">
      <c r="M14665" s="28" t="str">
        <f t="shared" si="228"/>
        <v/>
      </c>
    </row>
    <row r="14666" spans="13:13" x14ac:dyDescent="0.25">
      <c r="M14666" s="28" t="str">
        <f t="shared" si="228"/>
        <v/>
      </c>
    </row>
    <row r="14667" spans="13:13" x14ac:dyDescent="0.25">
      <c r="M14667" s="28" t="str">
        <f t="shared" si="228"/>
        <v/>
      </c>
    </row>
    <row r="14668" spans="13:13" x14ac:dyDescent="0.25">
      <c r="M14668" s="28" t="str">
        <f t="shared" ref="M14668:M14731" si="229">IF(E14668="","",IF(AND($E14668&gt;=$M$5,$E14668&lt;=$M$6),"psn",IF($E14668&lt;$M$5,"dkn",IF($E14668&gt;$M$6,"ckn",""))))</f>
        <v/>
      </c>
    </row>
    <row r="14669" spans="13:13" x14ac:dyDescent="0.25">
      <c r="M14669" s="28" t="str">
        <f t="shared" si="229"/>
        <v/>
      </c>
    </row>
    <row r="14670" spans="13:13" x14ac:dyDescent="0.25">
      <c r="M14670" s="28" t="str">
        <f t="shared" si="229"/>
        <v/>
      </c>
    </row>
    <row r="14671" spans="13:13" x14ac:dyDescent="0.25">
      <c r="M14671" s="28" t="str">
        <f t="shared" si="229"/>
        <v/>
      </c>
    </row>
    <row r="14672" spans="13:13" x14ac:dyDescent="0.25">
      <c r="M14672" s="28" t="str">
        <f t="shared" si="229"/>
        <v/>
      </c>
    </row>
    <row r="14673" spans="13:13" x14ac:dyDescent="0.25">
      <c r="M14673" s="28" t="str">
        <f t="shared" si="229"/>
        <v/>
      </c>
    </row>
    <row r="14674" spans="13:13" x14ac:dyDescent="0.25">
      <c r="M14674" s="28" t="str">
        <f t="shared" si="229"/>
        <v/>
      </c>
    </row>
    <row r="14675" spans="13:13" x14ac:dyDescent="0.25">
      <c r="M14675" s="28" t="str">
        <f t="shared" si="229"/>
        <v/>
      </c>
    </row>
    <row r="14676" spans="13:13" x14ac:dyDescent="0.25">
      <c r="M14676" s="28" t="str">
        <f t="shared" si="229"/>
        <v/>
      </c>
    </row>
    <row r="14677" spans="13:13" x14ac:dyDescent="0.25">
      <c r="M14677" s="28" t="str">
        <f t="shared" si="229"/>
        <v/>
      </c>
    </row>
    <row r="14678" spans="13:13" x14ac:dyDescent="0.25">
      <c r="M14678" s="28" t="str">
        <f t="shared" si="229"/>
        <v/>
      </c>
    </row>
    <row r="14679" spans="13:13" x14ac:dyDescent="0.25">
      <c r="M14679" s="28" t="str">
        <f t="shared" si="229"/>
        <v/>
      </c>
    </row>
    <row r="14680" spans="13:13" x14ac:dyDescent="0.25">
      <c r="M14680" s="28" t="str">
        <f t="shared" si="229"/>
        <v/>
      </c>
    </row>
    <row r="14681" spans="13:13" x14ac:dyDescent="0.25">
      <c r="M14681" s="28" t="str">
        <f t="shared" si="229"/>
        <v/>
      </c>
    </row>
    <row r="14682" spans="13:13" x14ac:dyDescent="0.25">
      <c r="M14682" s="28" t="str">
        <f t="shared" si="229"/>
        <v/>
      </c>
    </row>
    <row r="14683" spans="13:13" x14ac:dyDescent="0.25">
      <c r="M14683" s="28" t="str">
        <f t="shared" si="229"/>
        <v/>
      </c>
    </row>
    <row r="14684" spans="13:13" x14ac:dyDescent="0.25">
      <c r="M14684" s="28" t="str">
        <f t="shared" si="229"/>
        <v/>
      </c>
    </row>
    <row r="14685" spans="13:13" x14ac:dyDescent="0.25">
      <c r="M14685" s="28" t="str">
        <f t="shared" si="229"/>
        <v/>
      </c>
    </row>
    <row r="14686" spans="13:13" x14ac:dyDescent="0.25">
      <c r="M14686" s="28" t="str">
        <f t="shared" si="229"/>
        <v/>
      </c>
    </row>
    <row r="14687" spans="13:13" x14ac:dyDescent="0.25">
      <c r="M14687" s="28" t="str">
        <f t="shared" si="229"/>
        <v/>
      </c>
    </row>
    <row r="14688" spans="13:13" x14ac:dyDescent="0.25">
      <c r="M14688" s="28" t="str">
        <f t="shared" si="229"/>
        <v/>
      </c>
    </row>
    <row r="14689" spans="13:13" x14ac:dyDescent="0.25">
      <c r="M14689" s="28" t="str">
        <f t="shared" si="229"/>
        <v/>
      </c>
    </row>
    <row r="14690" spans="13:13" x14ac:dyDescent="0.25">
      <c r="M14690" s="28" t="str">
        <f t="shared" si="229"/>
        <v/>
      </c>
    </row>
    <row r="14691" spans="13:13" x14ac:dyDescent="0.25">
      <c r="M14691" s="28" t="str">
        <f t="shared" si="229"/>
        <v/>
      </c>
    </row>
    <row r="14692" spans="13:13" x14ac:dyDescent="0.25">
      <c r="M14692" s="28" t="str">
        <f t="shared" si="229"/>
        <v/>
      </c>
    </row>
    <row r="14693" spans="13:13" x14ac:dyDescent="0.25">
      <c r="M14693" s="28" t="str">
        <f t="shared" si="229"/>
        <v/>
      </c>
    </row>
    <row r="14694" spans="13:13" x14ac:dyDescent="0.25">
      <c r="M14694" s="28" t="str">
        <f t="shared" si="229"/>
        <v/>
      </c>
    </row>
    <row r="14695" spans="13:13" x14ac:dyDescent="0.25">
      <c r="M14695" s="28" t="str">
        <f t="shared" si="229"/>
        <v/>
      </c>
    </row>
    <row r="14696" spans="13:13" x14ac:dyDescent="0.25">
      <c r="M14696" s="28" t="str">
        <f t="shared" si="229"/>
        <v/>
      </c>
    </row>
    <row r="14697" spans="13:13" x14ac:dyDescent="0.25">
      <c r="M14697" s="28" t="str">
        <f t="shared" si="229"/>
        <v/>
      </c>
    </row>
    <row r="14698" spans="13:13" x14ac:dyDescent="0.25">
      <c r="M14698" s="28" t="str">
        <f t="shared" si="229"/>
        <v/>
      </c>
    </row>
    <row r="14699" spans="13:13" x14ac:dyDescent="0.25">
      <c r="M14699" s="28" t="str">
        <f t="shared" si="229"/>
        <v/>
      </c>
    </row>
    <row r="14700" spans="13:13" x14ac:dyDescent="0.25">
      <c r="M14700" s="28" t="str">
        <f t="shared" si="229"/>
        <v/>
      </c>
    </row>
    <row r="14701" spans="13:13" x14ac:dyDescent="0.25">
      <c r="M14701" s="28" t="str">
        <f t="shared" si="229"/>
        <v/>
      </c>
    </row>
    <row r="14702" spans="13:13" x14ac:dyDescent="0.25">
      <c r="M14702" s="28" t="str">
        <f t="shared" si="229"/>
        <v/>
      </c>
    </row>
    <row r="14703" spans="13:13" x14ac:dyDescent="0.25">
      <c r="M14703" s="28" t="str">
        <f t="shared" si="229"/>
        <v/>
      </c>
    </row>
    <row r="14704" spans="13:13" x14ac:dyDescent="0.25">
      <c r="M14704" s="28" t="str">
        <f t="shared" si="229"/>
        <v/>
      </c>
    </row>
    <row r="14705" spans="13:13" x14ac:dyDescent="0.25">
      <c r="M14705" s="28" t="str">
        <f t="shared" si="229"/>
        <v/>
      </c>
    </row>
    <row r="14706" spans="13:13" x14ac:dyDescent="0.25">
      <c r="M14706" s="28" t="str">
        <f t="shared" si="229"/>
        <v/>
      </c>
    </row>
    <row r="14707" spans="13:13" x14ac:dyDescent="0.25">
      <c r="M14707" s="28" t="str">
        <f t="shared" si="229"/>
        <v/>
      </c>
    </row>
    <row r="14708" spans="13:13" x14ac:dyDescent="0.25">
      <c r="M14708" s="28" t="str">
        <f t="shared" si="229"/>
        <v/>
      </c>
    </row>
    <row r="14709" spans="13:13" x14ac:dyDescent="0.25">
      <c r="M14709" s="28" t="str">
        <f t="shared" si="229"/>
        <v/>
      </c>
    </row>
    <row r="14710" spans="13:13" x14ac:dyDescent="0.25">
      <c r="M14710" s="28" t="str">
        <f t="shared" si="229"/>
        <v/>
      </c>
    </row>
    <row r="14711" spans="13:13" x14ac:dyDescent="0.25">
      <c r="M14711" s="28" t="str">
        <f t="shared" si="229"/>
        <v/>
      </c>
    </row>
    <row r="14712" spans="13:13" x14ac:dyDescent="0.25">
      <c r="M14712" s="28" t="str">
        <f t="shared" si="229"/>
        <v/>
      </c>
    </row>
    <row r="14713" spans="13:13" x14ac:dyDescent="0.25">
      <c r="M14713" s="28" t="str">
        <f t="shared" si="229"/>
        <v/>
      </c>
    </row>
    <row r="14714" spans="13:13" x14ac:dyDescent="0.25">
      <c r="M14714" s="28" t="str">
        <f t="shared" si="229"/>
        <v/>
      </c>
    </row>
    <row r="14715" spans="13:13" x14ac:dyDescent="0.25">
      <c r="M14715" s="28" t="str">
        <f t="shared" si="229"/>
        <v/>
      </c>
    </row>
    <row r="14716" spans="13:13" x14ac:dyDescent="0.25">
      <c r="M14716" s="28" t="str">
        <f t="shared" si="229"/>
        <v/>
      </c>
    </row>
    <row r="14717" spans="13:13" x14ac:dyDescent="0.25">
      <c r="M14717" s="28" t="str">
        <f t="shared" si="229"/>
        <v/>
      </c>
    </row>
    <row r="14718" spans="13:13" x14ac:dyDescent="0.25">
      <c r="M14718" s="28" t="str">
        <f t="shared" si="229"/>
        <v/>
      </c>
    </row>
    <row r="14719" spans="13:13" x14ac:dyDescent="0.25">
      <c r="M14719" s="28" t="str">
        <f t="shared" si="229"/>
        <v/>
      </c>
    </row>
    <row r="14720" spans="13:13" x14ac:dyDescent="0.25">
      <c r="M14720" s="28" t="str">
        <f t="shared" si="229"/>
        <v/>
      </c>
    </row>
    <row r="14721" spans="13:13" x14ac:dyDescent="0.25">
      <c r="M14721" s="28" t="str">
        <f t="shared" si="229"/>
        <v/>
      </c>
    </row>
    <row r="14722" spans="13:13" x14ac:dyDescent="0.25">
      <c r="M14722" s="28" t="str">
        <f t="shared" si="229"/>
        <v/>
      </c>
    </row>
    <row r="14723" spans="13:13" x14ac:dyDescent="0.25">
      <c r="M14723" s="28" t="str">
        <f t="shared" si="229"/>
        <v/>
      </c>
    </row>
    <row r="14724" spans="13:13" x14ac:dyDescent="0.25">
      <c r="M14724" s="28" t="str">
        <f t="shared" si="229"/>
        <v/>
      </c>
    </row>
    <row r="14725" spans="13:13" x14ac:dyDescent="0.25">
      <c r="M14725" s="28" t="str">
        <f t="shared" si="229"/>
        <v/>
      </c>
    </row>
    <row r="14726" spans="13:13" x14ac:dyDescent="0.25">
      <c r="M14726" s="28" t="str">
        <f t="shared" si="229"/>
        <v/>
      </c>
    </row>
    <row r="14727" spans="13:13" x14ac:dyDescent="0.25">
      <c r="M14727" s="28" t="str">
        <f t="shared" si="229"/>
        <v/>
      </c>
    </row>
    <row r="14728" spans="13:13" x14ac:dyDescent="0.25">
      <c r="M14728" s="28" t="str">
        <f t="shared" si="229"/>
        <v/>
      </c>
    </row>
    <row r="14729" spans="13:13" x14ac:dyDescent="0.25">
      <c r="M14729" s="28" t="str">
        <f t="shared" si="229"/>
        <v/>
      </c>
    </row>
    <row r="14730" spans="13:13" x14ac:dyDescent="0.25">
      <c r="M14730" s="28" t="str">
        <f t="shared" si="229"/>
        <v/>
      </c>
    </row>
    <row r="14731" spans="13:13" x14ac:dyDescent="0.25">
      <c r="M14731" s="28" t="str">
        <f t="shared" si="229"/>
        <v/>
      </c>
    </row>
    <row r="14732" spans="13:13" x14ac:dyDescent="0.25">
      <c r="M14732" s="28" t="str">
        <f t="shared" ref="M14732:M14795" si="230">IF(E14732="","",IF(AND($E14732&gt;=$M$5,$E14732&lt;=$M$6),"psn",IF($E14732&lt;$M$5,"dkn",IF($E14732&gt;$M$6,"ckn",""))))</f>
        <v/>
      </c>
    </row>
    <row r="14733" spans="13:13" x14ac:dyDescent="0.25">
      <c r="M14733" s="28" t="str">
        <f t="shared" si="230"/>
        <v/>
      </c>
    </row>
    <row r="14734" spans="13:13" x14ac:dyDescent="0.25">
      <c r="M14734" s="28" t="str">
        <f t="shared" si="230"/>
        <v/>
      </c>
    </row>
    <row r="14735" spans="13:13" x14ac:dyDescent="0.25">
      <c r="M14735" s="28" t="str">
        <f t="shared" si="230"/>
        <v/>
      </c>
    </row>
    <row r="14736" spans="13:13" x14ac:dyDescent="0.25">
      <c r="M14736" s="28" t="str">
        <f t="shared" si="230"/>
        <v/>
      </c>
    </row>
    <row r="14737" spans="13:13" x14ac:dyDescent="0.25">
      <c r="M14737" s="28" t="str">
        <f t="shared" si="230"/>
        <v/>
      </c>
    </row>
    <row r="14738" spans="13:13" x14ac:dyDescent="0.25">
      <c r="M14738" s="28" t="str">
        <f t="shared" si="230"/>
        <v/>
      </c>
    </row>
    <row r="14739" spans="13:13" x14ac:dyDescent="0.25">
      <c r="M14739" s="28" t="str">
        <f t="shared" si="230"/>
        <v/>
      </c>
    </row>
    <row r="14740" spans="13:13" x14ac:dyDescent="0.25">
      <c r="M14740" s="28" t="str">
        <f t="shared" si="230"/>
        <v/>
      </c>
    </row>
    <row r="14741" spans="13:13" x14ac:dyDescent="0.25">
      <c r="M14741" s="28" t="str">
        <f t="shared" si="230"/>
        <v/>
      </c>
    </row>
    <row r="14742" spans="13:13" x14ac:dyDescent="0.25">
      <c r="M14742" s="28" t="str">
        <f t="shared" si="230"/>
        <v/>
      </c>
    </row>
    <row r="14743" spans="13:13" x14ac:dyDescent="0.25">
      <c r="M14743" s="28" t="str">
        <f t="shared" si="230"/>
        <v/>
      </c>
    </row>
    <row r="14744" spans="13:13" x14ac:dyDescent="0.25">
      <c r="M14744" s="28" t="str">
        <f t="shared" si="230"/>
        <v/>
      </c>
    </row>
    <row r="14745" spans="13:13" x14ac:dyDescent="0.25">
      <c r="M14745" s="28" t="str">
        <f t="shared" si="230"/>
        <v/>
      </c>
    </row>
    <row r="14746" spans="13:13" x14ac:dyDescent="0.25">
      <c r="M14746" s="28" t="str">
        <f t="shared" si="230"/>
        <v/>
      </c>
    </row>
    <row r="14747" spans="13:13" x14ac:dyDescent="0.25">
      <c r="M14747" s="28" t="str">
        <f t="shared" si="230"/>
        <v/>
      </c>
    </row>
    <row r="14748" spans="13:13" x14ac:dyDescent="0.25">
      <c r="M14748" s="28" t="str">
        <f t="shared" si="230"/>
        <v/>
      </c>
    </row>
    <row r="14749" spans="13:13" x14ac:dyDescent="0.25">
      <c r="M14749" s="28" t="str">
        <f t="shared" si="230"/>
        <v/>
      </c>
    </row>
    <row r="14750" spans="13:13" x14ac:dyDescent="0.25">
      <c r="M14750" s="28" t="str">
        <f t="shared" si="230"/>
        <v/>
      </c>
    </row>
    <row r="14751" spans="13:13" x14ac:dyDescent="0.25">
      <c r="M14751" s="28" t="str">
        <f t="shared" si="230"/>
        <v/>
      </c>
    </row>
    <row r="14752" spans="13:13" x14ac:dyDescent="0.25">
      <c r="M14752" s="28" t="str">
        <f t="shared" si="230"/>
        <v/>
      </c>
    </row>
    <row r="14753" spans="13:13" x14ac:dyDescent="0.25">
      <c r="M14753" s="28" t="str">
        <f t="shared" si="230"/>
        <v/>
      </c>
    </row>
    <row r="14754" spans="13:13" x14ac:dyDescent="0.25">
      <c r="M14754" s="28" t="str">
        <f t="shared" si="230"/>
        <v/>
      </c>
    </row>
    <row r="14755" spans="13:13" x14ac:dyDescent="0.25">
      <c r="M14755" s="28" t="str">
        <f t="shared" si="230"/>
        <v/>
      </c>
    </row>
    <row r="14756" spans="13:13" x14ac:dyDescent="0.25">
      <c r="M14756" s="28" t="str">
        <f t="shared" si="230"/>
        <v/>
      </c>
    </row>
    <row r="14757" spans="13:13" x14ac:dyDescent="0.25">
      <c r="M14757" s="28" t="str">
        <f t="shared" si="230"/>
        <v/>
      </c>
    </row>
    <row r="14758" spans="13:13" x14ac:dyDescent="0.25">
      <c r="M14758" s="28" t="str">
        <f t="shared" si="230"/>
        <v/>
      </c>
    </row>
    <row r="14759" spans="13:13" x14ac:dyDescent="0.25">
      <c r="M14759" s="28" t="str">
        <f t="shared" si="230"/>
        <v/>
      </c>
    </row>
    <row r="14760" spans="13:13" x14ac:dyDescent="0.25">
      <c r="M14760" s="28" t="str">
        <f t="shared" si="230"/>
        <v/>
      </c>
    </row>
    <row r="14761" spans="13:13" x14ac:dyDescent="0.25">
      <c r="M14761" s="28" t="str">
        <f t="shared" si="230"/>
        <v/>
      </c>
    </row>
    <row r="14762" spans="13:13" x14ac:dyDescent="0.25">
      <c r="M14762" s="28" t="str">
        <f t="shared" si="230"/>
        <v/>
      </c>
    </row>
    <row r="14763" spans="13:13" x14ac:dyDescent="0.25">
      <c r="M14763" s="28" t="str">
        <f t="shared" si="230"/>
        <v/>
      </c>
    </row>
    <row r="14764" spans="13:13" x14ac:dyDescent="0.25">
      <c r="M14764" s="28" t="str">
        <f t="shared" si="230"/>
        <v/>
      </c>
    </row>
    <row r="14765" spans="13:13" x14ac:dyDescent="0.25">
      <c r="M14765" s="28" t="str">
        <f t="shared" si="230"/>
        <v/>
      </c>
    </row>
    <row r="14766" spans="13:13" x14ac:dyDescent="0.25">
      <c r="M14766" s="28" t="str">
        <f t="shared" si="230"/>
        <v/>
      </c>
    </row>
    <row r="14767" spans="13:13" x14ac:dyDescent="0.25">
      <c r="M14767" s="28" t="str">
        <f t="shared" si="230"/>
        <v/>
      </c>
    </row>
    <row r="14768" spans="13:13" x14ac:dyDescent="0.25">
      <c r="M14768" s="28" t="str">
        <f t="shared" si="230"/>
        <v/>
      </c>
    </row>
    <row r="14769" spans="13:13" x14ac:dyDescent="0.25">
      <c r="M14769" s="28" t="str">
        <f t="shared" si="230"/>
        <v/>
      </c>
    </row>
    <row r="14770" spans="13:13" x14ac:dyDescent="0.25">
      <c r="M14770" s="28" t="str">
        <f t="shared" si="230"/>
        <v/>
      </c>
    </row>
    <row r="14771" spans="13:13" x14ac:dyDescent="0.25">
      <c r="M14771" s="28" t="str">
        <f t="shared" si="230"/>
        <v/>
      </c>
    </row>
    <row r="14772" spans="13:13" x14ac:dyDescent="0.25">
      <c r="M14772" s="28" t="str">
        <f t="shared" si="230"/>
        <v/>
      </c>
    </row>
    <row r="14773" spans="13:13" x14ac:dyDescent="0.25">
      <c r="M14773" s="28" t="str">
        <f t="shared" si="230"/>
        <v/>
      </c>
    </row>
    <row r="14774" spans="13:13" x14ac:dyDescent="0.25">
      <c r="M14774" s="28" t="str">
        <f t="shared" si="230"/>
        <v/>
      </c>
    </row>
    <row r="14775" spans="13:13" x14ac:dyDescent="0.25">
      <c r="M14775" s="28" t="str">
        <f t="shared" si="230"/>
        <v/>
      </c>
    </row>
    <row r="14776" spans="13:13" x14ac:dyDescent="0.25">
      <c r="M14776" s="28" t="str">
        <f t="shared" si="230"/>
        <v/>
      </c>
    </row>
    <row r="14777" spans="13:13" x14ac:dyDescent="0.25">
      <c r="M14777" s="28" t="str">
        <f t="shared" si="230"/>
        <v/>
      </c>
    </row>
    <row r="14778" spans="13:13" x14ac:dyDescent="0.25">
      <c r="M14778" s="28" t="str">
        <f t="shared" si="230"/>
        <v/>
      </c>
    </row>
    <row r="14779" spans="13:13" x14ac:dyDescent="0.25">
      <c r="M14779" s="28" t="str">
        <f t="shared" si="230"/>
        <v/>
      </c>
    </row>
    <row r="14780" spans="13:13" x14ac:dyDescent="0.25">
      <c r="M14780" s="28" t="str">
        <f t="shared" si="230"/>
        <v/>
      </c>
    </row>
    <row r="14781" spans="13:13" x14ac:dyDescent="0.25">
      <c r="M14781" s="28" t="str">
        <f t="shared" si="230"/>
        <v/>
      </c>
    </row>
    <row r="14782" spans="13:13" x14ac:dyDescent="0.25">
      <c r="M14782" s="28" t="str">
        <f t="shared" si="230"/>
        <v/>
      </c>
    </row>
    <row r="14783" spans="13:13" x14ac:dyDescent="0.25">
      <c r="M14783" s="28" t="str">
        <f t="shared" si="230"/>
        <v/>
      </c>
    </row>
    <row r="14784" spans="13:13" x14ac:dyDescent="0.25">
      <c r="M14784" s="28" t="str">
        <f t="shared" si="230"/>
        <v/>
      </c>
    </row>
    <row r="14785" spans="13:13" x14ac:dyDescent="0.25">
      <c r="M14785" s="28" t="str">
        <f t="shared" si="230"/>
        <v/>
      </c>
    </row>
    <row r="14786" spans="13:13" x14ac:dyDescent="0.25">
      <c r="M14786" s="28" t="str">
        <f t="shared" si="230"/>
        <v/>
      </c>
    </row>
    <row r="14787" spans="13:13" x14ac:dyDescent="0.25">
      <c r="M14787" s="28" t="str">
        <f t="shared" si="230"/>
        <v/>
      </c>
    </row>
    <row r="14788" spans="13:13" x14ac:dyDescent="0.25">
      <c r="M14788" s="28" t="str">
        <f t="shared" si="230"/>
        <v/>
      </c>
    </row>
    <row r="14789" spans="13:13" x14ac:dyDescent="0.25">
      <c r="M14789" s="28" t="str">
        <f t="shared" si="230"/>
        <v/>
      </c>
    </row>
    <row r="14790" spans="13:13" x14ac:dyDescent="0.25">
      <c r="M14790" s="28" t="str">
        <f t="shared" si="230"/>
        <v/>
      </c>
    </row>
    <row r="14791" spans="13:13" x14ac:dyDescent="0.25">
      <c r="M14791" s="28" t="str">
        <f t="shared" si="230"/>
        <v/>
      </c>
    </row>
    <row r="14792" spans="13:13" x14ac:dyDescent="0.25">
      <c r="M14792" s="28" t="str">
        <f t="shared" si="230"/>
        <v/>
      </c>
    </row>
    <row r="14793" spans="13:13" x14ac:dyDescent="0.25">
      <c r="M14793" s="28" t="str">
        <f t="shared" si="230"/>
        <v/>
      </c>
    </row>
    <row r="14794" spans="13:13" x14ac:dyDescent="0.25">
      <c r="M14794" s="28" t="str">
        <f t="shared" si="230"/>
        <v/>
      </c>
    </row>
    <row r="14795" spans="13:13" x14ac:dyDescent="0.25">
      <c r="M14795" s="28" t="str">
        <f t="shared" si="230"/>
        <v/>
      </c>
    </row>
    <row r="14796" spans="13:13" x14ac:dyDescent="0.25">
      <c r="M14796" s="28" t="str">
        <f t="shared" ref="M14796:M14859" si="231">IF(E14796="","",IF(AND($E14796&gt;=$M$5,$E14796&lt;=$M$6),"psn",IF($E14796&lt;$M$5,"dkn",IF($E14796&gt;$M$6,"ckn",""))))</f>
        <v/>
      </c>
    </row>
    <row r="14797" spans="13:13" x14ac:dyDescent="0.25">
      <c r="M14797" s="28" t="str">
        <f t="shared" si="231"/>
        <v/>
      </c>
    </row>
    <row r="14798" spans="13:13" x14ac:dyDescent="0.25">
      <c r="M14798" s="28" t="str">
        <f t="shared" si="231"/>
        <v/>
      </c>
    </row>
    <row r="14799" spans="13:13" x14ac:dyDescent="0.25">
      <c r="M14799" s="28" t="str">
        <f t="shared" si="231"/>
        <v/>
      </c>
    </row>
    <row r="14800" spans="13:13" x14ac:dyDescent="0.25">
      <c r="M14800" s="28" t="str">
        <f t="shared" si="231"/>
        <v/>
      </c>
    </row>
    <row r="14801" spans="13:13" x14ac:dyDescent="0.25">
      <c r="M14801" s="28" t="str">
        <f t="shared" si="231"/>
        <v/>
      </c>
    </row>
    <row r="14802" spans="13:13" x14ac:dyDescent="0.25">
      <c r="M14802" s="28" t="str">
        <f t="shared" si="231"/>
        <v/>
      </c>
    </row>
    <row r="14803" spans="13:13" x14ac:dyDescent="0.25">
      <c r="M14803" s="28" t="str">
        <f t="shared" si="231"/>
        <v/>
      </c>
    </row>
    <row r="14804" spans="13:13" x14ac:dyDescent="0.25">
      <c r="M14804" s="28" t="str">
        <f t="shared" si="231"/>
        <v/>
      </c>
    </row>
    <row r="14805" spans="13:13" x14ac:dyDescent="0.25">
      <c r="M14805" s="28" t="str">
        <f t="shared" si="231"/>
        <v/>
      </c>
    </row>
    <row r="14806" spans="13:13" x14ac:dyDescent="0.25">
      <c r="M14806" s="28" t="str">
        <f t="shared" si="231"/>
        <v/>
      </c>
    </row>
    <row r="14807" spans="13:13" x14ac:dyDescent="0.25">
      <c r="M14807" s="28" t="str">
        <f t="shared" si="231"/>
        <v/>
      </c>
    </row>
    <row r="14808" spans="13:13" x14ac:dyDescent="0.25">
      <c r="M14808" s="28" t="str">
        <f t="shared" si="231"/>
        <v/>
      </c>
    </row>
    <row r="14809" spans="13:13" x14ac:dyDescent="0.25">
      <c r="M14809" s="28" t="str">
        <f t="shared" si="231"/>
        <v/>
      </c>
    </row>
    <row r="14810" spans="13:13" x14ac:dyDescent="0.25">
      <c r="M14810" s="28" t="str">
        <f t="shared" si="231"/>
        <v/>
      </c>
    </row>
    <row r="14811" spans="13:13" x14ac:dyDescent="0.25">
      <c r="M14811" s="28" t="str">
        <f t="shared" si="231"/>
        <v/>
      </c>
    </row>
    <row r="14812" spans="13:13" x14ac:dyDescent="0.25">
      <c r="M14812" s="28" t="str">
        <f t="shared" si="231"/>
        <v/>
      </c>
    </row>
    <row r="14813" spans="13:13" x14ac:dyDescent="0.25">
      <c r="M14813" s="28" t="str">
        <f t="shared" si="231"/>
        <v/>
      </c>
    </row>
    <row r="14814" spans="13:13" x14ac:dyDescent="0.25">
      <c r="M14814" s="28" t="str">
        <f t="shared" si="231"/>
        <v/>
      </c>
    </row>
    <row r="14815" spans="13:13" x14ac:dyDescent="0.25">
      <c r="M14815" s="28" t="str">
        <f t="shared" si="231"/>
        <v/>
      </c>
    </row>
    <row r="14816" spans="13:13" x14ac:dyDescent="0.25">
      <c r="M14816" s="28" t="str">
        <f t="shared" si="231"/>
        <v/>
      </c>
    </row>
    <row r="14817" spans="13:13" x14ac:dyDescent="0.25">
      <c r="M14817" s="28" t="str">
        <f t="shared" si="231"/>
        <v/>
      </c>
    </row>
    <row r="14818" spans="13:13" x14ac:dyDescent="0.25">
      <c r="M14818" s="28" t="str">
        <f t="shared" si="231"/>
        <v/>
      </c>
    </row>
    <row r="14819" spans="13:13" x14ac:dyDescent="0.25">
      <c r="M14819" s="28" t="str">
        <f t="shared" si="231"/>
        <v/>
      </c>
    </row>
    <row r="14820" spans="13:13" x14ac:dyDescent="0.25">
      <c r="M14820" s="28" t="str">
        <f t="shared" si="231"/>
        <v/>
      </c>
    </row>
    <row r="14821" spans="13:13" x14ac:dyDescent="0.25">
      <c r="M14821" s="28" t="str">
        <f t="shared" si="231"/>
        <v/>
      </c>
    </row>
    <row r="14822" spans="13:13" x14ac:dyDescent="0.25">
      <c r="M14822" s="28" t="str">
        <f t="shared" si="231"/>
        <v/>
      </c>
    </row>
    <row r="14823" spans="13:13" x14ac:dyDescent="0.25">
      <c r="M14823" s="28" t="str">
        <f t="shared" si="231"/>
        <v/>
      </c>
    </row>
    <row r="14824" spans="13:13" x14ac:dyDescent="0.25">
      <c r="M14824" s="28" t="str">
        <f t="shared" si="231"/>
        <v/>
      </c>
    </row>
    <row r="14825" spans="13:13" x14ac:dyDescent="0.25">
      <c r="M14825" s="28" t="str">
        <f t="shared" si="231"/>
        <v/>
      </c>
    </row>
    <row r="14826" spans="13:13" x14ac:dyDescent="0.25">
      <c r="M14826" s="28" t="str">
        <f t="shared" si="231"/>
        <v/>
      </c>
    </row>
    <row r="14827" spans="13:13" x14ac:dyDescent="0.25">
      <c r="M14827" s="28" t="str">
        <f t="shared" si="231"/>
        <v/>
      </c>
    </row>
    <row r="14828" spans="13:13" x14ac:dyDescent="0.25">
      <c r="M14828" s="28" t="str">
        <f t="shared" si="231"/>
        <v/>
      </c>
    </row>
    <row r="14829" spans="13:13" x14ac:dyDescent="0.25">
      <c r="M14829" s="28" t="str">
        <f t="shared" si="231"/>
        <v/>
      </c>
    </row>
    <row r="14830" spans="13:13" x14ac:dyDescent="0.25">
      <c r="M14830" s="28" t="str">
        <f t="shared" si="231"/>
        <v/>
      </c>
    </row>
    <row r="14831" spans="13:13" x14ac:dyDescent="0.25">
      <c r="M14831" s="28" t="str">
        <f t="shared" si="231"/>
        <v/>
      </c>
    </row>
    <row r="14832" spans="13:13" x14ac:dyDescent="0.25">
      <c r="M14832" s="28" t="str">
        <f t="shared" si="231"/>
        <v/>
      </c>
    </row>
    <row r="14833" spans="13:13" x14ac:dyDescent="0.25">
      <c r="M14833" s="28" t="str">
        <f t="shared" si="231"/>
        <v/>
      </c>
    </row>
    <row r="14834" spans="13:13" x14ac:dyDescent="0.25">
      <c r="M14834" s="28" t="str">
        <f t="shared" si="231"/>
        <v/>
      </c>
    </row>
    <row r="14835" spans="13:13" x14ac:dyDescent="0.25">
      <c r="M14835" s="28" t="str">
        <f t="shared" si="231"/>
        <v/>
      </c>
    </row>
    <row r="14836" spans="13:13" x14ac:dyDescent="0.25">
      <c r="M14836" s="28" t="str">
        <f t="shared" si="231"/>
        <v/>
      </c>
    </row>
    <row r="14837" spans="13:13" x14ac:dyDescent="0.25">
      <c r="M14837" s="28" t="str">
        <f t="shared" si="231"/>
        <v/>
      </c>
    </row>
    <row r="14838" spans="13:13" x14ac:dyDescent="0.25">
      <c r="M14838" s="28" t="str">
        <f t="shared" si="231"/>
        <v/>
      </c>
    </row>
    <row r="14839" spans="13:13" x14ac:dyDescent="0.25">
      <c r="M14839" s="28" t="str">
        <f t="shared" si="231"/>
        <v/>
      </c>
    </row>
    <row r="14840" spans="13:13" x14ac:dyDescent="0.25">
      <c r="M14840" s="28" t="str">
        <f t="shared" si="231"/>
        <v/>
      </c>
    </row>
    <row r="14841" spans="13:13" x14ac:dyDescent="0.25">
      <c r="M14841" s="28" t="str">
        <f t="shared" si="231"/>
        <v/>
      </c>
    </row>
    <row r="14842" spans="13:13" x14ac:dyDescent="0.25">
      <c r="M14842" s="28" t="str">
        <f t="shared" si="231"/>
        <v/>
      </c>
    </row>
    <row r="14843" spans="13:13" x14ac:dyDescent="0.25">
      <c r="M14843" s="28" t="str">
        <f t="shared" si="231"/>
        <v/>
      </c>
    </row>
    <row r="14844" spans="13:13" x14ac:dyDescent="0.25">
      <c r="M14844" s="28" t="str">
        <f t="shared" si="231"/>
        <v/>
      </c>
    </row>
    <row r="14845" spans="13:13" x14ac:dyDescent="0.25">
      <c r="M14845" s="28" t="str">
        <f t="shared" si="231"/>
        <v/>
      </c>
    </row>
    <row r="14846" spans="13:13" x14ac:dyDescent="0.25">
      <c r="M14846" s="28" t="str">
        <f t="shared" si="231"/>
        <v/>
      </c>
    </row>
    <row r="14847" spans="13:13" x14ac:dyDescent="0.25">
      <c r="M14847" s="28" t="str">
        <f t="shared" si="231"/>
        <v/>
      </c>
    </row>
    <row r="14848" spans="13:13" x14ac:dyDescent="0.25">
      <c r="M14848" s="28" t="str">
        <f t="shared" si="231"/>
        <v/>
      </c>
    </row>
    <row r="14849" spans="13:13" x14ac:dyDescent="0.25">
      <c r="M14849" s="28" t="str">
        <f t="shared" si="231"/>
        <v/>
      </c>
    </row>
    <row r="14850" spans="13:13" x14ac:dyDescent="0.25">
      <c r="M14850" s="28" t="str">
        <f t="shared" si="231"/>
        <v/>
      </c>
    </row>
    <row r="14851" spans="13:13" x14ac:dyDescent="0.25">
      <c r="M14851" s="28" t="str">
        <f t="shared" si="231"/>
        <v/>
      </c>
    </row>
    <row r="14852" spans="13:13" x14ac:dyDescent="0.25">
      <c r="M14852" s="28" t="str">
        <f t="shared" si="231"/>
        <v/>
      </c>
    </row>
    <row r="14853" spans="13:13" x14ac:dyDescent="0.25">
      <c r="M14853" s="28" t="str">
        <f t="shared" si="231"/>
        <v/>
      </c>
    </row>
    <row r="14854" spans="13:13" x14ac:dyDescent="0.25">
      <c r="M14854" s="28" t="str">
        <f t="shared" si="231"/>
        <v/>
      </c>
    </row>
    <row r="14855" spans="13:13" x14ac:dyDescent="0.25">
      <c r="M14855" s="28" t="str">
        <f t="shared" si="231"/>
        <v/>
      </c>
    </row>
    <row r="14856" spans="13:13" x14ac:dyDescent="0.25">
      <c r="M14856" s="28" t="str">
        <f t="shared" si="231"/>
        <v/>
      </c>
    </row>
    <row r="14857" spans="13:13" x14ac:dyDescent="0.25">
      <c r="M14857" s="28" t="str">
        <f t="shared" si="231"/>
        <v/>
      </c>
    </row>
    <row r="14858" spans="13:13" x14ac:dyDescent="0.25">
      <c r="M14858" s="28" t="str">
        <f t="shared" si="231"/>
        <v/>
      </c>
    </row>
    <row r="14859" spans="13:13" x14ac:dyDescent="0.25">
      <c r="M14859" s="28" t="str">
        <f t="shared" si="231"/>
        <v/>
      </c>
    </row>
    <row r="14860" spans="13:13" x14ac:dyDescent="0.25">
      <c r="M14860" s="28" t="str">
        <f t="shared" ref="M14860:M14923" si="232">IF(E14860="","",IF(AND($E14860&gt;=$M$5,$E14860&lt;=$M$6),"psn",IF($E14860&lt;$M$5,"dkn",IF($E14860&gt;$M$6,"ckn",""))))</f>
        <v/>
      </c>
    </row>
    <row r="14861" spans="13:13" x14ac:dyDescent="0.25">
      <c r="M14861" s="28" t="str">
        <f t="shared" si="232"/>
        <v/>
      </c>
    </row>
    <row r="14862" spans="13:13" x14ac:dyDescent="0.25">
      <c r="M14862" s="28" t="str">
        <f t="shared" si="232"/>
        <v/>
      </c>
    </row>
    <row r="14863" spans="13:13" x14ac:dyDescent="0.25">
      <c r="M14863" s="28" t="str">
        <f t="shared" si="232"/>
        <v/>
      </c>
    </row>
    <row r="14864" spans="13:13" x14ac:dyDescent="0.25">
      <c r="M14864" s="28" t="str">
        <f t="shared" si="232"/>
        <v/>
      </c>
    </row>
    <row r="14865" spans="13:13" x14ac:dyDescent="0.25">
      <c r="M14865" s="28" t="str">
        <f t="shared" si="232"/>
        <v/>
      </c>
    </row>
    <row r="14866" spans="13:13" x14ac:dyDescent="0.25">
      <c r="M14866" s="28" t="str">
        <f t="shared" si="232"/>
        <v/>
      </c>
    </row>
    <row r="14867" spans="13:13" x14ac:dyDescent="0.25">
      <c r="M14867" s="28" t="str">
        <f t="shared" si="232"/>
        <v/>
      </c>
    </row>
    <row r="14868" spans="13:13" x14ac:dyDescent="0.25">
      <c r="M14868" s="28" t="str">
        <f t="shared" si="232"/>
        <v/>
      </c>
    </row>
    <row r="14869" spans="13:13" x14ac:dyDescent="0.25">
      <c r="M14869" s="28" t="str">
        <f t="shared" si="232"/>
        <v/>
      </c>
    </row>
    <row r="14870" spans="13:13" x14ac:dyDescent="0.25">
      <c r="M14870" s="28" t="str">
        <f t="shared" si="232"/>
        <v/>
      </c>
    </row>
    <row r="14871" spans="13:13" x14ac:dyDescent="0.25">
      <c r="M14871" s="28" t="str">
        <f t="shared" si="232"/>
        <v/>
      </c>
    </row>
    <row r="14872" spans="13:13" x14ac:dyDescent="0.25">
      <c r="M14872" s="28" t="str">
        <f t="shared" si="232"/>
        <v/>
      </c>
    </row>
    <row r="14873" spans="13:13" x14ac:dyDescent="0.25">
      <c r="M14873" s="28" t="str">
        <f t="shared" si="232"/>
        <v/>
      </c>
    </row>
    <row r="14874" spans="13:13" x14ac:dyDescent="0.25">
      <c r="M14874" s="28" t="str">
        <f t="shared" si="232"/>
        <v/>
      </c>
    </row>
    <row r="14875" spans="13:13" x14ac:dyDescent="0.25">
      <c r="M14875" s="28" t="str">
        <f t="shared" si="232"/>
        <v/>
      </c>
    </row>
    <row r="14876" spans="13:13" x14ac:dyDescent="0.25">
      <c r="M14876" s="28" t="str">
        <f t="shared" si="232"/>
        <v/>
      </c>
    </row>
    <row r="14877" spans="13:13" x14ac:dyDescent="0.25">
      <c r="M14877" s="28" t="str">
        <f t="shared" si="232"/>
        <v/>
      </c>
    </row>
    <row r="14878" spans="13:13" x14ac:dyDescent="0.25">
      <c r="M14878" s="28" t="str">
        <f t="shared" si="232"/>
        <v/>
      </c>
    </row>
    <row r="14879" spans="13:13" x14ac:dyDescent="0.25">
      <c r="M14879" s="28" t="str">
        <f t="shared" si="232"/>
        <v/>
      </c>
    </row>
    <row r="14880" spans="13:13" x14ac:dyDescent="0.25">
      <c r="M14880" s="28" t="str">
        <f t="shared" si="232"/>
        <v/>
      </c>
    </row>
    <row r="14881" spans="13:13" x14ac:dyDescent="0.25">
      <c r="M14881" s="28" t="str">
        <f t="shared" si="232"/>
        <v/>
      </c>
    </row>
    <row r="14882" spans="13:13" x14ac:dyDescent="0.25">
      <c r="M14882" s="28" t="str">
        <f t="shared" si="232"/>
        <v/>
      </c>
    </row>
    <row r="14883" spans="13:13" x14ac:dyDescent="0.25">
      <c r="M14883" s="28" t="str">
        <f t="shared" si="232"/>
        <v/>
      </c>
    </row>
    <row r="14884" spans="13:13" x14ac:dyDescent="0.25">
      <c r="M14884" s="28" t="str">
        <f t="shared" si="232"/>
        <v/>
      </c>
    </row>
    <row r="14885" spans="13:13" x14ac:dyDescent="0.25">
      <c r="M14885" s="28" t="str">
        <f t="shared" si="232"/>
        <v/>
      </c>
    </row>
    <row r="14886" spans="13:13" x14ac:dyDescent="0.25">
      <c r="M14886" s="28" t="str">
        <f t="shared" si="232"/>
        <v/>
      </c>
    </row>
    <row r="14887" spans="13:13" x14ac:dyDescent="0.25">
      <c r="M14887" s="28" t="str">
        <f t="shared" si="232"/>
        <v/>
      </c>
    </row>
    <row r="14888" spans="13:13" x14ac:dyDescent="0.25">
      <c r="M14888" s="28" t="str">
        <f t="shared" si="232"/>
        <v/>
      </c>
    </row>
    <row r="14889" spans="13:13" x14ac:dyDescent="0.25">
      <c r="M14889" s="28" t="str">
        <f t="shared" si="232"/>
        <v/>
      </c>
    </row>
    <row r="14890" spans="13:13" x14ac:dyDescent="0.25">
      <c r="M14890" s="28" t="str">
        <f t="shared" si="232"/>
        <v/>
      </c>
    </row>
    <row r="14891" spans="13:13" x14ac:dyDescent="0.25">
      <c r="M14891" s="28" t="str">
        <f t="shared" si="232"/>
        <v/>
      </c>
    </row>
    <row r="14892" spans="13:13" x14ac:dyDescent="0.25">
      <c r="M14892" s="28" t="str">
        <f t="shared" si="232"/>
        <v/>
      </c>
    </row>
    <row r="14893" spans="13:13" x14ac:dyDescent="0.25">
      <c r="M14893" s="28" t="str">
        <f t="shared" si="232"/>
        <v/>
      </c>
    </row>
    <row r="14894" spans="13:13" x14ac:dyDescent="0.25">
      <c r="M14894" s="28" t="str">
        <f t="shared" si="232"/>
        <v/>
      </c>
    </row>
    <row r="14895" spans="13:13" x14ac:dyDescent="0.25">
      <c r="M14895" s="28" t="str">
        <f t="shared" si="232"/>
        <v/>
      </c>
    </row>
    <row r="14896" spans="13:13" x14ac:dyDescent="0.25">
      <c r="M14896" s="28" t="str">
        <f t="shared" si="232"/>
        <v/>
      </c>
    </row>
    <row r="14897" spans="13:13" x14ac:dyDescent="0.25">
      <c r="M14897" s="28" t="str">
        <f t="shared" si="232"/>
        <v/>
      </c>
    </row>
    <row r="14898" spans="13:13" x14ac:dyDescent="0.25">
      <c r="M14898" s="28" t="str">
        <f t="shared" si="232"/>
        <v/>
      </c>
    </row>
    <row r="14899" spans="13:13" x14ac:dyDescent="0.25">
      <c r="M14899" s="28" t="str">
        <f t="shared" si="232"/>
        <v/>
      </c>
    </row>
    <row r="14900" spans="13:13" x14ac:dyDescent="0.25">
      <c r="M14900" s="28" t="str">
        <f t="shared" si="232"/>
        <v/>
      </c>
    </row>
    <row r="14901" spans="13:13" x14ac:dyDescent="0.25">
      <c r="M14901" s="28" t="str">
        <f t="shared" si="232"/>
        <v/>
      </c>
    </row>
    <row r="14902" spans="13:13" x14ac:dyDescent="0.25">
      <c r="M14902" s="28" t="str">
        <f t="shared" si="232"/>
        <v/>
      </c>
    </row>
    <row r="14903" spans="13:13" x14ac:dyDescent="0.25">
      <c r="M14903" s="28" t="str">
        <f t="shared" si="232"/>
        <v/>
      </c>
    </row>
    <row r="14904" spans="13:13" x14ac:dyDescent="0.25">
      <c r="M14904" s="28" t="str">
        <f t="shared" si="232"/>
        <v/>
      </c>
    </row>
    <row r="14905" spans="13:13" x14ac:dyDescent="0.25">
      <c r="M14905" s="28" t="str">
        <f t="shared" si="232"/>
        <v/>
      </c>
    </row>
    <row r="14906" spans="13:13" x14ac:dyDescent="0.25">
      <c r="M14906" s="28" t="str">
        <f t="shared" si="232"/>
        <v/>
      </c>
    </row>
    <row r="14907" spans="13:13" x14ac:dyDescent="0.25">
      <c r="M14907" s="28" t="str">
        <f t="shared" si="232"/>
        <v/>
      </c>
    </row>
    <row r="14908" spans="13:13" x14ac:dyDescent="0.25">
      <c r="M14908" s="28" t="str">
        <f t="shared" si="232"/>
        <v/>
      </c>
    </row>
    <row r="14909" spans="13:13" x14ac:dyDescent="0.25">
      <c r="M14909" s="28" t="str">
        <f t="shared" si="232"/>
        <v/>
      </c>
    </row>
    <row r="14910" spans="13:13" x14ac:dyDescent="0.25">
      <c r="M14910" s="28" t="str">
        <f t="shared" si="232"/>
        <v/>
      </c>
    </row>
    <row r="14911" spans="13:13" x14ac:dyDescent="0.25">
      <c r="M14911" s="28" t="str">
        <f t="shared" si="232"/>
        <v/>
      </c>
    </row>
    <row r="14912" spans="13:13" x14ac:dyDescent="0.25">
      <c r="M14912" s="28" t="str">
        <f t="shared" si="232"/>
        <v/>
      </c>
    </row>
    <row r="14913" spans="13:13" x14ac:dyDescent="0.25">
      <c r="M14913" s="28" t="str">
        <f t="shared" si="232"/>
        <v/>
      </c>
    </row>
    <row r="14914" spans="13:13" x14ac:dyDescent="0.25">
      <c r="M14914" s="28" t="str">
        <f t="shared" si="232"/>
        <v/>
      </c>
    </row>
    <row r="14915" spans="13:13" x14ac:dyDescent="0.25">
      <c r="M14915" s="28" t="str">
        <f t="shared" si="232"/>
        <v/>
      </c>
    </row>
    <row r="14916" spans="13:13" x14ac:dyDescent="0.25">
      <c r="M14916" s="28" t="str">
        <f t="shared" si="232"/>
        <v/>
      </c>
    </row>
    <row r="14917" spans="13:13" x14ac:dyDescent="0.25">
      <c r="M14917" s="28" t="str">
        <f t="shared" si="232"/>
        <v/>
      </c>
    </row>
    <row r="14918" spans="13:13" x14ac:dyDescent="0.25">
      <c r="M14918" s="28" t="str">
        <f t="shared" si="232"/>
        <v/>
      </c>
    </row>
    <row r="14919" spans="13:13" x14ac:dyDescent="0.25">
      <c r="M14919" s="28" t="str">
        <f t="shared" si="232"/>
        <v/>
      </c>
    </row>
    <row r="14920" spans="13:13" x14ac:dyDescent="0.25">
      <c r="M14920" s="28" t="str">
        <f t="shared" si="232"/>
        <v/>
      </c>
    </row>
    <row r="14921" spans="13:13" x14ac:dyDescent="0.25">
      <c r="M14921" s="28" t="str">
        <f t="shared" si="232"/>
        <v/>
      </c>
    </row>
    <row r="14922" spans="13:13" x14ac:dyDescent="0.25">
      <c r="M14922" s="28" t="str">
        <f t="shared" si="232"/>
        <v/>
      </c>
    </row>
    <row r="14923" spans="13:13" x14ac:dyDescent="0.25">
      <c r="M14923" s="28" t="str">
        <f t="shared" si="232"/>
        <v/>
      </c>
    </row>
    <row r="14924" spans="13:13" x14ac:dyDescent="0.25">
      <c r="M14924" s="28" t="str">
        <f t="shared" ref="M14924:M14987" si="233">IF(E14924="","",IF(AND($E14924&gt;=$M$5,$E14924&lt;=$M$6),"psn",IF($E14924&lt;$M$5,"dkn",IF($E14924&gt;$M$6,"ckn",""))))</f>
        <v/>
      </c>
    </row>
    <row r="14925" spans="13:13" x14ac:dyDescent="0.25">
      <c r="M14925" s="28" t="str">
        <f t="shared" si="233"/>
        <v/>
      </c>
    </row>
    <row r="14926" spans="13:13" x14ac:dyDescent="0.25">
      <c r="M14926" s="28" t="str">
        <f t="shared" si="233"/>
        <v/>
      </c>
    </row>
    <row r="14927" spans="13:13" x14ac:dyDescent="0.25">
      <c r="M14927" s="28" t="str">
        <f t="shared" si="233"/>
        <v/>
      </c>
    </row>
    <row r="14928" spans="13:13" x14ac:dyDescent="0.25">
      <c r="M14928" s="28" t="str">
        <f t="shared" si="233"/>
        <v/>
      </c>
    </row>
    <row r="14929" spans="13:13" x14ac:dyDescent="0.25">
      <c r="M14929" s="28" t="str">
        <f t="shared" si="233"/>
        <v/>
      </c>
    </row>
    <row r="14930" spans="13:13" x14ac:dyDescent="0.25">
      <c r="M14930" s="28" t="str">
        <f t="shared" si="233"/>
        <v/>
      </c>
    </row>
    <row r="14931" spans="13:13" x14ac:dyDescent="0.25">
      <c r="M14931" s="28" t="str">
        <f t="shared" si="233"/>
        <v/>
      </c>
    </row>
    <row r="14932" spans="13:13" x14ac:dyDescent="0.25">
      <c r="M14932" s="28" t="str">
        <f t="shared" si="233"/>
        <v/>
      </c>
    </row>
    <row r="14933" spans="13:13" x14ac:dyDescent="0.25">
      <c r="M14933" s="28" t="str">
        <f t="shared" si="233"/>
        <v/>
      </c>
    </row>
    <row r="14934" spans="13:13" x14ac:dyDescent="0.25">
      <c r="M14934" s="28" t="str">
        <f t="shared" si="233"/>
        <v/>
      </c>
    </row>
    <row r="14935" spans="13:13" x14ac:dyDescent="0.25">
      <c r="M14935" s="28" t="str">
        <f t="shared" si="233"/>
        <v/>
      </c>
    </row>
    <row r="14936" spans="13:13" x14ac:dyDescent="0.25">
      <c r="M14936" s="28" t="str">
        <f t="shared" si="233"/>
        <v/>
      </c>
    </row>
    <row r="14937" spans="13:13" x14ac:dyDescent="0.25">
      <c r="M14937" s="28" t="str">
        <f t="shared" si="233"/>
        <v/>
      </c>
    </row>
    <row r="14938" spans="13:13" x14ac:dyDescent="0.25">
      <c r="M14938" s="28" t="str">
        <f t="shared" si="233"/>
        <v/>
      </c>
    </row>
    <row r="14939" spans="13:13" x14ac:dyDescent="0.25">
      <c r="M14939" s="28" t="str">
        <f t="shared" si="233"/>
        <v/>
      </c>
    </row>
    <row r="14940" spans="13:13" x14ac:dyDescent="0.25">
      <c r="M14940" s="28" t="str">
        <f t="shared" si="233"/>
        <v/>
      </c>
    </row>
    <row r="14941" spans="13:13" x14ac:dyDescent="0.25">
      <c r="M14941" s="28" t="str">
        <f t="shared" si="233"/>
        <v/>
      </c>
    </row>
    <row r="14942" spans="13:13" x14ac:dyDescent="0.25">
      <c r="M14942" s="28" t="str">
        <f t="shared" si="233"/>
        <v/>
      </c>
    </row>
    <row r="14943" spans="13:13" x14ac:dyDescent="0.25">
      <c r="M14943" s="28" t="str">
        <f t="shared" si="233"/>
        <v/>
      </c>
    </row>
    <row r="14944" spans="13:13" x14ac:dyDescent="0.25">
      <c r="M14944" s="28" t="str">
        <f t="shared" si="233"/>
        <v/>
      </c>
    </row>
    <row r="14945" spans="13:13" x14ac:dyDescent="0.25">
      <c r="M14945" s="28" t="str">
        <f t="shared" si="233"/>
        <v/>
      </c>
    </row>
    <row r="14946" spans="13:13" x14ac:dyDescent="0.25">
      <c r="M14946" s="28" t="str">
        <f t="shared" si="233"/>
        <v/>
      </c>
    </row>
    <row r="14947" spans="13:13" x14ac:dyDescent="0.25">
      <c r="M14947" s="28" t="str">
        <f t="shared" si="233"/>
        <v/>
      </c>
    </row>
    <row r="14948" spans="13:13" x14ac:dyDescent="0.25">
      <c r="M14948" s="28" t="str">
        <f t="shared" si="233"/>
        <v/>
      </c>
    </row>
    <row r="14949" spans="13:13" x14ac:dyDescent="0.25">
      <c r="M14949" s="28" t="str">
        <f t="shared" si="233"/>
        <v/>
      </c>
    </row>
    <row r="14950" spans="13:13" x14ac:dyDescent="0.25">
      <c r="M14950" s="28" t="str">
        <f t="shared" si="233"/>
        <v/>
      </c>
    </row>
    <row r="14951" spans="13:13" x14ac:dyDescent="0.25">
      <c r="M14951" s="28" t="str">
        <f t="shared" si="233"/>
        <v/>
      </c>
    </row>
    <row r="14952" spans="13:13" x14ac:dyDescent="0.25">
      <c r="M14952" s="28" t="str">
        <f t="shared" si="233"/>
        <v/>
      </c>
    </row>
    <row r="14953" spans="13:13" x14ac:dyDescent="0.25">
      <c r="M14953" s="28" t="str">
        <f t="shared" si="233"/>
        <v/>
      </c>
    </row>
    <row r="14954" spans="13:13" x14ac:dyDescent="0.25">
      <c r="M14954" s="28" t="str">
        <f t="shared" si="233"/>
        <v/>
      </c>
    </row>
    <row r="14955" spans="13:13" x14ac:dyDescent="0.25">
      <c r="M14955" s="28" t="str">
        <f t="shared" si="233"/>
        <v/>
      </c>
    </row>
    <row r="14956" spans="13:13" x14ac:dyDescent="0.25">
      <c r="M14956" s="28" t="str">
        <f t="shared" si="233"/>
        <v/>
      </c>
    </row>
    <row r="14957" spans="13:13" x14ac:dyDescent="0.25">
      <c r="M14957" s="28" t="str">
        <f t="shared" si="233"/>
        <v/>
      </c>
    </row>
    <row r="14958" spans="13:13" x14ac:dyDescent="0.25">
      <c r="M14958" s="28" t="str">
        <f t="shared" si="233"/>
        <v/>
      </c>
    </row>
    <row r="14959" spans="13:13" x14ac:dyDescent="0.25">
      <c r="M14959" s="28" t="str">
        <f t="shared" si="233"/>
        <v/>
      </c>
    </row>
    <row r="14960" spans="13:13" x14ac:dyDescent="0.25">
      <c r="M14960" s="28" t="str">
        <f t="shared" si="233"/>
        <v/>
      </c>
    </row>
    <row r="14961" spans="13:13" x14ac:dyDescent="0.25">
      <c r="M14961" s="28" t="str">
        <f t="shared" si="233"/>
        <v/>
      </c>
    </row>
    <row r="14962" spans="13:13" x14ac:dyDescent="0.25">
      <c r="M14962" s="28" t="str">
        <f t="shared" si="233"/>
        <v/>
      </c>
    </row>
    <row r="14963" spans="13:13" x14ac:dyDescent="0.25">
      <c r="M14963" s="28" t="str">
        <f t="shared" si="233"/>
        <v/>
      </c>
    </row>
    <row r="14964" spans="13:13" x14ac:dyDescent="0.25">
      <c r="M14964" s="28" t="str">
        <f t="shared" si="233"/>
        <v/>
      </c>
    </row>
    <row r="14965" spans="13:13" x14ac:dyDescent="0.25">
      <c r="M14965" s="28" t="str">
        <f t="shared" si="233"/>
        <v/>
      </c>
    </row>
    <row r="14966" spans="13:13" x14ac:dyDescent="0.25">
      <c r="M14966" s="28" t="str">
        <f t="shared" si="233"/>
        <v/>
      </c>
    </row>
    <row r="14967" spans="13:13" x14ac:dyDescent="0.25">
      <c r="M14967" s="28" t="str">
        <f t="shared" si="233"/>
        <v/>
      </c>
    </row>
    <row r="14968" spans="13:13" x14ac:dyDescent="0.25">
      <c r="M14968" s="28" t="str">
        <f t="shared" si="233"/>
        <v/>
      </c>
    </row>
    <row r="14969" spans="13:13" x14ac:dyDescent="0.25">
      <c r="M14969" s="28" t="str">
        <f t="shared" si="233"/>
        <v/>
      </c>
    </row>
    <row r="14970" spans="13:13" x14ac:dyDescent="0.25">
      <c r="M14970" s="28" t="str">
        <f t="shared" si="233"/>
        <v/>
      </c>
    </row>
    <row r="14971" spans="13:13" x14ac:dyDescent="0.25">
      <c r="M14971" s="28" t="str">
        <f t="shared" si="233"/>
        <v/>
      </c>
    </row>
    <row r="14972" spans="13:13" x14ac:dyDescent="0.25">
      <c r="M14972" s="28" t="str">
        <f t="shared" si="233"/>
        <v/>
      </c>
    </row>
    <row r="14973" spans="13:13" x14ac:dyDescent="0.25">
      <c r="M14973" s="28" t="str">
        <f t="shared" si="233"/>
        <v/>
      </c>
    </row>
    <row r="14974" spans="13:13" x14ac:dyDescent="0.25">
      <c r="M14974" s="28" t="str">
        <f t="shared" si="233"/>
        <v/>
      </c>
    </row>
    <row r="14975" spans="13:13" x14ac:dyDescent="0.25">
      <c r="M14975" s="28" t="str">
        <f t="shared" si="233"/>
        <v/>
      </c>
    </row>
    <row r="14976" spans="13:13" x14ac:dyDescent="0.25">
      <c r="M14976" s="28" t="str">
        <f t="shared" si="233"/>
        <v/>
      </c>
    </row>
    <row r="14977" spans="13:13" x14ac:dyDescent="0.25">
      <c r="M14977" s="28" t="str">
        <f t="shared" si="233"/>
        <v/>
      </c>
    </row>
    <row r="14978" spans="13:13" x14ac:dyDescent="0.25">
      <c r="M14978" s="28" t="str">
        <f t="shared" si="233"/>
        <v/>
      </c>
    </row>
    <row r="14979" spans="13:13" x14ac:dyDescent="0.25">
      <c r="M14979" s="28" t="str">
        <f t="shared" si="233"/>
        <v/>
      </c>
    </row>
    <row r="14980" spans="13:13" x14ac:dyDescent="0.25">
      <c r="M14980" s="28" t="str">
        <f t="shared" si="233"/>
        <v/>
      </c>
    </row>
    <row r="14981" spans="13:13" x14ac:dyDescent="0.25">
      <c r="M14981" s="28" t="str">
        <f t="shared" si="233"/>
        <v/>
      </c>
    </row>
    <row r="14982" spans="13:13" x14ac:dyDescent="0.25">
      <c r="M14982" s="28" t="str">
        <f t="shared" si="233"/>
        <v/>
      </c>
    </row>
    <row r="14983" spans="13:13" x14ac:dyDescent="0.25">
      <c r="M14983" s="28" t="str">
        <f t="shared" si="233"/>
        <v/>
      </c>
    </row>
    <row r="14984" spans="13:13" x14ac:dyDescent="0.25">
      <c r="M14984" s="28" t="str">
        <f t="shared" si="233"/>
        <v/>
      </c>
    </row>
    <row r="14985" spans="13:13" x14ac:dyDescent="0.25">
      <c r="M14985" s="28" t="str">
        <f t="shared" si="233"/>
        <v/>
      </c>
    </row>
    <row r="14986" spans="13:13" x14ac:dyDescent="0.25">
      <c r="M14986" s="28" t="str">
        <f t="shared" si="233"/>
        <v/>
      </c>
    </row>
    <row r="14987" spans="13:13" x14ac:dyDescent="0.25">
      <c r="M14987" s="28" t="str">
        <f t="shared" si="233"/>
        <v/>
      </c>
    </row>
    <row r="14988" spans="13:13" x14ac:dyDescent="0.25">
      <c r="M14988" s="28" t="str">
        <f t="shared" ref="M14988:M15051" si="234">IF(E14988="","",IF(AND($E14988&gt;=$M$5,$E14988&lt;=$M$6),"psn",IF($E14988&lt;$M$5,"dkn",IF($E14988&gt;$M$6,"ckn",""))))</f>
        <v/>
      </c>
    </row>
    <row r="14989" spans="13:13" x14ac:dyDescent="0.25">
      <c r="M14989" s="28" t="str">
        <f t="shared" si="234"/>
        <v/>
      </c>
    </row>
    <row r="14990" spans="13:13" x14ac:dyDescent="0.25">
      <c r="M14990" s="28" t="str">
        <f t="shared" si="234"/>
        <v/>
      </c>
    </row>
    <row r="14991" spans="13:13" x14ac:dyDescent="0.25">
      <c r="M14991" s="28" t="str">
        <f t="shared" si="234"/>
        <v/>
      </c>
    </row>
    <row r="14992" spans="13:13" x14ac:dyDescent="0.25">
      <c r="M14992" s="28" t="str">
        <f t="shared" si="234"/>
        <v/>
      </c>
    </row>
    <row r="14993" spans="13:13" x14ac:dyDescent="0.25">
      <c r="M14993" s="28" t="str">
        <f t="shared" si="234"/>
        <v/>
      </c>
    </row>
    <row r="14994" spans="13:13" x14ac:dyDescent="0.25">
      <c r="M14994" s="28" t="str">
        <f t="shared" si="234"/>
        <v/>
      </c>
    </row>
    <row r="14995" spans="13:13" x14ac:dyDescent="0.25">
      <c r="M14995" s="28" t="str">
        <f t="shared" si="234"/>
        <v/>
      </c>
    </row>
    <row r="14996" spans="13:13" x14ac:dyDescent="0.25">
      <c r="M14996" s="28" t="str">
        <f t="shared" si="234"/>
        <v/>
      </c>
    </row>
    <row r="14997" spans="13:13" x14ac:dyDescent="0.25">
      <c r="M14997" s="28" t="str">
        <f t="shared" si="234"/>
        <v/>
      </c>
    </row>
    <row r="14998" spans="13:13" x14ac:dyDescent="0.25">
      <c r="M14998" s="28" t="str">
        <f t="shared" si="234"/>
        <v/>
      </c>
    </row>
    <row r="14999" spans="13:13" x14ac:dyDescent="0.25">
      <c r="M14999" s="28" t="str">
        <f t="shared" si="234"/>
        <v/>
      </c>
    </row>
    <row r="15000" spans="13:13" x14ac:dyDescent="0.25">
      <c r="M15000" s="28" t="str">
        <f t="shared" si="234"/>
        <v/>
      </c>
    </row>
    <row r="15001" spans="13:13" x14ac:dyDescent="0.25">
      <c r="M15001" s="28" t="str">
        <f t="shared" si="234"/>
        <v/>
      </c>
    </row>
    <row r="15002" spans="13:13" x14ac:dyDescent="0.25">
      <c r="M15002" s="28" t="str">
        <f t="shared" si="234"/>
        <v/>
      </c>
    </row>
    <row r="15003" spans="13:13" x14ac:dyDescent="0.25">
      <c r="M15003" s="28" t="str">
        <f t="shared" si="234"/>
        <v/>
      </c>
    </row>
    <row r="15004" spans="13:13" x14ac:dyDescent="0.25">
      <c r="M15004" s="28" t="str">
        <f t="shared" si="234"/>
        <v/>
      </c>
    </row>
    <row r="15005" spans="13:13" x14ac:dyDescent="0.25">
      <c r="M15005" s="28" t="str">
        <f t="shared" si="234"/>
        <v/>
      </c>
    </row>
    <row r="15006" spans="13:13" x14ac:dyDescent="0.25">
      <c r="M15006" s="28" t="str">
        <f t="shared" si="234"/>
        <v/>
      </c>
    </row>
    <row r="15007" spans="13:13" x14ac:dyDescent="0.25">
      <c r="M15007" s="28" t="str">
        <f t="shared" si="234"/>
        <v/>
      </c>
    </row>
    <row r="15008" spans="13:13" x14ac:dyDescent="0.25">
      <c r="M15008" s="28" t="str">
        <f t="shared" si="234"/>
        <v/>
      </c>
    </row>
    <row r="15009" spans="13:13" x14ac:dyDescent="0.25">
      <c r="M15009" s="28" t="str">
        <f t="shared" si="234"/>
        <v/>
      </c>
    </row>
    <row r="15010" spans="13:13" x14ac:dyDescent="0.25">
      <c r="M15010" s="28" t="str">
        <f t="shared" si="234"/>
        <v/>
      </c>
    </row>
    <row r="15011" spans="13:13" x14ac:dyDescent="0.25">
      <c r="M15011" s="28" t="str">
        <f t="shared" si="234"/>
        <v/>
      </c>
    </row>
    <row r="15012" spans="13:13" x14ac:dyDescent="0.25">
      <c r="M15012" s="28" t="str">
        <f t="shared" si="234"/>
        <v/>
      </c>
    </row>
    <row r="15013" spans="13:13" x14ac:dyDescent="0.25">
      <c r="M15013" s="28" t="str">
        <f t="shared" si="234"/>
        <v/>
      </c>
    </row>
    <row r="15014" spans="13:13" x14ac:dyDescent="0.25">
      <c r="M15014" s="28" t="str">
        <f t="shared" si="234"/>
        <v/>
      </c>
    </row>
    <row r="15015" spans="13:13" x14ac:dyDescent="0.25">
      <c r="M15015" s="28" t="str">
        <f t="shared" si="234"/>
        <v/>
      </c>
    </row>
    <row r="15016" spans="13:13" x14ac:dyDescent="0.25">
      <c r="M15016" s="28" t="str">
        <f t="shared" si="234"/>
        <v/>
      </c>
    </row>
    <row r="15017" spans="13:13" x14ac:dyDescent="0.25">
      <c r="M15017" s="28" t="str">
        <f t="shared" si="234"/>
        <v/>
      </c>
    </row>
    <row r="15018" spans="13:13" x14ac:dyDescent="0.25">
      <c r="M15018" s="28" t="str">
        <f t="shared" si="234"/>
        <v/>
      </c>
    </row>
    <row r="15019" spans="13:13" x14ac:dyDescent="0.25">
      <c r="M15019" s="28" t="str">
        <f t="shared" si="234"/>
        <v/>
      </c>
    </row>
    <row r="15020" spans="13:13" x14ac:dyDescent="0.25">
      <c r="M15020" s="28" t="str">
        <f t="shared" si="234"/>
        <v/>
      </c>
    </row>
    <row r="15021" spans="13:13" x14ac:dyDescent="0.25">
      <c r="M15021" s="28" t="str">
        <f t="shared" si="234"/>
        <v/>
      </c>
    </row>
    <row r="15022" spans="13:13" x14ac:dyDescent="0.25">
      <c r="M15022" s="28" t="str">
        <f t="shared" si="234"/>
        <v/>
      </c>
    </row>
    <row r="15023" spans="13:13" x14ac:dyDescent="0.25">
      <c r="M15023" s="28" t="str">
        <f t="shared" si="234"/>
        <v/>
      </c>
    </row>
    <row r="15024" spans="13:13" x14ac:dyDescent="0.25">
      <c r="M15024" s="28" t="str">
        <f t="shared" si="234"/>
        <v/>
      </c>
    </row>
    <row r="15025" spans="13:13" x14ac:dyDescent="0.25">
      <c r="M15025" s="28" t="str">
        <f t="shared" si="234"/>
        <v/>
      </c>
    </row>
    <row r="15026" spans="13:13" x14ac:dyDescent="0.25">
      <c r="M15026" s="28" t="str">
        <f t="shared" si="234"/>
        <v/>
      </c>
    </row>
    <row r="15027" spans="13:13" x14ac:dyDescent="0.25">
      <c r="M15027" s="28" t="str">
        <f t="shared" si="234"/>
        <v/>
      </c>
    </row>
    <row r="15028" spans="13:13" x14ac:dyDescent="0.25">
      <c r="M15028" s="28" t="str">
        <f t="shared" si="234"/>
        <v/>
      </c>
    </row>
    <row r="15029" spans="13:13" x14ac:dyDescent="0.25">
      <c r="M15029" s="28" t="str">
        <f t="shared" si="234"/>
        <v/>
      </c>
    </row>
    <row r="15030" spans="13:13" x14ac:dyDescent="0.25">
      <c r="M15030" s="28" t="str">
        <f t="shared" si="234"/>
        <v/>
      </c>
    </row>
    <row r="15031" spans="13:13" x14ac:dyDescent="0.25">
      <c r="M15031" s="28" t="str">
        <f t="shared" si="234"/>
        <v/>
      </c>
    </row>
    <row r="15032" spans="13:13" x14ac:dyDescent="0.25">
      <c r="M15032" s="28" t="str">
        <f t="shared" si="234"/>
        <v/>
      </c>
    </row>
    <row r="15033" spans="13:13" x14ac:dyDescent="0.25">
      <c r="M15033" s="28" t="str">
        <f t="shared" si="234"/>
        <v/>
      </c>
    </row>
    <row r="15034" spans="13:13" x14ac:dyDescent="0.25">
      <c r="M15034" s="28" t="str">
        <f t="shared" si="234"/>
        <v/>
      </c>
    </row>
    <row r="15035" spans="13:13" x14ac:dyDescent="0.25">
      <c r="M15035" s="28" t="str">
        <f t="shared" si="234"/>
        <v/>
      </c>
    </row>
    <row r="15036" spans="13:13" x14ac:dyDescent="0.25">
      <c r="M15036" s="28" t="str">
        <f t="shared" si="234"/>
        <v/>
      </c>
    </row>
    <row r="15037" spans="13:13" x14ac:dyDescent="0.25">
      <c r="M15037" s="28" t="str">
        <f t="shared" si="234"/>
        <v/>
      </c>
    </row>
    <row r="15038" spans="13:13" x14ac:dyDescent="0.25">
      <c r="M15038" s="28" t="str">
        <f t="shared" si="234"/>
        <v/>
      </c>
    </row>
    <row r="15039" spans="13:13" x14ac:dyDescent="0.25">
      <c r="M15039" s="28" t="str">
        <f t="shared" si="234"/>
        <v/>
      </c>
    </row>
    <row r="15040" spans="13:13" x14ac:dyDescent="0.25">
      <c r="M15040" s="28" t="str">
        <f t="shared" si="234"/>
        <v/>
      </c>
    </row>
    <row r="15041" spans="13:13" x14ac:dyDescent="0.25">
      <c r="M15041" s="28" t="str">
        <f t="shared" si="234"/>
        <v/>
      </c>
    </row>
    <row r="15042" spans="13:13" x14ac:dyDescent="0.25">
      <c r="M15042" s="28" t="str">
        <f t="shared" si="234"/>
        <v/>
      </c>
    </row>
    <row r="15043" spans="13:13" x14ac:dyDescent="0.25">
      <c r="M15043" s="28" t="str">
        <f t="shared" si="234"/>
        <v/>
      </c>
    </row>
    <row r="15044" spans="13:13" x14ac:dyDescent="0.25">
      <c r="M15044" s="28" t="str">
        <f t="shared" si="234"/>
        <v/>
      </c>
    </row>
    <row r="15045" spans="13:13" x14ac:dyDescent="0.25">
      <c r="M15045" s="28" t="str">
        <f t="shared" si="234"/>
        <v/>
      </c>
    </row>
    <row r="15046" spans="13:13" x14ac:dyDescent="0.25">
      <c r="M15046" s="28" t="str">
        <f t="shared" si="234"/>
        <v/>
      </c>
    </row>
    <row r="15047" spans="13:13" x14ac:dyDescent="0.25">
      <c r="M15047" s="28" t="str">
        <f t="shared" si="234"/>
        <v/>
      </c>
    </row>
    <row r="15048" spans="13:13" x14ac:dyDescent="0.25">
      <c r="M15048" s="28" t="str">
        <f t="shared" si="234"/>
        <v/>
      </c>
    </row>
    <row r="15049" spans="13:13" x14ac:dyDescent="0.25">
      <c r="M15049" s="28" t="str">
        <f t="shared" si="234"/>
        <v/>
      </c>
    </row>
    <row r="15050" spans="13:13" x14ac:dyDescent="0.25">
      <c r="M15050" s="28" t="str">
        <f t="shared" si="234"/>
        <v/>
      </c>
    </row>
    <row r="15051" spans="13:13" x14ac:dyDescent="0.25">
      <c r="M15051" s="28" t="str">
        <f t="shared" si="234"/>
        <v/>
      </c>
    </row>
    <row r="15052" spans="13:13" x14ac:dyDescent="0.25">
      <c r="M15052" s="28" t="str">
        <f t="shared" ref="M15052:M15115" si="235">IF(E15052="","",IF(AND($E15052&gt;=$M$5,$E15052&lt;=$M$6),"psn",IF($E15052&lt;$M$5,"dkn",IF($E15052&gt;$M$6,"ckn",""))))</f>
        <v/>
      </c>
    </row>
    <row r="15053" spans="13:13" x14ac:dyDescent="0.25">
      <c r="M15053" s="28" t="str">
        <f t="shared" si="235"/>
        <v/>
      </c>
    </row>
    <row r="15054" spans="13:13" x14ac:dyDescent="0.25">
      <c r="M15054" s="28" t="str">
        <f t="shared" si="235"/>
        <v/>
      </c>
    </row>
    <row r="15055" spans="13:13" x14ac:dyDescent="0.25">
      <c r="M15055" s="28" t="str">
        <f t="shared" si="235"/>
        <v/>
      </c>
    </row>
    <row r="15056" spans="13:13" x14ac:dyDescent="0.25">
      <c r="M15056" s="28" t="str">
        <f t="shared" si="235"/>
        <v/>
      </c>
    </row>
    <row r="15057" spans="13:13" x14ac:dyDescent="0.25">
      <c r="M15057" s="28" t="str">
        <f t="shared" si="235"/>
        <v/>
      </c>
    </row>
    <row r="15058" spans="13:13" x14ac:dyDescent="0.25">
      <c r="M15058" s="28" t="str">
        <f t="shared" si="235"/>
        <v/>
      </c>
    </row>
    <row r="15059" spans="13:13" x14ac:dyDescent="0.25">
      <c r="M15059" s="28" t="str">
        <f t="shared" si="235"/>
        <v/>
      </c>
    </row>
    <row r="15060" spans="13:13" x14ac:dyDescent="0.25">
      <c r="M15060" s="28" t="str">
        <f t="shared" si="235"/>
        <v/>
      </c>
    </row>
    <row r="15061" spans="13:13" x14ac:dyDescent="0.25">
      <c r="M15061" s="28" t="str">
        <f t="shared" si="235"/>
        <v/>
      </c>
    </row>
    <row r="15062" spans="13:13" x14ac:dyDescent="0.25">
      <c r="M15062" s="28" t="str">
        <f t="shared" si="235"/>
        <v/>
      </c>
    </row>
    <row r="15063" spans="13:13" x14ac:dyDescent="0.25">
      <c r="M15063" s="28" t="str">
        <f t="shared" si="235"/>
        <v/>
      </c>
    </row>
    <row r="15064" spans="13:13" x14ac:dyDescent="0.25">
      <c r="M15064" s="28" t="str">
        <f t="shared" si="235"/>
        <v/>
      </c>
    </row>
    <row r="15065" spans="13:13" x14ac:dyDescent="0.25">
      <c r="M15065" s="28" t="str">
        <f t="shared" si="235"/>
        <v/>
      </c>
    </row>
    <row r="15066" spans="13:13" x14ac:dyDescent="0.25">
      <c r="M15066" s="28" t="str">
        <f t="shared" si="235"/>
        <v/>
      </c>
    </row>
    <row r="15067" spans="13:13" x14ac:dyDescent="0.25">
      <c r="M15067" s="28" t="str">
        <f t="shared" si="235"/>
        <v/>
      </c>
    </row>
    <row r="15068" spans="13:13" x14ac:dyDescent="0.25">
      <c r="M15068" s="28" t="str">
        <f t="shared" si="235"/>
        <v/>
      </c>
    </row>
    <row r="15069" spans="13:13" x14ac:dyDescent="0.25">
      <c r="M15069" s="28" t="str">
        <f t="shared" si="235"/>
        <v/>
      </c>
    </row>
    <row r="15070" spans="13:13" x14ac:dyDescent="0.25">
      <c r="M15070" s="28" t="str">
        <f t="shared" si="235"/>
        <v/>
      </c>
    </row>
    <row r="15071" spans="13:13" x14ac:dyDescent="0.25">
      <c r="M15071" s="28" t="str">
        <f t="shared" si="235"/>
        <v/>
      </c>
    </row>
    <row r="15072" spans="13:13" x14ac:dyDescent="0.25">
      <c r="M15072" s="28" t="str">
        <f t="shared" si="235"/>
        <v/>
      </c>
    </row>
    <row r="15073" spans="13:13" x14ac:dyDescent="0.25">
      <c r="M15073" s="28" t="str">
        <f t="shared" si="235"/>
        <v/>
      </c>
    </row>
    <row r="15074" spans="13:13" x14ac:dyDescent="0.25">
      <c r="M15074" s="28" t="str">
        <f t="shared" si="235"/>
        <v/>
      </c>
    </row>
    <row r="15075" spans="13:13" x14ac:dyDescent="0.25">
      <c r="M15075" s="28" t="str">
        <f t="shared" si="235"/>
        <v/>
      </c>
    </row>
    <row r="15076" spans="13:13" x14ac:dyDescent="0.25">
      <c r="M15076" s="28" t="str">
        <f t="shared" si="235"/>
        <v/>
      </c>
    </row>
    <row r="15077" spans="13:13" x14ac:dyDescent="0.25">
      <c r="M15077" s="28" t="str">
        <f t="shared" si="235"/>
        <v/>
      </c>
    </row>
    <row r="15078" spans="13:13" x14ac:dyDescent="0.25">
      <c r="M15078" s="28" t="str">
        <f t="shared" si="235"/>
        <v/>
      </c>
    </row>
    <row r="15079" spans="13:13" x14ac:dyDescent="0.25">
      <c r="M15079" s="28" t="str">
        <f t="shared" si="235"/>
        <v/>
      </c>
    </row>
    <row r="15080" spans="13:13" x14ac:dyDescent="0.25">
      <c r="M15080" s="28" t="str">
        <f t="shared" si="235"/>
        <v/>
      </c>
    </row>
    <row r="15081" spans="13:13" x14ac:dyDescent="0.25">
      <c r="M15081" s="28" t="str">
        <f t="shared" si="235"/>
        <v/>
      </c>
    </row>
    <row r="15082" spans="13:13" x14ac:dyDescent="0.25">
      <c r="M15082" s="28" t="str">
        <f t="shared" si="235"/>
        <v/>
      </c>
    </row>
    <row r="15083" spans="13:13" x14ac:dyDescent="0.25">
      <c r="M15083" s="28" t="str">
        <f t="shared" si="235"/>
        <v/>
      </c>
    </row>
    <row r="15084" spans="13:13" x14ac:dyDescent="0.25">
      <c r="M15084" s="28" t="str">
        <f t="shared" si="235"/>
        <v/>
      </c>
    </row>
    <row r="15085" spans="13:13" x14ac:dyDescent="0.25">
      <c r="M15085" s="28" t="str">
        <f t="shared" si="235"/>
        <v/>
      </c>
    </row>
    <row r="15086" spans="13:13" x14ac:dyDescent="0.25">
      <c r="M15086" s="28" t="str">
        <f t="shared" si="235"/>
        <v/>
      </c>
    </row>
    <row r="15087" spans="13:13" x14ac:dyDescent="0.25">
      <c r="M15087" s="28" t="str">
        <f t="shared" si="235"/>
        <v/>
      </c>
    </row>
    <row r="15088" spans="13:13" x14ac:dyDescent="0.25">
      <c r="M15088" s="28" t="str">
        <f t="shared" si="235"/>
        <v/>
      </c>
    </row>
    <row r="15089" spans="13:13" x14ac:dyDescent="0.25">
      <c r="M15089" s="28" t="str">
        <f t="shared" si="235"/>
        <v/>
      </c>
    </row>
    <row r="15090" spans="13:13" x14ac:dyDescent="0.25">
      <c r="M15090" s="28" t="str">
        <f t="shared" si="235"/>
        <v/>
      </c>
    </row>
    <row r="15091" spans="13:13" x14ac:dyDescent="0.25">
      <c r="M15091" s="28" t="str">
        <f t="shared" si="235"/>
        <v/>
      </c>
    </row>
    <row r="15092" spans="13:13" x14ac:dyDescent="0.25">
      <c r="M15092" s="28" t="str">
        <f t="shared" si="235"/>
        <v/>
      </c>
    </row>
    <row r="15093" spans="13:13" x14ac:dyDescent="0.25">
      <c r="M15093" s="28" t="str">
        <f t="shared" si="235"/>
        <v/>
      </c>
    </row>
    <row r="15094" spans="13:13" x14ac:dyDescent="0.25">
      <c r="M15094" s="28" t="str">
        <f t="shared" si="235"/>
        <v/>
      </c>
    </row>
    <row r="15095" spans="13:13" x14ac:dyDescent="0.25">
      <c r="M15095" s="28" t="str">
        <f t="shared" si="235"/>
        <v/>
      </c>
    </row>
    <row r="15096" spans="13:13" x14ac:dyDescent="0.25">
      <c r="M15096" s="28" t="str">
        <f t="shared" si="235"/>
        <v/>
      </c>
    </row>
    <row r="15097" spans="13:13" x14ac:dyDescent="0.25">
      <c r="M15097" s="28" t="str">
        <f t="shared" si="235"/>
        <v/>
      </c>
    </row>
    <row r="15098" spans="13:13" x14ac:dyDescent="0.25">
      <c r="M15098" s="28" t="str">
        <f t="shared" si="235"/>
        <v/>
      </c>
    </row>
    <row r="15099" spans="13:13" x14ac:dyDescent="0.25">
      <c r="M15099" s="28" t="str">
        <f t="shared" si="235"/>
        <v/>
      </c>
    </row>
    <row r="15100" spans="13:13" x14ac:dyDescent="0.25">
      <c r="M15100" s="28" t="str">
        <f t="shared" si="235"/>
        <v/>
      </c>
    </row>
    <row r="15101" spans="13:13" x14ac:dyDescent="0.25">
      <c r="M15101" s="28" t="str">
        <f t="shared" si="235"/>
        <v/>
      </c>
    </row>
    <row r="15102" spans="13:13" x14ac:dyDescent="0.25">
      <c r="M15102" s="28" t="str">
        <f t="shared" si="235"/>
        <v/>
      </c>
    </row>
    <row r="15103" spans="13:13" x14ac:dyDescent="0.25">
      <c r="M15103" s="28" t="str">
        <f t="shared" si="235"/>
        <v/>
      </c>
    </row>
    <row r="15104" spans="13:13" x14ac:dyDescent="0.25">
      <c r="M15104" s="28" t="str">
        <f t="shared" si="235"/>
        <v/>
      </c>
    </row>
    <row r="15105" spans="13:13" x14ac:dyDescent="0.25">
      <c r="M15105" s="28" t="str">
        <f t="shared" si="235"/>
        <v/>
      </c>
    </row>
    <row r="15106" spans="13:13" x14ac:dyDescent="0.25">
      <c r="M15106" s="28" t="str">
        <f t="shared" si="235"/>
        <v/>
      </c>
    </row>
    <row r="15107" spans="13:13" x14ac:dyDescent="0.25">
      <c r="M15107" s="28" t="str">
        <f t="shared" si="235"/>
        <v/>
      </c>
    </row>
    <row r="15108" spans="13:13" x14ac:dyDescent="0.25">
      <c r="M15108" s="28" t="str">
        <f t="shared" si="235"/>
        <v/>
      </c>
    </row>
    <row r="15109" spans="13:13" x14ac:dyDescent="0.25">
      <c r="M15109" s="28" t="str">
        <f t="shared" si="235"/>
        <v/>
      </c>
    </row>
    <row r="15110" spans="13:13" x14ac:dyDescent="0.25">
      <c r="M15110" s="28" t="str">
        <f t="shared" si="235"/>
        <v/>
      </c>
    </row>
    <row r="15111" spans="13:13" x14ac:dyDescent="0.25">
      <c r="M15111" s="28" t="str">
        <f t="shared" si="235"/>
        <v/>
      </c>
    </row>
    <row r="15112" spans="13:13" x14ac:dyDescent="0.25">
      <c r="M15112" s="28" t="str">
        <f t="shared" si="235"/>
        <v/>
      </c>
    </row>
    <row r="15113" spans="13:13" x14ac:dyDescent="0.25">
      <c r="M15113" s="28" t="str">
        <f t="shared" si="235"/>
        <v/>
      </c>
    </row>
    <row r="15114" spans="13:13" x14ac:dyDescent="0.25">
      <c r="M15114" s="28" t="str">
        <f t="shared" si="235"/>
        <v/>
      </c>
    </row>
    <row r="15115" spans="13:13" x14ac:dyDescent="0.25">
      <c r="M15115" s="28" t="str">
        <f t="shared" si="235"/>
        <v/>
      </c>
    </row>
    <row r="15116" spans="13:13" x14ac:dyDescent="0.25">
      <c r="M15116" s="28" t="str">
        <f t="shared" ref="M15116:M15179" si="236">IF(E15116="","",IF(AND($E15116&gt;=$M$5,$E15116&lt;=$M$6),"psn",IF($E15116&lt;$M$5,"dkn",IF($E15116&gt;$M$6,"ckn",""))))</f>
        <v/>
      </c>
    </row>
    <row r="15117" spans="13:13" x14ac:dyDescent="0.25">
      <c r="M15117" s="28" t="str">
        <f t="shared" si="236"/>
        <v/>
      </c>
    </row>
    <row r="15118" spans="13:13" x14ac:dyDescent="0.25">
      <c r="M15118" s="28" t="str">
        <f t="shared" si="236"/>
        <v/>
      </c>
    </row>
    <row r="15119" spans="13:13" x14ac:dyDescent="0.25">
      <c r="M15119" s="28" t="str">
        <f t="shared" si="236"/>
        <v/>
      </c>
    </row>
    <row r="15120" spans="13:13" x14ac:dyDescent="0.25">
      <c r="M15120" s="28" t="str">
        <f t="shared" si="236"/>
        <v/>
      </c>
    </row>
    <row r="15121" spans="13:13" x14ac:dyDescent="0.25">
      <c r="M15121" s="28" t="str">
        <f t="shared" si="236"/>
        <v/>
      </c>
    </row>
    <row r="15122" spans="13:13" x14ac:dyDescent="0.25">
      <c r="M15122" s="28" t="str">
        <f t="shared" si="236"/>
        <v/>
      </c>
    </row>
    <row r="15123" spans="13:13" x14ac:dyDescent="0.25">
      <c r="M15123" s="28" t="str">
        <f t="shared" si="236"/>
        <v/>
      </c>
    </row>
    <row r="15124" spans="13:13" x14ac:dyDescent="0.25">
      <c r="M15124" s="28" t="str">
        <f t="shared" si="236"/>
        <v/>
      </c>
    </row>
    <row r="15125" spans="13:13" x14ac:dyDescent="0.25">
      <c r="M15125" s="28" t="str">
        <f t="shared" si="236"/>
        <v/>
      </c>
    </row>
    <row r="15126" spans="13:13" x14ac:dyDescent="0.25">
      <c r="M15126" s="28" t="str">
        <f t="shared" si="236"/>
        <v/>
      </c>
    </row>
    <row r="15127" spans="13:13" x14ac:dyDescent="0.25">
      <c r="M15127" s="28" t="str">
        <f t="shared" si="236"/>
        <v/>
      </c>
    </row>
    <row r="15128" spans="13:13" x14ac:dyDescent="0.25">
      <c r="M15128" s="28" t="str">
        <f t="shared" si="236"/>
        <v/>
      </c>
    </row>
    <row r="15129" spans="13:13" x14ac:dyDescent="0.25">
      <c r="M15129" s="28" t="str">
        <f t="shared" si="236"/>
        <v/>
      </c>
    </row>
    <row r="15130" spans="13:13" x14ac:dyDescent="0.25">
      <c r="M15130" s="28" t="str">
        <f t="shared" si="236"/>
        <v/>
      </c>
    </row>
    <row r="15131" spans="13:13" x14ac:dyDescent="0.25">
      <c r="M15131" s="28" t="str">
        <f t="shared" si="236"/>
        <v/>
      </c>
    </row>
    <row r="15132" spans="13:13" x14ac:dyDescent="0.25">
      <c r="M15132" s="28" t="str">
        <f t="shared" si="236"/>
        <v/>
      </c>
    </row>
    <row r="15133" spans="13:13" x14ac:dyDescent="0.25">
      <c r="M15133" s="28" t="str">
        <f t="shared" si="236"/>
        <v/>
      </c>
    </row>
    <row r="15134" spans="13:13" x14ac:dyDescent="0.25">
      <c r="M15134" s="28" t="str">
        <f t="shared" si="236"/>
        <v/>
      </c>
    </row>
    <row r="15135" spans="13:13" x14ac:dyDescent="0.25">
      <c r="M15135" s="28" t="str">
        <f t="shared" si="236"/>
        <v/>
      </c>
    </row>
    <row r="15136" spans="13:13" x14ac:dyDescent="0.25">
      <c r="M15136" s="28" t="str">
        <f t="shared" si="236"/>
        <v/>
      </c>
    </row>
    <row r="15137" spans="13:13" x14ac:dyDescent="0.25">
      <c r="M15137" s="28" t="str">
        <f t="shared" si="236"/>
        <v/>
      </c>
    </row>
    <row r="15138" spans="13:13" x14ac:dyDescent="0.25">
      <c r="M15138" s="28" t="str">
        <f t="shared" si="236"/>
        <v/>
      </c>
    </row>
    <row r="15139" spans="13:13" x14ac:dyDescent="0.25">
      <c r="M15139" s="28" t="str">
        <f t="shared" si="236"/>
        <v/>
      </c>
    </row>
    <row r="15140" spans="13:13" x14ac:dyDescent="0.25">
      <c r="M15140" s="28" t="str">
        <f t="shared" si="236"/>
        <v/>
      </c>
    </row>
    <row r="15141" spans="13:13" x14ac:dyDescent="0.25">
      <c r="M15141" s="28" t="str">
        <f t="shared" si="236"/>
        <v/>
      </c>
    </row>
    <row r="15142" spans="13:13" x14ac:dyDescent="0.25">
      <c r="M15142" s="28" t="str">
        <f t="shared" si="236"/>
        <v/>
      </c>
    </row>
    <row r="15143" spans="13:13" x14ac:dyDescent="0.25">
      <c r="M15143" s="28" t="str">
        <f t="shared" si="236"/>
        <v/>
      </c>
    </row>
    <row r="15144" spans="13:13" x14ac:dyDescent="0.25">
      <c r="M15144" s="28" t="str">
        <f t="shared" si="236"/>
        <v/>
      </c>
    </row>
    <row r="15145" spans="13:13" x14ac:dyDescent="0.25">
      <c r="M15145" s="28" t="str">
        <f t="shared" si="236"/>
        <v/>
      </c>
    </row>
    <row r="15146" spans="13:13" x14ac:dyDescent="0.25">
      <c r="M15146" s="28" t="str">
        <f t="shared" si="236"/>
        <v/>
      </c>
    </row>
    <row r="15147" spans="13:13" x14ac:dyDescent="0.25">
      <c r="M15147" s="28" t="str">
        <f t="shared" si="236"/>
        <v/>
      </c>
    </row>
    <row r="15148" spans="13:13" x14ac:dyDescent="0.25">
      <c r="M15148" s="28" t="str">
        <f t="shared" si="236"/>
        <v/>
      </c>
    </row>
    <row r="15149" spans="13:13" x14ac:dyDescent="0.25">
      <c r="M15149" s="28" t="str">
        <f t="shared" si="236"/>
        <v/>
      </c>
    </row>
    <row r="15150" spans="13:13" x14ac:dyDescent="0.25">
      <c r="M15150" s="28" t="str">
        <f t="shared" si="236"/>
        <v/>
      </c>
    </row>
    <row r="15151" spans="13:13" x14ac:dyDescent="0.25">
      <c r="M15151" s="28" t="str">
        <f t="shared" si="236"/>
        <v/>
      </c>
    </row>
    <row r="15152" spans="13:13" x14ac:dyDescent="0.25">
      <c r="M15152" s="28" t="str">
        <f t="shared" si="236"/>
        <v/>
      </c>
    </row>
    <row r="15153" spans="13:13" x14ac:dyDescent="0.25">
      <c r="M15153" s="28" t="str">
        <f t="shared" si="236"/>
        <v/>
      </c>
    </row>
    <row r="15154" spans="13:13" x14ac:dyDescent="0.25">
      <c r="M15154" s="28" t="str">
        <f t="shared" si="236"/>
        <v/>
      </c>
    </row>
    <row r="15155" spans="13:13" x14ac:dyDescent="0.25">
      <c r="M15155" s="28" t="str">
        <f t="shared" si="236"/>
        <v/>
      </c>
    </row>
    <row r="15156" spans="13:13" x14ac:dyDescent="0.25">
      <c r="M15156" s="28" t="str">
        <f t="shared" si="236"/>
        <v/>
      </c>
    </row>
    <row r="15157" spans="13:13" x14ac:dyDescent="0.25">
      <c r="M15157" s="28" t="str">
        <f t="shared" si="236"/>
        <v/>
      </c>
    </row>
    <row r="15158" spans="13:13" x14ac:dyDescent="0.25">
      <c r="M15158" s="28" t="str">
        <f t="shared" si="236"/>
        <v/>
      </c>
    </row>
    <row r="15159" spans="13:13" x14ac:dyDescent="0.25">
      <c r="M15159" s="28" t="str">
        <f t="shared" si="236"/>
        <v/>
      </c>
    </row>
    <row r="15160" spans="13:13" x14ac:dyDescent="0.25">
      <c r="M15160" s="28" t="str">
        <f t="shared" si="236"/>
        <v/>
      </c>
    </row>
    <row r="15161" spans="13:13" x14ac:dyDescent="0.25">
      <c r="M15161" s="28" t="str">
        <f t="shared" si="236"/>
        <v/>
      </c>
    </row>
    <row r="15162" spans="13:13" x14ac:dyDescent="0.25">
      <c r="M15162" s="28" t="str">
        <f t="shared" si="236"/>
        <v/>
      </c>
    </row>
    <row r="15163" spans="13:13" x14ac:dyDescent="0.25">
      <c r="M15163" s="28" t="str">
        <f t="shared" si="236"/>
        <v/>
      </c>
    </row>
    <row r="15164" spans="13:13" x14ac:dyDescent="0.25">
      <c r="M15164" s="28" t="str">
        <f t="shared" si="236"/>
        <v/>
      </c>
    </row>
    <row r="15165" spans="13:13" x14ac:dyDescent="0.25">
      <c r="M15165" s="28" t="str">
        <f t="shared" si="236"/>
        <v/>
      </c>
    </row>
    <row r="15166" spans="13:13" x14ac:dyDescent="0.25">
      <c r="M15166" s="28" t="str">
        <f t="shared" si="236"/>
        <v/>
      </c>
    </row>
    <row r="15167" spans="13:13" x14ac:dyDescent="0.25">
      <c r="M15167" s="28" t="str">
        <f t="shared" si="236"/>
        <v/>
      </c>
    </row>
    <row r="15168" spans="13:13" x14ac:dyDescent="0.25">
      <c r="M15168" s="28" t="str">
        <f t="shared" si="236"/>
        <v/>
      </c>
    </row>
    <row r="15169" spans="13:13" x14ac:dyDescent="0.25">
      <c r="M15169" s="28" t="str">
        <f t="shared" si="236"/>
        <v/>
      </c>
    </row>
    <row r="15170" spans="13:13" x14ac:dyDescent="0.25">
      <c r="M15170" s="28" t="str">
        <f t="shared" si="236"/>
        <v/>
      </c>
    </row>
    <row r="15171" spans="13:13" x14ac:dyDescent="0.25">
      <c r="M15171" s="28" t="str">
        <f t="shared" si="236"/>
        <v/>
      </c>
    </row>
    <row r="15172" spans="13:13" x14ac:dyDescent="0.25">
      <c r="M15172" s="28" t="str">
        <f t="shared" si="236"/>
        <v/>
      </c>
    </row>
    <row r="15173" spans="13:13" x14ac:dyDescent="0.25">
      <c r="M15173" s="28" t="str">
        <f t="shared" si="236"/>
        <v/>
      </c>
    </row>
    <row r="15174" spans="13:13" x14ac:dyDescent="0.25">
      <c r="M15174" s="28" t="str">
        <f t="shared" si="236"/>
        <v/>
      </c>
    </row>
    <row r="15175" spans="13:13" x14ac:dyDescent="0.25">
      <c r="M15175" s="28" t="str">
        <f t="shared" si="236"/>
        <v/>
      </c>
    </row>
    <row r="15176" spans="13:13" x14ac:dyDescent="0.25">
      <c r="M15176" s="28" t="str">
        <f t="shared" si="236"/>
        <v/>
      </c>
    </row>
    <row r="15177" spans="13:13" x14ac:dyDescent="0.25">
      <c r="M15177" s="28" t="str">
        <f t="shared" si="236"/>
        <v/>
      </c>
    </row>
    <row r="15178" spans="13:13" x14ac:dyDescent="0.25">
      <c r="M15178" s="28" t="str">
        <f t="shared" si="236"/>
        <v/>
      </c>
    </row>
    <row r="15179" spans="13:13" x14ac:dyDescent="0.25">
      <c r="M15179" s="28" t="str">
        <f t="shared" si="236"/>
        <v/>
      </c>
    </row>
    <row r="15180" spans="13:13" x14ac:dyDescent="0.25">
      <c r="M15180" s="28" t="str">
        <f t="shared" ref="M15180:M15243" si="237">IF(E15180="","",IF(AND($E15180&gt;=$M$5,$E15180&lt;=$M$6),"psn",IF($E15180&lt;$M$5,"dkn",IF($E15180&gt;$M$6,"ckn",""))))</f>
        <v/>
      </c>
    </row>
    <row r="15181" spans="13:13" x14ac:dyDescent="0.25">
      <c r="M15181" s="28" t="str">
        <f t="shared" si="237"/>
        <v/>
      </c>
    </row>
    <row r="15182" spans="13:13" x14ac:dyDescent="0.25">
      <c r="M15182" s="28" t="str">
        <f t="shared" si="237"/>
        <v/>
      </c>
    </row>
    <row r="15183" spans="13:13" x14ac:dyDescent="0.25">
      <c r="M15183" s="28" t="str">
        <f t="shared" si="237"/>
        <v/>
      </c>
    </row>
    <row r="15184" spans="13:13" x14ac:dyDescent="0.25">
      <c r="M15184" s="28" t="str">
        <f t="shared" si="237"/>
        <v/>
      </c>
    </row>
    <row r="15185" spans="13:13" x14ac:dyDescent="0.25">
      <c r="M15185" s="28" t="str">
        <f t="shared" si="237"/>
        <v/>
      </c>
    </row>
    <row r="15186" spans="13:13" x14ac:dyDescent="0.25">
      <c r="M15186" s="28" t="str">
        <f t="shared" si="237"/>
        <v/>
      </c>
    </row>
    <row r="15187" spans="13:13" x14ac:dyDescent="0.25">
      <c r="M15187" s="28" t="str">
        <f t="shared" si="237"/>
        <v/>
      </c>
    </row>
    <row r="15188" spans="13:13" x14ac:dyDescent="0.25">
      <c r="M15188" s="28" t="str">
        <f t="shared" si="237"/>
        <v/>
      </c>
    </row>
    <row r="15189" spans="13:13" x14ac:dyDescent="0.25">
      <c r="M15189" s="28" t="str">
        <f t="shared" si="237"/>
        <v/>
      </c>
    </row>
    <row r="15190" spans="13:13" x14ac:dyDescent="0.25">
      <c r="M15190" s="28" t="str">
        <f t="shared" si="237"/>
        <v/>
      </c>
    </row>
    <row r="15191" spans="13:13" x14ac:dyDescent="0.25">
      <c r="M15191" s="28" t="str">
        <f t="shared" si="237"/>
        <v/>
      </c>
    </row>
    <row r="15192" spans="13:13" x14ac:dyDescent="0.25">
      <c r="M15192" s="28" t="str">
        <f t="shared" si="237"/>
        <v/>
      </c>
    </row>
    <row r="15193" spans="13:13" x14ac:dyDescent="0.25">
      <c r="M15193" s="28" t="str">
        <f t="shared" si="237"/>
        <v/>
      </c>
    </row>
    <row r="15194" spans="13:13" x14ac:dyDescent="0.25">
      <c r="M15194" s="28" t="str">
        <f t="shared" si="237"/>
        <v/>
      </c>
    </row>
    <row r="15195" spans="13:13" x14ac:dyDescent="0.25">
      <c r="M15195" s="28" t="str">
        <f t="shared" si="237"/>
        <v/>
      </c>
    </row>
    <row r="15196" spans="13:13" x14ac:dyDescent="0.25">
      <c r="M15196" s="28" t="str">
        <f t="shared" si="237"/>
        <v/>
      </c>
    </row>
    <row r="15197" spans="13:13" x14ac:dyDescent="0.25">
      <c r="M15197" s="28" t="str">
        <f t="shared" si="237"/>
        <v/>
      </c>
    </row>
    <row r="15198" spans="13:13" x14ac:dyDescent="0.25">
      <c r="M15198" s="28" t="str">
        <f t="shared" si="237"/>
        <v/>
      </c>
    </row>
    <row r="15199" spans="13:13" x14ac:dyDescent="0.25">
      <c r="M15199" s="28" t="str">
        <f t="shared" si="237"/>
        <v/>
      </c>
    </row>
    <row r="15200" spans="13:13" x14ac:dyDescent="0.25">
      <c r="M15200" s="28" t="str">
        <f t="shared" si="237"/>
        <v/>
      </c>
    </row>
    <row r="15201" spans="13:13" x14ac:dyDescent="0.25">
      <c r="M15201" s="28" t="str">
        <f t="shared" si="237"/>
        <v/>
      </c>
    </row>
    <row r="15202" spans="13:13" x14ac:dyDescent="0.25">
      <c r="M15202" s="28" t="str">
        <f t="shared" si="237"/>
        <v/>
      </c>
    </row>
    <row r="15203" spans="13:13" x14ac:dyDescent="0.25">
      <c r="M15203" s="28" t="str">
        <f t="shared" si="237"/>
        <v/>
      </c>
    </row>
    <row r="15204" spans="13:13" x14ac:dyDescent="0.25">
      <c r="M15204" s="28" t="str">
        <f t="shared" si="237"/>
        <v/>
      </c>
    </row>
    <row r="15205" spans="13:13" x14ac:dyDescent="0.25">
      <c r="M15205" s="28" t="str">
        <f t="shared" si="237"/>
        <v/>
      </c>
    </row>
    <row r="15206" spans="13:13" x14ac:dyDescent="0.25">
      <c r="M15206" s="28" t="str">
        <f t="shared" si="237"/>
        <v/>
      </c>
    </row>
    <row r="15207" spans="13:13" x14ac:dyDescent="0.25">
      <c r="M15207" s="28" t="str">
        <f t="shared" si="237"/>
        <v/>
      </c>
    </row>
    <row r="15208" spans="13:13" x14ac:dyDescent="0.25">
      <c r="M15208" s="28" t="str">
        <f t="shared" si="237"/>
        <v/>
      </c>
    </row>
    <row r="15209" spans="13:13" x14ac:dyDescent="0.25">
      <c r="M15209" s="28" t="str">
        <f t="shared" si="237"/>
        <v/>
      </c>
    </row>
    <row r="15210" spans="13:13" x14ac:dyDescent="0.25">
      <c r="M15210" s="28" t="str">
        <f t="shared" si="237"/>
        <v/>
      </c>
    </row>
    <row r="15211" spans="13:13" x14ac:dyDescent="0.25">
      <c r="M15211" s="28" t="str">
        <f t="shared" si="237"/>
        <v/>
      </c>
    </row>
    <row r="15212" spans="13:13" x14ac:dyDescent="0.25">
      <c r="M15212" s="28" t="str">
        <f t="shared" si="237"/>
        <v/>
      </c>
    </row>
    <row r="15213" spans="13:13" x14ac:dyDescent="0.25">
      <c r="M15213" s="28" t="str">
        <f t="shared" si="237"/>
        <v/>
      </c>
    </row>
    <row r="15214" spans="13:13" x14ac:dyDescent="0.25">
      <c r="M15214" s="28" t="str">
        <f t="shared" si="237"/>
        <v/>
      </c>
    </row>
    <row r="15215" spans="13:13" x14ac:dyDescent="0.25">
      <c r="M15215" s="28" t="str">
        <f t="shared" si="237"/>
        <v/>
      </c>
    </row>
    <row r="15216" spans="13:13" x14ac:dyDescent="0.25">
      <c r="M15216" s="28" t="str">
        <f t="shared" si="237"/>
        <v/>
      </c>
    </row>
    <row r="15217" spans="13:13" x14ac:dyDescent="0.25">
      <c r="M15217" s="28" t="str">
        <f t="shared" si="237"/>
        <v/>
      </c>
    </row>
    <row r="15218" spans="13:13" x14ac:dyDescent="0.25">
      <c r="M15218" s="28" t="str">
        <f t="shared" si="237"/>
        <v/>
      </c>
    </row>
    <row r="15219" spans="13:13" x14ac:dyDescent="0.25">
      <c r="M15219" s="28" t="str">
        <f t="shared" si="237"/>
        <v/>
      </c>
    </row>
    <row r="15220" spans="13:13" x14ac:dyDescent="0.25">
      <c r="M15220" s="28" t="str">
        <f t="shared" si="237"/>
        <v/>
      </c>
    </row>
    <row r="15221" spans="13:13" x14ac:dyDescent="0.25">
      <c r="M15221" s="28" t="str">
        <f t="shared" si="237"/>
        <v/>
      </c>
    </row>
    <row r="15222" spans="13:13" x14ac:dyDescent="0.25">
      <c r="M15222" s="28" t="str">
        <f t="shared" si="237"/>
        <v/>
      </c>
    </row>
    <row r="15223" spans="13:13" x14ac:dyDescent="0.25">
      <c r="M15223" s="28" t="str">
        <f t="shared" si="237"/>
        <v/>
      </c>
    </row>
    <row r="15224" spans="13:13" x14ac:dyDescent="0.25">
      <c r="M15224" s="28" t="str">
        <f t="shared" si="237"/>
        <v/>
      </c>
    </row>
    <row r="15225" spans="13:13" x14ac:dyDescent="0.25">
      <c r="M15225" s="28" t="str">
        <f t="shared" si="237"/>
        <v/>
      </c>
    </row>
    <row r="15226" spans="13:13" x14ac:dyDescent="0.25">
      <c r="M15226" s="28" t="str">
        <f t="shared" si="237"/>
        <v/>
      </c>
    </row>
    <row r="15227" spans="13:13" x14ac:dyDescent="0.25">
      <c r="M15227" s="28" t="str">
        <f t="shared" si="237"/>
        <v/>
      </c>
    </row>
    <row r="15228" spans="13:13" x14ac:dyDescent="0.25">
      <c r="M15228" s="28" t="str">
        <f t="shared" si="237"/>
        <v/>
      </c>
    </row>
    <row r="15229" spans="13:13" x14ac:dyDescent="0.25">
      <c r="M15229" s="28" t="str">
        <f t="shared" si="237"/>
        <v/>
      </c>
    </row>
    <row r="15230" spans="13:13" x14ac:dyDescent="0.25">
      <c r="M15230" s="28" t="str">
        <f t="shared" si="237"/>
        <v/>
      </c>
    </row>
    <row r="15231" spans="13:13" x14ac:dyDescent="0.25">
      <c r="M15231" s="28" t="str">
        <f t="shared" si="237"/>
        <v/>
      </c>
    </row>
    <row r="15232" spans="13:13" x14ac:dyDescent="0.25">
      <c r="M15232" s="28" t="str">
        <f t="shared" si="237"/>
        <v/>
      </c>
    </row>
    <row r="15233" spans="13:13" x14ac:dyDescent="0.25">
      <c r="M15233" s="28" t="str">
        <f t="shared" si="237"/>
        <v/>
      </c>
    </row>
    <row r="15234" spans="13:13" x14ac:dyDescent="0.25">
      <c r="M15234" s="28" t="str">
        <f t="shared" si="237"/>
        <v/>
      </c>
    </row>
    <row r="15235" spans="13:13" x14ac:dyDescent="0.25">
      <c r="M15235" s="28" t="str">
        <f t="shared" si="237"/>
        <v/>
      </c>
    </row>
    <row r="15236" spans="13:13" x14ac:dyDescent="0.25">
      <c r="M15236" s="28" t="str">
        <f t="shared" si="237"/>
        <v/>
      </c>
    </row>
    <row r="15237" spans="13:13" x14ac:dyDescent="0.25">
      <c r="M15237" s="28" t="str">
        <f t="shared" si="237"/>
        <v/>
      </c>
    </row>
    <row r="15238" spans="13:13" x14ac:dyDescent="0.25">
      <c r="M15238" s="28" t="str">
        <f t="shared" si="237"/>
        <v/>
      </c>
    </row>
    <row r="15239" spans="13:13" x14ac:dyDescent="0.25">
      <c r="M15239" s="28" t="str">
        <f t="shared" si="237"/>
        <v/>
      </c>
    </row>
    <row r="15240" spans="13:13" x14ac:dyDescent="0.25">
      <c r="M15240" s="28" t="str">
        <f t="shared" si="237"/>
        <v/>
      </c>
    </row>
    <row r="15241" spans="13:13" x14ac:dyDescent="0.25">
      <c r="M15241" s="28" t="str">
        <f t="shared" si="237"/>
        <v/>
      </c>
    </row>
    <row r="15242" spans="13:13" x14ac:dyDescent="0.25">
      <c r="M15242" s="28" t="str">
        <f t="shared" si="237"/>
        <v/>
      </c>
    </row>
    <row r="15243" spans="13:13" x14ac:dyDescent="0.25">
      <c r="M15243" s="28" t="str">
        <f t="shared" si="237"/>
        <v/>
      </c>
    </row>
    <row r="15244" spans="13:13" x14ac:dyDescent="0.25">
      <c r="M15244" s="28" t="str">
        <f t="shared" ref="M15244:M15307" si="238">IF(E15244="","",IF(AND($E15244&gt;=$M$5,$E15244&lt;=$M$6),"psn",IF($E15244&lt;$M$5,"dkn",IF($E15244&gt;$M$6,"ckn",""))))</f>
        <v/>
      </c>
    </row>
    <row r="15245" spans="13:13" x14ac:dyDescent="0.25">
      <c r="M15245" s="28" t="str">
        <f t="shared" si="238"/>
        <v/>
      </c>
    </row>
    <row r="15246" spans="13:13" x14ac:dyDescent="0.25">
      <c r="M15246" s="28" t="str">
        <f t="shared" si="238"/>
        <v/>
      </c>
    </row>
    <row r="15247" spans="13:13" x14ac:dyDescent="0.25">
      <c r="M15247" s="28" t="str">
        <f t="shared" si="238"/>
        <v/>
      </c>
    </row>
    <row r="15248" spans="13:13" x14ac:dyDescent="0.25">
      <c r="M15248" s="28" t="str">
        <f t="shared" si="238"/>
        <v/>
      </c>
    </row>
    <row r="15249" spans="13:13" x14ac:dyDescent="0.25">
      <c r="M15249" s="28" t="str">
        <f t="shared" si="238"/>
        <v/>
      </c>
    </row>
    <row r="15250" spans="13:13" x14ac:dyDescent="0.25">
      <c r="M15250" s="28" t="str">
        <f t="shared" si="238"/>
        <v/>
      </c>
    </row>
    <row r="15251" spans="13:13" x14ac:dyDescent="0.25">
      <c r="M15251" s="28" t="str">
        <f t="shared" si="238"/>
        <v/>
      </c>
    </row>
    <row r="15252" spans="13:13" x14ac:dyDescent="0.25">
      <c r="M15252" s="28" t="str">
        <f t="shared" si="238"/>
        <v/>
      </c>
    </row>
    <row r="15253" spans="13:13" x14ac:dyDescent="0.25">
      <c r="M15253" s="28" t="str">
        <f t="shared" si="238"/>
        <v/>
      </c>
    </row>
    <row r="15254" spans="13:13" x14ac:dyDescent="0.25">
      <c r="M15254" s="28" t="str">
        <f t="shared" si="238"/>
        <v/>
      </c>
    </row>
    <row r="15255" spans="13:13" x14ac:dyDescent="0.25">
      <c r="M15255" s="28" t="str">
        <f t="shared" si="238"/>
        <v/>
      </c>
    </row>
    <row r="15256" spans="13:13" x14ac:dyDescent="0.25">
      <c r="M15256" s="28" t="str">
        <f t="shared" si="238"/>
        <v/>
      </c>
    </row>
    <row r="15257" spans="13:13" x14ac:dyDescent="0.25">
      <c r="M15257" s="28" t="str">
        <f t="shared" si="238"/>
        <v/>
      </c>
    </row>
    <row r="15258" spans="13:13" x14ac:dyDescent="0.25">
      <c r="M15258" s="28" t="str">
        <f t="shared" si="238"/>
        <v/>
      </c>
    </row>
    <row r="15259" spans="13:13" x14ac:dyDescent="0.25">
      <c r="M15259" s="28" t="str">
        <f t="shared" si="238"/>
        <v/>
      </c>
    </row>
    <row r="15260" spans="13:13" x14ac:dyDescent="0.25">
      <c r="M15260" s="28" t="str">
        <f t="shared" si="238"/>
        <v/>
      </c>
    </row>
    <row r="15261" spans="13:13" x14ac:dyDescent="0.25">
      <c r="M15261" s="28" t="str">
        <f t="shared" si="238"/>
        <v/>
      </c>
    </row>
    <row r="15262" spans="13:13" x14ac:dyDescent="0.25">
      <c r="M15262" s="28" t="str">
        <f t="shared" si="238"/>
        <v/>
      </c>
    </row>
    <row r="15263" spans="13:13" x14ac:dyDescent="0.25">
      <c r="M15263" s="28" t="str">
        <f t="shared" si="238"/>
        <v/>
      </c>
    </row>
    <row r="15264" spans="13:13" x14ac:dyDescent="0.25">
      <c r="M15264" s="28" t="str">
        <f t="shared" si="238"/>
        <v/>
      </c>
    </row>
    <row r="15265" spans="13:13" x14ac:dyDescent="0.25">
      <c r="M15265" s="28" t="str">
        <f t="shared" si="238"/>
        <v/>
      </c>
    </row>
    <row r="15266" spans="13:13" x14ac:dyDescent="0.25">
      <c r="M15266" s="28" t="str">
        <f t="shared" si="238"/>
        <v/>
      </c>
    </row>
    <row r="15267" spans="13:13" x14ac:dyDescent="0.25">
      <c r="M15267" s="28" t="str">
        <f t="shared" si="238"/>
        <v/>
      </c>
    </row>
    <row r="15268" spans="13:13" x14ac:dyDescent="0.25">
      <c r="M15268" s="28" t="str">
        <f t="shared" si="238"/>
        <v/>
      </c>
    </row>
    <row r="15269" spans="13:13" x14ac:dyDescent="0.25">
      <c r="M15269" s="28" t="str">
        <f t="shared" si="238"/>
        <v/>
      </c>
    </row>
    <row r="15270" spans="13:13" x14ac:dyDescent="0.25">
      <c r="M15270" s="28" t="str">
        <f t="shared" si="238"/>
        <v/>
      </c>
    </row>
    <row r="15271" spans="13:13" x14ac:dyDescent="0.25">
      <c r="M15271" s="28" t="str">
        <f t="shared" si="238"/>
        <v/>
      </c>
    </row>
    <row r="15272" spans="13:13" x14ac:dyDescent="0.25">
      <c r="M15272" s="28" t="str">
        <f t="shared" si="238"/>
        <v/>
      </c>
    </row>
    <row r="15273" spans="13:13" x14ac:dyDescent="0.25">
      <c r="M15273" s="28" t="str">
        <f t="shared" si="238"/>
        <v/>
      </c>
    </row>
    <row r="15274" spans="13:13" x14ac:dyDescent="0.25">
      <c r="M15274" s="28" t="str">
        <f t="shared" si="238"/>
        <v/>
      </c>
    </row>
    <row r="15275" spans="13:13" x14ac:dyDescent="0.25">
      <c r="M15275" s="28" t="str">
        <f t="shared" si="238"/>
        <v/>
      </c>
    </row>
    <row r="15276" spans="13:13" x14ac:dyDescent="0.25">
      <c r="M15276" s="28" t="str">
        <f t="shared" si="238"/>
        <v/>
      </c>
    </row>
    <row r="15277" spans="13:13" x14ac:dyDescent="0.25">
      <c r="M15277" s="28" t="str">
        <f t="shared" si="238"/>
        <v/>
      </c>
    </row>
    <row r="15278" spans="13:13" x14ac:dyDescent="0.25">
      <c r="M15278" s="28" t="str">
        <f t="shared" si="238"/>
        <v/>
      </c>
    </row>
    <row r="15279" spans="13:13" x14ac:dyDescent="0.25">
      <c r="M15279" s="28" t="str">
        <f t="shared" si="238"/>
        <v/>
      </c>
    </row>
    <row r="15280" spans="13:13" x14ac:dyDescent="0.25">
      <c r="M15280" s="28" t="str">
        <f t="shared" si="238"/>
        <v/>
      </c>
    </row>
    <row r="15281" spans="13:13" x14ac:dyDescent="0.25">
      <c r="M15281" s="28" t="str">
        <f t="shared" si="238"/>
        <v/>
      </c>
    </row>
    <row r="15282" spans="13:13" x14ac:dyDescent="0.25">
      <c r="M15282" s="28" t="str">
        <f t="shared" si="238"/>
        <v/>
      </c>
    </row>
    <row r="15283" spans="13:13" x14ac:dyDescent="0.25">
      <c r="M15283" s="28" t="str">
        <f t="shared" si="238"/>
        <v/>
      </c>
    </row>
    <row r="15284" spans="13:13" x14ac:dyDescent="0.25">
      <c r="M15284" s="28" t="str">
        <f t="shared" si="238"/>
        <v/>
      </c>
    </row>
    <row r="15285" spans="13:13" x14ac:dyDescent="0.25">
      <c r="M15285" s="28" t="str">
        <f t="shared" si="238"/>
        <v/>
      </c>
    </row>
    <row r="15286" spans="13:13" x14ac:dyDescent="0.25">
      <c r="M15286" s="28" t="str">
        <f t="shared" si="238"/>
        <v/>
      </c>
    </row>
    <row r="15287" spans="13:13" x14ac:dyDescent="0.25">
      <c r="M15287" s="28" t="str">
        <f t="shared" si="238"/>
        <v/>
      </c>
    </row>
    <row r="15288" spans="13:13" x14ac:dyDescent="0.25">
      <c r="M15288" s="28" t="str">
        <f t="shared" si="238"/>
        <v/>
      </c>
    </row>
    <row r="15289" spans="13:13" x14ac:dyDescent="0.25">
      <c r="M15289" s="28" t="str">
        <f t="shared" si="238"/>
        <v/>
      </c>
    </row>
    <row r="15290" spans="13:13" x14ac:dyDescent="0.25">
      <c r="M15290" s="28" t="str">
        <f t="shared" si="238"/>
        <v/>
      </c>
    </row>
    <row r="15291" spans="13:13" x14ac:dyDescent="0.25">
      <c r="M15291" s="28" t="str">
        <f t="shared" si="238"/>
        <v/>
      </c>
    </row>
    <row r="15292" spans="13:13" x14ac:dyDescent="0.25">
      <c r="M15292" s="28" t="str">
        <f t="shared" si="238"/>
        <v/>
      </c>
    </row>
    <row r="15293" spans="13:13" x14ac:dyDescent="0.25">
      <c r="M15293" s="28" t="str">
        <f t="shared" si="238"/>
        <v/>
      </c>
    </row>
    <row r="15294" spans="13:13" x14ac:dyDescent="0.25">
      <c r="M15294" s="28" t="str">
        <f t="shared" si="238"/>
        <v/>
      </c>
    </row>
    <row r="15295" spans="13:13" x14ac:dyDescent="0.25">
      <c r="M15295" s="28" t="str">
        <f t="shared" si="238"/>
        <v/>
      </c>
    </row>
    <row r="15296" spans="13:13" x14ac:dyDescent="0.25">
      <c r="M15296" s="28" t="str">
        <f t="shared" si="238"/>
        <v/>
      </c>
    </row>
    <row r="15297" spans="13:13" x14ac:dyDescent="0.25">
      <c r="M15297" s="28" t="str">
        <f t="shared" si="238"/>
        <v/>
      </c>
    </row>
    <row r="15298" spans="13:13" x14ac:dyDescent="0.25">
      <c r="M15298" s="28" t="str">
        <f t="shared" si="238"/>
        <v/>
      </c>
    </row>
    <row r="15299" spans="13:13" x14ac:dyDescent="0.25">
      <c r="M15299" s="28" t="str">
        <f t="shared" si="238"/>
        <v/>
      </c>
    </row>
    <row r="15300" spans="13:13" x14ac:dyDescent="0.25">
      <c r="M15300" s="28" t="str">
        <f t="shared" si="238"/>
        <v/>
      </c>
    </row>
    <row r="15301" spans="13:13" x14ac:dyDescent="0.25">
      <c r="M15301" s="28" t="str">
        <f t="shared" si="238"/>
        <v/>
      </c>
    </row>
    <row r="15302" spans="13:13" x14ac:dyDescent="0.25">
      <c r="M15302" s="28" t="str">
        <f t="shared" si="238"/>
        <v/>
      </c>
    </row>
    <row r="15303" spans="13:13" x14ac:dyDescent="0.25">
      <c r="M15303" s="28" t="str">
        <f t="shared" si="238"/>
        <v/>
      </c>
    </row>
    <row r="15304" spans="13:13" x14ac:dyDescent="0.25">
      <c r="M15304" s="28" t="str">
        <f t="shared" si="238"/>
        <v/>
      </c>
    </row>
    <row r="15305" spans="13:13" x14ac:dyDescent="0.25">
      <c r="M15305" s="28" t="str">
        <f t="shared" si="238"/>
        <v/>
      </c>
    </row>
    <row r="15306" spans="13:13" x14ac:dyDescent="0.25">
      <c r="M15306" s="28" t="str">
        <f t="shared" si="238"/>
        <v/>
      </c>
    </row>
    <row r="15307" spans="13:13" x14ac:dyDescent="0.25">
      <c r="M15307" s="28" t="str">
        <f t="shared" si="238"/>
        <v/>
      </c>
    </row>
    <row r="15308" spans="13:13" x14ac:dyDescent="0.25">
      <c r="M15308" s="28" t="str">
        <f t="shared" ref="M15308:M15371" si="239">IF(E15308="","",IF(AND($E15308&gt;=$M$5,$E15308&lt;=$M$6),"psn",IF($E15308&lt;$M$5,"dkn",IF($E15308&gt;$M$6,"ckn",""))))</f>
        <v/>
      </c>
    </row>
    <row r="15309" spans="13:13" x14ac:dyDescent="0.25">
      <c r="M15309" s="28" t="str">
        <f t="shared" si="239"/>
        <v/>
      </c>
    </row>
    <row r="15310" spans="13:13" x14ac:dyDescent="0.25">
      <c r="M15310" s="28" t="str">
        <f t="shared" si="239"/>
        <v/>
      </c>
    </row>
    <row r="15311" spans="13:13" x14ac:dyDescent="0.25">
      <c r="M15311" s="28" t="str">
        <f t="shared" si="239"/>
        <v/>
      </c>
    </row>
    <row r="15312" spans="13:13" x14ac:dyDescent="0.25">
      <c r="M15312" s="28" t="str">
        <f t="shared" si="239"/>
        <v/>
      </c>
    </row>
    <row r="15313" spans="13:13" x14ac:dyDescent="0.25">
      <c r="M15313" s="28" t="str">
        <f t="shared" si="239"/>
        <v/>
      </c>
    </row>
    <row r="15314" spans="13:13" x14ac:dyDescent="0.25">
      <c r="M15314" s="28" t="str">
        <f t="shared" si="239"/>
        <v/>
      </c>
    </row>
    <row r="15315" spans="13:13" x14ac:dyDescent="0.25">
      <c r="M15315" s="28" t="str">
        <f t="shared" si="239"/>
        <v/>
      </c>
    </row>
    <row r="15316" spans="13:13" x14ac:dyDescent="0.25">
      <c r="M15316" s="28" t="str">
        <f t="shared" si="239"/>
        <v/>
      </c>
    </row>
    <row r="15317" spans="13:13" x14ac:dyDescent="0.25">
      <c r="M15317" s="28" t="str">
        <f t="shared" si="239"/>
        <v/>
      </c>
    </row>
    <row r="15318" spans="13:13" x14ac:dyDescent="0.25">
      <c r="M15318" s="28" t="str">
        <f t="shared" si="239"/>
        <v/>
      </c>
    </row>
    <row r="15319" spans="13:13" x14ac:dyDescent="0.25">
      <c r="M15319" s="28" t="str">
        <f t="shared" si="239"/>
        <v/>
      </c>
    </row>
    <row r="15320" spans="13:13" x14ac:dyDescent="0.25">
      <c r="M15320" s="28" t="str">
        <f t="shared" si="239"/>
        <v/>
      </c>
    </row>
    <row r="15321" spans="13:13" x14ac:dyDescent="0.25">
      <c r="M15321" s="28" t="str">
        <f t="shared" si="239"/>
        <v/>
      </c>
    </row>
    <row r="15322" spans="13:13" x14ac:dyDescent="0.25">
      <c r="M15322" s="28" t="str">
        <f t="shared" si="239"/>
        <v/>
      </c>
    </row>
    <row r="15323" spans="13:13" x14ac:dyDescent="0.25">
      <c r="M15323" s="28" t="str">
        <f t="shared" si="239"/>
        <v/>
      </c>
    </row>
    <row r="15324" spans="13:13" x14ac:dyDescent="0.25">
      <c r="M15324" s="28" t="str">
        <f t="shared" si="239"/>
        <v/>
      </c>
    </row>
    <row r="15325" spans="13:13" x14ac:dyDescent="0.25">
      <c r="M15325" s="28" t="str">
        <f t="shared" si="239"/>
        <v/>
      </c>
    </row>
    <row r="15326" spans="13:13" x14ac:dyDescent="0.25">
      <c r="M15326" s="28" t="str">
        <f t="shared" si="239"/>
        <v/>
      </c>
    </row>
    <row r="15327" spans="13:13" x14ac:dyDescent="0.25">
      <c r="M15327" s="28" t="str">
        <f t="shared" si="239"/>
        <v/>
      </c>
    </row>
    <row r="15328" spans="13:13" x14ac:dyDescent="0.25">
      <c r="M15328" s="28" t="str">
        <f t="shared" si="239"/>
        <v/>
      </c>
    </row>
    <row r="15329" spans="13:13" x14ac:dyDescent="0.25">
      <c r="M15329" s="28" t="str">
        <f t="shared" si="239"/>
        <v/>
      </c>
    </row>
    <row r="15330" spans="13:13" x14ac:dyDescent="0.25">
      <c r="M15330" s="28" t="str">
        <f t="shared" si="239"/>
        <v/>
      </c>
    </row>
    <row r="15331" spans="13:13" x14ac:dyDescent="0.25">
      <c r="M15331" s="28" t="str">
        <f t="shared" si="239"/>
        <v/>
      </c>
    </row>
    <row r="15332" spans="13:13" x14ac:dyDescent="0.25">
      <c r="M15332" s="28" t="str">
        <f t="shared" si="239"/>
        <v/>
      </c>
    </row>
    <row r="15333" spans="13:13" x14ac:dyDescent="0.25">
      <c r="M15333" s="28" t="str">
        <f t="shared" si="239"/>
        <v/>
      </c>
    </row>
    <row r="15334" spans="13:13" x14ac:dyDescent="0.25">
      <c r="M15334" s="28" t="str">
        <f t="shared" si="239"/>
        <v/>
      </c>
    </row>
    <row r="15335" spans="13:13" x14ac:dyDescent="0.25">
      <c r="M15335" s="28" t="str">
        <f t="shared" si="239"/>
        <v/>
      </c>
    </row>
    <row r="15336" spans="13:13" x14ac:dyDescent="0.25">
      <c r="M15336" s="28" t="str">
        <f t="shared" si="239"/>
        <v/>
      </c>
    </row>
    <row r="15337" spans="13:13" x14ac:dyDescent="0.25">
      <c r="M15337" s="28" t="str">
        <f t="shared" si="239"/>
        <v/>
      </c>
    </row>
    <row r="15338" spans="13:13" x14ac:dyDescent="0.25">
      <c r="M15338" s="28" t="str">
        <f t="shared" si="239"/>
        <v/>
      </c>
    </row>
    <row r="15339" spans="13:13" x14ac:dyDescent="0.25">
      <c r="M15339" s="28" t="str">
        <f t="shared" si="239"/>
        <v/>
      </c>
    </row>
    <row r="15340" spans="13:13" x14ac:dyDescent="0.25">
      <c r="M15340" s="28" t="str">
        <f t="shared" si="239"/>
        <v/>
      </c>
    </row>
    <row r="15341" spans="13:13" x14ac:dyDescent="0.25">
      <c r="M15341" s="28" t="str">
        <f t="shared" si="239"/>
        <v/>
      </c>
    </row>
    <row r="15342" spans="13:13" x14ac:dyDescent="0.25">
      <c r="M15342" s="28" t="str">
        <f t="shared" si="239"/>
        <v/>
      </c>
    </row>
    <row r="15343" spans="13:13" x14ac:dyDescent="0.25">
      <c r="M15343" s="28" t="str">
        <f t="shared" si="239"/>
        <v/>
      </c>
    </row>
    <row r="15344" spans="13:13" x14ac:dyDescent="0.25">
      <c r="M15344" s="28" t="str">
        <f t="shared" si="239"/>
        <v/>
      </c>
    </row>
    <row r="15345" spans="13:13" x14ac:dyDescent="0.25">
      <c r="M15345" s="28" t="str">
        <f t="shared" si="239"/>
        <v/>
      </c>
    </row>
    <row r="15346" spans="13:13" x14ac:dyDescent="0.25">
      <c r="M15346" s="28" t="str">
        <f t="shared" si="239"/>
        <v/>
      </c>
    </row>
    <row r="15347" spans="13:13" x14ac:dyDescent="0.25">
      <c r="M15347" s="28" t="str">
        <f t="shared" si="239"/>
        <v/>
      </c>
    </row>
    <row r="15348" spans="13:13" x14ac:dyDescent="0.25">
      <c r="M15348" s="28" t="str">
        <f t="shared" si="239"/>
        <v/>
      </c>
    </row>
    <row r="15349" spans="13:13" x14ac:dyDescent="0.25">
      <c r="M15349" s="28" t="str">
        <f t="shared" si="239"/>
        <v/>
      </c>
    </row>
    <row r="15350" spans="13:13" x14ac:dyDescent="0.25">
      <c r="M15350" s="28" t="str">
        <f t="shared" si="239"/>
        <v/>
      </c>
    </row>
    <row r="15351" spans="13:13" x14ac:dyDescent="0.25">
      <c r="M15351" s="28" t="str">
        <f t="shared" si="239"/>
        <v/>
      </c>
    </row>
    <row r="15352" spans="13:13" x14ac:dyDescent="0.25">
      <c r="M15352" s="28" t="str">
        <f t="shared" si="239"/>
        <v/>
      </c>
    </row>
    <row r="15353" spans="13:13" x14ac:dyDescent="0.25">
      <c r="M15353" s="28" t="str">
        <f t="shared" si="239"/>
        <v/>
      </c>
    </row>
    <row r="15354" spans="13:13" x14ac:dyDescent="0.25">
      <c r="M15354" s="28" t="str">
        <f t="shared" si="239"/>
        <v/>
      </c>
    </row>
    <row r="15355" spans="13:13" x14ac:dyDescent="0.25">
      <c r="M15355" s="28" t="str">
        <f t="shared" si="239"/>
        <v/>
      </c>
    </row>
    <row r="15356" spans="13:13" x14ac:dyDescent="0.25">
      <c r="M15356" s="28" t="str">
        <f t="shared" si="239"/>
        <v/>
      </c>
    </row>
    <row r="15357" spans="13:13" x14ac:dyDescent="0.25">
      <c r="M15357" s="28" t="str">
        <f t="shared" si="239"/>
        <v/>
      </c>
    </row>
    <row r="15358" spans="13:13" x14ac:dyDescent="0.25">
      <c r="M15358" s="28" t="str">
        <f t="shared" si="239"/>
        <v/>
      </c>
    </row>
    <row r="15359" spans="13:13" x14ac:dyDescent="0.25">
      <c r="M15359" s="28" t="str">
        <f t="shared" si="239"/>
        <v/>
      </c>
    </row>
    <row r="15360" spans="13:13" x14ac:dyDescent="0.25">
      <c r="M15360" s="28" t="str">
        <f t="shared" si="239"/>
        <v/>
      </c>
    </row>
    <row r="15361" spans="13:13" x14ac:dyDescent="0.25">
      <c r="M15361" s="28" t="str">
        <f t="shared" si="239"/>
        <v/>
      </c>
    </row>
    <row r="15362" spans="13:13" x14ac:dyDescent="0.25">
      <c r="M15362" s="28" t="str">
        <f t="shared" si="239"/>
        <v/>
      </c>
    </row>
    <row r="15363" spans="13:13" x14ac:dyDescent="0.25">
      <c r="M15363" s="28" t="str">
        <f t="shared" si="239"/>
        <v/>
      </c>
    </row>
    <row r="15364" spans="13:13" x14ac:dyDescent="0.25">
      <c r="M15364" s="28" t="str">
        <f t="shared" si="239"/>
        <v/>
      </c>
    </row>
    <row r="15365" spans="13:13" x14ac:dyDescent="0.25">
      <c r="M15365" s="28" t="str">
        <f t="shared" si="239"/>
        <v/>
      </c>
    </row>
    <row r="15366" spans="13:13" x14ac:dyDescent="0.25">
      <c r="M15366" s="28" t="str">
        <f t="shared" si="239"/>
        <v/>
      </c>
    </row>
    <row r="15367" spans="13:13" x14ac:dyDescent="0.25">
      <c r="M15367" s="28" t="str">
        <f t="shared" si="239"/>
        <v/>
      </c>
    </row>
    <row r="15368" spans="13:13" x14ac:dyDescent="0.25">
      <c r="M15368" s="28" t="str">
        <f t="shared" si="239"/>
        <v/>
      </c>
    </row>
    <row r="15369" spans="13:13" x14ac:dyDescent="0.25">
      <c r="M15369" s="28" t="str">
        <f t="shared" si="239"/>
        <v/>
      </c>
    </row>
    <row r="15370" spans="13:13" x14ac:dyDescent="0.25">
      <c r="M15370" s="28" t="str">
        <f t="shared" si="239"/>
        <v/>
      </c>
    </row>
    <row r="15371" spans="13:13" x14ac:dyDescent="0.25">
      <c r="M15371" s="28" t="str">
        <f t="shared" si="239"/>
        <v/>
      </c>
    </row>
    <row r="15372" spans="13:13" x14ac:dyDescent="0.25">
      <c r="M15372" s="28" t="str">
        <f t="shared" ref="M15372:M15435" si="240">IF(E15372="","",IF(AND($E15372&gt;=$M$5,$E15372&lt;=$M$6),"psn",IF($E15372&lt;$M$5,"dkn",IF($E15372&gt;$M$6,"ckn",""))))</f>
        <v/>
      </c>
    </row>
    <row r="15373" spans="13:13" x14ac:dyDescent="0.25">
      <c r="M15373" s="28" t="str">
        <f t="shared" si="240"/>
        <v/>
      </c>
    </row>
    <row r="15374" spans="13:13" x14ac:dyDescent="0.25">
      <c r="M15374" s="28" t="str">
        <f t="shared" si="240"/>
        <v/>
      </c>
    </row>
    <row r="15375" spans="13:13" x14ac:dyDescent="0.25">
      <c r="M15375" s="28" t="str">
        <f t="shared" si="240"/>
        <v/>
      </c>
    </row>
    <row r="15376" spans="13:13" x14ac:dyDescent="0.25">
      <c r="M15376" s="28" t="str">
        <f t="shared" si="240"/>
        <v/>
      </c>
    </row>
    <row r="15377" spans="13:13" x14ac:dyDescent="0.25">
      <c r="M15377" s="28" t="str">
        <f t="shared" si="240"/>
        <v/>
      </c>
    </row>
    <row r="15378" spans="13:13" x14ac:dyDescent="0.25">
      <c r="M15378" s="28" t="str">
        <f t="shared" si="240"/>
        <v/>
      </c>
    </row>
    <row r="15379" spans="13:13" x14ac:dyDescent="0.25">
      <c r="M15379" s="28" t="str">
        <f t="shared" si="240"/>
        <v/>
      </c>
    </row>
    <row r="15380" spans="13:13" x14ac:dyDescent="0.25">
      <c r="M15380" s="28" t="str">
        <f t="shared" si="240"/>
        <v/>
      </c>
    </row>
    <row r="15381" spans="13:13" x14ac:dyDescent="0.25">
      <c r="M15381" s="28" t="str">
        <f t="shared" si="240"/>
        <v/>
      </c>
    </row>
    <row r="15382" spans="13:13" x14ac:dyDescent="0.25">
      <c r="M15382" s="28" t="str">
        <f t="shared" si="240"/>
        <v/>
      </c>
    </row>
    <row r="15383" spans="13:13" x14ac:dyDescent="0.25">
      <c r="M15383" s="28" t="str">
        <f t="shared" si="240"/>
        <v/>
      </c>
    </row>
    <row r="15384" spans="13:13" x14ac:dyDescent="0.25">
      <c r="M15384" s="28" t="str">
        <f t="shared" si="240"/>
        <v/>
      </c>
    </row>
    <row r="15385" spans="13:13" x14ac:dyDescent="0.25">
      <c r="M15385" s="28" t="str">
        <f t="shared" si="240"/>
        <v/>
      </c>
    </row>
    <row r="15386" spans="13:13" x14ac:dyDescent="0.25">
      <c r="M15386" s="28" t="str">
        <f t="shared" si="240"/>
        <v/>
      </c>
    </row>
    <row r="15387" spans="13:13" x14ac:dyDescent="0.25">
      <c r="M15387" s="28" t="str">
        <f t="shared" si="240"/>
        <v/>
      </c>
    </row>
    <row r="15388" spans="13:13" x14ac:dyDescent="0.25">
      <c r="M15388" s="28" t="str">
        <f t="shared" si="240"/>
        <v/>
      </c>
    </row>
    <row r="15389" spans="13:13" x14ac:dyDescent="0.25">
      <c r="M15389" s="28" t="str">
        <f t="shared" si="240"/>
        <v/>
      </c>
    </row>
    <row r="15390" spans="13:13" x14ac:dyDescent="0.25">
      <c r="M15390" s="28" t="str">
        <f t="shared" si="240"/>
        <v/>
      </c>
    </row>
    <row r="15391" spans="13:13" x14ac:dyDescent="0.25">
      <c r="M15391" s="28" t="str">
        <f t="shared" si="240"/>
        <v/>
      </c>
    </row>
    <row r="15392" spans="13:13" x14ac:dyDescent="0.25">
      <c r="M15392" s="28" t="str">
        <f t="shared" si="240"/>
        <v/>
      </c>
    </row>
    <row r="15393" spans="13:13" x14ac:dyDescent="0.25">
      <c r="M15393" s="28" t="str">
        <f t="shared" si="240"/>
        <v/>
      </c>
    </row>
    <row r="15394" spans="13:13" x14ac:dyDescent="0.25">
      <c r="M15394" s="28" t="str">
        <f t="shared" si="240"/>
        <v/>
      </c>
    </row>
    <row r="15395" spans="13:13" x14ac:dyDescent="0.25">
      <c r="M15395" s="28" t="str">
        <f t="shared" si="240"/>
        <v/>
      </c>
    </row>
    <row r="15396" spans="13:13" x14ac:dyDescent="0.25">
      <c r="M15396" s="28" t="str">
        <f t="shared" si="240"/>
        <v/>
      </c>
    </row>
    <row r="15397" spans="13:13" x14ac:dyDescent="0.25">
      <c r="M15397" s="28" t="str">
        <f t="shared" si="240"/>
        <v/>
      </c>
    </row>
    <row r="15398" spans="13:13" x14ac:dyDescent="0.25">
      <c r="M15398" s="28" t="str">
        <f t="shared" si="240"/>
        <v/>
      </c>
    </row>
    <row r="15399" spans="13:13" x14ac:dyDescent="0.25">
      <c r="M15399" s="28" t="str">
        <f t="shared" si="240"/>
        <v/>
      </c>
    </row>
    <row r="15400" spans="13:13" x14ac:dyDescent="0.25">
      <c r="M15400" s="28" t="str">
        <f t="shared" si="240"/>
        <v/>
      </c>
    </row>
    <row r="15401" spans="13:13" x14ac:dyDescent="0.25">
      <c r="M15401" s="28" t="str">
        <f t="shared" si="240"/>
        <v/>
      </c>
    </row>
    <row r="15402" spans="13:13" x14ac:dyDescent="0.25">
      <c r="M15402" s="28" t="str">
        <f t="shared" si="240"/>
        <v/>
      </c>
    </row>
    <row r="15403" spans="13:13" x14ac:dyDescent="0.25">
      <c r="M15403" s="28" t="str">
        <f t="shared" si="240"/>
        <v/>
      </c>
    </row>
    <row r="15404" spans="13:13" x14ac:dyDescent="0.25">
      <c r="M15404" s="28" t="str">
        <f t="shared" si="240"/>
        <v/>
      </c>
    </row>
    <row r="15405" spans="13:13" x14ac:dyDescent="0.25">
      <c r="M15405" s="28" t="str">
        <f t="shared" si="240"/>
        <v/>
      </c>
    </row>
    <row r="15406" spans="13:13" x14ac:dyDescent="0.25">
      <c r="M15406" s="28" t="str">
        <f t="shared" si="240"/>
        <v/>
      </c>
    </row>
    <row r="15407" spans="13:13" x14ac:dyDescent="0.25">
      <c r="M15407" s="28" t="str">
        <f t="shared" si="240"/>
        <v/>
      </c>
    </row>
    <row r="15408" spans="13:13" x14ac:dyDescent="0.25">
      <c r="M15408" s="28" t="str">
        <f t="shared" si="240"/>
        <v/>
      </c>
    </row>
    <row r="15409" spans="13:13" x14ac:dyDescent="0.25">
      <c r="M15409" s="28" t="str">
        <f t="shared" si="240"/>
        <v/>
      </c>
    </row>
    <row r="15410" spans="13:13" x14ac:dyDescent="0.25">
      <c r="M15410" s="28" t="str">
        <f t="shared" si="240"/>
        <v/>
      </c>
    </row>
    <row r="15411" spans="13:13" x14ac:dyDescent="0.25">
      <c r="M15411" s="28" t="str">
        <f t="shared" si="240"/>
        <v/>
      </c>
    </row>
    <row r="15412" spans="13:13" x14ac:dyDescent="0.25">
      <c r="M15412" s="28" t="str">
        <f t="shared" si="240"/>
        <v/>
      </c>
    </row>
    <row r="15413" spans="13:13" x14ac:dyDescent="0.25">
      <c r="M15413" s="28" t="str">
        <f t="shared" si="240"/>
        <v/>
      </c>
    </row>
    <row r="15414" spans="13:13" x14ac:dyDescent="0.25">
      <c r="M15414" s="28" t="str">
        <f t="shared" si="240"/>
        <v/>
      </c>
    </row>
    <row r="15415" spans="13:13" x14ac:dyDescent="0.25">
      <c r="M15415" s="28" t="str">
        <f t="shared" si="240"/>
        <v/>
      </c>
    </row>
    <row r="15416" spans="13:13" x14ac:dyDescent="0.25">
      <c r="M15416" s="28" t="str">
        <f t="shared" si="240"/>
        <v/>
      </c>
    </row>
    <row r="15417" spans="13:13" x14ac:dyDescent="0.25">
      <c r="M15417" s="28" t="str">
        <f t="shared" si="240"/>
        <v/>
      </c>
    </row>
    <row r="15418" spans="13:13" x14ac:dyDescent="0.25">
      <c r="M15418" s="28" t="str">
        <f t="shared" si="240"/>
        <v/>
      </c>
    </row>
    <row r="15419" spans="13:13" x14ac:dyDescent="0.25">
      <c r="M15419" s="28" t="str">
        <f t="shared" si="240"/>
        <v/>
      </c>
    </row>
    <row r="15420" spans="13:13" x14ac:dyDescent="0.25">
      <c r="M15420" s="28" t="str">
        <f t="shared" si="240"/>
        <v/>
      </c>
    </row>
    <row r="15421" spans="13:13" x14ac:dyDescent="0.25">
      <c r="M15421" s="28" t="str">
        <f t="shared" si="240"/>
        <v/>
      </c>
    </row>
    <row r="15422" spans="13:13" x14ac:dyDescent="0.25">
      <c r="M15422" s="28" t="str">
        <f t="shared" si="240"/>
        <v/>
      </c>
    </row>
    <row r="15423" spans="13:13" x14ac:dyDescent="0.25">
      <c r="M15423" s="28" t="str">
        <f t="shared" si="240"/>
        <v/>
      </c>
    </row>
    <row r="15424" spans="13:13" x14ac:dyDescent="0.25">
      <c r="M15424" s="28" t="str">
        <f t="shared" si="240"/>
        <v/>
      </c>
    </row>
    <row r="15425" spans="13:13" x14ac:dyDescent="0.25">
      <c r="M15425" s="28" t="str">
        <f t="shared" si="240"/>
        <v/>
      </c>
    </row>
    <row r="15426" spans="13:13" x14ac:dyDescent="0.25">
      <c r="M15426" s="28" t="str">
        <f t="shared" si="240"/>
        <v/>
      </c>
    </row>
    <row r="15427" spans="13:13" x14ac:dyDescent="0.25">
      <c r="M15427" s="28" t="str">
        <f t="shared" si="240"/>
        <v/>
      </c>
    </row>
    <row r="15428" spans="13:13" x14ac:dyDescent="0.25">
      <c r="M15428" s="28" t="str">
        <f t="shared" si="240"/>
        <v/>
      </c>
    </row>
    <row r="15429" spans="13:13" x14ac:dyDescent="0.25">
      <c r="M15429" s="28" t="str">
        <f t="shared" si="240"/>
        <v/>
      </c>
    </row>
    <row r="15430" spans="13:13" x14ac:dyDescent="0.25">
      <c r="M15430" s="28" t="str">
        <f t="shared" si="240"/>
        <v/>
      </c>
    </row>
    <row r="15431" spans="13:13" x14ac:dyDescent="0.25">
      <c r="M15431" s="28" t="str">
        <f t="shared" si="240"/>
        <v/>
      </c>
    </row>
    <row r="15432" spans="13:13" x14ac:dyDescent="0.25">
      <c r="M15432" s="28" t="str">
        <f t="shared" si="240"/>
        <v/>
      </c>
    </row>
    <row r="15433" spans="13:13" x14ac:dyDescent="0.25">
      <c r="M15433" s="28" t="str">
        <f t="shared" si="240"/>
        <v/>
      </c>
    </row>
    <row r="15434" spans="13:13" x14ac:dyDescent="0.25">
      <c r="M15434" s="28" t="str">
        <f t="shared" si="240"/>
        <v/>
      </c>
    </row>
    <row r="15435" spans="13:13" x14ac:dyDescent="0.25">
      <c r="M15435" s="28" t="str">
        <f t="shared" si="240"/>
        <v/>
      </c>
    </row>
    <row r="15436" spans="13:13" x14ac:dyDescent="0.25">
      <c r="M15436" s="28" t="str">
        <f t="shared" ref="M15436:M15499" si="241">IF(E15436="","",IF(AND($E15436&gt;=$M$5,$E15436&lt;=$M$6),"psn",IF($E15436&lt;$M$5,"dkn",IF($E15436&gt;$M$6,"ckn",""))))</f>
        <v/>
      </c>
    </row>
    <row r="15437" spans="13:13" x14ac:dyDescent="0.25">
      <c r="M15437" s="28" t="str">
        <f t="shared" si="241"/>
        <v/>
      </c>
    </row>
    <row r="15438" spans="13:13" x14ac:dyDescent="0.25">
      <c r="M15438" s="28" t="str">
        <f t="shared" si="241"/>
        <v/>
      </c>
    </row>
    <row r="15439" spans="13:13" x14ac:dyDescent="0.25">
      <c r="M15439" s="28" t="str">
        <f t="shared" si="241"/>
        <v/>
      </c>
    </row>
    <row r="15440" spans="13:13" x14ac:dyDescent="0.25">
      <c r="M15440" s="28" t="str">
        <f t="shared" si="241"/>
        <v/>
      </c>
    </row>
    <row r="15441" spans="13:13" x14ac:dyDescent="0.25">
      <c r="M15441" s="28" t="str">
        <f t="shared" si="241"/>
        <v/>
      </c>
    </row>
    <row r="15442" spans="13:13" x14ac:dyDescent="0.25">
      <c r="M15442" s="28" t="str">
        <f t="shared" si="241"/>
        <v/>
      </c>
    </row>
    <row r="15443" spans="13:13" x14ac:dyDescent="0.25">
      <c r="M15443" s="28" t="str">
        <f t="shared" si="241"/>
        <v/>
      </c>
    </row>
    <row r="15444" spans="13:13" x14ac:dyDescent="0.25">
      <c r="M15444" s="28" t="str">
        <f t="shared" si="241"/>
        <v/>
      </c>
    </row>
    <row r="15445" spans="13:13" x14ac:dyDescent="0.25">
      <c r="M15445" s="28" t="str">
        <f t="shared" si="241"/>
        <v/>
      </c>
    </row>
    <row r="15446" spans="13:13" x14ac:dyDescent="0.25">
      <c r="M15446" s="28" t="str">
        <f t="shared" si="241"/>
        <v/>
      </c>
    </row>
    <row r="15447" spans="13:13" x14ac:dyDescent="0.25">
      <c r="M15447" s="28" t="str">
        <f t="shared" si="241"/>
        <v/>
      </c>
    </row>
    <row r="15448" spans="13:13" x14ac:dyDescent="0.25">
      <c r="M15448" s="28" t="str">
        <f t="shared" si="241"/>
        <v/>
      </c>
    </row>
    <row r="15449" spans="13:13" x14ac:dyDescent="0.25">
      <c r="M15449" s="28" t="str">
        <f t="shared" si="241"/>
        <v/>
      </c>
    </row>
    <row r="15450" spans="13:13" x14ac:dyDescent="0.25">
      <c r="M15450" s="28" t="str">
        <f t="shared" si="241"/>
        <v/>
      </c>
    </row>
    <row r="15451" spans="13:13" x14ac:dyDescent="0.25">
      <c r="M15451" s="28" t="str">
        <f t="shared" si="241"/>
        <v/>
      </c>
    </row>
    <row r="15452" spans="13:13" x14ac:dyDescent="0.25">
      <c r="M15452" s="28" t="str">
        <f t="shared" si="241"/>
        <v/>
      </c>
    </row>
    <row r="15453" spans="13:13" x14ac:dyDescent="0.25">
      <c r="M15453" s="28" t="str">
        <f t="shared" si="241"/>
        <v/>
      </c>
    </row>
    <row r="15454" spans="13:13" x14ac:dyDescent="0.25">
      <c r="M15454" s="28" t="str">
        <f t="shared" si="241"/>
        <v/>
      </c>
    </row>
    <row r="15455" spans="13:13" x14ac:dyDescent="0.25">
      <c r="M15455" s="28" t="str">
        <f t="shared" si="241"/>
        <v/>
      </c>
    </row>
    <row r="15456" spans="13:13" x14ac:dyDescent="0.25">
      <c r="M15456" s="28" t="str">
        <f t="shared" si="241"/>
        <v/>
      </c>
    </row>
    <row r="15457" spans="13:13" x14ac:dyDescent="0.25">
      <c r="M15457" s="28" t="str">
        <f t="shared" si="241"/>
        <v/>
      </c>
    </row>
    <row r="15458" spans="13:13" x14ac:dyDescent="0.25">
      <c r="M15458" s="28" t="str">
        <f t="shared" si="241"/>
        <v/>
      </c>
    </row>
    <row r="15459" spans="13:13" x14ac:dyDescent="0.25">
      <c r="M15459" s="28" t="str">
        <f t="shared" si="241"/>
        <v/>
      </c>
    </row>
    <row r="15460" spans="13:13" x14ac:dyDescent="0.25">
      <c r="M15460" s="28" t="str">
        <f t="shared" si="241"/>
        <v/>
      </c>
    </row>
    <row r="15461" spans="13:13" x14ac:dyDescent="0.25">
      <c r="M15461" s="28" t="str">
        <f t="shared" si="241"/>
        <v/>
      </c>
    </row>
    <row r="15462" spans="13:13" x14ac:dyDescent="0.25">
      <c r="M15462" s="28" t="str">
        <f t="shared" si="241"/>
        <v/>
      </c>
    </row>
    <row r="15463" spans="13:13" x14ac:dyDescent="0.25">
      <c r="M15463" s="28" t="str">
        <f t="shared" si="241"/>
        <v/>
      </c>
    </row>
    <row r="15464" spans="13:13" x14ac:dyDescent="0.25">
      <c r="M15464" s="28" t="str">
        <f t="shared" si="241"/>
        <v/>
      </c>
    </row>
    <row r="15465" spans="13:13" x14ac:dyDescent="0.25">
      <c r="M15465" s="28" t="str">
        <f t="shared" si="241"/>
        <v/>
      </c>
    </row>
    <row r="15466" spans="13:13" x14ac:dyDescent="0.25">
      <c r="M15466" s="28" t="str">
        <f t="shared" si="241"/>
        <v/>
      </c>
    </row>
    <row r="15467" spans="13:13" x14ac:dyDescent="0.25">
      <c r="M15467" s="28" t="str">
        <f t="shared" si="241"/>
        <v/>
      </c>
    </row>
    <row r="15468" spans="13:13" x14ac:dyDescent="0.25">
      <c r="M15468" s="28" t="str">
        <f t="shared" si="241"/>
        <v/>
      </c>
    </row>
    <row r="15469" spans="13:13" x14ac:dyDescent="0.25">
      <c r="M15469" s="28" t="str">
        <f t="shared" si="241"/>
        <v/>
      </c>
    </row>
    <row r="15470" spans="13:13" x14ac:dyDescent="0.25">
      <c r="M15470" s="28" t="str">
        <f t="shared" si="241"/>
        <v/>
      </c>
    </row>
    <row r="15471" spans="13:13" x14ac:dyDescent="0.25">
      <c r="M15471" s="28" t="str">
        <f t="shared" si="241"/>
        <v/>
      </c>
    </row>
    <row r="15472" spans="13:13" x14ac:dyDescent="0.25">
      <c r="M15472" s="28" t="str">
        <f t="shared" si="241"/>
        <v/>
      </c>
    </row>
    <row r="15473" spans="13:13" x14ac:dyDescent="0.25">
      <c r="M15473" s="28" t="str">
        <f t="shared" si="241"/>
        <v/>
      </c>
    </row>
    <row r="15474" spans="13:13" x14ac:dyDescent="0.25">
      <c r="M15474" s="28" t="str">
        <f t="shared" si="241"/>
        <v/>
      </c>
    </row>
    <row r="15475" spans="13:13" x14ac:dyDescent="0.25">
      <c r="M15475" s="28" t="str">
        <f t="shared" si="241"/>
        <v/>
      </c>
    </row>
    <row r="15476" spans="13:13" x14ac:dyDescent="0.25">
      <c r="M15476" s="28" t="str">
        <f t="shared" si="241"/>
        <v/>
      </c>
    </row>
    <row r="15477" spans="13:13" x14ac:dyDescent="0.25">
      <c r="M15477" s="28" t="str">
        <f t="shared" si="241"/>
        <v/>
      </c>
    </row>
    <row r="15478" spans="13:13" x14ac:dyDescent="0.25">
      <c r="M15478" s="28" t="str">
        <f t="shared" si="241"/>
        <v/>
      </c>
    </row>
    <row r="15479" spans="13:13" x14ac:dyDescent="0.25">
      <c r="M15479" s="28" t="str">
        <f t="shared" si="241"/>
        <v/>
      </c>
    </row>
    <row r="15480" spans="13:13" x14ac:dyDescent="0.25">
      <c r="M15480" s="28" t="str">
        <f t="shared" si="241"/>
        <v/>
      </c>
    </row>
    <row r="15481" spans="13:13" x14ac:dyDescent="0.25">
      <c r="M15481" s="28" t="str">
        <f t="shared" si="241"/>
        <v/>
      </c>
    </row>
    <row r="15482" spans="13:13" x14ac:dyDescent="0.25">
      <c r="M15482" s="28" t="str">
        <f t="shared" si="241"/>
        <v/>
      </c>
    </row>
    <row r="15483" spans="13:13" x14ac:dyDescent="0.25">
      <c r="M15483" s="28" t="str">
        <f t="shared" si="241"/>
        <v/>
      </c>
    </row>
    <row r="15484" spans="13:13" x14ac:dyDescent="0.25">
      <c r="M15484" s="28" t="str">
        <f t="shared" si="241"/>
        <v/>
      </c>
    </row>
    <row r="15485" spans="13:13" x14ac:dyDescent="0.25">
      <c r="M15485" s="28" t="str">
        <f t="shared" si="241"/>
        <v/>
      </c>
    </row>
    <row r="15486" spans="13:13" x14ac:dyDescent="0.25">
      <c r="M15486" s="28" t="str">
        <f t="shared" si="241"/>
        <v/>
      </c>
    </row>
    <row r="15487" spans="13:13" x14ac:dyDescent="0.25">
      <c r="M15487" s="28" t="str">
        <f t="shared" si="241"/>
        <v/>
      </c>
    </row>
    <row r="15488" spans="13:13" x14ac:dyDescent="0.25">
      <c r="M15488" s="28" t="str">
        <f t="shared" si="241"/>
        <v/>
      </c>
    </row>
    <row r="15489" spans="13:13" x14ac:dyDescent="0.25">
      <c r="M15489" s="28" t="str">
        <f t="shared" si="241"/>
        <v/>
      </c>
    </row>
    <row r="15490" spans="13:13" x14ac:dyDescent="0.25">
      <c r="M15490" s="28" t="str">
        <f t="shared" si="241"/>
        <v/>
      </c>
    </row>
    <row r="15491" spans="13:13" x14ac:dyDescent="0.25">
      <c r="M15491" s="28" t="str">
        <f t="shared" si="241"/>
        <v/>
      </c>
    </row>
    <row r="15492" spans="13:13" x14ac:dyDescent="0.25">
      <c r="M15492" s="28" t="str">
        <f t="shared" si="241"/>
        <v/>
      </c>
    </row>
    <row r="15493" spans="13:13" x14ac:dyDescent="0.25">
      <c r="M15493" s="28" t="str">
        <f t="shared" si="241"/>
        <v/>
      </c>
    </row>
    <row r="15494" spans="13:13" x14ac:dyDescent="0.25">
      <c r="M15494" s="28" t="str">
        <f t="shared" si="241"/>
        <v/>
      </c>
    </row>
    <row r="15495" spans="13:13" x14ac:dyDescent="0.25">
      <c r="M15495" s="28" t="str">
        <f t="shared" si="241"/>
        <v/>
      </c>
    </row>
    <row r="15496" spans="13:13" x14ac:dyDescent="0.25">
      <c r="M15496" s="28" t="str">
        <f t="shared" si="241"/>
        <v/>
      </c>
    </row>
    <row r="15497" spans="13:13" x14ac:dyDescent="0.25">
      <c r="M15497" s="28" t="str">
        <f t="shared" si="241"/>
        <v/>
      </c>
    </row>
    <row r="15498" spans="13:13" x14ac:dyDescent="0.25">
      <c r="M15498" s="28" t="str">
        <f t="shared" si="241"/>
        <v/>
      </c>
    </row>
    <row r="15499" spans="13:13" x14ac:dyDescent="0.25">
      <c r="M15499" s="28" t="str">
        <f t="shared" si="241"/>
        <v/>
      </c>
    </row>
    <row r="15500" spans="13:13" x14ac:dyDescent="0.25">
      <c r="M15500" s="28" t="str">
        <f t="shared" ref="M15500:M15563" si="242">IF(E15500="","",IF(AND($E15500&gt;=$M$5,$E15500&lt;=$M$6),"psn",IF($E15500&lt;$M$5,"dkn",IF($E15500&gt;$M$6,"ckn",""))))</f>
        <v/>
      </c>
    </row>
    <row r="15501" spans="13:13" x14ac:dyDescent="0.25">
      <c r="M15501" s="28" t="str">
        <f t="shared" si="242"/>
        <v/>
      </c>
    </row>
    <row r="15502" spans="13:13" x14ac:dyDescent="0.25">
      <c r="M15502" s="28" t="str">
        <f t="shared" si="242"/>
        <v/>
      </c>
    </row>
    <row r="15503" spans="13:13" x14ac:dyDescent="0.25">
      <c r="M15503" s="28" t="str">
        <f t="shared" si="242"/>
        <v/>
      </c>
    </row>
    <row r="15504" spans="13:13" x14ac:dyDescent="0.25">
      <c r="M15504" s="28" t="str">
        <f t="shared" si="242"/>
        <v/>
      </c>
    </row>
    <row r="15505" spans="13:13" x14ac:dyDescent="0.25">
      <c r="M15505" s="28" t="str">
        <f t="shared" si="242"/>
        <v/>
      </c>
    </row>
    <row r="15506" spans="13:13" x14ac:dyDescent="0.25">
      <c r="M15506" s="28" t="str">
        <f t="shared" si="242"/>
        <v/>
      </c>
    </row>
    <row r="15507" spans="13:13" x14ac:dyDescent="0.25">
      <c r="M15507" s="28" t="str">
        <f t="shared" si="242"/>
        <v/>
      </c>
    </row>
    <row r="15508" spans="13:13" x14ac:dyDescent="0.25">
      <c r="M15508" s="28" t="str">
        <f t="shared" si="242"/>
        <v/>
      </c>
    </row>
    <row r="15509" spans="13:13" x14ac:dyDescent="0.25">
      <c r="M15509" s="28" t="str">
        <f t="shared" si="242"/>
        <v/>
      </c>
    </row>
    <row r="15510" spans="13:13" x14ac:dyDescent="0.25">
      <c r="M15510" s="28" t="str">
        <f t="shared" si="242"/>
        <v/>
      </c>
    </row>
    <row r="15511" spans="13:13" x14ac:dyDescent="0.25">
      <c r="M15511" s="28" t="str">
        <f t="shared" si="242"/>
        <v/>
      </c>
    </row>
    <row r="15512" spans="13:13" x14ac:dyDescent="0.25">
      <c r="M15512" s="28" t="str">
        <f t="shared" si="242"/>
        <v/>
      </c>
    </row>
    <row r="15513" spans="13:13" x14ac:dyDescent="0.25">
      <c r="M15513" s="28" t="str">
        <f t="shared" si="242"/>
        <v/>
      </c>
    </row>
    <row r="15514" spans="13:13" x14ac:dyDescent="0.25">
      <c r="M15514" s="28" t="str">
        <f t="shared" si="242"/>
        <v/>
      </c>
    </row>
    <row r="15515" spans="13:13" x14ac:dyDescent="0.25">
      <c r="M15515" s="28" t="str">
        <f t="shared" si="242"/>
        <v/>
      </c>
    </row>
    <row r="15516" spans="13:13" x14ac:dyDescent="0.25">
      <c r="M15516" s="28" t="str">
        <f t="shared" si="242"/>
        <v/>
      </c>
    </row>
    <row r="15517" spans="13:13" x14ac:dyDescent="0.25">
      <c r="M15517" s="28" t="str">
        <f t="shared" si="242"/>
        <v/>
      </c>
    </row>
    <row r="15518" spans="13:13" x14ac:dyDescent="0.25">
      <c r="M15518" s="28" t="str">
        <f t="shared" si="242"/>
        <v/>
      </c>
    </row>
    <row r="15519" spans="13:13" x14ac:dyDescent="0.25">
      <c r="M15519" s="28" t="str">
        <f t="shared" si="242"/>
        <v/>
      </c>
    </row>
    <row r="15520" spans="13:13" x14ac:dyDescent="0.25">
      <c r="M15520" s="28" t="str">
        <f t="shared" si="242"/>
        <v/>
      </c>
    </row>
    <row r="15521" spans="13:13" x14ac:dyDescent="0.25">
      <c r="M15521" s="28" t="str">
        <f t="shared" si="242"/>
        <v/>
      </c>
    </row>
    <row r="15522" spans="13:13" x14ac:dyDescent="0.25">
      <c r="M15522" s="28" t="str">
        <f t="shared" si="242"/>
        <v/>
      </c>
    </row>
    <row r="15523" spans="13:13" x14ac:dyDescent="0.25">
      <c r="M15523" s="28" t="str">
        <f t="shared" si="242"/>
        <v/>
      </c>
    </row>
    <row r="15524" spans="13:13" x14ac:dyDescent="0.25">
      <c r="M15524" s="28" t="str">
        <f t="shared" si="242"/>
        <v/>
      </c>
    </row>
    <row r="15525" spans="13:13" x14ac:dyDescent="0.25">
      <c r="M15525" s="28" t="str">
        <f t="shared" si="242"/>
        <v/>
      </c>
    </row>
    <row r="15526" spans="13:13" x14ac:dyDescent="0.25">
      <c r="M15526" s="28" t="str">
        <f t="shared" si="242"/>
        <v/>
      </c>
    </row>
    <row r="15527" spans="13:13" x14ac:dyDescent="0.25">
      <c r="M15527" s="28" t="str">
        <f t="shared" si="242"/>
        <v/>
      </c>
    </row>
    <row r="15528" spans="13:13" x14ac:dyDescent="0.25">
      <c r="M15528" s="28" t="str">
        <f t="shared" si="242"/>
        <v/>
      </c>
    </row>
    <row r="15529" spans="13:13" x14ac:dyDescent="0.25">
      <c r="M15529" s="28" t="str">
        <f t="shared" si="242"/>
        <v/>
      </c>
    </row>
    <row r="15530" spans="13:13" x14ac:dyDescent="0.25">
      <c r="M15530" s="28" t="str">
        <f t="shared" si="242"/>
        <v/>
      </c>
    </row>
    <row r="15531" spans="13:13" x14ac:dyDescent="0.25">
      <c r="M15531" s="28" t="str">
        <f t="shared" si="242"/>
        <v/>
      </c>
    </row>
    <row r="15532" spans="13:13" x14ac:dyDescent="0.25">
      <c r="M15532" s="28" t="str">
        <f t="shared" si="242"/>
        <v/>
      </c>
    </row>
    <row r="15533" spans="13:13" x14ac:dyDescent="0.25">
      <c r="M15533" s="28" t="str">
        <f t="shared" si="242"/>
        <v/>
      </c>
    </row>
    <row r="15534" spans="13:13" x14ac:dyDescent="0.25">
      <c r="M15534" s="28" t="str">
        <f t="shared" si="242"/>
        <v/>
      </c>
    </row>
    <row r="15535" spans="13:13" x14ac:dyDescent="0.25">
      <c r="M15535" s="28" t="str">
        <f t="shared" si="242"/>
        <v/>
      </c>
    </row>
    <row r="15536" spans="13:13" x14ac:dyDescent="0.25">
      <c r="M15536" s="28" t="str">
        <f t="shared" si="242"/>
        <v/>
      </c>
    </row>
    <row r="15537" spans="13:13" x14ac:dyDescent="0.25">
      <c r="M15537" s="28" t="str">
        <f t="shared" si="242"/>
        <v/>
      </c>
    </row>
    <row r="15538" spans="13:13" x14ac:dyDescent="0.25">
      <c r="M15538" s="28" t="str">
        <f t="shared" si="242"/>
        <v/>
      </c>
    </row>
    <row r="15539" spans="13:13" x14ac:dyDescent="0.25">
      <c r="M15539" s="28" t="str">
        <f t="shared" si="242"/>
        <v/>
      </c>
    </row>
    <row r="15540" spans="13:13" x14ac:dyDescent="0.25">
      <c r="M15540" s="28" t="str">
        <f t="shared" si="242"/>
        <v/>
      </c>
    </row>
    <row r="15541" spans="13:13" x14ac:dyDescent="0.25">
      <c r="M15541" s="28" t="str">
        <f t="shared" si="242"/>
        <v/>
      </c>
    </row>
    <row r="15542" spans="13:13" x14ac:dyDescent="0.25">
      <c r="M15542" s="28" t="str">
        <f t="shared" si="242"/>
        <v/>
      </c>
    </row>
    <row r="15543" spans="13:13" x14ac:dyDescent="0.25">
      <c r="M15543" s="28" t="str">
        <f t="shared" si="242"/>
        <v/>
      </c>
    </row>
    <row r="15544" spans="13:13" x14ac:dyDescent="0.25">
      <c r="M15544" s="28" t="str">
        <f t="shared" si="242"/>
        <v/>
      </c>
    </row>
    <row r="15545" spans="13:13" x14ac:dyDescent="0.25">
      <c r="M15545" s="28" t="str">
        <f t="shared" si="242"/>
        <v/>
      </c>
    </row>
    <row r="15546" spans="13:13" x14ac:dyDescent="0.25">
      <c r="M15546" s="28" t="str">
        <f t="shared" si="242"/>
        <v/>
      </c>
    </row>
    <row r="15547" spans="13:13" x14ac:dyDescent="0.25">
      <c r="M15547" s="28" t="str">
        <f t="shared" si="242"/>
        <v/>
      </c>
    </row>
    <row r="15548" spans="13:13" x14ac:dyDescent="0.25">
      <c r="M15548" s="28" t="str">
        <f t="shared" si="242"/>
        <v/>
      </c>
    </row>
    <row r="15549" spans="13:13" x14ac:dyDescent="0.25">
      <c r="M15549" s="28" t="str">
        <f t="shared" si="242"/>
        <v/>
      </c>
    </row>
    <row r="15550" spans="13:13" x14ac:dyDescent="0.25">
      <c r="M15550" s="28" t="str">
        <f t="shared" si="242"/>
        <v/>
      </c>
    </row>
    <row r="15551" spans="13:13" x14ac:dyDescent="0.25">
      <c r="M15551" s="28" t="str">
        <f t="shared" si="242"/>
        <v/>
      </c>
    </row>
    <row r="15552" spans="13:13" x14ac:dyDescent="0.25">
      <c r="M15552" s="28" t="str">
        <f t="shared" si="242"/>
        <v/>
      </c>
    </row>
    <row r="15553" spans="13:13" x14ac:dyDescent="0.25">
      <c r="M15553" s="28" t="str">
        <f t="shared" si="242"/>
        <v/>
      </c>
    </row>
    <row r="15554" spans="13:13" x14ac:dyDescent="0.25">
      <c r="M15554" s="28" t="str">
        <f t="shared" si="242"/>
        <v/>
      </c>
    </row>
    <row r="15555" spans="13:13" x14ac:dyDescent="0.25">
      <c r="M15555" s="28" t="str">
        <f t="shared" si="242"/>
        <v/>
      </c>
    </row>
    <row r="15556" spans="13:13" x14ac:dyDescent="0.25">
      <c r="M15556" s="28" t="str">
        <f t="shared" si="242"/>
        <v/>
      </c>
    </row>
    <row r="15557" spans="13:13" x14ac:dyDescent="0.25">
      <c r="M15557" s="28" t="str">
        <f t="shared" si="242"/>
        <v/>
      </c>
    </row>
    <row r="15558" spans="13:13" x14ac:dyDescent="0.25">
      <c r="M15558" s="28" t="str">
        <f t="shared" si="242"/>
        <v/>
      </c>
    </row>
    <row r="15559" spans="13:13" x14ac:dyDescent="0.25">
      <c r="M15559" s="28" t="str">
        <f t="shared" si="242"/>
        <v/>
      </c>
    </row>
    <row r="15560" spans="13:13" x14ac:dyDescent="0.25">
      <c r="M15560" s="28" t="str">
        <f t="shared" si="242"/>
        <v/>
      </c>
    </row>
    <row r="15561" spans="13:13" x14ac:dyDescent="0.25">
      <c r="M15561" s="28" t="str">
        <f t="shared" si="242"/>
        <v/>
      </c>
    </row>
    <row r="15562" spans="13:13" x14ac:dyDescent="0.25">
      <c r="M15562" s="28" t="str">
        <f t="shared" si="242"/>
        <v/>
      </c>
    </row>
    <row r="15563" spans="13:13" x14ac:dyDescent="0.25">
      <c r="M15563" s="28" t="str">
        <f t="shared" si="242"/>
        <v/>
      </c>
    </row>
    <row r="15564" spans="13:13" x14ac:dyDescent="0.25">
      <c r="M15564" s="28" t="str">
        <f t="shared" ref="M15564:M15627" si="243">IF(E15564="","",IF(AND($E15564&gt;=$M$5,$E15564&lt;=$M$6),"psn",IF($E15564&lt;$M$5,"dkn",IF($E15564&gt;$M$6,"ckn",""))))</f>
        <v/>
      </c>
    </row>
    <row r="15565" spans="13:13" x14ac:dyDescent="0.25">
      <c r="M15565" s="28" t="str">
        <f t="shared" si="243"/>
        <v/>
      </c>
    </row>
    <row r="15566" spans="13:13" x14ac:dyDescent="0.25">
      <c r="M15566" s="28" t="str">
        <f t="shared" si="243"/>
        <v/>
      </c>
    </row>
    <row r="15567" spans="13:13" x14ac:dyDescent="0.25">
      <c r="M15567" s="28" t="str">
        <f t="shared" si="243"/>
        <v/>
      </c>
    </row>
    <row r="15568" spans="13:13" x14ac:dyDescent="0.25">
      <c r="M15568" s="28" t="str">
        <f t="shared" si="243"/>
        <v/>
      </c>
    </row>
    <row r="15569" spans="13:13" x14ac:dyDescent="0.25">
      <c r="M15569" s="28" t="str">
        <f t="shared" si="243"/>
        <v/>
      </c>
    </row>
    <row r="15570" spans="13:13" x14ac:dyDescent="0.25">
      <c r="M15570" s="28" t="str">
        <f t="shared" si="243"/>
        <v/>
      </c>
    </row>
    <row r="15571" spans="13:13" x14ac:dyDescent="0.25">
      <c r="M15571" s="28" t="str">
        <f t="shared" si="243"/>
        <v/>
      </c>
    </row>
    <row r="15572" spans="13:13" x14ac:dyDescent="0.25">
      <c r="M15572" s="28" t="str">
        <f t="shared" si="243"/>
        <v/>
      </c>
    </row>
    <row r="15573" spans="13:13" x14ac:dyDescent="0.25">
      <c r="M15573" s="28" t="str">
        <f t="shared" si="243"/>
        <v/>
      </c>
    </row>
    <row r="15574" spans="13:13" x14ac:dyDescent="0.25">
      <c r="M15574" s="28" t="str">
        <f t="shared" si="243"/>
        <v/>
      </c>
    </row>
    <row r="15575" spans="13:13" x14ac:dyDescent="0.25">
      <c r="M15575" s="28" t="str">
        <f t="shared" si="243"/>
        <v/>
      </c>
    </row>
    <row r="15576" spans="13:13" x14ac:dyDescent="0.25">
      <c r="M15576" s="28" t="str">
        <f t="shared" si="243"/>
        <v/>
      </c>
    </row>
    <row r="15577" spans="13:13" x14ac:dyDescent="0.25">
      <c r="M15577" s="28" t="str">
        <f t="shared" si="243"/>
        <v/>
      </c>
    </row>
    <row r="15578" spans="13:13" x14ac:dyDescent="0.25">
      <c r="M15578" s="28" t="str">
        <f t="shared" si="243"/>
        <v/>
      </c>
    </row>
    <row r="15579" spans="13:13" x14ac:dyDescent="0.25">
      <c r="M15579" s="28" t="str">
        <f t="shared" si="243"/>
        <v/>
      </c>
    </row>
    <row r="15580" spans="13:13" x14ac:dyDescent="0.25">
      <c r="M15580" s="28" t="str">
        <f t="shared" si="243"/>
        <v/>
      </c>
    </row>
    <row r="15581" spans="13:13" x14ac:dyDescent="0.25">
      <c r="M15581" s="28" t="str">
        <f t="shared" si="243"/>
        <v/>
      </c>
    </row>
    <row r="15582" spans="13:13" x14ac:dyDescent="0.25">
      <c r="M15582" s="28" t="str">
        <f t="shared" si="243"/>
        <v/>
      </c>
    </row>
    <row r="15583" spans="13:13" x14ac:dyDescent="0.25">
      <c r="M15583" s="28" t="str">
        <f t="shared" si="243"/>
        <v/>
      </c>
    </row>
    <row r="15584" spans="13:13" x14ac:dyDescent="0.25">
      <c r="M15584" s="28" t="str">
        <f t="shared" si="243"/>
        <v/>
      </c>
    </row>
    <row r="15585" spans="13:13" x14ac:dyDescent="0.25">
      <c r="M15585" s="28" t="str">
        <f t="shared" si="243"/>
        <v/>
      </c>
    </row>
    <row r="15586" spans="13:13" x14ac:dyDescent="0.25">
      <c r="M15586" s="28" t="str">
        <f t="shared" si="243"/>
        <v/>
      </c>
    </row>
    <row r="15587" spans="13:13" x14ac:dyDescent="0.25">
      <c r="M15587" s="28" t="str">
        <f t="shared" si="243"/>
        <v/>
      </c>
    </row>
    <row r="15588" spans="13:13" x14ac:dyDescent="0.25">
      <c r="M15588" s="28" t="str">
        <f t="shared" si="243"/>
        <v/>
      </c>
    </row>
    <row r="15589" spans="13:13" x14ac:dyDescent="0.25">
      <c r="M15589" s="28" t="str">
        <f t="shared" si="243"/>
        <v/>
      </c>
    </row>
    <row r="15590" spans="13:13" x14ac:dyDescent="0.25">
      <c r="M15590" s="28" t="str">
        <f t="shared" si="243"/>
        <v/>
      </c>
    </row>
    <row r="15591" spans="13:13" x14ac:dyDescent="0.25">
      <c r="M15591" s="28" t="str">
        <f t="shared" si="243"/>
        <v/>
      </c>
    </row>
    <row r="15592" spans="13:13" x14ac:dyDescent="0.25">
      <c r="M15592" s="28" t="str">
        <f t="shared" si="243"/>
        <v/>
      </c>
    </row>
    <row r="15593" spans="13:13" x14ac:dyDescent="0.25">
      <c r="M15593" s="28" t="str">
        <f t="shared" si="243"/>
        <v/>
      </c>
    </row>
    <row r="15594" spans="13:13" x14ac:dyDescent="0.25">
      <c r="M15594" s="28" t="str">
        <f t="shared" si="243"/>
        <v/>
      </c>
    </row>
    <row r="15595" spans="13:13" x14ac:dyDescent="0.25">
      <c r="M15595" s="28" t="str">
        <f t="shared" si="243"/>
        <v/>
      </c>
    </row>
    <row r="15596" spans="13:13" x14ac:dyDescent="0.25">
      <c r="M15596" s="28" t="str">
        <f t="shared" si="243"/>
        <v/>
      </c>
    </row>
    <row r="15597" spans="13:13" x14ac:dyDescent="0.25">
      <c r="M15597" s="28" t="str">
        <f t="shared" si="243"/>
        <v/>
      </c>
    </row>
    <row r="15598" spans="13:13" x14ac:dyDescent="0.25">
      <c r="M15598" s="28" t="str">
        <f t="shared" si="243"/>
        <v/>
      </c>
    </row>
    <row r="15599" spans="13:13" x14ac:dyDescent="0.25">
      <c r="M15599" s="28" t="str">
        <f t="shared" si="243"/>
        <v/>
      </c>
    </row>
    <row r="15600" spans="13:13" x14ac:dyDescent="0.25">
      <c r="M15600" s="28" t="str">
        <f t="shared" si="243"/>
        <v/>
      </c>
    </row>
    <row r="15601" spans="13:13" x14ac:dyDescent="0.25">
      <c r="M15601" s="28" t="str">
        <f t="shared" si="243"/>
        <v/>
      </c>
    </row>
    <row r="15602" spans="13:13" x14ac:dyDescent="0.25">
      <c r="M15602" s="28" t="str">
        <f t="shared" si="243"/>
        <v/>
      </c>
    </row>
    <row r="15603" spans="13:13" x14ac:dyDescent="0.25">
      <c r="M15603" s="28" t="str">
        <f t="shared" si="243"/>
        <v/>
      </c>
    </row>
    <row r="15604" spans="13:13" x14ac:dyDescent="0.25">
      <c r="M15604" s="28" t="str">
        <f t="shared" si="243"/>
        <v/>
      </c>
    </row>
    <row r="15605" spans="13:13" x14ac:dyDescent="0.25">
      <c r="M15605" s="28" t="str">
        <f t="shared" si="243"/>
        <v/>
      </c>
    </row>
    <row r="15606" spans="13:13" x14ac:dyDescent="0.25">
      <c r="M15606" s="28" t="str">
        <f t="shared" si="243"/>
        <v/>
      </c>
    </row>
    <row r="15607" spans="13:13" x14ac:dyDescent="0.25">
      <c r="M15607" s="28" t="str">
        <f t="shared" si="243"/>
        <v/>
      </c>
    </row>
    <row r="15608" spans="13:13" x14ac:dyDescent="0.25">
      <c r="M15608" s="28" t="str">
        <f t="shared" si="243"/>
        <v/>
      </c>
    </row>
    <row r="15609" spans="13:13" x14ac:dyDescent="0.25">
      <c r="M15609" s="28" t="str">
        <f t="shared" si="243"/>
        <v/>
      </c>
    </row>
    <row r="15610" spans="13:13" x14ac:dyDescent="0.25">
      <c r="M15610" s="28" t="str">
        <f t="shared" si="243"/>
        <v/>
      </c>
    </row>
    <row r="15611" spans="13:13" x14ac:dyDescent="0.25">
      <c r="M15611" s="28" t="str">
        <f t="shared" si="243"/>
        <v/>
      </c>
    </row>
    <row r="15612" spans="13:13" x14ac:dyDescent="0.25">
      <c r="M15612" s="28" t="str">
        <f t="shared" si="243"/>
        <v/>
      </c>
    </row>
    <row r="15613" spans="13:13" x14ac:dyDescent="0.25">
      <c r="M15613" s="28" t="str">
        <f t="shared" si="243"/>
        <v/>
      </c>
    </row>
    <row r="15614" spans="13:13" x14ac:dyDescent="0.25">
      <c r="M15614" s="28" t="str">
        <f t="shared" si="243"/>
        <v/>
      </c>
    </row>
    <row r="15615" spans="13:13" x14ac:dyDescent="0.25">
      <c r="M15615" s="28" t="str">
        <f t="shared" si="243"/>
        <v/>
      </c>
    </row>
    <row r="15616" spans="13:13" x14ac:dyDescent="0.25">
      <c r="M15616" s="28" t="str">
        <f t="shared" si="243"/>
        <v/>
      </c>
    </row>
    <row r="15617" spans="13:13" x14ac:dyDescent="0.25">
      <c r="M15617" s="28" t="str">
        <f t="shared" si="243"/>
        <v/>
      </c>
    </row>
    <row r="15618" spans="13:13" x14ac:dyDescent="0.25">
      <c r="M15618" s="28" t="str">
        <f t="shared" si="243"/>
        <v/>
      </c>
    </row>
    <row r="15619" spans="13:13" x14ac:dyDescent="0.25">
      <c r="M15619" s="28" t="str">
        <f t="shared" si="243"/>
        <v/>
      </c>
    </row>
    <row r="15620" spans="13:13" x14ac:dyDescent="0.25">
      <c r="M15620" s="28" t="str">
        <f t="shared" si="243"/>
        <v/>
      </c>
    </row>
    <row r="15621" spans="13:13" x14ac:dyDescent="0.25">
      <c r="M15621" s="28" t="str">
        <f t="shared" si="243"/>
        <v/>
      </c>
    </row>
    <row r="15622" spans="13:13" x14ac:dyDescent="0.25">
      <c r="M15622" s="28" t="str">
        <f t="shared" si="243"/>
        <v/>
      </c>
    </row>
    <row r="15623" spans="13:13" x14ac:dyDescent="0.25">
      <c r="M15623" s="28" t="str">
        <f t="shared" si="243"/>
        <v/>
      </c>
    </row>
    <row r="15624" spans="13:13" x14ac:dyDescent="0.25">
      <c r="M15624" s="28" t="str">
        <f t="shared" si="243"/>
        <v/>
      </c>
    </row>
    <row r="15625" spans="13:13" x14ac:dyDescent="0.25">
      <c r="M15625" s="28" t="str">
        <f t="shared" si="243"/>
        <v/>
      </c>
    </row>
    <row r="15626" spans="13:13" x14ac:dyDescent="0.25">
      <c r="M15626" s="28" t="str">
        <f t="shared" si="243"/>
        <v/>
      </c>
    </row>
    <row r="15627" spans="13:13" x14ac:dyDescent="0.25">
      <c r="M15627" s="28" t="str">
        <f t="shared" si="243"/>
        <v/>
      </c>
    </row>
    <row r="15628" spans="13:13" x14ac:dyDescent="0.25">
      <c r="M15628" s="28" t="str">
        <f t="shared" ref="M15628:M15691" si="244">IF(E15628="","",IF(AND($E15628&gt;=$M$5,$E15628&lt;=$M$6),"psn",IF($E15628&lt;$M$5,"dkn",IF($E15628&gt;$M$6,"ckn",""))))</f>
        <v/>
      </c>
    </row>
    <row r="15629" spans="13:13" x14ac:dyDescent="0.25">
      <c r="M15629" s="28" t="str">
        <f t="shared" si="244"/>
        <v/>
      </c>
    </row>
    <row r="15630" spans="13:13" x14ac:dyDescent="0.25">
      <c r="M15630" s="28" t="str">
        <f t="shared" si="244"/>
        <v/>
      </c>
    </row>
    <row r="15631" spans="13:13" x14ac:dyDescent="0.25">
      <c r="M15631" s="28" t="str">
        <f t="shared" si="244"/>
        <v/>
      </c>
    </row>
    <row r="15632" spans="13:13" x14ac:dyDescent="0.25">
      <c r="M15632" s="28" t="str">
        <f t="shared" si="244"/>
        <v/>
      </c>
    </row>
    <row r="15633" spans="13:13" x14ac:dyDescent="0.25">
      <c r="M15633" s="28" t="str">
        <f t="shared" si="244"/>
        <v/>
      </c>
    </row>
    <row r="15634" spans="13:13" x14ac:dyDescent="0.25">
      <c r="M15634" s="28" t="str">
        <f t="shared" si="244"/>
        <v/>
      </c>
    </row>
    <row r="15635" spans="13:13" x14ac:dyDescent="0.25">
      <c r="M15635" s="28" t="str">
        <f t="shared" si="244"/>
        <v/>
      </c>
    </row>
    <row r="15636" spans="13:13" x14ac:dyDescent="0.25">
      <c r="M15636" s="28" t="str">
        <f t="shared" si="244"/>
        <v/>
      </c>
    </row>
    <row r="15637" spans="13:13" x14ac:dyDescent="0.25">
      <c r="M15637" s="28" t="str">
        <f t="shared" si="244"/>
        <v/>
      </c>
    </row>
    <row r="15638" spans="13:13" x14ac:dyDescent="0.25">
      <c r="M15638" s="28" t="str">
        <f t="shared" si="244"/>
        <v/>
      </c>
    </row>
    <row r="15639" spans="13:13" x14ac:dyDescent="0.25">
      <c r="M15639" s="28" t="str">
        <f t="shared" si="244"/>
        <v/>
      </c>
    </row>
    <row r="15640" spans="13:13" x14ac:dyDescent="0.25">
      <c r="M15640" s="28" t="str">
        <f t="shared" si="244"/>
        <v/>
      </c>
    </row>
    <row r="15641" spans="13:13" x14ac:dyDescent="0.25">
      <c r="M15641" s="28" t="str">
        <f t="shared" si="244"/>
        <v/>
      </c>
    </row>
    <row r="15642" spans="13:13" x14ac:dyDescent="0.25">
      <c r="M15642" s="28" t="str">
        <f t="shared" si="244"/>
        <v/>
      </c>
    </row>
    <row r="15643" spans="13:13" x14ac:dyDescent="0.25">
      <c r="M15643" s="28" t="str">
        <f t="shared" si="244"/>
        <v/>
      </c>
    </row>
    <row r="15644" spans="13:13" x14ac:dyDescent="0.25">
      <c r="M15644" s="28" t="str">
        <f t="shared" si="244"/>
        <v/>
      </c>
    </row>
    <row r="15645" spans="13:13" x14ac:dyDescent="0.25">
      <c r="M15645" s="28" t="str">
        <f t="shared" si="244"/>
        <v/>
      </c>
    </row>
    <row r="15646" spans="13:13" x14ac:dyDescent="0.25">
      <c r="M15646" s="28" t="str">
        <f t="shared" si="244"/>
        <v/>
      </c>
    </row>
    <row r="15647" spans="13:13" x14ac:dyDescent="0.25">
      <c r="M15647" s="28" t="str">
        <f t="shared" si="244"/>
        <v/>
      </c>
    </row>
    <row r="15648" spans="13:13" x14ac:dyDescent="0.25">
      <c r="M15648" s="28" t="str">
        <f t="shared" si="244"/>
        <v/>
      </c>
    </row>
    <row r="15649" spans="13:13" x14ac:dyDescent="0.25">
      <c r="M15649" s="28" t="str">
        <f t="shared" si="244"/>
        <v/>
      </c>
    </row>
    <row r="15650" spans="13:13" x14ac:dyDescent="0.25">
      <c r="M15650" s="28" t="str">
        <f t="shared" si="244"/>
        <v/>
      </c>
    </row>
    <row r="15651" spans="13:13" x14ac:dyDescent="0.25">
      <c r="M15651" s="28" t="str">
        <f t="shared" si="244"/>
        <v/>
      </c>
    </row>
    <row r="15652" spans="13:13" x14ac:dyDescent="0.25">
      <c r="M15652" s="28" t="str">
        <f t="shared" si="244"/>
        <v/>
      </c>
    </row>
    <row r="15653" spans="13:13" x14ac:dyDescent="0.25">
      <c r="M15653" s="28" t="str">
        <f t="shared" si="244"/>
        <v/>
      </c>
    </row>
    <row r="15654" spans="13:13" x14ac:dyDescent="0.25">
      <c r="M15654" s="28" t="str">
        <f t="shared" si="244"/>
        <v/>
      </c>
    </row>
    <row r="15655" spans="13:13" x14ac:dyDescent="0.25">
      <c r="M15655" s="28" t="str">
        <f t="shared" si="244"/>
        <v/>
      </c>
    </row>
    <row r="15656" spans="13:13" x14ac:dyDescent="0.25">
      <c r="M15656" s="28" t="str">
        <f t="shared" si="244"/>
        <v/>
      </c>
    </row>
    <row r="15657" spans="13:13" x14ac:dyDescent="0.25">
      <c r="M15657" s="28" t="str">
        <f t="shared" si="244"/>
        <v/>
      </c>
    </row>
    <row r="15658" spans="13:13" x14ac:dyDescent="0.25">
      <c r="M15658" s="28" t="str">
        <f t="shared" si="244"/>
        <v/>
      </c>
    </row>
    <row r="15659" spans="13:13" x14ac:dyDescent="0.25">
      <c r="M15659" s="28" t="str">
        <f t="shared" si="244"/>
        <v/>
      </c>
    </row>
    <row r="15660" spans="13:13" x14ac:dyDescent="0.25">
      <c r="M15660" s="28" t="str">
        <f t="shared" si="244"/>
        <v/>
      </c>
    </row>
    <row r="15661" spans="13:13" x14ac:dyDescent="0.25">
      <c r="M15661" s="28" t="str">
        <f t="shared" si="244"/>
        <v/>
      </c>
    </row>
    <row r="15662" spans="13:13" x14ac:dyDescent="0.25">
      <c r="M15662" s="28" t="str">
        <f t="shared" si="244"/>
        <v/>
      </c>
    </row>
    <row r="15663" spans="13:13" x14ac:dyDescent="0.25">
      <c r="M15663" s="28" t="str">
        <f t="shared" si="244"/>
        <v/>
      </c>
    </row>
    <row r="15664" spans="13:13" x14ac:dyDescent="0.25">
      <c r="M15664" s="28" t="str">
        <f t="shared" si="244"/>
        <v/>
      </c>
    </row>
    <row r="15665" spans="13:13" x14ac:dyDescent="0.25">
      <c r="M15665" s="28" t="str">
        <f t="shared" si="244"/>
        <v/>
      </c>
    </row>
    <row r="15666" spans="13:13" x14ac:dyDescent="0.25">
      <c r="M15666" s="28" t="str">
        <f t="shared" si="244"/>
        <v/>
      </c>
    </row>
    <row r="15667" spans="13:13" x14ac:dyDescent="0.25">
      <c r="M15667" s="28" t="str">
        <f t="shared" si="244"/>
        <v/>
      </c>
    </row>
    <row r="15668" spans="13:13" x14ac:dyDescent="0.25">
      <c r="M15668" s="28" t="str">
        <f t="shared" si="244"/>
        <v/>
      </c>
    </row>
    <row r="15669" spans="13:13" x14ac:dyDescent="0.25">
      <c r="M15669" s="28" t="str">
        <f t="shared" si="244"/>
        <v/>
      </c>
    </row>
    <row r="15670" spans="13:13" x14ac:dyDescent="0.25">
      <c r="M15670" s="28" t="str">
        <f t="shared" si="244"/>
        <v/>
      </c>
    </row>
    <row r="15671" spans="13:13" x14ac:dyDescent="0.25">
      <c r="M15671" s="28" t="str">
        <f t="shared" si="244"/>
        <v/>
      </c>
    </row>
    <row r="15672" spans="13:13" x14ac:dyDescent="0.25">
      <c r="M15672" s="28" t="str">
        <f t="shared" si="244"/>
        <v/>
      </c>
    </row>
    <row r="15673" spans="13:13" x14ac:dyDescent="0.25">
      <c r="M15673" s="28" t="str">
        <f t="shared" si="244"/>
        <v/>
      </c>
    </row>
    <row r="15674" spans="13:13" x14ac:dyDescent="0.25">
      <c r="M15674" s="28" t="str">
        <f t="shared" si="244"/>
        <v/>
      </c>
    </row>
    <row r="15675" spans="13:13" x14ac:dyDescent="0.25">
      <c r="M15675" s="28" t="str">
        <f t="shared" si="244"/>
        <v/>
      </c>
    </row>
    <row r="15676" spans="13:13" x14ac:dyDescent="0.25">
      <c r="M15676" s="28" t="str">
        <f t="shared" si="244"/>
        <v/>
      </c>
    </row>
    <row r="15677" spans="13:13" x14ac:dyDescent="0.25">
      <c r="M15677" s="28" t="str">
        <f t="shared" si="244"/>
        <v/>
      </c>
    </row>
    <row r="15678" spans="13:13" x14ac:dyDescent="0.25">
      <c r="M15678" s="28" t="str">
        <f t="shared" si="244"/>
        <v/>
      </c>
    </row>
    <row r="15679" spans="13:13" x14ac:dyDescent="0.25">
      <c r="M15679" s="28" t="str">
        <f t="shared" si="244"/>
        <v/>
      </c>
    </row>
    <row r="15680" spans="13:13" x14ac:dyDescent="0.25">
      <c r="M15680" s="28" t="str">
        <f t="shared" si="244"/>
        <v/>
      </c>
    </row>
    <row r="15681" spans="13:13" x14ac:dyDescent="0.25">
      <c r="M15681" s="28" t="str">
        <f t="shared" si="244"/>
        <v/>
      </c>
    </row>
    <row r="15682" spans="13:13" x14ac:dyDescent="0.25">
      <c r="M15682" s="28" t="str">
        <f t="shared" si="244"/>
        <v/>
      </c>
    </row>
    <row r="15683" spans="13:13" x14ac:dyDescent="0.25">
      <c r="M15683" s="28" t="str">
        <f t="shared" si="244"/>
        <v/>
      </c>
    </row>
    <row r="15684" spans="13:13" x14ac:dyDescent="0.25">
      <c r="M15684" s="28" t="str">
        <f t="shared" si="244"/>
        <v/>
      </c>
    </row>
    <row r="15685" spans="13:13" x14ac:dyDescent="0.25">
      <c r="M15685" s="28" t="str">
        <f t="shared" si="244"/>
        <v/>
      </c>
    </row>
    <row r="15686" spans="13:13" x14ac:dyDescent="0.25">
      <c r="M15686" s="28" t="str">
        <f t="shared" si="244"/>
        <v/>
      </c>
    </row>
    <row r="15687" spans="13:13" x14ac:dyDescent="0.25">
      <c r="M15687" s="28" t="str">
        <f t="shared" si="244"/>
        <v/>
      </c>
    </row>
    <row r="15688" spans="13:13" x14ac:dyDescent="0.25">
      <c r="M15688" s="28" t="str">
        <f t="shared" si="244"/>
        <v/>
      </c>
    </row>
    <row r="15689" spans="13:13" x14ac:dyDescent="0.25">
      <c r="M15689" s="28" t="str">
        <f t="shared" si="244"/>
        <v/>
      </c>
    </row>
    <row r="15690" spans="13:13" x14ac:dyDescent="0.25">
      <c r="M15690" s="28" t="str">
        <f t="shared" si="244"/>
        <v/>
      </c>
    </row>
    <row r="15691" spans="13:13" x14ac:dyDescent="0.25">
      <c r="M15691" s="28" t="str">
        <f t="shared" si="244"/>
        <v/>
      </c>
    </row>
    <row r="15692" spans="13:13" x14ac:dyDescent="0.25">
      <c r="M15692" s="28" t="str">
        <f t="shared" ref="M15692:M15755" si="245">IF(E15692="","",IF(AND($E15692&gt;=$M$5,$E15692&lt;=$M$6),"psn",IF($E15692&lt;$M$5,"dkn",IF($E15692&gt;$M$6,"ckn",""))))</f>
        <v/>
      </c>
    </row>
    <row r="15693" spans="13:13" x14ac:dyDescent="0.25">
      <c r="M15693" s="28" t="str">
        <f t="shared" si="245"/>
        <v/>
      </c>
    </row>
    <row r="15694" spans="13:13" x14ac:dyDescent="0.25">
      <c r="M15694" s="28" t="str">
        <f t="shared" si="245"/>
        <v/>
      </c>
    </row>
    <row r="15695" spans="13:13" x14ac:dyDescent="0.25">
      <c r="M15695" s="28" t="str">
        <f t="shared" si="245"/>
        <v/>
      </c>
    </row>
    <row r="15696" spans="13:13" x14ac:dyDescent="0.25">
      <c r="M15696" s="28" t="str">
        <f t="shared" si="245"/>
        <v/>
      </c>
    </row>
    <row r="15697" spans="13:13" x14ac:dyDescent="0.25">
      <c r="M15697" s="28" t="str">
        <f t="shared" si="245"/>
        <v/>
      </c>
    </row>
    <row r="15698" spans="13:13" x14ac:dyDescent="0.25">
      <c r="M15698" s="28" t="str">
        <f t="shared" si="245"/>
        <v/>
      </c>
    </row>
    <row r="15699" spans="13:13" x14ac:dyDescent="0.25">
      <c r="M15699" s="28" t="str">
        <f t="shared" si="245"/>
        <v/>
      </c>
    </row>
    <row r="15700" spans="13:13" x14ac:dyDescent="0.25">
      <c r="M15700" s="28" t="str">
        <f t="shared" si="245"/>
        <v/>
      </c>
    </row>
    <row r="15701" spans="13:13" x14ac:dyDescent="0.25">
      <c r="M15701" s="28" t="str">
        <f t="shared" si="245"/>
        <v/>
      </c>
    </row>
    <row r="15702" spans="13:13" x14ac:dyDescent="0.25">
      <c r="M15702" s="28" t="str">
        <f t="shared" si="245"/>
        <v/>
      </c>
    </row>
    <row r="15703" spans="13:13" x14ac:dyDescent="0.25">
      <c r="M15703" s="28" t="str">
        <f t="shared" si="245"/>
        <v/>
      </c>
    </row>
    <row r="15704" spans="13:13" x14ac:dyDescent="0.25">
      <c r="M15704" s="28" t="str">
        <f t="shared" si="245"/>
        <v/>
      </c>
    </row>
    <row r="15705" spans="13:13" x14ac:dyDescent="0.25">
      <c r="M15705" s="28" t="str">
        <f t="shared" si="245"/>
        <v/>
      </c>
    </row>
    <row r="15706" spans="13:13" x14ac:dyDescent="0.25">
      <c r="M15706" s="28" t="str">
        <f t="shared" si="245"/>
        <v/>
      </c>
    </row>
    <row r="15707" spans="13:13" x14ac:dyDescent="0.25">
      <c r="M15707" s="28" t="str">
        <f t="shared" si="245"/>
        <v/>
      </c>
    </row>
    <row r="15708" spans="13:13" x14ac:dyDescent="0.25">
      <c r="M15708" s="28" t="str">
        <f t="shared" si="245"/>
        <v/>
      </c>
    </row>
    <row r="15709" spans="13:13" x14ac:dyDescent="0.25">
      <c r="M15709" s="28" t="str">
        <f t="shared" si="245"/>
        <v/>
      </c>
    </row>
    <row r="15710" spans="13:13" x14ac:dyDescent="0.25">
      <c r="M15710" s="28" t="str">
        <f t="shared" si="245"/>
        <v/>
      </c>
    </row>
    <row r="15711" spans="13:13" x14ac:dyDescent="0.25">
      <c r="M15711" s="28" t="str">
        <f t="shared" si="245"/>
        <v/>
      </c>
    </row>
    <row r="15712" spans="13:13" x14ac:dyDescent="0.25">
      <c r="M15712" s="28" t="str">
        <f t="shared" si="245"/>
        <v/>
      </c>
    </row>
    <row r="15713" spans="13:13" x14ac:dyDescent="0.25">
      <c r="M15713" s="28" t="str">
        <f t="shared" si="245"/>
        <v/>
      </c>
    </row>
    <row r="15714" spans="13:13" x14ac:dyDescent="0.25">
      <c r="M15714" s="28" t="str">
        <f t="shared" si="245"/>
        <v/>
      </c>
    </row>
    <row r="15715" spans="13:13" x14ac:dyDescent="0.25">
      <c r="M15715" s="28" t="str">
        <f t="shared" si="245"/>
        <v/>
      </c>
    </row>
    <row r="15716" spans="13:13" x14ac:dyDescent="0.25">
      <c r="M15716" s="28" t="str">
        <f t="shared" si="245"/>
        <v/>
      </c>
    </row>
    <row r="15717" spans="13:13" x14ac:dyDescent="0.25">
      <c r="M15717" s="28" t="str">
        <f t="shared" si="245"/>
        <v/>
      </c>
    </row>
    <row r="15718" spans="13:13" x14ac:dyDescent="0.25">
      <c r="M15718" s="28" t="str">
        <f t="shared" si="245"/>
        <v/>
      </c>
    </row>
    <row r="15719" spans="13:13" x14ac:dyDescent="0.25">
      <c r="M15719" s="28" t="str">
        <f t="shared" si="245"/>
        <v/>
      </c>
    </row>
    <row r="15720" spans="13:13" x14ac:dyDescent="0.25">
      <c r="M15720" s="28" t="str">
        <f t="shared" si="245"/>
        <v/>
      </c>
    </row>
    <row r="15721" spans="13:13" x14ac:dyDescent="0.25">
      <c r="M15721" s="28" t="str">
        <f t="shared" si="245"/>
        <v/>
      </c>
    </row>
    <row r="15722" spans="13:13" x14ac:dyDescent="0.25">
      <c r="M15722" s="28" t="str">
        <f t="shared" si="245"/>
        <v/>
      </c>
    </row>
    <row r="15723" spans="13:13" x14ac:dyDescent="0.25">
      <c r="M15723" s="28" t="str">
        <f t="shared" si="245"/>
        <v/>
      </c>
    </row>
    <row r="15724" spans="13:13" x14ac:dyDescent="0.25">
      <c r="M15724" s="28" t="str">
        <f t="shared" si="245"/>
        <v/>
      </c>
    </row>
    <row r="15725" spans="13:13" x14ac:dyDescent="0.25">
      <c r="M15725" s="28" t="str">
        <f t="shared" si="245"/>
        <v/>
      </c>
    </row>
    <row r="15726" spans="13:13" x14ac:dyDescent="0.25">
      <c r="M15726" s="28" t="str">
        <f t="shared" si="245"/>
        <v/>
      </c>
    </row>
    <row r="15727" spans="13:13" x14ac:dyDescent="0.25">
      <c r="M15727" s="28" t="str">
        <f t="shared" si="245"/>
        <v/>
      </c>
    </row>
    <row r="15728" spans="13:13" x14ac:dyDescent="0.25">
      <c r="M15728" s="28" t="str">
        <f t="shared" si="245"/>
        <v/>
      </c>
    </row>
    <row r="15729" spans="13:13" x14ac:dyDescent="0.25">
      <c r="M15729" s="28" t="str">
        <f t="shared" si="245"/>
        <v/>
      </c>
    </row>
    <row r="15730" spans="13:13" x14ac:dyDescent="0.25">
      <c r="M15730" s="28" t="str">
        <f t="shared" si="245"/>
        <v/>
      </c>
    </row>
    <row r="15731" spans="13:13" x14ac:dyDescent="0.25">
      <c r="M15731" s="28" t="str">
        <f t="shared" si="245"/>
        <v/>
      </c>
    </row>
    <row r="15732" spans="13:13" x14ac:dyDescent="0.25">
      <c r="M15732" s="28" t="str">
        <f t="shared" si="245"/>
        <v/>
      </c>
    </row>
    <row r="15733" spans="13:13" x14ac:dyDescent="0.25">
      <c r="M15733" s="28" t="str">
        <f t="shared" si="245"/>
        <v/>
      </c>
    </row>
    <row r="15734" spans="13:13" x14ac:dyDescent="0.25">
      <c r="M15734" s="28" t="str">
        <f t="shared" si="245"/>
        <v/>
      </c>
    </row>
    <row r="15735" spans="13:13" x14ac:dyDescent="0.25">
      <c r="M15735" s="28" t="str">
        <f t="shared" si="245"/>
        <v/>
      </c>
    </row>
    <row r="15736" spans="13:13" x14ac:dyDescent="0.25">
      <c r="M15736" s="28" t="str">
        <f t="shared" si="245"/>
        <v/>
      </c>
    </row>
    <row r="15737" spans="13:13" x14ac:dyDescent="0.25">
      <c r="M15737" s="28" t="str">
        <f t="shared" si="245"/>
        <v/>
      </c>
    </row>
    <row r="15738" spans="13:13" x14ac:dyDescent="0.25">
      <c r="M15738" s="28" t="str">
        <f t="shared" si="245"/>
        <v/>
      </c>
    </row>
    <row r="15739" spans="13:13" x14ac:dyDescent="0.25">
      <c r="M15739" s="28" t="str">
        <f t="shared" si="245"/>
        <v/>
      </c>
    </row>
    <row r="15740" spans="13:13" x14ac:dyDescent="0.25">
      <c r="M15740" s="28" t="str">
        <f t="shared" si="245"/>
        <v/>
      </c>
    </row>
    <row r="15741" spans="13:13" x14ac:dyDescent="0.25">
      <c r="M15741" s="28" t="str">
        <f t="shared" si="245"/>
        <v/>
      </c>
    </row>
    <row r="15742" spans="13:13" x14ac:dyDescent="0.25">
      <c r="M15742" s="28" t="str">
        <f t="shared" si="245"/>
        <v/>
      </c>
    </row>
    <row r="15743" spans="13:13" x14ac:dyDescent="0.25">
      <c r="M15743" s="28" t="str">
        <f t="shared" si="245"/>
        <v/>
      </c>
    </row>
    <row r="15744" spans="13:13" x14ac:dyDescent="0.25">
      <c r="M15744" s="28" t="str">
        <f t="shared" si="245"/>
        <v/>
      </c>
    </row>
    <row r="15745" spans="13:13" x14ac:dyDescent="0.25">
      <c r="M15745" s="28" t="str">
        <f t="shared" si="245"/>
        <v/>
      </c>
    </row>
    <row r="15746" spans="13:13" x14ac:dyDescent="0.25">
      <c r="M15746" s="28" t="str">
        <f t="shared" si="245"/>
        <v/>
      </c>
    </row>
    <row r="15747" spans="13:13" x14ac:dyDescent="0.25">
      <c r="M15747" s="28" t="str">
        <f t="shared" si="245"/>
        <v/>
      </c>
    </row>
    <row r="15748" spans="13:13" x14ac:dyDescent="0.25">
      <c r="M15748" s="28" t="str">
        <f t="shared" si="245"/>
        <v/>
      </c>
    </row>
    <row r="15749" spans="13:13" x14ac:dyDescent="0.25">
      <c r="M15749" s="28" t="str">
        <f t="shared" si="245"/>
        <v/>
      </c>
    </row>
    <row r="15750" spans="13:13" x14ac:dyDescent="0.25">
      <c r="M15750" s="28" t="str">
        <f t="shared" si="245"/>
        <v/>
      </c>
    </row>
    <row r="15751" spans="13:13" x14ac:dyDescent="0.25">
      <c r="M15751" s="28" t="str">
        <f t="shared" si="245"/>
        <v/>
      </c>
    </row>
    <row r="15752" spans="13:13" x14ac:dyDescent="0.25">
      <c r="M15752" s="28" t="str">
        <f t="shared" si="245"/>
        <v/>
      </c>
    </row>
    <row r="15753" spans="13:13" x14ac:dyDescent="0.25">
      <c r="M15753" s="28" t="str">
        <f t="shared" si="245"/>
        <v/>
      </c>
    </row>
    <row r="15754" spans="13:13" x14ac:dyDescent="0.25">
      <c r="M15754" s="28" t="str">
        <f t="shared" si="245"/>
        <v/>
      </c>
    </row>
    <row r="15755" spans="13:13" x14ac:dyDescent="0.25">
      <c r="M15755" s="28" t="str">
        <f t="shared" si="245"/>
        <v/>
      </c>
    </row>
    <row r="15756" spans="13:13" x14ac:dyDescent="0.25">
      <c r="M15756" s="28" t="str">
        <f t="shared" ref="M15756:M15819" si="246">IF(E15756="","",IF(AND($E15756&gt;=$M$5,$E15756&lt;=$M$6),"psn",IF($E15756&lt;$M$5,"dkn",IF($E15756&gt;$M$6,"ckn",""))))</f>
        <v/>
      </c>
    </row>
    <row r="15757" spans="13:13" x14ac:dyDescent="0.25">
      <c r="M15757" s="28" t="str">
        <f t="shared" si="246"/>
        <v/>
      </c>
    </row>
    <row r="15758" spans="13:13" x14ac:dyDescent="0.25">
      <c r="M15758" s="28" t="str">
        <f t="shared" si="246"/>
        <v/>
      </c>
    </row>
    <row r="15759" spans="13:13" x14ac:dyDescent="0.25">
      <c r="M15759" s="28" t="str">
        <f t="shared" si="246"/>
        <v/>
      </c>
    </row>
    <row r="15760" spans="13:13" x14ac:dyDescent="0.25">
      <c r="M15760" s="28" t="str">
        <f t="shared" si="246"/>
        <v/>
      </c>
    </row>
    <row r="15761" spans="13:13" x14ac:dyDescent="0.25">
      <c r="M15761" s="28" t="str">
        <f t="shared" si="246"/>
        <v/>
      </c>
    </row>
    <row r="15762" spans="13:13" x14ac:dyDescent="0.25">
      <c r="M15762" s="28" t="str">
        <f t="shared" si="246"/>
        <v/>
      </c>
    </row>
    <row r="15763" spans="13:13" x14ac:dyDescent="0.25">
      <c r="M15763" s="28" t="str">
        <f t="shared" si="246"/>
        <v/>
      </c>
    </row>
    <row r="15764" spans="13:13" x14ac:dyDescent="0.25">
      <c r="M15764" s="28" t="str">
        <f t="shared" si="246"/>
        <v/>
      </c>
    </row>
    <row r="15765" spans="13:13" x14ac:dyDescent="0.25">
      <c r="M15765" s="28" t="str">
        <f t="shared" si="246"/>
        <v/>
      </c>
    </row>
    <row r="15766" spans="13:13" x14ac:dyDescent="0.25">
      <c r="M15766" s="28" t="str">
        <f t="shared" si="246"/>
        <v/>
      </c>
    </row>
    <row r="15767" spans="13:13" x14ac:dyDescent="0.25">
      <c r="M15767" s="28" t="str">
        <f t="shared" si="246"/>
        <v/>
      </c>
    </row>
    <row r="15768" spans="13:13" x14ac:dyDescent="0.25">
      <c r="M15768" s="28" t="str">
        <f t="shared" si="246"/>
        <v/>
      </c>
    </row>
    <row r="15769" spans="13:13" x14ac:dyDescent="0.25">
      <c r="M15769" s="28" t="str">
        <f t="shared" si="246"/>
        <v/>
      </c>
    </row>
    <row r="15770" spans="13:13" x14ac:dyDescent="0.25">
      <c r="M15770" s="28" t="str">
        <f t="shared" si="246"/>
        <v/>
      </c>
    </row>
    <row r="15771" spans="13:13" x14ac:dyDescent="0.25">
      <c r="M15771" s="28" t="str">
        <f t="shared" si="246"/>
        <v/>
      </c>
    </row>
    <row r="15772" spans="13:13" x14ac:dyDescent="0.25">
      <c r="M15772" s="28" t="str">
        <f t="shared" si="246"/>
        <v/>
      </c>
    </row>
    <row r="15773" spans="13:13" x14ac:dyDescent="0.25">
      <c r="M15773" s="28" t="str">
        <f t="shared" si="246"/>
        <v/>
      </c>
    </row>
    <row r="15774" spans="13:13" x14ac:dyDescent="0.25">
      <c r="M15774" s="28" t="str">
        <f t="shared" si="246"/>
        <v/>
      </c>
    </row>
    <row r="15775" spans="13:13" x14ac:dyDescent="0.25">
      <c r="M15775" s="28" t="str">
        <f t="shared" si="246"/>
        <v/>
      </c>
    </row>
    <row r="15776" spans="13:13" x14ac:dyDescent="0.25">
      <c r="M15776" s="28" t="str">
        <f t="shared" si="246"/>
        <v/>
      </c>
    </row>
    <row r="15777" spans="13:13" x14ac:dyDescent="0.25">
      <c r="M15777" s="28" t="str">
        <f t="shared" si="246"/>
        <v/>
      </c>
    </row>
    <row r="15778" spans="13:13" x14ac:dyDescent="0.25">
      <c r="M15778" s="28" t="str">
        <f t="shared" si="246"/>
        <v/>
      </c>
    </row>
    <row r="15779" spans="13:13" x14ac:dyDescent="0.25">
      <c r="M15779" s="28" t="str">
        <f t="shared" si="246"/>
        <v/>
      </c>
    </row>
    <row r="15780" spans="13:13" x14ac:dyDescent="0.25">
      <c r="M15780" s="28" t="str">
        <f t="shared" si="246"/>
        <v/>
      </c>
    </row>
    <row r="15781" spans="13:13" x14ac:dyDescent="0.25">
      <c r="M15781" s="28" t="str">
        <f t="shared" si="246"/>
        <v/>
      </c>
    </row>
    <row r="15782" spans="13:13" x14ac:dyDescent="0.25">
      <c r="M15782" s="28" t="str">
        <f t="shared" si="246"/>
        <v/>
      </c>
    </row>
    <row r="15783" spans="13:13" x14ac:dyDescent="0.25">
      <c r="M15783" s="28" t="str">
        <f t="shared" si="246"/>
        <v/>
      </c>
    </row>
    <row r="15784" spans="13:13" x14ac:dyDescent="0.25">
      <c r="M15784" s="28" t="str">
        <f t="shared" si="246"/>
        <v/>
      </c>
    </row>
    <row r="15785" spans="13:13" x14ac:dyDescent="0.25">
      <c r="M15785" s="28" t="str">
        <f t="shared" si="246"/>
        <v/>
      </c>
    </row>
    <row r="15786" spans="13:13" x14ac:dyDescent="0.25">
      <c r="M15786" s="28" t="str">
        <f t="shared" si="246"/>
        <v/>
      </c>
    </row>
    <row r="15787" spans="13:13" x14ac:dyDescent="0.25">
      <c r="M15787" s="28" t="str">
        <f t="shared" si="246"/>
        <v/>
      </c>
    </row>
    <row r="15788" spans="13:13" x14ac:dyDescent="0.25">
      <c r="M15788" s="28" t="str">
        <f t="shared" si="246"/>
        <v/>
      </c>
    </row>
    <row r="15789" spans="13:13" x14ac:dyDescent="0.25">
      <c r="M15789" s="28" t="str">
        <f t="shared" si="246"/>
        <v/>
      </c>
    </row>
    <row r="15790" spans="13:13" x14ac:dyDescent="0.25">
      <c r="M15790" s="28" t="str">
        <f t="shared" si="246"/>
        <v/>
      </c>
    </row>
    <row r="15791" spans="13:13" x14ac:dyDescent="0.25">
      <c r="M15791" s="28" t="str">
        <f t="shared" si="246"/>
        <v/>
      </c>
    </row>
    <row r="15792" spans="13:13" x14ac:dyDescent="0.25">
      <c r="M15792" s="28" t="str">
        <f t="shared" si="246"/>
        <v/>
      </c>
    </row>
    <row r="15793" spans="13:13" x14ac:dyDescent="0.25">
      <c r="M15793" s="28" t="str">
        <f t="shared" si="246"/>
        <v/>
      </c>
    </row>
    <row r="15794" spans="13:13" x14ac:dyDescent="0.25">
      <c r="M15794" s="28" t="str">
        <f t="shared" si="246"/>
        <v/>
      </c>
    </row>
    <row r="15795" spans="13:13" x14ac:dyDescent="0.25">
      <c r="M15795" s="28" t="str">
        <f t="shared" si="246"/>
        <v/>
      </c>
    </row>
    <row r="15796" spans="13:13" x14ac:dyDescent="0.25">
      <c r="M15796" s="28" t="str">
        <f t="shared" si="246"/>
        <v/>
      </c>
    </row>
    <row r="15797" spans="13:13" x14ac:dyDescent="0.25">
      <c r="M15797" s="28" t="str">
        <f t="shared" si="246"/>
        <v/>
      </c>
    </row>
    <row r="15798" spans="13:13" x14ac:dyDescent="0.25">
      <c r="M15798" s="28" t="str">
        <f t="shared" si="246"/>
        <v/>
      </c>
    </row>
    <row r="15799" spans="13:13" x14ac:dyDescent="0.25">
      <c r="M15799" s="28" t="str">
        <f t="shared" si="246"/>
        <v/>
      </c>
    </row>
    <row r="15800" spans="13:13" x14ac:dyDescent="0.25">
      <c r="M15800" s="28" t="str">
        <f t="shared" si="246"/>
        <v/>
      </c>
    </row>
    <row r="15801" spans="13:13" x14ac:dyDescent="0.25">
      <c r="M15801" s="28" t="str">
        <f t="shared" si="246"/>
        <v/>
      </c>
    </row>
    <row r="15802" spans="13:13" x14ac:dyDescent="0.25">
      <c r="M15802" s="28" t="str">
        <f t="shared" si="246"/>
        <v/>
      </c>
    </row>
    <row r="15803" spans="13:13" x14ac:dyDescent="0.25">
      <c r="M15803" s="28" t="str">
        <f t="shared" si="246"/>
        <v/>
      </c>
    </row>
    <row r="15804" spans="13:13" x14ac:dyDescent="0.25">
      <c r="M15804" s="28" t="str">
        <f t="shared" si="246"/>
        <v/>
      </c>
    </row>
    <row r="15805" spans="13:13" x14ac:dyDescent="0.25">
      <c r="M15805" s="28" t="str">
        <f t="shared" si="246"/>
        <v/>
      </c>
    </row>
    <row r="15806" spans="13:13" x14ac:dyDescent="0.25">
      <c r="M15806" s="28" t="str">
        <f t="shared" si="246"/>
        <v/>
      </c>
    </row>
    <row r="15807" spans="13:13" x14ac:dyDescent="0.25">
      <c r="M15807" s="28" t="str">
        <f t="shared" si="246"/>
        <v/>
      </c>
    </row>
    <row r="15808" spans="13:13" x14ac:dyDescent="0.25">
      <c r="M15808" s="28" t="str">
        <f t="shared" si="246"/>
        <v/>
      </c>
    </row>
    <row r="15809" spans="13:13" x14ac:dyDescent="0.25">
      <c r="M15809" s="28" t="str">
        <f t="shared" si="246"/>
        <v/>
      </c>
    </row>
    <row r="15810" spans="13:13" x14ac:dyDescent="0.25">
      <c r="M15810" s="28" t="str">
        <f t="shared" si="246"/>
        <v/>
      </c>
    </row>
    <row r="15811" spans="13:13" x14ac:dyDescent="0.25">
      <c r="M15811" s="28" t="str">
        <f t="shared" si="246"/>
        <v/>
      </c>
    </row>
    <row r="15812" spans="13:13" x14ac:dyDescent="0.25">
      <c r="M15812" s="28" t="str">
        <f t="shared" si="246"/>
        <v/>
      </c>
    </row>
    <row r="15813" spans="13:13" x14ac:dyDescent="0.25">
      <c r="M15813" s="28" t="str">
        <f t="shared" si="246"/>
        <v/>
      </c>
    </row>
    <row r="15814" spans="13:13" x14ac:dyDescent="0.25">
      <c r="M15814" s="28" t="str">
        <f t="shared" si="246"/>
        <v/>
      </c>
    </row>
    <row r="15815" spans="13:13" x14ac:dyDescent="0.25">
      <c r="M15815" s="28" t="str">
        <f t="shared" si="246"/>
        <v/>
      </c>
    </row>
    <row r="15816" spans="13:13" x14ac:dyDescent="0.25">
      <c r="M15816" s="28" t="str">
        <f t="shared" si="246"/>
        <v/>
      </c>
    </row>
    <row r="15817" spans="13:13" x14ac:dyDescent="0.25">
      <c r="M15817" s="28" t="str">
        <f t="shared" si="246"/>
        <v/>
      </c>
    </row>
    <row r="15818" spans="13:13" x14ac:dyDescent="0.25">
      <c r="M15818" s="28" t="str">
        <f t="shared" si="246"/>
        <v/>
      </c>
    </row>
    <row r="15819" spans="13:13" x14ac:dyDescent="0.25">
      <c r="M15819" s="28" t="str">
        <f t="shared" si="246"/>
        <v/>
      </c>
    </row>
    <row r="15820" spans="13:13" x14ac:dyDescent="0.25">
      <c r="M15820" s="28" t="str">
        <f t="shared" ref="M15820:M15883" si="247">IF(E15820="","",IF(AND($E15820&gt;=$M$5,$E15820&lt;=$M$6),"psn",IF($E15820&lt;$M$5,"dkn",IF($E15820&gt;$M$6,"ckn",""))))</f>
        <v/>
      </c>
    </row>
    <row r="15821" spans="13:13" x14ac:dyDescent="0.25">
      <c r="M15821" s="28" t="str">
        <f t="shared" si="247"/>
        <v/>
      </c>
    </row>
    <row r="15822" spans="13:13" x14ac:dyDescent="0.25">
      <c r="M15822" s="28" t="str">
        <f t="shared" si="247"/>
        <v/>
      </c>
    </row>
    <row r="15823" spans="13:13" x14ac:dyDescent="0.25">
      <c r="M15823" s="28" t="str">
        <f t="shared" si="247"/>
        <v/>
      </c>
    </row>
    <row r="15824" spans="13:13" x14ac:dyDescent="0.25">
      <c r="M15824" s="28" t="str">
        <f t="shared" si="247"/>
        <v/>
      </c>
    </row>
    <row r="15825" spans="13:13" x14ac:dyDescent="0.25">
      <c r="M15825" s="28" t="str">
        <f t="shared" si="247"/>
        <v/>
      </c>
    </row>
    <row r="15826" spans="13:13" x14ac:dyDescent="0.25">
      <c r="M15826" s="28" t="str">
        <f t="shared" si="247"/>
        <v/>
      </c>
    </row>
    <row r="15827" spans="13:13" x14ac:dyDescent="0.25">
      <c r="M15827" s="28" t="str">
        <f t="shared" si="247"/>
        <v/>
      </c>
    </row>
    <row r="15828" spans="13:13" x14ac:dyDescent="0.25">
      <c r="M15828" s="28" t="str">
        <f t="shared" si="247"/>
        <v/>
      </c>
    </row>
    <row r="15829" spans="13:13" x14ac:dyDescent="0.25">
      <c r="M15829" s="28" t="str">
        <f t="shared" si="247"/>
        <v/>
      </c>
    </row>
    <row r="15830" spans="13:13" x14ac:dyDescent="0.25">
      <c r="M15830" s="28" t="str">
        <f t="shared" si="247"/>
        <v/>
      </c>
    </row>
    <row r="15831" spans="13:13" x14ac:dyDescent="0.25">
      <c r="M15831" s="28" t="str">
        <f t="shared" si="247"/>
        <v/>
      </c>
    </row>
    <row r="15832" spans="13:13" x14ac:dyDescent="0.25">
      <c r="M15832" s="28" t="str">
        <f t="shared" si="247"/>
        <v/>
      </c>
    </row>
    <row r="15833" spans="13:13" x14ac:dyDescent="0.25">
      <c r="M15833" s="28" t="str">
        <f t="shared" si="247"/>
        <v/>
      </c>
    </row>
    <row r="15834" spans="13:13" x14ac:dyDescent="0.25">
      <c r="M15834" s="28" t="str">
        <f t="shared" si="247"/>
        <v/>
      </c>
    </row>
    <row r="15835" spans="13:13" x14ac:dyDescent="0.25">
      <c r="M15835" s="28" t="str">
        <f t="shared" si="247"/>
        <v/>
      </c>
    </row>
    <row r="15836" spans="13:13" x14ac:dyDescent="0.25">
      <c r="M15836" s="28" t="str">
        <f t="shared" si="247"/>
        <v/>
      </c>
    </row>
    <row r="15837" spans="13:13" x14ac:dyDescent="0.25">
      <c r="M15837" s="28" t="str">
        <f t="shared" si="247"/>
        <v/>
      </c>
    </row>
    <row r="15838" spans="13:13" x14ac:dyDescent="0.25">
      <c r="M15838" s="28" t="str">
        <f t="shared" si="247"/>
        <v/>
      </c>
    </row>
    <row r="15839" spans="13:13" x14ac:dyDescent="0.25">
      <c r="M15839" s="28" t="str">
        <f t="shared" si="247"/>
        <v/>
      </c>
    </row>
    <row r="15840" spans="13:13" x14ac:dyDescent="0.25">
      <c r="M15840" s="28" t="str">
        <f t="shared" si="247"/>
        <v/>
      </c>
    </row>
    <row r="15841" spans="13:13" x14ac:dyDescent="0.25">
      <c r="M15841" s="28" t="str">
        <f t="shared" si="247"/>
        <v/>
      </c>
    </row>
    <row r="15842" spans="13:13" x14ac:dyDescent="0.25">
      <c r="M15842" s="28" t="str">
        <f t="shared" si="247"/>
        <v/>
      </c>
    </row>
    <row r="15843" spans="13:13" x14ac:dyDescent="0.25">
      <c r="M15843" s="28" t="str">
        <f t="shared" si="247"/>
        <v/>
      </c>
    </row>
    <row r="15844" spans="13:13" x14ac:dyDescent="0.25">
      <c r="M15844" s="28" t="str">
        <f t="shared" si="247"/>
        <v/>
      </c>
    </row>
    <row r="15845" spans="13:13" x14ac:dyDescent="0.25">
      <c r="M15845" s="28" t="str">
        <f t="shared" si="247"/>
        <v/>
      </c>
    </row>
    <row r="15846" spans="13:13" x14ac:dyDescent="0.25">
      <c r="M15846" s="28" t="str">
        <f t="shared" si="247"/>
        <v/>
      </c>
    </row>
    <row r="15847" spans="13:13" x14ac:dyDescent="0.25">
      <c r="M15847" s="28" t="str">
        <f t="shared" si="247"/>
        <v/>
      </c>
    </row>
    <row r="15848" spans="13:13" x14ac:dyDescent="0.25">
      <c r="M15848" s="28" t="str">
        <f t="shared" si="247"/>
        <v/>
      </c>
    </row>
    <row r="15849" spans="13:13" x14ac:dyDescent="0.25">
      <c r="M15849" s="28" t="str">
        <f t="shared" si="247"/>
        <v/>
      </c>
    </row>
    <row r="15850" spans="13:13" x14ac:dyDescent="0.25">
      <c r="M15850" s="28" t="str">
        <f t="shared" si="247"/>
        <v/>
      </c>
    </row>
    <row r="15851" spans="13:13" x14ac:dyDescent="0.25">
      <c r="M15851" s="28" t="str">
        <f t="shared" si="247"/>
        <v/>
      </c>
    </row>
    <row r="15852" spans="13:13" x14ac:dyDescent="0.25">
      <c r="M15852" s="28" t="str">
        <f t="shared" si="247"/>
        <v/>
      </c>
    </row>
    <row r="15853" spans="13:13" x14ac:dyDescent="0.25">
      <c r="M15853" s="28" t="str">
        <f t="shared" si="247"/>
        <v/>
      </c>
    </row>
    <row r="15854" spans="13:13" x14ac:dyDescent="0.25">
      <c r="M15854" s="28" t="str">
        <f t="shared" si="247"/>
        <v/>
      </c>
    </row>
    <row r="15855" spans="13:13" x14ac:dyDescent="0.25">
      <c r="M15855" s="28" t="str">
        <f t="shared" si="247"/>
        <v/>
      </c>
    </row>
    <row r="15856" spans="13:13" x14ac:dyDescent="0.25">
      <c r="M15856" s="28" t="str">
        <f t="shared" si="247"/>
        <v/>
      </c>
    </row>
    <row r="15857" spans="13:13" x14ac:dyDescent="0.25">
      <c r="M15857" s="28" t="str">
        <f t="shared" si="247"/>
        <v/>
      </c>
    </row>
    <row r="15858" spans="13:13" x14ac:dyDescent="0.25">
      <c r="M15858" s="28" t="str">
        <f t="shared" si="247"/>
        <v/>
      </c>
    </row>
    <row r="15859" spans="13:13" x14ac:dyDescent="0.25">
      <c r="M15859" s="28" t="str">
        <f t="shared" si="247"/>
        <v/>
      </c>
    </row>
    <row r="15860" spans="13:13" x14ac:dyDescent="0.25">
      <c r="M15860" s="28" t="str">
        <f t="shared" si="247"/>
        <v/>
      </c>
    </row>
    <row r="15861" spans="13:13" x14ac:dyDescent="0.25">
      <c r="M15861" s="28" t="str">
        <f t="shared" si="247"/>
        <v/>
      </c>
    </row>
    <row r="15862" spans="13:13" x14ac:dyDescent="0.25">
      <c r="M15862" s="28" t="str">
        <f t="shared" si="247"/>
        <v/>
      </c>
    </row>
    <row r="15863" spans="13:13" x14ac:dyDescent="0.25">
      <c r="M15863" s="28" t="str">
        <f t="shared" si="247"/>
        <v/>
      </c>
    </row>
    <row r="15864" spans="13:13" x14ac:dyDescent="0.25">
      <c r="M15864" s="28" t="str">
        <f t="shared" si="247"/>
        <v/>
      </c>
    </row>
    <row r="15865" spans="13:13" x14ac:dyDescent="0.25">
      <c r="M15865" s="28" t="str">
        <f t="shared" si="247"/>
        <v/>
      </c>
    </row>
    <row r="15866" spans="13:13" x14ac:dyDescent="0.25">
      <c r="M15866" s="28" t="str">
        <f t="shared" si="247"/>
        <v/>
      </c>
    </row>
    <row r="15867" spans="13:13" x14ac:dyDescent="0.25">
      <c r="M15867" s="28" t="str">
        <f t="shared" si="247"/>
        <v/>
      </c>
    </row>
    <row r="15868" spans="13:13" x14ac:dyDescent="0.25">
      <c r="M15868" s="28" t="str">
        <f t="shared" si="247"/>
        <v/>
      </c>
    </row>
    <row r="15869" spans="13:13" x14ac:dyDescent="0.25">
      <c r="M15869" s="28" t="str">
        <f t="shared" si="247"/>
        <v/>
      </c>
    </row>
    <row r="15870" spans="13:13" x14ac:dyDescent="0.25">
      <c r="M15870" s="28" t="str">
        <f t="shared" si="247"/>
        <v/>
      </c>
    </row>
    <row r="15871" spans="13:13" x14ac:dyDescent="0.25">
      <c r="M15871" s="28" t="str">
        <f t="shared" si="247"/>
        <v/>
      </c>
    </row>
    <row r="15872" spans="13:13" x14ac:dyDescent="0.25">
      <c r="M15872" s="28" t="str">
        <f t="shared" si="247"/>
        <v/>
      </c>
    </row>
    <row r="15873" spans="13:13" x14ac:dyDescent="0.25">
      <c r="M15873" s="28" t="str">
        <f t="shared" si="247"/>
        <v/>
      </c>
    </row>
    <row r="15874" spans="13:13" x14ac:dyDescent="0.25">
      <c r="M15874" s="28" t="str">
        <f t="shared" si="247"/>
        <v/>
      </c>
    </row>
    <row r="15875" spans="13:13" x14ac:dyDescent="0.25">
      <c r="M15875" s="28" t="str">
        <f t="shared" si="247"/>
        <v/>
      </c>
    </row>
    <row r="15876" spans="13:13" x14ac:dyDescent="0.25">
      <c r="M15876" s="28" t="str">
        <f t="shared" si="247"/>
        <v/>
      </c>
    </row>
    <row r="15877" spans="13:13" x14ac:dyDescent="0.25">
      <c r="M15877" s="28" t="str">
        <f t="shared" si="247"/>
        <v/>
      </c>
    </row>
    <row r="15878" spans="13:13" x14ac:dyDescent="0.25">
      <c r="M15878" s="28" t="str">
        <f t="shared" si="247"/>
        <v/>
      </c>
    </row>
    <row r="15879" spans="13:13" x14ac:dyDescent="0.25">
      <c r="M15879" s="28" t="str">
        <f t="shared" si="247"/>
        <v/>
      </c>
    </row>
    <row r="15880" spans="13:13" x14ac:dyDescent="0.25">
      <c r="M15880" s="28" t="str">
        <f t="shared" si="247"/>
        <v/>
      </c>
    </row>
    <row r="15881" spans="13:13" x14ac:dyDescent="0.25">
      <c r="M15881" s="28" t="str">
        <f t="shared" si="247"/>
        <v/>
      </c>
    </row>
    <row r="15882" spans="13:13" x14ac:dyDescent="0.25">
      <c r="M15882" s="28" t="str">
        <f t="shared" si="247"/>
        <v/>
      </c>
    </row>
    <row r="15883" spans="13:13" x14ac:dyDescent="0.25">
      <c r="M15883" s="28" t="str">
        <f t="shared" si="247"/>
        <v/>
      </c>
    </row>
    <row r="15884" spans="13:13" x14ac:dyDescent="0.25">
      <c r="M15884" s="28" t="str">
        <f t="shared" ref="M15884:M15947" si="248">IF(E15884="","",IF(AND($E15884&gt;=$M$5,$E15884&lt;=$M$6),"psn",IF($E15884&lt;$M$5,"dkn",IF($E15884&gt;$M$6,"ckn",""))))</f>
        <v/>
      </c>
    </row>
    <row r="15885" spans="13:13" x14ac:dyDescent="0.25">
      <c r="M15885" s="28" t="str">
        <f t="shared" si="248"/>
        <v/>
      </c>
    </row>
    <row r="15886" spans="13:13" x14ac:dyDescent="0.25">
      <c r="M15886" s="28" t="str">
        <f t="shared" si="248"/>
        <v/>
      </c>
    </row>
    <row r="15887" spans="13:13" x14ac:dyDescent="0.25">
      <c r="M15887" s="28" t="str">
        <f t="shared" si="248"/>
        <v/>
      </c>
    </row>
    <row r="15888" spans="13:13" x14ac:dyDescent="0.25">
      <c r="M15888" s="28" t="str">
        <f t="shared" si="248"/>
        <v/>
      </c>
    </row>
    <row r="15889" spans="13:13" x14ac:dyDescent="0.25">
      <c r="M15889" s="28" t="str">
        <f t="shared" si="248"/>
        <v/>
      </c>
    </row>
    <row r="15890" spans="13:13" x14ac:dyDescent="0.25">
      <c r="M15890" s="28" t="str">
        <f t="shared" si="248"/>
        <v/>
      </c>
    </row>
    <row r="15891" spans="13:13" x14ac:dyDescent="0.25">
      <c r="M15891" s="28" t="str">
        <f t="shared" si="248"/>
        <v/>
      </c>
    </row>
    <row r="15892" spans="13:13" x14ac:dyDescent="0.25">
      <c r="M15892" s="28" t="str">
        <f t="shared" si="248"/>
        <v/>
      </c>
    </row>
    <row r="15893" spans="13:13" x14ac:dyDescent="0.25">
      <c r="M15893" s="28" t="str">
        <f t="shared" si="248"/>
        <v/>
      </c>
    </row>
    <row r="15894" spans="13:13" x14ac:dyDescent="0.25">
      <c r="M15894" s="28" t="str">
        <f t="shared" si="248"/>
        <v/>
      </c>
    </row>
    <row r="15895" spans="13:13" x14ac:dyDescent="0.25">
      <c r="M15895" s="28" t="str">
        <f t="shared" si="248"/>
        <v/>
      </c>
    </row>
    <row r="15896" spans="13:13" x14ac:dyDescent="0.25">
      <c r="M15896" s="28" t="str">
        <f t="shared" si="248"/>
        <v/>
      </c>
    </row>
    <row r="15897" spans="13:13" x14ac:dyDescent="0.25">
      <c r="M15897" s="28" t="str">
        <f t="shared" si="248"/>
        <v/>
      </c>
    </row>
    <row r="15898" spans="13:13" x14ac:dyDescent="0.25">
      <c r="M15898" s="28" t="str">
        <f t="shared" si="248"/>
        <v/>
      </c>
    </row>
    <row r="15899" spans="13:13" x14ac:dyDescent="0.25">
      <c r="M15899" s="28" t="str">
        <f t="shared" si="248"/>
        <v/>
      </c>
    </row>
    <row r="15900" spans="13:13" x14ac:dyDescent="0.25">
      <c r="M15900" s="28" t="str">
        <f t="shared" si="248"/>
        <v/>
      </c>
    </row>
    <row r="15901" spans="13:13" x14ac:dyDescent="0.25">
      <c r="M15901" s="28" t="str">
        <f t="shared" si="248"/>
        <v/>
      </c>
    </row>
    <row r="15902" spans="13:13" x14ac:dyDescent="0.25">
      <c r="M15902" s="28" t="str">
        <f t="shared" si="248"/>
        <v/>
      </c>
    </row>
    <row r="15903" spans="13:13" x14ac:dyDescent="0.25">
      <c r="M15903" s="28" t="str">
        <f t="shared" si="248"/>
        <v/>
      </c>
    </row>
    <row r="15904" spans="13:13" x14ac:dyDescent="0.25">
      <c r="M15904" s="28" t="str">
        <f t="shared" si="248"/>
        <v/>
      </c>
    </row>
    <row r="15905" spans="13:13" x14ac:dyDescent="0.25">
      <c r="M15905" s="28" t="str">
        <f t="shared" si="248"/>
        <v/>
      </c>
    </row>
    <row r="15906" spans="13:13" x14ac:dyDescent="0.25">
      <c r="M15906" s="28" t="str">
        <f t="shared" si="248"/>
        <v/>
      </c>
    </row>
    <row r="15907" spans="13:13" x14ac:dyDescent="0.25">
      <c r="M15907" s="28" t="str">
        <f t="shared" si="248"/>
        <v/>
      </c>
    </row>
    <row r="15908" spans="13:13" x14ac:dyDescent="0.25">
      <c r="M15908" s="28" t="str">
        <f t="shared" si="248"/>
        <v/>
      </c>
    </row>
    <row r="15909" spans="13:13" x14ac:dyDescent="0.25">
      <c r="M15909" s="28" t="str">
        <f t="shared" si="248"/>
        <v/>
      </c>
    </row>
    <row r="15910" spans="13:13" x14ac:dyDescent="0.25">
      <c r="M15910" s="28" t="str">
        <f t="shared" si="248"/>
        <v/>
      </c>
    </row>
    <row r="15911" spans="13:13" x14ac:dyDescent="0.25">
      <c r="M15911" s="28" t="str">
        <f t="shared" si="248"/>
        <v/>
      </c>
    </row>
    <row r="15912" spans="13:13" x14ac:dyDescent="0.25">
      <c r="M15912" s="28" t="str">
        <f t="shared" si="248"/>
        <v/>
      </c>
    </row>
    <row r="15913" spans="13:13" x14ac:dyDescent="0.25">
      <c r="M15913" s="28" t="str">
        <f t="shared" si="248"/>
        <v/>
      </c>
    </row>
    <row r="15914" spans="13:13" x14ac:dyDescent="0.25">
      <c r="M15914" s="28" t="str">
        <f t="shared" si="248"/>
        <v/>
      </c>
    </row>
    <row r="15915" spans="13:13" x14ac:dyDescent="0.25">
      <c r="M15915" s="28" t="str">
        <f t="shared" si="248"/>
        <v/>
      </c>
    </row>
    <row r="15916" spans="13:13" x14ac:dyDescent="0.25">
      <c r="M15916" s="28" t="str">
        <f t="shared" si="248"/>
        <v/>
      </c>
    </row>
    <row r="15917" spans="13:13" x14ac:dyDescent="0.25">
      <c r="M15917" s="28" t="str">
        <f t="shared" si="248"/>
        <v/>
      </c>
    </row>
    <row r="15918" spans="13:13" x14ac:dyDescent="0.25">
      <c r="M15918" s="28" t="str">
        <f t="shared" si="248"/>
        <v/>
      </c>
    </row>
    <row r="15919" spans="13:13" x14ac:dyDescent="0.25">
      <c r="M15919" s="28" t="str">
        <f t="shared" si="248"/>
        <v/>
      </c>
    </row>
    <row r="15920" spans="13:13" x14ac:dyDescent="0.25">
      <c r="M15920" s="28" t="str">
        <f t="shared" si="248"/>
        <v/>
      </c>
    </row>
    <row r="15921" spans="13:13" x14ac:dyDescent="0.25">
      <c r="M15921" s="28" t="str">
        <f t="shared" si="248"/>
        <v/>
      </c>
    </row>
    <row r="15922" spans="13:13" x14ac:dyDescent="0.25">
      <c r="M15922" s="28" t="str">
        <f t="shared" si="248"/>
        <v/>
      </c>
    </row>
    <row r="15923" spans="13:13" x14ac:dyDescent="0.25">
      <c r="M15923" s="28" t="str">
        <f t="shared" si="248"/>
        <v/>
      </c>
    </row>
    <row r="15924" spans="13:13" x14ac:dyDescent="0.25">
      <c r="M15924" s="28" t="str">
        <f t="shared" si="248"/>
        <v/>
      </c>
    </row>
    <row r="15925" spans="13:13" x14ac:dyDescent="0.25">
      <c r="M15925" s="28" t="str">
        <f t="shared" si="248"/>
        <v/>
      </c>
    </row>
    <row r="15926" spans="13:13" x14ac:dyDescent="0.25">
      <c r="M15926" s="28" t="str">
        <f t="shared" si="248"/>
        <v/>
      </c>
    </row>
    <row r="15927" spans="13:13" x14ac:dyDescent="0.25">
      <c r="M15927" s="28" t="str">
        <f t="shared" si="248"/>
        <v/>
      </c>
    </row>
    <row r="15928" spans="13:13" x14ac:dyDescent="0.25">
      <c r="M15928" s="28" t="str">
        <f t="shared" si="248"/>
        <v/>
      </c>
    </row>
    <row r="15929" spans="13:13" x14ac:dyDescent="0.25">
      <c r="M15929" s="28" t="str">
        <f t="shared" si="248"/>
        <v/>
      </c>
    </row>
    <row r="15930" spans="13:13" x14ac:dyDescent="0.25">
      <c r="M15930" s="28" t="str">
        <f t="shared" si="248"/>
        <v/>
      </c>
    </row>
    <row r="15931" spans="13:13" x14ac:dyDescent="0.25">
      <c r="M15931" s="28" t="str">
        <f t="shared" si="248"/>
        <v/>
      </c>
    </row>
    <row r="15932" spans="13:13" x14ac:dyDescent="0.25">
      <c r="M15932" s="28" t="str">
        <f t="shared" si="248"/>
        <v/>
      </c>
    </row>
    <row r="15933" spans="13:13" x14ac:dyDescent="0.25">
      <c r="M15933" s="28" t="str">
        <f t="shared" si="248"/>
        <v/>
      </c>
    </row>
    <row r="15934" spans="13:13" x14ac:dyDescent="0.25">
      <c r="M15934" s="28" t="str">
        <f t="shared" si="248"/>
        <v/>
      </c>
    </row>
    <row r="15935" spans="13:13" x14ac:dyDescent="0.25">
      <c r="M15935" s="28" t="str">
        <f t="shared" si="248"/>
        <v/>
      </c>
    </row>
    <row r="15936" spans="13:13" x14ac:dyDescent="0.25">
      <c r="M15936" s="28" t="str">
        <f t="shared" si="248"/>
        <v/>
      </c>
    </row>
    <row r="15937" spans="13:13" x14ac:dyDescent="0.25">
      <c r="M15937" s="28" t="str">
        <f t="shared" si="248"/>
        <v/>
      </c>
    </row>
    <row r="15938" spans="13:13" x14ac:dyDescent="0.25">
      <c r="M15938" s="28" t="str">
        <f t="shared" si="248"/>
        <v/>
      </c>
    </row>
    <row r="15939" spans="13:13" x14ac:dyDescent="0.25">
      <c r="M15939" s="28" t="str">
        <f t="shared" si="248"/>
        <v/>
      </c>
    </row>
    <row r="15940" spans="13:13" x14ac:dyDescent="0.25">
      <c r="M15940" s="28" t="str">
        <f t="shared" si="248"/>
        <v/>
      </c>
    </row>
    <row r="15941" spans="13:13" x14ac:dyDescent="0.25">
      <c r="M15941" s="28" t="str">
        <f t="shared" si="248"/>
        <v/>
      </c>
    </row>
    <row r="15942" spans="13:13" x14ac:dyDescent="0.25">
      <c r="M15942" s="28" t="str">
        <f t="shared" si="248"/>
        <v/>
      </c>
    </row>
    <row r="15943" spans="13:13" x14ac:dyDescent="0.25">
      <c r="M15943" s="28" t="str">
        <f t="shared" si="248"/>
        <v/>
      </c>
    </row>
    <row r="15944" spans="13:13" x14ac:dyDescent="0.25">
      <c r="M15944" s="28" t="str">
        <f t="shared" si="248"/>
        <v/>
      </c>
    </row>
    <row r="15945" spans="13:13" x14ac:dyDescent="0.25">
      <c r="M15945" s="28" t="str">
        <f t="shared" si="248"/>
        <v/>
      </c>
    </row>
    <row r="15946" spans="13:13" x14ac:dyDescent="0.25">
      <c r="M15946" s="28" t="str">
        <f t="shared" si="248"/>
        <v/>
      </c>
    </row>
    <row r="15947" spans="13:13" x14ac:dyDescent="0.25">
      <c r="M15947" s="28" t="str">
        <f t="shared" si="248"/>
        <v/>
      </c>
    </row>
    <row r="15948" spans="13:13" x14ac:dyDescent="0.25">
      <c r="M15948" s="28" t="str">
        <f t="shared" ref="M15948:M16011" si="249">IF(E15948="","",IF(AND($E15948&gt;=$M$5,$E15948&lt;=$M$6),"psn",IF($E15948&lt;$M$5,"dkn",IF($E15948&gt;$M$6,"ckn",""))))</f>
        <v/>
      </c>
    </row>
    <row r="15949" spans="13:13" x14ac:dyDescent="0.25">
      <c r="M15949" s="28" t="str">
        <f t="shared" si="249"/>
        <v/>
      </c>
    </row>
    <row r="15950" spans="13:13" x14ac:dyDescent="0.25">
      <c r="M15950" s="28" t="str">
        <f t="shared" si="249"/>
        <v/>
      </c>
    </row>
    <row r="15951" spans="13:13" x14ac:dyDescent="0.25">
      <c r="M15951" s="28" t="str">
        <f t="shared" si="249"/>
        <v/>
      </c>
    </row>
    <row r="15952" spans="13:13" x14ac:dyDescent="0.25">
      <c r="M15952" s="28" t="str">
        <f t="shared" si="249"/>
        <v/>
      </c>
    </row>
    <row r="15953" spans="13:13" x14ac:dyDescent="0.25">
      <c r="M15953" s="28" t="str">
        <f t="shared" si="249"/>
        <v/>
      </c>
    </row>
    <row r="15954" spans="13:13" x14ac:dyDescent="0.25">
      <c r="M15954" s="28" t="str">
        <f t="shared" si="249"/>
        <v/>
      </c>
    </row>
    <row r="15955" spans="13:13" x14ac:dyDescent="0.25">
      <c r="M15955" s="28" t="str">
        <f t="shared" si="249"/>
        <v/>
      </c>
    </row>
    <row r="15956" spans="13:13" x14ac:dyDescent="0.25">
      <c r="M15956" s="28" t="str">
        <f t="shared" si="249"/>
        <v/>
      </c>
    </row>
    <row r="15957" spans="13:13" x14ac:dyDescent="0.25">
      <c r="M15957" s="28" t="str">
        <f t="shared" si="249"/>
        <v/>
      </c>
    </row>
    <row r="15958" spans="13:13" x14ac:dyDescent="0.25">
      <c r="M15958" s="28" t="str">
        <f t="shared" si="249"/>
        <v/>
      </c>
    </row>
    <row r="15959" spans="13:13" x14ac:dyDescent="0.25">
      <c r="M15959" s="28" t="str">
        <f t="shared" si="249"/>
        <v/>
      </c>
    </row>
    <row r="15960" spans="13:13" x14ac:dyDescent="0.25">
      <c r="M15960" s="28" t="str">
        <f t="shared" si="249"/>
        <v/>
      </c>
    </row>
    <row r="15961" spans="13:13" x14ac:dyDescent="0.25">
      <c r="M15961" s="28" t="str">
        <f t="shared" si="249"/>
        <v/>
      </c>
    </row>
    <row r="15962" spans="13:13" x14ac:dyDescent="0.25">
      <c r="M15962" s="28" t="str">
        <f t="shared" si="249"/>
        <v/>
      </c>
    </row>
    <row r="15963" spans="13:13" x14ac:dyDescent="0.25">
      <c r="M15963" s="28" t="str">
        <f t="shared" si="249"/>
        <v/>
      </c>
    </row>
    <row r="15964" spans="13:13" x14ac:dyDescent="0.25">
      <c r="M15964" s="28" t="str">
        <f t="shared" si="249"/>
        <v/>
      </c>
    </row>
    <row r="15965" spans="13:13" x14ac:dyDescent="0.25">
      <c r="M15965" s="28" t="str">
        <f t="shared" si="249"/>
        <v/>
      </c>
    </row>
    <row r="15966" spans="13:13" x14ac:dyDescent="0.25">
      <c r="M15966" s="28" t="str">
        <f t="shared" si="249"/>
        <v/>
      </c>
    </row>
    <row r="15967" spans="13:13" x14ac:dyDescent="0.25">
      <c r="M15967" s="28" t="str">
        <f t="shared" si="249"/>
        <v/>
      </c>
    </row>
    <row r="15968" spans="13:13" x14ac:dyDescent="0.25">
      <c r="M15968" s="28" t="str">
        <f t="shared" si="249"/>
        <v/>
      </c>
    </row>
    <row r="15969" spans="13:13" x14ac:dyDescent="0.25">
      <c r="M15969" s="28" t="str">
        <f t="shared" si="249"/>
        <v/>
      </c>
    </row>
    <row r="15970" spans="13:13" x14ac:dyDescent="0.25">
      <c r="M15970" s="28" t="str">
        <f t="shared" si="249"/>
        <v/>
      </c>
    </row>
    <row r="15971" spans="13:13" x14ac:dyDescent="0.25">
      <c r="M15971" s="28" t="str">
        <f t="shared" si="249"/>
        <v/>
      </c>
    </row>
    <row r="15972" spans="13:13" x14ac:dyDescent="0.25">
      <c r="M15972" s="28" t="str">
        <f t="shared" si="249"/>
        <v/>
      </c>
    </row>
    <row r="15973" spans="13:13" x14ac:dyDescent="0.25">
      <c r="M15973" s="28" t="str">
        <f t="shared" si="249"/>
        <v/>
      </c>
    </row>
    <row r="15974" spans="13:13" x14ac:dyDescent="0.25">
      <c r="M15974" s="28" t="str">
        <f t="shared" si="249"/>
        <v/>
      </c>
    </row>
    <row r="15975" spans="13:13" x14ac:dyDescent="0.25">
      <c r="M15975" s="28" t="str">
        <f t="shared" si="249"/>
        <v/>
      </c>
    </row>
    <row r="15976" spans="13:13" x14ac:dyDescent="0.25">
      <c r="M15976" s="28" t="str">
        <f t="shared" si="249"/>
        <v/>
      </c>
    </row>
    <row r="15977" spans="13:13" x14ac:dyDescent="0.25">
      <c r="M15977" s="28" t="str">
        <f t="shared" si="249"/>
        <v/>
      </c>
    </row>
    <row r="15978" spans="13:13" x14ac:dyDescent="0.25">
      <c r="M15978" s="28" t="str">
        <f t="shared" si="249"/>
        <v/>
      </c>
    </row>
    <row r="15979" spans="13:13" x14ac:dyDescent="0.25">
      <c r="M15979" s="28" t="str">
        <f t="shared" si="249"/>
        <v/>
      </c>
    </row>
    <row r="15980" spans="13:13" x14ac:dyDescent="0.25">
      <c r="M15980" s="28" t="str">
        <f t="shared" si="249"/>
        <v/>
      </c>
    </row>
    <row r="15981" spans="13:13" x14ac:dyDescent="0.25">
      <c r="M15981" s="28" t="str">
        <f t="shared" si="249"/>
        <v/>
      </c>
    </row>
    <row r="15982" spans="13:13" x14ac:dyDescent="0.25">
      <c r="M15982" s="28" t="str">
        <f t="shared" si="249"/>
        <v/>
      </c>
    </row>
    <row r="15983" spans="13:13" x14ac:dyDescent="0.25">
      <c r="M15983" s="28" t="str">
        <f t="shared" si="249"/>
        <v/>
      </c>
    </row>
    <row r="15984" spans="13:13" x14ac:dyDescent="0.25">
      <c r="M15984" s="28" t="str">
        <f t="shared" si="249"/>
        <v/>
      </c>
    </row>
    <row r="15985" spans="13:13" x14ac:dyDescent="0.25">
      <c r="M15985" s="28" t="str">
        <f t="shared" si="249"/>
        <v/>
      </c>
    </row>
    <row r="15986" spans="13:13" x14ac:dyDescent="0.25">
      <c r="M15986" s="28" t="str">
        <f t="shared" si="249"/>
        <v/>
      </c>
    </row>
    <row r="15987" spans="13:13" x14ac:dyDescent="0.25">
      <c r="M15987" s="28" t="str">
        <f t="shared" si="249"/>
        <v/>
      </c>
    </row>
    <row r="15988" spans="13:13" x14ac:dyDescent="0.25">
      <c r="M15988" s="28" t="str">
        <f t="shared" si="249"/>
        <v/>
      </c>
    </row>
    <row r="15989" spans="13:13" x14ac:dyDescent="0.25">
      <c r="M15989" s="28" t="str">
        <f t="shared" si="249"/>
        <v/>
      </c>
    </row>
    <row r="15990" spans="13:13" x14ac:dyDescent="0.25">
      <c r="M15990" s="28" t="str">
        <f t="shared" si="249"/>
        <v/>
      </c>
    </row>
    <row r="15991" spans="13:13" x14ac:dyDescent="0.25">
      <c r="M15991" s="28" t="str">
        <f t="shared" si="249"/>
        <v/>
      </c>
    </row>
    <row r="15992" spans="13:13" x14ac:dyDescent="0.25">
      <c r="M15992" s="28" t="str">
        <f t="shared" si="249"/>
        <v/>
      </c>
    </row>
    <row r="15993" spans="13:13" x14ac:dyDescent="0.25">
      <c r="M15993" s="28" t="str">
        <f t="shared" si="249"/>
        <v/>
      </c>
    </row>
    <row r="15994" spans="13:13" x14ac:dyDescent="0.25">
      <c r="M15994" s="28" t="str">
        <f t="shared" si="249"/>
        <v/>
      </c>
    </row>
    <row r="15995" spans="13:13" x14ac:dyDescent="0.25">
      <c r="M15995" s="28" t="str">
        <f t="shared" si="249"/>
        <v/>
      </c>
    </row>
    <row r="15996" spans="13:13" x14ac:dyDescent="0.25">
      <c r="M15996" s="28" t="str">
        <f t="shared" si="249"/>
        <v/>
      </c>
    </row>
    <row r="15997" spans="13:13" x14ac:dyDescent="0.25">
      <c r="M15997" s="28" t="str">
        <f t="shared" si="249"/>
        <v/>
      </c>
    </row>
    <row r="15998" spans="13:13" x14ac:dyDescent="0.25">
      <c r="M15998" s="28" t="str">
        <f t="shared" si="249"/>
        <v/>
      </c>
    </row>
    <row r="15999" spans="13:13" x14ac:dyDescent="0.25">
      <c r="M15999" s="28" t="str">
        <f t="shared" si="249"/>
        <v/>
      </c>
    </row>
    <row r="16000" spans="13:13" x14ac:dyDescent="0.25">
      <c r="M16000" s="28" t="str">
        <f t="shared" si="249"/>
        <v/>
      </c>
    </row>
    <row r="16001" spans="13:13" x14ac:dyDescent="0.25">
      <c r="M16001" s="28" t="str">
        <f t="shared" si="249"/>
        <v/>
      </c>
    </row>
    <row r="16002" spans="13:13" x14ac:dyDescent="0.25">
      <c r="M16002" s="28" t="str">
        <f t="shared" si="249"/>
        <v/>
      </c>
    </row>
    <row r="16003" spans="13:13" x14ac:dyDescent="0.25">
      <c r="M16003" s="28" t="str">
        <f t="shared" si="249"/>
        <v/>
      </c>
    </row>
    <row r="16004" spans="13:13" x14ac:dyDescent="0.25">
      <c r="M16004" s="28" t="str">
        <f t="shared" si="249"/>
        <v/>
      </c>
    </row>
    <row r="16005" spans="13:13" x14ac:dyDescent="0.25">
      <c r="M16005" s="28" t="str">
        <f t="shared" si="249"/>
        <v/>
      </c>
    </row>
    <row r="16006" spans="13:13" x14ac:dyDescent="0.25">
      <c r="M16006" s="28" t="str">
        <f t="shared" si="249"/>
        <v/>
      </c>
    </row>
    <row r="16007" spans="13:13" x14ac:dyDescent="0.25">
      <c r="M16007" s="28" t="str">
        <f t="shared" si="249"/>
        <v/>
      </c>
    </row>
    <row r="16008" spans="13:13" x14ac:dyDescent="0.25">
      <c r="M16008" s="28" t="str">
        <f t="shared" si="249"/>
        <v/>
      </c>
    </row>
    <row r="16009" spans="13:13" x14ac:dyDescent="0.25">
      <c r="M16009" s="28" t="str">
        <f t="shared" si="249"/>
        <v/>
      </c>
    </row>
    <row r="16010" spans="13:13" x14ac:dyDescent="0.25">
      <c r="M16010" s="28" t="str">
        <f t="shared" si="249"/>
        <v/>
      </c>
    </row>
    <row r="16011" spans="13:13" x14ac:dyDescent="0.25">
      <c r="M16011" s="28" t="str">
        <f t="shared" si="249"/>
        <v/>
      </c>
    </row>
    <row r="16012" spans="13:13" x14ac:dyDescent="0.25">
      <c r="M16012" s="28" t="str">
        <f t="shared" ref="M16012:M16075" si="250">IF(E16012="","",IF(AND($E16012&gt;=$M$5,$E16012&lt;=$M$6),"psn",IF($E16012&lt;$M$5,"dkn",IF($E16012&gt;$M$6,"ckn",""))))</f>
        <v/>
      </c>
    </row>
    <row r="16013" spans="13:13" x14ac:dyDescent="0.25">
      <c r="M16013" s="28" t="str">
        <f t="shared" si="250"/>
        <v/>
      </c>
    </row>
    <row r="16014" spans="13:13" x14ac:dyDescent="0.25">
      <c r="M16014" s="28" t="str">
        <f t="shared" si="250"/>
        <v/>
      </c>
    </row>
    <row r="16015" spans="13:13" x14ac:dyDescent="0.25">
      <c r="M16015" s="28" t="str">
        <f t="shared" si="250"/>
        <v/>
      </c>
    </row>
    <row r="16016" spans="13:13" x14ac:dyDescent="0.25">
      <c r="M16016" s="28" t="str">
        <f t="shared" si="250"/>
        <v/>
      </c>
    </row>
    <row r="16017" spans="13:13" x14ac:dyDescent="0.25">
      <c r="M16017" s="28" t="str">
        <f t="shared" si="250"/>
        <v/>
      </c>
    </row>
    <row r="16018" spans="13:13" x14ac:dyDescent="0.25">
      <c r="M16018" s="28" t="str">
        <f t="shared" si="250"/>
        <v/>
      </c>
    </row>
    <row r="16019" spans="13:13" x14ac:dyDescent="0.25">
      <c r="M16019" s="28" t="str">
        <f t="shared" si="250"/>
        <v/>
      </c>
    </row>
    <row r="16020" spans="13:13" x14ac:dyDescent="0.25">
      <c r="M16020" s="28" t="str">
        <f t="shared" si="250"/>
        <v/>
      </c>
    </row>
    <row r="16021" spans="13:13" x14ac:dyDescent="0.25">
      <c r="M16021" s="28" t="str">
        <f t="shared" si="250"/>
        <v/>
      </c>
    </row>
    <row r="16022" spans="13:13" x14ac:dyDescent="0.25">
      <c r="M16022" s="28" t="str">
        <f t="shared" si="250"/>
        <v/>
      </c>
    </row>
    <row r="16023" spans="13:13" x14ac:dyDescent="0.25">
      <c r="M16023" s="28" t="str">
        <f t="shared" si="250"/>
        <v/>
      </c>
    </row>
    <row r="16024" spans="13:13" x14ac:dyDescent="0.25">
      <c r="M16024" s="28" t="str">
        <f t="shared" si="250"/>
        <v/>
      </c>
    </row>
    <row r="16025" spans="13:13" x14ac:dyDescent="0.25">
      <c r="M16025" s="28" t="str">
        <f t="shared" si="250"/>
        <v/>
      </c>
    </row>
    <row r="16026" spans="13:13" x14ac:dyDescent="0.25">
      <c r="M16026" s="28" t="str">
        <f t="shared" si="250"/>
        <v/>
      </c>
    </row>
    <row r="16027" spans="13:13" x14ac:dyDescent="0.25">
      <c r="M16027" s="28" t="str">
        <f t="shared" si="250"/>
        <v/>
      </c>
    </row>
    <row r="16028" spans="13:13" x14ac:dyDescent="0.25">
      <c r="M16028" s="28" t="str">
        <f t="shared" si="250"/>
        <v/>
      </c>
    </row>
    <row r="16029" spans="13:13" x14ac:dyDescent="0.25">
      <c r="M16029" s="28" t="str">
        <f t="shared" si="250"/>
        <v/>
      </c>
    </row>
    <row r="16030" spans="13:13" x14ac:dyDescent="0.25">
      <c r="M16030" s="28" t="str">
        <f t="shared" si="250"/>
        <v/>
      </c>
    </row>
    <row r="16031" spans="13:13" x14ac:dyDescent="0.25">
      <c r="M16031" s="28" t="str">
        <f t="shared" si="250"/>
        <v/>
      </c>
    </row>
    <row r="16032" spans="13:13" x14ac:dyDescent="0.25">
      <c r="M16032" s="28" t="str">
        <f t="shared" si="250"/>
        <v/>
      </c>
    </row>
    <row r="16033" spans="13:13" x14ac:dyDescent="0.25">
      <c r="M16033" s="28" t="str">
        <f t="shared" si="250"/>
        <v/>
      </c>
    </row>
    <row r="16034" spans="13:13" x14ac:dyDescent="0.25">
      <c r="M16034" s="28" t="str">
        <f t="shared" si="250"/>
        <v/>
      </c>
    </row>
    <row r="16035" spans="13:13" x14ac:dyDescent="0.25">
      <c r="M16035" s="28" t="str">
        <f t="shared" si="250"/>
        <v/>
      </c>
    </row>
    <row r="16036" spans="13:13" x14ac:dyDescent="0.25">
      <c r="M16036" s="28" t="str">
        <f t="shared" si="250"/>
        <v/>
      </c>
    </row>
    <row r="16037" spans="13:13" x14ac:dyDescent="0.25">
      <c r="M16037" s="28" t="str">
        <f t="shared" si="250"/>
        <v/>
      </c>
    </row>
    <row r="16038" spans="13:13" x14ac:dyDescent="0.25">
      <c r="M16038" s="28" t="str">
        <f t="shared" si="250"/>
        <v/>
      </c>
    </row>
    <row r="16039" spans="13:13" x14ac:dyDescent="0.25">
      <c r="M16039" s="28" t="str">
        <f t="shared" si="250"/>
        <v/>
      </c>
    </row>
    <row r="16040" spans="13:13" x14ac:dyDescent="0.25">
      <c r="M16040" s="28" t="str">
        <f t="shared" si="250"/>
        <v/>
      </c>
    </row>
    <row r="16041" spans="13:13" x14ac:dyDescent="0.25">
      <c r="M16041" s="28" t="str">
        <f t="shared" si="250"/>
        <v/>
      </c>
    </row>
    <row r="16042" spans="13:13" x14ac:dyDescent="0.25">
      <c r="M16042" s="28" t="str">
        <f t="shared" si="250"/>
        <v/>
      </c>
    </row>
    <row r="16043" spans="13:13" x14ac:dyDescent="0.25">
      <c r="M16043" s="28" t="str">
        <f t="shared" si="250"/>
        <v/>
      </c>
    </row>
    <row r="16044" spans="13:13" x14ac:dyDescent="0.25">
      <c r="M16044" s="28" t="str">
        <f t="shared" si="250"/>
        <v/>
      </c>
    </row>
    <row r="16045" spans="13:13" x14ac:dyDescent="0.25">
      <c r="M16045" s="28" t="str">
        <f t="shared" si="250"/>
        <v/>
      </c>
    </row>
    <row r="16046" spans="13:13" x14ac:dyDescent="0.25">
      <c r="M16046" s="28" t="str">
        <f t="shared" si="250"/>
        <v/>
      </c>
    </row>
    <row r="16047" spans="13:13" x14ac:dyDescent="0.25">
      <c r="M16047" s="28" t="str">
        <f t="shared" si="250"/>
        <v/>
      </c>
    </row>
    <row r="16048" spans="13:13" x14ac:dyDescent="0.25">
      <c r="M16048" s="28" t="str">
        <f t="shared" si="250"/>
        <v/>
      </c>
    </row>
    <row r="16049" spans="13:13" x14ac:dyDescent="0.25">
      <c r="M16049" s="28" t="str">
        <f t="shared" si="250"/>
        <v/>
      </c>
    </row>
    <row r="16050" spans="13:13" x14ac:dyDescent="0.25">
      <c r="M16050" s="28" t="str">
        <f t="shared" si="250"/>
        <v/>
      </c>
    </row>
    <row r="16051" spans="13:13" x14ac:dyDescent="0.25">
      <c r="M16051" s="28" t="str">
        <f t="shared" si="250"/>
        <v/>
      </c>
    </row>
    <row r="16052" spans="13:13" x14ac:dyDescent="0.25">
      <c r="M16052" s="28" t="str">
        <f t="shared" si="250"/>
        <v/>
      </c>
    </row>
    <row r="16053" spans="13:13" x14ac:dyDescent="0.25">
      <c r="M16053" s="28" t="str">
        <f t="shared" si="250"/>
        <v/>
      </c>
    </row>
    <row r="16054" spans="13:13" x14ac:dyDescent="0.25">
      <c r="M16054" s="28" t="str">
        <f t="shared" si="250"/>
        <v/>
      </c>
    </row>
    <row r="16055" spans="13:13" x14ac:dyDescent="0.25">
      <c r="M16055" s="28" t="str">
        <f t="shared" si="250"/>
        <v/>
      </c>
    </row>
    <row r="16056" spans="13:13" x14ac:dyDescent="0.25">
      <c r="M16056" s="28" t="str">
        <f t="shared" si="250"/>
        <v/>
      </c>
    </row>
    <row r="16057" spans="13:13" x14ac:dyDescent="0.25">
      <c r="M16057" s="28" t="str">
        <f t="shared" si="250"/>
        <v/>
      </c>
    </row>
    <row r="16058" spans="13:13" x14ac:dyDescent="0.25">
      <c r="M16058" s="28" t="str">
        <f t="shared" si="250"/>
        <v/>
      </c>
    </row>
    <row r="16059" spans="13:13" x14ac:dyDescent="0.25">
      <c r="M16059" s="28" t="str">
        <f t="shared" si="250"/>
        <v/>
      </c>
    </row>
    <row r="16060" spans="13:13" x14ac:dyDescent="0.25">
      <c r="M16060" s="28" t="str">
        <f t="shared" si="250"/>
        <v/>
      </c>
    </row>
    <row r="16061" spans="13:13" x14ac:dyDescent="0.25">
      <c r="M16061" s="28" t="str">
        <f t="shared" si="250"/>
        <v/>
      </c>
    </row>
    <row r="16062" spans="13:13" x14ac:dyDescent="0.25">
      <c r="M16062" s="28" t="str">
        <f t="shared" si="250"/>
        <v/>
      </c>
    </row>
    <row r="16063" spans="13:13" x14ac:dyDescent="0.25">
      <c r="M16063" s="28" t="str">
        <f t="shared" si="250"/>
        <v/>
      </c>
    </row>
    <row r="16064" spans="13:13" x14ac:dyDescent="0.25">
      <c r="M16064" s="28" t="str">
        <f t="shared" si="250"/>
        <v/>
      </c>
    </row>
    <row r="16065" spans="13:13" x14ac:dyDescent="0.25">
      <c r="M16065" s="28" t="str">
        <f t="shared" si="250"/>
        <v/>
      </c>
    </row>
    <row r="16066" spans="13:13" x14ac:dyDescent="0.25">
      <c r="M16066" s="28" t="str">
        <f t="shared" si="250"/>
        <v/>
      </c>
    </row>
    <row r="16067" spans="13:13" x14ac:dyDescent="0.25">
      <c r="M16067" s="28" t="str">
        <f t="shared" si="250"/>
        <v/>
      </c>
    </row>
    <row r="16068" spans="13:13" x14ac:dyDescent="0.25">
      <c r="M16068" s="28" t="str">
        <f t="shared" si="250"/>
        <v/>
      </c>
    </row>
    <row r="16069" spans="13:13" x14ac:dyDescent="0.25">
      <c r="M16069" s="28" t="str">
        <f t="shared" si="250"/>
        <v/>
      </c>
    </row>
    <row r="16070" spans="13:13" x14ac:dyDescent="0.25">
      <c r="M16070" s="28" t="str">
        <f t="shared" si="250"/>
        <v/>
      </c>
    </row>
    <row r="16071" spans="13:13" x14ac:dyDescent="0.25">
      <c r="M16071" s="28" t="str">
        <f t="shared" si="250"/>
        <v/>
      </c>
    </row>
    <row r="16072" spans="13:13" x14ac:dyDescent="0.25">
      <c r="M16072" s="28" t="str">
        <f t="shared" si="250"/>
        <v/>
      </c>
    </row>
    <row r="16073" spans="13:13" x14ac:dyDescent="0.25">
      <c r="M16073" s="28" t="str">
        <f t="shared" si="250"/>
        <v/>
      </c>
    </row>
    <row r="16074" spans="13:13" x14ac:dyDescent="0.25">
      <c r="M16074" s="28" t="str">
        <f t="shared" si="250"/>
        <v/>
      </c>
    </row>
    <row r="16075" spans="13:13" x14ac:dyDescent="0.25">
      <c r="M16075" s="28" t="str">
        <f t="shared" si="250"/>
        <v/>
      </c>
    </row>
    <row r="16076" spans="13:13" x14ac:dyDescent="0.25">
      <c r="M16076" s="28" t="str">
        <f t="shared" ref="M16076:M16139" si="251">IF(E16076="","",IF(AND($E16076&gt;=$M$5,$E16076&lt;=$M$6),"psn",IF($E16076&lt;$M$5,"dkn",IF($E16076&gt;$M$6,"ckn",""))))</f>
        <v/>
      </c>
    </row>
    <row r="16077" spans="13:13" x14ac:dyDescent="0.25">
      <c r="M16077" s="28" t="str">
        <f t="shared" si="251"/>
        <v/>
      </c>
    </row>
    <row r="16078" spans="13:13" x14ac:dyDescent="0.25">
      <c r="M16078" s="28" t="str">
        <f t="shared" si="251"/>
        <v/>
      </c>
    </row>
    <row r="16079" spans="13:13" x14ac:dyDescent="0.25">
      <c r="M16079" s="28" t="str">
        <f t="shared" si="251"/>
        <v/>
      </c>
    </row>
    <row r="16080" spans="13:13" x14ac:dyDescent="0.25">
      <c r="M16080" s="28" t="str">
        <f t="shared" si="251"/>
        <v/>
      </c>
    </row>
    <row r="16081" spans="13:13" x14ac:dyDescent="0.25">
      <c r="M16081" s="28" t="str">
        <f t="shared" si="251"/>
        <v/>
      </c>
    </row>
    <row r="16082" spans="13:13" x14ac:dyDescent="0.25">
      <c r="M16082" s="28" t="str">
        <f t="shared" si="251"/>
        <v/>
      </c>
    </row>
    <row r="16083" spans="13:13" x14ac:dyDescent="0.25">
      <c r="M16083" s="28" t="str">
        <f t="shared" si="251"/>
        <v/>
      </c>
    </row>
    <row r="16084" spans="13:13" x14ac:dyDescent="0.25">
      <c r="M16084" s="28" t="str">
        <f t="shared" si="251"/>
        <v/>
      </c>
    </row>
    <row r="16085" spans="13:13" x14ac:dyDescent="0.25">
      <c r="M16085" s="28" t="str">
        <f t="shared" si="251"/>
        <v/>
      </c>
    </row>
    <row r="16086" spans="13:13" x14ac:dyDescent="0.25">
      <c r="M16086" s="28" t="str">
        <f t="shared" si="251"/>
        <v/>
      </c>
    </row>
    <row r="16087" spans="13:13" x14ac:dyDescent="0.25">
      <c r="M16087" s="28" t="str">
        <f t="shared" si="251"/>
        <v/>
      </c>
    </row>
    <row r="16088" spans="13:13" x14ac:dyDescent="0.25">
      <c r="M16088" s="28" t="str">
        <f t="shared" si="251"/>
        <v/>
      </c>
    </row>
    <row r="16089" spans="13:13" x14ac:dyDescent="0.25">
      <c r="M16089" s="28" t="str">
        <f t="shared" si="251"/>
        <v/>
      </c>
    </row>
    <row r="16090" spans="13:13" x14ac:dyDescent="0.25">
      <c r="M16090" s="28" t="str">
        <f t="shared" si="251"/>
        <v/>
      </c>
    </row>
    <row r="16091" spans="13:13" x14ac:dyDescent="0.25">
      <c r="M16091" s="28" t="str">
        <f t="shared" si="251"/>
        <v/>
      </c>
    </row>
    <row r="16092" spans="13:13" x14ac:dyDescent="0.25">
      <c r="M16092" s="28" t="str">
        <f t="shared" si="251"/>
        <v/>
      </c>
    </row>
    <row r="16093" spans="13:13" x14ac:dyDescent="0.25">
      <c r="M16093" s="28" t="str">
        <f t="shared" si="251"/>
        <v/>
      </c>
    </row>
    <row r="16094" spans="13:13" x14ac:dyDescent="0.25">
      <c r="M16094" s="28" t="str">
        <f t="shared" si="251"/>
        <v/>
      </c>
    </row>
    <row r="16095" spans="13:13" x14ac:dyDescent="0.25">
      <c r="M16095" s="28" t="str">
        <f t="shared" si="251"/>
        <v/>
      </c>
    </row>
    <row r="16096" spans="13:13" x14ac:dyDescent="0.25">
      <c r="M16096" s="28" t="str">
        <f t="shared" si="251"/>
        <v/>
      </c>
    </row>
    <row r="16097" spans="13:13" x14ac:dyDescent="0.25">
      <c r="M16097" s="28" t="str">
        <f t="shared" si="251"/>
        <v/>
      </c>
    </row>
    <row r="16098" spans="13:13" x14ac:dyDescent="0.25">
      <c r="M16098" s="28" t="str">
        <f t="shared" si="251"/>
        <v/>
      </c>
    </row>
    <row r="16099" spans="13:13" x14ac:dyDescent="0.25">
      <c r="M16099" s="28" t="str">
        <f t="shared" si="251"/>
        <v/>
      </c>
    </row>
    <row r="16100" spans="13:13" x14ac:dyDescent="0.25">
      <c r="M16100" s="28" t="str">
        <f t="shared" si="251"/>
        <v/>
      </c>
    </row>
    <row r="16101" spans="13:13" x14ac:dyDescent="0.25">
      <c r="M16101" s="28" t="str">
        <f t="shared" si="251"/>
        <v/>
      </c>
    </row>
    <row r="16102" spans="13:13" x14ac:dyDescent="0.25">
      <c r="M16102" s="28" t="str">
        <f t="shared" si="251"/>
        <v/>
      </c>
    </row>
    <row r="16103" spans="13:13" x14ac:dyDescent="0.25">
      <c r="M16103" s="28" t="str">
        <f t="shared" si="251"/>
        <v/>
      </c>
    </row>
    <row r="16104" spans="13:13" x14ac:dyDescent="0.25">
      <c r="M16104" s="28" t="str">
        <f t="shared" si="251"/>
        <v/>
      </c>
    </row>
    <row r="16105" spans="13:13" x14ac:dyDescent="0.25">
      <c r="M16105" s="28" t="str">
        <f t="shared" si="251"/>
        <v/>
      </c>
    </row>
    <row r="16106" spans="13:13" x14ac:dyDescent="0.25">
      <c r="M16106" s="28" t="str">
        <f t="shared" si="251"/>
        <v/>
      </c>
    </row>
    <row r="16107" spans="13:13" x14ac:dyDescent="0.25">
      <c r="M16107" s="28" t="str">
        <f t="shared" si="251"/>
        <v/>
      </c>
    </row>
    <row r="16108" spans="13:13" x14ac:dyDescent="0.25">
      <c r="M16108" s="28" t="str">
        <f t="shared" si="251"/>
        <v/>
      </c>
    </row>
    <row r="16109" spans="13:13" x14ac:dyDescent="0.25">
      <c r="M16109" s="28" t="str">
        <f t="shared" si="251"/>
        <v/>
      </c>
    </row>
    <row r="16110" spans="13:13" x14ac:dyDescent="0.25">
      <c r="M16110" s="28" t="str">
        <f t="shared" si="251"/>
        <v/>
      </c>
    </row>
    <row r="16111" spans="13:13" x14ac:dyDescent="0.25">
      <c r="M16111" s="28" t="str">
        <f t="shared" si="251"/>
        <v/>
      </c>
    </row>
    <row r="16112" spans="13:13" x14ac:dyDescent="0.25">
      <c r="M16112" s="28" t="str">
        <f t="shared" si="251"/>
        <v/>
      </c>
    </row>
    <row r="16113" spans="13:13" x14ac:dyDescent="0.25">
      <c r="M16113" s="28" t="str">
        <f t="shared" si="251"/>
        <v/>
      </c>
    </row>
    <row r="16114" spans="13:13" x14ac:dyDescent="0.25">
      <c r="M16114" s="28" t="str">
        <f t="shared" si="251"/>
        <v/>
      </c>
    </row>
    <row r="16115" spans="13:13" x14ac:dyDescent="0.25">
      <c r="M16115" s="28" t="str">
        <f t="shared" si="251"/>
        <v/>
      </c>
    </row>
    <row r="16116" spans="13:13" x14ac:dyDescent="0.25">
      <c r="M16116" s="28" t="str">
        <f t="shared" si="251"/>
        <v/>
      </c>
    </row>
    <row r="16117" spans="13:13" x14ac:dyDescent="0.25">
      <c r="M16117" s="28" t="str">
        <f t="shared" si="251"/>
        <v/>
      </c>
    </row>
    <row r="16118" spans="13:13" x14ac:dyDescent="0.25">
      <c r="M16118" s="28" t="str">
        <f t="shared" si="251"/>
        <v/>
      </c>
    </row>
    <row r="16119" spans="13:13" x14ac:dyDescent="0.25">
      <c r="M16119" s="28" t="str">
        <f t="shared" si="251"/>
        <v/>
      </c>
    </row>
    <row r="16120" spans="13:13" x14ac:dyDescent="0.25">
      <c r="M16120" s="28" t="str">
        <f t="shared" si="251"/>
        <v/>
      </c>
    </row>
    <row r="16121" spans="13:13" x14ac:dyDescent="0.25">
      <c r="M16121" s="28" t="str">
        <f t="shared" si="251"/>
        <v/>
      </c>
    </row>
    <row r="16122" spans="13:13" x14ac:dyDescent="0.25">
      <c r="M16122" s="28" t="str">
        <f t="shared" si="251"/>
        <v/>
      </c>
    </row>
    <row r="16123" spans="13:13" x14ac:dyDescent="0.25">
      <c r="M16123" s="28" t="str">
        <f t="shared" si="251"/>
        <v/>
      </c>
    </row>
    <row r="16124" spans="13:13" x14ac:dyDescent="0.25">
      <c r="M16124" s="28" t="str">
        <f t="shared" si="251"/>
        <v/>
      </c>
    </row>
    <row r="16125" spans="13:13" x14ac:dyDescent="0.25">
      <c r="M16125" s="28" t="str">
        <f t="shared" si="251"/>
        <v/>
      </c>
    </row>
    <row r="16126" spans="13:13" x14ac:dyDescent="0.25">
      <c r="M16126" s="28" t="str">
        <f t="shared" si="251"/>
        <v/>
      </c>
    </row>
    <row r="16127" spans="13:13" x14ac:dyDescent="0.25">
      <c r="M16127" s="28" t="str">
        <f t="shared" si="251"/>
        <v/>
      </c>
    </row>
    <row r="16128" spans="13:13" x14ac:dyDescent="0.25">
      <c r="M16128" s="28" t="str">
        <f t="shared" si="251"/>
        <v/>
      </c>
    </row>
    <row r="16129" spans="13:13" x14ac:dyDescent="0.25">
      <c r="M16129" s="28" t="str">
        <f t="shared" si="251"/>
        <v/>
      </c>
    </row>
    <row r="16130" spans="13:13" x14ac:dyDescent="0.25">
      <c r="M16130" s="28" t="str">
        <f t="shared" si="251"/>
        <v/>
      </c>
    </row>
    <row r="16131" spans="13:13" x14ac:dyDescent="0.25">
      <c r="M16131" s="28" t="str">
        <f t="shared" si="251"/>
        <v/>
      </c>
    </row>
    <row r="16132" spans="13:13" x14ac:dyDescent="0.25">
      <c r="M16132" s="28" t="str">
        <f t="shared" si="251"/>
        <v/>
      </c>
    </row>
    <row r="16133" spans="13:13" x14ac:dyDescent="0.25">
      <c r="M16133" s="28" t="str">
        <f t="shared" si="251"/>
        <v/>
      </c>
    </row>
    <row r="16134" spans="13:13" x14ac:dyDescent="0.25">
      <c r="M16134" s="28" t="str">
        <f t="shared" si="251"/>
        <v/>
      </c>
    </row>
    <row r="16135" spans="13:13" x14ac:dyDescent="0.25">
      <c r="M16135" s="28" t="str">
        <f t="shared" si="251"/>
        <v/>
      </c>
    </row>
    <row r="16136" spans="13:13" x14ac:dyDescent="0.25">
      <c r="M16136" s="28" t="str">
        <f t="shared" si="251"/>
        <v/>
      </c>
    </row>
    <row r="16137" spans="13:13" x14ac:dyDescent="0.25">
      <c r="M16137" s="28" t="str">
        <f t="shared" si="251"/>
        <v/>
      </c>
    </row>
    <row r="16138" spans="13:13" x14ac:dyDescent="0.25">
      <c r="M16138" s="28" t="str">
        <f t="shared" si="251"/>
        <v/>
      </c>
    </row>
    <row r="16139" spans="13:13" x14ac:dyDescent="0.25">
      <c r="M16139" s="28" t="str">
        <f t="shared" si="251"/>
        <v/>
      </c>
    </row>
    <row r="16140" spans="13:13" x14ac:dyDescent="0.25">
      <c r="M16140" s="28" t="str">
        <f t="shared" ref="M16140:M16203" si="252">IF(E16140="","",IF(AND($E16140&gt;=$M$5,$E16140&lt;=$M$6),"psn",IF($E16140&lt;$M$5,"dkn",IF($E16140&gt;$M$6,"ckn",""))))</f>
        <v/>
      </c>
    </row>
    <row r="16141" spans="13:13" x14ac:dyDescent="0.25">
      <c r="M16141" s="28" t="str">
        <f t="shared" si="252"/>
        <v/>
      </c>
    </row>
    <row r="16142" spans="13:13" x14ac:dyDescent="0.25">
      <c r="M16142" s="28" t="str">
        <f t="shared" si="252"/>
        <v/>
      </c>
    </row>
    <row r="16143" spans="13:13" x14ac:dyDescent="0.25">
      <c r="M16143" s="28" t="str">
        <f t="shared" si="252"/>
        <v/>
      </c>
    </row>
    <row r="16144" spans="13:13" x14ac:dyDescent="0.25">
      <c r="M16144" s="28" t="str">
        <f t="shared" si="252"/>
        <v/>
      </c>
    </row>
    <row r="16145" spans="13:13" x14ac:dyDescent="0.25">
      <c r="M16145" s="28" t="str">
        <f t="shared" si="252"/>
        <v/>
      </c>
    </row>
    <row r="16146" spans="13:13" x14ac:dyDescent="0.25">
      <c r="M16146" s="28" t="str">
        <f t="shared" si="252"/>
        <v/>
      </c>
    </row>
    <row r="16147" spans="13:13" x14ac:dyDescent="0.25">
      <c r="M16147" s="28" t="str">
        <f t="shared" si="252"/>
        <v/>
      </c>
    </row>
    <row r="16148" spans="13:13" x14ac:dyDescent="0.25">
      <c r="M16148" s="28" t="str">
        <f t="shared" si="252"/>
        <v/>
      </c>
    </row>
    <row r="16149" spans="13:13" x14ac:dyDescent="0.25">
      <c r="M16149" s="28" t="str">
        <f t="shared" si="252"/>
        <v/>
      </c>
    </row>
    <row r="16150" spans="13:13" x14ac:dyDescent="0.25">
      <c r="M16150" s="28" t="str">
        <f t="shared" si="252"/>
        <v/>
      </c>
    </row>
    <row r="16151" spans="13:13" x14ac:dyDescent="0.25">
      <c r="M16151" s="28" t="str">
        <f t="shared" si="252"/>
        <v/>
      </c>
    </row>
    <row r="16152" spans="13:13" x14ac:dyDescent="0.25">
      <c r="M16152" s="28" t="str">
        <f t="shared" si="252"/>
        <v/>
      </c>
    </row>
    <row r="16153" spans="13:13" x14ac:dyDescent="0.25">
      <c r="M16153" s="28" t="str">
        <f t="shared" si="252"/>
        <v/>
      </c>
    </row>
    <row r="16154" spans="13:13" x14ac:dyDescent="0.25">
      <c r="M16154" s="28" t="str">
        <f t="shared" si="252"/>
        <v/>
      </c>
    </row>
    <row r="16155" spans="13:13" x14ac:dyDescent="0.25">
      <c r="M16155" s="28" t="str">
        <f t="shared" si="252"/>
        <v/>
      </c>
    </row>
    <row r="16156" spans="13:13" x14ac:dyDescent="0.25">
      <c r="M16156" s="28" t="str">
        <f t="shared" si="252"/>
        <v/>
      </c>
    </row>
    <row r="16157" spans="13:13" x14ac:dyDescent="0.25">
      <c r="M16157" s="28" t="str">
        <f t="shared" si="252"/>
        <v/>
      </c>
    </row>
    <row r="16158" spans="13:13" x14ac:dyDescent="0.25">
      <c r="M16158" s="28" t="str">
        <f t="shared" si="252"/>
        <v/>
      </c>
    </row>
    <row r="16159" spans="13:13" x14ac:dyDescent="0.25">
      <c r="M16159" s="28" t="str">
        <f t="shared" si="252"/>
        <v/>
      </c>
    </row>
    <row r="16160" spans="13:13" x14ac:dyDescent="0.25">
      <c r="M16160" s="28" t="str">
        <f t="shared" si="252"/>
        <v/>
      </c>
    </row>
    <row r="16161" spans="13:13" x14ac:dyDescent="0.25">
      <c r="M16161" s="28" t="str">
        <f t="shared" si="252"/>
        <v/>
      </c>
    </row>
    <row r="16162" spans="13:13" x14ac:dyDescent="0.25">
      <c r="M16162" s="28" t="str">
        <f t="shared" si="252"/>
        <v/>
      </c>
    </row>
    <row r="16163" spans="13:13" x14ac:dyDescent="0.25">
      <c r="M16163" s="28" t="str">
        <f t="shared" si="252"/>
        <v/>
      </c>
    </row>
    <row r="16164" spans="13:13" x14ac:dyDescent="0.25">
      <c r="M16164" s="28" t="str">
        <f t="shared" si="252"/>
        <v/>
      </c>
    </row>
    <row r="16165" spans="13:13" x14ac:dyDescent="0.25">
      <c r="M16165" s="28" t="str">
        <f t="shared" si="252"/>
        <v/>
      </c>
    </row>
    <row r="16166" spans="13:13" x14ac:dyDescent="0.25">
      <c r="M16166" s="28" t="str">
        <f t="shared" si="252"/>
        <v/>
      </c>
    </row>
    <row r="16167" spans="13:13" x14ac:dyDescent="0.25">
      <c r="M16167" s="28" t="str">
        <f t="shared" si="252"/>
        <v/>
      </c>
    </row>
    <row r="16168" spans="13:13" x14ac:dyDescent="0.25">
      <c r="M16168" s="28" t="str">
        <f t="shared" si="252"/>
        <v/>
      </c>
    </row>
    <row r="16169" spans="13:13" x14ac:dyDescent="0.25">
      <c r="M16169" s="28" t="str">
        <f t="shared" si="252"/>
        <v/>
      </c>
    </row>
    <row r="16170" spans="13:13" x14ac:dyDescent="0.25">
      <c r="M16170" s="28" t="str">
        <f t="shared" si="252"/>
        <v/>
      </c>
    </row>
    <row r="16171" spans="13:13" x14ac:dyDescent="0.25">
      <c r="M16171" s="28" t="str">
        <f t="shared" si="252"/>
        <v/>
      </c>
    </row>
    <row r="16172" spans="13:13" x14ac:dyDescent="0.25">
      <c r="M16172" s="28" t="str">
        <f t="shared" si="252"/>
        <v/>
      </c>
    </row>
    <row r="16173" spans="13:13" x14ac:dyDescent="0.25">
      <c r="M16173" s="28" t="str">
        <f t="shared" si="252"/>
        <v/>
      </c>
    </row>
    <row r="16174" spans="13:13" x14ac:dyDescent="0.25">
      <c r="M16174" s="28" t="str">
        <f t="shared" si="252"/>
        <v/>
      </c>
    </row>
    <row r="16175" spans="13:13" x14ac:dyDescent="0.25">
      <c r="M16175" s="28" t="str">
        <f t="shared" si="252"/>
        <v/>
      </c>
    </row>
    <row r="16176" spans="13:13" x14ac:dyDescent="0.25">
      <c r="M16176" s="28" t="str">
        <f t="shared" si="252"/>
        <v/>
      </c>
    </row>
    <row r="16177" spans="13:13" x14ac:dyDescent="0.25">
      <c r="M16177" s="28" t="str">
        <f t="shared" si="252"/>
        <v/>
      </c>
    </row>
    <row r="16178" spans="13:13" x14ac:dyDescent="0.25">
      <c r="M16178" s="28" t="str">
        <f t="shared" si="252"/>
        <v/>
      </c>
    </row>
    <row r="16179" spans="13:13" x14ac:dyDescent="0.25">
      <c r="M16179" s="28" t="str">
        <f t="shared" si="252"/>
        <v/>
      </c>
    </row>
    <row r="16180" spans="13:13" x14ac:dyDescent="0.25">
      <c r="M16180" s="28" t="str">
        <f t="shared" si="252"/>
        <v/>
      </c>
    </row>
    <row r="16181" spans="13:13" x14ac:dyDescent="0.25">
      <c r="M16181" s="28" t="str">
        <f t="shared" si="252"/>
        <v/>
      </c>
    </row>
    <row r="16182" spans="13:13" x14ac:dyDescent="0.25">
      <c r="M16182" s="28" t="str">
        <f t="shared" si="252"/>
        <v/>
      </c>
    </row>
    <row r="16183" spans="13:13" x14ac:dyDescent="0.25">
      <c r="M16183" s="28" t="str">
        <f t="shared" si="252"/>
        <v/>
      </c>
    </row>
    <row r="16184" spans="13:13" x14ac:dyDescent="0.25">
      <c r="M16184" s="28" t="str">
        <f t="shared" si="252"/>
        <v/>
      </c>
    </row>
    <row r="16185" spans="13:13" x14ac:dyDescent="0.25">
      <c r="M16185" s="28" t="str">
        <f t="shared" si="252"/>
        <v/>
      </c>
    </row>
    <row r="16186" spans="13:13" x14ac:dyDescent="0.25">
      <c r="M16186" s="28" t="str">
        <f t="shared" si="252"/>
        <v/>
      </c>
    </row>
    <row r="16187" spans="13:13" x14ac:dyDescent="0.25">
      <c r="M16187" s="28" t="str">
        <f t="shared" si="252"/>
        <v/>
      </c>
    </row>
    <row r="16188" spans="13:13" x14ac:dyDescent="0.25">
      <c r="M16188" s="28" t="str">
        <f t="shared" si="252"/>
        <v/>
      </c>
    </row>
    <row r="16189" spans="13:13" x14ac:dyDescent="0.25">
      <c r="M16189" s="28" t="str">
        <f t="shared" si="252"/>
        <v/>
      </c>
    </row>
    <row r="16190" spans="13:13" x14ac:dyDescent="0.25">
      <c r="M16190" s="28" t="str">
        <f t="shared" si="252"/>
        <v/>
      </c>
    </row>
    <row r="16191" spans="13:13" x14ac:dyDescent="0.25">
      <c r="M16191" s="28" t="str">
        <f t="shared" si="252"/>
        <v/>
      </c>
    </row>
    <row r="16192" spans="13:13" x14ac:dyDescent="0.25">
      <c r="M16192" s="28" t="str">
        <f t="shared" si="252"/>
        <v/>
      </c>
    </row>
    <row r="16193" spans="13:13" x14ac:dyDescent="0.25">
      <c r="M16193" s="28" t="str">
        <f t="shared" si="252"/>
        <v/>
      </c>
    </row>
    <row r="16194" spans="13:13" x14ac:dyDescent="0.25">
      <c r="M16194" s="28" t="str">
        <f t="shared" si="252"/>
        <v/>
      </c>
    </row>
    <row r="16195" spans="13:13" x14ac:dyDescent="0.25">
      <c r="M16195" s="28" t="str">
        <f t="shared" si="252"/>
        <v/>
      </c>
    </row>
    <row r="16196" spans="13:13" x14ac:dyDescent="0.25">
      <c r="M16196" s="28" t="str">
        <f t="shared" si="252"/>
        <v/>
      </c>
    </row>
    <row r="16197" spans="13:13" x14ac:dyDescent="0.25">
      <c r="M16197" s="28" t="str">
        <f t="shared" si="252"/>
        <v/>
      </c>
    </row>
    <row r="16198" spans="13:13" x14ac:dyDescent="0.25">
      <c r="M16198" s="28" t="str">
        <f t="shared" si="252"/>
        <v/>
      </c>
    </row>
    <row r="16199" spans="13:13" x14ac:dyDescent="0.25">
      <c r="M16199" s="28" t="str">
        <f t="shared" si="252"/>
        <v/>
      </c>
    </row>
    <row r="16200" spans="13:13" x14ac:dyDescent="0.25">
      <c r="M16200" s="28" t="str">
        <f t="shared" si="252"/>
        <v/>
      </c>
    </row>
    <row r="16201" spans="13:13" x14ac:dyDescent="0.25">
      <c r="M16201" s="28" t="str">
        <f t="shared" si="252"/>
        <v/>
      </c>
    </row>
    <row r="16202" spans="13:13" x14ac:dyDescent="0.25">
      <c r="M16202" s="28" t="str">
        <f t="shared" si="252"/>
        <v/>
      </c>
    </row>
    <row r="16203" spans="13:13" x14ac:dyDescent="0.25">
      <c r="M16203" s="28" t="str">
        <f t="shared" si="252"/>
        <v/>
      </c>
    </row>
    <row r="16204" spans="13:13" x14ac:dyDescent="0.25">
      <c r="M16204" s="28" t="str">
        <f t="shared" ref="M16204:M16267" si="253">IF(E16204="","",IF(AND($E16204&gt;=$M$5,$E16204&lt;=$M$6),"psn",IF($E16204&lt;$M$5,"dkn",IF($E16204&gt;$M$6,"ckn",""))))</f>
        <v/>
      </c>
    </row>
    <row r="16205" spans="13:13" x14ac:dyDescent="0.25">
      <c r="M16205" s="28" t="str">
        <f t="shared" si="253"/>
        <v/>
      </c>
    </row>
    <row r="16206" spans="13:13" x14ac:dyDescent="0.25">
      <c r="M16206" s="28" t="str">
        <f t="shared" si="253"/>
        <v/>
      </c>
    </row>
    <row r="16207" spans="13:13" x14ac:dyDescent="0.25">
      <c r="M16207" s="28" t="str">
        <f t="shared" si="253"/>
        <v/>
      </c>
    </row>
    <row r="16208" spans="13:13" x14ac:dyDescent="0.25">
      <c r="M16208" s="28" t="str">
        <f t="shared" si="253"/>
        <v/>
      </c>
    </row>
    <row r="16209" spans="13:13" x14ac:dyDescent="0.25">
      <c r="M16209" s="28" t="str">
        <f t="shared" si="253"/>
        <v/>
      </c>
    </row>
    <row r="16210" spans="13:13" x14ac:dyDescent="0.25">
      <c r="M16210" s="28" t="str">
        <f t="shared" si="253"/>
        <v/>
      </c>
    </row>
    <row r="16211" spans="13:13" x14ac:dyDescent="0.25">
      <c r="M16211" s="28" t="str">
        <f t="shared" si="253"/>
        <v/>
      </c>
    </row>
    <row r="16212" spans="13:13" x14ac:dyDescent="0.25">
      <c r="M16212" s="28" t="str">
        <f t="shared" si="253"/>
        <v/>
      </c>
    </row>
    <row r="16213" spans="13:13" x14ac:dyDescent="0.25">
      <c r="M16213" s="28" t="str">
        <f t="shared" si="253"/>
        <v/>
      </c>
    </row>
    <row r="16214" spans="13:13" x14ac:dyDescent="0.25">
      <c r="M16214" s="28" t="str">
        <f t="shared" si="253"/>
        <v/>
      </c>
    </row>
    <row r="16215" spans="13:13" x14ac:dyDescent="0.25">
      <c r="M16215" s="28" t="str">
        <f t="shared" si="253"/>
        <v/>
      </c>
    </row>
    <row r="16216" spans="13:13" x14ac:dyDescent="0.25">
      <c r="M16216" s="28" t="str">
        <f t="shared" si="253"/>
        <v/>
      </c>
    </row>
    <row r="16217" spans="13:13" x14ac:dyDescent="0.25">
      <c r="M16217" s="28" t="str">
        <f t="shared" si="253"/>
        <v/>
      </c>
    </row>
    <row r="16218" spans="13:13" x14ac:dyDescent="0.25">
      <c r="M16218" s="28" t="str">
        <f t="shared" si="253"/>
        <v/>
      </c>
    </row>
    <row r="16219" spans="13:13" x14ac:dyDescent="0.25">
      <c r="M16219" s="28" t="str">
        <f t="shared" si="253"/>
        <v/>
      </c>
    </row>
    <row r="16220" spans="13:13" x14ac:dyDescent="0.25">
      <c r="M16220" s="28" t="str">
        <f t="shared" si="253"/>
        <v/>
      </c>
    </row>
    <row r="16221" spans="13:13" x14ac:dyDescent="0.25">
      <c r="M16221" s="28" t="str">
        <f t="shared" si="253"/>
        <v/>
      </c>
    </row>
    <row r="16222" spans="13:13" x14ac:dyDescent="0.25">
      <c r="M16222" s="28" t="str">
        <f t="shared" si="253"/>
        <v/>
      </c>
    </row>
    <row r="16223" spans="13:13" x14ac:dyDescent="0.25">
      <c r="M16223" s="28" t="str">
        <f t="shared" si="253"/>
        <v/>
      </c>
    </row>
    <row r="16224" spans="13:13" x14ac:dyDescent="0.25">
      <c r="M16224" s="28" t="str">
        <f t="shared" si="253"/>
        <v/>
      </c>
    </row>
    <row r="16225" spans="13:13" x14ac:dyDescent="0.25">
      <c r="M16225" s="28" t="str">
        <f t="shared" si="253"/>
        <v/>
      </c>
    </row>
    <row r="16226" spans="13:13" x14ac:dyDescent="0.25">
      <c r="M16226" s="28" t="str">
        <f t="shared" si="253"/>
        <v/>
      </c>
    </row>
    <row r="16227" spans="13:13" x14ac:dyDescent="0.25">
      <c r="M16227" s="28" t="str">
        <f t="shared" si="253"/>
        <v/>
      </c>
    </row>
    <row r="16228" spans="13:13" x14ac:dyDescent="0.25">
      <c r="M16228" s="28" t="str">
        <f t="shared" si="253"/>
        <v/>
      </c>
    </row>
    <row r="16229" spans="13:13" x14ac:dyDescent="0.25">
      <c r="M16229" s="28" t="str">
        <f t="shared" si="253"/>
        <v/>
      </c>
    </row>
    <row r="16230" spans="13:13" x14ac:dyDescent="0.25">
      <c r="M16230" s="28" t="str">
        <f t="shared" si="253"/>
        <v/>
      </c>
    </row>
    <row r="16231" spans="13:13" x14ac:dyDescent="0.25">
      <c r="M16231" s="28" t="str">
        <f t="shared" si="253"/>
        <v/>
      </c>
    </row>
    <row r="16232" spans="13:13" x14ac:dyDescent="0.25">
      <c r="M16232" s="28" t="str">
        <f t="shared" si="253"/>
        <v/>
      </c>
    </row>
    <row r="16233" spans="13:13" x14ac:dyDescent="0.25">
      <c r="M16233" s="28" t="str">
        <f t="shared" si="253"/>
        <v/>
      </c>
    </row>
    <row r="16234" spans="13:13" x14ac:dyDescent="0.25">
      <c r="M16234" s="28" t="str">
        <f t="shared" si="253"/>
        <v/>
      </c>
    </row>
    <row r="16235" spans="13:13" x14ac:dyDescent="0.25">
      <c r="M16235" s="28" t="str">
        <f t="shared" si="253"/>
        <v/>
      </c>
    </row>
    <row r="16236" spans="13:13" x14ac:dyDescent="0.25">
      <c r="M16236" s="28" t="str">
        <f t="shared" si="253"/>
        <v/>
      </c>
    </row>
    <row r="16237" spans="13:13" x14ac:dyDescent="0.25">
      <c r="M16237" s="28" t="str">
        <f t="shared" si="253"/>
        <v/>
      </c>
    </row>
    <row r="16238" spans="13:13" x14ac:dyDescent="0.25">
      <c r="M16238" s="28" t="str">
        <f t="shared" si="253"/>
        <v/>
      </c>
    </row>
    <row r="16239" spans="13:13" x14ac:dyDescent="0.25">
      <c r="M16239" s="28" t="str">
        <f t="shared" si="253"/>
        <v/>
      </c>
    </row>
    <row r="16240" spans="13:13" x14ac:dyDescent="0.25">
      <c r="M16240" s="28" t="str">
        <f t="shared" si="253"/>
        <v/>
      </c>
    </row>
    <row r="16241" spans="13:13" x14ac:dyDescent="0.25">
      <c r="M16241" s="28" t="str">
        <f t="shared" si="253"/>
        <v/>
      </c>
    </row>
    <row r="16242" spans="13:13" x14ac:dyDescent="0.25">
      <c r="M16242" s="28" t="str">
        <f t="shared" si="253"/>
        <v/>
      </c>
    </row>
    <row r="16243" spans="13:13" x14ac:dyDescent="0.25">
      <c r="M16243" s="28" t="str">
        <f t="shared" si="253"/>
        <v/>
      </c>
    </row>
    <row r="16244" spans="13:13" x14ac:dyDescent="0.25">
      <c r="M16244" s="28" t="str">
        <f t="shared" si="253"/>
        <v/>
      </c>
    </row>
    <row r="16245" spans="13:13" x14ac:dyDescent="0.25">
      <c r="M16245" s="28" t="str">
        <f t="shared" si="253"/>
        <v/>
      </c>
    </row>
    <row r="16246" spans="13:13" x14ac:dyDescent="0.25">
      <c r="M16246" s="28" t="str">
        <f t="shared" si="253"/>
        <v/>
      </c>
    </row>
    <row r="16247" spans="13:13" x14ac:dyDescent="0.25">
      <c r="M16247" s="28" t="str">
        <f t="shared" si="253"/>
        <v/>
      </c>
    </row>
    <row r="16248" spans="13:13" x14ac:dyDescent="0.25">
      <c r="M16248" s="28" t="str">
        <f t="shared" si="253"/>
        <v/>
      </c>
    </row>
    <row r="16249" spans="13:13" x14ac:dyDescent="0.25">
      <c r="M16249" s="28" t="str">
        <f t="shared" si="253"/>
        <v/>
      </c>
    </row>
    <row r="16250" spans="13:13" x14ac:dyDescent="0.25">
      <c r="M16250" s="28" t="str">
        <f t="shared" si="253"/>
        <v/>
      </c>
    </row>
    <row r="16251" spans="13:13" x14ac:dyDescent="0.25">
      <c r="M16251" s="28" t="str">
        <f t="shared" si="253"/>
        <v/>
      </c>
    </row>
    <row r="16252" spans="13:13" x14ac:dyDescent="0.25">
      <c r="M16252" s="28" t="str">
        <f t="shared" si="253"/>
        <v/>
      </c>
    </row>
    <row r="16253" spans="13:13" x14ac:dyDescent="0.25">
      <c r="M16253" s="28" t="str">
        <f t="shared" si="253"/>
        <v/>
      </c>
    </row>
    <row r="16254" spans="13:13" x14ac:dyDescent="0.25">
      <c r="M16254" s="28" t="str">
        <f t="shared" si="253"/>
        <v/>
      </c>
    </row>
    <row r="16255" spans="13:13" x14ac:dyDescent="0.25">
      <c r="M16255" s="28" t="str">
        <f t="shared" si="253"/>
        <v/>
      </c>
    </row>
    <row r="16256" spans="13:13" x14ac:dyDescent="0.25">
      <c r="M16256" s="28" t="str">
        <f t="shared" si="253"/>
        <v/>
      </c>
    </row>
    <row r="16257" spans="13:13" x14ac:dyDescent="0.25">
      <c r="M16257" s="28" t="str">
        <f t="shared" si="253"/>
        <v/>
      </c>
    </row>
    <row r="16258" spans="13:13" x14ac:dyDescent="0.25">
      <c r="M16258" s="28" t="str">
        <f t="shared" si="253"/>
        <v/>
      </c>
    </row>
    <row r="16259" spans="13:13" x14ac:dyDescent="0.25">
      <c r="M16259" s="28" t="str">
        <f t="shared" si="253"/>
        <v/>
      </c>
    </row>
    <row r="16260" spans="13:13" x14ac:dyDescent="0.25">
      <c r="M16260" s="28" t="str">
        <f t="shared" si="253"/>
        <v/>
      </c>
    </row>
    <row r="16261" spans="13:13" x14ac:dyDescent="0.25">
      <c r="M16261" s="28" t="str">
        <f t="shared" si="253"/>
        <v/>
      </c>
    </row>
    <row r="16262" spans="13:13" x14ac:dyDescent="0.25">
      <c r="M16262" s="28" t="str">
        <f t="shared" si="253"/>
        <v/>
      </c>
    </row>
    <row r="16263" spans="13:13" x14ac:dyDescent="0.25">
      <c r="M16263" s="28" t="str">
        <f t="shared" si="253"/>
        <v/>
      </c>
    </row>
    <row r="16264" spans="13:13" x14ac:dyDescent="0.25">
      <c r="M16264" s="28" t="str">
        <f t="shared" si="253"/>
        <v/>
      </c>
    </row>
    <row r="16265" spans="13:13" x14ac:dyDescent="0.25">
      <c r="M16265" s="28" t="str">
        <f t="shared" si="253"/>
        <v/>
      </c>
    </row>
    <row r="16266" spans="13:13" x14ac:dyDescent="0.25">
      <c r="M16266" s="28" t="str">
        <f t="shared" si="253"/>
        <v/>
      </c>
    </row>
    <row r="16267" spans="13:13" x14ac:dyDescent="0.25">
      <c r="M16267" s="28" t="str">
        <f t="shared" si="253"/>
        <v/>
      </c>
    </row>
    <row r="16268" spans="13:13" x14ac:dyDescent="0.25">
      <c r="M16268" s="28" t="str">
        <f t="shared" ref="M16268:M16331" si="254">IF(E16268="","",IF(AND($E16268&gt;=$M$5,$E16268&lt;=$M$6),"psn",IF($E16268&lt;$M$5,"dkn",IF($E16268&gt;$M$6,"ckn",""))))</f>
        <v/>
      </c>
    </row>
    <row r="16269" spans="13:13" x14ac:dyDescent="0.25">
      <c r="M16269" s="28" t="str">
        <f t="shared" si="254"/>
        <v/>
      </c>
    </row>
    <row r="16270" spans="13:13" x14ac:dyDescent="0.25">
      <c r="M16270" s="28" t="str">
        <f t="shared" si="254"/>
        <v/>
      </c>
    </row>
    <row r="16271" spans="13:13" x14ac:dyDescent="0.25">
      <c r="M16271" s="28" t="str">
        <f t="shared" si="254"/>
        <v/>
      </c>
    </row>
    <row r="16272" spans="13:13" x14ac:dyDescent="0.25">
      <c r="M16272" s="28" t="str">
        <f t="shared" si="254"/>
        <v/>
      </c>
    </row>
    <row r="16273" spans="13:13" x14ac:dyDescent="0.25">
      <c r="M16273" s="28" t="str">
        <f t="shared" si="254"/>
        <v/>
      </c>
    </row>
    <row r="16274" spans="13:13" x14ac:dyDescent="0.25">
      <c r="M16274" s="28" t="str">
        <f t="shared" si="254"/>
        <v/>
      </c>
    </row>
    <row r="16275" spans="13:13" x14ac:dyDescent="0.25">
      <c r="M16275" s="28" t="str">
        <f t="shared" si="254"/>
        <v/>
      </c>
    </row>
    <row r="16276" spans="13:13" x14ac:dyDescent="0.25">
      <c r="M16276" s="28" t="str">
        <f t="shared" si="254"/>
        <v/>
      </c>
    </row>
    <row r="16277" spans="13:13" x14ac:dyDescent="0.25">
      <c r="M16277" s="28" t="str">
        <f t="shared" si="254"/>
        <v/>
      </c>
    </row>
    <row r="16278" spans="13:13" x14ac:dyDescent="0.25">
      <c r="M16278" s="28" t="str">
        <f t="shared" si="254"/>
        <v/>
      </c>
    </row>
    <row r="16279" spans="13:13" x14ac:dyDescent="0.25">
      <c r="M16279" s="28" t="str">
        <f t="shared" si="254"/>
        <v/>
      </c>
    </row>
    <row r="16280" spans="13:13" x14ac:dyDescent="0.25">
      <c r="M16280" s="28" t="str">
        <f t="shared" si="254"/>
        <v/>
      </c>
    </row>
    <row r="16281" spans="13:13" x14ac:dyDescent="0.25">
      <c r="M16281" s="28" t="str">
        <f t="shared" si="254"/>
        <v/>
      </c>
    </row>
    <row r="16282" spans="13:13" x14ac:dyDescent="0.25">
      <c r="M16282" s="28" t="str">
        <f t="shared" si="254"/>
        <v/>
      </c>
    </row>
    <row r="16283" spans="13:13" x14ac:dyDescent="0.25">
      <c r="M16283" s="28" t="str">
        <f t="shared" si="254"/>
        <v/>
      </c>
    </row>
    <row r="16284" spans="13:13" x14ac:dyDescent="0.25">
      <c r="M16284" s="28" t="str">
        <f t="shared" si="254"/>
        <v/>
      </c>
    </row>
    <row r="16285" spans="13:13" x14ac:dyDescent="0.25">
      <c r="M16285" s="28" t="str">
        <f t="shared" si="254"/>
        <v/>
      </c>
    </row>
    <row r="16286" spans="13:13" x14ac:dyDescent="0.25">
      <c r="M16286" s="28" t="str">
        <f t="shared" si="254"/>
        <v/>
      </c>
    </row>
    <row r="16287" spans="13:13" x14ac:dyDescent="0.25">
      <c r="M16287" s="28" t="str">
        <f t="shared" si="254"/>
        <v/>
      </c>
    </row>
    <row r="16288" spans="13:13" x14ac:dyDescent="0.25">
      <c r="M16288" s="28" t="str">
        <f t="shared" si="254"/>
        <v/>
      </c>
    </row>
    <row r="16289" spans="13:13" x14ac:dyDescent="0.25">
      <c r="M16289" s="28" t="str">
        <f t="shared" si="254"/>
        <v/>
      </c>
    </row>
    <row r="16290" spans="13:13" x14ac:dyDescent="0.25">
      <c r="M16290" s="28" t="str">
        <f t="shared" si="254"/>
        <v/>
      </c>
    </row>
    <row r="16291" spans="13:13" x14ac:dyDescent="0.25">
      <c r="M16291" s="28" t="str">
        <f t="shared" si="254"/>
        <v/>
      </c>
    </row>
    <row r="16292" spans="13:13" x14ac:dyDescent="0.25">
      <c r="M16292" s="28" t="str">
        <f t="shared" si="254"/>
        <v/>
      </c>
    </row>
    <row r="16293" spans="13:13" x14ac:dyDescent="0.25">
      <c r="M16293" s="28" t="str">
        <f t="shared" si="254"/>
        <v/>
      </c>
    </row>
    <row r="16294" spans="13:13" x14ac:dyDescent="0.25">
      <c r="M16294" s="28" t="str">
        <f t="shared" si="254"/>
        <v/>
      </c>
    </row>
    <row r="16295" spans="13:13" x14ac:dyDescent="0.25">
      <c r="M16295" s="28" t="str">
        <f t="shared" si="254"/>
        <v/>
      </c>
    </row>
    <row r="16296" spans="13:13" x14ac:dyDescent="0.25">
      <c r="M16296" s="28" t="str">
        <f t="shared" si="254"/>
        <v/>
      </c>
    </row>
    <row r="16297" spans="13:13" x14ac:dyDescent="0.25">
      <c r="M16297" s="28" t="str">
        <f t="shared" si="254"/>
        <v/>
      </c>
    </row>
    <row r="16298" spans="13:13" x14ac:dyDescent="0.25">
      <c r="M16298" s="28" t="str">
        <f t="shared" si="254"/>
        <v/>
      </c>
    </row>
    <row r="16299" spans="13:13" x14ac:dyDescent="0.25">
      <c r="M16299" s="28" t="str">
        <f t="shared" si="254"/>
        <v/>
      </c>
    </row>
    <row r="16300" spans="13:13" x14ac:dyDescent="0.25">
      <c r="M16300" s="28" t="str">
        <f t="shared" si="254"/>
        <v/>
      </c>
    </row>
    <row r="16301" spans="13:13" x14ac:dyDescent="0.25">
      <c r="M16301" s="28" t="str">
        <f t="shared" si="254"/>
        <v/>
      </c>
    </row>
    <row r="16302" spans="13:13" x14ac:dyDescent="0.25">
      <c r="M16302" s="28" t="str">
        <f t="shared" si="254"/>
        <v/>
      </c>
    </row>
    <row r="16303" spans="13:13" x14ac:dyDescent="0.25">
      <c r="M16303" s="28" t="str">
        <f t="shared" si="254"/>
        <v/>
      </c>
    </row>
    <row r="16304" spans="13:13" x14ac:dyDescent="0.25">
      <c r="M16304" s="28" t="str">
        <f t="shared" si="254"/>
        <v/>
      </c>
    </row>
    <row r="16305" spans="13:13" x14ac:dyDescent="0.25">
      <c r="M16305" s="28" t="str">
        <f t="shared" si="254"/>
        <v/>
      </c>
    </row>
    <row r="16306" spans="13:13" x14ac:dyDescent="0.25">
      <c r="M16306" s="28" t="str">
        <f t="shared" si="254"/>
        <v/>
      </c>
    </row>
    <row r="16307" spans="13:13" x14ac:dyDescent="0.25">
      <c r="M16307" s="28" t="str">
        <f t="shared" si="254"/>
        <v/>
      </c>
    </row>
    <row r="16308" spans="13:13" x14ac:dyDescent="0.25">
      <c r="M16308" s="28" t="str">
        <f t="shared" si="254"/>
        <v/>
      </c>
    </row>
    <row r="16309" spans="13:13" x14ac:dyDescent="0.25">
      <c r="M16309" s="28" t="str">
        <f t="shared" si="254"/>
        <v/>
      </c>
    </row>
    <row r="16310" spans="13:13" x14ac:dyDescent="0.25">
      <c r="M16310" s="28" t="str">
        <f t="shared" si="254"/>
        <v/>
      </c>
    </row>
    <row r="16311" spans="13:13" x14ac:dyDescent="0.25">
      <c r="M16311" s="28" t="str">
        <f t="shared" si="254"/>
        <v/>
      </c>
    </row>
    <row r="16312" spans="13:13" x14ac:dyDescent="0.25">
      <c r="M16312" s="28" t="str">
        <f t="shared" si="254"/>
        <v/>
      </c>
    </row>
    <row r="16313" spans="13:13" x14ac:dyDescent="0.25">
      <c r="M16313" s="28" t="str">
        <f t="shared" si="254"/>
        <v/>
      </c>
    </row>
    <row r="16314" spans="13:13" x14ac:dyDescent="0.25">
      <c r="M16314" s="28" t="str">
        <f t="shared" si="254"/>
        <v/>
      </c>
    </row>
    <row r="16315" spans="13:13" x14ac:dyDescent="0.25">
      <c r="M16315" s="28" t="str">
        <f t="shared" si="254"/>
        <v/>
      </c>
    </row>
    <row r="16316" spans="13:13" x14ac:dyDescent="0.25">
      <c r="M16316" s="28" t="str">
        <f t="shared" si="254"/>
        <v/>
      </c>
    </row>
    <row r="16317" spans="13:13" x14ac:dyDescent="0.25">
      <c r="M16317" s="28" t="str">
        <f t="shared" si="254"/>
        <v/>
      </c>
    </row>
    <row r="16318" spans="13:13" x14ac:dyDescent="0.25">
      <c r="M16318" s="28" t="str">
        <f t="shared" si="254"/>
        <v/>
      </c>
    </row>
    <row r="16319" spans="13:13" x14ac:dyDescent="0.25">
      <c r="M16319" s="28" t="str">
        <f t="shared" si="254"/>
        <v/>
      </c>
    </row>
    <row r="16320" spans="13:13" x14ac:dyDescent="0.25">
      <c r="M16320" s="28" t="str">
        <f t="shared" si="254"/>
        <v/>
      </c>
    </row>
    <row r="16321" spans="13:13" x14ac:dyDescent="0.25">
      <c r="M16321" s="28" t="str">
        <f t="shared" si="254"/>
        <v/>
      </c>
    </row>
    <row r="16322" spans="13:13" x14ac:dyDescent="0.25">
      <c r="M16322" s="28" t="str">
        <f t="shared" si="254"/>
        <v/>
      </c>
    </row>
    <row r="16323" spans="13:13" x14ac:dyDescent="0.25">
      <c r="M16323" s="28" t="str">
        <f t="shared" si="254"/>
        <v/>
      </c>
    </row>
    <row r="16324" spans="13:13" x14ac:dyDescent="0.25">
      <c r="M16324" s="28" t="str">
        <f t="shared" si="254"/>
        <v/>
      </c>
    </row>
    <row r="16325" spans="13:13" x14ac:dyDescent="0.25">
      <c r="M16325" s="28" t="str">
        <f t="shared" si="254"/>
        <v/>
      </c>
    </row>
    <row r="16326" spans="13:13" x14ac:dyDescent="0.25">
      <c r="M16326" s="28" t="str">
        <f t="shared" si="254"/>
        <v/>
      </c>
    </row>
    <row r="16327" spans="13:13" x14ac:dyDescent="0.25">
      <c r="M16327" s="28" t="str">
        <f t="shared" si="254"/>
        <v/>
      </c>
    </row>
    <row r="16328" spans="13:13" x14ac:dyDescent="0.25">
      <c r="M16328" s="28" t="str">
        <f t="shared" si="254"/>
        <v/>
      </c>
    </row>
    <row r="16329" spans="13:13" x14ac:dyDescent="0.25">
      <c r="M16329" s="28" t="str">
        <f t="shared" si="254"/>
        <v/>
      </c>
    </row>
    <row r="16330" spans="13:13" x14ac:dyDescent="0.25">
      <c r="M16330" s="28" t="str">
        <f t="shared" si="254"/>
        <v/>
      </c>
    </row>
    <row r="16331" spans="13:13" x14ac:dyDescent="0.25">
      <c r="M16331" s="28" t="str">
        <f t="shared" si="254"/>
        <v/>
      </c>
    </row>
    <row r="16332" spans="13:13" x14ac:dyDescent="0.25">
      <c r="M16332" s="28" t="str">
        <f t="shared" ref="M16332:M16395" si="255">IF(E16332="","",IF(AND($E16332&gt;=$M$5,$E16332&lt;=$M$6),"psn",IF($E16332&lt;$M$5,"dkn",IF($E16332&gt;$M$6,"ckn",""))))</f>
        <v/>
      </c>
    </row>
    <row r="16333" spans="13:13" x14ac:dyDescent="0.25">
      <c r="M16333" s="28" t="str">
        <f t="shared" si="255"/>
        <v/>
      </c>
    </row>
    <row r="16334" spans="13:13" x14ac:dyDescent="0.25">
      <c r="M16334" s="28" t="str">
        <f t="shared" si="255"/>
        <v/>
      </c>
    </row>
    <row r="16335" spans="13:13" x14ac:dyDescent="0.25">
      <c r="M16335" s="28" t="str">
        <f t="shared" si="255"/>
        <v/>
      </c>
    </row>
    <row r="16336" spans="13:13" x14ac:dyDescent="0.25">
      <c r="M16336" s="28" t="str">
        <f t="shared" si="255"/>
        <v/>
      </c>
    </row>
    <row r="16337" spans="13:13" x14ac:dyDescent="0.25">
      <c r="M16337" s="28" t="str">
        <f t="shared" si="255"/>
        <v/>
      </c>
    </row>
    <row r="16338" spans="13:13" x14ac:dyDescent="0.25">
      <c r="M16338" s="28" t="str">
        <f t="shared" si="255"/>
        <v/>
      </c>
    </row>
    <row r="16339" spans="13:13" x14ac:dyDescent="0.25">
      <c r="M16339" s="28" t="str">
        <f t="shared" si="255"/>
        <v/>
      </c>
    </row>
    <row r="16340" spans="13:13" x14ac:dyDescent="0.25">
      <c r="M16340" s="28" t="str">
        <f t="shared" si="255"/>
        <v/>
      </c>
    </row>
    <row r="16341" spans="13:13" x14ac:dyDescent="0.25">
      <c r="M16341" s="28" t="str">
        <f t="shared" si="255"/>
        <v/>
      </c>
    </row>
    <row r="16342" spans="13:13" x14ac:dyDescent="0.25">
      <c r="M16342" s="28" t="str">
        <f t="shared" si="255"/>
        <v/>
      </c>
    </row>
    <row r="16343" spans="13:13" x14ac:dyDescent="0.25">
      <c r="M16343" s="28" t="str">
        <f t="shared" si="255"/>
        <v/>
      </c>
    </row>
    <row r="16344" spans="13:13" x14ac:dyDescent="0.25">
      <c r="M16344" s="28" t="str">
        <f t="shared" si="255"/>
        <v/>
      </c>
    </row>
    <row r="16345" spans="13:13" x14ac:dyDescent="0.25">
      <c r="M16345" s="28" t="str">
        <f t="shared" si="255"/>
        <v/>
      </c>
    </row>
    <row r="16346" spans="13:13" x14ac:dyDescent="0.25">
      <c r="M16346" s="28" t="str">
        <f t="shared" si="255"/>
        <v/>
      </c>
    </row>
    <row r="16347" spans="13:13" x14ac:dyDescent="0.25">
      <c r="M16347" s="28" t="str">
        <f t="shared" si="255"/>
        <v/>
      </c>
    </row>
    <row r="16348" spans="13:13" x14ac:dyDescent="0.25">
      <c r="M16348" s="28" t="str">
        <f t="shared" si="255"/>
        <v/>
      </c>
    </row>
    <row r="16349" spans="13:13" x14ac:dyDescent="0.25">
      <c r="M16349" s="28" t="str">
        <f t="shared" si="255"/>
        <v/>
      </c>
    </row>
    <row r="16350" spans="13:13" x14ac:dyDescent="0.25">
      <c r="M16350" s="28" t="str">
        <f t="shared" si="255"/>
        <v/>
      </c>
    </row>
    <row r="16351" spans="13:13" x14ac:dyDescent="0.25">
      <c r="M16351" s="28" t="str">
        <f t="shared" si="255"/>
        <v/>
      </c>
    </row>
    <row r="16352" spans="13:13" x14ac:dyDescent="0.25">
      <c r="M16352" s="28" t="str">
        <f t="shared" si="255"/>
        <v/>
      </c>
    </row>
    <row r="16353" spans="13:13" x14ac:dyDescent="0.25">
      <c r="M16353" s="28" t="str">
        <f t="shared" si="255"/>
        <v/>
      </c>
    </row>
    <row r="16354" spans="13:13" x14ac:dyDescent="0.25">
      <c r="M16354" s="28" t="str">
        <f t="shared" si="255"/>
        <v/>
      </c>
    </row>
    <row r="16355" spans="13:13" x14ac:dyDescent="0.25">
      <c r="M16355" s="28" t="str">
        <f t="shared" si="255"/>
        <v/>
      </c>
    </row>
    <row r="16356" spans="13:13" x14ac:dyDescent="0.25">
      <c r="M16356" s="28" t="str">
        <f t="shared" si="255"/>
        <v/>
      </c>
    </row>
    <row r="16357" spans="13:13" x14ac:dyDescent="0.25">
      <c r="M16357" s="28" t="str">
        <f t="shared" si="255"/>
        <v/>
      </c>
    </row>
    <row r="16358" spans="13:13" x14ac:dyDescent="0.25">
      <c r="M16358" s="28" t="str">
        <f t="shared" si="255"/>
        <v/>
      </c>
    </row>
    <row r="16359" spans="13:13" x14ac:dyDescent="0.25">
      <c r="M16359" s="28" t="str">
        <f t="shared" si="255"/>
        <v/>
      </c>
    </row>
    <row r="16360" spans="13:13" x14ac:dyDescent="0.25">
      <c r="M16360" s="28" t="str">
        <f t="shared" si="255"/>
        <v/>
      </c>
    </row>
    <row r="16361" spans="13:13" x14ac:dyDescent="0.25">
      <c r="M16361" s="28" t="str">
        <f t="shared" si="255"/>
        <v/>
      </c>
    </row>
    <row r="16362" spans="13:13" x14ac:dyDescent="0.25">
      <c r="M16362" s="28" t="str">
        <f t="shared" si="255"/>
        <v/>
      </c>
    </row>
    <row r="16363" spans="13:13" x14ac:dyDescent="0.25">
      <c r="M16363" s="28" t="str">
        <f t="shared" si="255"/>
        <v/>
      </c>
    </row>
    <row r="16364" spans="13:13" x14ac:dyDescent="0.25">
      <c r="M16364" s="28" t="str">
        <f t="shared" si="255"/>
        <v/>
      </c>
    </row>
    <row r="16365" spans="13:13" x14ac:dyDescent="0.25">
      <c r="M16365" s="28" t="str">
        <f t="shared" si="255"/>
        <v/>
      </c>
    </row>
    <row r="16366" spans="13:13" x14ac:dyDescent="0.25">
      <c r="M16366" s="28" t="str">
        <f t="shared" si="255"/>
        <v/>
      </c>
    </row>
    <row r="16367" spans="13:13" x14ac:dyDescent="0.25">
      <c r="M16367" s="28" t="str">
        <f t="shared" si="255"/>
        <v/>
      </c>
    </row>
    <row r="16368" spans="13:13" x14ac:dyDescent="0.25">
      <c r="M16368" s="28" t="str">
        <f t="shared" si="255"/>
        <v/>
      </c>
    </row>
    <row r="16369" spans="13:13" x14ac:dyDescent="0.25">
      <c r="M16369" s="28" t="str">
        <f t="shared" si="255"/>
        <v/>
      </c>
    </row>
    <row r="16370" spans="13:13" x14ac:dyDescent="0.25">
      <c r="M16370" s="28" t="str">
        <f t="shared" si="255"/>
        <v/>
      </c>
    </row>
    <row r="16371" spans="13:13" x14ac:dyDescent="0.25">
      <c r="M16371" s="28" t="str">
        <f t="shared" si="255"/>
        <v/>
      </c>
    </row>
    <row r="16372" spans="13:13" x14ac:dyDescent="0.25">
      <c r="M16372" s="28" t="str">
        <f t="shared" si="255"/>
        <v/>
      </c>
    </row>
    <row r="16373" spans="13:13" x14ac:dyDescent="0.25">
      <c r="M16373" s="28" t="str">
        <f t="shared" si="255"/>
        <v/>
      </c>
    </row>
    <row r="16374" spans="13:13" x14ac:dyDescent="0.25">
      <c r="M16374" s="28" t="str">
        <f t="shared" si="255"/>
        <v/>
      </c>
    </row>
    <row r="16375" spans="13:13" x14ac:dyDescent="0.25">
      <c r="M16375" s="28" t="str">
        <f t="shared" si="255"/>
        <v/>
      </c>
    </row>
    <row r="16376" spans="13:13" x14ac:dyDescent="0.25">
      <c r="M16376" s="28" t="str">
        <f t="shared" si="255"/>
        <v/>
      </c>
    </row>
    <row r="16377" spans="13:13" x14ac:dyDescent="0.25">
      <c r="M16377" s="28" t="str">
        <f t="shared" si="255"/>
        <v/>
      </c>
    </row>
    <row r="16378" spans="13:13" x14ac:dyDescent="0.25">
      <c r="M16378" s="28" t="str">
        <f t="shared" si="255"/>
        <v/>
      </c>
    </row>
    <row r="16379" spans="13:13" x14ac:dyDescent="0.25">
      <c r="M16379" s="28" t="str">
        <f t="shared" si="255"/>
        <v/>
      </c>
    </row>
    <row r="16380" spans="13:13" x14ac:dyDescent="0.25">
      <c r="M16380" s="28" t="str">
        <f t="shared" si="255"/>
        <v/>
      </c>
    </row>
    <row r="16381" spans="13:13" x14ac:dyDescent="0.25">
      <c r="M16381" s="28" t="str">
        <f t="shared" si="255"/>
        <v/>
      </c>
    </row>
    <row r="16382" spans="13:13" x14ac:dyDescent="0.25">
      <c r="M16382" s="28" t="str">
        <f t="shared" si="255"/>
        <v/>
      </c>
    </row>
    <row r="16383" spans="13:13" x14ac:dyDescent="0.25">
      <c r="M16383" s="28" t="str">
        <f t="shared" si="255"/>
        <v/>
      </c>
    </row>
    <row r="16384" spans="13:13" x14ac:dyDescent="0.25">
      <c r="M16384" s="28" t="str">
        <f t="shared" si="255"/>
        <v/>
      </c>
    </row>
    <row r="16385" spans="13:13" x14ac:dyDescent="0.25">
      <c r="M16385" s="28" t="str">
        <f t="shared" si="255"/>
        <v/>
      </c>
    </row>
    <row r="16386" spans="13:13" x14ac:dyDescent="0.25">
      <c r="M16386" s="28" t="str">
        <f t="shared" si="255"/>
        <v/>
      </c>
    </row>
    <row r="16387" spans="13:13" x14ac:dyDescent="0.25">
      <c r="M16387" s="28" t="str">
        <f t="shared" si="255"/>
        <v/>
      </c>
    </row>
    <row r="16388" spans="13:13" x14ac:dyDescent="0.25">
      <c r="M16388" s="28" t="str">
        <f t="shared" si="255"/>
        <v/>
      </c>
    </row>
    <row r="16389" spans="13:13" x14ac:dyDescent="0.25">
      <c r="M16389" s="28" t="str">
        <f t="shared" si="255"/>
        <v/>
      </c>
    </row>
    <row r="16390" spans="13:13" x14ac:dyDescent="0.25">
      <c r="M16390" s="28" t="str">
        <f t="shared" si="255"/>
        <v/>
      </c>
    </row>
    <row r="16391" spans="13:13" x14ac:dyDescent="0.25">
      <c r="M16391" s="28" t="str">
        <f t="shared" si="255"/>
        <v/>
      </c>
    </row>
    <row r="16392" spans="13:13" x14ac:dyDescent="0.25">
      <c r="M16392" s="28" t="str">
        <f t="shared" si="255"/>
        <v/>
      </c>
    </row>
    <row r="16393" spans="13:13" x14ac:dyDescent="0.25">
      <c r="M16393" s="28" t="str">
        <f t="shared" si="255"/>
        <v/>
      </c>
    </row>
    <row r="16394" spans="13:13" x14ac:dyDescent="0.25">
      <c r="M16394" s="28" t="str">
        <f t="shared" si="255"/>
        <v/>
      </c>
    </row>
    <row r="16395" spans="13:13" x14ac:dyDescent="0.25">
      <c r="M16395" s="28" t="str">
        <f t="shared" si="255"/>
        <v/>
      </c>
    </row>
    <row r="16396" spans="13:13" x14ac:dyDescent="0.25">
      <c r="M16396" s="28" t="str">
        <f t="shared" ref="M16396:M16459" si="256">IF(E16396="","",IF(AND($E16396&gt;=$M$5,$E16396&lt;=$M$6),"psn",IF($E16396&lt;$M$5,"dkn",IF($E16396&gt;$M$6,"ckn",""))))</f>
        <v/>
      </c>
    </row>
    <row r="16397" spans="13:13" x14ac:dyDescent="0.25">
      <c r="M16397" s="28" t="str">
        <f t="shared" si="256"/>
        <v/>
      </c>
    </row>
    <row r="16398" spans="13:13" x14ac:dyDescent="0.25">
      <c r="M16398" s="28" t="str">
        <f t="shared" si="256"/>
        <v/>
      </c>
    </row>
    <row r="16399" spans="13:13" x14ac:dyDescent="0.25">
      <c r="M16399" s="28" t="str">
        <f t="shared" si="256"/>
        <v/>
      </c>
    </row>
    <row r="16400" spans="13:13" x14ac:dyDescent="0.25">
      <c r="M16400" s="28" t="str">
        <f t="shared" si="256"/>
        <v/>
      </c>
    </row>
    <row r="16401" spans="13:13" x14ac:dyDescent="0.25">
      <c r="M16401" s="28" t="str">
        <f t="shared" si="256"/>
        <v/>
      </c>
    </row>
    <row r="16402" spans="13:13" x14ac:dyDescent="0.25">
      <c r="M16402" s="28" t="str">
        <f t="shared" si="256"/>
        <v/>
      </c>
    </row>
    <row r="16403" spans="13:13" x14ac:dyDescent="0.25">
      <c r="M16403" s="28" t="str">
        <f t="shared" si="256"/>
        <v/>
      </c>
    </row>
    <row r="16404" spans="13:13" x14ac:dyDescent="0.25">
      <c r="M16404" s="28" t="str">
        <f t="shared" si="256"/>
        <v/>
      </c>
    </row>
    <row r="16405" spans="13:13" x14ac:dyDescent="0.25">
      <c r="M16405" s="28" t="str">
        <f t="shared" si="256"/>
        <v/>
      </c>
    </row>
    <row r="16406" spans="13:13" x14ac:dyDescent="0.25">
      <c r="M16406" s="28" t="str">
        <f t="shared" si="256"/>
        <v/>
      </c>
    </row>
    <row r="16407" spans="13:13" x14ac:dyDescent="0.25">
      <c r="M16407" s="28" t="str">
        <f t="shared" si="256"/>
        <v/>
      </c>
    </row>
    <row r="16408" spans="13:13" x14ac:dyDescent="0.25">
      <c r="M16408" s="28" t="str">
        <f t="shared" si="256"/>
        <v/>
      </c>
    </row>
    <row r="16409" spans="13:13" x14ac:dyDescent="0.25">
      <c r="M16409" s="28" t="str">
        <f t="shared" si="256"/>
        <v/>
      </c>
    </row>
    <row r="16410" spans="13:13" x14ac:dyDescent="0.25">
      <c r="M16410" s="28" t="str">
        <f t="shared" si="256"/>
        <v/>
      </c>
    </row>
    <row r="16411" spans="13:13" x14ac:dyDescent="0.25">
      <c r="M16411" s="28" t="str">
        <f t="shared" si="256"/>
        <v/>
      </c>
    </row>
    <row r="16412" spans="13:13" x14ac:dyDescent="0.25">
      <c r="M16412" s="28" t="str">
        <f t="shared" si="256"/>
        <v/>
      </c>
    </row>
    <row r="16413" spans="13:13" x14ac:dyDescent="0.25">
      <c r="M16413" s="28" t="str">
        <f t="shared" si="256"/>
        <v/>
      </c>
    </row>
    <row r="16414" spans="13:13" x14ac:dyDescent="0.25">
      <c r="M16414" s="28" t="str">
        <f t="shared" si="256"/>
        <v/>
      </c>
    </row>
    <row r="16415" spans="13:13" x14ac:dyDescent="0.25">
      <c r="M16415" s="28" t="str">
        <f t="shared" si="256"/>
        <v/>
      </c>
    </row>
    <row r="16416" spans="13:13" x14ac:dyDescent="0.25">
      <c r="M16416" s="28" t="str">
        <f t="shared" si="256"/>
        <v/>
      </c>
    </row>
    <row r="16417" spans="13:13" x14ac:dyDescent="0.25">
      <c r="M16417" s="28" t="str">
        <f t="shared" si="256"/>
        <v/>
      </c>
    </row>
    <row r="16418" spans="13:13" x14ac:dyDescent="0.25">
      <c r="M16418" s="28" t="str">
        <f t="shared" si="256"/>
        <v/>
      </c>
    </row>
    <row r="16419" spans="13:13" x14ac:dyDescent="0.25">
      <c r="M16419" s="28" t="str">
        <f t="shared" si="256"/>
        <v/>
      </c>
    </row>
    <row r="16420" spans="13:13" x14ac:dyDescent="0.25">
      <c r="M16420" s="28" t="str">
        <f t="shared" si="256"/>
        <v/>
      </c>
    </row>
    <row r="16421" spans="13:13" x14ac:dyDescent="0.25">
      <c r="M16421" s="28" t="str">
        <f t="shared" si="256"/>
        <v/>
      </c>
    </row>
    <row r="16422" spans="13:13" x14ac:dyDescent="0.25">
      <c r="M16422" s="28" t="str">
        <f t="shared" si="256"/>
        <v/>
      </c>
    </row>
    <row r="16423" spans="13:13" x14ac:dyDescent="0.25">
      <c r="M16423" s="28" t="str">
        <f t="shared" si="256"/>
        <v/>
      </c>
    </row>
    <row r="16424" spans="13:13" x14ac:dyDescent="0.25">
      <c r="M16424" s="28" t="str">
        <f t="shared" si="256"/>
        <v/>
      </c>
    </row>
    <row r="16425" spans="13:13" x14ac:dyDescent="0.25">
      <c r="M16425" s="28" t="str">
        <f t="shared" si="256"/>
        <v/>
      </c>
    </row>
    <row r="16426" spans="13:13" x14ac:dyDescent="0.25">
      <c r="M16426" s="28" t="str">
        <f t="shared" si="256"/>
        <v/>
      </c>
    </row>
    <row r="16427" spans="13:13" x14ac:dyDescent="0.25">
      <c r="M16427" s="28" t="str">
        <f t="shared" si="256"/>
        <v/>
      </c>
    </row>
    <row r="16428" spans="13:13" x14ac:dyDescent="0.25">
      <c r="M16428" s="28" t="str">
        <f t="shared" si="256"/>
        <v/>
      </c>
    </row>
    <row r="16429" spans="13:13" x14ac:dyDescent="0.25">
      <c r="M16429" s="28" t="str">
        <f t="shared" si="256"/>
        <v/>
      </c>
    </row>
    <row r="16430" spans="13:13" x14ac:dyDescent="0.25">
      <c r="M16430" s="28" t="str">
        <f t="shared" si="256"/>
        <v/>
      </c>
    </row>
    <row r="16431" spans="13:13" x14ac:dyDescent="0.25">
      <c r="M16431" s="28" t="str">
        <f t="shared" si="256"/>
        <v/>
      </c>
    </row>
    <row r="16432" spans="13:13" x14ac:dyDescent="0.25">
      <c r="M16432" s="28" t="str">
        <f t="shared" si="256"/>
        <v/>
      </c>
    </row>
    <row r="16433" spans="13:13" x14ac:dyDescent="0.25">
      <c r="M16433" s="28" t="str">
        <f t="shared" si="256"/>
        <v/>
      </c>
    </row>
    <row r="16434" spans="13:13" x14ac:dyDescent="0.25">
      <c r="M16434" s="28" t="str">
        <f t="shared" si="256"/>
        <v/>
      </c>
    </row>
    <row r="16435" spans="13:13" x14ac:dyDescent="0.25">
      <c r="M16435" s="28" t="str">
        <f t="shared" si="256"/>
        <v/>
      </c>
    </row>
    <row r="16436" spans="13:13" x14ac:dyDescent="0.25">
      <c r="M16436" s="28" t="str">
        <f t="shared" si="256"/>
        <v/>
      </c>
    </row>
    <row r="16437" spans="13:13" x14ac:dyDescent="0.25">
      <c r="M16437" s="28" t="str">
        <f t="shared" si="256"/>
        <v/>
      </c>
    </row>
    <row r="16438" spans="13:13" x14ac:dyDescent="0.25">
      <c r="M16438" s="28" t="str">
        <f t="shared" si="256"/>
        <v/>
      </c>
    </row>
    <row r="16439" spans="13:13" x14ac:dyDescent="0.25">
      <c r="M16439" s="28" t="str">
        <f t="shared" si="256"/>
        <v/>
      </c>
    </row>
    <row r="16440" spans="13:13" x14ac:dyDescent="0.25">
      <c r="M16440" s="28" t="str">
        <f t="shared" si="256"/>
        <v/>
      </c>
    </row>
    <row r="16441" spans="13:13" x14ac:dyDescent="0.25">
      <c r="M16441" s="28" t="str">
        <f t="shared" si="256"/>
        <v/>
      </c>
    </row>
    <row r="16442" spans="13:13" x14ac:dyDescent="0.25">
      <c r="M16442" s="28" t="str">
        <f t="shared" si="256"/>
        <v/>
      </c>
    </row>
    <row r="16443" spans="13:13" x14ac:dyDescent="0.25">
      <c r="M16443" s="28" t="str">
        <f t="shared" si="256"/>
        <v/>
      </c>
    </row>
    <row r="16444" spans="13:13" x14ac:dyDescent="0.25">
      <c r="M16444" s="28" t="str">
        <f t="shared" si="256"/>
        <v/>
      </c>
    </row>
    <row r="16445" spans="13:13" x14ac:dyDescent="0.25">
      <c r="M16445" s="28" t="str">
        <f t="shared" si="256"/>
        <v/>
      </c>
    </row>
    <row r="16446" spans="13:13" x14ac:dyDescent="0.25">
      <c r="M16446" s="28" t="str">
        <f t="shared" si="256"/>
        <v/>
      </c>
    </row>
    <row r="16447" spans="13:13" x14ac:dyDescent="0.25">
      <c r="M16447" s="28" t="str">
        <f t="shared" si="256"/>
        <v/>
      </c>
    </row>
    <row r="16448" spans="13:13" x14ac:dyDescent="0.25">
      <c r="M16448" s="28" t="str">
        <f t="shared" si="256"/>
        <v/>
      </c>
    </row>
    <row r="16449" spans="13:13" x14ac:dyDescent="0.25">
      <c r="M16449" s="28" t="str">
        <f t="shared" si="256"/>
        <v/>
      </c>
    </row>
    <row r="16450" spans="13:13" x14ac:dyDescent="0.25">
      <c r="M16450" s="28" t="str">
        <f t="shared" si="256"/>
        <v/>
      </c>
    </row>
    <row r="16451" spans="13:13" x14ac:dyDescent="0.25">
      <c r="M16451" s="28" t="str">
        <f t="shared" si="256"/>
        <v/>
      </c>
    </row>
    <row r="16452" spans="13:13" x14ac:dyDescent="0.25">
      <c r="M16452" s="28" t="str">
        <f t="shared" si="256"/>
        <v/>
      </c>
    </row>
    <row r="16453" spans="13:13" x14ac:dyDescent="0.25">
      <c r="M16453" s="28" t="str">
        <f t="shared" si="256"/>
        <v/>
      </c>
    </row>
    <row r="16454" spans="13:13" x14ac:dyDescent="0.25">
      <c r="M16454" s="28" t="str">
        <f t="shared" si="256"/>
        <v/>
      </c>
    </row>
    <row r="16455" spans="13:13" x14ac:dyDescent="0.25">
      <c r="M16455" s="28" t="str">
        <f t="shared" si="256"/>
        <v/>
      </c>
    </row>
    <row r="16456" spans="13:13" x14ac:dyDescent="0.25">
      <c r="M16456" s="28" t="str">
        <f t="shared" si="256"/>
        <v/>
      </c>
    </row>
    <row r="16457" spans="13:13" x14ac:dyDescent="0.25">
      <c r="M16457" s="28" t="str">
        <f t="shared" si="256"/>
        <v/>
      </c>
    </row>
    <row r="16458" spans="13:13" x14ac:dyDescent="0.25">
      <c r="M16458" s="28" t="str">
        <f t="shared" si="256"/>
        <v/>
      </c>
    </row>
    <row r="16459" spans="13:13" x14ac:dyDescent="0.25">
      <c r="M16459" s="28" t="str">
        <f t="shared" si="256"/>
        <v/>
      </c>
    </row>
    <row r="16460" spans="13:13" x14ac:dyDescent="0.25">
      <c r="M16460" s="28" t="str">
        <f t="shared" ref="M16460:M16523" si="257">IF(E16460="","",IF(AND($E16460&gt;=$M$5,$E16460&lt;=$M$6),"psn",IF($E16460&lt;$M$5,"dkn",IF($E16460&gt;$M$6,"ckn",""))))</f>
        <v/>
      </c>
    </row>
    <row r="16461" spans="13:13" x14ac:dyDescent="0.25">
      <c r="M16461" s="28" t="str">
        <f t="shared" si="257"/>
        <v/>
      </c>
    </row>
    <row r="16462" spans="13:13" x14ac:dyDescent="0.25">
      <c r="M16462" s="28" t="str">
        <f t="shared" si="257"/>
        <v/>
      </c>
    </row>
    <row r="16463" spans="13:13" x14ac:dyDescent="0.25">
      <c r="M16463" s="28" t="str">
        <f t="shared" si="257"/>
        <v/>
      </c>
    </row>
    <row r="16464" spans="13:13" x14ac:dyDescent="0.25">
      <c r="M16464" s="28" t="str">
        <f t="shared" si="257"/>
        <v/>
      </c>
    </row>
    <row r="16465" spans="13:13" x14ac:dyDescent="0.25">
      <c r="M16465" s="28" t="str">
        <f t="shared" si="257"/>
        <v/>
      </c>
    </row>
    <row r="16466" spans="13:13" x14ac:dyDescent="0.25">
      <c r="M16466" s="28" t="str">
        <f t="shared" si="257"/>
        <v/>
      </c>
    </row>
    <row r="16467" spans="13:13" x14ac:dyDescent="0.25">
      <c r="M16467" s="28" t="str">
        <f t="shared" si="257"/>
        <v/>
      </c>
    </row>
    <row r="16468" spans="13:13" x14ac:dyDescent="0.25">
      <c r="M16468" s="28" t="str">
        <f t="shared" si="257"/>
        <v/>
      </c>
    </row>
    <row r="16469" spans="13:13" x14ac:dyDescent="0.25">
      <c r="M16469" s="28" t="str">
        <f t="shared" si="257"/>
        <v/>
      </c>
    </row>
    <row r="16470" spans="13:13" x14ac:dyDescent="0.25">
      <c r="M16470" s="28" t="str">
        <f t="shared" si="257"/>
        <v/>
      </c>
    </row>
    <row r="16471" spans="13:13" x14ac:dyDescent="0.25">
      <c r="M16471" s="28" t="str">
        <f t="shared" si="257"/>
        <v/>
      </c>
    </row>
    <row r="16472" spans="13:13" x14ac:dyDescent="0.25">
      <c r="M16472" s="28" t="str">
        <f t="shared" si="257"/>
        <v/>
      </c>
    </row>
    <row r="16473" spans="13:13" x14ac:dyDescent="0.25">
      <c r="M16473" s="28" t="str">
        <f t="shared" si="257"/>
        <v/>
      </c>
    </row>
    <row r="16474" spans="13:13" x14ac:dyDescent="0.25">
      <c r="M16474" s="28" t="str">
        <f t="shared" si="257"/>
        <v/>
      </c>
    </row>
    <row r="16475" spans="13:13" x14ac:dyDescent="0.25">
      <c r="M16475" s="28" t="str">
        <f t="shared" si="257"/>
        <v/>
      </c>
    </row>
    <row r="16476" spans="13:13" x14ac:dyDescent="0.25">
      <c r="M16476" s="28" t="str">
        <f t="shared" si="257"/>
        <v/>
      </c>
    </row>
    <row r="16477" spans="13:13" x14ac:dyDescent="0.25">
      <c r="M16477" s="28" t="str">
        <f t="shared" si="257"/>
        <v/>
      </c>
    </row>
    <row r="16478" spans="13:13" x14ac:dyDescent="0.25">
      <c r="M16478" s="28" t="str">
        <f t="shared" si="257"/>
        <v/>
      </c>
    </row>
    <row r="16479" spans="13:13" x14ac:dyDescent="0.25">
      <c r="M16479" s="28" t="str">
        <f t="shared" si="257"/>
        <v/>
      </c>
    </row>
    <row r="16480" spans="13:13" x14ac:dyDescent="0.25">
      <c r="M16480" s="28" t="str">
        <f t="shared" si="257"/>
        <v/>
      </c>
    </row>
    <row r="16481" spans="13:13" x14ac:dyDescent="0.25">
      <c r="M16481" s="28" t="str">
        <f t="shared" si="257"/>
        <v/>
      </c>
    </row>
    <row r="16482" spans="13:13" x14ac:dyDescent="0.25">
      <c r="M16482" s="28" t="str">
        <f t="shared" si="257"/>
        <v/>
      </c>
    </row>
    <row r="16483" spans="13:13" x14ac:dyDescent="0.25">
      <c r="M16483" s="28" t="str">
        <f t="shared" si="257"/>
        <v/>
      </c>
    </row>
    <row r="16484" spans="13:13" x14ac:dyDescent="0.25">
      <c r="M16484" s="28" t="str">
        <f t="shared" si="257"/>
        <v/>
      </c>
    </row>
    <row r="16485" spans="13:13" x14ac:dyDescent="0.25">
      <c r="M16485" s="28" t="str">
        <f t="shared" si="257"/>
        <v/>
      </c>
    </row>
    <row r="16486" spans="13:13" x14ac:dyDescent="0.25">
      <c r="M16486" s="28" t="str">
        <f t="shared" si="257"/>
        <v/>
      </c>
    </row>
    <row r="16487" spans="13:13" x14ac:dyDescent="0.25">
      <c r="M16487" s="28" t="str">
        <f t="shared" si="257"/>
        <v/>
      </c>
    </row>
    <row r="16488" spans="13:13" x14ac:dyDescent="0.25">
      <c r="M16488" s="28" t="str">
        <f t="shared" si="257"/>
        <v/>
      </c>
    </row>
    <row r="16489" spans="13:13" x14ac:dyDescent="0.25">
      <c r="M16489" s="28" t="str">
        <f t="shared" si="257"/>
        <v/>
      </c>
    </row>
    <row r="16490" spans="13:13" x14ac:dyDescent="0.25">
      <c r="M16490" s="28" t="str">
        <f t="shared" si="257"/>
        <v/>
      </c>
    </row>
    <row r="16491" spans="13:13" x14ac:dyDescent="0.25">
      <c r="M16491" s="28" t="str">
        <f t="shared" si="257"/>
        <v/>
      </c>
    </row>
    <row r="16492" spans="13:13" x14ac:dyDescent="0.25">
      <c r="M16492" s="28" t="str">
        <f t="shared" si="257"/>
        <v/>
      </c>
    </row>
    <row r="16493" spans="13:13" x14ac:dyDescent="0.25">
      <c r="M16493" s="28" t="str">
        <f t="shared" si="257"/>
        <v/>
      </c>
    </row>
    <row r="16494" spans="13:13" x14ac:dyDescent="0.25">
      <c r="M16494" s="28" t="str">
        <f t="shared" si="257"/>
        <v/>
      </c>
    </row>
    <row r="16495" spans="13:13" x14ac:dyDescent="0.25">
      <c r="M16495" s="28" t="str">
        <f t="shared" si="257"/>
        <v/>
      </c>
    </row>
    <row r="16496" spans="13:13" x14ac:dyDescent="0.25">
      <c r="M16496" s="28" t="str">
        <f t="shared" si="257"/>
        <v/>
      </c>
    </row>
    <row r="16497" spans="13:13" x14ac:dyDescent="0.25">
      <c r="M16497" s="28" t="str">
        <f t="shared" si="257"/>
        <v/>
      </c>
    </row>
    <row r="16498" spans="13:13" x14ac:dyDescent="0.25">
      <c r="M16498" s="28" t="str">
        <f t="shared" si="257"/>
        <v/>
      </c>
    </row>
    <row r="16499" spans="13:13" x14ac:dyDescent="0.25">
      <c r="M16499" s="28" t="str">
        <f t="shared" si="257"/>
        <v/>
      </c>
    </row>
    <row r="16500" spans="13:13" x14ac:dyDescent="0.25">
      <c r="M16500" s="28" t="str">
        <f t="shared" si="257"/>
        <v/>
      </c>
    </row>
    <row r="16501" spans="13:13" x14ac:dyDescent="0.25">
      <c r="M16501" s="28" t="str">
        <f t="shared" si="257"/>
        <v/>
      </c>
    </row>
    <row r="16502" spans="13:13" x14ac:dyDescent="0.25">
      <c r="M16502" s="28" t="str">
        <f t="shared" si="257"/>
        <v/>
      </c>
    </row>
    <row r="16503" spans="13:13" x14ac:dyDescent="0.25">
      <c r="M16503" s="28" t="str">
        <f t="shared" si="257"/>
        <v/>
      </c>
    </row>
    <row r="16504" spans="13:13" x14ac:dyDescent="0.25">
      <c r="M16504" s="28" t="str">
        <f t="shared" si="257"/>
        <v/>
      </c>
    </row>
    <row r="16505" spans="13:13" x14ac:dyDescent="0.25">
      <c r="M16505" s="28" t="str">
        <f t="shared" si="257"/>
        <v/>
      </c>
    </row>
    <row r="16506" spans="13:13" x14ac:dyDescent="0.25">
      <c r="M16506" s="28" t="str">
        <f t="shared" si="257"/>
        <v/>
      </c>
    </row>
    <row r="16507" spans="13:13" x14ac:dyDescent="0.25">
      <c r="M16507" s="28" t="str">
        <f t="shared" si="257"/>
        <v/>
      </c>
    </row>
    <row r="16508" spans="13:13" x14ac:dyDescent="0.25">
      <c r="M16508" s="28" t="str">
        <f t="shared" si="257"/>
        <v/>
      </c>
    </row>
    <row r="16509" spans="13:13" x14ac:dyDescent="0.25">
      <c r="M16509" s="28" t="str">
        <f t="shared" si="257"/>
        <v/>
      </c>
    </row>
    <row r="16510" spans="13:13" x14ac:dyDescent="0.25">
      <c r="M16510" s="28" t="str">
        <f t="shared" si="257"/>
        <v/>
      </c>
    </row>
    <row r="16511" spans="13:13" x14ac:dyDescent="0.25">
      <c r="M16511" s="28" t="str">
        <f t="shared" si="257"/>
        <v/>
      </c>
    </row>
    <row r="16512" spans="13:13" x14ac:dyDescent="0.25">
      <c r="M16512" s="28" t="str">
        <f t="shared" si="257"/>
        <v/>
      </c>
    </row>
    <row r="16513" spans="13:13" x14ac:dyDescent="0.25">
      <c r="M16513" s="28" t="str">
        <f t="shared" si="257"/>
        <v/>
      </c>
    </row>
    <row r="16514" spans="13:13" x14ac:dyDescent="0.25">
      <c r="M16514" s="28" t="str">
        <f t="shared" si="257"/>
        <v/>
      </c>
    </row>
    <row r="16515" spans="13:13" x14ac:dyDescent="0.25">
      <c r="M16515" s="28" t="str">
        <f t="shared" si="257"/>
        <v/>
      </c>
    </row>
    <row r="16516" spans="13:13" x14ac:dyDescent="0.25">
      <c r="M16516" s="28" t="str">
        <f t="shared" si="257"/>
        <v/>
      </c>
    </row>
    <row r="16517" spans="13:13" x14ac:dyDescent="0.25">
      <c r="M16517" s="28" t="str">
        <f t="shared" si="257"/>
        <v/>
      </c>
    </row>
    <row r="16518" spans="13:13" x14ac:dyDescent="0.25">
      <c r="M16518" s="28" t="str">
        <f t="shared" si="257"/>
        <v/>
      </c>
    </row>
    <row r="16519" spans="13:13" x14ac:dyDescent="0.25">
      <c r="M16519" s="28" t="str">
        <f t="shared" si="257"/>
        <v/>
      </c>
    </row>
    <row r="16520" spans="13:13" x14ac:dyDescent="0.25">
      <c r="M16520" s="28" t="str">
        <f t="shared" si="257"/>
        <v/>
      </c>
    </row>
    <row r="16521" spans="13:13" x14ac:dyDescent="0.25">
      <c r="M16521" s="28" t="str">
        <f t="shared" si="257"/>
        <v/>
      </c>
    </row>
    <row r="16522" spans="13:13" x14ac:dyDescent="0.25">
      <c r="M16522" s="28" t="str">
        <f t="shared" si="257"/>
        <v/>
      </c>
    </row>
    <row r="16523" spans="13:13" x14ac:dyDescent="0.25">
      <c r="M16523" s="28" t="str">
        <f t="shared" si="257"/>
        <v/>
      </c>
    </row>
    <row r="16524" spans="13:13" x14ac:dyDescent="0.25">
      <c r="M16524" s="28" t="str">
        <f t="shared" ref="M16524:M16587" si="258">IF(E16524="","",IF(AND($E16524&gt;=$M$5,$E16524&lt;=$M$6),"psn",IF($E16524&lt;$M$5,"dkn",IF($E16524&gt;$M$6,"ckn",""))))</f>
        <v/>
      </c>
    </row>
    <row r="16525" spans="13:13" x14ac:dyDescent="0.25">
      <c r="M16525" s="28" t="str">
        <f t="shared" si="258"/>
        <v/>
      </c>
    </row>
    <row r="16526" spans="13:13" x14ac:dyDescent="0.25">
      <c r="M16526" s="28" t="str">
        <f t="shared" si="258"/>
        <v/>
      </c>
    </row>
    <row r="16527" spans="13:13" x14ac:dyDescent="0.25">
      <c r="M16527" s="28" t="str">
        <f t="shared" si="258"/>
        <v/>
      </c>
    </row>
    <row r="16528" spans="13:13" x14ac:dyDescent="0.25">
      <c r="M16528" s="28" t="str">
        <f t="shared" si="258"/>
        <v/>
      </c>
    </row>
    <row r="16529" spans="13:13" x14ac:dyDescent="0.25">
      <c r="M16529" s="28" t="str">
        <f t="shared" si="258"/>
        <v/>
      </c>
    </row>
    <row r="16530" spans="13:13" x14ac:dyDescent="0.25">
      <c r="M16530" s="28" t="str">
        <f t="shared" si="258"/>
        <v/>
      </c>
    </row>
    <row r="16531" spans="13:13" x14ac:dyDescent="0.25">
      <c r="M16531" s="28" t="str">
        <f t="shared" si="258"/>
        <v/>
      </c>
    </row>
    <row r="16532" spans="13:13" x14ac:dyDescent="0.25">
      <c r="M16532" s="28" t="str">
        <f t="shared" si="258"/>
        <v/>
      </c>
    </row>
    <row r="16533" spans="13:13" x14ac:dyDescent="0.25">
      <c r="M16533" s="28" t="str">
        <f t="shared" si="258"/>
        <v/>
      </c>
    </row>
    <row r="16534" spans="13:13" x14ac:dyDescent="0.25">
      <c r="M16534" s="28" t="str">
        <f t="shared" si="258"/>
        <v/>
      </c>
    </row>
    <row r="16535" spans="13:13" x14ac:dyDescent="0.25">
      <c r="M16535" s="28" t="str">
        <f t="shared" si="258"/>
        <v/>
      </c>
    </row>
    <row r="16536" spans="13:13" x14ac:dyDescent="0.25">
      <c r="M16536" s="28" t="str">
        <f t="shared" si="258"/>
        <v/>
      </c>
    </row>
    <row r="16537" spans="13:13" x14ac:dyDescent="0.25">
      <c r="M16537" s="28" t="str">
        <f t="shared" si="258"/>
        <v/>
      </c>
    </row>
    <row r="16538" spans="13:13" x14ac:dyDescent="0.25">
      <c r="M16538" s="28" t="str">
        <f t="shared" si="258"/>
        <v/>
      </c>
    </row>
    <row r="16539" spans="13:13" x14ac:dyDescent="0.25">
      <c r="M16539" s="28" t="str">
        <f t="shared" si="258"/>
        <v/>
      </c>
    </row>
    <row r="16540" spans="13:13" x14ac:dyDescent="0.25">
      <c r="M16540" s="28" t="str">
        <f t="shared" si="258"/>
        <v/>
      </c>
    </row>
    <row r="16541" spans="13:13" x14ac:dyDescent="0.25">
      <c r="M16541" s="28" t="str">
        <f t="shared" si="258"/>
        <v/>
      </c>
    </row>
    <row r="16542" spans="13:13" x14ac:dyDescent="0.25">
      <c r="M16542" s="28" t="str">
        <f t="shared" si="258"/>
        <v/>
      </c>
    </row>
    <row r="16543" spans="13:13" x14ac:dyDescent="0.25">
      <c r="M16543" s="28" t="str">
        <f t="shared" si="258"/>
        <v/>
      </c>
    </row>
    <row r="16544" spans="13:13" x14ac:dyDescent="0.25">
      <c r="M16544" s="28" t="str">
        <f t="shared" si="258"/>
        <v/>
      </c>
    </row>
    <row r="16545" spans="13:13" x14ac:dyDescent="0.25">
      <c r="M16545" s="28" t="str">
        <f t="shared" si="258"/>
        <v/>
      </c>
    </row>
    <row r="16546" spans="13:13" x14ac:dyDescent="0.25">
      <c r="M16546" s="28" t="str">
        <f t="shared" si="258"/>
        <v/>
      </c>
    </row>
    <row r="16547" spans="13:13" x14ac:dyDescent="0.25">
      <c r="M16547" s="28" t="str">
        <f t="shared" si="258"/>
        <v/>
      </c>
    </row>
    <row r="16548" spans="13:13" x14ac:dyDescent="0.25">
      <c r="M16548" s="28" t="str">
        <f t="shared" si="258"/>
        <v/>
      </c>
    </row>
    <row r="16549" spans="13:13" x14ac:dyDescent="0.25">
      <c r="M16549" s="28" t="str">
        <f t="shared" si="258"/>
        <v/>
      </c>
    </row>
    <row r="16550" spans="13:13" x14ac:dyDescent="0.25">
      <c r="M16550" s="28" t="str">
        <f t="shared" si="258"/>
        <v/>
      </c>
    </row>
    <row r="16551" spans="13:13" x14ac:dyDescent="0.25">
      <c r="M16551" s="28" t="str">
        <f t="shared" si="258"/>
        <v/>
      </c>
    </row>
    <row r="16552" spans="13:13" x14ac:dyDescent="0.25">
      <c r="M16552" s="28" t="str">
        <f t="shared" si="258"/>
        <v/>
      </c>
    </row>
    <row r="16553" spans="13:13" x14ac:dyDescent="0.25">
      <c r="M16553" s="28" t="str">
        <f t="shared" si="258"/>
        <v/>
      </c>
    </row>
    <row r="16554" spans="13:13" x14ac:dyDescent="0.25">
      <c r="M16554" s="28" t="str">
        <f t="shared" si="258"/>
        <v/>
      </c>
    </row>
    <row r="16555" spans="13:13" x14ac:dyDescent="0.25">
      <c r="M16555" s="28" t="str">
        <f t="shared" si="258"/>
        <v/>
      </c>
    </row>
    <row r="16556" spans="13:13" x14ac:dyDescent="0.25">
      <c r="M16556" s="28" t="str">
        <f t="shared" si="258"/>
        <v/>
      </c>
    </row>
    <row r="16557" spans="13:13" x14ac:dyDescent="0.25">
      <c r="M16557" s="28" t="str">
        <f t="shared" si="258"/>
        <v/>
      </c>
    </row>
    <row r="16558" spans="13:13" x14ac:dyDescent="0.25">
      <c r="M16558" s="28" t="str">
        <f t="shared" si="258"/>
        <v/>
      </c>
    </row>
    <row r="16559" spans="13:13" x14ac:dyDescent="0.25">
      <c r="M16559" s="28" t="str">
        <f t="shared" si="258"/>
        <v/>
      </c>
    </row>
    <row r="16560" spans="13:13" x14ac:dyDescent="0.25">
      <c r="M16560" s="28" t="str">
        <f t="shared" si="258"/>
        <v/>
      </c>
    </row>
    <row r="16561" spans="13:13" x14ac:dyDescent="0.25">
      <c r="M16561" s="28" t="str">
        <f t="shared" si="258"/>
        <v/>
      </c>
    </row>
    <row r="16562" spans="13:13" x14ac:dyDescent="0.25">
      <c r="M16562" s="28" t="str">
        <f t="shared" si="258"/>
        <v/>
      </c>
    </row>
    <row r="16563" spans="13:13" x14ac:dyDescent="0.25">
      <c r="M16563" s="28" t="str">
        <f t="shared" si="258"/>
        <v/>
      </c>
    </row>
    <row r="16564" spans="13:13" x14ac:dyDescent="0.25">
      <c r="M16564" s="28" t="str">
        <f t="shared" si="258"/>
        <v/>
      </c>
    </row>
    <row r="16565" spans="13:13" x14ac:dyDescent="0.25">
      <c r="M16565" s="28" t="str">
        <f t="shared" si="258"/>
        <v/>
      </c>
    </row>
    <row r="16566" spans="13:13" x14ac:dyDescent="0.25">
      <c r="M16566" s="28" t="str">
        <f t="shared" si="258"/>
        <v/>
      </c>
    </row>
    <row r="16567" spans="13:13" x14ac:dyDescent="0.25">
      <c r="M16567" s="28" t="str">
        <f t="shared" si="258"/>
        <v/>
      </c>
    </row>
    <row r="16568" spans="13:13" x14ac:dyDescent="0.25">
      <c r="M16568" s="28" t="str">
        <f t="shared" si="258"/>
        <v/>
      </c>
    </row>
    <row r="16569" spans="13:13" x14ac:dyDescent="0.25">
      <c r="M16569" s="28" t="str">
        <f t="shared" si="258"/>
        <v/>
      </c>
    </row>
    <row r="16570" spans="13:13" x14ac:dyDescent="0.25">
      <c r="M16570" s="28" t="str">
        <f t="shared" si="258"/>
        <v/>
      </c>
    </row>
    <row r="16571" spans="13:13" x14ac:dyDescent="0.25">
      <c r="M16571" s="28" t="str">
        <f t="shared" si="258"/>
        <v/>
      </c>
    </row>
    <row r="16572" spans="13:13" x14ac:dyDescent="0.25">
      <c r="M16572" s="28" t="str">
        <f t="shared" si="258"/>
        <v/>
      </c>
    </row>
    <row r="16573" spans="13:13" x14ac:dyDescent="0.25">
      <c r="M16573" s="28" t="str">
        <f t="shared" si="258"/>
        <v/>
      </c>
    </row>
    <row r="16574" spans="13:13" x14ac:dyDescent="0.25">
      <c r="M16574" s="28" t="str">
        <f t="shared" si="258"/>
        <v/>
      </c>
    </row>
    <row r="16575" spans="13:13" x14ac:dyDescent="0.25">
      <c r="M16575" s="28" t="str">
        <f t="shared" si="258"/>
        <v/>
      </c>
    </row>
    <row r="16576" spans="13:13" x14ac:dyDescent="0.25">
      <c r="M16576" s="28" t="str">
        <f t="shared" si="258"/>
        <v/>
      </c>
    </row>
    <row r="16577" spans="13:13" x14ac:dyDescent="0.25">
      <c r="M16577" s="28" t="str">
        <f t="shared" si="258"/>
        <v/>
      </c>
    </row>
    <row r="16578" spans="13:13" x14ac:dyDescent="0.25">
      <c r="M16578" s="28" t="str">
        <f t="shared" si="258"/>
        <v/>
      </c>
    </row>
    <row r="16579" spans="13:13" x14ac:dyDescent="0.25">
      <c r="M16579" s="28" t="str">
        <f t="shared" si="258"/>
        <v/>
      </c>
    </row>
    <row r="16580" spans="13:13" x14ac:dyDescent="0.25">
      <c r="M16580" s="28" t="str">
        <f t="shared" si="258"/>
        <v/>
      </c>
    </row>
    <row r="16581" spans="13:13" x14ac:dyDescent="0.25">
      <c r="M16581" s="28" t="str">
        <f t="shared" si="258"/>
        <v/>
      </c>
    </row>
    <row r="16582" spans="13:13" x14ac:dyDescent="0.25">
      <c r="M16582" s="28" t="str">
        <f t="shared" si="258"/>
        <v/>
      </c>
    </row>
    <row r="16583" spans="13:13" x14ac:dyDescent="0.25">
      <c r="M16583" s="28" t="str">
        <f t="shared" si="258"/>
        <v/>
      </c>
    </row>
    <row r="16584" spans="13:13" x14ac:dyDescent="0.25">
      <c r="M16584" s="28" t="str">
        <f t="shared" si="258"/>
        <v/>
      </c>
    </row>
    <row r="16585" spans="13:13" x14ac:dyDescent="0.25">
      <c r="M16585" s="28" t="str">
        <f t="shared" si="258"/>
        <v/>
      </c>
    </row>
    <row r="16586" spans="13:13" x14ac:dyDescent="0.25">
      <c r="M16586" s="28" t="str">
        <f t="shared" si="258"/>
        <v/>
      </c>
    </row>
    <row r="16587" spans="13:13" x14ac:dyDescent="0.25">
      <c r="M16587" s="28" t="str">
        <f t="shared" si="258"/>
        <v/>
      </c>
    </row>
    <row r="16588" spans="13:13" x14ac:dyDescent="0.25">
      <c r="M16588" s="28" t="str">
        <f t="shared" ref="M16588:M16651" si="259">IF(E16588="","",IF(AND($E16588&gt;=$M$5,$E16588&lt;=$M$6),"psn",IF($E16588&lt;$M$5,"dkn",IF($E16588&gt;$M$6,"ckn",""))))</f>
        <v/>
      </c>
    </row>
    <row r="16589" spans="13:13" x14ac:dyDescent="0.25">
      <c r="M16589" s="28" t="str">
        <f t="shared" si="259"/>
        <v/>
      </c>
    </row>
    <row r="16590" spans="13:13" x14ac:dyDescent="0.25">
      <c r="M16590" s="28" t="str">
        <f t="shared" si="259"/>
        <v/>
      </c>
    </row>
    <row r="16591" spans="13:13" x14ac:dyDescent="0.25">
      <c r="M16591" s="28" t="str">
        <f t="shared" si="259"/>
        <v/>
      </c>
    </row>
    <row r="16592" spans="13:13" x14ac:dyDescent="0.25">
      <c r="M16592" s="28" t="str">
        <f t="shared" si="259"/>
        <v/>
      </c>
    </row>
    <row r="16593" spans="13:13" x14ac:dyDescent="0.25">
      <c r="M16593" s="28" t="str">
        <f t="shared" si="259"/>
        <v/>
      </c>
    </row>
    <row r="16594" spans="13:13" x14ac:dyDescent="0.25">
      <c r="M16594" s="28" t="str">
        <f t="shared" si="259"/>
        <v/>
      </c>
    </row>
    <row r="16595" spans="13:13" x14ac:dyDescent="0.25">
      <c r="M16595" s="28" t="str">
        <f t="shared" si="259"/>
        <v/>
      </c>
    </row>
    <row r="16596" spans="13:13" x14ac:dyDescent="0.25">
      <c r="M16596" s="28" t="str">
        <f t="shared" si="259"/>
        <v/>
      </c>
    </row>
    <row r="16597" spans="13:13" x14ac:dyDescent="0.25">
      <c r="M16597" s="28" t="str">
        <f t="shared" si="259"/>
        <v/>
      </c>
    </row>
    <row r="16598" spans="13:13" x14ac:dyDescent="0.25">
      <c r="M16598" s="28" t="str">
        <f t="shared" si="259"/>
        <v/>
      </c>
    </row>
    <row r="16599" spans="13:13" x14ac:dyDescent="0.25">
      <c r="M16599" s="28" t="str">
        <f t="shared" si="259"/>
        <v/>
      </c>
    </row>
    <row r="16600" spans="13:13" x14ac:dyDescent="0.25">
      <c r="M16600" s="28" t="str">
        <f t="shared" si="259"/>
        <v/>
      </c>
    </row>
    <row r="16601" spans="13:13" x14ac:dyDescent="0.25">
      <c r="M16601" s="28" t="str">
        <f t="shared" si="259"/>
        <v/>
      </c>
    </row>
    <row r="16602" spans="13:13" x14ac:dyDescent="0.25">
      <c r="M16602" s="28" t="str">
        <f t="shared" si="259"/>
        <v/>
      </c>
    </row>
    <row r="16603" spans="13:13" x14ac:dyDescent="0.25">
      <c r="M16603" s="28" t="str">
        <f t="shared" si="259"/>
        <v/>
      </c>
    </row>
    <row r="16604" spans="13:13" x14ac:dyDescent="0.25">
      <c r="M16604" s="28" t="str">
        <f t="shared" si="259"/>
        <v/>
      </c>
    </row>
    <row r="16605" spans="13:13" x14ac:dyDescent="0.25">
      <c r="M16605" s="28" t="str">
        <f t="shared" si="259"/>
        <v/>
      </c>
    </row>
    <row r="16606" spans="13:13" x14ac:dyDescent="0.25">
      <c r="M16606" s="28" t="str">
        <f t="shared" si="259"/>
        <v/>
      </c>
    </row>
    <row r="16607" spans="13:13" x14ac:dyDescent="0.25">
      <c r="M16607" s="28" t="str">
        <f t="shared" si="259"/>
        <v/>
      </c>
    </row>
    <row r="16608" spans="13:13" x14ac:dyDescent="0.25">
      <c r="M16608" s="28" t="str">
        <f t="shared" si="259"/>
        <v/>
      </c>
    </row>
    <row r="16609" spans="13:13" x14ac:dyDescent="0.25">
      <c r="M16609" s="28" t="str">
        <f t="shared" si="259"/>
        <v/>
      </c>
    </row>
    <row r="16610" spans="13:13" x14ac:dyDescent="0.25">
      <c r="M16610" s="28" t="str">
        <f t="shared" si="259"/>
        <v/>
      </c>
    </row>
    <row r="16611" spans="13:13" x14ac:dyDescent="0.25">
      <c r="M16611" s="28" t="str">
        <f t="shared" si="259"/>
        <v/>
      </c>
    </row>
    <row r="16612" spans="13:13" x14ac:dyDescent="0.25">
      <c r="M16612" s="28" t="str">
        <f t="shared" si="259"/>
        <v/>
      </c>
    </row>
    <row r="16613" spans="13:13" x14ac:dyDescent="0.25">
      <c r="M16613" s="28" t="str">
        <f t="shared" si="259"/>
        <v/>
      </c>
    </row>
    <row r="16614" spans="13:13" x14ac:dyDescent="0.25">
      <c r="M16614" s="28" t="str">
        <f t="shared" si="259"/>
        <v/>
      </c>
    </row>
    <row r="16615" spans="13:13" x14ac:dyDescent="0.25">
      <c r="M16615" s="28" t="str">
        <f t="shared" si="259"/>
        <v/>
      </c>
    </row>
    <row r="16616" spans="13:13" x14ac:dyDescent="0.25">
      <c r="M16616" s="28" t="str">
        <f t="shared" si="259"/>
        <v/>
      </c>
    </row>
    <row r="16617" spans="13:13" x14ac:dyDescent="0.25">
      <c r="M16617" s="28" t="str">
        <f t="shared" si="259"/>
        <v/>
      </c>
    </row>
    <row r="16618" spans="13:13" x14ac:dyDescent="0.25">
      <c r="M16618" s="28" t="str">
        <f t="shared" si="259"/>
        <v/>
      </c>
    </row>
    <row r="16619" spans="13:13" x14ac:dyDescent="0.25">
      <c r="M16619" s="28" t="str">
        <f t="shared" si="259"/>
        <v/>
      </c>
    </row>
    <row r="16620" spans="13:13" x14ac:dyDescent="0.25">
      <c r="M16620" s="28" t="str">
        <f t="shared" si="259"/>
        <v/>
      </c>
    </row>
    <row r="16621" spans="13:13" x14ac:dyDescent="0.25">
      <c r="M16621" s="28" t="str">
        <f t="shared" si="259"/>
        <v/>
      </c>
    </row>
    <row r="16622" spans="13:13" x14ac:dyDescent="0.25">
      <c r="M16622" s="28" t="str">
        <f t="shared" si="259"/>
        <v/>
      </c>
    </row>
    <row r="16623" spans="13:13" x14ac:dyDescent="0.25">
      <c r="M16623" s="28" t="str">
        <f t="shared" si="259"/>
        <v/>
      </c>
    </row>
    <row r="16624" spans="13:13" x14ac:dyDescent="0.25">
      <c r="M16624" s="28" t="str">
        <f t="shared" si="259"/>
        <v/>
      </c>
    </row>
    <row r="16625" spans="13:13" x14ac:dyDescent="0.25">
      <c r="M16625" s="28" t="str">
        <f t="shared" si="259"/>
        <v/>
      </c>
    </row>
    <row r="16626" spans="13:13" x14ac:dyDescent="0.25">
      <c r="M16626" s="28" t="str">
        <f t="shared" si="259"/>
        <v/>
      </c>
    </row>
    <row r="16627" spans="13:13" x14ac:dyDescent="0.25">
      <c r="M16627" s="28" t="str">
        <f t="shared" si="259"/>
        <v/>
      </c>
    </row>
    <row r="16628" spans="13:13" x14ac:dyDescent="0.25">
      <c r="M16628" s="28" t="str">
        <f t="shared" si="259"/>
        <v/>
      </c>
    </row>
    <row r="16629" spans="13:13" x14ac:dyDescent="0.25">
      <c r="M16629" s="28" t="str">
        <f t="shared" si="259"/>
        <v/>
      </c>
    </row>
    <row r="16630" spans="13:13" x14ac:dyDescent="0.25">
      <c r="M16630" s="28" t="str">
        <f t="shared" si="259"/>
        <v/>
      </c>
    </row>
    <row r="16631" spans="13:13" x14ac:dyDescent="0.25">
      <c r="M16631" s="28" t="str">
        <f t="shared" si="259"/>
        <v/>
      </c>
    </row>
    <row r="16632" spans="13:13" x14ac:dyDescent="0.25">
      <c r="M16632" s="28" t="str">
        <f t="shared" si="259"/>
        <v/>
      </c>
    </row>
    <row r="16633" spans="13:13" x14ac:dyDescent="0.25">
      <c r="M16633" s="28" t="str">
        <f t="shared" si="259"/>
        <v/>
      </c>
    </row>
    <row r="16634" spans="13:13" x14ac:dyDescent="0.25">
      <c r="M16634" s="28" t="str">
        <f t="shared" si="259"/>
        <v/>
      </c>
    </row>
    <row r="16635" spans="13:13" x14ac:dyDescent="0.25">
      <c r="M16635" s="28" t="str">
        <f t="shared" si="259"/>
        <v/>
      </c>
    </row>
    <row r="16636" spans="13:13" x14ac:dyDescent="0.25">
      <c r="M16636" s="28" t="str">
        <f t="shared" si="259"/>
        <v/>
      </c>
    </row>
    <row r="16637" spans="13:13" x14ac:dyDescent="0.25">
      <c r="M16637" s="28" t="str">
        <f t="shared" si="259"/>
        <v/>
      </c>
    </row>
    <row r="16638" spans="13:13" x14ac:dyDescent="0.25">
      <c r="M16638" s="28" t="str">
        <f t="shared" si="259"/>
        <v/>
      </c>
    </row>
    <row r="16639" spans="13:13" x14ac:dyDescent="0.25">
      <c r="M16639" s="28" t="str">
        <f t="shared" si="259"/>
        <v/>
      </c>
    </row>
    <row r="16640" spans="13:13" x14ac:dyDescent="0.25">
      <c r="M16640" s="28" t="str">
        <f t="shared" si="259"/>
        <v/>
      </c>
    </row>
    <row r="16641" spans="13:13" x14ac:dyDescent="0.25">
      <c r="M16641" s="28" t="str">
        <f t="shared" si="259"/>
        <v/>
      </c>
    </row>
    <row r="16642" spans="13:13" x14ac:dyDescent="0.25">
      <c r="M16642" s="28" t="str">
        <f t="shared" si="259"/>
        <v/>
      </c>
    </row>
    <row r="16643" spans="13:13" x14ac:dyDescent="0.25">
      <c r="M16643" s="28" t="str">
        <f t="shared" si="259"/>
        <v/>
      </c>
    </row>
    <row r="16644" spans="13:13" x14ac:dyDescent="0.25">
      <c r="M16644" s="28" t="str">
        <f t="shared" si="259"/>
        <v/>
      </c>
    </row>
    <row r="16645" spans="13:13" x14ac:dyDescent="0.25">
      <c r="M16645" s="28" t="str">
        <f t="shared" si="259"/>
        <v/>
      </c>
    </row>
    <row r="16646" spans="13:13" x14ac:dyDescent="0.25">
      <c r="M16646" s="28" t="str">
        <f t="shared" si="259"/>
        <v/>
      </c>
    </row>
    <row r="16647" spans="13:13" x14ac:dyDescent="0.25">
      <c r="M16647" s="28" t="str">
        <f t="shared" si="259"/>
        <v/>
      </c>
    </row>
    <row r="16648" spans="13:13" x14ac:dyDescent="0.25">
      <c r="M16648" s="28" t="str">
        <f t="shared" si="259"/>
        <v/>
      </c>
    </row>
    <row r="16649" spans="13:13" x14ac:dyDescent="0.25">
      <c r="M16649" s="28" t="str">
        <f t="shared" si="259"/>
        <v/>
      </c>
    </row>
    <row r="16650" spans="13:13" x14ac:dyDescent="0.25">
      <c r="M16650" s="28" t="str">
        <f t="shared" si="259"/>
        <v/>
      </c>
    </row>
    <row r="16651" spans="13:13" x14ac:dyDescent="0.25">
      <c r="M16651" s="28" t="str">
        <f t="shared" si="259"/>
        <v/>
      </c>
    </row>
    <row r="16652" spans="13:13" x14ac:dyDescent="0.25">
      <c r="M16652" s="28" t="str">
        <f t="shared" ref="M16652:M16715" si="260">IF(E16652="","",IF(AND($E16652&gt;=$M$5,$E16652&lt;=$M$6),"psn",IF($E16652&lt;$M$5,"dkn",IF($E16652&gt;$M$6,"ckn",""))))</f>
        <v/>
      </c>
    </row>
    <row r="16653" spans="13:13" x14ac:dyDescent="0.25">
      <c r="M16653" s="28" t="str">
        <f t="shared" si="260"/>
        <v/>
      </c>
    </row>
    <row r="16654" spans="13:13" x14ac:dyDescent="0.25">
      <c r="M16654" s="28" t="str">
        <f t="shared" si="260"/>
        <v/>
      </c>
    </row>
    <row r="16655" spans="13:13" x14ac:dyDescent="0.25">
      <c r="M16655" s="28" t="str">
        <f t="shared" si="260"/>
        <v/>
      </c>
    </row>
    <row r="16656" spans="13:13" x14ac:dyDescent="0.25">
      <c r="M16656" s="28" t="str">
        <f t="shared" si="260"/>
        <v/>
      </c>
    </row>
    <row r="16657" spans="13:13" x14ac:dyDescent="0.25">
      <c r="M16657" s="28" t="str">
        <f t="shared" si="260"/>
        <v/>
      </c>
    </row>
    <row r="16658" spans="13:13" x14ac:dyDescent="0.25">
      <c r="M16658" s="28" t="str">
        <f t="shared" si="260"/>
        <v/>
      </c>
    </row>
    <row r="16659" spans="13:13" x14ac:dyDescent="0.25">
      <c r="M16659" s="28" t="str">
        <f t="shared" si="260"/>
        <v/>
      </c>
    </row>
    <row r="16660" spans="13:13" x14ac:dyDescent="0.25">
      <c r="M16660" s="28" t="str">
        <f t="shared" si="260"/>
        <v/>
      </c>
    </row>
    <row r="16661" spans="13:13" x14ac:dyDescent="0.25">
      <c r="M16661" s="28" t="str">
        <f t="shared" si="260"/>
        <v/>
      </c>
    </row>
    <row r="16662" spans="13:13" x14ac:dyDescent="0.25">
      <c r="M16662" s="28" t="str">
        <f t="shared" si="260"/>
        <v/>
      </c>
    </row>
    <row r="16663" spans="13:13" x14ac:dyDescent="0.25">
      <c r="M16663" s="28" t="str">
        <f t="shared" si="260"/>
        <v/>
      </c>
    </row>
    <row r="16664" spans="13:13" x14ac:dyDescent="0.25">
      <c r="M16664" s="28" t="str">
        <f t="shared" si="260"/>
        <v/>
      </c>
    </row>
    <row r="16665" spans="13:13" x14ac:dyDescent="0.25">
      <c r="M16665" s="28" t="str">
        <f t="shared" si="260"/>
        <v/>
      </c>
    </row>
    <row r="16666" spans="13:13" x14ac:dyDescent="0.25">
      <c r="M16666" s="28" t="str">
        <f t="shared" si="260"/>
        <v/>
      </c>
    </row>
    <row r="16667" spans="13:13" x14ac:dyDescent="0.25">
      <c r="M16667" s="28" t="str">
        <f t="shared" si="260"/>
        <v/>
      </c>
    </row>
    <row r="16668" spans="13:13" x14ac:dyDescent="0.25">
      <c r="M16668" s="28" t="str">
        <f t="shared" si="260"/>
        <v/>
      </c>
    </row>
    <row r="16669" spans="13:13" x14ac:dyDescent="0.25">
      <c r="M16669" s="28" t="str">
        <f t="shared" si="260"/>
        <v/>
      </c>
    </row>
    <row r="16670" spans="13:13" x14ac:dyDescent="0.25">
      <c r="M16670" s="28" t="str">
        <f t="shared" si="260"/>
        <v/>
      </c>
    </row>
    <row r="16671" spans="13:13" x14ac:dyDescent="0.25">
      <c r="M16671" s="28" t="str">
        <f t="shared" si="260"/>
        <v/>
      </c>
    </row>
    <row r="16672" spans="13:13" x14ac:dyDescent="0.25">
      <c r="M16672" s="28" t="str">
        <f t="shared" si="260"/>
        <v/>
      </c>
    </row>
    <row r="16673" spans="13:13" x14ac:dyDescent="0.25">
      <c r="M16673" s="28" t="str">
        <f t="shared" si="260"/>
        <v/>
      </c>
    </row>
    <row r="16674" spans="13:13" x14ac:dyDescent="0.25">
      <c r="M16674" s="28" t="str">
        <f t="shared" si="260"/>
        <v/>
      </c>
    </row>
    <row r="16675" spans="13:13" x14ac:dyDescent="0.25">
      <c r="M16675" s="28" t="str">
        <f t="shared" si="260"/>
        <v/>
      </c>
    </row>
    <row r="16676" spans="13:13" x14ac:dyDescent="0.25">
      <c r="M16676" s="28" t="str">
        <f t="shared" si="260"/>
        <v/>
      </c>
    </row>
    <row r="16677" spans="13:13" x14ac:dyDescent="0.25">
      <c r="M16677" s="28" t="str">
        <f t="shared" si="260"/>
        <v/>
      </c>
    </row>
    <row r="16678" spans="13:13" x14ac:dyDescent="0.25">
      <c r="M16678" s="28" t="str">
        <f t="shared" si="260"/>
        <v/>
      </c>
    </row>
    <row r="16679" spans="13:13" x14ac:dyDescent="0.25">
      <c r="M16679" s="28" t="str">
        <f t="shared" si="260"/>
        <v/>
      </c>
    </row>
    <row r="16680" spans="13:13" x14ac:dyDescent="0.25">
      <c r="M16680" s="28" t="str">
        <f t="shared" si="260"/>
        <v/>
      </c>
    </row>
    <row r="16681" spans="13:13" x14ac:dyDescent="0.25">
      <c r="M16681" s="28" t="str">
        <f t="shared" si="260"/>
        <v/>
      </c>
    </row>
    <row r="16682" spans="13:13" x14ac:dyDescent="0.25">
      <c r="M16682" s="28" t="str">
        <f t="shared" si="260"/>
        <v/>
      </c>
    </row>
    <row r="16683" spans="13:13" x14ac:dyDescent="0.25">
      <c r="M16683" s="28" t="str">
        <f t="shared" si="260"/>
        <v/>
      </c>
    </row>
    <row r="16684" spans="13:13" x14ac:dyDescent="0.25">
      <c r="M16684" s="28" t="str">
        <f t="shared" si="260"/>
        <v/>
      </c>
    </row>
    <row r="16685" spans="13:13" x14ac:dyDescent="0.25">
      <c r="M16685" s="28" t="str">
        <f t="shared" si="260"/>
        <v/>
      </c>
    </row>
    <row r="16686" spans="13:13" x14ac:dyDescent="0.25">
      <c r="M16686" s="28" t="str">
        <f t="shared" si="260"/>
        <v/>
      </c>
    </row>
    <row r="16687" spans="13:13" x14ac:dyDescent="0.25">
      <c r="M16687" s="28" t="str">
        <f t="shared" si="260"/>
        <v/>
      </c>
    </row>
    <row r="16688" spans="13:13" x14ac:dyDescent="0.25">
      <c r="M16688" s="28" t="str">
        <f t="shared" si="260"/>
        <v/>
      </c>
    </row>
    <row r="16689" spans="13:13" x14ac:dyDescent="0.25">
      <c r="M16689" s="28" t="str">
        <f t="shared" si="260"/>
        <v/>
      </c>
    </row>
    <row r="16690" spans="13:13" x14ac:dyDescent="0.25">
      <c r="M16690" s="28" t="str">
        <f t="shared" si="260"/>
        <v/>
      </c>
    </row>
    <row r="16691" spans="13:13" x14ac:dyDescent="0.25">
      <c r="M16691" s="28" t="str">
        <f t="shared" si="260"/>
        <v/>
      </c>
    </row>
    <row r="16692" spans="13:13" x14ac:dyDescent="0.25">
      <c r="M16692" s="28" t="str">
        <f t="shared" si="260"/>
        <v/>
      </c>
    </row>
    <row r="16693" spans="13:13" x14ac:dyDescent="0.25">
      <c r="M16693" s="28" t="str">
        <f t="shared" si="260"/>
        <v/>
      </c>
    </row>
    <row r="16694" spans="13:13" x14ac:dyDescent="0.25">
      <c r="M16694" s="28" t="str">
        <f t="shared" si="260"/>
        <v/>
      </c>
    </row>
    <row r="16695" spans="13:13" x14ac:dyDescent="0.25">
      <c r="M16695" s="28" t="str">
        <f t="shared" si="260"/>
        <v/>
      </c>
    </row>
    <row r="16696" spans="13:13" x14ac:dyDescent="0.25">
      <c r="M16696" s="28" t="str">
        <f t="shared" si="260"/>
        <v/>
      </c>
    </row>
    <row r="16697" spans="13:13" x14ac:dyDescent="0.25">
      <c r="M16697" s="28" t="str">
        <f t="shared" si="260"/>
        <v/>
      </c>
    </row>
    <row r="16698" spans="13:13" x14ac:dyDescent="0.25">
      <c r="M16698" s="28" t="str">
        <f t="shared" si="260"/>
        <v/>
      </c>
    </row>
    <row r="16699" spans="13:13" x14ac:dyDescent="0.25">
      <c r="M16699" s="28" t="str">
        <f t="shared" si="260"/>
        <v/>
      </c>
    </row>
    <row r="16700" spans="13:13" x14ac:dyDescent="0.25">
      <c r="M16700" s="28" t="str">
        <f t="shared" si="260"/>
        <v/>
      </c>
    </row>
    <row r="16701" spans="13:13" x14ac:dyDescent="0.25">
      <c r="M16701" s="28" t="str">
        <f t="shared" si="260"/>
        <v/>
      </c>
    </row>
    <row r="16702" spans="13:13" x14ac:dyDescent="0.25">
      <c r="M16702" s="28" t="str">
        <f t="shared" si="260"/>
        <v/>
      </c>
    </row>
    <row r="16703" spans="13:13" x14ac:dyDescent="0.25">
      <c r="M16703" s="28" t="str">
        <f t="shared" si="260"/>
        <v/>
      </c>
    </row>
    <row r="16704" spans="13:13" x14ac:dyDescent="0.25">
      <c r="M16704" s="28" t="str">
        <f t="shared" si="260"/>
        <v/>
      </c>
    </row>
    <row r="16705" spans="13:13" x14ac:dyDescent="0.25">
      <c r="M16705" s="28" t="str">
        <f t="shared" si="260"/>
        <v/>
      </c>
    </row>
    <row r="16706" spans="13:13" x14ac:dyDescent="0.25">
      <c r="M16706" s="28" t="str">
        <f t="shared" si="260"/>
        <v/>
      </c>
    </row>
    <row r="16707" spans="13:13" x14ac:dyDescent="0.25">
      <c r="M16707" s="28" t="str">
        <f t="shared" si="260"/>
        <v/>
      </c>
    </row>
    <row r="16708" spans="13:13" x14ac:dyDescent="0.25">
      <c r="M16708" s="28" t="str">
        <f t="shared" si="260"/>
        <v/>
      </c>
    </row>
    <row r="16709" spans="13:13" x14ac:dyDescent="0.25">
      <c r="M16709" s="28" t="str">
        <f t="shared" si="260"/>
        <v/>
      </c>
    </row>
    <row r="16710" spans="13:13" x14ac:dyDescent="0.25">
      <c r="M16710" s="28" t="str">
        <f t="shared" si="260"/>
        <v/>
      </c>
    </row>
    <row r="16711" spans="13:13" x14ac:dyDescent="0.25">
      <c r="M16711" s="28" t="str">
        <f t="shared" si="260"/>
        <v/>
      </c>
    </row>
    <row r="16712" spans="13:13" x14ac:dyDescent="0.25">
      <c r="M16712" s="28" t="str">
        <f t="shared" si="260"/>
        <v/>
      </c>
    </row>
    <row r="16713" spans="13:13" x14ac:dyDescent="0.25">
      <c r="M16713" s="28" t="str">
        <f t="shared" si="260"/>
        <v/>
      </c>
    </row>
    <row r="16714" spans="13:13" x14ac:dyDescent="0.25">
      <c r="M16714" s="28" t="str">
        <f t="shared" si="260"/>
        <v/>
      </c>
    </row>
    <row r="16715" spans="13:13" x14ac:dyDescent="0.25">
      <c r="M16715" s="28" t="str">
        <f t="shared" si="260"/>
        <v/>
      </c>
    </row>
    <row r="16716" spans="13:13" x14ac:dyDescent="0.25">
      <c r="M16716" s="28" t="str">
        <f t="shared" ref="M16716:M16779" si="261">IF(E16716="","",IF(AND($E16716&gt;=$M$5,$E16716&lt;=$M$6),"psn",IF($E16716&lt;$M$5,"dkn",IF($E16716&gt;$M$6,"ckn",""))))</f>
        <v/>
      </c>
    </row>
    <row r="16717" spans="13:13" x14ac:dyDescent="0.25">
      <c r="M16717" s="28" t="str">
        <f t="shared" si="261"/>
        <v/>
      </c>
    </row>
    <row r="16718" spans="13:13" x14ac:dyDescent="0.25">
      <c r="M16718" s="28" t="str">
        <f t="shared" si="261"/>
        <v/>
      </c>
    </row>
    <row r="16719" spans="13:13" x14ac:dyDescent="0.25">
      <c r="M16719" s="28" t="str">
        <f t="shared" si="261"/>
        <v/>
      </c>
    </row>
    <row r="16720" spans="13:13" x14ac:dyDescent="0.25">
      <c r="M16720" s="28" t="str">
        <f t="shared" si="261"/>
        <v/>
      </c>
    </row>
    <row r="16721" spans="13:13" x14ac:dyDescent="0.25">
      <c r="M16721" s="28" t="str">
        <f t="shared" si="261"/>
        <v/>
      </c>
    </row>
    <row r="16722" spans="13:13" x14ac:dyDescent="0.25">
      <c r="M16722" s="28" t="str">
        <f t="shared" si="261"/>
        <v/>
      </c>
    </row>
    <row r="16723" spans="13:13" x14ac:dyDescent="0.25">
      <c r="M16723" s="28" t="str">
        <f t="shared" si="261"/>
        <v/>
      </c>
    </row>
    <row r="16724" spans="13:13" x14ac:dyDescent="0.25">
      <c r="M16724" s="28" t="str">
        <f t="shared" si="261"/>
        <v/>
      </c>
    </row>
    <row r="16725" spans="13:13" x14ac:dyDescent="0.25">
      <c r="M16725" s="28" t="str">
        <f t="shared" si="261"/>
        <v/>
      </c>
    </row>
    <row r="16726" spans="13:13" x14ac:dyDescent="0.25">
      <c r="M16726" s="28" t="str">
        <f t="shared" si="261"/>
        <v/>
      </c>
    </row>
    <row r="16727" spans="13:13" x14ac:dyDescent="0.25">
      <c r="M16727" s="28" t="str">
        <f t="shared" si="261"/>
        <v/>
      </c>
    </row>
    <row r="16728" spans="13:13" x14ac:dyDescent="0.25">
      <c r="M16728" s="28" t="str">
        <f t="shared" si="261"/>
        <v/>
      </c>
    </row>
    <row r="16729" spans="13:13" x14ac:dyDescent="0.25">
      <c r="M16729" s="28" t="str">
        <f t="shared" si="261"/>
        <v/>
      </c>
    </row>
    <row r="16730" spans="13:13" x14ac:dyDescent="0.25">
      <c r="M16730" s="28" t="str">
        <f t="shared" si="261"/>
        <v/>
      </c>
    </row>
    <row r="16731" spans="13:13" x14ac:dyDescent="0.25">
      <c r="M16731" s="28" t="str">
        <f t="shared" si="261"/>
        <v/>
      </c>
    </row>
    <row r="16732" spans="13:13" x14ac:dyDescent="0.25">
      <c r="M16732" s="28" t="str">
        <f t="shared" si="261"/>
        <v/>
      </c>
    </row>
    <row r="16733" spans="13:13" x14ac:dyDescent="0.25">
      <c r="M16733" s="28" t="str">
        <f t="shared" si="261"/>
        <v/>
      </c>
    </row>
    <row r="16734" spans="13:13" x14ac:dyDescent="0.25">
      <c r="M16734" s="28" t="str">
        <f t="shared" si="261"/>
        <v/>
      </c>
    </row>
    <row r="16735" spans="13:13" x14ac:dyDescent="0.25">
      <c r="M16735" s="28" t="str">
        <f t="shared" si="261"/>
        <v/>
      </c>
    </row>
    <row r="16736" spans="13:13" x14ac:dyDescent="0.25">
      <c r="M16736" s="28" t="str">
        <f t="shared" si="261"/>
        <v/>
      </c>
    </row>
    <row r="16737" spans="13:13" x14ac:dyDescent="0.25">
      <c r="M16737" s="28" t="str">
        <f t="shared" si="261"/>
        <v/>
      </c>
    </row>
    <row r="16738" spans="13:13" x14ac:dyDescent="0.25">
      <c r="M16738" s="28" t="str">
        <f t="shared" si="261"/>
        <v/>
      </c>
    </row>
    <row r="16739" spans="13:13" x14ac:dyDescent="0.25">
      <c r="M16739" s="28" t="str">
        <f t="shared" si="261"/>
        <v/>
      </c>
    </row>
    <row r="16740" spans="13:13" x14ac:dyDescent="0.25">
      <c r="M16740" s="28" t="str">
        <f t="shared" si="261"/>
        <v/>
      </c>
    </row>
    <row r="16741" spans="13:13" x14ac:dyDescent="0.25">
      <c r="M16741" s="28" t="str">
        <f t="shared" si="261"/>
        <v/>
      </c>
    </row>
    <row r="16742" spans="13:13" x14ac:dyDescent="0.25">
      <c r="M16742" s="28" t="str">
        <f t="shared" si="261"/>
        <v/>
      </c>
    </row>
    <row r="16743" spans="13:13" x14ac:dyDescent="0.25">
      <c r="M16743" s="28" t="str">
        <f t="shared" si="261"/>
        <v/>
      </c>
    </row>
    <row r="16744" spans="13:13" x14ac:dyDescent="0.25">
      <c r="M16744" s="28" t="str">
        <f t="shared" si="261"/>
        <v/>
      </c>
    </row>
    <row r="16745" spans="13:13" x14ac:dyDescent="0.25">
      <c r="M16745" s="28" t="str">
        <f t="shared" si="261"/>
        <v/>
      </c>
    </row>
    <row r="16746" spans="13:13" x14ac:dyDescent="0.25">
      <c r="M16746" s="28" t="str">
        <f t="shared" si="261"/>
        <v/>
      </c>
    </row>
    <row r="16747" spans="13:13" x14ac:dyDescent="0.25">
      <c r="M16747" s="28" t="str">
        <f t="shared" si="261"/>
        <v/>
      </c>
    </row>
    <row r="16748" spans="13:13" x14ac:dyDescent="0.25">
      <c r="M16748" s="28" t="str">
        <f t="shared" si="261"/>
        <v/>
      </c>
    </row>
    <row r="16749" spans="13:13" x14ac:dyDescent="0.25">
      <c r="M16749" s="28" t="str">
        <f t="shared" si="261"/>
        <v/>
      </c>
    </row>
    <row r="16750" spans="13:13" x14ac:dyDescent="0.25">
      <c r="M16750" s="28" t="str">
        <f t="shared" si="261"/>
        <v/>
      </c>
    </row>
    <row r="16751" spans="13:13" x14ac:dyDescent="0.25">
      <c r="M16751" s="28" t="str">
        <f t="shared" si="261"/>
        <v/>
      </c>
    </row>
    <row r="16752" spans="13:13" x14ac:dyDescent="0.25">
      <c r="M16752" s="28" t="str">
        <f t="shared" si="261"/>
        <v/>
      </c>
    </row>
    <row r="16753" spans="13:13" x14ac:dyDescent="0.25">
      <c r="M16753" s="28" t="str">
        <f t="shared" si="261"/>
        <v/>
      </c>
    </row>
    <row r="16754" spans="13:13" x14ac:dyDescent="0.25">
      <c r="M16754" s="28" t="str">
        <f t="shared" si="261"/>
        <v/>
      </c>
    </row>
    <row r="16755" spans="13:13" x14ac:dyDescent="0.25">
      <c r="M16755" s="28" t="str">
        <f t="shared" si="261"/>
        <v/>
      </c>
    </row>
    <row r="16756" spans="13:13" x14ac:dyDescent="0.25">
      <c r="M16756" s="28" t="str">
        <f t="shared" si="261"/>
        <v/>
      </c>
    </row>
    <row r="16757" spans="13:13" x14ac:dyDescent="0.25">
      <c r="M16757" s="28" t="str">
        <f t="shared" si="261"/>
        <v/>
      </c>
    </row>
    <row r="16758" spans="13:13" x14ac:dyDescent="0.25">
      <c r="M16758" s="28" t="str">
        <f t="shared" si="261"/>
        <v/>
      </c>
    </row>
    <row r="16759" spans="13:13" x14ac:dyDescent="0.25">
      <c r="M16759" s="28" t="str">
        <f t="shared" si="261"/>
        <v/>
      </c>
    </row>
    <row r="16760" spans="13:13" x14ac:dyDescent="0.25">
      <c r="M16760" s="28" t="str">
        <f t="shared" si="261"/>
        <v/>
      </c>
    </row>
    <row r="16761" spans="13:13" x14ac:dyDescent="0.25">
      <c r="M16761" s="28" t="str">
        <f t="shared" si="261"/>
        <v/>
      </c>
    </row>
    <row r="16762" spans="13:13" x14ac:dyDescent="0.25">
      <c r="M16762" s="28" t="str">
        <f t="shared" si="261"/>
        <v/>
      </c>
    </row>
    <row r="16763" spans="13:13" x14ac:dyDescent="0.25">
      <c r="M16763" s="28" t="str">
        <f t="shared" si="261"/>
        <v/>
      </c>
    </row>
    <row r="16764" spans="13:13" x14ac:dyDescent="0.25">
      <c r="M16764" s="28" t="str">
        <f t="shared" si="261"/>
        <v/>
      </c>
    </row>
    <row r="16765" spans="13:13" x14ac:dyDescent="0.25">
      <c r="M16765" s="28" t="str">
        <f t="shared" si="261"/>
        <v/>
      </c>
    </row>
    <row r="16766" spans="13:13" x14ac:dyDescent="0.25">
      <c r="M16766" s="28" t="str">
        <f t="shared" si="261"/>
        <v/>
      </c>
    </row>
    <row r="16767" spans="13:13" x14ac:dyDescent="0.25">
      <c r="M16767" s="28" t="str">
        <f t="shared" si="261"/>
        <v/>
      </c>
    </row>
    <row r="16768" spans="13:13" x14ac:dyDescent="0.25">
      <c r="M16768" s="28" t="str">
        <f t="shared" si="261"/>
        <v/>
      </c>
    </row>
    <row r="16769" spans="13:13" x14ac:dyDescent="0.25">
      <c r="M16769" s="28" t="str">
        <f t="shared" si="261"/>
        <v/>
      </c>
    </row>
    <row r="16770" spans="13:13" x14ac:dyDescent="0.25">
      <c r="M16770" s="28" t="str">
        <f t="shared" si="261"/>
        <v/>
      </c>
    </row>
    <row r="16771" spans="13:13" x14ac:dyDescent="0.25">
      <c r="M16771" s="28" t="str">
        <f t="shared" si="261"/>
        <v/>
      </c>
    </row>
    <row r="16772" spans="13:13" x14ac:dyDescent="0.25">
      <c r="M16772" s="28" t="str">
        <f t="shared" si="261"/>
        <v/>
      </c>
    </row>
    <row r="16773" spans="13:13" x14ac:dyDescent="0.25">
      <c r="M16773" s="28" t="str">
        <f t="shared" si="261"/>
        <v/>
      </c>
    </row>
    <row r="16774" spans="13:13" x14ac:dyDescent="0.25">
      <c r="M16774" s="28" t="str">
        <f t="shared" si="261"/>
        <v/>
      </c>
    </row>
    <row r="16775" spans="13:13" x14ac:dyDescent="0.25">
      <c r="M16775" s="28" t="str">
        <f t="shared" si="261"/>
        <v/>
      </c>
    </row>
    <row r="16776" spans="13:13" x14ac:dyDescent="0.25">
      <c r="M16776" s="28" t="str">
        <f t="shared" si="261"/>
        <v/>
      </c>
    </row>
    <row r="16777" spans="13:13" x14ac:dyDescent="0.25">
      <c r="M16777" s="28" t="str">
        <f t="shared" si="261"/>
        <v/>
      </c>
    </row>
    <row r="16778" spans="13:13" x14ac:dyDescent="0.25">
      <c r="M16778" s="28" t="str">
        <f t="shared" si="261"/>
        <v/>
      </c>
    </row>
    <row r="16779" spans="13:13" x14ac:dyDescent="0.25">
      <c r="M16779" s="28" t="str">
        <f t="shared" si="261"/>
        <v/>
      </c>
    </row>
    <row r="16780" spans="13:13" x14ac:dyDescent="0.25">
      <c r="M16780" s="28" t="str">
        <f t="shared" ref="M16780:M16843" si="262">IF(E16780="","",IF(AND($E16780&gt;=$M$5,$E16780&lt;=$M$6),"psn",IF($E16780&lt;$M$5,"dkn",IF($E16780&gt;$M$6,"ckn",""))))</f>
        <v/>
      </c>
    </row>
    <row r="16781" spans="13:13" x14ac:dyDescent="0.25">
      <c r="M16781" s="28" t="str">
        <f t="shared" si="262"/>
        <v/>
      </c>
    </row>
    <row r="16782" spans="13:13" x14ac:dyDescent="0.25">
      <c r="M16782" s="28" t="str">
        <f t="shared" si="262"/>
        <v/>
      </c>
    </row>
    <row r="16783" spans="13:13" x14ac:dyDescent="0.25">
      <c r="M16783" s="28" t="str">
        <f t="shared" si="262"/>
        <v/>
      </c>
    </row>
    <row r="16784" spans="13:13" x14ac:dyDescent="0.25">
      <c r="M16784" s="28" t="str">
        <f t="shared" si="262"/>
        <v/>
      </c>
    </row>
    <row r="16785" spans="13:13" x14ac:dyDescent="0.25">
      <c r="M16785" s="28" t="str">
        <f t="shared" si="262"/>
        <v/>
      </c>
    </row>
    <row r="16786" spans="13:13" x14ac:dyDescent="0.25">
      <c r="M16786" s="28" t="str">
        <f t="shared" si="262"/>
        <v/>
      </c>
    </row>
    <row r="16787" spans="13:13" x14ac:dyDescent="0.25">
      <c r="M16787" s="28" t="str">
        <f t="shared" si="262"/>
        <v/>
      </c>
    </row>
    <row r="16788" spans="13:13" x14ac:dyDescent="0.25">
      <c r="M16788" s="28" t="str">
        <f t="shared" si="262"/>
        <v/>
      </c>
    </row>
    <row r="16789" spans="13:13" x14ac:dyDescent="0.25">
      <c r="M16789" s="28" t="str">
        <f t="shared" si="262"/>
        <v/>
      </c>
    </row>
    <row r="16790" spans="13:13" x14ac:dyDescent="0.25">
      <c r="M16790" s="28" t="str">
        <f t="shared" si="262"/>
        <v/>
      </c>
    </row>
    <row r="16791" spans="13:13" x14ac:dyDescent="0.25">
      <c r="M16791" s="28" t="str">
        <f t="shared" si="262"/>
        <v/>
      </c>
    </row>
    <row r="16792" spans="13:13" x14ac:dyDescent="0.25">
      <c r="M16792" s="28" t="str">
        <f t="shared" si="262"/>
        <v/>
      </c>
    </row>
    <row r="16793" spans="13:13" x14ac:dyDescent="0.25">
      <c r="M16793" s="28" t="str">
        <f t="shared" si="262"/>
        <v/>
      </c>
    </row>
    <row r="16794" spans="13:13" x14ac:dyDescent="0.25">
      <c r="M16794" s="28" t="str">
        <f t="shared" si="262"/>
        <v/>
      </c>
    </row>
    <row r="16795" spans="13:13" x14ac:dyDescent="0.25">
      <c r="M16795" s="28" t="str">
        <f t="shared" si="262"/>
        <v/>
      </c>
    </row>
    <row r="16796" spans="13:13" x14ac:dyDescent="0.25">
      <c r="M16796" s="28" t="str">
        <f t="shared" si="262"/>
        <v/>
      </c>
    </row>
    <row r="16797" spans="13:13" x14ac:dyDescent="0.25">
      <c r="M16797" s="28" t="str">
        <f t="shared" si="262"/>
        <v/>
      </c>
    </row>
    <row r="16798" spans="13:13" x14ac:dyDescent="0.25">
      <c r="M16798" s="28" t="str">
        <f t="shared" si="262"/>
        <v/>
      </c>
    </row>
    <row r="16799" spans="13:13" x14ac:dyDescent="0.25">
      <c r="M16799" s="28" t="str">
        <f t="shared" si="262"/>
        <v/>
      </c>
    </row>
    <row r="16800" spans="13:13" x14ac:dyDescent="0.25">
      <c r="M16800" s="28" t="str">
        <f t="shared" si="262"/>
        <v/>
      </c>
    </row>
    <row r="16801" spans="13:13" x14ac:dyDescent="0.25">
      <c r="M16801" s="28" t="str">
        <f t="shared" si="262"/>
        <v/>
      </c>
    </row>
    <row r="16802" spans="13:13" x14ac:dyDescent="0.25">
      <c r="M16802" s="28" t="str">
        <f t="shared" si="262"/>
        <v/>
      </c>
    </row>
    <row r="16803" spans="13:13" x14ac:dyDescent="0.25">
      <c r="M16803" s="28" t="str">
        <f t="shared" si="262"/>
        <v/>
      </c>
    </row>
    <row r="16804" spans="13:13" x14ac:dyDescent="0.25">
      <c r="M16804" s="28" t="str">
        <f t="shared" si="262"/>
        <v/>
      </c>
    </row>
    <row r="16805" spans="13:13" x14ac:dyDescent="0.25">
      <c r="M16805" s="28" t="str">
        <f t="shared" si="262"/>
        <v/>
      </c>
    </row>
    <row r="16806" spans="13:13" x14ac:dyDescent="0.25">
      <c r="M16806" s="28" t="str">
        <f t="shared" si="262"/>
        <v/>
      </c>
    </row>
    <row r="16807" spans="13:13" x14ac:dyDescent="0.25">
      <c r="M16807" s="28" t="str">
        <f t="shared" si="262"/>
        <v/>
      </c>
    </row>
    <row r="16808" spans="13:13" x14ac:dyDescent="0.25">
      <c r="M16808" s="28" t="str">
        <f t="shared" si="262"/>
        <v/>
      </c>
    </row>
    <row r="16809" spans="13:13" x14ac:dyDescent="0.25">
      <c r="M16809" s="28" t="str">
        <f t="shared" si="262"/>
        <v/>
      </c>
    </row>
    <row r="16810" spans="13:13" x14ac:dyDescent="0.25">
      <c r="M16810" s="28" t="str">
        <f t="shared" si="262"/>
        <v/>
      </c>
    </row>
    <row r="16811" spans="13:13" x14ac:dyDescent="0.25">
      <c r="M16811" s="28" t="str">
        <f t="shared" si="262"/>
        <v/>
      </c>
    </row>
    <row r="16812" spans="13:13" x14ac:dyDescent="0.25">
      <c r="M16812" s="28" t="str">
        <f t="shared" si="262"/>
        <v/>
      </c>
    </row>
    <row r="16813" spans="13:13" x14ac:dyDescent="0.25">
      <c r="M16813" s="28" t="str">
        <f t="shared" si="262"/>
        <v/>
      </c>
    </row>
    <row r="16814" spans="13:13" x14ac:dyDescent="0.25">
      <c r="M16814" s="28" t="str">
        <f t="shared" si="262"/>
        <v/>
      </c>
    </row>
    <row r="16815" spans="13:13" x14ac:dyDescent="0.25">
      <c r="M16815" s="28" t="str">
        <f t="shared" si="262"/>
        <v/>
      </c>
    </row>
    <row r="16816" spans="13:13" x14ac:dyDescent="0.25">
      <c r="M16816" s="28" t="str">
        <f t="shared" si="262"/>
        <v/>
      </c>
    </row>
    <row r="16817" spans="13:13" x14ac:dyDescent="0.25">
      <c r="M16817" s="28" t="str">
        <f t="shared" si="262"/>
        <v/>
      </c>
    </row>
    <row r="16818" spans="13:13" x14ac:dyDescent="0.25">
      <c r="M16818" s="28" t="str">
        <f t="shared" si="262"/>
        <v/>
      </c>
    </row>
    <row r="16819" spans="13:13" x14ac:dyDescent="0.25">
      <c r="M16819" s="28" t="str">
        <f t="shared" si="262"/>
        <v/>
      </c>
    </row>
    <row r="16820" spans="13:13" x14ac:dyDescent="0.25">
      <c r="M16820" s="28" t="str">
        <f t="shared" si="262"/>
        <v/>
      </c>
    </row>
    <row r="16821" spans="13:13" x14ac:dyDescent="0.25">
      <c r="M16821" s="28" t="str">
        <f t="shared" si="262"/>
        <v/>
      </c>
    </row>
    <row r="16822" spans="13:13" x14ac:dyDescent="0.25">
      <c r="M16822" s="28" t="str">
        <f t="shared" si="262"/>
        <v/>
      </c>
    </row>
    <row r="16823" spans="13:13" x14ac:dyDescent="0.25">
      <c r="M16823" s="28" t="str">
        <f t="shared" si="262"/>
        <v/>
      </c>
    </row>
    <row r="16824" spans="13:13" x14ac:dyDescent="0.25">
      <c r="M16824" s="28" t="str">
        <f t="shared" si="262"/>
        <v/>
      </c>
    </row>
    <row r="16825" spans="13:13" x14ac:dyDescent="0.25">
      <c r="M16825" s="28" t="str">
        <f t="shared" si="262"/>
        <v/>
      </c>
    </row>
    <row r="16826" spans="13:13" x14ac:dyDescent="0.25">
      <c r="M16826" s="28" t="str">
        <f t="shared" si="262"/>
        <v/>
      </c>
    </row>
    <row r="16827" spans="13:13" x14ac:dyDescent="0.25">
      <c r="M16827" s="28" t="str">
        <f t="shared" si="262"/>
        <v/>
      </c>
    </row>
    <row r="16828" spans="13:13" x14ac:dyDescent="0.25">
      <c r="M16828" s="28" t="str">
        <f t="shared" si="262"/>
        <v/>
      </c>
    </row>
    <row r="16829" spans="13:13" x14ac:dyDescent="0.25">
      <c r="M16829" s="28" t="str">
        <f t="shared" si="262"/>
        <v/>
      </c>
    </row>
    <row r="16830" spans="13:13" x14ac:dyDescent="0.25">
      <c r="M16830" s="28" t="str">
        <f t="shared" si="262"/>
        <v/>
      </c>
    </row>
    <row r="16831" spans="13:13" x14ac:dyDescent="0.25">
      <c r="M16831" s="28" t="str">
        <f t="shared" si="262"/>
        <v/>
      </c>
    </row>
    <row r="16832" spans="13:13" x14ac:dyDescent="0.25">
      <c r="M16832" s="28" t="str">
        <f t="shared" si="262"/>
        <v/>
      </c>
    </row>
    <row r="16833" spans="13:13" x14ac:dyDescent="0.25">
      <c r="M16833" s="28" t="str">
        <f t="shared" si="262"/>
        <v/>
      </c>
    </row>
    <row r="16834" spans="13:13" x14ac:dyDescent="0.25">
      <c r="M16834" s="28" t="str">
        <f t="shared" si="262"/>
        <v/>
      </c>
    </row>
    <row r="16835" spans="13:13" x14ac:dyDescent="0.25">
      <c r="M16835" s="28" t="str">
        <f t="shared" si="262"/>
        <v/>
      </c>
    </row>
    <row r="16836" spans="13:13" x14ac:dyDescent="0.25">
      <c r="M16836" s="28" t="str">
        <f t="shared" si="262"/>
        <v/>
      </c>
    </row>
    <row r="16837" spans="13:13" x14ac:dyDescent="0.25">
      <c r="M16837" s="28" t="str">
        <f t="shared" si="262"/>
        <v/>
      </c>
    </row>
    <row r="16838" spans="13:13" x14ac:dyDescent="0.25">
      <c r="M16838" s="28" t="str">
        <f t="shared" si="262"/>
        <v/>
      </c>
    </row>
    <row r="16839" spans="13:13" x14ac:dyDescent="0.25">
      <c r="M16839" s="28" t="str">
        <f t="shared" si="262"/>
        <v/>
      </c>
    </row>
    <row r="16840" spans="13:13" x14ac:dyDescent="0.25">
      <c r="M16840" s="28" t="str">
        <f t="shared" si="262"/>
        <v/>
      </c>
    </row>
    <row r="16841" spans="13:13" x14ac:dyDescent="0.25">
      <c r="M16841" s="28" t="str">
        <f t="shared" si="262"/>
        <v/>
      </c>
    </row>
    <row r="16842" spans="13:13" x14ac:dyDescent="0.25">
      <c r="M16842" s="28" t="str">
        <f t="shared" si="262"/>
        <v/>
      </c>
    </row>
    <row r="16843" spans="13:13" x14ac:dyDescent="0.25">
      <c r="M16843" s="28" t="str">
        <f t="shared" si="262"/>
        <v/>
      </c>
    </row>
    <row r="16844" spans="13:13" x14ac:dyDescent="0.25">
      <c r="M16844" s="28" t="str">
        <f t="shared" ref="M16844:M16907" si="263">IF(E16844="","",IF(AND($E16844&gt;=$M$5,$E16844&lt;=$M$6),"psn",IF($E16844&lt;$M$5,"dkn",IF($E16844&gt;$M$6,"ckn",""))))</f>
        <v/>
      </c>
    </row>
    <row r="16845" spans="13:13" x14ac:dyDescent="0.25">
      <c r="M16845" s="28" t="str">
        <f t="shared" si="263"/>
        <v/>
      </c>
    </row>
    <row r="16846" spans="13:13" x14ac:dyDescent="0.25">
      <c r="M16846" s="28" t="str">
        <f t="shared" si="263"/>
        <v/>
      </c>
    </row>
    <row r="16847" spans="13:13" x14ac:dyDescent="0.25">
      <c r="M16847" s="28" t="str">
        <f t="shared" si="263"/>
        <v/>
      </c>
    </row>
    <row r="16848" spans="13:13" x14ac:dyDescent="0.25">
      <c r="M16848" s="28" t="str">
        <f t="shared" si="263"/>
        <v/>
      </c>
    </row>
    <row r="16849" spans="13:13" x14ac:dyDescent="0.25">
      <c r="M16849" s="28" t="str">
        <f t="shared" si="263"/>
        <v/>
      </c>
    </row>
    <row r="16850" spans="13:13" x14ac:dyDescent="0.25">
      <c r="M16850" s="28" t="str">
        <f t="shared" si="263"/>
        <v/>
      </c>
    </row>
    <row r="16851" spans="13:13" x14ac:dyDescent="0.25">
      <c r="M16851" s="28" t="str">
        <f t="shared" si="263"/>
        <v/>
      </c>
    </row>
    <row r="16852" spans="13:13" x14ac:dyDescent="0.25">
      <c r="M16852" s="28" t="str">
        <f t="shared" si="263"/>
        <v/>
      </c>
    </row>
    <row r="16853" spans="13:13" x14ac:dyDescent="0.25">
      <c r="M16853" s="28" t="str">
        <f t="shared" si="263"/>
        <v/>
      </c>
    </row>
    <row r="16854" spans="13:13" x14ac:dyDescent="0.25">
      <c r="M16854" s="28" t="str">
        <f t="shared" si="263"/>
        <v/>
      </c>
    </row>
    <row r="16855" spans="13:13" x14ac:dyDescent="0.25">
      <c r="M16855" s="28" t="str">
        <f t="shared" si="263"/>
        <v/>
      </c>
    </row>
    <row r="16856" spans="13:13" x14ac:dyDescent="0.25">
      <c r="M16856" s="28" t="str">
        <f t="shared" si="263"/>
        <v/>
      </c>
    </row>
    <row r="16857" spans="13:13" x14ac:dyDescent="0.25">
      <c r="M16857" s="28" t="str">
        <f t="shared" si="263"/>
        <v/>
      </c>
    </row>
    <row r="16858" spans="13:13" x14ac:dyDescent="0.25">
      <c r="M16858" s="28" t="str">
        <f t="shared" si="263"/>
        <v/>
      </c>
    </row>
    <row r="16859" spans="13:13" x14ac:dyDescent="0.25">
      <c r="M16859" s="28" t="str">
        <f t="shared" si="263"/>
        <v/>
      </c>
    </row>
    <row r="16860" spans="13:13" x14ac:dyDescent="0.25">
      <c r="M16860" s="28" t="str">
        <f t="shared" si="263"/>
        <v/>
      </c>
    </row>
    <row r="16861" spans="13:13" x14ac:dyDescent="0.25">
      <c r="M16861" s="28" t="str">
        <f t="shared" si="263"/>
        <v/>
      </c>
    </row>
    <row r="16862" spans="13:13" x14ac:dyDescent="0.25">
      <c r="M16862" s="28" t="str">
        <f t="shared" si="263"/>
        <v/>
      </c>
    </row>
    <row r="16863" spans="13:13" x14ac:dyDescent="0.25">
      <c r="M16863" s="28" t="str">
        <f t="shared" si="263"/>
        <v/>
      </c>
    </row>
    <row r="16864" spans="13:13" x14ac:dyDescent="0.25">
      <c r="M16864" s="28" t="str">
        <f t="shared" si="263"/>
        <v/>
      </c>
    </row>
    <row r="16865" spans="13:13" x14ac:dyDescent="0.25">
      <c r="M16865" s="28" t="str">
        <f t="shared" si="263"/>
        <v/>
      </c>
    </row>
    <row r="16866" spans="13:13" x14ac:dyDescent="0.25">
      <c r="M16866" s="28" t="str">
        <f t="shared" si="263"/>
        <v/>
      </c>
    </row>
    <row r="16867" spans="13:13" x14ac:dyDescent="0.25">
      <c r="M16867" s="28" t="str">
        <f t="shared" si="263"/>
        <v/>
      </c>
    </row>
    <row r="16868" spans="13:13" x14ac:dyDescent="0.25">
      <c r="M16868" s="28" t="str">
        <f t="shared" si="263"/>
        <v/>
      </c>
    </row>
    <row r="16869" spans="13:13" x14ac:dyDescent="0.25">
      <c r="M16869" s="28" t="str">
        <f t="shared" si="263"/>
        <v/>
      </c>
    </row>
    <row r="16870" spans="13:13" x14ac:dyDescent="0.25">
      <c r="M16870" s="28" t="str">
        <f t="shared" si="263"/>
        <v/>
      </c>
    </row>
    <row r="16871" spans="13:13" x14ac:dyDescent="0.25">
      <c r="M16871" s="28" t="str">
        <f t="shared" si="263"/>
        <v/>
      </c>
    </row>
    <row r="16872" spans="13:13" x14ac:dyDescent="0.25">
      <c r="M16872" s="28" t="str">
        <f t="shared" si="263"/>
        <v/>
      </c>
    </row>
    <row r="16873" spans="13:13" x14ac:dyDescent="0.25">
      <c r="M16873" s="28" t="str">
        <f t="shared" si="263"/>
        <v/>
      </c>
    </row>
    <row r="16874" spans="13:13" x14ac:dyDescent="0.25">
      <c r="M16874" s="28" t="str">
        <f t="shared" si="263"/>
        <v/>
      </c>
    </row>
    <row r="16875" spans="13:13" x14ac:dyDescent="0.25">
      <c r="M16875" s="28" t="str">
        <f t="shared" si="263"/>
        <v/>
      </c>
    </row>
    <row r="16876" spans="13:13" x14ac:dyDescent="0.25">
      <c r="M16876" s="28" t="str">
        <f t="shared" si="263"/>
        <v/>
      </c>
    </row>
    <row r="16877" spans="13:13" x14ac:dyDescent="0.25">
      <c r="M16877" s="28" t="str">
        <f t="shared" si="263"/>
        <v/>
      </c>
    </row>
    <row r="16878" spans="13:13" x14ac:dyDescent="0.25">
      <c r="M16878" s="28" t="str">
        <f t="shared" si="263"/>
        <v/>
      </c>
    </row>
    <row r="16879" spans="13:13" x14ac:dyDescent="0.25">
      <c r="M16879" s="28" t="str">
        <f t="shared" si="263"/>
        <v/>
      </c>
    </row>
    <row r="16880" spans="13:13" x14ac:dyDescent="0.25">
      <c r="M16880" s="28" t="str">
        <f t="shared" si="263"/>
        <v/>
      </c>
    </row>
    <row r="16881" spans="13:13" x14ac:dyDescent="0.25">
      <c r="M16881" s="28" t="str">
        <f t="shared" si="263"/>
        <v/>
      </c>
    </row>
    <row r="16882" spans="13:13" x14ac:dyDescent="0.25">
      <c r="M16882" s="28" t="str">
        <f t="shared" si="263"/>
        <v/>
      </c>
    </row>
    <row r="16883" spans="13:13" x14ac:dyDescent="0.25">
      <c r="M16883" s="28" t="str">
        <f t="shared" si="263"/>
        <v/>
      </c>
    </row>
    <row r="16884" spans="13:13" x14ac:dyDescent="0.25">
      <c r="M16884" s="28" t="str">
        <f t="shared" si="263"/>
        <v/>
      </c>
    </row>
    <row r="16885" spans="13:13" x14ac:dyDescent="0.25">
      <c r="M16885" s="28" t="str">
        <f t="shared" si="263"/>
        <v/>
      </c>
    </row>
    <row r="16886" spans="13:13" x14ac:dyDescent="0.25">
      <c r="M16886" s="28" t="str">
        <f t="shared" si="263"/>
        <v/>
      </c>
    </row>
    <row r="16887" spans="13:13" x14ac:dyDescent="0.25">
      <c r="M16887" s="28" t="str">
        <f t="shared" si="263"/>
        <v/>
      </c>
    </row>
    <row r="16888" spans="13:13" x14ac:dyDescent="0.25">
      <c r="M16888" s="28" t="str">
        <f t="shared" si="263"/>
        <v/>
      </c>
    </row>
    <row r="16889" spans="13:13" x14ac:dyDescent="0.25">
      <c r="M16889" s="28" t="str">
        <f t="shared" si="263"/>
        <v/>
      </c>
    </row>
    <row r="16890" spans="13:13" x14ac:dyDescent="0.25">
      <c r="M16890" s="28" t="str">
        <f t="shared" si="263"/>
        <v/>
      </c>
    </row>
    <row r="16891" spans="13:13" x14ac:dyDescent="0.25">
      <c r="M16891" s="28" t="str">
        <f t="shared" si="263"/>
        <v/>
      </c>
    </row>
    <row r="16892" spans="13:13" x14ac:dyDescent="0.25">
      <c r="M16892" s="28" t="str">
        <f t="shared" si="263"/>
        <v/>
      </c>
    </row>
    <row r="16893" spans="13:13" x14ac:dyDescent="0.25">
      <c r="M16893" s="28" t="str">
        <f t="shared" si="263"/>
        <v/>
      </c>
    </row>
    <row r="16894" spans="13:13" x14ac:dyDescent="0.25">
      <c r="M16894" s="28" t="str">
        <f t="shared" si="263"/>
        <v/>
      </c>
    </row>
    <row r="16895" spans="13:13" x14ac:dyDescent="0.25">
      <c r="M16895" s="28" t="str">
        <f t="shared" si="263"/>
        <v/>
      </c>
    </row>
    <row r="16896" spans="13:13" x14ac:dyDescent="0.25">
      <c r="M16896" s="28" t="str">
        <f t="shared" si="263"/>
        <v/>
      </c>
    </row>
    <row r="16897" spans="13:13" x14ac:dyDescent="0.25">
      <c r="M16897" s="28" t="str">
        <f t="shared" si="263"/>
        <v/>
      </c>
    </row>
    <row r="16898" spans="13:13" x14ac:dyDescent="0.25">
      <c r="M16898" s="28" t="str">
        <f t="shared" si="263"/>
        <v/>
      </c>
    </row>
    <row r="16899" spans="13:13" x14ac:dyDescent="0.25">
      <c r="M16899" s="28" t="str">
        <f t="shared" si="263"/>
        <v/>
      </c>
    </row>
    <row r="16900" spans="13:13" x14ac:dyDescent="0.25">
      <c r="M16900" s="28" t="str">
        <f t="shared" si="263"/>
        <v/>
      </c>
    </row>
    <row r="16901" spans="13:13" x14ac:dyDescent="0.25">
      <c r="M16901" s="28" t="str">
        <f t="shared" si="263"/>
        <v/>
      </c>
    </row>
    <row r="16902" spans="13:13" x14ac:dyDescent="0.25">
      <c r="M16902" s="28" t="str">
        <f t="shared" si="263"/>
        <v/>
      </c>
    </row>
    <row r="16903" spans="13:13" x14ac:dyDescent="0.25">
      <c r="M16903" s="28" t="str">
        <f t="shared" si="263"/>
        <v/>
      </c>
    </row>
    <row r="16904" spans="13:13" x14ac:dyDescent="0.25">
      <c r="M16904" s="28" t="str">
        <f t="shared" si="263"/>
        <v/>
      </c>
    </row>
    <row r="16905" spans="13:13" x14ac:dyDescent="0.25">
      <c r="M16905" s="28" t="str">
        <f t="shared" si="263"/>
        <v/>
      </c>
    </row>
    <row r="16906" spans="13:13" x14ac:dyDescent="0.25">
      <c r="M16906" s="28" t="str">
        <f t="shared" si="263"/>
        <v/>
      </c>
    </row>
    <row r="16907" spans="13:13" x14ac:dyDescent="0.25">
      <c r="M16907" s="28" t="str">
        <f t="shared" si="263"/>
        <v/>
      </c>
    </row>
    <row r="16908" spans="13:13" x14ac:dyDescent="0.25">
      <c r="M16908" s="28" t="str">
        <f t="shared" ref="M16908:M16971" si="264">IF(E16908="","",IF(AND($E16908&gt;=$M$5,$E16908&lt;=$M$6),"psn",IF($E16908&lt;$M$5,"dkn",IF($E16908&gt;$M$6,"ckn",""))))</f>
        <v/>
      </c>
    </row>
    <row r="16909" spans="13:13" x14ac:dyDescent="0.25">
      <c r="M16909" s="28" t="str">
        <f t="shared" si="264"/>
        <v/>
      </c>
    </row>
    <row r="16910" spans="13:13" x14ac:dyDescent="0.25">
      <c r="M16910" s="28" t="str">
        <f t="shared" si="264"/>
        <v/>
      </c>
    </row>
    <row r="16911" spans="13:13" x14ac:dyDescent="0.25">
      <c r="M16911" s="28" t="str">
        <f t="shared" si="264"/>
        <v/>
      </c>
    </row>
    <row r="16912" spans="13:13" x14ac:dyDescent="0.25">
      <c r="M16912" s="28" t="str">
        <f t="shared" si="264"/>
        <v/>
      </c>
    </row>
    <row r="16913" spans="13:13" x14ac:dyDescent="0.25">
      <c r="M16913" s="28" t="str">
        <f t="shared" si="264"/>
        <v/>
      </c>
    </row>
    <row r="16914" spans="13:13" x14ac:dyDescent="0.25">
      <c r="M16914" s="28" t="str">
        <f t="shared" si="264"/>
        <v/>
      </c>
    </row>
    <row r="16915" spans="13:13" x14ac:dyDescent="0.25">
      <c r="M16915" s="28" t="str">
        <f t="shared" si="264"/>
        <v/>
      </c>
    </row>
    <row r="16916" spans="13:13" x14ac:dyDescent="0.25">
      <c r="M16916" s="28" t="str">
        <f t="shared" si="264"/>
        <v/>
      </c>
    </row>
    <row r="16917" spans="13:13" x14ac:dyDescent="0.25">
      <c r="M16917" s="28" t="str">
        <f t="shared" si="264"/>
        <v/>
      </c>
    </row>
    <row r="16918" spans="13:13" x14ac:dyDescent="0.25">
      <c r="M16918" s="28" t="str">
        <f t="shared" si="264"/>
        <v/>
      </c>
    </row>
    <row r="16919" spans="13:13" x14ac:dyDescent="0.25">
      <c r="M16919" s="28" t="str">
        <f t="shared" si="264"/>
        <v/>
      </c>
    </row>
    <row r="16920" spans="13:13" x14ac:dyDescent="0.25">
      <c r="M16920" s="28" t="str">
        <f t="shared" si="264"/>
        <v/>
      </c>
    </row>
    <row r="16921" spans="13:13" x14ac:dyDescent="0.25">
      <c r="M16921" s="28" t="str">
        <f t="shared" si="264"/>
        <v/>
      </c>
    </row>
    <row r="16922" spans="13:13" x14ac:dyDescent="0.25">
      <c r="M16922" s="28" t="str">
        <f t="shared" si="264"/>
        <v/>
      </c>
    </row>
    <row r="16923" spans="13:13" x14ac:dyDescent="0.25">
      <c r="M16923" s="28" t="str">
        <f t="shared" si="264"/>
        <v/>
      </c>
    </row>
    <row r="16924" spans="13:13" x14ac:dyDescent="0.25">
      <c r="M16924" s="28" t="str">
        <f t="shared" si="264"/>
        <v/>
      </c>
    </row>
    <row r="16925" spans="13:13" x14ac:dyDescent="0.25">
      <c r="M16925" s="28" t="str">
        <f t="shared" si="264"/>
        <v/>
      </c>
    </row>
    <row r="16926" spans="13:13" x14ac:dyDescent="0.25">
      <c r="M16926" s="28" t="str">
        <f t="shared" si="264"/>
        <v/>
      </c>
    </row>
    <row r="16927" spans="13:13" x14ac:dyDescent="0.25">
      <c r="M16927" s="28" t="str">
        <f t="shared" si="264"/>
        <v/>
      </c>
    </row>
    <row r="16928" spans="13:13" x14ac:dyDescent="0.25">
      <c r="M16928" s="28" t="str">
        <f t="shared" si="264"/>
        <v/>
      </c>
    </row>
    <row r="16929" spans="13:13" x14ac:dyDescent="0.25">
      <c r="M16929" s="28" t="str">
        <f t="shared" si="264"/>
        <v/>
      </c>
    </row>
    <row r="16930" spans="13:13" x14ac:dyDescent="0.25">
      <c r="M16930" s="28" t="str">
        <f t="shared" si="264"/>
        <v/>
      </c>
    </row>
    <row r="16931" spans="13:13" x14ac:dyDescent="0.25">
      <c r="M16931" s="28" t="str">
        <f t="shared" si="264"/>
        <v/>
      </c>
    </row>
    <row r="16932" spans="13:13" x14ac:dyDescent="0.25">
      <c r="M16932" s="28" t="str">
        <f t="shared" si="264"/>
        <v/>
      </c>
    </row>
    <row r="16933" spans="13:13" x14ac:dyDescent="0.25">
      <c r="M16933" s="28" t="str">
        <f t="shared" si="264"/>
        <v/>
      </c>
    </row>
    <row r="16934" spans="13:13" x14ac:dyDescent="0.25">
      <c r="M16934" s="28" t="str">
        <f t="shared" si="264"/>
        <v/>
      </c>
    </row>
    <row r="16935" spans="13:13" x14ac:dyDescent="0.25">
      <c r="M16935" s="28" t="str">
        <f t="shared" si="264"/>
        <v/>
      </c>
    </row>
    <row r="16936" spans="13:13" x14ac:dyDescent="0.25">
      <c r="M16936" s="28" t="str">
        <f t="shared" si="264"/>
        <v/>
      </c>
    </row>
    <row r="16937" spans="13:13" x14ac:dyDescent="0.25">
      <c r="M16937" s="28" t="str">
        <f t="shared" si="264"/>
        <v/>
      </c>
    </row>
    <row r="16938" spans="13:13" x14ac:dyDescent="0.25">
      <c r="M16938" s="28" t="str">
        <f t="shared" si="264"/>
        <v/>
      </c>
    </row>
    <row r="16939" spans="13:13" x14ac:dyDescent="0.25">
      <c r="M16939" s="28" t="str">
        <f t="shared" si="264"/>
        <v/>
      </c>
    </row>
    <row r="16940" spans="13:13" x14ac:dyDescent="0.25">
      <c r="M16940" s="28" t="str">
        <f t="shared" si="264"/>
        <v/>
      </c>
    </row>
    <row r="16941" spans="13:13" x14ac:dyDescent="0.25">
      <c r="M16941" s="28" t="str">
        <f t="shared" si="264"/>
        <v/>
      </c>
    </row>
    <row r="16942" spans="13:13" x14ac:dyDescent="0.25">
      <c r="M16942" s="28" t="str">
        <f t="shared" si="264"/>
        <v/>
      </c>
    </row>
    <row r="16943" spans="13:13" x14ac:dyDescent="0.25">
      <c r="M16943" s="28" t="str">
        <f t="shared" si="264"/>
        <v/>
      </c>
    </row>
    <row r="16944" spans="13:13" x14ac:dyDescent="0.25">
      <c r="M16944" s="28" t="str">
        <f t="shared" si="264"/>
        <v/>
      </c>
    </row>
    <row r="16945" spans="13:13" x14ac:dyDescent="0.25">
      <c r="M16945" s="28" t="str">
        <f t="shared" si="264"/>
        <v/>
      </c>
    </row>
    <row r="16946" spans="13:13" x14ac:dyDescent="0.25">
      <c r="M16946" s="28" t="str">
        <f t="shared" si="264"/>
        <v/>
      </c>
    </row>
    <row r="16947" spans="13:13" x14ac:dyDescent="0.25">
      <c r="M16947" s="28" t="str">
        <f t="shared" si="264"/>
        <v/>
      </c>
    </row>
    <row r="16948" spans="13:13" x14ac:dyDescent="0.25">
      <c r="M16948" s="28" t="str">
        <f t="shared" si="264"/>
        <v/>
      </c>
    </row>
    <row r="16949" spans="13:13" x14ac:dyDescent="0.25">
      <c r="M16949" s="28" t="str">
        <f t="shared" si="264"/>
        <v/>
      </c>
    </row>
    <row r="16950" spans="13:13" x14ac:dyDescent="0.25">
      <c r="M16950" s="28" t="str">
        <f t="shared" si="264"/>
        <v/>
      </c>
    </row>
    <row r="16951" spans="13:13" x14ac:dyDescent="0.25">
      <c r="M16951" s="28" t="str">
        <f t="shared" si="264"/>
        <v/>
      </c>
    </row>
    <row r="16952" spans="13:13" x14ac:dyDescent="0.25">
      <c r="M16952" s="28" t="str">
        <f t="shared" si="264"/>
        <v/>
      </c>
    </row>
    <row r="16953" spans="13:13" x14ac:dyDescent="0.25">
      <c r="M16953" s="28" t="str">
        <f t="shared" si="264"/>
        <v/>
      </c>
    </row>
    <row r="16954" spans="13:13" x14ac:dyDescent="0.25">
      <c r="M16954" s="28" t="str">
        <f t="shared" si="264"/>
        <v/>
      </c>
    </row>
    <row r="16955" spans="13:13" x14ac:dyDescent="0.25">
      <c r="M16955" s="28" t="str">
        <f t="shared" si="264"/>
        <v/>
      </c>
    </row>
    <row r="16956" spans="13:13" x14ac:dyDescent="0.25">
      <c r="M16956" s="28" t="str">
        <f t="shared" si="264"/>
        <v/>
      </c>
    </row>
    <row r="16957" spans="13:13" x14ac:dyDescent="0.25">
      <c r="M16957" s="28" t="str">
        <f t="shared" si="264"/>
        <v/>
      </c>
    </row>
    <row r="16958" spans="13:13" x14ac:dyDescent="0.25">
      <c r="M16958" s="28" t="str">
        <f t="shared" si="264"/>
        <v/>
      </c>
    </row>
    <row r="16959" spans="13:13" x14ac:dyDescent="0.25">
      <c r="M16959" s="28" t="str">
        <f t="shared" si="264"/>
        <v/>
      </c>
    </row>
    <row r="16960" spans="13:13" x14ac:dyDescent="0.25">
      <c r="M16960" s="28" t="str">
        <f t="shared" si="264"/>
        <v/>
      </c>
    </row>
    <row r="16961" spans="13:13" x14ac:dyDescent="0.25">
      <c r="M16961" s="28" t="str">
        <f t="shared" si="264"/>
        <v/>
      </c>
    </row>
    <row r="16962" spans="13:13" x14ac:dyDescent="0.25">
      <c r="M16962" s="28" t="str">
        <f t="shared" si="264"/>
        <v/>
      </c>
    </row>
    <row r="16963" spans="13:13" x14ac:dyDescent="0.25">
      <c r="M16963" s="28" t="str">
        <f t="shared" si="264"/>
        <v/>
      </c>
    </row>
    <row r="16964" spans="13:13" x14ac:dyDescent="0.25">
      <c r="M16964" s="28" t="str">
        <f t="shared" si="264"/>
        <v/>
      </c>
    </row>
    <row r="16965" spans="13:13" x14ac:dyDescent="0.25">
      <c r="M16965" s="28" t="str">
        <f t="shared" si="264"/>
        <v/>
      </c>
    </row>
    <row r="16966" spans="13:13" x14ac:dyDescent="0.25">
      <c r="M16966" s="28" t="str">
        <f t="shared" si="264"/>
        <v/>
      </c>
    </row>
    <row r="16967" spans="13:13" x14ac:dyDescent="0.25">
      <c r="M16967" s="28" t="str">
        <f t="shared" si="264"/>
        <v/>
      </c>
    </row>
    <row r="16968" spans="13:13" x14ac:dyDescent="0.25">
      <c r="M16968" s="28" t="str">
        <f t="shared" si="264"/>
        <v/>
      </c>
    </row>
    <row r="16969" spans="13:13" x14ac:dyDescent="0.25">
      <c r="M16969" s="28" t="str">
        <f t="shared" si="264"/>
        <v/>
      </c>
    </row>
    <row r="16970" spans="13:13" x14ac:dyDescent="0.25">
      <c r="M16970" s="28" t="str">
        <f t="shared" si="264"/>
        <v/>
      </c>
    </row>
    <row r="16971" spans="13:13" x14ac:dyDescent="0.25">
      <c r="M16971" s="28" t="str">
        <f t="shared" si="264"/>
        <v/>
      </c>
    </row>
    <row r="16972" spans="13:13" x14ac:dyDescent="0.25">
      <c r="M16972" s="28" t="str">
        <f t="shared" ref="M16972:M17035" si="265">IF(E16972="","",IF(AND($E16972&gt;=$M$5,$E16972&lt;=$M$6),"psn",IF($E16972&lt;$M$5,"dkn",IF($E16972&gt;$M$6,"ckn",""))))</f>
        <v/>
      </c>
    </row>
    <row r="16973" spans="13:13" x14ac:dyDescent="0.25">
      <c r="M16973" s="28" t="str">
        <f t="shared" si="265"/>
        <v/>
      </c>
    </row>
    <row r="16974" spans="13:13" x14ac:dyDescent="0.25">
      <c r="M16974" s="28" t="str">
        <f t="shared" si="265"/>
        <v/>
      </c>
    </row>
    <row r="16975" spans="13:13" x14ac:dyDescent="0.25">
      <c r="M16975" s="28" t="str">
        <f t="shared" si="265"/>
        <v/>
      </c>
    </row>
    <row r="16976" spans="13:13" x14ac:dyDescent="0.25">
      <c r="M16976" s="28" t="str">
        <f t="shared" si="265"/>
        <v/>
      </c>
    </row>
    <row r="16977" spans="13:13" x14ac:dyDescent="0.25">
      <c r="M16977" s="28" t="str">
        <f t="shared" si="265"/>
        <v/>
      </c>
    </row>
    <row r="16978" spans="13:13" x14ac:dyDescent="0.25">
      <c r="M16978" s="28" t="str">
        <f t="shared" si="265"/>
        <v/>
      </c>
    </row>
    <row r="16979" spans="13:13" x14ac:dyDescent="0.25">
      <c r="M16979" s="28" t="str">
        <f t="shared" si="265"/>
        <v/>
      </c>
    </row>
    <row r="16980" spans="13:13" x14ac:dyDescent="0.25">
      <c r="M16980" s="28" t="str">
        <f t="shared" si="265"/>
        <v/>
      </c>
    </row>
    <row r="16981" spans="13:13" x14ac:dyDescent="0.25">
      <c r="M16981" s="28" t="str">
        <f t="shared" si="265"/>
        <v/>
      </c>
    </row>
    <row r="16982" spans="13:13" x14ac:dyDescent="0.25">
      <c r="M16982" s="28" t="str">
        <f t="shared" si="265"/>
        <v/>
      </c>
    </row>
    <row r="16983" spans="13:13" x14ac:dyDescent="0.25">
      <c r="M16983" s="28" t="str">
        <f t="shared" si="265"/>
        <v/>
      </c>
    </row>
    <row r="16984" spans="13:13" x14ac:dyDescent="0.25">
      <c r="M16984" s="28" t="str">
        <f t="shared" si="265"/>
        <v/>
      </c>
    </row>
    <row r="16985" spans="13:13" x14ac:dyDescent="0.25">
      <c r="M16985" s="28" t="str">
        <f t="shared" si="265"/>
        <v/>
      </c>
    </row>
    <row r="16986" spans="13:13" x14ac:dyDescent="0.25">
      <c r="M16986" s="28" t="str">
        <f t="shared" si="265"/>
        <v/>
      </c>
    </row>
    <row r="16987" spans="13:13" x14ac:dyDescent="0.25">
      <c r="M16987" s="28" t="str">
        <f t="shared" si="265"/>
        <v/>
      </c>
    </row>
    <row r="16988" spans="13:13" x14ac:dyDescent="0.25">
      <c r="M16988" s="28" t="str">
        <f t="shared" si="265"/>
        <v/>
      </c>
    </row>
    <row r="16989" spans="13:13" x14ac:dyDescent="0.25">
      <c r="M16989" s="28" t="str">
        <f t="shared" si="265"/>
        <v/>
      </c>
    </row>
    <row r="16990" spans="13:13" x14ac:dyDescent="0.25">
      <c r="M16990" s="28" t="str">
        <f t="shared" si="265"/>
        <v/>
      </c>
    </row>
    <row r="16991" spans="13:13" x14ac:dyDescent="0.25">
      <c r="M16991" s="28" t="str">
        <f t="shared" si="265"/>
        <v/>
      </c>
    </row>
    <row r="16992" spans="13:13" x14ac:dyDescent="0.25">
      <c r="M16992" s="28" t="str">
        <f t="shared" si="265"/>
        <v/>
      </c>
    </row>
    <row r="16993" spans="13:13" x14ac:dyDescent="0.25">
      <c r="M16993" s="28" t="str">
        <f t="shared" si="265"/>
        <v/>
      </c>
    </row>
    <row r="16994" spans="13:13" x14ac:dyDescent="0.25">
      <c r="M16994" s="28" t="str">
        <f t="shared" si="265"/>
        <v/>
      </c>
    </row>
    <row r="16995" spans="13:13" x14ac:dyDescent="0.25">
      <c r="M16995" s="28" t="str">
        <f t="shared" si="265"/>
        <v/>
      </c>
    </row>
    <row r="16996" spans="13:13" x14ac:dyDescent="0.25">
      <c r="M16996" s="28" t="str">
        <f t="shared" si="265"/>
        <v/>
      </c>
    </row>
    <row r="16997" spans="13:13" x14ac:dyDescent="0.25">
      <c r="M16997" s="28" t="str">
        <f t="shared" si="265"/>
        <v/>
      </c>
    </row>
    <row r="16998" spans="13:13" x14ac:dyDescent="0.25">
      <c r="M16998" s="28" t="str">
        <f t="shared" si="265"/>
        <v/>
      </c>
    </row>
    <row r="16999" spans="13:13" x14ac:dyDescent="0.25">
      <c r="M16999" s="28" t="str">
        <f t="shared" si="265"/>
        <v/>
      </c>
    </row>
    <row r="17000" spans="13:13" x14ac:dyDescent="0.25">
      <c r="M17000" s="28" t="str">
        <f t="shared" si="265"/>
        <v/>
      </c>
    </row>
    <row r="17001" spans="13:13" x14ac:dyDescent="0.25">
      <c r="M17001" s="28" t="str">
        <f t="shared" si="265"/>
        <v/>
      </c>
    </row>
    <row r="17002" spans="13:13" x14ac:dyDescent="0.25">
      <c r="M17002" s="28" t="str">
        <f t="shared" si="265"/>
        <v/>
      </c>
    </row>
    <row r="17003" spans="13:13" x14ac:dyDescent="0.25">
      <c r="M17003" s="28" t="str">
        <f t="shared" si="265"/>
        <v/>
      </c>
    </row>
    <row r="17004" spans="13:13" x14ac:dyDescent="0.25">
      <c r="M17004" s="28" t="str">
        <f t="shared" si="265"/>
        <v/>
      </c>
    </row>
    <row r="17005" spans="13:13" x14ac:dyDescent="0.25">
      <c r="M17005" s="28" t="str">
        <f t="shared" si="265"/>
        <v/>
      </c>
    </row>
    <row r="17006" spans="13:13" x14ac:dyDescent="0.25">
      <c r="M17006" s="28" t="str">
        <f t="shared" si="265"/>
        <v/>
      </c>
    </row>
    <row r="17007" spans="13:13" x14ac:dyDescent="0.25">
      <c r="M17007" s="28" t="str">
        <f t="shared" si="265"/>
        <v/>
      </c>
    </row>
    <row r="17008" spans="13:13" x14ac:dyDescent="0.25">
      <c r="M17008" s="28" t="str">
        <f t="shared" si="265"/>
        <v/>
      </c>
    </row>
    <row r="17009" spans="13:13" x14ac:dyDescent="0.25">
      <c r="M17009" s="28" t="str">
        <f t="shared" si="265"/>
        <v/>
      </c>
    </row>
    <row r="17010" spans="13:13" x14ac:dyDescent="0.25">
      <c r="M17010" s="28" t="str">
        <f t="shared" si="265"/>
        <v/>
      </c>
    </row>
    <row r="17011" spans="13:13" x14ac:dyDescent="0.25">
      <c r="M17011" s="28" t="str">
        <f t="shared" si="265"/>
        <v/>
      </c>
    </row>
    <row r="17012" spans="13:13" x14ac:dyDescent="0.25">
      <c r="M17012" s="28" t="str">
        <f t="shared" si="265"/>
        <v/>
      </c>
    </row>
    <row r="17013" spans="13:13" x14ac:dyDescent="0.25">
      <c r="M17013" s="28" t="str">
        <f t="shared" si="265"/>
        <v/>
      </c>
    </row>
    <row r="17014" spans="13:13" x14ac:dyDescent="0.25">
      <c r="M17014" s="28" t="str">
        <f t="shared" si="265"/>
        <v/>
      </c>
    </row>
    <row r="17015" spans="13:13" x14ac:dyDescent="0.25">
      <c r="M17015" s="28" t="str">
        <f t="shared" si="265"/>
        <v/>
      </c>
    </row>
    <row r="17016" spans="13:13" x14ac:dyDescent="0.25">
      <c r="M17016" s="28" t="str">
        <f t="shared" si="265"/>
        <v/>
      </c>
    </row>
    <row r="17017" spans="13:13" x14ac:dyDescent="0.25">
      <c r="M17017" s="28" t="str">
        <f t="shared" si="265"/>
        <v/>
      </c>
    </row>
    <row r="17018" spans="13:13" x14ac:dyDescent="0.25">
      <c r="M17018" s="28" t="str">
        <f t="shared" si="265"/>
        <v/>
      </c>
    </row>
    <row r="17019" spans="13:13" x14ac:dyDescent="0.25">
      <c r="M17019" s="28" t="str">
        <f t="shared" si="265"/>
        <v/>
      </c>
    </row>
    <row r="17020" spans="13:13" x14ac:dyDescent="0.25">
      <c r="M17020" s="28" t="str">
        <f t="shared" si="265"/>
        <v/>
      </c>
    </row>
    <row r="17021" spans="13:13" x14ac:dyDescent="0.25">
      <c r="M17021" s="28" t="str">
        <f t="shared" si="265"/>
        <v/>
      </c>
    </row>
    <row r="17022" spans="13:13" x14ac:dyDescent="0.25">
      <c r="M17022" s="28" t="str">
        <f t="shared" si="265"/>
        <v/>
      </c>
    </row>
    <row r="17023" spans="13:13" x14ac:dyDescent="0.25">
      <c r="M17023" s="28" t="str">
        <f t="shared" si="265"/>
        <v/>
      </c>
    </row>
    <row r="17024" spans="13:13" x14ac:dyDescent="0.25">
      <c r="M17024" s="28" t="str">
        <f t="shared" si="265"/>
        <v/>
      </c>
    </row>
    <row r="17025" spans="13:13" x14ac:dyDescent="0.25">
      <c r="M17025" s="28" t="str">
        <f t="shared" si="265"/>
        <v/>
      </c>
    </row>
    <row r="17026" spans="13:13" x14ac:dyDescent="0.25">
      <c r="M17026" s="28" t="str">
        <f t="shared" si="265"/>
        <v/>
      </c>
    </row>
    <row r="17027" spans="13:13" x14ac:dyDescent="0.25">
      <c r="M17027" s="28" t="str">
        <f t="shared" si="265"/>
        <v/>
      </c>
    </row>
    <row r="17028" spans="13:13" x14ac:dyDescent="0.25">
      <c r="M17028" s="28" t="str">
        <f t="shared" si="265"/>
        <v/>
      </c>
    </row>
    <row r="17029" spans="13:13" x14ac:dyDescent="0.25">
      <c r="M17029" s="28" t="str">
        <f t="shared" si="265"/>
        <v/>
      </c>
    </row>
    <row r="17030" spans="13:13" x14ac:dyDescent="0.25">
      <c r="M17030" s="28" t="str">
        <f t="shared" si="265"/>
        <v/>
      </c>
    </row>
    <row r="17031" spans="13:13" x14ac:dyDescent="0.25">
      <c r="M17031" s="28" t="str">
        <f t="shared" si="265"/>
        <v/>
      </c>
    </row>
    <row r="17032" spans="13:13" x14ac:dyDescent="0.25">
      <c r="M17032" s="28" t="str">
        <f t="shared" si="265"/>
        <v/>
      </c>
    </row>
    <row r="17033" spans="13:13" x14ac:dyDescent="0.25">
      <c r="M17033" s="28" t="str">
        <f t="shared" si="265"/>
        <v/>
      </c>
    </row>
    <row r="17034" spans="13:13" x14ac:dyDescent="0.25">
      <c r="M17034" s="28" t="str">
        <f t="shared" si="265"/>
        <v/>
      </c>
    </row>
    <row r="17035" spans="13:13" x14ac:dyDescent="0.25">
      <c r="M17035" s="28" t="str">
        <f t="shared" si="265"/>
        <v/>
      </c>
    </row>
    <row r="17036" spans="13:13" x14ac:dyDescent="0.25">
      <c r="M17036" s="28" t="str">
        <f t="shared" ref="M17036:M17099" si="266">IF(E17036="","",IF(AND($E17036&gt;=$M$5,$E17036&lt;=$M$6),"psn",IF($E17036&lt;$M$5,"dkn",IF($E17036&gt;$M$6,"ckn",""))))</f>
        <v/>
      </c>
    </row>
    <row r="17037" spans="13:13" x14ac:dyDescent="0.25">
      <c r="M17037" s="28" t="str">
        <f t="shared" si="266"/>
        <v/>
      </c>
    </row>
    <row r="17038" spans="13:13" x14ac:dyDescent="0.25">
      <c r="M17038" s="28" t="str">
        <f t="shared" si="266"/>
        <v/>
      </c>
    </row>
    <row r="17039" spans="13:13" x14ac:dyDescent="0.25">
      <c r="M17039" s="28" t="str">
        <f t="shared" si="266"/>
        <v/>
      </c>
    </row>
    <row r="17040" spans="13:13" x14ac:dyDescent="0.25">
      <c r="M17040" s="28" t="str">
        <f t="shared" si="266"/>
        <v/>
      </c>
    </row>
    <row r="17041" spans="13:13" x14ac:dyDescent="0.25">
      <c r="M17041" s="28" t="str">
        <f t="shared" si="266"/>
        <v/>
      </c>
    </row>
    <row r="17042" spans="13:13" x14ac:dyDescent="0.25">
      <c r="M17042" s="28" t="str">
        <f t="shared" si="266"/>
        <v/>
      </c>
    </row>
    <row r="17043" spans="13:13" x14ac:dyDescent="0.25">
      <c r="M17043" s="28" t="str">
        <f t="shared" si="266"/>
        <v/>
      </c>
    </row>
    <row r="17044" spans="13:13" x14ac:dyDescent="0.25">
      <c r="M17044" s="28" t="str">
        <f t="shared" si="266"/>
        <v/>
      </c>
    </row>
    <row r="17045" spans="13:13" x14ac:dyDescent="0.25">
      <c r="M17045" s="28" t="str">
        <f t="shared" si="266"/>
        <v/>
      </c>
    </row>
    <row r="17046" spans="13:13" x14ac:dyDescent="0.25">
      <c r="M17046" s="28" t="str">
        <f t="shared" si="266"/>
        <v/>
      </c>
    </row>
    <row r="17047" spans="13:13" x14ac:dyDescent="0.25">
      <c r="M17047" s="28" t="str">
        <f t="shared" si="266"/>
        <v/>
      </c>
    </row>
    <row r="17048" spans="13:13" x14ac:dyDescent="0.25">
      <c r="M17048" s="28" t="str">
        <f t="shared" si="266"/>
        <v/>
      </c>
    </row>
    <row r="17049" spans="13:13" x14ac:dyDescent="0.25">
      <c r="M17049" s="28" t="str">
        <f t="shared" si="266"/>
        <v/>
      </c>
    </row>
    <row r="17050" spans="13:13" x14ac:dyDescent="0.25">
      <c r="M17050" s="28" t="str">
        <f t="shared" si="266"/>
        <v/>
      </c>
    </row>
    <row r="17051" spans="13:13" x14ac:dyDescent="0.25">
      <c r="M17051" s="28" t="str">
        <f t="shared" si="266"/>
        <v/>
      </c>
    </row>
    <row r="17052" spans="13:13" x14ac:dyDescent="0.25">
      <c r="M17052" s="28" t="str">
        <f t="shared" si="266"/>
        <v/>
      </c>
    </row>
    <row r="17053" spans="13:13" x14ac:dyDescent="0.25">
      <c r="M17053" s="28" t="str">
        <f t="shared" si="266"/>
        <v/>
      </c>
    </row>
    <row r="17054" spans="13:13" x14ac:dyDescent="0.25">
      <c r="M17054" s="28" t="str">
        <f t="shared" si="266"/>
        <v/>
      </c>
    </row>
    <row r="17055" spans="13:13" x14ac:dyDescent="0.25">
      <c r="M17055" s="28" t="str">
        <f t="shared" si="266"/>
        <v/>
      </c>
    </row>
    <row r="17056" spans="13:13" x14ac:dyDescent="0.25">
      <c r="M17056" s="28" t="str">
        <f t="shared" si="266"/>
        <v/>
      </c>
    </row>
    <row r="17057" spans="13:13" x14ac:dyDescent="0.25">
      <c r="M17057" s="28" t="str">
        <f t="shared" si="266"/>
        <v/>
      </c>
    </row>
    <row r="17058" spans="13:13" x14ac:dyDescent="0.25">
      <c r="M17058" s="28" t="str">
        <f t="shared" si="266"/>
        <v/>
      </c>
    </row>
    <row r="17059" spans="13:13" x14ac:dyDescent="0.25">
      <c r="M17059" s="28" t="str">
        <f t="shared" si="266"/>
        <v/>
      </c>
    </row>
    <row r="17060" spans="13:13" x14ac:dyDescent="0.25">
      <c r="M17060" s="28" t="str">
        <f t="shared" si="266"/>
        <v/>
      </c>
    </row>
    <row r="17061" spans="13:13" x14ac:dyDescent="0.25">
      <c r="M17061" s="28" t="str">
        <f t="shared" si="266"/>
        <v/>
      </c>
    </row>
    <row r="17062" spans="13:13" x14ac:dyDescent="0.25">
      <c r="M17062" s="28" t="str">
        <f t="shared" si="266"/>
        <v/>
      </c>
    </row>
    <row r="17063" spans="13:13" x14ac:dyDescent="0.25">
      <c r="M17063" s="28" t="str">
        <f t="shared" si="266"/>
        <v/>
      </c>
    </row>
    <row r="17064" spans="13:13" x14ac:dyDescent="0.25">
      <c r="M17064" s="28" t="str">
        <f t="shared" si="266"/>
        <v/>
      </c>
    </row>
    <row r="17065" spans="13:13" x14ac:dyDescent="0.25">
      <c r="M17065" s="28" t="str">
        <f t="shared" si="266"/>
        <v/>
      </c>
    </row>
    <row r="17066" spans="13:13" x14ac:dyDescent="0.25">
      <c r="M17066" s="28" t="str">
        <f t="shared" si="266"/>
        <v/>
      </c>
    </row>
    <row r="17067" spans="13:13" x14ac:dyDescent="0.25">
      <c r="M17067" s="28" t="str">
        <f t="shared" si="266"/>
        <v/>
      </c>
    </row>
    <row r="17068" spans="13:13" x14ac:dyDescent="0.25">
      <c r="M17068" s="28" t="str">
        <f t="shared" si="266"/>
        <v/>
      </c>
    </row>
    <row r="17069" spans="13:13" x14ac:dyDescent="0.25">
      <c r="M17069" s="28" t="str">
        <f t="shared" si="266"/>
        <v/>
      </c>
    </row>
    <row r="17070" spans="13:13" x14ac:dyDescent="0.25">
      <c r="M17070" s="28" t="str">
        <f t="shared" si="266"/>
        <v/>
      </c>
    </row>
    <row r="17071" spans="13:13" x14ac:dyDescent="0.25">
      <c r="M17071" s="28" t="str">
        <f t="shared" si="266"/>
        <v/>
      </c>
    </row>
    <row r="17072" spans="13:13" x14ac:dyDescent="0.25">
      <c r="M17072" s="28" t="str">
        <f t="shared" si="266"/>
        <v/>
      </c>
    </row>
    <row r="17073" spans="13:13" x14ac:dyDescent="0.25">
      <c r="M17073" s="28" t="str">
        <f t="shared" si="266"/>
        <v/>
      </c>
    </row>
    <row r="17074" spans="13:13" x14ac:dyDescent="0.25">
      <c r="M17074" s="28" t="str">
        <f t="shared" si="266"/>
        <v/>
      </c>
    </row>
    <row r="17075" spans="13:13" x14ac:dyDescent="0.25">
      <c r="M17075" s="28" t="str">
        <f t="shared" si="266"/>
        <v/>
      </c>
    </row>
    <row r="17076" spans="13:13" x14ac:dyDescent="0.25">
      <c r="M17076" s="28" t="str">
        <f t="shared" si="266"/>
        <v/>
      </c>
    </row>
    <row r="17077" spans="13:13" x14ac:dyDescent="0.25">
      <c r="M17077" s="28" t="str">
        <f t="shared" si="266"/>
        <v/>
      </c>
    </row>
    <row r="17078" spans="13:13" x14ac:dyDescent="0.25">
      <c r="M17078" s="28" t="str">
        <f t="shared" si="266"/>
        <v/>
      </c>
    </row>
    <row r="17079" spans="13:13" x14ac:dyDescent="0.25">
      <c r="M17079" s="28" t="str">
        <f t="shared" si="266"/>
        <v/>
      </c>
    </row>
    <row r="17080" spans="13:13" x14ac:dyDescent="0.25">
      <c r="M17080" s="28" t="str">
        <f t="shared" si="266"/>
        <v/>
      </c>
    </row>
    <row r="17081" spans="13:13" x14ac:dyDescent="0.25">
      <c r="M17081" s="28" t="str">
        <f t="shared" si="266"/>
        <v/>
      </c>
    </row>
    <row r="17082" spans="13:13" x14ac:dyDescent="0.25">
      <c r="M17082" s="28" t="str">
        <f t="shared" si="266"/>
        <v/>
      </c>
    </row>
    <row r="17083" spans="13:13" x14ac:dyDescent="0.25">
      <c r="M17083" s="28" t="str">
        <f t="shared" si="266"/>
        <v/>
      </c>
    </row>
    <row r="17084" spans="13:13" x14ac:dyDescent="0.25">
      <c r="M17084" s="28" t="str">
        <f t="shared" si="266"/>
        <v/>
      </c>
    </row>
    <row r="17085" spans="13:13" x14ac:dyDescent="0.25">
      <c r="M17085" s="28" t="str">
        <f t="shared" si="266"/>
        <v/>
      </c>
    </row>
    <row r="17086" spans="13:13" x14ac:dyDescent="0.25">
      <c r="M17086" s="28" t="str">
        <f t="shared" si="266"/>
        <v/>
      </c>
    </row>
    <row r="17087" spans="13:13" x14ac:dyDescent="0.25">
      <c r="M17087" s="28" t="str">
        <f t="shared" si="266"/>
        <v/>
      </c>
    </row>
    <row r="17088" spans="13:13" x14ac:dyDescent="0.25">
      <c r="M17088" s="28" t="str">
        <f t="shared" si="266"/>
        <v/>
      </c>
    </row>
    <row r="17089" spans="13:13" x14ac:dyDescent="0.25">
      <c r="M17089" s="28" t="str">
        <f t="shared" si="266"/>
        <v/>
      </c>
    </row>
    <row r="17090" spans="13:13" x14ac:dyDescent="0.25">
      <c r="M17090" s="28" t="str">
        <f t="shared" si="266"/>
        <v/>
      </c>
    </row>
    <row r="17091" spans="13:13" x14ac:dyDescent="0.25">
      <c r="M17091" s="28" t="str">
        <f t="shared" si="266"/>
        <v/>
      </c>
    </row>
    <row r="17092" spans="13:13" x14ac:dyDescent="0.25">
      <c r="M17092" s="28" t="str">
        <f t="shared" si="266"/>
        <v/>
      </c>
    </row>
    <row r="17093" spans="13:13" x14ac:dyDescent="0.25">
      <c r="M17093" s="28" t="str">
        <f t="shared" si="266"/>
        <v/>
      </c>
    </row>
    <row r="17094" spans="13:13" x14ac:dyDescent="0.25">
      <c r="M17094" s="28" t="str">
        <f t="shared" si="266"/>
        <v/>
      </c>
    </row>
    <row r="17095" spans="13:13" x14ac:dyDescent="0.25">
      <c r="M17095" s="28" t="str">
        <f t="shared" si="266"/>
        <v/>
      </c>
    </row>
    <row r="17096" spans="13:13" x14ac:dyDescent="0.25">
      <c r="M17096" s="28" t="str">
        <f t="shared" si="266"/>
        <v/>
      </c>
    </row>
    <row r="17097" spans="13:13" x14ac:dyDescent="0.25">
      <c r="M17097" s="28" t="str">
        <f t="shared" si="266"/>
        <v/>
      </c>
    </row>
    <row r="17098" spans="13:13" x14ac:dyDescent="0.25">
      <c r="M17098" s="28" t="str">
        <f t="shared" si="266"/>
        <v/>
      </c>
    </row>
    <row r="17099" spans="13:13" x14ac:dyDescent="0.25">
      <c r="M17099" s="28" t="str">
        <f t="shared" si="266"/>
        <v/>
      </c>
    </row>
    <row r="17100" spans="13:13" x14ac:dyDescent="0.25">
      <c r="M17100" s="28" t="str">
        <f t="shared" ref="M17100:M17163" si="267">IF(E17100="","",IF(AND($E17100&gt;=$M$5,$E17100&lt;=$M$6),"psn",IF($E17100&lt;$M$5,"dkn",IF($E17100&gt;$M$6,"ckn",""))))</f>
        <v/>
      </c>
    </row>
    <row r="17101" spans="13:13" x14ac:dyDescent="0.25">
      <c r="M17101" s="28" t="str">
        <f t="shared" si="267"/>
        <v/>
      </c>
    </row>
    <row r="17102" spans="13:13" x14ac:dyDescent="0.25">
      <c r="M17102" s="28" t="str">
        <f t="shared" si="267"/>
        <v/>
      </c>
    </row>
    <row r="17103" spans="13:13" x14ac:dyDescent="0.25">
      <c r="M17103" s="28" t="str">
        <f t="shared" si="267"/>
        <v/>
      </c>
    </row>
    <row r="17104" spans="13:13" x14ac:dyDescent="0.25">
      <c r="M17104" s="28" t="str">
        <f t="shared" si="267"/>
        <v/>
      </c>
    </row>
    <row r="17105" spans="13:13" x14ac:dyDescent="0.25">
      <c r="M17105" s="28" t="str">
        <f t="shared" si="267"/>
        <v/>
      </c>
    </row>
    <row r="17106" spans="13:13" x14ac:dyDescent="0.25">
      <c r="M17106" s="28" t="str">
        <f t="shared" si="267"/>
        <v/>
      </c>
    </row>
    <row r="17107" spans="13:13" x14ac:dyDescent="0.25">
      <c r="M17107" s="28" t="str">
        <f t="shared" si="267"/>
        <v/>
      </c>
    </row>
    <row r="17108" spans="13:13" x14ac:dyDescent="0.25">
      <c r="M17108" s="28" t="str">
        <f t="shared" si="267"/>
        <v/>
      </c>
    </row>
    <row r="17109" spans="13:13" x14ac:dyDescent="0.25">
      <c r="M17109" s="28" t="str">
        <f t="shared" si="267"/>
        <v/>
      </c>
    </row>
    <row r="17110" spans="13:13" x14ac:dyDescent="0.25">
      <c r="M17110" s="28" t="str">
        <f t="shared" si="267"/>
        <v/>
      </c>
    </row>
    <row r="17111" spans="13:13" x14ac:dyDescent="0.25">
      <c r="M17111" s="28" t="str">
        <f t="shared" si="267"/>
        <v/>
      </c>
    </row>
    <row r="17112" spans="13:13" x14ac:dyDescent="0.25">
      <c r="M17112" s="28" t="str">
        <f t="shared" si="267"/>
        <v/>
      </c>
    </row>
    <row r="17113" spans="13:13" x14ac:dyDescent="0.25">
      <c r="M17113" s="28" t="str">
        <f t="shared" si="267"/>
        <v/>
      </c>
    </row>
    <row r="17114" spans="13:13" x14ac:dyDescent="0.25">
      <c r="M17114" s="28" t="str">
        <f t="shared" si="267"/>
        <v/>
      </c>
    </row>
    <row r="17115" spans="13:13" x14ac:dyDescent="0.25">
      <c r="M17115" s="28" t="str">
        <f t="shared" si="267"/>
        <v/>
      </c>
    </row>
    <row r="17116" spans="13:13" x14ac:dyDescent="0.25">
      <c r="M17116" s="28" t="str">
        <f t="shared" si="267"/>
        <v/>
      </c>
    </row>
    <row r="17117" spans="13:13" x14ac:dyDescent="0.25">
      <c r="M17117" s="28" t="str">
        <f t="shared" si="267"/>
        <v/>
      </c>
    </row>
    <row r="17118" spans="13:13" x14ac:dyDescent="0.25">
      <c r="M17118" s="28" t="str">
        <f t="shared" si="267"/>
        <v/>
      </c>
    </row>
    <row r="17119" spans="13:13" x14ac:dyDescent="0.25">
      <c r="M17119" s="28" t="str">
        <f t="shared" si="267"/>
        <v/>
      </c>
    </row>
    <row r="17120" spans="13:13" x14ac:dyDescent="0.25">
      <c r="M17120" s="28" t="str">
        <f t="shared" si="267"/>
        <v/>
      </c>
    </row>
    <row r="17121" spans="13:13" x14ac:dyDescent="0.25">
      <c r="M17121" s="28" t="str">
        <f t="shared" si="267"/>
        <v/>
      </c>
    </row>
    <row r="17122" spans="13:13" x14ac:dyDescent="0.25">
      <c r="M17122" s="28" t="str">
        <f t="shared" si="267"/>
        <v/>
      </c>
    </row>
    <row r="17123" spans="13:13" x14ac:dyDescent="0.25">
      <c r="M17123" s="28" t="str">
        <f t="shared" si="267"/>
        <v/>
      </c>
    </row>
    <row r="17124" spans="13:13" x14ac:dyDescent="0.25">
      <c r="M17124" s="28" t="str">
        <f t="shared" si="267"/>
        <v/>
      </c>
    </row>
    <row r="17125" spans="13:13" x14ac:dyDescent="0.25">
      <c r="M17125" s="28" t="str">
        <f t="shared" si="267"/>
        <v/>
      </c>
    </row>
    <row r="17126" spans="13:13" x14ac:dyDescent="0.25">
      <c r="M17126" s="28" t="str">
        <f t="shared" si="267"/>
        <v/>
      </c>
    </row>
    <row r="17127" spans="13:13" x14ac:dyDescent="0.25">
      <c r="M17127" s="28" t="str">
        <f t="shared" si="267"/>
        <v/>
      </c>
    </row>
    <row r="17128" spans="13:13" x14ac:dyDescent="0.25">
      <c r="M17128" s="28" t="str">
        <f t="shared" si="267"/>
        <v/>
      </c>
    </row>
    <row r="17129" spans="13:13" x14ac:dyDescent="0.25">
      <c r="M17129" s="28" t="str">
        <f t="shared" si="267"/>
        <v/>
      </c>
    </row>
    <row r="17130" spans="13:13" x14ac:dyDescent="0.25">
      <c r="M17130" s="28" t="str">
        <f t="shared" si="267"/>
        <v/>
      </c>
    </row>
    <row r="17131" spans="13:13" x14ac:dyDescent="0.25">
      <c r="M17131" s="28" t="str">
        <f t="shared" si="267"/>
        <v/>
      </c>
    </row>
    <row r="17132" spans="13:13" x14ac:dyDescent="0.25">
      <c r="M17132" s="28" t="str">
        <f t="shared" si="267"/>
        <v/>
      </c>
    </row>
    <row r="17133" spans="13:13" x14ac:dyDescent="0.25">
      <c r="M17133" s="28" t="str">
        <f t="shared" si="267"/>
        <v/>
      </c>
    </row>
    <row r="17134" spans="13:13" x14ac:dyDescent="0.25">
      <c r="M17134" s="28" t="str">
        <f t="shared" si="267"/>
        <v/>
      </c>
    </row>
    <row r="17135" spans="13:13" x14ac:dyDescent="0.25">
      <c r="M17135" s="28" t="str">
        <f t="shared" si="267"/>
        <v/>
      </c>
    </row>
    <row r="17136" spans="13:13" x14ac:dyDescent="0.25">
      <c r="M17136" s="28" t="str">
        <f t="shared" si="267"/>
        <v/>
      </c>
    </row>
    <row r="17137" spans="13:13" x14ac:dyDescent="0.25">
      <c r="M17137" s="28" t="str">
        <f t="shared" si="267"/>
        <v/>
      </c>
    </row>
    <row r="17138" spans="13:13" x14ac:dyDescent="0.25">
      <c r="M17138" s="28" t="str">
        <f t="shared" si="267"/>
        <v/>
      </c>
    </row>
    <row r="17139" spans="13:13" x14ac:dyDescent="0.25">
      <c r="M17139" s="28" t="str">
        <f t="shared" si="267"/>
        <v/>
      </c>
    </row>
    <row r="17140" spans="13:13" x14ac:dyDescent="0.25">
      <c r="M17140" s="28" t="str">
        <f t="shared" si="267"/>
        <v/>
      </c>
    </row>
    <row r="17141" spans="13:13" x14ac:dyDescent="0.25">
      <c r="M17141" s="28" t="str">
        <f t="shared" si="267"/>
        <v/>
      </c>
    </row>
    <row r="17142" spans="13:13" x14ac:dyDescent="0.25">
      <c r="M17142" s="28" t="str">
        <f t="shared" si="267"/>
        <v/>
      </c>
    </row>
    <row r="17143" spans="13:13" x14ac:dyDescent="0.25">
      <c r="M17143" s="28" t="str">
        <f t="shared" si="267"/>
        <v/>
      </c>
    </row>
    <row r="17144" spans="13:13" x14ac:dyDescent="0.25">
      <c r="M17144" s="28" t="str">
        <f t="shared" si="267"/>
        <v/>
      </c>
    </row>
    <row r="17145" spans="13:13" x14ac:dyDescent="0.25">
      <c r="M17145" s="28" t="str">
        <f t="shared" si="267"/>
        <v/>
      </c>
    </row>
    <row r="17146" spans="13:13" x14ac:dyDescent="0.25">
      <c r="M17146" s="28" t="str">
        <f t="shared" si="267"/>
        <v/>
      </c>
    </row>
    <row r="17147" spans="13:13" x14ac:dyDescent="0.25">
      <c r="M17147" s="28" t="str">
        <f t="shared" si="267"/>
        <v/>
      </c>
    </row>
    <row r="17148" spans="13:13" x14ac:dyDescent="0.25">
      <c r="M17148" s="28" t="str">
        <f t="shared" si="267"/>
        <v/>
      </c>
    </row>
    <row r="17149" spans="13:13" x14ac:dyDescent="0.25">
      <c r="M17149" s="28" t="str">
        <f t="shared" si="267"/>
        <v/>
      </c>
    </row>
    <row r="17150" spans="13:13" x14ac:dyDescent="0.25">
      <c r="M17150" s="28" t="str">
        <f t="shared" si="267"/>
        <v/>
      </c>
    </row>
    <row r="17151" spans="13:13" x14ac:dyDescent="0.25">
      <c r="M17151" s="28" t="str">
        <f t="shared" si="267"/>
        <v/>
      </c>
    </row>
    <row r="17152" spans="13:13" x14ac:dyDescent="0.25">
      <c r="M17152" s="28" t="str">
        <f t="shared" si="267"/>
        <v/>
      </c>
    </row>
    <row r="17153" spans="13:13" x14ac:dyDescent="0.25">
      <c r="M17153" s="28" t="str">
        <f t="shared" si="267"/>
        <v/>
      </c>
    </row>
    <row r="17154" spans="13:13" x14ac:dyDescent="0.25">
      <c r="M17154" s="28" t="str">
        <f t="shared" si="267"/>
        <v/>
      </c>
    </row>
    <row r="17155" spans="13:13" x14ac:dyDescent="0.25">
      <c r="M17155" s="28" t="str">
        <f t="shared" si="267"/>
        <v/>
      </c>
    </row>
    <row r="17156" spans="13:13" x14ac:dyDescent="0.25">
      <c r="M17156" s="28" t="str">
        <f t="shared" si="267"/>
        <v/>
      </c>
    </row>
    <row r="17157" spans="13:13" x14ac:dyDescent="0.25">
      <c r="M17157" s="28" t="str">
        <f t="shared" si="267"/>
        <v/>
      </c>
    </row>
    <row r="17158" spans="13:13" x14ac:dyDescent="0.25">
      <c r="M17158" s="28" t="str">
        <f t="shared" si="267"/>
        <v/>
      </c>
    </row>
    <row r="17159" spans="13:13" x14ac:dyDescent="0.25">
      <c r="M17159" s="28" t="str">
        <f t="shared" si="267"/>
        <v/>
      </c>
    </row>
    <row r="17160" spans="13:13" x14ac:dyDescent="0.25">
      <c r="M17160" s="28" t="str">
        <f t="shared" si="267"/>
        <v/>
      </c>
    </row>
    <row r="17161" spans="13:13" x14ac:dyDescent="0.25">
      <c r="M17161" s="28" t="str">
        <f t="shared" si="267"/>
        <v/>
      </c>
    </row>
    <row r="17162" spans="13:13" x14ac:dyDescent="0.25">
      <c r="M17162" s="28" t="str">
        <f t="shared" si="267"/>
        <v/>
      </c>
    </row>
    <row r="17163" spans="13:13" x14ac:dyDescent="0.25">
      <c r="M17163" s="28" t="str">
        <f t="shared" si="267"/>
        <v/>
      </c>
    </row>
    <row r="17164" spans="13:13" x14ac:dyDescent="0.25">
      <c r="M17164" s="28" t="str">
        <f t="shared" ref="M17164:M17227" si="268">IF(E17164="","",IF(AND($E17164&gt;=$M$5,$E17164&lt;=$M$6),"psn",IF($E17164&lt;$M$5,"dkn",IF($E17164&gt;$M$6,"ckn",""))))</f>
        <v/>
      </c>
    </row>
    <row r="17165" spans="13:13" x14ac:dyDescent="0.25">
      <c r="M17165" s="28" t="str">
        <f t="shared" si="268"/>
        <v/>
      </c>
    </row>
    <row r="17166" spans="13:13" x14ac:dyDescent="0.25">
      <c r="M17166" s="28" t="str">
        <f t="shared" si="268"/>
        <v/>
      </c>
    </row>
    <row r="17167" spans="13:13" x14ac:dyDescent="0.25">
      <c r="M17167" s="28" t="str">
        <f t="shared" si="268"/>
        <v/>
      </c>
    </row>
    <row r="17168" spans="13:13" x14ac:dyDescent="0.25">
      <c r="M17168" s="28" t="str">
        <f t="shared" si="268"/>
        <v/>
      </c>
    </row>
    <row r="17169" spans="13:13" x14ac:dyDescent="0.25">
      <c r="M17169" s="28" t="str">
        <f t="shared" si="268"/>
        <v/>
      </c>
    </row>
    <row r="17170" spans="13:13" x14ac:dyDescent="0.25">
      <c r="M17170" s="28" t="str">
        <f t="shared" si="268"/>
        <v/>
      </c>
    </row>
    <row r="17171" spans="13:13" x14ac:dyDescent="0.25">
      <c r="M17171" s="28" t="str">
        <f t="shared" si="268"/>
        <v/>
      </c>
    </row>
    <row r="17172" spans="13:13" x14ac:dyDescent="0.25">
      <c r="M17172" s="28" t="str">
        <f t="shared" si="268"/>
        <v/>
      </c>
    </row>
    <row r="17173" spans="13:13" x14ac:dyDescent="0.25">
      <c r="M17173" s="28" t="str">
        <f t="shared" si="268"/>
        <v/>
      </c>
    </row>
    <row r="17174" spans="13:13" x14ac:dyDescent="0.25">
      <c r="M17174" s="28" t="str">
        <f t="shared" si="268"/>
        <v/>
      </c>
    </row>
    <row r="17175" spans="13:13" x14ac:dyDescent="0.25">
      <c r="M17175" s="28" t="str">
        <f t="shared" si="268"/>
        <v/>
      </c>
    </row>
    <row r="17176" spans="13:13" x14ac:dyDescent="0.25">
      <c r="M17176" s="28" t="str">
        <f t="shared" si="268"/>
        <v/>
      </c>
    </row>
    <row r="17177" spans="13:13" x14ac:dyDescent="0.25">
      <c r="M17177" s="28" t="str">
        <f t="shared" si="268"/>
        <v/>
      </c>
    </row>
    <row r="17178" spans="13:13" x14ac:dyDescent="0.25">
      <c r="M17178" s="28" t="str">
        <f t="shared" si="268"/>
        <v/>
      </c>
    </row>
    <row r="17179" spans="13:13" x14ac:dyDescent="0.25">
      <c r="M17179" s="28" t="str">
        <f t="shared" si="268"/>
        <v/>
      </c>
    </row>
    <row r="17180" spans="13:13" x14ac:dyDescent="0.25">
      <c r="M17180" s="28" t="str">
        <f t="shared" si="268"/>
        <v/>
      </c>
    </row>
    <row r="17181" spans="13:13" x14ac:dyDescent="0.25">
      <c r="M17181" s="28" t="str">
        <f t="shared" si="268"/>
        <v/>
      </c>
    </row>
    <row r="17182" spans="13:13" x14ac:dyDescent="0.25">
      <c r="M17182" s="28" t="str">
        <f t="shared" si="268"/>
        <v/>
      </c>
    </row>
    <row r="17183" spans="13:13" x14ac:dyDescent="0.25">
      <c r="M17183" s="28" t="str">
        <f t="shared" si="268"/>
        <v/>
      </c>
    </row>
    <row r="17184" spans="13:13" x14ac:dyDescent="0.25">
      <c r="M17184" s="28" t="str">
        <f t="shared" si="268"/>
        <v/>
      </c>
    </row>
    <row r="17185" spans="13:13" x14ac:dyDescent="0.25">
      <c r="M17185" s="28" t="str">
        <f t="shared" si="268"/>
        <v/>
      </c>
    </row>
    <row r="17186" spans="13:13" x14ac:dyDescent="0.25">
      <c r="M17186" s="28" t="str">
        <f t="shared" si="268"/>
        <v/>
      </c>
    </row>
    <row r="17187" spans="13:13" x14ac:dyDescent="0.25">
      <c r="M17187" s="28" t="str">
        <f t="shared" si="268"/>
        <v/>
      </c>
    </row>
    <row r="17188" spans="13:13" x14ac:dyDescent="0.25">
      <c r="M17188" s="28" t="str">
        <f t="shared" si="268"/>
        <v/>
      </c>
    </row>
    <row r="17189" spans="13:13" x14ac:dyDescent="0.25">
      <c r="M17189" s="28" t="str">
        <f t="shared" si="268"/>
        <v/>
      </c>
    </row>
    <row r="17190" spans="13:13" x14ac:dyDescent="0.25">
      <c r="M17190" s="28" t="str">
        <f t="shared" si="268"/>
        <v/>
      </c>
    </row>
    <row r="17191" spans="13:13" x14ac:dyDescent="0.25">
      <c r="M17191" s="28" t="str">
        <f t="shared" si="268"/>
        <v/>
      </c>
    </row>
    <row r="17192" spans="13:13" x14ac:dyDescent="0.25">
      <c r="M17192" s="28" t="str">
        <f t="shared" si="268"/>
        <v/>
      </c>
    </row>
    <row r="17193" spans="13:13" x14ac:dyDescent="0.25">
      <c r="M17193" s="28" t="str">
        <f t="shared" si="268"/>
        <v/>
      </c>
    </row>
    <row r="17194" spans="13:13" x14ac:dyDescent="0.25">
      <c r="M17194" s="28" t="str">
        <f t="shared" si="268"/>
        <v/>
      </c>
    </row>
    <row r="17195" spans="13:13" x14ac:dyDescent="0.25">
      <c r="M17195" s="28" t="str">
        <f t="shared" si="268"/>
        <v/>
      </c>
    </row>
    <row r="17196" spans="13:13" x14ac:dyDescent="0.25">
      <c r="M17196" s="28" t="str">
        <f t="shared" si="268"/>
        <v/>
      </c>
    </row>
    <row r="17197" spans="13:13" x14ac:dyDescent="0.25">
      <c r="M17197" s="28" t="str">
        <f t="shared" si="268"/>
        <v/>
      </c>
    </row>
    <row r="17198" spans="13:13" x14ac:dyDescent="0.25">
      <c r="M17198" s="28" t="str">
        <f t="shared" si="268"/>
        <v/>
      </c>
    </row>
    <row r="17199" spans="13:13" x14ac:dyDescent="0.25">
      <c r="M17199" s="28" t="str">
        <f t="shared" si="268"/>
        <v/>
      </c>
    </row>
    <row r="17200" spans="13:13" x14ac:dyDescent="0.25">
      <c r="M17200" s="28" t="str">
        <f t="shared" si="268"/>
        <v/>
      </c>
    </row>
    <row r="17201" spans="13:13" x14ac:dyDescent="0.25">
      <c r="M17201" s="28" t="str">
        <f t="shared" si="268"/>
        <v/>
      </c>
    </row>
    <row r="17202" spans="13:13" x14ac:dyDescent="0.25">
      <c r="M17202" s="28" t="str">
        <f t="shared" si="268"/>
        <v/>
      </c>
    </row>
    <row r="17203" spans="13:13" x14ac:dyDescent="0.25">
      <c r="M17203" s="28" t="str">
        <f t="shared" si="268"/>
        <v/>
      </c>
    </row>
    <row r="17204" spans="13:13" x14ac:dyDescent="0.25">
      <c r="M17204" s="28" t="str">
        <f t="shared" si="268"/>
        <v/>
      </c>
    </row>
    <row r="17205" spans="13:13" x14ac:dyDescent="0.25">
      <c r="M17205" s="28" t="str">
        <f t="shared" si="268"/>
        <v/>
      </c>
    </row>
    <row r="17206" spans="13:13" x14ac:dyDescent="0.25">
      <c r="M17206" s="28" t="str">
        <f t="shared" si="268"/>
        <v/>
      </c>
    </row>
    <row r="17207" spans="13:13" x14ac:dyDescent="0.25">
      <c r="M17207" s="28" t="str">
        <f t="shared" si="268"/>
        <v/>
      </c>
    </row>
    <row r="17208" spans="13:13" x14ac:dyDescent="0.25">
      <c r="M17208" s="28" t="str">
        <f t="shared" si="268"/>
        <v/>
      </c>
    </row>
    <row r="17209" spans="13:13" x14ac:dyDescent="0.25">
      <c r="M17209" s="28" t="str">
        <f t="shared" si="268"/>
        <v/>
      </c>
    </row>
    <row r="17210" spans="13:13" x14ac:dyDescent="0.25">
      <c r="M17210" s="28" t="str">
        <f t="shared" si="268"/>
        <v/>
      </c>
    </row>
    <row r="17211" spans="13:13" x14ac:dyDescent="0.25">
      <c r="M17211" s="28" t="str">
        <f t="shared" si="268"/>
        <v/>
      </c>
    </row>
    <row r="17212" spans="13:13" x14ac:dyDescent="0.25">
      <c r="M17212" s="28" t="str">
        <f t="shared" si="268"/>
        <v/>
      </c>
    </row>
    <row r="17213" spans="13:13" x14ac:dyDescent="0.25">
      <c r="M17213" s="28" t="str">
        <f t="shared" si="268"/>
        <v/>
      </c>
    </row>
    <row r="17214" spans="13:13" x14ac:dyDescent="0.25">
      <c r="M17214" s="28" t="str">
        <f t="shared" si="268"/>
        <v/>
      </c>
    </row>
    <row r="17215" spans="13:13" x14ac:dyDescent="0.25">
      <c r="M17215" s="28" t="str">
        <f t="shared" si="268"/>
        <v/>
      </c>
    </row>
    <row r="17216" spans="13:13" x14ac:dyDescent="0.25">
      <c r="M17216" s="28" t="str">
        <f t="shared" si="268"/>
        <v/>
      </c>
    </row>
    <row r="17217" spans="13:13" x14ac:dyDescent="0.25">
      <c r="M17217" s="28" t="str">
        <f t="shared" si="268"/>
        <v/>
      </c>
    </row>
    <row r="17218" spans="13:13" x14ac:dyDescent="0.25">
      <c r="M17218" s="28" t="str">
        <f t="shared" si="268"/>
        <v/>
      </c>
    </row>
    <row r="17219" spans="13:13" x14ac:dyDescent="0.25">
      <c r="M17219" s="28" t="str">
        <f t="shared" si="268"/>
        <v/>
      </c>
    </row>
    <row r="17220" spans="13:13" x14ac:dyDescent="0.25">
      <c r="M17220" s="28" t="str">
        <f t="shared" si="268"/>
        <v/>
      </c>
    </row>
    <row r="17221" spans="13:13" x14ac:dyDescent="0.25">
      <c r="M17221" s="28" t="str">
        <f t="shared" si="268"/>
        <v/>
      </c>
    </row>
    <row r="17222" spans="13:13" x14ac:dyDescent="0.25">
      <c r="M17222" s="28" t="str">
        <f t="shared" si="268"/>
        <v/>
      </c>
    </row>
    <row r="17223" spans="13:13" x14ac:dyDescent="0.25">
      <c r="M17223" s="28" t="str">
        <f t="shared" si="268"/>
        <v/>
      </c>
    </row>
    <row r="17224" spans="13:13" x14ac:dyDescent="0.25">
      <c r="M17224" s="28" t="str">
        <f t="shared" si="268"/>
        <v/>
      </c>
    </row>
    <row r="17225" spans="13:13" x14ac:dyDescent="0.25">
      <c r="M17225" s="28" t="str">
        <f t="shared" si="268"/>
        <v/>
      </c>
    </row>
    <row r="17226" spans="13:13" x14ac:dyDescent="0.25">
      <c r="M17226" s="28" t="str">
        <f t="shared" si="268"/>
        <v/>
      </c>
    </row>
    <row r="17227" spans="13:13" x14ac:dyDescent="0.25">
      <c r="M17227" s="28" t="str">
        <f t="shared" si="268"/>
        <v/>
      </c>
    </row>
    <row r="17228" spans="13:13" x14ac:dyDescent="0.25">
      <c r="M17228" s="28" t="str">
        <f t="shared" ref="M17228:M17291" si="269">IF(E17228="","",IF(AND($E17228&gt;=$M$5,$E17228&lt;=$M$6),"psn",IF($E17228&lt;$M$5,"dkn",IF($E17228&gt;$M$6,"ckn",""))))</f>
        <v/>
      </c>
    </row>
    <row r="17229" spans="13:13" x14ac:dyDescent="0.25">
      <c r="M17229" s="28" t="str">
        <f t="shared" si="269"/>
        <v/>
      </c>
    </row>
    <row r="17230" spans="13:13" x14ac:dyDescent="0.25">
      <c r="M17230" s="28" t="str">
        <f t="shared" si="269"/>
        <v/>
      </c>
    </row>
    <row r="17231" spans="13:13" x14ac:dyDescent="0.25">
      <c r="M17231" s="28" t="str">
        <f t="shared" si="269"/>
        <v/>
      </c>
    </row>
    <row r="17232" spans="13:13" x14ac:dyDescent="0.25">
      <c r="M17232" s="28" t="str">
        <f t="shared" si="269"/>
        <v/>
      </c>
    </row>
    <row r="17233" spans="13:13" x14ac:dyDescent="0.25">
      <c r="M17233" s="28" t="str">
        <f t="shared" si="269"/>
        <v/>
      </c>
    </row>
    <row r="17234" spans="13:13" x14ac:dyDescent="0.25">
      <c r="M17234" s="28" t="str">
        <f t="shared" si="269"/>
        <v/>
      </c>
    </row>
    <row r="17235" spans="13:13" x14ac:dyDescent="0.25">
      <c r="M17235" s="28" t="str">
        <f t="shared" si="269"/>
        <v/>
      </c>
    </row>
    <row r="17236" spans="13:13" x14ac:dyDescent="0.25">
      <c r="M17236" s="28" t="str">
        <f t="shared" si="269"/>
        <v/>
      </c>
    </row>
    <row r="17237" spans="13:13" x14ac:dyDescent="0.25">
      <c r="M17237" s="28" t="str">
        <f t="shared" si="269"/>
        <v/>
      </c>
    </row>
    <row r="17238" spans="13:13" x14ac:dyDescent="0.25">
      <c r="M17238" s="28" t="str">
        <f t="shared" si="269"/>
        <v/>
      </c>
    </row>
    <row r="17239" spans="13:13" x14ac:dyDescent="0.25">
      <c r="M17239" s="28" t="str">
        <f t="shared" si="269"/>
        <v/>
      </c>
    </row>
    <row r="17240" spans="13:13" x14ac:dyDescent="0.25">
      <c r="M17240" s="28" t="str">
        <f t="shared" si="269"/>
        <v/>
      </c>
    </row>
    <row r="17241" spans="13:13" x14ac:dyDescent="0.25">
      <c r="M17241" s="28" t="str">
        <f t="shared" si="269"/>
        <v/>
      </c>
    </row>
    <row r="17242" spans="13:13" x14ac:dyDescent="0.25">
      <c r="M17242" s="28" t="str">
        <f t="shared" si="269"/>
        <v/>
      </c>
    </row>
    <row r="17243" spans="13:13" x14ac:dyDescent="0.25">
      <c r="M17243" s="28" t="str">
        <f t="shared" si="269"/>
        <v/>
      </c>
    </row>
    <row r="17244" spans="13:13" x14ac:dyDescent="0.25">
      <c r="M17244" s="28" t="str">
        <f t="shared" si="269"/>
        <v/>
      </c>
    </row>
    <row r="17245" spans="13:13" x14ac:dyDescent="0.25">
      <c r="M17245" s="28" t="str">
        <f t="shared" si="269"/>
        <v/>
      </c>
    </row>
    <row r="17246" spans="13:13" x14ac:dyDescent="0.25">
      <c r="M17246" s="28" t="str">
        <f t="shared" si="269"/>
        <v/>
      </c>
    </row>
    <row r="17247" spans="13:13" x14ac:dyDescent="0.25">
      <c r="M17247" s="28" t="str">
        <f t="shared" si="269"/>
        <v/>
      </c>
    </row>
    <row r="17248" spans="13:13" x14ac:dyDescent="0.25">
      <c r="M17248" s="28" t="str">
        <f t="shared" si="269"/>
        <v/>
      </c>
    </row>
    <row r="17249" spans="13:13" x14ac:dyDescent="0.25">
      <c r="M17249" s="28" t="str">
        <f t="shared" si="269"/>
        <v/>
      </c>
    </row>
    <row r="17250" spans="13:13" x14ac:dyDescent="0.25">
      <c r="M17250" s="28" t="str">
        <f t="shared" si="269"/>
        <v/>
      </c>
    </row>
    <row r="17251" spans="13:13" x14ac:dyDescent="0.25">
      <c r="M17251" s="28" t="str">
        <f t="shared" si="269"/>
        <v/>
      </c>
    </row>
    <row r="17252" spans="13:13" x14ac:dyDescent="0.25">
      <c r="M17252" s="28" t="str">
        <f t="shared" si="269"/>
        <v/>
      </c>
    </row>
    <row r="17253" spans="13:13" x14ac:dyDescent="0.25">
      <c r="M17253" s="28" t="str">
        <f t="shared" si="269"/>
        <v/>
      </c>
    </row>
    <row r="17254" spans="13:13" x14ac:dyDescent="0.25">
      <c r="M17254" s="28" t="str">
        <f t="shared" si="269"/>
        <v/>
      </c>
    </row>
    <row r="17255" spans="13:13" x14ac:dyDescent="0.25">
      <c r="M17255" s="28" t="str">
        <f t="shared" si="269"/>
        <v/>
      </c>
    </row>
    <row r="17256" spans="13:13" x14ac:dyDescent="0.25">
      <c r="M17256" s="28" t="str">
        <f t="shared" si="269"/>
        <v/>
      </c>
    </row>
    <row r="17257" spans="13:13" x14ac:dyDescent="0.25">
      <c r="M17257" s="28" t="str">
        <f t="shared" si="269"/>
        <v/>
      </c>
    </row>
    <row r="17258" spans="13:13" x14ac:dyDescent="0.25">
      <c r="M17258" s="28" t="str">
        <f t="shared" si="269"/>
        <v/>
      </c>
    </row>
    <row r="17259" spans="13:13" x14ac:dyDescent="0.25">
      <c r="M17259" s="28" t="str">
        <f t="shared" si="269"/>
        <v/>
      </c>
    </row>
    <row r="17260" spans="13:13" x14ac:dyDescent="0.25">
      <c r="M17260" s="28" t="str">
        <f t="shared" si="269"/>
        <v/>
      </c>
    </row>
    <row r="17261" spans="13:13" x14ac:dyDescent="0.25">
      <c r="M17261" s="28" t="str">
        <f t="shared" si="269"/>
        <v/>
      </c>
    </row>
    <row r="17262" spans="13:13" x14ac:dyDescent="0.25">
      <c r="M17262" s="28" t="str">
        <f t="shared" si="269"/>
        <v/>
      </c>
    </row>
    <row r="17263" spans="13:13" x14ac:dyDescent="0.25">
      <c r="M17263" s="28" t="str">
        <f t="shared" si="269"/>
        <v/>
      </c>
    </row>
    <row r="17264" spans="13:13" x14ac:dyDescent="0.25">
      <c r="M17264" s="28" t="str">
        <f t="shared" si="269"/>
        <v/>
      </c>
    </row>
    <row r="17265" spans="13:13" x14ac:dyDescent="0.25">
      <c r="M17265" s="28" t="str">
        <f t="shared" si="269"/>
        <v/>
      </c>
    </row>
    <row r="17266" spans="13:13" x14ac:dyDescent="0.25">
      <c r="M17266" s="28" t="str">
        <f t="shared" si="269"/>
        <v/>
      </c>
    </row>
    <row r="17267" spans="13:13" x14ac:dyDescent="0.25">
      <c r="M17267" s="28" t="str">
        <f t="shared" si="269"/>
        <v/>
      </c>
    </row>
    <row r="17268" spans="13:13" x14ac:dyDescent="0.25">
      <c r="M17268" s="28" t="str">
        <f t="shared" si="269"/>
        <v/>
      </c>
    </row>
    <row r="17269" spans="13:13" x14ac:dyDescent="0.25">
      <c r="M17269" s="28" t="str">
        <f t="shared" si="269"/>
        <v/>
      </c>
    </row>
    <row r="17270" spans="13:13" x14ac:dyDescent="0.25">
      <c r="M17270" s="28" t="str">
        <f t="shared" si="269"/>
        <v/>
      </c>
    </row>
    <row r="17271" spans="13:13" x14ac:dyDescent="0.25">
      <c r="M17271" s="28" t="str">
        <f t="shared" si="269"/>
        <v/>
      </c>
    </row>
    <row r="17272" spans="13:13" x14ac:dyDescent="0.25">
      <c r="M17272" s="28" t="str">
        <f t="shared" si="269"/>
        <v/>
      </c>
    </row>
    <row r="17273" spans="13:13" x14ac:dyDescent="0.25">
      <c r="M17273" s="28" t="str">
        <f t="shared" si="269"/>
        <v/>
      </c>
    </row>
    <row r="17274" spans="13:13" x14ac:dyDescent="0.25">
      <c r="M17274" s="28" t="str">
        <f t="shared" si="269"/>
        <v/>
      </c>
    </row>
    <row r="17275" spans="13:13" x14ac:dyDescent="0.25">
      <c r="M17275" s="28" t="str">
        <f t="shared" si="269"/>
        <v/>
      </c>
    </row>
    <row r="17276" spans="13:13" x14ac:dyDescent="0.25">
      <c r="M17276" s="28" t="str">
        <f t="shared" si="269"/>
        <v/>
      </c>
    </row>
    <row r="17277" spans="13:13" x14ac:dyDescent="0.25">
      <c r="M17277" s="28" t="str">
        <f t="shared" si="269"/>
        <v/>
      </c>
    </row>
    <row r="17278" spans="13:13" x14ac:dyDescent="0.25">
      <c r="M17278" s="28" t="str">
        <f t="shared" si="269"/>
        <v/>
      </c>
    </row>
    <row r="17279" spans="13:13" x14ac:dyDescent="0.25">
      <c r="M17279" s="28" t="str">
        <f t="shared" si="269"/>
        <v/>
      </c>
    </row>
    <row r="17280" spans="13:13" x14ac:dyDescent="0.25">
      <c r="M17280" s="28" t="str">
        <f t="shared" si="269"/>
        <v/>
      </c>
    </row>
    <row r="17281" spans="13:13" x14ac:dyDescent="0.25">
      <c r="M17281" s="28" t="str">
        <f t="shared" si="269"/>
        <v/>
      </c>
    </row>
    <row r="17282" spans="13:13" x14ac:dyDescent="0.25">
      <c r="M17282" s="28" t="str">
        <f t="shared" si="269"/>
        <v/>
      </c>
    </row>
    <row r="17283" spans="13:13" x14ac:dyDescent="0.25">
      <c r="M17283" s="28" t="str">
        <f t="shared" si="269"/>
        <v/>
      </c>
    </row>
    <row r="17284" spans="13:13" x14ac:dyDescent="0.25">
      <c r="M17284" s="28" t="str">
        <f t="shared" si="269"/>
        <v/>
      </c>
    </row>
    <row r="17285" spans="13:13" x14ac:dyDescent="0.25">
      <c r="M17285" s="28" t="str">
        <f t="shared" si="269"/>
        <v/>
      </c>
    </row>
    <row r="17286" spans="13:13" x14ac:dyDescent="0.25">
      <c r="M17286" s="28" t="str">
        <f t="shared" si="269"/>
        <v/>
      </c>
    </row>
    <row r="17287" spans="13:13" x14ac:dyDescent="0.25">
      <c r="M17287" s="28" t="str">
        <f t="shared" si="269"/>
        <v/>
      </c>
    </row>
    <row r="17288" spans="13:13" x14ac:dyDescent="0.25">
      <c r="M17288" s="28" t="str">
        <f t="shared" si="269"/>
        <v/>
      </c>
    </row>
    <row r="17289" spans="13:13" x14ac:dyDescent="0.25">
      <c r="M17289" s="28" t="str">
        <f t="shared" si="269"/>
        <v/>
      </c>
    </row>
    <row r="17290" spans="13:13" x14ac:dyDescent="0.25">
      <c r="M17290" s="28" t="str">
        <f t="shared" si="269"/>
        <v/>
      </c>
    </row>
    <row r="17291" spans="13:13" x14ac:dyDescent="0.25">
      <c r="M17291" s="28" t="str">
        <f t="shared" si="269"/>
        <v/>
      </c>
    </row>
    <row r="17292" spans="13:13" x14ac:dyDescent="0.25">
      <c r="M17292" s="28" t="str">
        <f t="shared" ref="M17292:M17355" si="270">IF(E17292="","",IF(AND($E17292&gt;=$M$5,$E17292&lt;=$M$6),"psn",IF($E17292&lt;$M$5,"dkn",IF($E17292&gt;$M$6,"ckn",""))))</f>
        <v/>
      </c>
    </row>
    <row r="17293" spans="13:13" x14ac:dyDescent="0.25">
      <c r="M17293" s="28" t="str">
        <f t="shared" si="270"/>
        <v/>
      </c>
    </row>
    <row r="17294" spans="13:13" x14ac:dyDescent="0.25">
      <c r="M17294" s="28" t="str">
        <f t="shared" si="270"/>
        <v/>
      </c>
    </row>
    <row r="17295" spans="13:13" x14ac:dyDescent="0.25">
      <c r="M17295" s="28" t="str">
        <f t="shared" si="270"/>
        <v/>
      </c>
    </row>
    <row r="17296" spans="13:13" x14ac:dyDescent="0.25">
      <c r="M17296" s="28" t="str">
        <f t="shared" si="270"/>
        <v/>
      </c>
    </row>
    <row r="17297" spans="13:13" x14ac:dyDescent="0.25">
      <c r="M17297" s="28" t="str">
        <f t="shared" si="270"/>
        <v/>
      </c>
    </row>
    <row r="17298" spans="13:13" x14ac:dyDescent="0.25">
      <c r="M17298" s="28" t="str">
        <f t="shared" si="270"/>
        <v/>
      </c>
    </row>
    <row r="17299" spans="13:13" x14ac:dyDescent="0.25">
      <c r="M17299" s="28" t="str">
        <f t="shared" si="270"/>
        <v/>
      </c>
    </row>
    <row r="17300" spans="13:13" x14ac:dyDescent="0.25">
      <c r="M17300" s="28" t="str">
        <f t="shared" si="270"/>
        <v/>
      </c>
    </row>
    <row r="17301" spans="13:13" x14ac:dyDescent="0.25">
      <c r="M17301" s="28" t="str">
        <f t="shared" si="270"/>
        <v/>
      </c>
    </row>
    <row r="17302" spans="13:13" x14ac:dyDescent="0.25">
      <c r="M17302" s="28" t="str">
        <f t="shared" si="270"/>
        <v/>
      </c>
    </row>
    <row r="17303" spans="13:13" x14ac:dyDescent="0.25">
      <c r="M17303" s="28" t="str">
        <f t="shared" si="270"/>
        <v/>
      </c>
    </row>
    <row r="17304" spans="13:13" x14ac:dyDescent="0.25">
      <c r="M17304" s="28" t="str">
        <f t="shared" si="270"/>
        <v/>
      </c>
    </row>
    <row r="17305" spans="13:13" x14ac:dyDescent="0.25">
      <c r="M17305" s="28" t="str">
        <f t="shared" si="270"/>
        <v/>
      </c>
    </row>
    <row r="17306" spans="13:13" x14ac:dyDescent="0.25">
      <c r="M17306" s="28" t="str">
        <f t="shared" si="270"/>
        <v/>
      </c>
    </row>
    <row r="17307" spans="13:13" x14ac:dyDescent="0.25">
      <c r="M17307" s="28" t="str">
        <f t="shared" si="270"/>
        <v/>
      </c>
    </row>
    <row r="17308" spans="13:13" x14ac:dyDescent="0.25">
      <c r="M17308" s="28" t="str">
        <f t="shared" si="270"/>
        <v/>
      </c>
    </row>
    <row r="17309" spans="13:13" x14ac:dyDescent="0.25">
      <c r="M17309" s="28" t="str">
        <f t="shared" si="270"/>
        <v/>
      </c>
    </row>
    <row r="17310" spans="13:13" x14ac:dyDescent="0.25">
      <c r="M17310" s="28" t="str">
        <f t="shared" si="270"/>
        <v/>
      </c>
    </row>
    <row r="17311" spans="13:13" x14ac:dyDescent="0.25">
      <c r="M17311" s="28" t="str">
        <f t="shared" si="270"/>
        <v/>
      </c>
    </row>
    <row r="17312" spans="13:13" x14ac:dyDescent="0.25">
      <c r="M17312" s="28" t="str">
        <f t="shared" si="270"/>
        <v/>
      </c>
    </row>
    <row r="17313" spans="13:13" x14ac:dyDescent="0.25">
      <c r="M17313" s="28" t="str">
        <f t="shared" si="270"/>
        <v/>
      </c>
    </row>
    <row r="17314" spans="13:13" x14ac:dyDescent="0.25">
      <c r="M17314" s="28" t="str">
        <f t="shared" si="270"/>
        <v/>
      </c>
    </row>
    <row r="17315" spans="13:13" x14ac:dyDescent="0.25">
      <c r="M17315" s="28" t="str">
        <f t="shared" si="270"/>
        <v/>
      </c>
    </row>
    <row r="17316" spans="13:13" x14ac:dyDescent="0.25">
      <c r="M17316" s="28" t="str">
        <f t="shared" si="270"/>
        <v/>
      </c>
    </row>
    <row r="17317" spans="13:13" x14ac:dyDescent="0.25">
      <c r="M17317" s="28" t="str">
        <f t="shared" si="270"/>
        <v/>
      </c>
    </row>
    <row r="17318" spans="13:13" x14ac:dyDescent="0.25">
      <c r="M17318" s="28" t="str">
        <f t="shared" si="270"/>
        <v/>
      </c>
    </row>
    <row r="17319" spans="13:13" x14ac:dyDescent="0.25">
      <c r="M17319" s="28" t="str">
        <f t="shared" si="270"/>
        <v/>
      </c>
    </row>
    <row r="17320" spans="13:13" x14ac:dyDescent="0.25">
      <c r="M17320" s="28" t="str">
        <f t="shared" si="270"/>
        <v/>
      </c>
    </row>
    <row r="17321" spans="13:13" x14ac:dyDescent="0.25">
      <c r="M17321" s="28" t="str">
        <f t="shared" si="270"/>
        <v/>
      </c>
    </row>
    <row r="17322" spans="13:13" x14ac:dyDescent="0.25">
      <c r="M17322" s="28" t="str">
        <f t="shared" si="270"/>
        <v/>
      </c>
    </row>
    <row r="17323" spans="13:13" x14ac:dyDescent="0.25">
      <c r="M17323" s="28" t="str">
        <f t="shared" si="270"/>
        <v/>
      </c>
    </row>
    <row r="17324" spans="13:13" x14ac:dyDescent="0.25">
      <c r="M17324" s="28" t="str">
        <f t="shared" si="270"/>
        <v/>
      </c>
    </row>
    <row r="17325" spans="13:13" x14ac:dyDescent="0.25">
      <c r="M17325" s="28" t="str">
        <f t="shared" si="270"/>
        <v/>
      </c>
    </row>
    <row r="17326" spans="13:13" x14ac:dyDescent="0.25">
      <c r="M17326" s="28" t="str">
        <f t="shared" si="270"/>
        <v/>
      </c>
    </row>
    <row r="17327" spans="13:13" x14ac:dyDescent="0.25">
      <c r="M17327" s="28" t="str">
        <f t="shared" si="270"/>
        <v/>
      </c>
    </row>
    <row r="17328" spans="13:13" x14ac:dyDescent="0.25">
      <c r="M17328" s="28" t="str">
        <f t="shared" si="270"/>
        <v/>
      </c>
    </row>
    <row r="17329" spans="13:13" x14ac:dyDescent="0.25">
      <c r="M17329" s="28" t="str">
        <f t="shared" si="270"/>
        <v/>
      </c>
    </row>
    <row r="17330" spans="13:13" x14ac:dyDescent="0.25">
      <c r="M17330" s="28" t="str">
        <f t="shared" si="270"/>
        <v/>
      </c>
    </row>
    <row r="17331" spans="13:13" x14ac:dyDescent="0.25">
      <c r="M17331" s="28" t="str">
        <f t="shared" si="270"/>
        <v/>
      </c>
    </row>
    <row r="17332" spans="13:13" x14ac:dyDescent="0.25">
      <c r="M17332" s="28" t="str">
        <f t="shared" si="270"/>
        <v/>
      </c>
    </row>
    <row r="17333" spans="13:13" x14ac:dyDescent="0.25">
      <c r="M17333" s="28" t="str">
        <f t="shared" si="270"/>
        <v/>
      </c>
    </row>
    <row r="17334" spans="13:13" x14ac:dyDescent="0.25">
      <c r="M17334" s="28" t="str">
        <f t="shared" si="270"/>
        <v/>
      </c>
    </row>
    <row r="17335" spans="13:13" x14ac:dyDescent="0.25">
      <c r="M17335" s="28" t="str">
        <f t="shared" si="270"/>
        <v/>
      </c>
    </row>
    <row r="17336" spans="13:13" x14ac:dyDescent="0.25">
      <c r="M17336" s="28" t="str">
        <f t="shared" si="270"/>
        <v/>
      </c>
    </row>
    <row r="17337" spans="13:13" x14ac:dyDescent="0.25">
      <c r="M17337" s="28" t="str">
        <f t="shared" si="270"/>
        <v/>
      </c>
    </row>
    <row r="17338" spans="13:13" x14ac:dyDescent="0.25">
      <c r="M17338" s="28" t="str">
        <f t="shared" si="270"/>
        <v/>
      </c>
    </row>
    <row r="17339" spans="13:13" x14ac:dyDescent="0.25">
      <c r="M17339" s="28" t="str">
        <f t="shared" si="270"/>
        <v/>
      </c>
    </row>
    <row r="17340" spans="13:13" x14ac:dyDescent="0.25">
      <c r="M17340" s="28" t="str">
        <f t="shared" si="270"/>
        <v/>
      </c>
    </row>
    <row r="17341" spans="13:13" x14ac:dyDescent="0.25">
      <c r="M17341" s="28" t="str">
        <f t="shared" si="270"/>
        <v/>
      </c>
    </row>
    <row r="17342" spans="13:13" x14ac:dyDescent="0.25">
      <c r="M17342" s="28" t="str">
        <f t="shared" si="270"/>
        <v/>
      </c>
    </row>
    <row r="17343" spans="13:13" x14ac:dyDescent="0.25">
      <c r="M17343" s="28" t="str">
        <f t="shared" si="270"/>
        <v/>
      </c>
    </row>
    <row r="17344" spans="13:13" x14ac:dyDescent="0.25">
      <c r="M17344" s="28" t="str">
        <f t="shared" si="270"/>
        <v/>
      </c>
    </row>
    <row r="17345" spans="13:13" x14ac:dyDescent="0.25">
      <c r="M17345" s="28" t="str">
        <f t="shared" si="270"/>
        <v/>
      </c>
    </row>
    <row r="17346" spans="13:13" x14ac:dyDescent="0.25">
      <c r="M17346" s="28" t="str">
        <f t="shared" si="270"/>
        <v/>
      </c>
    </row>
    <row r="17347" spans="13:13" x14ac:dyDescent="0.25">
      <c r="M17347" s="28" t="str">
        <f t="shared" si="270"/>
        <v/>
      </c>
    </row>
    <row r="17348" spans="13:13" x14ac:dyDescent="0.25">
      <c r="M17348" s="28" t="str">
        <f t="shared" si="270"/>
        <v/>
      </c>
    </row>
    <row r="17349" spans="13:13" x14ac:dyDescent="0.25">
      <c r="M17349" s="28" t="str">
        <f t="shared" si="270"/>
        <v/>
      </c>
    </row>
    <row r="17350" spans="13:13" x14ac:dyDescent="0.25">
      <c r="M17350" s="28" t="str">
        <f t="shared" si="270"/>
        <v/>
      </c>
    </row>
    <row r="17351" spans="13:13" x14ac:dyDescent="0.25">
      <c r="M17351" s="28" t="str">
        <f t="shared" si="270"/>
        <v/>
      </c>
    </row>
    <row r="17352" spans="13:13" x14ac:dyDescent="0.25">
      <c r="M17352" s="28" t="str">
        <f t="shared" si="270"/>
        <v/>
      </c>
    </row>
    <row r="17353" spans="13:13" x14ac:dyDescent="0.25">
      <c r="M17353" s="28" t="str">
        <f t="shared" si="270"/>
        <v/>
      </c>
    </row>
    <row r="17354" spans="13:13" x14ac:dyDescent="0.25">
      <c r="M17354" s="28" t="str">
        <f t="shared" si="270"/>
        <v/>
      </c>
    </row>
    <row r="17355" spans="13:13" x14ac:dyDescent="0.25">
      <c r="M17355" s="28" t="str">
        <f t="shared" si="270"/>
        <v/>
      </c>
    </row>
    <row r="17356" spans="13:13" x14ac:dyDescent="0.25">
      <c r="M17356" s="28" t="str">
        <f t="shared" ref="M17356:M17419" si="271">IF(E17356="","",IF(AND($E17356&gt;=$M$5,$E17356&lt;=$M$6),"psn",IF($E17356&lt;$M$5,"dkn",IF($E17356&gt;$M$6,"ckn",""))))</f>
        <v/>
      </c>
    </row>
    <row r="17357" spans="13:13" x14ac:dyDescent="0.25">
      <c r="M17357" s="28" t="str">
        <f t="shared" si="271"/>
        <v/>
      </c>
    </row>
    <row r="17358" spans="13:13" x14ac:dyDescent="0.25">
      <c r="M17358" s="28" t="str">
        <f t="shared" si="271"/>
        <v/>
      </c>
    </row>
    <row r="17359" spans="13:13" x14ac:dyDescent="0.25">
      <c r="M17359" s="28" t="str">
        <f t="shared" si="271"/>
        <v/>
      </c>
    </row>
    <row r="17360" spans="13:13" x14ac:dyDescent="0.25">
      <c r="M17360" s="28" t="str">
        <f t="shared" si="271"/>
        <v/>
      </c>
    </row>
    <row r="17361" spans="13:13" x14ac:dyDescent="0.25">
      <c r="M17361" s="28" t="str">
        <f t="shared" si="271"/>
        <v/>
      </c>
    </row>
    <row r="17362" spans="13:13" x14ac:dyDescent="0.25">
      <c r="M17362" s="28" t="str">
        <f t="shared" si="271"/>
        <v/>
      </c>
    </row>
    <row r="17363" spans="13:13" x14ac:dyDescent="0.25">
      <c r="M17363" s="28" t="str">
        <f t="shared" si="271"/>
        <v/>
      </c>
    </row>
    <row r="17364" spans="13:13" x14ac:dyDescent="0.25">
      <c r="M17364" s="28" t="str">
        <f t="shared" si="271"/>
        <v/>
      </c>
    </row>
    <row r="17365" spans="13:13" x14ac:dyDescent="0.25">
      <c r="M17365" s="28" t="str">
        <f t="shared" si="271"/>
        <v/>
      </c>
    </row>
    <row r="17366" spans="13:13" x14ac:dyDescent="0.25">
      <c r="M17366" s="28" t="str">
        <f t="shared" si="271"/>
        <v/>
      </c>
    </row>
    <row r="17367" spans="13:13" x14ac:dyDescent="0.25">
      <c r="M17367" s="28" t="str">
        <f t="shared" si="271"/>
        <v/>
      </c>
    </row>
    <row r="17368" spans="13:13" x14ac:dyDescent="0.25">
      <c r="M17368" s="28" t="str">
        <f t="shared" si="271"/>
        <v/>
      </c>
    </row>
    <row r="17369" spans="13:13" x14ac:dyDescent="0.25">
      <c r="M17369" s="28" t="str">
        <f t="shared" si="271"/>
        <v/>
      </c>
    </row>
    <row r="17370" spans="13:13" x14ac:dyDescent="0.25">
      <c r="M17370" s="28" t="str">
        <f t="shared" si="271"/>
        <v/>
      </c>
    </row>
    <row r="17371" spans="13:13" x14ac:dyDescent="0.25">
      <c r="M17371" s="28" t="str">
        <f t="shared" si="271"/>
        <v/>
      </c>
    </row>
    <row r="17372" spans="13:13" x14ac:dyDescent="0.25">
      <c r="M17372" s="28" t="str">
        <f t="shared" si="271"/>
        <v/>
      </c>
    </row>
    <row r="17373" spans="13:13" x14ac:dyDescent="0.25">
      <c r="M17373" s="28" t="str">
        <f t="shared" si="271"/>
        <v/>
      </c>
    </row>
    <row r="17374" spans="13:13" x14ac:dyDescent="0.25">
      <c r="M17374" s="28" t="str">
        <f t="shared" si="271"/>
        <v/>
      </c>
    </row>
    <row r="17375" spans="13:13" x14ac:dyDescent="0.25">
      <c r="M17375" s="28" t="str">
        <f t="shared" si="271"/>
        <v/>
      </c>
    </row>
    <row r="17376" spans="13:13" x14ac:dyDescent="0.25">
      <c r="M17376" s="28" t="str">
        <f t="shared" si="271"/>
        <v/>
      </c>
    </row>
    <row r="17377" spans="13:13" x14ac:dyDescent="0.25">
      <c r="M17377" s="28" t="str">
        <f t="shared" si="271"/>
        <v/>
      </c>
    </row>
    <row r="17378" spans="13:13" x14ac:dyDescent="0.25">
      <c r="M17378" s="28" t="str">
        <f t="shared" si="271"/>
        <v/>
      </c>
    </row>
    <row r="17379" spans="13:13" x14ac:dyDescent="0.25">
      <c r="M17379" s="28" t="str">
        <f t="shared" si="271"/>
        <v/>
      </c>
    </row>
    <row r="17380" spans="13:13" x14ac:dyDescent="0.25">
      <c r="M17380" s="28" t="str">
        <f t="shared" si="271"/>
        <v/>
      </c>
    </row>
    <row r="17381" spans="13:13" x14ac:dyDescent="0.25">
      <c r="M17381" s="28" t="str">
        <f t="shared" si="271"/>
        <v/>
      </c>
    </row>
    <row r="17382" spans="13:13" x14ac:dyDescent="0.25">
      <c r="M17382" s="28" t="str">
        <f t="shared" si="271"/>
        <v/>
      </c>
    </row>
    <row r="17383" spans="13:13" x14ac:dyDescent="0.25">
      <c r="M17383" s="28" t="str">
        <f t="shared" si="271"/>
        <v/>
      </c>
    </row>
    <row r="17384" spans="13:13" x14ac:dyDescent="0.25">
      <c r="M17384" s="28" t="str">
        <f t="shared" si="271"/>
        <v/>
      </c>
    </row>
    <row r="17385" spans="13:13" x14ac:dyDescent="0.25">
      <c r="M17385" s="28" t="str">
        <f t="shared" si="271"/>
        <v/>
      </c>
    </row>
    <row r="17386" spans="13:13" x14ac:dyDescent="0.25">
      <c r="M17386" s="28" t="str">
        <f t="shared" si="271"/>
        <v/>
      </c>
    </row>
    <row r="17387" spans="13:13" x14ac:dyDescent="0.25">
      <c r="M17387" s="28" t="str">
        <f t="shared" si="271"/>
        <v/>
      </c>
    </row>
    <row r="17388" spans="13:13" x14ac:dyDescent="0.25">
      <c r="M17388" s="28" t="str">
        <f t="shared" si="271"/>
        <v/>
      </c>
    </row>
    <row r="17389" spans="13:13" x14ac:dyDescent="0.25">
      <c r="M17389" s="28" t="str">
        <f t="shared" si="271"/>
        <v/>
      </c>
    </row>
    <row r="17390" spans="13:13" x14ac:dyDescent="0.25">
      <c r="M17390" s="28" t="str">
        <f t="shared" si="271"/>
        <v/>
      </c>
    </row>
    <row r="17391" spans="13:13" x14ac:dyDescent="0.25">
      <c r="M17391" s="28" t="str">
        <f t="shared" si="271"/>
        <v/>
      </c>
    </row>
    <row r="17392" spans="13:13" x14ac:dyDescent="0.25">
      <c r="M17392" s="28" t="str">
        <f t="shared" si="271"/>
        <v/>
      </c>
    </row>
    <row r="17393" spans="13:13" x14ac:dyDescent="0.25">
      <c r="M17393" s="28" t="str">
        <f t="shared" si="271"/>
        <v/>
      </c>
    </row>
    <row r="17394" spans="13:13" x14ac:dyDescent="0.25">
      <c r="M17394" s="28" t="str">
        <f t="shared" si="271"/>
        <v/>
      </c>
    </row>
    <row r="17395" spans="13:13" x14ac:dyDescent="0.25">
      <c r="M17395" s="28" t="str">
        <f t="shared" si="271"/>
        <v/>
      </c>
    </row>
    <row r="17396" spans="13:13" x14ac:dyDescent="0.25">
      <c r="M17396" s="28" t="str">
        <f t="shared" si="271"/>
        <v/>
      </c>
    </row>
    <row r="17397" spans="13:13" x14ac:dyDescent="0.25">
      <c r="M17397" s="28" t="str">
        <f t="shared" si="271"/>
        <v/>
      </c>
    </row>
    <row r="17398" spans="13:13" x14ac:dyDescent="0.25">
      <c r="M17398" s="28" t="str">
        <f t="shared" si="271"/>
        <v/>
      </c>
    </row>
    <row r="17399" spans="13:13" x14ac:dyDescent="0.25">
      <c r="M17399" s="28" t="str">
        <f t="shared" si="271"/>
        <v/>
      </c>
    </row>
    <row r="17400" spans="13:13" x14ac:dyDescent="0.25">
      <c r="M17400" s="28" t="str">
        <f t="shared" si="271"/>
        <v/>
      </c>
    </row>
    <row r="17401" spans="13:13" x14ac:dyDescent="0.25">
      <c r="M17401" s="28" t="str">
        <f t="shared" si="271"/>
        <v/>
      </c>
    </row>
    <row r="17402" spans="13:13" x14ac:dyDescent="0.25">
      <c r="M17402" s="28" t="str">
        <f t="shared" si="271"/>
        <v/>
      </c>
    </row>
    <row r="17403" spans="13:13" x14ac:dyDescent="0.25">
      <c r="M17403" s="28" t="str">
        <f t="shared" si="271"/>
        <v/>
      </c>
    </row>
    <row r="17404" spans="13:13" x14ac:dyDescent="0.25">
      <c r="M17404" s="28" t="str">
        <f t="shared" si="271"/>
        <v/>
      </c>
    </row>
    <row r="17405" spans="13:13" x14ac:dyDescent="0.25">
      <c r="M17405" s="28" t="str">
        <f t="shared" si="271"/>
        <v/>
      </c>
    </row>
    <row r="17406" spans="13:13" x14ac:dyDescent="0.25">
      <c r="M17406" s="28" t="str">
        <f t="shared" si="271"/>
        <v/>
      </c>
    </row>
    <row r="17407" spans="13:13" x14ac:dyDescent="0.25">
      <c r="M17407" s="28" t="str">
        <f t="shared" si="271"/>
        <v/>
      </c>
    </row>
    <row r="17408" spans="13:13" x14ac:dyDescent="0.25">
      <c r="M17408" s="28" t="str">
        <f t="shared" si="271"/>
        <v/>
      </c>
    </row>
    <row r="17409" spans="13:13" x14ac:dyDescent="0.25">
      <c r="M17409" s="28" t="str">
        <f t="shared" si="271"/>
        <v/>
      </c>
    </row>
    <row r="17410" spans="13:13" x14ac:dyDescent="0.25">
      <c r="M17410" s="28" t="str">
        <f t="shared" si="271"/>
        <v/>
      </c>
    </row>
    <row r="17411" spans="13:13" x14ac:dyDescent="0.25">
      <c r="M17411" s="28" t="str">
        <f t="shared" si="271"/>
        <v/>
      </c>
    </row>
    <row r="17412" spans="13:13" x14ac:dyDescent="0.25">
      <c r="M17412" s="28" t="str">
        <f t="shared" si="271"/>
        <v/>
      </c>
    </row>
    <row r="17413" spans="13:13" x14ac:dyDescent="0.25">
      <c r="M17413" s="28" t="str">
        <f t="shared" si="271"/>
        <v/>
      </c>
    </row>
    <row r="17414" spans="13:13" x14ac:dyDescent="0.25">
      <c r="M17414" s="28" t="str">
        <f t="shared" si="271"/>
        <v/>
      </c>
    </row>
    <row r="17415" spans="13:13" x14ac:dyDescent="0.25">
      <c r="M17415" s="28" t="str">
        <f t="shared" si="271"/>
        <v/>
      </c>
    </row>
    <row r="17416" spans="13:13" x14ac:dyDescent="0.25">
      <c r="M17416" s="28" t="str">
        <f t="shared" si="271"/>
        <v/>
      </c>
    </row>
    <row r="17417" spans="13:13" x14ac:dyDescent="0.25">
      <c r="M17417" s="28" t="str">
        <f t="shared" si="271"/>
        <v/>
      </c>
    </row>
    <row r="17418" spans="13:13" x14ac:dyDescent="0.25">
      <c r="M17418" s="28" t="str">
        <f t="shared" si="271"/>
        <v/>
      </c>
    </row>
    <row r="17419" spans="13:13" x14ac:dyDescent="0.25">
      <c r="M17419" s="28" t="str">
        <f t="shared" si="271"/>
        <v/>
      </c>
    </row>
    <row r="17420" spans="13:13" x14ac:dyDescent="0.25">
      <c r="M17420" s="28" t="str">
        <f t="shared" ref="M17420:M17483" si="272">IF(E17420="","",IF(AND($E17420&gt;=$M$5,$E17420&lt;=$M$6),"psn",IF($E17420&lt;$M$5,"dkn",IF($E17420&gt;$M$6,"ckn",""))))</f>
        <v/>
      </c>
    </row>
    <row r="17421" spans="13:13" x14ac:dyDescent="0.25">
      <c r="M17421" s="28" t="str">
        <f t="shared" si="272"/>
        <v/>
      </c>
    </row>
    <row r="17422" spans="13:13" x14ac:dyDescent="0.25">
      <c r="M17422" s="28" t="str">
        <f t="shared" si="272"/>
        <v/>
      </c>
    </row>
    <row r="17423" spans="13:13" x14ac:dyDescent="0.25">
      <c r="M17423" s="28" t="str">
        <f t="shared" si="272"/>
        <v/>
      </c>
    </row>
    <row r="17424" spans="13:13" x14ac:dyDescent="0.25">
      <c r="M17424" s="28" t="str">
        <f t="shared" si="272"/>
        <v/>
      </c>
    </row>
    <row r="17425" spans="13:13" x14ac:dyDescent="0.25">
      <c r="M17425" s="28" t="str">
        <f t="shared" si="272"/>
        <v/>
      </c>
    </row>
    <row r="17426" spans="13:13" x14ac:dyDescent="0.25">
      <c r="M17426" s="28" t="str">
        <f t="shared" si="272"/>
        <v/>
      </c>
    </row>
    <row r="17427" spans="13:13" x14ac:dyDescent="0.25">
      <c r="M17427" s="28" t="str">
        <f t="shared" si="272"/>
        <v/>
      </c>
    </row>
    <row r="17428" spans="13:13" x14ac:dyDescent="0.25">
      <c r="M17428" s="28" t="str">
        <f t="shared" si="272"/>
        <v/>
      </c>
    </row>
    <row r="17429" spans="13:13" x14ac:dyDescent="0.25">
      <c r="M17429" s="28" t="str">
        <f t="shared" si="272"/>
        <v/>
      </c>
    </row>
    <row r="17430" spans="13:13" x14ac:dyDescent="0.25">
      <c r="M17430" s="28" t="str">
        <f t="shared" si="272"/>
        <v/>
      </c>
    </row>
    <row r="17431" spans="13:13" x14ac:dyDescent="0.25">
      <c r="M17431" s="28" t="str">
        <f t="shared" si="272"/>
        <v/>
      </c>
    </row>
    <row r="17432" spans="13:13" x14ac:dyDescent="0.25">
      <c r="M17432" s="28" t="str">
        <f t="shared" si="272"/>
        <v/>
      </c>
    </row>
    <row r="17433" spans="13:13" x14ac:dyDescent="0.25">
      <c r="M17433" s="28" t="str">
        <f t="shared" si="272"/>
        <v/>
      </c>
    </row>
    <row r="17434" spans="13:13" x14ac:dyDescent="0.25">
      <c r="M17434" s="28" t="str">
        <f t="shared" si="272"/>
        <v/>
      </c>
    </row>
    <row r="17435" spans="13:13" x14ac:dyDescent="0.25">
      <c r="M17435" s="28" t="str">
        <f t="shared" si="272"/>
        <v/>
      </c>
    </row>
    <row r="17436" spans="13:13" x14ac:dyDescent="0.25">
      <c r="M17436" s="28" t="str">
        <f t="shared" si="272"/>
        <v/>
      </c>
    </row>
    <row r="17437" spans="13:13" x14ac:dyDescent="0.25">
      <c r="M17437" s="28" t="str">
        <f t="shared" si="272"/>
        <v/>
      </c>
    </row>
    <row r="17438" spans="13:13" x14ac:dyDescent="0.25">
      <c r="M17438" s="28" t="str">
        <f t="shared" si="272"/>
        <v/>
      </c>
    </row>
    <row r="17439" spans="13:13" x14ac:dyDescent="0.25">
      <c r="M17439" s="28" t="str">
        <f t="shared" si="272"/>
        <v/>
      </c>
    </row>
    <row r="17440" spans="13:13" x14ac:dyDescent="0.25">
      <c r="M17440" s="28" t="str">
        <f t="shared" si="272"/>
        <v/>
      </c>
    </row>
    <row r="17441" spans="13:13" x14ac:dyDescent="0.25">
      <c r="M17441" s="28" t="str">
        <f t="shared" si="272"/>
        <v/>
      </c>
    </row>
    <row r="17442" spans="13:13" x14ac:dyDescent="0.25">
      <c r="M17442" s="28" t="str">
        <f t="shared" si="272"/>
        <v/>
      </c>
    </row>
    <row r="17443" spans="13:13" x14ac:dyDescent="0.25">
      <c r="M17443" s="28" t="str">
        <f t="shared" si="272"/>
        <v/>
      </c>
    </row>
    <row r="17444" spans="13:13" x14ac:dyDescent="0.25">
      <c r="M17444" s="28" t="str">
        <f t="shared" si="272"/>
        <v/>
      </c>
    </row>
    <row r="17445" spans="13:13" x14ac:dyDescent="0.25">
      <c r="M17445" s="28" t="str">
        <f t="shared" si="272"/>
        <v/>
      </c>
    </row>
    <row r="17446" spans="13:13" x14ac:dyDescent="0.25">
      <c r="M17446" s="28" t="str">
        <f t="shared" si="272"/>
        <v/>
      </c>
    </row>
    <row r="17447" spans="13:13" x14ac:dyDescent="0.25">
      <c r="M17447" s="28" t="str">
        <f t="shared" si="272"/>
        <v/>
      </c>
    </row>
    <row r="17448" spans="13:13" x14ac:dyDescent="0.25">
      <c r="M17448" s="28" t="str">
        <f t="shared" si="272"/>
        <v/>
      </c>
    </row>
    <row r="17449" spans="13:13" x14ac:dyDescent="0.25">
      <c r="M17449" s="28" t="str">
        <f t="shared" si="272"/>
        <v/>
      </c>
    </row>
    <row r="17450" spans="13:13" x14ac:dyDescent="0.25">
      <c r="M17450" s="28" t="str">
        <f t="shared" si="272"/>
        <v/>
      </c>
    </row>
    <row r="17451" spans="13:13" x14ac:dyDescent="0.25">
      <c r="M17451" s="28" t="str">
        <f t="shared" si="272"/>
        <v/>
      </c>
    </row>
    <row r="17452" spans="13:13" x14ac:dyDescent="0.25">
      <c r="M17452" s="28" t="str">
        <f t="shared" si="272"/>
        <v/>
      </c>
    </row>
    <row r="17453" spans="13:13" x14ac:dyDescent="0.25">
      <c r="M17453" s="28" t="str">
        <f t="shared" si="272"/>
        <v/>
      </c>
    </row>
    <row r="17454" spans="13:13" x14ac:dyDescent="0.25">
      <c r="M17454" s="28" t="str">
        <f t="shared" si="272"/>
        <v/>
      </c>
    </row>
    <row r="17455" spans="13:13" x14ac:dyDescent="0.25">
      <c r="M17455" s="28" t="str">
        <f t="shared" si="272"/>
        <v/>
      </c>
    </row>
    <row r="17456" spans="13:13" x14ac:dyDescent="0.25">
      <c r="M17456" s="28" t="str">
        <f t="shared" si="272"/>
        <v/>
      </c>
    </row>
    <row r="17457" spans="13:13" x14ac:dyDescent="0.25">
      <c r="M17457" s="28" t="str">
        <f t="shared" si="272"/>
        <v/>
      </c>
    </row>
    <row r="17458" spans="13:13" x14ac:dyDescent="0.25">
      <c r="M17458" s="28" t="str">
        <f t="shared" si="272"/>
        <v/>
      </c>
    </row>
    <row r="17459" spans="13:13" x14ac:dyDescent="0.25">
      <c r="M17459" s="28" t="str">
        <f t="shared" si="272"/>
        <v/>
      </c>
    </row>
    <row r="17460" spans="13:13" x14ac:dyDescent="0.25">
      <c r="M17460" s="28" t="str">
        <f t="shared" si="272"/>
        <v/>
      </c>
    </row>
    <row r="17461" spans="13:13" x14ac:dyDescent="0.25">
      <c r="M17461" s="28" t="str">
        <f t="shared" si="272"/>
        <v/>
      </c>
    </row>
    <row r="17462" spans="13:13" x14ac:dyDescent="0.25">
      <c r="M17462" s="28" t="str">
        <f t="shared" si="272"/>
        <v/>
      </c>
    </row>
    <row r="17463" spans="13:13" x14ac:dyDescent="0.25">
      <c r="M17463" s="28" t="str">
        <f t="shared" si="272"/>
        <v/>
      </c>
    </row>
    <row r="17464" spans="13:13" x14ac:dyDescent="0.25">
      <c r="M17464" s="28" t="str">
        <f t="shared" si="272"/>
        <v/>
      </c>
    </row>
    <row r="17465" spans="13:13" x14ac:dyDescent="0.25">
      <c r="M17465" s="28" t="str">
        <f t="shared" si="272"/>
        <v/>
      </c>
    </row>
    <row r="17466" spans="13:13" x14ac:dyDescent="0.25">
      <c r="M17466" s="28" t="str">
        <f t="shared" si="272"/>
        <v/>
      </c>
    </row>
    <row r="17467" spans="13:13" x14ac:dyDescent="0.25">
      <c r="M17467" s="28" t="str">
        <f t="shared" si="272"/>
        <v/>
      </c>
    </row>
    <row r="17468" spans="13:13" x14ac:dyDescent="0.25">
      <c r="M17468" s="28" t="str">
        <f t="shared" si="272"/>
        <v/>
      </c>
    </row>
    <row r="17469" spans="13:13" x14ac:dyDescent="0.25">
      <c r="M17469" s="28" t="str">
        <f t="shared" si="272"/>
        <v/>
      </c>
    </row>
    <row r="17470" spans="13:13" x14ac:dyDescent="0.25">
      <c r="M17470" s="28" t="str">
        <f t="shared" si="272"/>
        <v/>
      </c>
    </row>
    <row r="17471" spans="13:13" x14ac:dyDescent="0.25">
      <c r="M17471" s="28" t="str">
        <f t="shared" si="272"/>
        <v/>
      </c>
    </row>
    <row r="17472" spans="13:13" x14ac:dyDescent="0.25">
      <c r="M17472" s="28" t="str">
        <f t="shared" si="272"/>
        <v/>
      </c>
    </row>
    <row r="17473" spans="13:13" x14ac:dyDescent="0.25">
      <c r="M17473" s="28" t="str">
        <f t="shared" si="272"/>
        <v/>
      </c>
    </row>
    <row r="17474" spans="13:13" x14ac:dyDescent="0.25">
      <c r="M17474" s="28" t="str">
        <f t="shared" si="272"/>
        <v/>
      </c>
    </row>
    <row r="17475" spans="13:13" x14ac:dyDescent="0.25">
      <c r="M17475" s="28" t="str">
        <f t="shared" si="272"/>
        <v/>
      </c>
    </row>
    <row r="17476" spans="13:13" x14ac:dyDescent="0.25">
      <c r="M17476" s="28" t="str">
        <f t="shared" si="272"/>
        <v/>
      </c>
    </row>
    <row r="17477" spans="13:13" x14ac:dyDescent="0.25">
      <c r="M17477" s="28" t="str">
        <f t="shared" si="272"/>
        <v/>
      </c>
    </row>
    <row r="17478" spans="13:13" x14ac:dyDescent="0.25">
      <c r="M17478" s="28" t="str">
        <f t="shared" si="272"/>
        <v/>
      </c>
    </row>
    <row r="17479" spans="13:13" x14ac:dyDescent="0.25">
      <c r="M17479" s="28" t="str">
        <f t="shared" si="272"/>
        <v/>
      </c>
    </row>
    <row r="17480" spans="13:13" x14ac:dyDescent="0.25">
      <c r="M17480" s="28" t="str">
        <f t="shared" si="272"/>
        <v/>
      </c>
    </row>
    <row r="17481" spans="13:13" x14ac:dyDescent="0.25">
      <c r="M17481" s="28" t="str">
        <f t="shared" si="272"/>
        <v/>
      </c>
    </row>
    <row r="17482" spans="13:13" x14ac:dyDescent="0.25">
      <c r="M17482" s="28" t="str">
        <f t="shared" si="272"/>
        <v/>
      </c>
    </row>
    <row r="17483" spans="13:13" x14ac:dyDescent="0.25">
      <c r="M17483" s="28" t="str">
        <f t="shared" si="272"/>
        <v/>
      </c>
    </row>
    <row r="17484" spans="13:13" x14ac:dyDescent="0.25">
      <c r="M17484" s="28" t="str">
        <f t="shared" ref="M17484:M17547" si="273">IF(E17484="","",IF(AND($E17484&gt;=$M$5,$E17484&lt;=$M$6),"psn",IF($E17484&lt;$M$5,"dkn",IF($E17484&gt;$M$6,"ckn",""))))</f>
        <v/>
      </c>
    </row>
    <row r="17485" spans="13:13" x14ac:dyDescent="0.25">
      <c r="M17485" s="28" t="str">
        <f t="shared" si="273"/>
        <v/>
      </c>
    </row>
    <row r="17486" spans="13:13" x14ac:dyDescent="0.25">
      <c r="M17486" s="28" t="str">
        <f t="shared" si="273"/>
        <v/>
      </c>
    </row>
    <row r="17487" spans="13:13" x14ac:dyDescent="0.25">
      <c r="M17487" s="28" t="str">
        <f t="shared" si="273"/>
        <v/>
      </c>
    </row>
    <row r="17488" spans="13:13" x14ac:dyDescent="0.25">
      <c r="M17488" s="28" t="str">
        <f t="shared" si="273"/>
        <v/>
      </c>
    </row>
    <row r="17489" spans="13:13" x14ac:dyDescent="0.25">
      <c r="M17489" s="28" t="str">
        <f t="shared" si="273"/>
        <v/>
      </c>
    </row>
    <row r="17490" spans="13:13" x14ac:dyDescent="0.25">
      <c r="M17490" s="28" t="str">
        <f t="shared" si="273"/>
        <v/>
      </c>
    </row>
    <row r="17491" spans="13:13" x14ac:dyDescent="0.25">
      <c r="M17491" s="28" t="str">
        <f t="shared" si="273"/>
        <v/>
      </c>
    </row>
    <row r="17492" spans="13:13" x14ac:dyDescent="0.25">
      <c r="M17492" s="28" t="str">
        <f t="shared" si="273"/>
        <v/>
      </c>
    </row>
    <row r="17493" spans="13:13" x14ac:dyDescent="0.25">
      <c r="M17493" s="28" t="str">
        <f t="shared" si="273"/>
        <v/>
      </c>
    </row>
    <row r="17494" spans="13:13" x14ac:dyDescent="0.25">
      <c r="M17494" s="28" t="str">
        <f t="shared" si="273"/>
        <v/>
      </c>
    </row>
    <row r="17495" spans="13:13" x14ac:dyDescent="0.25">
      <c r="M17495" s="28" t="str">
        <f t="shared" si="273"/>
        <v/>
      </c>
    </row>
    <row r="17496" spans="13:13" x14ac:dyDescent="0.25">
      <c r="M17496" s="28" t="str">
        <f t="shared" si="273"/>
        <v/>
      </c>
    </row>
    <row r="17497" spans="13:13" x14ac:dyDescent="0.25">
      <c r="M17497" s="28" t="str">
        <f t="shared" si="273"/>
        <v/>
      </c>
    </row>
    <row r="17498" spans="13:13" x14ac:dyDescent="0.25">
      <c r="M17498" s="28" t="str">
        <f t="shared" si="273"/>
        <v/>
      </c>
    </row>
    <row r="17499" spans="13:13" x14ac:dyDescent="0.25">
      <c r="M17499" s="28" t="str">
        <f t="shared" si="273"/>
        <v/>
      </c>
    </row>
    <row r="17500" spans="13:13" x14ac:dyDescent="0.25">
      <c r="M17500" s="28" t="str">
        <f t="shared" si="273"/>
        <v/>
      </c>
    </row>
    <row r="17501" spans="13:13" x14ac:dyDescent="0.25">
      <c r="M17501" s="28" t="str">
        <f t="shared" si="273"/>
        <v/>
      </c>
    </row>
    <row r="17502" spans="13:13" x14ac:dyDescent="0.25">
      <c r="M17502" s="28" t="str">
        <f t="shared" si="273"/>
        <v/>
      </c>
    </row>
    <row r="17503" spans="13:13" x14ac:dyDescent="0.25">
      <c r="M17503" s="28" t="str">
        <f t="shared" si="273"/>
        <v/>
      </c>
    </row>
    <row r="17504" spans="13:13" x14ac:dyDescent="0.25">
      <c r="M17504" s="28" t="str">
        <f t="shared" si="273"/>
        <v/>
      </c>
    </row>
    <row r="17505" spans="13:13" x14ac:dyDescent="0.25">
      <c r="M17505" s="28" t="str">
        <f t="shared" si="273"/>
        <v/>
      </c>
    </row>
    <row r="17506" spans="13:13" x14ac:dyDescent="0.25">
      <c r="M17506" s="28" t="str">
        <f t="shared" si="273"/>
        <v/>
      </c>
    </row>
    <row r="17507" spans="13:13" x14ac:dyDescent="0.25">
      <c r="M17507" s="28" t="str">
        <f t="shared" si="273"/>
        <v/>
      </c>
    </row>
    <row r="17508" spans="13:13" x14ac:dyDescent="0.25">
      <c r="M17508" s="28" t="str">
        <f t="shared" si="273"/>
        <v/>
      </c>
    </row>
    <row r="17509" spans="13:13" x14ac:dyDescent="0.25">
      <c r="M17509" s="28" t="str">
        <f t="shared" si="273"/>
        <v/>
      </c>
    </row>
    <row r="17510" spans="13:13" x14ac:dyDescent="0.25">
      <c r="M17510" s="28" t="str">
        <f t="shared" si="273"/>
        <v/>
      </c>
    </row>
    <row r="17511" spans="13:13" x14ac:dyDescent="0.25">
      <c r="M17511" s="28" t="str">
        <f t="shared" si="273"/>
        <v/>
      </c>
    </row>
    <row r="17512" spans="13:13" x14ac:dyDescent="0.25">
      <c r="M17512" s="28" t="str">
        <f t="shared" si="273"/>
        <v/>
      </c>
    </row>
    <row r="17513" spans="13:13" x14ac:dyDescent="0.25">
      <c r="M17513" s="28" t="str">
        <f t="shared" si="273"/>
        <v/>
      </c>
    </row>
    <row r="17514" spans="13:13" x14ac:dyDescent="0.25">
      <c r="M17514" s="28" t="str">
        <f t="shared" si="273"/>
        <v/>
      </c>
    </row>
    <row r="17515" spans="13:13" x14ac:dyDescent="0.25">
      <c r="M17515" s="28" t="str">
        <f t="shared" si="273"/>
        <v/>
      </c>
    </row>
    <row r="17516" spans="13:13" x14ac:dyDescent="0.25">
      <c r="M17516" s="28" t="str">
        <f t="shared" si="273"/>
        <v/>
      </c>
    </row>
    <row r="17517" spans="13:13" x14ac:dyDescent="0.25">
      <c r="M17517" s="28" t="str">
        <f t="shared" si="273"/>
        <v/>
      </c>
    </row>
    <row r="17518" spans="13:13" x14ac:dyDescent="0.25">
      <c r="M17518" s="28" t="str">
        <f t="shared" si="273"/>
        <v/>
      </c>
    </row>
    <row r="17519" spans="13:13" x14ac:dyDescent="0.25">
      <c r="M17519" s="28" t="str">
        <f t="shared" si="273"/>
        <v/>
      </c>
    </row>
    <row r="17520" spans="13:13" x14ac:dyDescent="0.25">
      <c r="M17520" s="28" t="str">
        <f t="shared" si="273"/>
        <v/>
      </c>
    </row>
    <row r="17521" spans="13:13" x14ac:dyDescent="0.25">
      <c r="M17521" s="28" t="str">
        <f t="shared" si="273"/>
        <v/>
      </c>
    </row>
    <row r="17522" spans="13:13" x14ac:dyDescent="0.25">
      <c r="M17522" s="28" t="str">
        <f t="shared" si="273"/>
        <v/>
      </c>
    </row>
    <row r="17523" spans="13:13" x14ac:dyDescent="0.25">
      <c r="M17523" s="28" t="str">
        <f t="shared" si="273"/>
        <v/>
      </c>
    </row>
    <row r="17524" spans="13:13" x14ac:dyDescent="0.25">
      <c r="M17524" s="28" t="str">
        <f t="shared" si="273"/>
        <v/>
      </c>
    </row>
    <row r="17525" spans="13:13" x14ac:dyDescent="0.25">
      <c r="M17525" s="28" t="str">
        <f t="shared" si="273"/>
        <v/>
      </c>
    </row>
    <row r="17526" spans="13:13" x14ac:dyDescent="0.25">
      <c r="M17526" s="28" t="str">
        <f t="shared" si="273"/>
        <v/>
      </c>
    </row>
    <row r="17527" spans="13:13" x14ac:dyDescent="0.25">
      <c r="M17527" s="28" t="str">
        <f t="shared" si="273"/>
        <v/>
      </c>
    </row>
    <row r="17528" spans="13:13" x14ac:dyDescent="0.25">
      <c r="M17528" s="28" t="str">
        <f t="shared" si="273"/>
        <v/>
      </c>
    </row>
    <row r="17529" spans="13:13" x14ac:dyDescent="0.25">
      <c r="M17529" s="28" t="str">
        <f t="shared" si="273"/>
        <v/>
      </c>
    </row>
    <row r="17530" spans="13:13" x14ac:dyDescent="0.25">
      <c r="M17530" s="28" t="str">
        <f t="shared" si="273"/>
        <v/>
      </c>
    </row>
    <row r="17531" spans="13:13" x14ac:dyDescent="0.25">
      <c r="M17531" s="28" t="str">
        <f t="shared" si="273"/>
        <v/>
      </c>
    </row>
    <row r="17532" spans="13:13" x14ac:dyDescent="0.25">
      <c r="M17532" s="28" t="str">
        <f t="shared" si="273"/>
        <v/>
      </c>
    </row>
    <row r="17533" spans="13:13" x14ac:dyDescent="0.25">
      <c r="M17533" s="28" t="str">
        <f t="shared" si="273"/>
        <v/>
      </c>
    </row>
    <row r="17534" spans="13:13" x14ac:dyDescent="0.25">
      <c r="M17534" s="28" t="str">
        <f t="shared" si="273"/>
        <v/>
      </c>
    </row>
    <row r="17535" spans="13:13" x14ac:dyDescent="0.25">
      <c r="M17535" s="28" t="str">
        <f t="shared" si="273"/>
        <v/>
      </c>
    </row>
    <row r="17536" spans="13:13" x14ac:dyDescent="0.25">
      <c r="M17536" s="28" t="str">
        <f t="shared" si="273"/>
        <v/>
      </c>
    </row>
    <row r="17537" spans="13:13" x14ac:dyDescent="0.25">
      <c r="M17537" s="28" t="str">
        <f t="shared" si="273"/>
        <v/>
      </c>
    </row>
    <row r="17538" spans="13:13" x14ac:dyDescent="0.25">
      <c r="M17538" s="28" t="str">
        <f t="shared" si="273"/>
        <v/>
      </c>
    </row>
    <row r="17539" spans="13:13" x14ac:dyDescent="0.25">
      <c r="M17539" s="28" t="str">
        <f t="shared" si="273"/>
        <v/>
      </c>
    </row>
    <row r="17540" spans="13:13" x14ac:dyDescent="0.25">
      <c r="M17540" s="28" t="str">
        <f t="shared" si="273"/>
        <v/>
      </c>
    </row>
    <row r="17541" spans="13:13" x14ac:dyDescent="0.25">
      <c r="M17541" s="28" t="str">
        <f t="shared" si="273"/>
        <v/>
      </c>
    </row>
    <row r="17542" spans="13:13" x14ac:dyDescent="0.25">
      <c r="M17542" s="28" t="str">
        <f t="shared" si="273"/>
        <v/>
      </c>
    </row>
    <row r="17543" spans="13:13" x14ac:dyDescent="0.25">
      <c r="M17543" s="28" t="str">
        <f t="shared" si="273"/>
        <v/>
      </c>
    </row>
    <row r="17544" spans="13:13" x14ac:dyDescent="0.25">
      <c r="M17544" s="28" t="str">
        <f t="shared" si="273"/>
        <v/>
      </c>
    </row>
    <row r="17545" spans="13:13" x14ac:dyDescent="0.25">
      <c r="M17545" s="28" t="str">
        <f t="shared" si="273"/>
        <v/>
      </c>
    </row>
    <row r="17546" spans="13:13" x14ac:dyDescent="0.25">
      <c r="M17546" s="28" t="str">
        <f t="shared" si="273"/>
        <v/>
      </c>
    </row>
    <row r="17547" spans="13:13" x14ac:dyDescent="0.25">
      <c r="M17547" s="28" t="str">
        <f t="shared" si="273"/>
        <v/>
      </c>
    </row>
    <row r="17548" spans="13:13" x14ac:dyDescent="0.25">
      <c r="M17548" s="28" t="str">
        <f t="shared" ref="M17548:M17611" si="274">IF(E17548="","",IF(AND($E17548&gt;=$M$5,$E17548&lt;=$M$6),"psn",IF($E17548&lt;$M$5,"dkn",IF($E17548&gt;$M$6,"ckn",""))))</f>
        <v/>
      </c>
    </row>
    <row r="17549" spans="13:13" x14ac:dyDescent="0.25">
      <c r="M17549" s="28" t="str">
        <f t="shared" si="274"/>
        <v/>
      </c>
    </row>
    <row r="17550" spans="13:13" x14ac:dyDescent="0.25">
      <c r="M17550" s="28" t="str">
        <f t="shared" si="274"/>
        <v/>
      </c>
    </row>
    <row r="17551" spans="13:13" x14ac:dyDescent="0.25">
      <c r="M17551" s="28" t="str">
        <f t="shared" si="274"/>
        <v/>
      </c>
    </row>
    <row r="17552" spans="13:13" x14ac:dyDescent="0.25">
      <c r="M17552" s="28" t="str">
        <f t="shared" si="274"/>
        <v/>
      </c>
    </row>
    <row r="17553" spans="13:13" x14ac:dyDescent="0.25">
      <c r="M17553" s="28" t="str">
        <f t="shared" si="274"/>
        <v/>
      </c>
    </row>
    <row r="17554" spans="13:13" x14ac:dyDescent="0.25">
      <c r="M17554" s="28" t="str">
        <f t="shared" si="274"/>
        <v/>
      </c>
    </row>
    <row r="17555" spans="13:13" x14ac:dyDescent="0.25">
      <c r="M17555" s="28" t="str">
        <f t="shared" si="274"/>
        <v/>
      </c>
    </row>
    <row r="17556" spans="13:13" x14ac:dyDescent="0.25">
      <c r="M17556" s="28" t="str">
        <f t="shared" si="274"/>
        <v/>
      </c>
    </row>
    <row r="17557" spans="13:13" x14ac:dyDescent="0.25">
      <c r="M17557" s="28" t="str">
        <f t="shared" si="274"/>
        <v/>
      </c>
    </row>
    <row r="17558" spans="13:13" x14ac:dyDescent="0.25">
      <c r="M17558" s="28" t="str">
        <f t="shared" si="274"/>
        <v/>
      </c>
    </row>
    <row r="17559" spans="13:13" x14ac:dyDescent="0.25">
      <c r="M17559" s="28" t="str">
        <f t="shared" si="274"/>
        <v/>
      </c>
    </row>
    <row r="17560" spans="13:13" x14ac:dyDescent="0.25">
      <c r="M17560" s="28" t="str">
        <f t="shared" si="274"/>
        <v/>
      </c>
    </row>
    <row r="17561" spans="13:13" x14ac:dyDescent="0.25">
      <c r="M17561" s="28" t="str">
        <f t="shared" si="274"/>
        <v/>
      </c>
    </row>
    <row r="17562" spans="13:13" x14ac:dyDescent="0.25">
      <c r="M17562" s="28" t="str">
        <f t="shared" si="274"/>
        <v/>
      </c>
    </row>
    <row r="17563" spans="13:13" x14ac:dyDescent="0.25">
      <c r="M17563" s="28" t="str">
        <f t="shared" si="274"/>
        <v/>
      </c>
    </row>
    <row r="17564" spans="13:13" x14ac:dyDescent="0.25">
      <c r="M17564" s="28" t="str">
        <f t="shared" si="274"/>
        <v/>
      </c>
    </row>
    <row r="17565" spans="13:13" x14ac:dyDescent="0.25">
      <c r="M17565" s="28" t="str">
        <f t="shared" si="274"/>
        <v/>
      </c>
    </row>
    <row r="17566" spans="13:13" x14ac:dyDescent="0.25">
      <c r="M17566" s="28" t="str">
        <f t="shared" si="274"/>
        <v/>
      </c>
    </row>
    <row r="17567" spans="13:13" x14ac:dyDescent="0.25">
      <c r="M17567" s="28" t="str">
        <f t="shared" si="274"/>
        <v/>
      </c>
    </row>
    <row r="17568" spans="13:13" x14ac:dyDescent="0.25">
      <c r="M17568" s="28" t="str">
        <f t="shared" si="274"/>
        <v/>
      </c>
    </row>
    <row r="17569" spans="13:13" x14ac:dyDescent="0.25">
      <c r="M17569" s="28" t="str">
        <f t="shared" si="274"/>
        <v/>
      </c>
    </row>
    <row r="17570" spans="13:13" x14ac:dyDescent="0.25">
      <c r="M17570" s="28" t="str">
        <f t="shared" si="274"/>
        <v/>
      </c>
    </row>
    <row r="17571" spans="13:13" x14ac:dyDescent="0.25">
      <c r="M17571" s="28" t="str">
        <f t="shared" si="274"/>
        <v/>
      </c>
    </row>
    <row r="17572" spans="13:13" x14ac:dyDescent="0.25">
      <c r="M17572" s="28" t="str">
        <f t="shared" si="274"/>
        <v/>
      </c>
    </row>
    <row r="17573" spans="13:13" x14ac:dyDescent="0.25">
      <c r="M17573" s="28" t="str">
        <f t="shared" si="274"/>
        <v/>
      </c>
    </row>
    <row r="17574" spans="13:13" x14ac:dyDescent="0.25">
      <c r="M17574" s="28" t="str">
        <f t="shared" si="274"/>
        <v/>
      </c>
    </row>
    <row r="17575" spans="13:13" x14ac:dyDescent="0.25">
      <c r="M17575" s="28" t="str">
        <f t="shared" si="274"/>
        <v/>
      </c>
    </row>
    <row r="17576" spans="13:13" x14ac:dyDescent="0.25">
      <c r="M17576" s="28" t="str">
        <f t="shared" si="274"/>
        <v/>
      </c>
    </row>
    <row r="17577" spans="13:13" x14ac:dyDescent="0.25">
      <c r="M17577" s="28" t="str">
        <f t="shared" si="274"/>
        <v/>
      </c>
    </row>
    <row r="17578" spans="13:13" x14ac:dyDescent="0.25">
      <c r="M17578" s="28" t="str">
        <f t="shared" si="274"/>
        <v/>
      </c>
    </row>
    <row r="17579" spans="13:13" x14ac:dyDescent="0.25">
      <c r="M17579" s="28" t="str">
        <f t="shared" si="274"/>
        <v/>
      </c>
    </row>
    <row r="17580" spans="13:13" x14ac:dyDescent="0.25">
      <c r="M17580" s="28" t="str">
        <f t="shared" si="274"/>
        <v/>
      </c>
    </row>
    <row r="17581" spans="13:13" x14ac:dyDescent="0.25">
      <c r="M17581" s="28" t="str">
        <f t="shared" si="274"/>
        <v/>
      </c>
    </row>
    <row r="17582" spans="13:13" x14ac:dyDescent="0.25">
      <c r="M17582" s="28" t="str">
        <f t="shared" si="274"/>
        <v/>
      </c>
    </row>
    <row r="17583" spans="13:13" x14ac:dyDescent="0.25">
      <c r="M17583" s="28" t="str">
        <f t="shared" si="274"/>
        <v/>
      </c>
    </row>
    <row r="17584" spans="13:13" x14ac:dyDescent="0.25">
      <c r="M17584" s="28" t="str">
        <f t="shared" si="274"/>
        <v/>
      </c>
    </row>
    <row r="17585" spans="13:13" x14ac:dyDescent="0.25">
      <c r="M17585" s="28" t="str">
        <f t="shared" si="274"/>
        <v/>
      </c>
    </row>
    <row r="17586" spans="13:13" x14ac:dyDescent="0.25">
      <c r="M17586" s="28" t="str">
        <f t="shared" si="274"/>
        <v/>
      </c>
    </row>
    <row r="17587" spans="13:13" x14ac:dyDescent="0.25">
      <c r="M17587" s="28" t="str">
        <f t="shared" si="274"/>
        <v/>
      </c>
    </row>
    <row r="17588" spans="13:13" x14ac:dyDescent="0.25">
      <c r="M17588" s="28" t="str">
        <f t="shared" si="274"/>
        <v/>
      </c>
    </row>
    <row r="17589" spans="13:13" x14ac:dyDescent="0.25">
      <c r="M17589" s="28" t="str">
        <f t="shared" si="274"/>
        <v/>
      </c>
    </row>
    <row r="17590" spans="13:13" x14ac:dyDescent="0.25">
      <c r="M17590" s="28" t="str">
        <f t="shared" si="274"/>
        <v/>
      </c>
    </row>
    <row r="17591" spans="13:13" x14ac:dyDescent="0.25">
      <c r="M17591" s="28" t="str">
        <f t="shared" si="274"/>
        <v/>
      </c>
    </row>
    <row r="17592" spans="13:13" x14ac:dyDescent="0.25">
      <c r="M17592" s="28" t="str">
        <f t="shared" si="274"/>
        <v/>
      </c>
    </row>
    <row r="17593" spans="13:13" x14ac:dyDescent="0.25">
      <c r="M17593" s="28" t="str">
        <f t="shared" si="274"/>
        <v/>
      </c>
    </row>
    <row r="17594" spans="13:13" x14ac:dyDescent="0.25">
      <c r="M17594" s="28" t="str">
        <f t="shared" si="274"/>
        <v/>
      </c>
    </row>
    <row r="17595" spans="13:13" x14ac:dyDescent="0.25">
      <c r="M17595" s="28" t="str">
        <f t="shared" si="274"/>
        <v/>
      </c>
    </row>
    <row r="17596" spans="13:13" x14ac:dyDescent="0.25">
      <c r="M17596" s="28" t="str">
        <f t="shared" si="274"/>
        <v/>
      </c>
    </row>
    <row r="17597" spans="13:13" x14ac:dyDescent="0.25">
      <c r="M17597" s="28" t="str">
        <f t="shared" si="274"/>
        <v/>
      </c>
    </row>
    <row r="17598" spans="13:13" x14ac:dyDescent="0.25">
      <c r="M17598" s="28" t="str">
        <f t="shared" si="274"/>
        <v/>
      </c>
    </row>
    <row r="17599" spans="13:13" x14ac:dyDescent="0.25">
      <c r="M17599" s="28" t="str">
        <f t="shared" si="274"/>
        <v/>
      </c>
    </row>
    <row r="17600" spans="13:13" x14ac:dyDescent="0.25">
      <c r="M17600" s="28" t="str">
        <f t="shared" si="274"/>
        <v/>
      </c>
    </row>
    <row r="17601" spans="13:13" x14ac:dyDescent="0.25">
      <c r="M17601" s="28" t="str">
        <f t="shared" si="274"/>
        <v/>
      </c>
    </row>
    <row r="17602" spans="13:13" x14ac:dyDescent="0.25">
      <c r="M17602" s="28" t="str">
        <f t="shared" si="274"/>
        <v/>
      </c>
    </row>
    <row r="17603" spans="13:13" x14ac:dyDescent="0.25">
      <c r="M17603" s="28" t="str">
        <f t="shared" si="274"/>
        <v/>
      </c>
    </row>
    <row r="17604" spans="13:13" x14ac:dyDescent="0.25">
      <c r="M17604" s="28" t="str">
        <f t="shared" si="274"/>
        <v/>
      </c>
    </row>
    <row r="17605" spans="13:13" x14ac:dyDescent="0.25">
      <c r="M17605" s="28" t="str">
        <f t="shared" si="274"/>
        <v/>
      </c>
    </row>
    <row r="17606" spans="13:13" x14ac:dyDescent="0.25">
      <c r="M17606" s="28" t="str">
        <f t="shared" si="274"/>
        <v/>
      </c>
    </row>
    <row r="17607" spans="13:13" x14ac:dyDescent="0.25">
      <c r="M17607" s="28" t="str">
        <f t="shared" si="274"/>
        <v/>
      </c>
    </row>
    <row r="17608" spans="13:13" x14ac:dyDescent="0.25">
      <c r="M17608" s="28" t="str">
        <f t="shared" si="274"/>
        <v/>
      </c>
    </row>
    <row r="17609" spans="13:13" x14ac:dyDescent="0.25">
      <c r="M17609" s="28" t="str">
        <f t="shared" si="274"/>
        <v/>
      </c>
    </row>
    <row r="17610" spans="13:13" x14ac:dyDescent="0.25">
      <c r="M17610" s="28" t="str">
        <f t="shared" si="274"/>
        <v/>
      </c>
    </row>
    <row r="17611" spans="13:13" x14ac:dyDescent="0.25">
      <c r="M17611" s="28" t="str">
        <f t="shared" si="274"/>
        <v/>
      </c>
    </row>
    <row r="17612" spans="13:13" x14ac:dyDescent="0.25">
      <c r="M17612" s="28" t="str">
        <f t="shared" ref="M17612:M17675" si="275">IF(E17612="","",IF(AND($E17612&gt;=$M$5,$E17612&lt;=$M$6),"psn",IF($E17612&lt;$M$5,"dkn",IF($E17612&gt;$M$6,"ckn",""))))</f>
        <v/>
      </c>
    </row>
    <row r="17613" spans="13:13" x14ac:dyDescent="0.25">
      <c r="M17613" s="28" t="str">
        <f t="shared" si="275"/>
        <v/>
      </c>
    </row>
    <row r="17614" spans="13:13" x14ac:dyDescent="0.25">
      <c r="M17614" s="28" t="str">
        <f t="shared" si="275"/>
        <v/>
      </c>
    </row>
    <row r="17615" spans="13:13" x14ac:dyDescent="0.25">
      <c r="M17615" s="28" t="str">
        <f t="shared" si="275"/>
        <v/>
      </c>
    </row>
    <row r="17616" spans="13:13" x14ac:dyDescent="0.25">
      <c r="M17616" s="28" t="str">
        <f t="shared" si="275"/>
        <v/>
      </c>
    </row>
    <row r="17617" spans="13:13" x14ac:dyDescent="0.25">
      <c r="M17617" s="28" t="str">
        <f t="shared" si="275"/>
        <v/>
      </c>
    </row>
    <row r="17618" spans="13:13" x14ac:dyDescent="0.25">
      <c r="M17618" s="28" t="str">
        <f t="shared" si="275"/>
        <v/>
      </c>
    </row>
    <row r="17619" spans="13:13" x14ac:dyDescent="0.25">
      <c r="M17619" s="28" t="str">
        <f t="shared" si="275"/>
        <v/>
      </c>
    </row>
    <row r="17620" spans="13:13" x14ac:dyDescent="0.25">
      <c r="M17620" s="28" t="str">
        <f t="shared" si="275"/>
        <v/>
      </c>
    </row>
    <row r="17621" spans="13:13" x14ac:dyDescent="0.25">
      <c r="M17621" s="28" t="str">
        <f t="shared" si="275"/>
        <v/>
      </c>
    </row>
    <row r="17622" spans="13:13" x14ac:dyDescent="0.25">
      <c r="M17622" s="28" t="str">
        <f t="shared" si="275"/>
        <v/>
      </c>
    </row>
    <row r="17623" spans="13:13" x14ac:dyDescent="0.25">
      <c r="M17623" s="28" t="str">
        <f t="shared" si="275"/>
        <v/>
      </c>
    </row>
    <row r="17624" spans="13:13" x14ac:dyDescent="0.25">
      <c r="M17624" s="28" t="str">
        <f t="shared" si="275"/>
        <v/>
      </c>
    </row>
    <row r="17625" spans="13:13" x14ac:dyDescent="0.25">
      <c r="M17625" s="28" t="str">
        <f t="shared" si="275"/>
        <v/>
      </c>
    </row>
    <row r="17626" spans="13:13" x14ac:dyDescent="0.25">
      <c r="M17626" s="28" t="str">
        <f t="shared" si="275"/>
        <v/>
      </c>
    </row>
    <row r="17627" spans="13:13" x14ac:dyDescent="0.25">
      <c r="M17627" s="28" t="str">
        <f t="shared" si="275"/>
        <v/>
      </c>
    </row>
    <row r="17628" spans="13:13" x14ac:dyDescent="0.25">
      <c r="M17628" s="28" t="str">
        <f t="shared" si="275"/>
        <v/>
      </c>
    </row>
    <row r="17629" spans="13:13" x14ac:dyDescent="0.25">
      <c r="M17629" s="28" t="str">
        <f t="shared" si="275"/>
        <v/>
      </c>
    </row>
    <row r="17630" spans="13:13" x14ac:dyDescent="0.25">
      <c r="M17630" s="28" t="str">
        <f t="shared" si="275"/>
        <v/>
      </c>
    </row>
    <row r="17631" spans="13:13" x14ac:dyDescent="0.25">
      <c r="M17631" s="28" t="str">
        <f t="shared" si="275"/>
        <v/>
      </c>
    </row>
    <row r="17632" spans="13:13" x14ac:dyDescent="0.25">
      <c r="M17632" s="28" t="str">
        <f t="shared" si="275"/>
        <v/>
      </c>
    </row>
    <row r="17633" spans="13:13" x14ac:dyDescent="0.25">
      <c r="M17633" s="28" t="str">
        <f t="shared" si="275"/>
        <v/>
      </c>
    </row>
    <row r="17634" spans="13:13" x14ac:dyDescent="0.25">
      <c r="M17634" s="28" t="str">
        <f t="shared" si="275"/>
        <v/>
      </c>
    </row>
    <row r="17635" spans="13:13" x14ac:dyDescent="0.25">
      <c r="M17635" s="28" t="str">
        <f t="shared" si="275"/>
        <v/>
      </c>
    </row>
    <row r="17636" spans="13:13" x14ac:dyDescent="0.25">
      <c r="M17636" s="28" t="str">
        <f t="shared" si="275"/>
        <v/>
      </c>
    </row>
    <row r="17637" spans="13:13" x14ac:dyDescent="0.25">
      <c r="M17637" s="28" t="str">
        <f t="shared" si="275"/>
        <v/>
      </c>
    </row>
    <row r="17638" spans="13:13" x14ac:dyDescent="0.25">
      <c r="M17638" s="28" t="str">
        <f t="shared" si="275"/>
        <v/>
      </c>
    </row>
    <row r="17639" spans="13:13" x14ac:dyDescent="0.25">
      <c r="M17639" s="28" t="str">
        <f t="shared" si="275"/>
        <v/>
      </c>
    </row>
    <row r="17640" spans="13:13" x14ac:dyDescent="0.25">
      <c r="M17640" s="28" t="str">
        <f t="shared" si="275"/>
        <v/>
      </c>
    </row>
    <row r="17641" spans="13:13" x14ac:dyDescent="0.25">
      <c r="M17641" s="28" t="str">
        <f t="shared" si="275"/>
        <v/>
      </c>
    </row>
    <row r="17642" spans="13:13" x14ac:dyDescent="0.25">
      <c r="M17642" s="28" t="str">
        <f t="shared" si="275"/>
        <v/>
      </c>
    </row>
    <row r="17643" spans="13:13" x14ac:dyDescent="0.25">
      <c r="M17643" s="28" t="str">
        <f t="shared" si="275"/>
        <v/>
      </c>
    </row>
    <row r="17644" spans="13:13" x14ac:dyDescent="0.25">
      <c r="M17644" s="28" t="str">
        <f t="shared" si="275"/>
        <v/>
      </c>
    </row>
    <row r="17645" spans="13:13" x14ac:dyDescent="0.25">
      <c r="M17645" s="28" t="str">
        <f t="shared" si="275"/>
        <v/>
      </c>
    </row>
    <row r="17646" spans="13:13" x14ac:dyDescent="0.25">
      <c r="M17646" s="28" t="str">
        <f t="shared" si="275"/>
        <v/>
      </c>
    </row>
    <row r="17647" spans="13:13" x14ac:dyDescent="0.25">
      <c r="M17647" s="28" t="str">
        <f t="shared" si="275"/>
        <v/>
      </c>
    </row>
    <row r="17648" spans="13:13" x14ac:dyDescent="0.25">
      <c r="M17648" s="28" t="str">
        <f t="shared" si="275"/>
        <v/>
      </c>
    </row>
    <row r="17649" spans="13:13" x14ac:dyDescent="0.25">
      <c r="M17649" s="28" t="str">
        <f t="shared" si="275"/>
        <v/>
      </c>
    </row>
    <row r="17650" spans="13:13" x14ac:dyDescent="0.25">
      <c r="M17650" s="28" t="str">
        <f t="shared" si="275"/>
        <v/>
      </c>
    </row>
    <row r="17651" spans="13:13" x14ac:dyDescent="0.25">
      <c r="M17651" s="28" t="str">
        <f t="shared" si="275"/>
        <v/>
      </c>
    </row>
    <row r="17652" spans="13:13" x14ac:dyDescent="0.25">
      <c r="M17652" s="28" t="str">
        <f t="shared" si="275"/>
        <v/>
      </c>
    </row>
    <row r="17653" spans="13:13" x14ac:dyDescent="0.25">
      <c r="M17653" s="28" t="str">
        <f t="shared" si="275"/>
        <v/>
      </c>
    </row>
    <row r="17654" spans="13:13" x14ac:dyDescent="0.25">
      <c r="M17654" s="28" t="str">
        <f t="shared" si="275"/>
        <v/>
      </c>
    </row>
    <row r="17655" spans="13:13" x14ac:dyDescent="0.25">
      <c r="M17655" s="28" t="str">
        <f t="shared" si="275"/>
        <v/>
      </c>
    </row>
    <row r="17656" spans="13:13" x14ac:dyDescent="0.25">
      <c r="M17656" s="28" t="str">
        <f t="shared" si="275"/>
        <v/>
      </c>
    </row>
    <row r="17657" spans="13:13" x14ac:dyDescent="0.25">
      <c r="M17657" s="28" t="str">
        <f t="shared" si="275"/>
        <v/>
      </c>
    </row>
    <row r="17658" spans="13:13" x14ac:dyDescent="0.25">
      <c r="M17658" s="28" t="str">
        <f t="shared" si="275"/>
        <v/>
      </c>
    </row>
    <row r="17659" spans="13:13" x14ac:dyDescent="0.25">
      <c r="M17659" s="28" t="str">
        <f t="shared" si="275"/>
        <v/>
      </c>
    </row>
    <row r="17660" spans="13:13" x14ac:dyDescent="0.25">
      <c r="M17660" s="28" t="str">
        <f t="shared" si="275"/>
        <v/>
      </c>
    </row>
    <row r="17661" spans="13:13" x14ac:dyDescent="0.25">
      <c r="M17661" s="28" t="str">
        <f t="shared" si="275"/>
        <v/>
      </c>
    </row>
    <row r="17662" spans="13:13" x14ac:dyDescent="0.25">
      <c r="M17662" s="28" t="str">
        <f t="shared" si="275"/>
        <v/>
      </c>
    </row>
    <row r="17663" spans="13:13" x14ac:dyDescent="0.25">
      <c r="M17663" s="28" t="str">
        <f t="shared" si="275"/>
        <v/>
      </c>
    </row>
    <row r="17664" spans="13:13" x14ac:dyDescent="0.25">
      <c r="M17664" s="28" t="str">
        <f t="shared" si="275"/>
        <v/>
      </c>
    </row>
    <row r="17665" spans="13:13" x14ac:dyDescent="0.25">
      <c r="M17665" s="28" t="str">
        <f t="shared" si="275"/>
        <v/>
      </c>
    </row>
    <row r="17666" spans="13:13" x14ac:dyDescent="0.25">
      <c r="M17666" s="28" t="str">
        <f t="shared" si="275"/>
        <v/>
      </c>
    </row>
    <row r="17667" spans="13:13" x14ac:dyDescent="0.25">
      <c r="M17667" s="28" t="str">
        <f t="shared" si="275"/>
        <v/>
      </c>
    </row>
    <row r="17668" spans="13:13" x14ac:dyDescent="0.25">
      <c r="M17668" s="28" t="str">
        <f t="shared" si="275"/>
        <v/>
      </c>
    </row>
    <row r="17669" spans="13:13" x14ac:dyDescent="0.25">
      <c r="M17669" s="28" t="str">
        <f t="shared" si="275"/>
        <v/>
      </c>
    </row>
    <row r="17670" spans="13:13" x14ac:dyDescent="0.25">
      <c r="M17670" s="28" t="str">
        <f t="shared" si="275"/>
        <v/>
      </c>
    </row>
    <row r="17671" spans="13:13" x14ac:dyDescent="0.25">
      <c r="M17671" s="28" t="str">
        <f t="shared" si="275"/>
        <v/>
      </c>
    </row>
    <row r="17672" spans="13:13" x14ac:dyDescent="0.25">
      <c r="M17672" s="28" t="str">
        <f t="shared" si="275"/>
        <v/>
      </c>
    </row>
    <row r="17673" spans="13:13" x14ac:dyDescent="0.25">
      <c r="M17673" s="28" t="str">
        <f t="shared" si="275"/>
        <v/>
      </c>
    </row>
    <row r="17674" spans="13:13" x14ac:dyDescent="0.25">
      <c r="M17674" s="28" t="str">
        <f t="shared" si="275"/>
        <v/>
      </c>
    </row>
    <row r="17675" spans="13:13" x14ac:dyDescent="0.25">
      <c r="M17675" s="28" t="str">
        <f t="shared" si="275"/>
        <v/>
      </c>
    </row>
    <row r="17676" spans="13:13" x14ac:dyDescent="0.25">
      <c r="M17676" s="28" t="str">
        <f t="shared" ref="M17676:M17739" si="276">IF(E17676="","",IF(AND($E17676&gt;=$M$5,$E17676&lt;=$M$6),"psn",IF($E17676&lt;$M$5,"dkn",IF($E17676&gt;$M$6,"ckn",""))))</f>
        <v/>
      </c>
    </row>
    <row r="17677" spans="13:13" x14ac:dyDescent="0.25">
      <c r="M17677" s="28" t="str">
        <f t="shared" si="276"/>
        <v/>
      </c>
    </row>
    <row r="17678" spans="13:13" x14ac:dyDescent="0.25">
      <c r="M17678" s="28" t="str">
        <f t="shared" si="276"/>
        <v/>
      </c>
    </row>
    <row r="17679" spans="13:13" x14ac:dyDescent="0.25">
      <c r="M17679" s="28" t="str">
        <f t="shared" si="276"/>
        <v/>
      </c>
    </row>
    <row r="17680" spans="13:13" x14ac:dyDescent="0.25">
      <c r="M17680" s="28" t="str">
        <f t="shared" si="276"/>
        <v/>
      </c>
    </row>
    <row r="17681" spans="13:13" x14ac:dyDescent="0.25">
      <c r="M17681" s="28" t="str">
        <f t="shared" si="276"/>
        <v/>
      </c>
    </row>
    <row r="17682" spans="13:13" x14ac:dyDescent="0.25">
      <c r="M17682" s="28" t="str">
        <f t="shared" si="276"/>
        <v/>
      </c>
    </row>
    <row r="17683" spans="13:13" x14ac:dyDescent="0.25">
      <c r="M17683" s="28" t="str">
        <f t="shared" si="276"/>
        <v/>
      </c>
    </row>
    <row r="17684" spans="13:13" x14ac:dyDescent="0.25">
      <c r="M17684" s="28" t="str">
        <f t="shared" si="276"/>
        <v/>
      </c>
    </row>
    <row r="17685" spans="13:13" x14ac:dyDescent="0.25">
      <c r="M17685" s="28" t="str">
        <f t="shared" si="276"/>
        <v/>
      </c>
    </row>
    <row r="17686" spans="13:13" x14ac:dyDescent="0.25">
      <c r="M17686" s="28" t="str">
        <f t="shared" si="276"/>
        <v/>
      </c>
    </row>
    <row r="17687" spans="13:13" x14ac:dyDescent="0.25">
      <c r="M17687" s="28" t="str">
        <f t="shared" si="276"/>
        <v/>
      </c>
    </row>
    <row r="17688" spans="13:13" x14ac:dyDescent="0.25">
      <c r="M17688" s="28" t="str">
        <f t="shared" si="276"/>
        <v/>
      </c>
    </row>
    <row r="17689" spans="13:13" x14ac:dyDescent="0.25">
      <c r="M17689" s="28" t="str">
        <f t="shared" si="276"/>
        <v/>
      </c>
    </row>
    <row r="17690" spans="13:13" x14ac:dyDescent="0.25">
      <c r="M17690" s="28" t="str">
        <f t="shared" si="276"/>
        <v/>
      </c>
    </row>
    <row r="17691" spans="13:13" x14ac:dyDescent="0.25">
      <c r="M17691" s="28" t="str">
        <f t="shared" si="276"/>
        <v/>
      </c>
    </row>
    <row r="17692" spans="13:13" x14ac:dyDescent="0.25">
      <c r="M17692" s="28" t="str">
        <f t="shared" si="276"/>
        <v/>
      </c>
    </row>
    <row r="17693" spans="13:13" x14ac:dyDescent="0.25">
      <c r="M17693" s="28" t="str">
        <f t="shared" si="276"/>
        <v/>
      </c>
    </row>
    <row r="17694" spans="13:13" x14ac:dyDescent="0.25">
      <c r="M17694" s="28" t="str">
        <f t="shared" si="276"/>
        <v/>
      </c>
    </row>
    <row r="17695" spans="13:13" x14ac:dyDescent="0.25">
      <c r="M17695" s="28" t="str">
        <f t="shared" si="276"/>
        <v/>
      </c>
    </row>
    <row r="17696" spans="13:13" x14ac:dyDescent="0.25">
      <c r="M17696" s="28" t="str">
        <f t="shared" si="276"/>
        <v/>
      </c>
    </row>
    <row r="17697" spans="13:13" x14ac:dyDescent="0.25">
      <c r="M17697" s="28" t="str">
        <f t="shared" si="276"/>
        <v/>
      </c>
    </row>
    <row r="17698" spans="13:13" x14ac:dyDescent="0.25">
      <c r="M17698" s="28" t="str">
        <f t="shared" si="276"/>
        <v/>
      </c>
    </row>
    <row r="17699" spans="13:13" x14ac:dyDescent="0.25">
      <c r="M17699" s="28" t="str">
        <f t="shared" si="276"/>
        <v/>
      </c>
    </row>
    <row r="17700" spans="13:13" x14ac:dyDescent="0.25">
      <c r="M17700" s="28" t="str">
        <f t="shared" si="276"/>
        <v/>
      </c>
    </row>
    <row r="17701" spans="13:13" x14ac:dyDescent="0.25">
      <c r="M17701" s="28" t="str">
        <f t="shared" si="276"/>
        <v/>
      </c>
    </row>
    <row r="17702" spans="13:13" x14ac:dyDescent="0.25">
      <c r="M17702" s="28" t="str">
        <f t="shared" si="276"/>
        <v/>
      </c>
    </row>
    <row r="17703" spans="13:13" x14ac:dyDescent="0.25">
      <c r="M17703" s="28" t="str">
        <f t="shared" si="276"/>
        <v/>
      </c>
    </row>
    <row r="17704" spans="13:13" x14ac:dyDescent="0.25">
      <c r="M17704" s="28" t="str">
        <f t="shared" si="276"/>
        <v/>
      </c>
    </row>
    <row r="17705" spans="13:13" x14ac:dyDescent="0.25">
      <c r="M17705" s="28" t="str">
        <f t="shared" si="276"/>
        <v/>
      </c>
    </row>
    <row r="17706" spans="13:13" x14ac:dyDescent="0.25">
      <c r="M17706" s="28" t="str">
        <f t="shared" si="276"/>
        <v/>
      </c>
    </row>
    <row r="17707" spans="13:13" x14ac:dyDescent="0.25">
      <c r="M17707" s="28" t="str">
        <f t="shared" si="276"/>
        <v/>
      </c>
    </row>
    <row r="17708" spans="13:13" x14ac:dyDescent="0.25">
      <c r="M17708" s="28" t="str">
        <f t="shared" si="276"/>
        <v/>
      </c>
    </row>
    <row r="17709" spans="13:13" x14ac:dyDescent="0.25">
      <c r="M17709" s="28" t="str">
        <f t="shared" si="276"/>
        <v/>
      </c>
    </row>
    <row r="17710" spans="13:13" x14ac:dyDescent="0.25">
      <c r="M17710" s="28" t="str">
        <f t="shared" si="276"/>
        <v/>
      </c>
    </row>
    <row r="17711" spans="13:13" x14ac:dyDescent="0.25">
      <c r="M17711" s="28" t="str">
        <f t="shared" si="276"/>
        <v/>
      </c>
    </row>
    <row r="17712" spans="13:13" x14ac:dyDescent="0.25">
      <c r="M17712" s="28" t="str">
        <f t="shared" si="276"/>
        <v/>
      </c>
    </row>
    <row r="17713" spans="13:13" x14ac:dyDescent="0.25">
      <c r="M17713" s="28" t="str">
        <f t="shared" si="276"/>
        <v/>
      </c>
    </row>
    <row r="17714" spans="13:13" x14ac:dyDescent="0.25">
      <c r="M17714" s="28" t="str">
        <f t="shared" si="276"/>
        <v/>
      </c>
    </row>
    <row r="17715" spans="13:13" x14ac:dyDescent="0.25">
      <c r="M17715" s="28" t="str">
        <f t="shared" si="276"/>
        <v/>
      </c>
    </row>
    <row r="17716" spans="13:13" x14ac:dyDescent="0.25">
      <c r="M17716" s="28" t="str">
        <f t="shared" si="276"/>
        <v/>
      </c>
    </row>
    <row r="17717" spans="13:13" x14ac:dyDescent="0.25">
      <c r="M17717" s="28" t="str">
        <f t="shared" si="276"/>
        <v/>
      </c>
    </row>
    <row r="17718" spans="13:13" x14ac:dyDescent="0.25">
      <c r="M17718" s="28" t="str">
        <f t="shared" si="276"/>
        <v/>
      </c>
    </row>
    <row r="17719" spans="13:13" x14ac:dyDescent="0.25">
      <c r="M17719" s="28" t="str">
        <f t="shared" si="276"/>
        <v/>
      </c>
    </row>
    <row r="17720" spans="13:13" x14ac:dyDescent="0.25">
      <c r="M17720" s="28" t="str">
        <f t="shared" si="276"/>
        <v/>
      </c>
    </row>
    <row r="17721" spans="13:13" x14ac:dyDescent="0.25">
      <c r="M17721" s="28" t="str">
        <f t="shared" si="276"/>
        <v/>
      </c>
    </row>
    <row r="17722" spans="13:13" x14ac:dyDescent="0.25">
      <c r="M17722" s="28" t="str">
        <f t="shared" si="276"/>
        <v/>
      </c>
    </row>
    <row r="17723" spans="13:13" x14ac:dyDescent="0.25">
      <c r="M17723" s="28" t="str">
        <f t="shared" si="276"/>
        <v/>
      </c>
    </row>
    <row r="17724" spans="13:13" x14ac:dyDescent="0.25">
      <c r="M17724" s="28" t="str">
        <f t="shared" si="276"/>
        <v/>
      </c>
    </row>
    <row r="17725" spans="13:13" x14ac:dyDescent="0.25">
      <c r="M17725" s="28" t="str">
        <f t="shared" si="276"/>
        <v/>
      </c>
    </row>
    <row r="17726" spans="13:13" x14ac:dyDescent="0.25">
      <c r="M17726" s="28" t="str">
        <f t="shared" si="276"/>
        <v/>
      </c>
    </row>
    <row r="17727" spans="13:13" x14ac:dyDescent="0.25">
      <c r="M17727" s="28" t="str">
        <f t="shared" si="276"/>
        <v/>
      </c>
    </row>
    <row r="17728" spans="13:13" x14ac:dyDescent="0.25">
      <c r="M17728" s="28" t="str">
        <f t="shared" si="276"/>
        <v/>
      </c>
    </row>
    <row r="17729" spans="13:13" x14ac:dyDescent="0.25">
      <c r="M17729" s="28" t="str">
        <f t="shared" si="276"/>
        <v/>
      </c>
    </row>
    <row r="17730" spans="13:13" x14ac:dyDescent="0.25">
      <c r="M17730" s="28" t="str">
        <f t="shared" si="276"/>
        <v/>
      </c>
    </row>
    <row r="17731" spans="13:13" x14ac:dyDescent="0.25">
      <c r="M17731" s="28" t="str">
        <f t="shared" si="276"/>
        <v/>
      </c>
    </row>
    <row r="17732" spans="13:13" x14ac:dyDescent="0.25">
      <c r="M17732" s="28" t="str">
        <f t="shared" si="276"/>
        <v/>
      </c>
    </row>
    <row r="17733" spans="13:13" x14ac:dyDescent="0.25">
      <c r="M17733" s="28" t="str">
        <f t="shared" si="276"/>
        <v/>
      </c>
    </row>
    <row r="17734" spans="13:13" x14ac:dyDescent="0.25">
      <c r="M17734" s="28" t="str">
        <f t="shared" si="276"/>
        <v/>
      </c>
    </row>
    <row r="17735" spans="13:13" x14ac:dyDescent="0.25">
      <c r="M17735" s="28" t="str">
        <f t="shared" si="276"/>
        <v/>
      </c>
    </row>
    <row r="17736" spans="13:13" x14ac:dyDescent="0.25">
      <c r="M17736" s="28" t="str">
        <f t="shared" si="276"/>
        <v/>
      </c>
    </row>
    <row r="17737" spans="13:13" x14ac:dyDescent="0.25">
      <c r="M17737" s="28" t="str">
        <f t="shared" si="276"/>
        <v/>
      </c>
    </row>
    <row r="17738" spans="13:13" x14ac:dyDescent="0.25">
      <c r="M17738" s="28" t="str">
        <f t="shared" si="276"/>
        <v/>
      </c>
    </row>
    <row r="17739" spans="13:13" x14ac:dyDescent="0.25">
      <c r="M17739" s="28" t="str">
        <f t="shared" si="276"/>
        <v/>
      </c>
    </row>
    <row r="17740" spans="13:13" x14ac:dyDescent="0.25">
      <c r="M17740" s="28" t="str">
        <f t="shared" ref="M17740:M17803" si="277">IF(E17740="","",IF(AND($E17740&gt;=$M$5,$E17740&lt;=$M$6),"psn",IF($E17740&lt;$M$5,"dkn",IF($E17740&gt;$M$6,"ckn",""))))</f>
        <v/>
      </c>
    </row>
    <row r="17741" spans="13:13" x14ac:dyDescent="0.25">
      <c r="M17741" s="28" t="str">
        <f t="shared" si="277"/>
        <v/>
      </c>
    </row>
    <row r="17742" spans="13:13" x14ac:dyDescent="0.25">
      <c r="M17742" s="28" t="str">
        <f t="shared" si="277"/>
        <v/>
      </c>
    </row>
    <row r="17743" spans="13:13" x14ac:dyDescent="0.25">
      <c r="M17743" s="28" t="str">
        <f t="shared" si="277"/>
        <v/>
      </c>
    </row>
    <row r="17744" spans="13:13" x14ac:dyDescent="0.25">
      <c r="M17744" s="28" t="str">
        <f t="shared" si="277"/>
        <v/>
      </c>
    </row>
    <row r="17745" spans="13:13" x14ac:dyDescent="0.25">
      <c r="M17745" s="28" t="str">
        <f t="shared" si="277"/>
        <v/>
      </c>
    </row>
    <row r="17746" spans="13:13" x14ac:dyDescent="0.25">
      <c r="M17746" s="28" t="str">
        <f t="shared" si="277"/>
        <v/>
      </c>
    </row>
    <row r="17747" spans="13:13" x14ac:dyDescent="0.25">
      <c r="M17747" s="28" t="str">
        <f t="shared" si="277"/>
        <v/>
      </c>
    </row>
    <row r="17748" spans="13:13" x14ac:dyDescent="0.25">
      <c r="M17748" s="28" t="str">
        <f t="shared" si="277"/>
        <v/>
      </c>
    </row>
    <row r="17749" spans="13:13" x14ac:dyDescent="0.25">
      <c r="M17749" s="28" t="str">
        <f t="shared" si="277"/>
        <v/>
      </c>
    </row>
    <row r="17750" spans="13:13" x14ac:dyDescent="0.25">
      <c r="M17750" s="28" t="str">
        <f t="shared" si="277"/>
        <v/>
      </c>
    </row>
    <row r="17751" spans="13:13" x14ac:dyDescent="0.25">
      <c r="M17751" s="28" t="str">
        <f t="shared" si="277"/>
        <v/>
      </c>
    </row>
    <row r="17752" spans="13:13" x14ac:dyDescent="0.25">
      <c r="M17752" s="28" t="str">
        <f t="shared" si="277"/>
        <v/>
      </c>
    </row>
    <row r="17753" spans="13:13" x14ac:dyDescent="0.25">
      <c r="M17753" s="28" t="str">
        <f t="shared" si="277"/>
        <v/>
      </c>
    </row>
    <row r="17754" spans="13:13" x14ac:dyDescent="0.25">
      <c r="M17754" s="28" t="str">
        <f t="shared" si="277"/>
        <v/>
      </c>
    </row>
    <row r="17755" spans="13:13" x14ac:dyDescent="0.25">
      <c r="M17755" s="28" t="str">
        <f t="shared" si="277"/>
        <v/>
      </c>
    </row>
    <row r="17756" spans="13:13" x14ac:dyDescent="0.25">
      <c r="M17756" s="28" t="str">
        <f t="shared" si="277"/>
        <v/>
      </c>
    </row>
    <row r="17757" spans="13:13" x14ac:dyDescent="0.25">
      <c r="M17757" s="28" t="str">
        <f t="shared" si="277"/>
        <v/>
      </c>
    </row>
    <row r="17758" spans="13:13" x14ac:dyDescent="0.25">
      <c r="M17758" s="28" t="str">
        <f t="shared" si="277"/>
        <v/>
      </c>
    </row>
    <row r="17759" spans="13:13" x14ac:dyDescent="0.25">
      <c r="M17759" s="28" t="str">
        <f t="shared" si="277"/>
        <v/>
      </c>
    </row>
    <row r="17760" spans="13:13" x14ac:dyDescent="0.25">
      <c r="M17760" s="28" t="str">
        <f t="shared" si="277"/>
        <v/>
      </c>
    </row>
    <row r="17761" spans="13:13" x14ac:dyDescent="0.25">
      <c r="M17761" s="28" t="str">
        <f t="shared" si="277"/>
        <v/>
      </c>
    </row>
    <row r="17762" spans="13:13" x14ac:dyDescent="0.25">
      <c r="M17762" s="28" t="str">
        <f t="shared" si="277"/>
        <v/>
      </c>
    </row>
    <row r="17763" spans="13:13" x14ac:dyDescent="0.25">
      <c r="M17763" s="28" t="str">
        <f t="shared" si="277"/>
        <v/>
      </c>
    </row>
    <row r="17764" spans="13:13" x14ac:dyDescent="0.25">
      <c r="M17764" s="28" t="str">
        <f t="shared" si="277"/>
        <v/>
      </c>
    </row>
    <row r="17765" spans="13:13" x14ac:dyDescent="0.25">
      <c r="M17765" s="28" t="str">
        <f t="shared" si="277"/>
        <v/>
      </c>
    </row>
    <row r="17766" spans="13:13" x14ac:dyDescent="0.25">
      <c r="M17766" s="28" t="str">
        <f t="shared" si="277"/>
        <v/>
      </c>
    </row>
    <row r="17767" spans="13:13" x14ac:dyDescent="0.25">
      <c r="M17767" s="28" t="str">
        <f t="shared" si="277"/>
        <v/>
      </c>
    </row>
    <row r="17768" spans="13:13" x14ac:dyDescent="0.25">
      <c r="M17768" s="28" t="str">
        <f t="shared" si="277"/>
        <v/>
      </c>
    </row>
    <row r="17769" spans="13:13" x14ac:dyDescent="0.25">
      <c r="M17769" s="28" t="str">
        <f t="shared" si="277"/>
        <v/>
      </c>
    </row>
    <row r="17770" spans="13:13" x14ac:dyDescent="0.25">
      <c r="M17770" s="28" t="str">
        <f t="shared" si="277"/>
        <v/>
      </c>
    </row>
    <row r="17771" spans="13:13" x14ac:dyDescent="0.25">
      <c r="M17771" s="28" t="str">
        <f t="shared" si="277"/>
        <v/>
      </c>
    </row>
    <row r="17772" spans="13:13" x14ac:dyDescent="0.25">
      <c r="M17772" s="28" t="str">
        <f t="shared" si="277"/>
        <v/>
      </c>
    </row>
    <row r="17773" spans="13:13" x14ac:dyDescent="0.25">
      <c r="M17773" s="28" t="str">
        <f t="shared" si="277"/>
        <v/>
      </c>
    </row>
    <row r="17774" spans="13:13" x14ac:dyDescent="0.25">
      <c r="M17774" s="28" t="str">
        <f t="shared" si="277"/>
        <v/>
      </c>
    </row>
    <row r="17775" spans="13:13" x14ac:dyDescent="0.25">
      <c r="M17775" s="28" t="str">
        <f t="shared" si="277"/>
        <v/>
      </c>
    </row>
    <row r="17776" spans="13:13" x14ac:dyDescent="0.25">
      <c r="M17776" s="28" t="str">
        <f t="shared" si="277"/>
        <v/>
      </c>
    </row>
    <row r="17777" spans="13:13" x14ac:dyDescent="0.25">
      <c r="M17777" s="28" t="str">
        <f t="shared" si="277"/>
        <v/>
      </c>
    </row>
    <row r="17778" spans="13:13" x14ac:dyDescent="0.25">
      <c r="M17778" s="28" t="str">
        <f t="shared" si="277"/>
        <v/>
      </c>
    </row>
    <row r="17779" spans="13:13" x14ac:dyDescent="0.25">
      <c r="M17779" s="28" t="str">
        <f t="shared" si="277"/>
        <v/>
      </c>
    </row>
    <row r="17780" spans="13:13" x14ac:dyDescent="0.25">
      <c r="M17780" s="28" t="str">
        <f t="shared" si="277"/>
        <v/>
      </c>
    </row>
    <row r="17781" spans="13:13" x14ac:dyDescent="0.25">
      <c r="M17781" s="28" t="str">
        <f t="shared" si="277"/>
        <v/>
      </c>
    </row>
    <row r="17782" spans="13:13" x14ac:dyDescent="0.25">
      <c r="M17782" s="28" t="str">
        <f t="shared" si="277"/>
        <v/>
      </c>
    </row>
    <row r="17783" spans="13:13" x14ac:dyDescent="0.25">
      <c r="M17783" s="28" t="str">
        <f t="shared" si="277"/>
        <v/>
      </c>
    </row>
    <row r="17784" spans="13:13" x14ac:dyDescent="0.25">
      <c r="M17784" s="28" t="str">
        <f t="shared" si="277"/>
        <v/>
      </c>
    </row>
    <row r="17785" spans="13:13" x14ac:dyDescent="0.25">
      <c r="M17785" s="28" t="str">
        <f t="shared" si="277"/>
        <v/>
      </c>
    </row>
    <row r="17786" spans="13:13" x14ac:dyDescent="0.25">
      <c r="M17786" s="28" t="str">
        <f t="shared" si="277"/>
        <v/>
      </c>
    </row>
    <row r="17787" spans="13:13" x14ac:dyDescent="0.25">
      <c r="M17787" s="28" t="str">
        <f t="shared" si="277"/>
        <v/>
      </c>
    </row>
    <row r="17788" spans="13:13" x14ac:dyDescent="0.25">
      <c r="M17788" s="28" t="str">
        <f t="shared" si="277"/>
        <v/>
      </c>
    </row>
    <row r="17789" spans="13:13" x14ac:dyDescent="0.25">
      <c r="M17789" s="28" t="str">
        <f t="shared" si="277"/>
        <v/>
      </c>
    </row>
    <row r="17790" spans="13:13" x14ac:dyDescent="0.25">
      <c r="M17790" s="28" t="str">
        <f t="shared" si="277"/>
        <v/>
      </c>
    </row>
    <row r="17791" spans="13:13" x14ac:dyDescent="0.25">
      <c r="M17791" s="28" t="str">
        <f t="shared" si="277"/>
        <v/>
      </c>
    </row>
    <row r="17792" spans="13:13" x14ac:dyDescent="0.25">
      <c r="M17792" s="28" t="str">
        <f t="shared" si="277"/>
        <v/>
      </c>
    </row>
    <row r="17793" spans="13:13" x14ac:dyDescent="0.25">
      <c r="M17793" s="28" t="str">
        <f t="shared" si="277"/>
        <v/>
      </c>
    </row>
    <row r="17794" spans="13:13" x14ac:dyDescent="0.25">
      <c r="M17794" s="28" t="str">
        <f t="shared" si="277"/>
        <v/>
      </c>
    </row>
    <row r="17795" spans="13:13" x14ac:dyDescent="0.25">
      <c r="M17795" s="28" t="str">
        <f t="shared" si="277"/>
        <v/>
      </c>
    </row>
    <row r="17796" spans="13:13" x14ac:dyDescent="0.25">
      <c r="M17796" s="28" t="str">
        <f t="shared" si="277"/>
        <v/>
      </c>
    </row>
    <row r="17797" spans="13:13" x14ac:dyDescent="0.25">
      <c r="M17797" s="28" t="str">
        <f t="shared" si="277"/>
        <v/>
      </c>
    </row>
    <row r="17798" spans="13:13" x14ac:dyDescent="0.25">
      <c r="M17798" s="28" t="str">
        <f t="shared" si="277"/>
        <v/>
      </c>
    </row>
    <row r="17799" spans="13:13" x14ac:dyDescent="0.25">
      <c r="M17799" s="28" t="str">
        <f t="shared" si="277"/>
        <v/>
      </c>
    </row>
    <row r="17800" spans="13:13" x14ac:dyDescent="0.25">
      <c r="M17800" s="28" t="str">
        <f t="shared" si="277"/>
        <v/>
      </c>
    </row>
    <row r="17801" spans="13:13" x14ac:dyDescent="0.25">
      <c r="M17801" s="28" t="str">
        <f t="shared" si="277"/>
        <v/>
      </c>
    </row>
    <row r="17802" spans="13:13" x14ac:dyDescent="0.25">
      <c r="M17802" s="28" t="str">
        <f t="shared" si="277"/>
        <v/>
      </c>
    </row>
    <row r="17803" spans="13:13" x14ac:dyDescent="0.25">
      <c r="M17803" s="28" t="str">
        <f t="shared" si="277"/>
        <v/>
      </c>
    </row>
    <row r="17804" spans="13:13" x14ac:dyDescent="0.25">
      <c r="M17804" s="28" t="str">
        <f t="shared" ref="M17804:M17867" si="278">IF(E17804="","",IF(AND($E17804&gt;=$M$5,$E17804&lt;=$M$6),"psn",IF($E17804&lt;$M$5,"dkn",IF($E17804&gt;$M$6,"ckn",""))))</f>
        <v/>
      </c>
    </row>
    <row r="17805" spans="13:13" x14ac:dyDescent="0.25">
      <c r="M17805" s="28" t="str">
        <f t="shared" si="278"/>
        <v/>
      </c>
    </row>
    <row r="17806" spans="13:13" x14ac:dyDescent="0.25">
      <c r="M17806" s="28" t="str">
        <f t="shared" si="278"/>
        <v/>
      </c>
    </row>
    <row r="17807" spans="13:13" x14ac:dyDescent="0.25">
      <c r="M17807" s="28" t="str">
        <f t="shared" si="278"/>
        <v/>
      </c>
    </row>
    <row r="17808" spans="13:13" x14ac:dyDescent="0.25">
      <c r="M17808" s="28" t="str">
        <f t="shared" si="278"/>
        <v/>
      </c>
    </row>
    <row r="17809" spans="13:13" x14ac:dyDescent="0.25">
      <c r="M17809" s="28" t="str">
        <f t="shared" si="278"/>
        <v/>
      </c>
    </row>
    <row r="17810" spans="13:13" x14ac:dyDescent="0.25">
      <c r="M17810" s="28" t="str">
        <f t="shared" si="278"/>
        <v/>
      </c>
    </row>
    <row r="17811" spans="13:13" x14ac:dyDescent="0.25">
      <c r="M17811" s="28" t="str">
        <f t="shared" si="278"/>
        <v/>
      </c>
    </row>
    <row r="17812" spans="13:13" x14ac:dyDescent="0.25">
      <c r="M17812" s="28" t="str">
        <f t="shared" si="278"/>
        <v/>
      </c>
    </row>
    <row r="17813" spans="13:13" x14ac:dyDescent="0.25">
      <c r="M17813" s="28" t="str">
        <f t="shared" si="278"/>
        <v/>
      </c>
    </row>
    <row r="17814" spans="13:13" x14ac:dyDescent="0.25">
      <c r="M17814" s="28" t="str">
        <f t="shared" si="278"/>
        <v/>
      </c>
    </row>
    <row r="17815" spans="13:13" x14ac:dyDescent="0.25">
      <c r="M17815" s="28" t="str">
        <f t="shared" si="278"/>
        <v/>
      </c>
    </row>
    <row r="17816" spans="13:13" x14ac:dyDescent="0.25">
      <c r="M17816" s="28" t="str">
        <f t="shared" si="278"/>
        <v/>
      </c>
    </row>
    <row r="17817" spans="13:13" x14ac:dyDescent="0.25">
      <c r="M17817" s="28" t="str">
        <f t="shared" si="278"/>
        <v/>
      </c>
    </row>
    <row r="17818" spans="13:13" x14ac:dyDescent="0.25">
      <c r="M17818" s="28" t="str">
        <f t="shared" si="278"/>
        <v/>
      </c>
    </row>
    <row r="17819" spans="13:13" x14ac:dyDescent="0.25">
      <c r="M17819" s="28" t="str">
        <f t="shared" si="278"/>
        <v/>
      </c>
    </row>
    <row r="17820" spans="13:13" x14ac:dyDescent="0.25">
      <c r="M17820" s="28" t="str">
        <f t="shared" si="278"/>
        <v/>
      </c>
    </row>
    <row r="17821" spans="13:13" x14ac:dyDescent="0.25">
      <c r="M17821" s="28" t="str">
        <f t="shared" si="278"/>
        <v/>
      </c>
    </row>
    <row r="17822" spans="13:13" x14ac:dyDescent="0.25">
      <c r="M17822" s="28" t="str">
        <f t="shared" si="278"/>
        <v/>
      </c>
    </row>
    <row r="17823" spans="13:13" x14ac:dyDescent="0.25">
      <c r="M17823" s="28" t="str">
        <f t="shared" si="278"/>
        <v/>
      </c>
    </row>
    <row r="17824" spans="13:13" x14ac:dyDescent="0.25">
      <c r="M17824" s="28" t="str">
        <f t="shared" si="278"/>
        <v/>
      </c>
    </row>
    <row r="17825" spans="13:13" x14ac:dyDescent="0.25">
      <c r="M17825" s="28" t="str">
        <f t="shared" si="278"/>
        <v/>
      </c>
    </row>
    <row r="17826" spans="13:13" x14ac:dyDescent="0.25">
      <c r="M17826" s="28" t="str">
        <f t="shared" si="278"/>
        <v/>
      </c>
    </row>
    <row r="17827" spans="13:13" x14ac:dyDescent="0.25">
      <c r="M17827" s="28" t="str">
        <f t="shared" si="278"/>
        <v/>
      </c>
    </row>
    <row r="17828" spans="13:13" x14ac:dyDescent="0.25">
      <c r="M17828" s="28" t="str">
        <f t="shared" si="278"/>
        <v/>
      </c>
    </row>
    <row r="17829" spans="13:13" x14ac:dyDescent="0.25">
      <c r="M17829" s="28" t="str">
        <f t="shared" si="278"/>
        <v/>
      </c>
    </row>
    <row r="17830" spans="13:13" x14ac:dyDescent="0.25">
      <c r="M17830" s="28" t="str">
        <f t="shared" si="278"/>
        <v/>
      </c>
    </row>
    <row r="17831" spans="13:13" x14ac:dyDescent="0.25">
      <c r="M17831" s="28" t="str">
        <f t="shared" si="278"/>
        <v/>
      </c>
    </row>
    <row r="17832" spans="13:13" x14ac:dyDescent="0.25">
      <c r="M17832" s="28" t="str">
        <f t="shared" si="278"/>
        <v/>
      </c>
    </row>
    <row r="17833" spans="13:13" x14ac:dyDescent="0.25">
      <c r="M17833" s="28" t="str">
        <f t="shared" si="278"/>
        <v/>
      </c>
    </row>
    <row r="17834" spans="13:13" x14ac:dyDescent="0.25">
      <c r="M17834" s="28" t="str">
        <f t="shared" si="278"/>
        <v/>
      </c>
    </row>
    <row r="17835" spans="13:13" x14ac:dyDescent="0.25">
      <c r="M17835" s="28" t="str">
        <f t="shared" si="278"/>
        <v/>
      </c>
    </row>
    <row r="17836" spans="13:13" x14ac:dyDescent="0.25">
      <c r="M17836" s="28" t="str">
        <f t="shared" si="278"/>
        <v/>
      </c>
    </row>
    <row r="17837" spans="13:13" x14ac:dyDescent="0.25">
      <c r="M17837" s="28" t="str">
        <f t="shared" si="278"/>
        <v/>
      </c>
    </row>
    <row r="17838" spans="13:13" x14ac:dyDescent="0.25">
      <c r="M17838" s="28" t="str">
        <f t="shared" si="278"/>
        <v/>
      </c>
    </row>
    <row r="17839" spans="13:13" x14ac:dyDescent="0.25">
      <c r="M17839" s="28" t="str">
        <f t="shared" si="278"/>
        <v/>
      </c>
    </row>
    <row r="17840" spans="13:13" x14ac:dyDescent="0.25">
      <c r="M17840" s="28" t="str">
        <f t="shared" si="278"/>
        <v/>
      </c>
    </row>
    <row r="17841" spans="13:13" x14ac:dyDescent="0.25">
      <c r="M17841" s="28" t="str">
        <f t="shared" si="278"/>
        <v/>
      </c>
    </row>
    <row r="17842" spans="13:13" x14ac:dyDescent="0.25">
      <c r="M17842" s="28" t="str">
        <f t="shared" si="278"/>
        <v/>
      </c>
    </row>
    <row r="17843" spans="13:13" x14ac:dyDescent="0.25">
      <c r="M17843" s="28" t="str">
        <f t="shared" si="278"/>
        <v/>
      </c>
    </row>
    <row r="17844" spans="13:13" x14ac:dyDescent="0.25">
      <c r="M17844" s="28" t="str">
        <f t="shared" si="278"/>
        <v/>
      </c>
    </row>
    <row r="17845" spans="13:13" x14ac:dyDescent="0.25">
      <c r="M17845" s="28" t="str">
        <f t="shared" si="278"/>
        <v/>
      </c>
    </row>
    <row r="17846" spans="13:13" x14ac:dyDescent="0.25">
      <c r="M17846" s="28" t="str">
        <f t="shared" si="278"/>
        <v/>
      </c>
    </row>
    <row r="17847" spans="13:13" x14ac:dyDescent="0.25">
      <c r="M17847" s="28" t="str">
        <f t="shared" si="278"/>
        <v/>
      </c>
    </row>
    <row r="17848" spans="13:13" x14ac:dyDescent="0.25">
      <c r="M17848" s="28" t="str">
        <f t="shared" si="278"/>
        <v/>
      </c>
    </row>
    <row r="17849" spans="13:13" x14ac:dyDescent="0.25">
      <c r="M17849" s="28" t="str">
        <f t="shared" si="278"/>
        <v/>
      </c>
    </row>
    <row r="17850" spans="13:13" x14ac:dyDescent="0.25">
      <c r="M17850" s="28" t="str">
        <f t="shared" si="278"/>
        <v/>
      </c>
    </row>
    <row r="17851" spans="13:13" x14ac:dyDescent="0.25">
      <c r="M17851" s="28" t="str">
        <f t="shared" si="278"/>
        <v/>
      </c>
    </row>
    <row r="17852" spans="13:13" x14ac:dyDescent="0.25">
      <c r="M17852" s="28" t="str">
        <f t="shared" si="278"/>
        <v/>
      </c>
    </row>
    <row r="17853" spans="13:13" x14ac:dyDescent="0.25">
      <c r="M17853" s="28" t="str">
        <f t="shared" si="278"/>
        <v/>
      </c>
    </row>
    <row r="17854" spans="13:13" x14ac:dyDescent="0.25">
      <c r="M17854" s="28" t="str">
        <f t="shared" si="278"/>
        <v/>
      </c>
    </row>
    <row r="17855" spans="13:13" x14ac:dyDescent="0.25">
      <c r="M17855" s="28" t="str">
        <f t="shared" si="278"/>
        <v/>
      </c>
    </row>
    <row r="17856" spans="13:13" x14ac:dyDescent="0.25">
      <c r="M17856" s="28" t="str">
        <f t="shared" si="278"/>
        <v/>
      </c>
    </row>
    <row r="17857" spans="13:13" x14ac:dyDescent="0.25">
      <c r="M17857" s="28" t="str">
        <f t="shared" si="278"/>
        <v/>
      </c>
    </row>
    <row r="17858" spans="13:13" x14ac:dyDescent="0.25">
      <c r="M17858" s="28" t="str">
        <f t="shared" si="278"/>
        <v/>
      </c>
    </row>
    <row r="17859" spans="13:13" x14ac:dyDescent="0.25">
      <c r="M17859" s="28" t="str">
        <f t="shared" si="278"/>
        <v/>
      </c>
    </row>
    <row r="17860" spans="13:13" x14ac:dyDescent="0.25">
      <c r="M17860" s="28" t="str">
        <f t="shared" si="278"/>
        <v/>
      </c>
    </row>
    <row r="17861" spans="13:13" x14ac:dyDescent="0.25">
      <c r="M17861" s="28" t="str">
        <f t="shared" si="278"/>
        <v/>
      </c>
    </row>
    <row r="17862" spans="13:13" x14ac:dyDescent="0.25">
      <c r="M17862" s="28" t="str">
        <f t="shared" si="278"/>
        <v/>
      </c>
    </row>
    <row r="17863" spans="13:13" x14ac:dyDescent="0.25">
      <c r="M17863" s="28" t="str">
        <f t="shared" si="278"/>
        <v/>
      </c>
    </row>
    <row r="17864" spans="13:13" x14ac:dyDescent="0.25">
      <c r="M17864" s="28" t="str">
        <f t="shared" si="278"/>
        <v/>
      </c>
    </row>
    <row r="17865" spans="13:13" x14ac:dyDescent="0.25">
      <c r="M17865" s="28" t="str">
        <f t="shared" si="278"/>
        <v/>
      </c>
    </row>
    <row r="17866" spans="13:13" x14ac:dyDescent="0.25">
      <c r="M17866" s="28" t="str">
        <f t="shared" si="278"/>
        <v/>
      </c>
    </row>
    <row r="17867" spans="13:13" x14ac:dyDescent="0.25">
      <c r="M17867" s="28" t="str">
        <f t="shared" si="278"/>
        <v/>
      </c>
    </row>
    <row r="17868" spans="13:13" x14ac:dyDescent="0.25">
      <c r="M17868" s="28" t="str">
        <f t="shared" ref="M17868:M17931" si="279">IF(E17868="","",IF(AND($E17868&gt;=$M$5,$E17868&lt;=$M$6),"psn",IF($E17868&lt;$M$5,"dkn",IF($E17868&gt;$M$6,"ckn",""))))</f>
        <v/>
      </c>
    </row>
    <row r="17869" spans="13:13" x14ac:dyDescent="0.25">
      <c r="M17869" s="28" t="str">
        <f t="shared" si="279"/>
        <v/>
      </c>
    </row>
    <row r="17870" spans="13:13" x14ac:dyDescent="0.25">
      <c r="M17870" s="28" t="str">
        <f t="shared" si="279"/>
        <v/>
      </c>
    </row>
    <row r="17871" spans="13:13" x14ac:dyDescent="0.25">
      <c r="M17871" s="28" t="str">
        <f t="shared" si="279"/>
        <v/>
      </c>
    </row>
    <row r="17872" spans="13:13" x14ac:dyDescent="0.25">
      <c r="M17872" s="28" t="str">
        <f t="shared" si="279"/>
        <v/>
      </c>
    </row>
    <row r="17873" spans="13:13" x14ac:dyDescent="0.25">
      <c r="M17873" s="28" t="str">
        <f t="shared" si="279"/>
        <v/>
      </c>
    </row>
    <row r="17874" spans="13:13" x14ac:dyDescent="0.25">
      <c r="M17874" s="28" t="str">
        <f t="shared" si="279"/>
        <v/>
      </c>
    </row>
    <row r="17875" spans="13:13" x14ac:dyDescent="0.25">
      <c r="M17875" s="28" t="str">
        <f t="shared" si="279"/>
        <v/>
      </c>
    </row>
    <row r="17876" spans="13:13" x14ac:dyDescent="0.25">
      <c r="M17876" s="28" t="str">
        <f t="shared" si="279"/>
        <v/>
      </c>
    </row>
    <row r="17877" spans="13:13" x14ac:dyDescent="0.25">
      <c r="M17877" s="28" t="str">
        <f t="shared" si="279"/>
        <v/>
      </c>
    </row>
    <row r="17878" spans="13:13" x14ac:dyDescent="0.25">
      <c r="M17878" s="28" t="str">
        <f t="shared" si="279"/>
        <v/>
      </c>
    </row>
    <row r="17879" spans="13:13" x14ac:dyDescent="0.25">
      <c r="M17879" s="28" t="str">
        <f t="shared" si="279"/>
        <v/>
      </c>
    </row>
    <row r="17880" spans="13:13" x14ac:dyDescent="0.25">
      <c r="M17880" s="28" t="str">
        <f t="shared" si="279"/>
        <v/>
      </c>
    </row>
    <row r="17881" spans="13:13" x14ac:dyDescent="0.25">
      <c r="M17881" s="28" t="str">
        <f t="shared" si="279"/>
        <v/>
      </c>
    </row>
    <row r="17882" spans="13:13" x14ac:dyDescent="0.25">
      <c r="M17882" s="28" t="str">
        <f t="shared" si="279"/>
        <v/>
      </c>
    </row>
    <row r="17883" spans="13:13" x14ac:dyDescent="0.25">
      <c r="M17883" s="28" t="str">
        <f t="shared" si="279"/>
        <v/>
      </c>
    </row>
    <row r="17884" spans="13:13" x14ac:dyDescent="0.25">
      <c r="M17884" s="28" t="str">
        <f t="shared" si="279"/>
        <v/>
      </c>
    </row>
    <row r="17885" spans="13:13" x14ac:dyDescent="0.25">
      <c r="M17885" s="28" t="str">
        <f t="shared" si="279"/>
        <v/>
      </c>
    </row>
    <row r="17886" spans="13:13" x14ac:dyDescent="0.25">
      <c r="M17886" s="28" t="str">
        <f t="shared" si="279"/>
        <v/>
      </c>
    </row>
    <row r="17887" spans="13:13" x14ac:dyDescent="0.25">
      <c r="M17887" s="28" t="str">
        <f t="shared" si="279"/>
        <v/>
      </c>
    </row>
    <row r="17888" spans="13:13" x14ac:dyDescent="0.25">
      <c r="M17888" s="28" t="str">
        <f t="shared" si="279"/>
        <v/>
      </c>
    </row>
    <row r="17889" spans="13:13" x14ac:dyDescent="0.25">
      <c r="M17889" s="28" t="str">
        <f t="shared" si="279"/>
        <v/>
      </c>
    </row>
    <row r="17890" spans="13:13" x14ac:dyDescent="0.25">
      <c r="M17890" s="28" t="str">
        <f t="shared" si="279"/>
        <v/>
      </c>
    </row>
    <row r="17891" spans="13:13" x14ac:dyDescent="0.25">
      <c r="M17891" s="28" t="str">
        <f t="shared" si="279"/>
        <v/>
      </c>
    </row>
    <row r="17892" spans="13:13" x14ac:dyDescent="0.25">
      <c r="M17892" s="28" t="str">
        <f t="shared" si="279"/>
        <v/>
      </c>
    </row>
    <row r="17893" spans="13:13" x14ac:dyDescent="0.25">
      <c r="M17893" s="28" t="str">
        <f t="shared" si="279"/>
        <v/>
      </c>
    </row>
    <row r="17894" spans="13:13" x14ac:dyDescent="0.25">
      <c r="M17894" s="28" t="str">
        <f t="shared" si="279"/>
        <v/>
      </c>
    </row>
    <row r="17895" spans="13:13" x14ac:dyDescent="0.25">
      <c r="M17895" s="28" t="str">
        <f t="shared" si="279"/>
        <v/>
      </c>
    </row>
    <row r="17896" spans="13:13" x14ac:dyDescent="0.25">
      <c r="M17896" s="28" t="str">
        <f t="shared" si="279"/>
        <v/>
      </c>
    </row>
    <row r="17897" spans="13:13" x14ac:dyDescent="0.25">
      <c r="M17897" s="28" t="str">
        <f t="shared" si="279"/>
        <v/>
      </c>
    </row>
    <row r="17898" spans="13:13" x14ac:dyDescent="0.25">
      <c r="M17898" s="28" t="str">
        <f t="shared" si="279"/>
        <v/>
      </c>
    </row>
    <row r="17899" spans="13:13" x14ac:dyDescent="0.25">
      <c r="M17899" s="28" t="str">
        <f t="shared" si="279"/>
        <v/>
      </c>
    </row>
    <row r="17900" spans="13:13" x14ac:dyDescent="0.25">
      <c r="M17900" s="28" t="str">
        <f t="shared" si="279"/>
        <v/>
      </c>
    </row>
    <row r="17901" spans="13:13" x14ac:dyDescent="0.25">
      <c r="M17901" s="28" t="str">
        <f t="shared" si="279"/>
        <v/>
      </c>
    </row>
    <row r="17902" spans="13:13" x14ac:dyDescent="0.25">
      <c r="M17902" s="28" t="str">
        <f t="shared" si="279"/>
        <v/>
      </c>
    </row>
    <row r="17903" spans="13:13" x14ac:dyDescent="0.25">
      <c r="M17903" s="28" t="str">
        <f t="shared" si="279"/>
        <v/>
      </c>
    </row>
    <row r="17904" spans="13:13" x14ac:dyDescent="0.25">
      <c r="M17904" s="28" t="str">
        <f t="shared" si="279"/>
        <v/>
      </c>
    </row>
    <row r="17905" spans="13:13" x14ac:dyDescent="0.25">
      <c r="M17905" s="28" t="str">
        <f t="shared" si="279"/>
        <v/>
      </c>
    </row>
    <row r="17906" spans="13:13" x14ac:dyDescent="0.25">
      <c r="M17906" s="28" t="str">
        <f t="shared" si="279"/>
        <v/>
      </c>
    </row>
    <row r="17907" spans="13:13" x14ac:dyDescent="0.25">
      <c r="M17907" s="28" t="str">
        <f t="shared" si="279"/>
        <v/>
      </c>
    </row>
    <row r="17908" spans="13:13" x14ac:dyDescent="0.25">
      <c r="M17908" s="28" t="str">
        <f t="shared" si="279"/>
        <v/>
      </c>
    </row>
    <row r="17909" spans="13:13" x14ac:dyDescent="0.25">
      <c r="M17909" s="28" t="str">
        <f t="shared" si="279"/>
        <v/>
      </c>
    </row>
    <row r="17910" spans="13:13" x14ac:dyDescent="0.25">
      <c r="M17910" s="28" t="str">
        <f t="shared" si="279"/>
        <v/>
      </c>
    </row>
    <row r="17911" spans="13:13" x14ac:dyDescent="0.25">
      <c r="M17911" s="28" t="str">
        <f t="shared" si="279"/>
        <v/>
      </c>
    </row>
    <row r="17912" spans="13:13" x14ac:dyDescent="0.25">
      <c r="M17912" s="28" t="str">
        <f t="shared" si="279"/>
        <v/>
      </c>
    </row>
    <row r="17913" spans="13:13" x14ac:dyDescent="0.25">
      <c r="M17913" s="28" t="str">
        <f t="shared" si="279"/>
        <v/>
      </c>
    </row>
    <row r="17914" spans="13:13" x14ac:dyDescent="0.25">
      <c r="M17914" s="28" t="str">
        <f t="shared" si="279"/>
        <v/>
      </c>
    </row>
    <row r="17915" spans="13:13" x14ac:dyDescent="0.25">
      <c r="M17915" s="28" t="str">
        <f t="shared" si="279"/>
        <v/>
      </c>
    </row>
    <row r="17916" spans="13:13" x14ac:dyDescent="0.25">
      <c r="M17916" s="28" t="str">
        <f t="shared" si="279"/>
        <v/>
      </c>
    </row>
    <row r="17917" spans="13:13" x14ac:dyDescent="0.25">
      <c r="M17917" s="28" t="str">
        <f t="shared" si="279"/>
        <v/>
      </c>
    </row>
    <row r="17918" spans="13:13" x14ac:dyDescent="0.25">
      <c r="M17918" s="28" t="str">
        <f t="shared" si="279"/>
        <v/>
      </c>
    </row>
    <row r="17919" spans="13:13" x14ac:dyDescent="0.25">
      <c r="M17919" s="28" t="str">
        <f t="shared" si="279"/>
        <v/>
      </c>
    </row>
    <row r="17920" spans="13:13" x14ac:dyDescent="0.25">
      <c r="M17920" s="28" t="str">
        <f t="shared" si="279"/>
        <v/>
      </c>
    </row>
    <row r="17921" spans="13:13" x14ac:dyDescent="0.25">
      <c r="M17921" s="28" t="str">
        <f t="shared" si="279"/>
        <v/>
      </c>
    </row>
    <row r="17922" spans="13:13" x14ac:dyDescent="0.25">
      <c r="M17922" s="28" t="str">
        <f t="shared" si="279"/>
        <v/>
      </c>
    </row>
    <row r="17923" spans="13:13" x14ac:dyDescent="0.25">
      <c r="M17923" s="28" t="str">
        <f t="shared" si="279"/>
        <v/>
      </c>
    </row>
    <row r="17924" spans="13:13" x14ac:dyDescent="0.25">
      <c r="M17924" s="28" t="str">
        <f t="shared" si="279"/>
        <v/>
      </c>
    </row>
    <row r="17925" spans="13:13" x14ac:dyDescent="0.25">
      <c r="M17925" s="28" t="str">
        <f t="shared" si="279"/>
        <v/>
      </c>
    </row>
    <row r="17926" spans="13:13" x14ac:dyDescent="0.25">
      <c r="M17926" s="28" t="str">
        <f t="shared" si="279"/>
        <v/>
      </c>
    </row>
    <row r="17927" spans="13:13" x14ac:dyDescent="0.25">
      <c r="M17927" s="28" t="str">
        <f t="shared" si="279"/>
        <v/>
      </c>
    </row>
    <row r="17928" spans="13:13" x14ac:dyDescent="0.25">
      <c r="M17928" s="28" t="str">
        <f t="shared" si="279"/>
        <v/>
      </c>
    </row>
    <row r="17929" spans="13:13" x14ac:dyDescent="0.25">
      <c r="M17929" s="28" t="str">
        <f t="shared" si="279"/>
        <v/>
      </c>
    </row>
    <row r="17930" spans="13:13" x14ac:dyDescent="0.25">
      <c r="M17930" s="28" t="str">
        <f t="shared" si="279"/>
        <v/>
      </c>
    </row>
    <row r="17931" spans="13:13" x14ac:dyDescent="0.25">
      <c r="M17931" s="28" t="str">
        <f t="shared" si="279"/>
        <v/>
      </c>
    </row>
    <row r="17932" spans="13:13" x14ac:dyDescent="0.25">
      <c r="M17932" s="28" t="str">
        <f t="shared" ref="M17932:M17995" si="280">IF(E17932="","",IF(AND($E17932&gt;=$M$5,$E17932&lt;=$M$6),"psn",IF($E17932&lt;$M$5,"dkn",IF($E17932&gt;$M$6,"ckn",""))))</f>
        <v/>
      </c>
    </row>
    <row r="17933" spans="13:13" x14ac:dyDescent="0.25">
      <c r="M17933" s="28" t="str">
        <f t="shared" si="280"/>
        <v/>
      </c>
    </row>
    <row r="17934" spans="13:13" x14ac:dyDescent="0.25">
      <c r="M17934" s="28" t="str">
        <f t="shared" si="280"/>
        <v/>
      </c>
    </row>
    <row r="17935" spans="13:13" x14ac:dyDescent="0.25">
      <c r="M17935" s="28" t="str">
        <f t="shared" si="280"/>
        <v/>
      </c>
    </row>
    <row r="17936" spans="13:13" x14ac:dyDescent="0.25">
      <c r="M17936" s="28" t="str">
        <f t="shared" si="280"/>
        <v/>
      </c>
    </row>
    <row r="17937" spans="13:13" x14ac:dyDescent="0.25">
      <c r="M17937" s="28" t="str">
        <f t="shared" si="280"/>
        <v/>
      </c>
    </row>
    <row r="17938" spans="13:13" x14ac:dyDescent="0.25">
      <c r="M17938" s="28" t="str">
        <f t="shared" si="280"/>
        <v/>
      </c>
    </row>
    <row r="17939" spans="13:13" x14ac:dyDescent="0.25">
      <c r="M17939" s="28" t="str">
        <f t="shared" si="280"/>
        <v/>
      </c>
    </row>
    <row r="17940" spans="13:13" x14ac:dyDescent="0.25">
      <c r="M17940" s="28" t="str">
        <f t="shared" si="280"/>
        <v/>
      </c>
    </row>
    <row r="17941" spans="13:13" x14ac:dyDescent="0.25">
      <c r="M17941" s="28" t="str">
        <f t="shared" si="280"/>
        <v/>
      </c>
    </row>
    <row r="17942" spans="13:13" x14ac:dyDescent="0.25">
      <c r="M17942" s="28" t="str">
        <f t="shared" si="280"/>
        <v/>
      </c>
    </row>
    <row r="17943" spans="13:13" x14ac:dyDescent="0.25">
      <c r="M17943" s="28" t="str">
        <f t="shared" si="280"/>
        <v/>
      </c>
    </row>
    <row r="17944" spans="13:13" x14ac:dyDescent="0.25">
      <c r="M17944" s="28" t="str">
        <f t="shared" si="280"/>
        <v/>
      </c>
    </row>
    <row r="17945" spans="13:13" x14ac:dyDescent="0.25">
      <c r="M17945" s="28" t="str">
        <f t="shared" si="280"/>
        <v/>
      </c>
    </row>
    <row r="17946" spans="13:13" x14ac:dyDescent="0.25">
      <c r="M17946" s="28" t="str">
        <f t="shared" si="280"/>
        <v/>
      </c>
    </row>
    <row r="17947" spans="13:13" x14ac:dyDescent="0.25">
      <c r="M17947" s="28" t="str">
        <f t="shared" si="280"/>
        <v/>
      </c>
    </row>
    <row r="17948" spans="13:13" x14ac:dyDescent="0.25">
      <c r="M17948" s="28" t="str">
        <f t="shared" si="280"/>
        <v/>
      </c>
    </row>
    <row r="17949" spans="13:13" x14ac:dyDescent="0.25">
      <c r="M17949" s="28" t="str">
        <f t="shared" si="280"/>
        <v/>
      </c>
    </row>
    <row r="17950" spans="13:13" x14ac:dyDescent="0.25">
      <c r="M17950" s="28" t="str">
        <f t="shared" si="280"/>
        <v/>
      </c>
    </row>
    <row r="17951" spans="13:13" x14ac:dyDescent="0.25">
      <c r="M17951" s="28" t="str">
        <f t="shared" si="280"/>
        <v/>
      </c>
    </row>
    <row r="17952" spans="13:13" x14ac:dyDescent="0.25">
      <c r="M17952" s="28" t="str">
        <f t="shared" si="280"/>
        <v/>
      </c>
    </row>
    <row r="17953" spans="13:13" x14ac:dyDescent="0.25">
      <c r="M17953" s="28" t="str">
        <f t="shared" si="280"/>
        <v/>
      </c>
    </row>
    <row r="17954" spans="13:13" x14ac:dyDescent="0.25">
      <c r="M17954" s="28" t="str">
        <f t="shared" si="280"/>
        <v/>
      </c>
    </row>
    <row r="17955" spans="13:13" x14ac:dyDescent="0.25">
      <c r="M17955" s="28" t="str">
        <f t="shared" si="280"/>
        <v/>
      </c>
    </row>
    <row r="17956" spans="13:13" x14ac:dyDescent="0.25">
      <c r="M17956" s="28" t="str">
        <f t="shared" si="280"/>
        <v/>
      </c>
    </row>
    <row r="17957" spans="13:13" x14ac:dyDescent="0.25">
      <c r="M17957" s="28" t="str">
        <f t="shared" si="280"/>
        <v/>
      </c>
    </row>
    <row r="17958" spans="13:13" x14ac:dyDescent="0.25">
      <c r="M17958" s="28" t="str">
        <f t="shared" si="280"/>
        <v/>
      </c>
    </row>
    <row r="17959" spans="13:13" x14ac:dyDescent="0.25">
      <c r="M17959" s="28" t="str">
        <f t="shared" si="280"/>
        <v/>
      </c>
    </row>
    <row r="17960" spans="13:13" x14ac:dyDescent="0.25">
      <c r="M17960" s="28" t="str">
        <f t="shared" si="280"/>
        <v/>
      </c>
    </row>
    <row r="17961" spans="13:13" x14ac:dyDescent="0.25">
      <c r="M17961" s="28" t="str">
        <f t="shared" si="280"/>
        <v/>
      </c>
    </row>
    <row r="17962" spans="13:13" x14ac:dyDescent="0.25">
      <c r="M17962" s="28" t="str">
        <f t="shared" si="280"/>
        <v/>
      </c>
    </row>
    <row r="17963" spans="13:13" x14ac:dyDescent="0.25">
      <c r="M17963" s="28" t="str">
        <f t="shared" si="280"/>
        <v/>
      </c>
    </row>
    <row r="17964" spans="13:13" x14ac:dyDescent="0.25">
      <c r="M17964" s="28" t="str">
        <f t="shared" si="280"/>
        <v/>
      </c>
    </row>
    <row r="17965" spans="13:13" x14ac:dyDescent="0.25">
      <c r="M17965" s="28" t="str">
        <f t="shared" si="280"/>
        <v/>
      </c>
    </row>
    <row r="17966" spans="13:13" x14ac:dyDescent="0.25">
      <c r="M17966" s="28" t="str">
        <f t="shared" si="280"/>
        <v/>
      </c>
    </row>
    <row r="17967" spans="13:13" x14ac:dyDescent="0.25">
      <c r="M17967" s="28" t="str">
        <f t="shared" si="280"/>
        <v/>
      </c>
    </row>
    <row r="17968" spans="13:13" x14ac:dyDescent="0.25">
      <c r="M17968" s="28" t="str">
        <f t="shared" si="280"/>
        <v/>
      </c>
    </row>
    <row r="17969" spans="13:13" x14ac:dyDescent="0.25">
      <c r="M17969" s="28" t="str">
        <f t="shared" si="280"/>
        <v/>
      </c>
    </row>
    <row r="17970" spans="13:13" x14ac:dyDescent="0.25">
      <c r="M17970" s="28" t="str">
        <f t="shared" si="280"/>
        <v/>
      </c>
    </row>
    <row r="17971" spans="13:13" x14ac:dyDescent="0.25">
      <c r="M17971" s="28" t="str">
        <f t="shared" si="280"/>
        <v/>
      </c>
    </row>
    <row r="17972" spans="13:13" x14ac:dyDescent="0.25">
      <c r="M17972" s="28" t="str">
        <f t="shared" si="280"/>
        <v/>
      </c>
    </row>
    <row r="17973" spans="13:13" x14ac:dyDescent="0.25">
      <c r="M17973" s="28" t="str">
        <f t="shared" si="280"/>
        <v/>
      </c>
    </row>
    <row r="17974" spans="13:13" x14ac:dyDescent="0.25">
      <c r="M17974" s="28" t="str">
        <f t="shared" si="280"/>
        <v/>
      </c>
    </row>
    <row r="17975" spans="13:13" x14ac:dyDescent="0.25">
      <c r="M17975" s="28" t="str">
        <f t="shared" si="280"/>
        <v/>
      </c>
    </row>
    <row r="17976" spans="13:13" x14ac:dyDescent="0.25">
      <c r="M17976" s="28" t="str">
        <f t="shared" si="280"/>
        <v/>
      </c>
    </row>
    <row r="17977" spans="13:13" x14ac:dyDescent="0.25">
      <c r="M17977" s="28" t="str">
        <f t="shared" si="280"/>
        <v/>
      </c>
    </row>
    <row r="17978" spans="13:13" x14ac:dyDescent="0.25">
      <c r="M17978" s="28" t="str">
        <f t="shared" si="280"/>
        <v/>
      </c>
    </row>
    <row r="17979" spans="13:13" x14ac:dyDescent="0.25">
      <c r="M17979" s="28" t="str">
        <f t="shared" si="280"/>
        <v/>
      </c>
    </row>
    <row r="17980" spans="13:13" x14ac:dyDescent="0.25">
      <c r="M17980" s="28" t="str">
        <f t="shared" si="280"/>
        <v/>
      </c>
    </row>
    <row r="17981" spans="13:13" x14ac:dyDescent="0.25">
      <c r="M17981" s="28" t="str">
        <f t="shared" si="280"/>
        <v/>
      </c>
    </row>
    <row r="17982" spans="13:13" x14ac:dyDescent="0.25">
      <c r="M17982" s="28" t="str">
        <f t="shared" si="280"/>
        <v/>
      </c>
    </row>
    <row r="17983" spans="13:13" x14ac:dyDescent="0.25">
      <c r="M17983" s="28" t="str">
        <f t="shared" si="280"/>
        <v/>
      </c>
    </row>
    <row r="17984" spans="13:13" x14ac:dyDescent="0.25">
      <c r="M17984" s="28" t="str">
        <f t="shared" si="280"/>
        <v/>
      </c>
    </row>
    <row r="17985" spans="13:13" x14ac:dyDescent="0.25">
      <c r="M17985" s="28" t="str">
        <f t="shared" si="280"/>
        <v/>
      </c>
    </row>
    <row r="17986" spans="13:13" x14ac:dyDescent="0.25">
      <c r="M17986" s="28" t="str">
        <f t="shared" si="280"/>
        <v/>
      </c>
    </row>
    <row r="17987" spans="13:13" x14ac:dyDescent="0.25">
      <c r="M17987" s="28" t="str">
        <f t="shared" si="280"/>
        <v/>
      </c>
    </row>
    <row r="17988" spans="13:13" x14ac:dyDescent="0.25">
      <c r="M17988" s="28" t="str">
        <f t="shared" si="280"/>
        <v/>
      </c>
    </row>
    <row r="17989" spans="13:13" x14ac:dyDescent="0.25">
      <c r="M17989" s="28" t="str">
        <f t="shared" si="280"/>
        <v/>
      </c>
    </row>
    <row r="17990" spans="13:13" x14ac:dyDescent="0.25">
      <c r="M17990" s="28" t="str">
        <f t="shared" si="280"/>
        <v/>
      </c>
    </row>
    <row r="17991" spans="13:13" x14ac:dyDescent="0.25">
      <c r="M17991" s="28" t="str">
        <f t="shared" si="280"/>
        <v/>
      </c>
    </row>
    <row r="17992" spans="13:13" x14ac:dyDescent="0.25">
      <c r="M17992" s="28" t="str">
        <f t="shared" si="280"/>
        <v/>
      </c>
    </row>
    <row r="17993" spans="13:13" x14ac:dyDescent="0.25">
      <c r="M17993" s="28" t="str">
        <f t="shared" si="280"/>
        <v/>
      </c>
    </row>
    <row r="17994" spans="13:13" x14ac:dyDescent="0.25">
      <c r="M17994" s="28" t="str">
        <f t="shared" si="280"/>
        <v/>
      </c>
    </row>
    <row r="17995" spans="13:13" x14ac:dyDescent="0.25">
      <c r="M17995" s="28" t="str">
        <f t="shared" si="280"/>
        <v/>
      </c>
    </row>
    <row r="17996" spans="13:13" x14ac:dyDescent="0.25">
      <c r="M17996" s="28" t="str">
        <f t="shared" ref="M17996:M18059" si="281">IF(E17996="","",IF(AND($E17996&gt;=$M$5,$E17996&lt;=$M$6),"psn",IF($E17996&lt;$M$5,"dkn",IF($E17996&gt;$M$6,"ckn",""))))</f>
        <v/>
      </c>
    </row>
    <row r="17997" spans="13:13" x14ac:dyDescent="0.25">
      <c r="M17997" s="28" t="str">
        <f t="shared" si="281"/>
        <v/>
      </c>
    </row>
    <row r="17998" spans="13:13" x14ac:dyDescent="0.25">
      <c r="M17998" s="28" t="str">
        <f t="shared" si="281"/>
        <v/>
      </c>
    </row>
    <row r="17999" spans="13:13" x14ac:dyDescent="0.25">
      <c r="M17999" s="28" t="str">
        <f t="shared" si="281"/>
        <v/>
      </c>
    </row>
    <row r="18000" spans="13:13" x14ac:dyDescent="0.25">
      <c r="M18000" s="28" t="str">
        <f t="shared" si="281"/>
        <v/>
      </c>
    </row>
    <row r="18001" spans="13:13" x14ac:dyDescent="0.25">
      <c r="M18001" s="28" t="str">
        <f t="shared" si="281"/>
        <v/>
      </c>
    </row>
    <row r="18002" spans="13:13" x14ac:dyDescent="0.25">
      <c r="M18002" s="28" t="str">
        <f t="shared" si="281"/>
        <v/>
      </c>
    </row>
    <row r="18003" spans="13:13" x14ac:dyDescent="0.25">
      <c r="M18003" s="28" t="str">
        <f t="shared" si="281"/>
        <v/>
      </c>
    </row>
    <row r="18004" spans="13:13" x14ac:dyDescent="0.25">
      <c r="M18004" s="28" t="str">
        <f t="shared" si="281"/>
        <v/>
      </c>
    </row>
    <row r="18005" spans="13:13" x14ac:dyDescent="0.25">
      <c r="M18005" s="28" t="str">
        <f t="shared" si="281"/>
        <v/>
      </c>
    </row>
    <row r="18006" spans="13:13" x14ac:dyDescent="0.25">
      <c r="M18006" s="28" t="str">
        <f t="shared" si="281"/>
        <v/>
      </c>
    </row>
    <row r="18007" spans="13:13" x14ac:dyDescent="0.25">
      <c r="M18007" s="28" t="str">
        <f t="shared" si="281"/>
        <v/>
      </c>
    </row>
    <row r="18008" spans="13:13" x14ac:dyDescent="0.25">
      <c r="M18008" s="28" t="str">
        <f t="shared" si="281"/>
        <v/>
      </c>
    </row>
    <row r="18009" spans="13:13" x14ac:dyDescent="0.25">
      <c r="M18009" s="28" t="str">
        <f t="shared" si="281"/>
        <v/>
      </c>
    </row>
    <row r="18010" spans="13:13" x14ac:dyDescent="0.25">
      <c r="M18010" s="28" t="str">
        <f t="shared" si="281"/>
        <v/>
      </c>
    </row>
    <row r="18011" spans="13:13" x14ac:dyDescent="0.25">
      <c r="M18011" s="28" t="str">
        <f t="shared" si="281"/>
        <v/>
      </c>
    </row>
    <row r="18012" spans="13:13" x14ac:dyDescent="0.25">
      <c r="M18012" s="28" t="str">
        <f t="shared" si="281"/>
        <v/>
      </c>
    </row>
    <row r="18013" spans="13:13" x14ac:dyDescent="0.25">
      <c r="M18013" s="28" t="str">
        <f t="shared" si="281"/>
        <v/>
      </c>
    </row>
    <row r="18014" spans="13:13" x14ac:dyDescent="0.25">
      <c r="M18014" s="28" t="str">
        <f t="shared" si="281"/>
        <v/>
      </c>
    </row>
    <row r="18015" spans="13:13" x14ac:dyDescent="0.25">
      <c r="M18015" s="28" t="str">
        <f t="shared" si="281"/>
        <v/>
      </c>
    </row>
    <row r="18016" spans="13:13" x14ac:dyDescent="0.25">
      <c r="M18016" s="28" t="str">
        <f t="shared" si="281"/>
        <v/>
      </c>
    </row>
    <row r="18017" spans="13:13" x14ac:dyDescent="0.25">
      <c r="M18017" s="28" t="str">
        <f t="shared" si="281"/>
        <v/>
      </c>
    </row>
    <row r="18018" spans="13:13" x14ac:dyDescent="0.25">
      <c r="M18018" s="28" t="str">
        <f t="shared" si="281"/>
        <v/>
      </c>
    </row>
    <row r="18019" spans="13:13" x14ac:dyDescent="0.25">
      <c r="M18019" s="28" t="str">
        <f t="shared" si="281"/>
        <v/>
      </c>
    </row>
    <row r="18020" spans="13:13" x14ac:dyDescent="0.25">
      <c r="M18020" s="28" t="str">
        <f t="shared" si="281"/>
        <v/>
      </c>
    </row>
    <row r="18021" spans="13:13" x14ac:dyDescent="0.25">
      <c r="M18021" s="28" t="str">
        <f t="shared" si="281"/>
        <v/>
      </c>
    </row>
    <row r="18022" spans="13:13" x14ac:dyDescent="0.25">
      <c r="M18022" s="28" t="str">
        <f t="shared" si="281"/>
        <v/>
      </c>
    </row>
    <row r="18023" spans="13:13" x14ac:dyDescent="0.25">
      <c r="M18023" s="28" t="str">
        <f t="shared" si="281"/>
        <v/>
      </c>
    </row>
    <row r="18024" spans="13:13" x14ac:dyDescent="0.25">
      <c r="M18024" s="28" t="str">
        <f t="shared" si="281"/>
        <v/>
      </c>
    </row>
    <row r="18025" spans="13:13" x14ac:dyDescent="0.25">
      <c r="M18025" s="28" t="str">
        <f t="shared" si="281"/>
        <v/>
      </c>
    </row>
    <row r="18026" spans="13:13" x14ac:dyDescent="0.25">
      <c r="M18026" s="28" t="str">
        <f t="shared" si="281"/>
        <v/>
      </c>
    </row>
    <row r="18027" spans="13:13" x14ac:dyDescent="0.25">
      <c r="M18027" s="28" t="str">
        <f t="shared" si="281"/>
        <v/>
      </c>
    </row>
    <row r="18028" spans="13:13" x14ac:dyDescent="0.25">
      <c r="M18028" s="28" t="str">
        <f t="shared" si="281"/>
        <v/>
      </c>
    </row>
    <row r="18029" spans="13:13" x14ac:dyDescent="0.25">
      <c r="M18029" s="28" t="str">
        <f t="shared" si="281"/>
        <v/>
      </c>
    </row>
    <row r="18030" spans="13:13" x14ac:dyDescent="0.25">
      <c r="M18030" s="28" t="str">
        <f t="shared" si="281"/>
        <v/>
      </c>
    </row>
    <row r="18031" spans="13:13" x14ac:dyDescent="0.25">
      <c r="M18031" s="28" t="str">
        <f t="shared" si="281"/>
        <v/>
      </c>
    </row>
    <row r="18032" spans="13:13" x14ac:dyDescent="0.25">
      <c r="M18032" s="28" t="str">
        <f t="shared" si="281"/>
        <v/>
      </c>
    </row>
    <row r="18033" spans="13:13" x14ac:dyDescent="0.25">
      <c r="M18033" s="28" t="str">
        <f t="shared" si="281"/>
        <v/>
      </c>
    </row>
    <row r="18034" spans="13:13" x14ac:dyDescent="0.25">
      <c r="M18034" s="28" t="str">
        <f t="shared" si="281"/>
        <v/>
      </c>
    </row>
    <row r="18035" spans="13:13" x14ac:dyDescent="0.25">
      <c r="M18035" s="28" t="str">
        <f t="shared" si="281"/>
        <v/>
      </c>
    </row>
    <row r="18036" spans="13:13" x14ac:dyDescent="0.25">
      <c r="M18036" s="28" t="str">
        <f t="shared" si="281"/>
        <v/>
      </c>
    </row>
    <row r="18037" spans="13:13" x14ac:dyDescent="0.25">
      <c r="M18037" s="28" t="str">
        <f t="shared" si="281"/>
        <v/>
      </c>
    </row>
    <row r="18038" spans="13:13" x14ac:dyDescent="0.25">
      <c r="M18038" s="28" t="str">
        <f t="shared" si="281"/>
        <v/>
      </c>
    </row>
    <row r="18039" spans="13:13" x14ac:dyDescent="0.25">
      <c r="M18039" s="28" t="str">
        <f t="shared" si="281"/>
        <v/>
      </c>
    </row>
    <row r="18040" spans="13:13" x14ac:dyDescent="0.25">
      <c r="M18040" s="28" t="str">
        <f t="shared" si="281"/>
        <v/>
      </c>
    </row>
    <row r="18041" spans="13:13" x14ac:dyDescent="0.25">
      <c r="M18041" s="28" t="str">
        <f t="shared" si="281"/>
        <v/>
      </c>
    </row>
    <row r="18042" spans="13:13" x14ac:dyDescent="0.25">
      <c r="M18042" s="28" t="str">
        <f t="shared" si="281"/>
        <v/>
      </c>
    </row>
    <row r="18043" spans="13:13" x14ac:dyDescent="0.25">
      <c r="M18043" s="28" t="str">
        <f t="shared" si="281"/>
        <v/>
      </c>
    </row>
    <row r="18044" spans="13:13" x14ac:dyDescent="0.25">
      <c r="M18044" s="28" t="str">
        <f t="shared" si="281"/>
        <v/>
      </c>
    </row>
    <row r="18045" spans="13:13" x14ac:dyDescent="0.25">
      <c r="M18045" s="28" t="str">
        <f t="shared" si="281"/>
        <v/>
      </c>
    </row>
    <row r="18046" spans="13:13" x14ac:dyDescent="0.25">
      <c r="M18046" s="28" t="str">
        <f t="shared" si="281"/>
        <v/>
      </c>
    </row>
    <row r="18047" spans="13:13" x14ac:dyDescent="0.25">
      <c r="M18047" s="28" t="str">
        <f t="shared" si="281"/>
        <v/>
      </c>
    </row>
    <row r="18048" spans="13:13" x14ac:dyDescent="0.25">
      <c r="M18048" s="28" t="str">
        <f t="shared" si="281"/>
        <v/>
      </c>
    </row>
    <row r="18049" spans="13:13" x14ac:dyDescent="0.25">
      <c r="M18049" s="28" t="str">
        <f t="shared" si="281"/>
        <v/>
      </c>
    </row>
    <row r="18050" spans="13:13" x14ac:dyDescent="0.25">
      <c r="M18050" s="28" t="str">
        <f t="shared" si="281"/>
        <v/>
      </c>
    </row>
    <row r="18051" spans="13:13" x14ac:dyDescent="0.25">
      <c r="M18051" s="28" t="str">
        <f t="shared" si="281"/>
        <v/>
      </c>
    </row>
    <row r="18052" spans="13:13" x14ac:dyDescent="0.25">
      <c r="M18052" s="28" t="str">
        <f t="shared" si="281"/>
        <v/>
      </c>
    </row>
    <row r="18053" spans="13:13" x14ac:dyDescent="0.25">
      <c r="M18053" s="28" t="str">
        <f t="shared" si="281"/>
        <v/>
      </c>
    </row>
    <row r="18054" spans="13:13" x14ac:dyDescent="0.25">
      <c r="M18054" s="28" t="str">
        <f t="shared" si="281"/>
        <v/>
      </c>
    </row>
    <row r="18055" spans="13:13" x14ac:dyDescent="0.25">
      <c r="M18055" s="28" t="str">
        <f t="shared" si="281"/>
        <v/>
      </c>
    </row>
    <row r="18056" spans="13:13" x14ac:dyDescent="0.25">
      <c r="M18056" s="28" t="str">
        <f t="shared" si="281"/>
        <v/>
      </c>
    </row>
    <row r="18057" spans="13:13" x14ac:dyDescent="0.25">
      <c r="M18057" s="28" t="str">
        <f t="shared" si="281"/>
        <v/>
      </c>
    </row>
    <row r="18058" spans="13:13" x14ac:dyDescent="0.25">
      <c r="M18058" s="28" t="str">
        <f t="shared" si="281"/>
        <v/>
      </c>
    </row>
    <row r="18059" spans="13:13" x14ac:dyDescent="0.25">
      <c r="M18059" s="28" t="str">
        <f t="shared" si="281"/>
        <v/>
      </c>
    </row>
    <row r="18060" spans="13:13" x14ac:dyDescent="0.25">
      <c r="M18060" s="28" t="str">
        <f t="shared" ref="M18060:M18123" si="282">IF(E18060="","",IF(AND($E18060&gt;=$M$5,$E18060&lt;=$M$6),"psn",IF($E18060&lt;$M$5,"dkn",IF($E18060&gt;$M$6,"ckn",""))))</f>
        <v/>
      </c>
    </row>
    <row r="18061" spans="13:13" x14ac:dyDescent="0.25">
      <c r="M18061" s="28" t="str">
        <f t="shared" si="282"/>
        <v/>
      </c>
    </row>
    <row r="18062" spans="13:13" x14ac:dyDescent="0.25">
      <c r="M18062" s="28" t="str">
        <f t="shared" si="282"/>
        <v/>
      </c>
    </row>
    <row r="18063" spans="13:13" x14ac:dyDescent="0.25">
      <c r="M18063" s="28" t="str">
        <f t="shared" si="282"/>
        <v/>
      </c>
    </row>
    <row r="18064" spans="13:13" x14ac:dyDescent="0.25">
      <c r="M18064" s="28" t="str">
        <f t="shared" si="282"/>
        <v/>
      </c>
    </row>
    <row r="18065" spans="13:13" x14ac:dyDescent="0.25">
      <c r="M18065" s="28" t="str">
        <f t="shared" si="282"/>
        <v/>
      </c>
    </row>
    <row r="18066" spans="13:13" x14ac:dyDescent="0.25">
      <c r="M18066" s="28" t="str">
        <f t="shared" si="282"/>
        <v/>
      </c>
    </row>
    <row r="18067" spans="13:13" x14ac:dyDescent="0.25">
      <c r="M18067" s="28" t="str">
        <f t="shared" si="282"/>
        <v/>
      </c>
    </row>
    <row r="18068" spans="13:13" x14ac:dyDescent="0.25">
      <c r="M18068" s="28" t="str">
        <f t="shared" si="282"/>
        <v/>
      </c>
    </row>
    <row r="18069" spans="13:13" x14ac:dyDescent="0.25">
      <c r="M18069" s="28" t="str">
        <f t="shared" si="282"/>
        <v/>
      </c>
    </row>
    <row r="18070" spans="13:13" x14ac:dyDescent="0.25">
      <c r="M18070" s="28" t="str">
        <f t="shared" si="282"/>
        <v/>
      </c>
    </row>
    <row r="18071" spans="13:13" x14ac:dyDescent="0.25">
      <c r="M18071" s="28" t="str">
        <f t="shared" si="282"/>
        <v/>
      </c>
    </row>
    <row r="18072" spans="13:13" x14ac:dyDescent="0.25">
      <c r="M18072" s="28" t="str">
        <f t="shared" si="282"/>
        <v/>
      </c>
    </row>
    <row r="18073" spans="13:13" x14ac:dyDescent="0.25">
      <c r="M18073" s="28" t="str">
        <f t="shared" si="282"/>
        <v/>
      </c>
    </row>
    <row r="18074" spans="13:13" x14ac:dyDescent="0.25">
      <c r="M18074" s="28" t="str">
        <f t="shared" si="282"/>
        <v/>
      </c>
    </row>
    <row r="18075" spans="13:13" x14ac:dyDescent="0.25">
      <c r="M18075" s="28" t="str">
        <f t="shared" si="282"/>
        <v/>
      </c>
    </row>
    <row r="18076" spans="13:13" x14ac:dyDescent="0.25">
      <c r="M18076" s="28" t="str">
        <f t="shared" si="282"/>
        <v/>
      </c>
    </row>
    <row r="18077" spans="13:13" x14ac:dyDescent="0.25">
      <c r="M18077" s="28" t="str">
        <f t="shared" si="282"/>
        <v/>
      </c>
    </row>
    <row r="18078" spans="13:13" x14ac:dyDescent="0.25">
      <c r="M18078" s="28" t="str">
        <f t="shared" si="282"/>
        <v/>
      </c>
    </row>
    <row r="18079" spans="13:13" x14ac:dyDescent="0.25">
      <c r="M18079" s="28" t="str">
        <f t="shared" si="282"/>
        <v/>
      </c>
    </row>
    <row r="18080" spans="13:13" x14ac:dyDescent="0.25">
      <c r="M18080" s="28" t="str">
        <f t="shared" si="282"/>
        <v/>
      </c>
    </row>
    <row r="18081" spans="13:13" x14ac:dyDescent="0.25">
      <c r="M18081" s="28" t="str">
        <f t="shared" si="282"/>
        <v/>
      </c>
    </row>
    <row r="18082" spans="13:13" x14ac:dyDescent="0.25">
      <c r="M18082" s="28" t="str">
        <f t="shared" si="282"/>
        <v/>
      </c>
    </row>
    <row r="18083" spans="13:13" x14ac:dyDescent="0.25">
      <c r="M18083" s="28" t="str">
        <f t="shared" si="282"/>
        <v/>
      </c>
    </row>
    <row r="18084" spans="13:13" x14ac:dyDescent="0.25">
      <c r="M18084" s="28" t="str">
        <f t="shared" si="282"/>
        <v/>
      </c>
    </row>
    <row r="18085" spans="13:13" x14ac:dyDescent="0.25">
      <c r="M18085" s="28" t="str">
        <f t="shared" si="282"/>
        <v/>
      </c>
    </row>
    <row r="18086" spans="13:13" x14ac:dyDescent="0.25">
      <c r="M18086" s="28" t="str">
        <f t="shared" si="282"/>
        <v/>
      </c>
    </row>
    <row r="18087" spans="13:13" x14ac:dyDescent="0.25">
      <c r="M18087" s="28" t="str">
        <f t="shared" si="282"/>
        <v/>
      </c>
    </row>
    <row r="18088" spans="13:13" x14ac:dyDescent="0.25">
      <c r="M18088" s="28" t="str">
        <f t="shared" si="282"/>
        <v/>
      </c>
    </row>
    <row r="18089" spans="13:13" x14ac:dyDescent="0.25">
      <c r="M18089" s="28" t="str">
        <f t="shared" si="282"/>
        <v/>
      </c>
    </row>
    <row r="18090" spans="13:13" x14ac:dyDescent="0.25">
      <c r="M18090" s="28" t="str">
        <f t="shared" si="282"/>
        <v/>
      </c>
    </row>
    <row r="18091" spans="13:13" x14ac:dyDescent="0.25">
      <c r="M18091" s="28" t="str">
        <f t="shared" si="282"/>
        <v/>
      </c>
    </row>
    <row r="18092" spans="13:13" x14ac:dyDescent="0.25">
      <c r="M18092" s="28" t="str">
        <f t="shared" si="282"/>
        <v/>
      </c>
    </row>
    <row r="18093" spans="13:13" x14ac:dyDescent="0.25">
      <c r="M18093" s="28" t="str">
        <f t="shared" si="282"/>
        <v/>
      </c>
    </row>
    <row r="18094" spans="13:13" x14ac:dyDescent="0.25">
      <c r="M18094" s="28" t="str">
        <f t="shared" si="282"/>
        <v/>
      </c>
    </row>
    <row r="18095" spans="13:13" x14ac:dyDescent="0.25">
      <c r="M18095" s="28" t="str">
        <f t="shared" si="282"/>
        <v/>
      </c>
    </row>
    <row r="18096" spans="13:13" x14ac:dyDescent="0.25">
      <c r="M18096" s="28" t="str">
        <f t="shared" si="282"/>
        <v/>
      </c>
    </row>
    <row r="18097" spans="13:13" x14ac:dyDescent="0.25">
      <c r="M18097" s="28" t="str">
        <f t="shared" si="282"/>
        <v/>
      </c>
    </row>
    <row r="18098" spans="13:13" x14ac:dyDescent="0.25">
      <c r="M18098" s="28" t="str">
        <f t="shared" si="282"/>
        <v/>
      </c>
    </row>
    <row r="18099" spans="13:13" x14ac:dyDescent="0.25">
      <c r="M18099" s="28" t="str">
        <f t="shared" si="282"/>
        <v/>
      </c>
    </row>
    <row r="18100" spans="13:13" x14ac:dyDescent="0.25">
      <c r="M18100" s="28" t="str">
        <f t="shared" si="282"/>
        <v/>
      </c>
    </row>
    <row r="18101" spans="13:13" x14ac:dyDescent="0.25">
      <c r="M18101" s="28" t="str">
        <f t="shared" si="282"/>
        <v/>
      </c>
    </row>
    <row r="18102" spans="13:13" x14ac:dyDescent="0.25">
      <c r="M18102" s="28" t="str">
        <f t="shared" si="282"/>
        <v/>
      </c>
    </row>
    <row r="18103" spans="13:13" x14ac:dyDescent="0.25">
      <c r="M18103" s="28" t="str">
        <f t="shared" si="282"/>
        <v/>
      </c>
    </row>
    <row r="18104" spans="13:13" x14ac:dyDescent="0.25">
      <c r="M18104" s="28" t="str">
        <f t="shared" si="282"/>
        <v/>
      </c>
    </row>
    <row r="18105" spans="13:13" x14ac:dyDescent="0.25">
      <c r="M18105" s="28" t="str">
        <f t="shared" si="282"/>
        <v/>
      </c>
    </row>
    <row r="18106" spans="13:13" x14ac:dyDescent="0.25">
      <c r="M18106" s="28" t="str">
        <f t="shared" si="282"/>
        <v/>
      </c>
    </row>
    <row r="18107" spans="13:13" x14ac:dyDescent="0.25">
      <c r="M18107" s="28" t="str">
        <f t="shared" si="282"/>
        <v/>
      </c>
    </row>
    <row r="18108" spans="13:13" x14ac:dyDescent="0.25">
      <c r="M18108" s="28" t="str">
        <f t="shared" si="282"/>
        <v/>
      </c>
    </row>
    <row r="18109" spans="13:13" x14ac:dyDescent="0.25">
      <c r="M18109" s="28" t="str">
        <f t="shared" si="282"/>
        <v/>
      </c>
    </row>
    <row r="18110" spans="13:13" x14ac:dyDescent="0.25">
      <c r="M18110" s="28" t="str">
        <f t="shared" si="282"/>
        <v/>
      </c>
    </row>
    <row r="18111" spans="13:13" x14ac:dyDescent="0.25">
      <c r="M18111" s="28" t="str">
        <f t="shared" si="282"/>
        <v/>
      </c>
    </row>
    <row r="18112" spans="13:13" x14ac:dyDescent="0.25">
      <c r="M18112" s="28" t="str">
        <f t="shared" si="282"/>
        <v/>
      </c>
    </row>
    <row r="18113" spans="13:13" x14ac:dyDescent="0.25">
      <c r="M18113" s="28" t="str">
        <f t="shared" si="282"/>
        <v/>
      </c>
    </row>
    <row r="18114" spans="13:13" x14ac:dyDescent="0.25">
      <c r="M18114" s="28" t="str">
        <f t="shared" si="282"/>
        <v/>
      </c>
    </row>
    <row r="18115" spans="13:13" x14ac:dyDescent="0.25">
      <c r="M18115" s="28" t="str">
        <f t="shared" si="282"/>
        <v/>
      </c>
    </row>
    <row r="18116" spans="13:13" x14ac:dyDescent="0.25">
      <c r="M18116" s="28" t="str">
        <f t="shared" si="282"/>
        <v/>
      </c>
    </row>
    <row r="18117" spans="13:13" x14ac:dyDescent="0.25">
      <c r="M18117" s="28" t="str">
        <f t="shared" si="282"/>
        <v/>
      </c>
    </row>
    <row r="18118" spans="13:13" x14ac:dyDescent="0.25">
      <c r="M18118" s="28" t="str">
        <f t="shared" si="282"/>
        <v/>
      </c>
    </row>
    <row r="18119" spans="13:13" x14ac:dyDescent="0.25">
      <c r="M18119" s="28" t="str">
        <f t="shared" si="282"/>
        <v/>
      </c>
    </row>
    <row r="18120" spans="13:13" x14ac:dyDescent="0.25">
      <c r="M18120" s="28" t="str">
        <f t="shared" si="282"/>
        <v/>
      </c>
    </row>
    <row r="18121" spans="13:13" x14ac:dyDescent="0.25">
      <c r="M18121" s="28" t="str">
        <f t="shared" si="282"/>
        <v/>
      </c>
    </row>
    <row r="18122" spans="13:13" x14ac:dyDescent="0.25">
      <c r="M18122" s="28" t="str">
        <f t="shared" si="282"/>
        <v/>
      </c>
    </row>
    <row r="18123" spans="13:13" x14ac:dyDescent="0.25">
      <c r="M18123" s="28" t="str">
        <f t="shared" si="282"/>
        <v/>
      </c>
    </row>
    <row r="18124" spans="13:13" x14ac:dyDescent="0.25">
      <c r="M18124" s="28" t="str">
        <f t="shared" ref="M18124:M18187" si="283">IF(E18124="","",IF(AND($E18124&gt;=$M$5,$E18124&lt;=$M$6),"psn",IF($E18124&lt;$M$5,"dkn",IF($E18124&gt;$M$6,"ckn",""))))</f>
        <v/>
      </c>
    </row>
    <row r="18125" spans="13:13" x14ac:dyDescent="0.25">
      <c r="M18125" s="28" t="str">
        <f t="shared" si="283"/>
        <v/>
      </c>
    </row>
    <row r="18126" spans="13:13" x14ac:dyDescent="0.25">
      <c r="M18126" s="28" t="str">
        <f t="shared" si="283"/>
        <v/>
      </c>
    </row>
    <row r="18127" spans="13:13" x14ac:dyDescent="0.25">
      <c r="M18127" s="28" t="str">
        <f t="shared" si="283"/>
        <v/>
      </c>
    </row>
    <row r="18128" spans="13:13" x14ac:dyDescent="0.25">
      <c r="M18128" s="28" t="str">
        <f t="shared" si="283"/>
        <v/>
      </c>
    </row>
    <row r="18129" spans="13:13" x14ac:dyDescent="0.25">
      <c r="M18129" s="28" t="str">
        <f t="shared" si="283"/>
        <v/>
      </c>
    </row>
    <row r="18130" spans="13:13" x14ac:dyDescent="0.25">
      <c r="M18130" s="28" t="str">
        <f t="shared" si="283"/>
        <v/>
      </c>
    </row>
    <row r="18131" spans="13:13" x14ac:dyDescent="0.25">
      <c r="M18131" s="28" t="str">
        <f t="shared" si="283"/>
        <v/>
      </c>
    </row>
    <row r="18132" spans="13:13" x14ac:dyDescent="0.25">
      <c r="M18132" s="28" t="str">
        <f t="shared" si="283"/>
        <v/>
      </c>
    </row>
    <row r="18133" spans="13:13" x14ac:dyDescent="0.25">
      <c r="M18133" s="28" t="str">
        <f t="shared" si="283"/>
        <v/>
      </c>
    </row>
    <row r="18134" spans="13:13" x14ac:dyDescent="0.25">
      <c r="M18134" s="28" t="str">
        <f t="shared" si="283"/>
        <v/>
      </c>
    </row>
    <row r="18135" spans="13:13" x14ac:dyDescent="0.25">
      <c r="M18135" s="28" t="str">
        <f t="shared" si="283"/>
        <v/>
      </c>
    </row>
    <row r="18136" spans="13:13" x14ac:dyDescent="0.25">
      <c r="M18136" s="28" t="str">
        <f t="shared" si="283"/>
        <v/>
      </c>
    </row>
    <row r="18137" spans="13:13" x14ac:dyDescent="0.25">
      <c r="M18137" s="28" t="str">
        <f t="shared" si="283"/>
        <v/>
      </c>
    </row>
    <row r="18138" spans="13:13" x14ac:dyDescent="0.25">
      <c r="M18138" s="28" t="str">
        <f t="shared" si="283"/>
        <v/>
      </c>
    </row>
    <row r="18139" spans="13:13" x14ac:dyDescent="0.25">
      <c r="M18139" s="28" t="str">
        <f t="shared" si="283"/>
        <v/>
      </c>
    </row>
    <row r="18140" spans="13:13" x14ac:dyDescent="0.25">
      <c r="M18140" s="28" t="str">
        <f t="shared" si="283"/>
        <v/>
      </c>
    </row>
    <row r="18141" spans="13:13" x14ac:dyDescent="0.25">
      <c r="M18141" s="28" t="str">
        <f t="shared" si="283"/>
        <v/>
      </c>
    </row>
    <row r="18142" spans="13:13" x14ac:dyDescent="0.25">
      <c r="M18142" s="28" t="str">
        <f t="shared" si="283"/>
        <v/>
      </c>
    </row>
    <row r="18143" spans="13:13" x14ac:dyDescent="0.25">
      <c r="M18143" s="28" t="str">
        <f t="shared" si="283"/>
        <v/>
      </c>
    </row>
    <row r="18144" spans="13:13" x14ac:dyDescent="0.25">
      <c r="M18144" s="28" t="str">
        <f t="shared" si="283"/>
        <v/>
      </c>
    </row>
    <row r="18145" spans="13:13" x14ac:dyDescent="0.25">
      <c r="M18145" s="28" t="str">
        <f t="shared" si="283"/>
        <v/>
      </c>
    </row>
    <row r="18146" spans="13:13" x14ac:dyDescent="0.25">
      <c r="M18146" s="28" t="str">
        <f t="shared" si="283"/>
        <v/>
      </c>
    </row>
    <row r="18147" spans="13:13" x14ac:dyDescent="0.25">
      <c r="M18147" s="28" t="str">
        <f t="shared" si="283"/>
        <v/>
      </c>
    </row>
    <row r="18148" spans="13:13" x14ac:dyDescent="0.25">
      <c r="M18148" s="28" t="str">
        <f t="shared" si="283"/>
        <v/>
      </c>
    </row>
    <row r="18149" spans="13:13" x14ac:dyDescent="0.25">
      <c r="M18149" s="28" t="str">
        <f t="shared" si="283"/>
        <v/>
      </c>
    </row>
    <row r="18150" spans="13:13" x14ac:dyDescent="0.25">
      <c r="M18150" s="28" t="str">
        <f t="shared" si="283"/>
        <v/>
      </c>
    </row>
    <row r="18151" spans="13:13" x14ac:dyDescent="0.25">
      <c r="M18151" s="28" t="str">
        <f t="shared" si="283"/>
        <v/>
      </c>
    </row>
    <row r="18152" spans="13:13" x14ac:dyDescent="0.25">
      <c r="M18152" s="28" t="str">
        <f t="shared" si="283"/>
        <v/>
      </c>
    </row>
    <row r="18153" spans="13:13" x14ac:dyDescent="0.25">
      <c r="M18153" s="28" t="str">
        <f t="shared" si="283"/>
        <v/>
      </c>
    </row>
    <row r="18154" spans="13:13" x14ac:dyDescent="0.25">
      <c r="M18154" s="28" t="str">
        <f t="shared" si="283"/>
        <v/>
      </c>
    </row>
    <row r="18155" spans="13:13" x14ac:dyDescent="0.25">
      <c r="M18155" s="28" t="str">
        <f t="shared" si="283"/>
        <v/>
      </c>
    </row>
    <row r="18156" spans="13:13" x14ac:dyDescent="0.25">
      <c r="M18156" s="28" t="str">
        <f t="shared" si="283"/>
        <v/>
      </c>
    </row>
    <row r="18157" spans="13:13" x14ac:dyDescent="0.25">
      <c r="M18157" s="28" t="str">
        <f t="shared" si="283"/>
        <v/>
      </c>
    </row>
    <row r="18158" spans="13:13" x14ac:dyDescent="0.25">
      <c r="M18158" s="28" t="str">
        <f t="shared" si="283"/>
        <v/>
      </c>
    </row>
    <row r="18159" spans="13:13" x14ac:dyDescent="0.25">
      <c r="M18159" s="28" t="str">
        <f t="shared" si="283"/>
        <v/>
      </c>
    </row>
    <row r="18160" spans="13:13" x14ac:dyDescent="0.25">
      <c r="M18160" s="28" t="str">
        <f t="shared" si="283"/>
        <v/>
      </c>
    </row>
    <row r="18161" spans="13:13" x14ac:dyDescent="0.25">
      <c r="M18161" s="28" t="str">
        <f t="shared" si="283"/>
        <v/>
      </c>
    </row>
    <row r="18162" spans="13:13" x14ac:dyDescent="0.25">
      <c r="M18162" s="28" t="str">
        <f t="shared" si="283"/>
        <v/>
      </c>
    </row>
    <row r="18163" spans="13:13" x14ac:dyDescent="0.25">
      <c r="M18163" s="28" t="str">
        <f t="shared" si="283"/>
        <v/>
      </c>
    </row>
    <row r="18164" spans="13:13" x14ac:dyDescent="0.25">
      <c r="M18164" s="28" t="str">
        <f t="shared" si="283"/>
        <v/>
      </c>
    </row>
    <row r="18165" spans="13:13" x14ac:dyDescent="0.25">
      <c r="M18165" s="28" t="str">
        <f t="shared" si="283"/>
        <v/>
      </c>
    </row>
    <row r="18166" spans="13:13" x14ac:dyDescent="0.25">
      <c r="M18166" s="28" t="str">
        <f t="shared" si="283"/>
        <v/>
      </c>
    </row>
    <row r="18167" spans="13:13" x14ac:dyDescent="0.25">
      <c r="M18167" s="28" t="str">
        <f t="shared" si="283"/>
        <v/>
      </c>
    </row>
    <row r="18168" spans="13:13" x14ac:dyDescent="0.25">
      <c r="M18168" s="28" t="str">
        <f t="shared" si="283"/>
        <v/>
      </c>
    </row>
    <row r="18169" spans="13:13" x14ac:dyDescent="0.25">
      <c r="M18169" s="28" t="str">
        <f t="shared" si="283"/>
        <v/>
      </c>
    </row>
    <row r="18170" spans="13:13" x14ac:dyDescent="0.25">
      <c r="M18170" s="28" t="str">
        <f t="shared" si="283"/>
        <v/>
      </c>
    </row>
    <row r="18171" spans="13:13" x14ac:dyDescent="0.25">
      <c r="M18171" s="28" t="str">
        <f t="shared" si="283"/>
        <v/>
      </c>
    </row>
    <row r="18172" spans="13:13" x14ac:dyDescent="0.25">
      <c r="M18172" s="28" t="str">
        <f t="shared" si="283"/>
        <v/>
      </c>
    </row>
    <row r="18173" spans="13:13" x14ac:dyDescent="0.25">
      <c r="M18173" s="28" t="str">
        <f t="shared" si="283"/>
        <v/>
      </c>
    </row>
    <row r="18174" spans="13:13" x14ac:dyDescent="0.25">
      <c r="M18174" s="28" t="str">
        <f t="shared" si="283"/>
        <v/>
      </c>
    </row>
    <row r="18175" spans="13:13" x14ac:dyDescent="0.25">
      <c r="M18175" s="28" t="str">
        <f t="shared" si="283"/>
        <v/>
      </c>
    </row>
    <row r="18176" spans="13:13" x14ac:dyDescent="0.25">
      <c r="M18176" s="28" t="str">
        <f t="shared" si="283"/>
        <v/>
      </c>
    </row>
    <row r="18177" spans="13:13" x14ac:dyDescent="0.25">
      <c r="M18177" s="28" t="str">
        <f t="shared" si="283"/>
        <v/>
      </c>
    </row>
    <row r="18178" spans="13:13" x14ac:dyDescent="0.25">
      <c r="M18178" s="28" t="str">
        <f t="shared" si="283"/>
        <v/>
      </c>
    </row>
    <row r="18179" spans="13:13" x14ac:dyDescent="0.25">
      <c r="M18179" s="28" t="str">
        <f t="shared" si="283"/>
        <v/>
      </c>
    </row>
    <row r="18180" spans="13:13" x14ac:dyDescent="0.25">
      <c r="M18180" s="28" t="str">
        <f t="shared" si="283"/>
        <v/>
      </c>
    </row>
    <row r="18181" spans="13:13" x14ac:dyDescent="0.25">
      <c r="M18181" s="28" t="str">
        <f t="shared" si="283"/>
        <v/>
      </c>
    </row>
    <row r="18182" spans="13:13" x14ac:dyDescent="0.25">
      <c r="M18182" s="28" t="str">
        <f t="shared" si="283"/>
        <v/>
      </c>
    </row>
    <row r="18183" spans="13:13" x14ac:dyDescent="0.25">
      <c r="M18183" s="28" t="str">
        <f t="shared" si="283"/>
        <v/>
      </c>
    </row>
    <row r="18184" spans="13:13" x14ac:dyDescent="0.25">
      <c r="M18184" s="28" t="str">
        <f t="shared" si="283"/>
        <v/>
      </c>
    </row>
    <row r="18185" spans="13:13" x14ac:dyDescent="0.25">
      <c r="M18185" s="28" t="str">
        <f t="shared" si="283"/>
        <v/>
      </c>
    </row>
    <row r="18186" spans="13:13" x14ac:dyDescent="0.25">
      <c r="M18186" s="28" t="str">
        <f t="shared" si="283"/>
        <v/>
      </c>
    </row>
    <row r="18187" spans="13:13" x14ac:dyDescent="0.25">
      <c r="M18187" s="28" t="str">
        <f t="shared" si="283"/>
        <v/>
      </c>
    </row>
    <row r="18188" spans="13:13" x14ac:dyDescent="0.25">
      <c r="M18188" s="28" t="str">
        <f t="shared" ref="M18188:M18251" si="284">IF(E18188="","",IF(AND($E18188&gt;=$M$5,$E18188&lt;=$M$6),"psn",IF($E18188&lt;$M$5,"dkn",IF($E18188&gt;$M$6,"ckn",""))))</f>
        <v/>
      </c>
    </row>
    <row r="18189" spans="13:13" x14ac:dyDescent="0.25">
      <c r="M18189" s="28" t="str">
        <f t="shared" si="284"/>
        <v/>
      </c>
    </row>
    <row r="18190" spans="13:13" x14ac:dyDescent="0.25">
      <c r="M18190" s="28" t="str">
        <f t="shared" si="284"/>
        <v/>
      </c>
    </row>
    <row r="18191" spans="13:13" x14ac:dyDescent="0.25">
      <c r="M18191" s="28" t="str">
        <f t="shared" si="284"/>
        <v/>
      </c>
    </row>
    <row r="18192" spans="13:13" x14ac:dyDescent="0.25">
      <c r="M18192" s="28" t="str">
        <f t="shared" si="284"/>
        <v/>
      </c>
    </row>
    <row r="18193" spans="13:13" x14ac:dyDescent="0.25">
      <c r="M18193" s="28" t="str">
        <f t="shared" si="284"/>
        <v/>
      </c>
    </row>
    <row r="18194" spans="13:13" x14ac:dyDescent="0.25">
      <c r="M18194" s="28" t="str">
        <f t="shared" si="284"/>
        <v/>
      </c>
    </row>
    <row r="18195" spans="13:13" x14ac:dyDescent="0.25">
      <c r="M18195" s="28" t="str">
        <f t="shared" si="284"/>
        <v/>
      </c>
    </row>
    <row r="18196" spans="13:13" x14ac:dyDescent="0.25">
      <c r="M18196" s="28" t="str">
        <f t="shared" si="284"/>
        <v/>
      </c>
    </row>
    <row r="18197" spans="13:13" x14ac:dyDescent="0.25">
      <c r="M18197" s="28" t="str">
        <f t="shared" si="284"/>
        <v/>
      </c>
    </row>
    <row r="18198" spans="13:13" x14ac:dyDescent="0.25">
      <c r="M18198" s="28" t="str">
        <f t="shared" si="284"/>
        <v/>
      </c>
    </row>
    <row r="18199" spans="13:13" x14ac:dyDescent="0.25">
      <c r="M18199" s="28" t="str">
        <f t="shared" si="284"/>
        <v/>
      </c>
    </row>
    <row r="18200" spans="13:13" x14ac:dyDescent="0.25">
      <c r="M18200" s="28" t="str">
        <f t="shared" si="284"/>
        <v/>
      </c>
    </row>
    <row r="18201" spans="13:13" x14ac:dyDescent="0.25">
      <c r="M18201" s="28" t="str">
        <f t="shared" si="284"/>
        <v/>
      </c>
    </row>
    <row r="18202" spans="13:13" x14ac:dyDescent="0.25">
      <c r="M18202" s="28" t="str">
        <f t="shared" si="284"/>
        <v/>
      </c>
    </row>
    <row r="18203" spans="13:13" x14ac:dyDescent="0.25">
      <c r="M18203" s="28" t="str">
        <f t="shared" si="284"/>
        <v/>
      </c>
    </row>
    <row r="18204" spans="13:13" x14ac:dyDescent="0.25">
      <c r="M18204" s="28" t="str">
        <f t="shared" si="284"/>
        <v/>
      </c>
    </row>
    <row r="18205" spans="13:13" x14ac:dyDescent="0.25">
      <c r="M18205" s="28" t="str">
        <f t="shared" si="284"/>
        <v/>
      </c>
    </row>
    <row r="18206" spans="13:13" x14ac:dyDescent="0.25">
      <c r="M18206" s="28" t="str">
        <f t="shared" si="284"/>
        <v/>
      </c>
    </row>
    <row r="18207" spans="13:13" x14ac:dyDescent="0.25">
      <c r="M18207" s="28" t="str">
        <f t="shared" si="284"/>
        <v/>
      </c>
    </row>
    <row r="18208" spans="13:13" x14ac:dyDescent="0.25">
      <c r="M18208" s="28" t="str">
        <f t="shared" si="284"/>
        <v/>
      </c>
    </row>
    <row r="18209" spans="13:13" x14ac:dyDescent="0.25">
      <c r="M18209" s="28" t="str">
        <f t="shared" si="284"/>
        <v/>
      </c>
    </row>
    <row r="18210" spans="13:13" x14ac:dyDescent="0.25">
      <c r="M18210" s="28" t="str">
        <f t="shared" si="284"/>
        <v/>
      </c>
    </row>
    <row r="18211" spans="13:13" x14ac:dyDescent="0.25">
      <c r="M18211" s="28" t="str">
        <f t="shared" si="284"/>
        <v/>
      </c>
    </row>
    <row r="18212" spans="13:13" x14ac:dyDescent="0.25">
      <c r="M18212" s="28" t="str">
        <f t="shared" si="284"/>
        <v/>
      </c>
    </row>
    <row r="18213" spans="13:13" x14ac:dyDescent="0.25">
      <c r="M18213" s="28" t="str">
        <f t="shared" si="284"/>
        <v/>
      </c>
    </row>
    <row r="18214" spans="13:13" x14ac:dyDescent="0.25">
      <c r="M18214" s="28" t="str">
        <f t="shared" si="284"/>
        <v/>
      </c>
    </row>
    <row r="18215" spans="13:13" x14ac:dyDescent="0.25">
      <c r="M18215" s="28" t="str">
        <f t="shared" si="284"/>
        <v/>
      </c>
    </row>
    <row r="18216" spans="13:13" x14ac:dyDescent="0.25">
      <c r="M18216" s="28" t="str">
        <f t="shared" si="284"/>
        <v/>
      </c>
    </row>
    <row r="18217" spans="13:13" x14ac:dyDescent="0.25">
      <c r="M18217" s="28" t="str">
        <f t="shared" si="284"/>
        <v/>
      </c>
    </row>
    <row r="18218" spans="13:13" x14ac:dyDescent="0.25">
      <c r="M18218" s="28" t="str">
        <f t="shared" si="284"/>
        <v/>
      </c>
    </row>
    <row r="18219" spans="13:13" x14ac:dyDescent="0.25">
      <c r="M18219" s="28" t="str">
        <f t="shared" si="284"/>
        <v/>
      </c>
    </row>
    <row r="18220" spans="13:13" x14ac:dyDescent="0.25">
      <c r="M18220" s="28" t="str">
        <f t="shared" si="284"/>
        <v/>
      </c>
    </row>
    <row r="18221" spans="13:13" x14ac:dyDescent="0.25">
      <c r="M18221" s="28" t="str">
        <f t="shared" si="284"/>
        <v/>
      </c>
    </row>
    <row r="18222" spans="13:13" x14ac:dyDescent="0.25">
      <c r="M18222" s="28" t="str">
        <f t="shared" si="284"/>
        <v/>
      </c>
    </row>
    <row r="18223" spans="13:13" x14ac:dyDescent="0.25">
      <c r="M18223" s="28" t="str">
        <f t="shared" si="284"/>
        <v/>
      </c>
    </row>
    <row r="18224" spans="13:13" x14ac:dyDescent="0.25">
      <c r="M18224" s="28" t="str">
        <f t="shared" si="284"/>
        <v/>
      </c>
    </row>
    <row r="18225" spans="13:13" x14ac:dyDescent="0.25">
      <c r="M18225" s="28" t="str">
        <f t="shared" si="284"/>
        <v/>
      </c>
    </row>
    <row r="18226" spans="13:13" x14ac:dyDescent="0.25">
      <c r="M18226" s="28" t="str">
        <f t="shared" si="284"/>
        <v/>
      </c>
    </row>
    <row r="18227" spans="13:13" x14ac:dyDescent="0.25">
      <c r="M18227" s="28" t="str">
        <f t="shared" si="284"/>
        <v/>
      </c>
    </row>
    <row r="18228" spans="13:13" x14ac:dyDescent="0.25">
      <c r="M18228" s="28" t="str">
        <f t="shared" si="284"/>
        <v/>
      </c>
    </row>
    <row r="18229" spans="13:13" x14ac:dyDescent="0.25">
      <c r="M18229" s="28" t="str">
        <f t="shared" si="284"/>
        <v/>
      </c>
    </row>
    <row r="18230" spans="13:13" x14ac:dyDescent="0.25">
      <c r="M18230" s="28" t="str">
        <f t="shared" si="284"/>
        <v/>
      </c>
    </row>
    <row r="18231" spans="13:13" x14ac:dyDescent="0.25">
      <c r="M18231" s="28" t="str">
        <f t="shared" si="284"/>
        <v/>
      </c>
    </row>
    <row r="18232" spans="13:13" x14ac:dyDescent="0.25">
      <c r="M18232" s="28" t="str">
        <f t="shared" si="284"/>
        <v/>
      </c>
    </row>
    <row r="18233" spans="13:13" x14ac:dyDescent="0.25">
      <c r="M18233" s="28" t="str">
        <f t="shared" si="284"/>
        <v/>
      </c>
    </row>
    <row r="18234" spans="13:13" x14ac:dyDescent="0.25">
      <c r="M18234" s="28" t="str">
        <f t="shared" si="284"/>
        <v/>
      </c>
    </row>
    <row r="18235" spans="13:13" x14ac:dyDescent="0.25">
      <c r="M18235" s="28" t="str">
        <f t="shared" si="284"/>
        <v/>
      </c>
    </row>
    <row r="18236" spans="13:13" x14ac:dyDescent="0.25">
      <c r="M18236" s="28" t="str">
        <f t="shared" si="284"/>
        <v/>
      </c>
    </row>
    <row r="18237" spans="13:13" x14ac:dyDescent="0.25">
      <c r="M18237" s="28" t="str">
        <f t="shared" si="284"/>
        <v/>
      </c>
    </row>
    <row r="18238" spans="13:13" x14ac:dyDescent="0.25">
      <c r="M18238" s="28" t="str">
        <f t="shared" si="284"/>
        <v/>
      </c>
    </row>
    <row r="18239" spans="13:13" x14ac:dyDescent="0.25">
      <c r="M18239" s="28" t="str">
        <f t="shared" si="284"/>
        <v/>
      </c>
    </row>
    <row r="18240" spans="13:13" x14ac:dyDescent="0.25">
      <c r="M18240" s="28" t="str">
        <f t="shared" si="284"/>
        <v/>
      </c>
    </row>
    <row r="18241" spans="13:13" x14ac:dyDescent="0.25">
      <c r="M18241" s="28" t="str">
        <f t="shared" si="284"/>
        <v/>
      </c>
    </row>
    <row r="18242" spans="13:13" x14ac:dyDescent="0.25">
      <c r="M18242" s="28" t="str">
        <f t="shared" si="284"/>
        <v/>
      </c>
    </row>
    <row r="18243" spans="13:13" x14ac:dyDescent="0.25">
      <c r="M18243" s="28" t="str">
        <f t="shared" si="284"/>
        <v/>
      </c>
    </row>
    <row r="18244" spans="13:13" x14ac:dyDescent="0.25">
      <c r="M18244" s="28" t="str">
        <f t="shared" si="284"/>
        <v/>
      </c>
    </row>
    <row r="18245" spans="13:13" x14ac:dyDescent="0.25">
      <c r="M18245" s="28" t="str">
        <f t="shared" si="284"/>
        <v/>
      </c>
    </row>
    <row r="18246" spans="13:13" x14ac:dyDescent="0.25">
      <c r="M18246" s="28" t="str">
        <f t="shared" si="284"/>
        <v/>
      </c>
    </row>
    <row r="18247" spans="13:13" x14ac:dyDescent="0.25">
      <c r="M18247" s="28" t="str">
        <f t="shared" si="284"/>
        <v/>
      </c>
    </row>
    <row r="18248" spans="13:13" x14ac:dyDescent="0.25">
      <c r="M18248" s="28" t="str">
        <f t="shared" si="284"/>
        <v/>
      </c>
    </row>
    <row r="18249" spans="13:13" x14ac:dyDescent="0.25">
      <c r="M18249" s="28" t="str">
        <f t="shared" si="284"/>
        <v/>
      </c>
    </row>
    <row r="18250" spans="13:13" x14ac:dyDescent="0.25">
      <c r="M18250" s="28" t="str">
        <f t="shared" si="284"/>
        <v/>
      </c>
    </row>
    <row r="18251" spans="13:13" x14ac:dyDescent="0.25">
      <c r="M18251" s="28" t="str">
        <f t="shared" si="284"/>
        <v/>
      </c>
    </row>
    <row r="18252" spans="13:13" x14ac:dyDescent="0.25">
      <c r="M18252" s="28" t="str">
        <f t="shared" ref="M18252:M18315" si="285">IF(E18252="","",IF(AND($E18252&gt;=$M$5,$E18252&lt;=$M$6),"psn",IF($E18252&lt;$M$5,"dkn",IF($E18252&gt;$M$6,"ckn",""))))</f>
        <v/>
      </c>
    </row>
    <row r="18253" spans="13:13" x14ac:dyDescent="0.25">
      <c r="M18253" s="28" t="str">
        <f t="shared" si="285"/>
        <v/>
      </c>
    </row>
    <row r="18254" spans="13:13" x14ac:dyDescent="0.25">
      <c r="M18254" s="28" t="str">
        <f t="shared" si="285"/>
        <v/>
      </c>
    </row>
    <row r="18255" spans="13:13" x14ac:dyDescent="0.25">
      <c r="M18255" s="28" t="str">
        <f t="shared" si="285"/>
        <v/>
      </c>
    </row>
    <row r="18256" spans="13:13" x14ac:dyDescent="0.25">
      <c r="M18256" s="28" t="str">
        <f t="shared" si="285"/>
        <v/>
      </c>
    </row>
    <row r="18257" spans="13:13" x14ac:dyDescent="0.25">
      <c r="M18257" s="28" t="str">
        <f t="shared" si="285"/>
        <v/>
      </c>
    </row>
    <row r="18258" spans="13:13" x14ac:dyDescent="0.25">
      <c r="M18258" s="28" t="str">
        <f t="shared" si="285"/>
        <v/>
      </c>
    </row>
    <row r="18259" spans="13:13" x14ac:dyDescent="0.25">
      <c r="M18259" s="28" t="str">
        <f t="shared" si="285"/>
        <v/>
      </c>
    </row>
    <row r="18260" spans="13:13" x14ac:dyDescent="0.25">
      <c r="M18260" s="28" t="str">
        <f t="shared" si="285"/>
        <v/>
      </c>
    </row>
    <row r="18261" spans="13:13" x14ac:dyDescent="0.25">
      <c r="M18261" s="28" t="str">
        <f t="shared" si="285"/>
        <v/>
      </c>
    </row>
    <row r="18262" spans="13:13" x14ac:dyDescent="0.25">
      <c r="M18262" s="28" t="str">
        <f t="shared" si="285"/>
        <v/>
      </c>
    </row>
    <row r="18263" spans="13:13" x14ac:dyDescent="0.25">
      <c r="M18263" s="28" t="str">
        <f t="shared" si="285"/>
        <v/>
      </c>
    </row>
    <row r="18264" spans="13:13" x14ac:dyDescent="0.25">
      <c r="M18264" s="28" t="str">
        <f t="shared" si="285"/>
        <v/>
      </c>
    </row>
    <row r="18265" spans="13:13" x14ac:dyDescent="0.25">
      <c r="M18265" s="28" t="str">
        <f t="shared" si="285"/>
        <v/>
      </c>
    </row>
    <row r="18266" spans="13:13" x14ac:dyDescent="0.25">
      <c r="M18266" s="28" t="str">
        <f t="shared" si="285"/>
        <v/>
      </c>
    </row>
    <row r="18267" spans="13:13" x14ac:dyDescent="0.25">
      <c r="M18267" s="28" t="str">
        <f t="shared" si="285"/>
        <v/>
      </c>
    </row>
    <row r="18268" spans="13:13" x14ac:dyDescent="0.25">
      <c r="M18268" s="28" t="str">
        <f t="shared" si="285"/>
        <v/>
      </c>
    </row>
    <row r="18269" spans="13:13" x14ac:dyDescent="0.25">
      <c r="M18269" s="28" t="str">
        <f t="shared" si="285"/>
        <v/>
      </c>
    </row>
    <row r="18270" spans="13:13" x14ac:dyDescent="0.25">
      <c r="M18270" s="28" t="str">
        <f t="shared" si="285"/>
        <v/>
      </c>
    </row>
    <row r="18271" spans="13:13" x14ac:dyDescent="0.25">
      <c r="M18271" s="28" t="str">
        <f t="shared" si="285"/>
        <v/>
      </c>
    </row>
    <row r="18272" spans="13:13" x14ac:dyDescent="0.25">
      <c r="M18272" s="28" t="str">
        <f t="shared" si="285"/>
        <v/>
      </c>
    </row>
    <row r="18273" spans="13:13" x14ac:dyDescent="0.25">
      <c r="M18273" s="28" t="str">
        <f t="shared" si="285"/>
        <v/>
      </c>
    </row>
    <row r="18274" spans="13:13" x14ac:dyDescent="0.25">
      <c r="M18274" s="28" t="str">
        <f t="shared" si="285"/>
        <v/>
      </c>
    </row>
    <row r="18275" spans="13:13" x14ac:dyDescent="0.25">
      <c r="M18275" s="28" t="str">
        <f t="shared" si="285"/>
        <v/>
      </c>
    </row>
    <row r="18276" spans="13:13" x14ac:dyDescent="0.25">
      <c r="M18276" s="28" t="str">
        <f t="shared" si="285"/>
        <v/>
      </c>
    </row>
    <row r="18277" spans="13:13" x14ac:dyDescent="0.25">
      <c r="M18277" s="28" t="str">
        <f t="shared" si="285"/>
        <v/>
      </c>
    </row>
    <row r="18278" spans="13:13" x14ac:dyDescent="0.25">
      <c r="M18278" s="28" t="str">
        <f t="shared" si="285"/>
        <v/>
      </c>
    </row>
    <row r="18279" spans="13:13" x14ac:dyDescent="0.25">
      <c r="M18279" s="28" t="str">
        <f t="shared" si="285"/>
        <v/>
      </c>
    </row>
    <row r="18280" spans="13:13" x14ac:dyDescent="0.25">
      <c r="M18280" s="28" t="str">
        <f t="shared" si="285"/>
        <v/>
      </c>
    </row>
    <row r="18281" spans="13:13" x14ac:dyDescent="0.25">
      <c r="M18281" s="28" t="str">
        <f t="shared" si="285"/>
        <v/>
      </c>
    </row>
    <row r="18282" spans="13:13" x14ac:dyDescent="0.25">
      <c r="M18282" s="28" t="str">
        <f t="shared" si="285"/>
        <v/>
      </c>
    </row>
    <row r="18283" spans="13:13" x14ac:dyDescent="0.25">
      <c r="M18283" s="28" t="str">
        <f t="shared" si="285"/>
        <v/>
      </c>
    </row>
    <row r="18284" spans="13:13" x14ac:dyDescent="0.25">
      <c r="M18284" s="28" t="str">
        <f t="shared" si="285"/>
        <v/>
      </c>
    </row>
    <row r="18285" spans="13:13" x14ac:dyDescent="0.25">
      <c r="M18285" s="28" t="str">
        <f t="shared" si="285"/>
        <v/>
      </c>
    </row>
    <row r="18286" spans="13:13" x14ac:dyDescent="0.25">
      <c r="M18286" s="28" t="str">
        <f t="shared" si="285"/>
        <v/>
      </c>
    </row>
    <row r="18287" spans="13:13" x14ac:dyDescent="0.25">
      <c r="M18287" s="28" t="str">
        <f t="shared" si="285"/>
        <v/>
      </c>
    </row>
    <row r="18288" spans="13:13" x14ac:dyDescent="0.25">
      <c r="M18288" s="28" t="str">
        <f t="shared" si="285"/>
        <v/>
      </c>
    </row>
    <row r="18289" spans="13:13" x14ac:dyDescent="0.25">
      <c r="M18289" s="28" t="str">
        <f t="shared" si="285"/>
        <v/>
      </c>
    </row>
    <row r="18290" spans="13:13" x14ac:dyDescent="0.25">
      <c r="M18290" s="28" t="str">
        <f t="shared" si="285"/>
        <v/>
      </c>
    </row>
    <row r="18291" spans="13:13" x14ac:dyDescent="0.25">
      <c r="M18291" s="28" t="str">
        <f t="shared" si="285"/>
        <v/>
      </c>
    </row>
    <row r="18292" spans="13:13" x14ac:dyDescent="0.25">
      <c r="M18292" s="28" t="str">
        <f t="shared" si="285"/>
        <v/>
      </c>
    </row>
    <row r="18293" spans="13:13" x14ac:dyDescent="0.25">
      <c r="M18293" s="28" t="str">
        <f t="shared" si="285"/>
        <v/>
      </c>
    </row>
    <row r="18294" spans="13:13" x14ac:dyDescent="0.25">
      <c r="M18294" s="28" t="str">
        <f t="shared" si="285"/>
        <v/>
      </c>
    </row>
    <row r="18295" spans="13:13" x14ac:dyDescent="0.25">
      <c r="M18295" s="28" t="str">
        <f t="shared" si="285"/>
        <v/>
      </c>
    </row>
    <row r="18296" spans="13:13" x14ac:dyDescent="0.25">
      <c r="M18296" s="28" t="str">
        <f t="shared" si="285"/>
        <v/>
      </c>
    </row>
    <row r="18297" spans="13:13" x14ac:dyDescent="0.25">
      <c r="M18297" s="28" t="str">
        <f t="shared" si="285"/>
        <v/>
      </c>
    </row>
    <row r="18298" spans="13:13" x14ac:dyDescent="0.25">
      <c r="M18298" s="28" t="str">
        <f t="shared" si="285"/>
        <v/>
      </c>
    </row>
    <row r="18299" spans="13:13" x14ac:dyDescent="0.25">
      <c r="M18299" s="28" t="str">
        <f t="shared" si="285"/>
        <v/>
      </c>
    </row>
    <row r="18300" spans="13:13" x14ac:dyDescent="0.25">
      <c r="M18300" s="28" t="str">
        <f t="shared" si="285"/>
        <v/>
      </c>
    </row>
    <row r="18301" spans="13:13" x14ac:dyDescent="0.25">
      <c r="M18301" s="28" t="str">
        <f t="shared" si="285"/>
        <v/>
      </c>
    </row>
    <row r="18302" spans="13:13" x14ac:dyDescent="0.25">
      <c r="M18302" s="28" t="str">
        <f t="shared" si="285"/>
        <v/>
      </c>
    </row>
    <row r="18303" spans="13:13" x14ac:dyDescent="0.25">
      <c r="M18303" s="28" t="str">
        <f t="shared" si="285"/>
        <v/>
      </c>
    </row>
    <row r="18304" spans="13:13" x14ac:dyDescent="0.25">
      <c r="M18304" s="28" t="str">
        <f t="shared" si="285"/>
        <v/>
      </c>
    </row>
    <row r="18305" spans="13:13" x14ac:dyDescent="0.25">
      <c r="M18305" s="28" t="str">
        <f t="shared" si="285"/>
        <v/>
      </c>
    </row>
    <row r="18306" spans="13:13" x14ac:dyDescent="0.25">
      <c r="M18306" s="28" t="str">
        <f t="shared" si="285"/>
        <v/>
      </c>
    </row>
    <row r="18307" spans="13:13" x14ac:dyDescent="0.25">
      <c r="M18307" s="28" t="str">
        <f t="shared" si="285"/>
        <v/>
      </c>
    </row>
    <row r="18308" spans="13:13" x14ac:dyDescent="0.25">
      <c r="M18308" s="28" t="str">
        <f t="shared" si="285"/>
        <v/>
      </c>
    </row>
    <row r="18309" spans="13:13" x14ac:dyDescent="0.25">
      <c r="M18309" s="28" t="str">
        <f t="shared" si="285"/>
        <v/>
      </c>
    </row>
    <row r="18310" spans="13:13" x14ac:dyDescent="0.25">
      <c r="M18310" s="28" t="str">
        <f t="shared" si="285"/>
        <v/>
      </c>
    </row>
    <row r="18311" spans="13:13" x14ac:dyDescent="0.25">
      <c r="M18311" s="28" t="str">
        <f t="shared" si="285"/>
        <v/>
      </c>
    </row>
    <row r="18312" spans="13:13" x14ac:dyDescent="0.25">
      <c r="M18312" s="28" t="str">
        <f t="shared" si="285"/>
        <v/>
      </c>
    </row>
    <row r="18313" spans="13:13" x14ac:dyDescent="0.25">
      <c r="M18313" s="28" t="str">
        <f t="shared" si="285"/>
        <v/>
      </c>
    </row>
    <row r="18314" spans="13:13" x14ac:dyDescent="0.25">
      <c r="M18314" s="28" t="str">
        <f t="shared" si="285"/>
        <v/>
      </c>
    </row>
    <row r="18315" spans="13:13" x14ac:dyDescent="0.25">
      <c r="M18315" s="28" t="str">
        <f t="shared" si="285"/>
        <v/>
      </c>
    </row>
    <row r="18316" spans="13:13" x14ac:dyDescent="0.25">
      <c r="M18316" s="28" t="str">
        <f t="shared" ref="M18316:M18379" si="286">IF(E18316="","",IF(AND($E18316&gt;=$M$5,$E18316&lt;=$M$6),"psn",IF($E18316&lt;$M$5,"dkn",IF($E18316&gt;$M$6,"ckn",""))))</f>
        <v/>
      </c>
    </row>
    <row r="18317" spans="13:13" x14ac:dyDescent="0.25">
      <c r="M18317" s="28" t="str">
        <f t="shared" si="286"/>
        <v/>
      </c>
    </row>
    <row r="18318" spans="13:13" x14ac:dyDescent="0.25">
      <c r="M18318" s="28" t="str">
        <f t="shared" si="286"/>
        <v/>
      </c>
    </row>
    <row r="18319" spans="13:13" x14ac:dyDescent="0.25">
      <c r="M18319" s="28" t="str">
        <f t="shared" si="286"/>
        <v/>
      </c>
    </row>
    <row r="18320" spans="13:13" x14ac:dyDescent="0.25">
      <c r="M18320" s="28" t="str">
        <f t="shared" si="286"/>
        <v/>
      </c>
    </row>
    <row r="18321" spans="13:13" x14ac:dyDescent="0.25">
      <c r="M18321" s="28" t="str">
        <f t="shared" si="286"/>
        <v/>
      </c>
    </row>
    <row r="18322" spans="13:13" x14ac:dyDescent="0.25">
      <c r="M18322" s="28" t="str">
        <f t="shared" si="286"/>
        <v/>
      </c>
    </row>
    <row r="18323" spans="13:13" x14ac:dyDescent="0.25">
      <c r="M18323" s="28" t="str">
        <f t="shared" si="286"/>
        <v/>
      </c>
    </row>
    <row r="18324" spans="13:13" x14ac:dyDescent="0.25">
      <c r="M18324" s="28" t="str">
        <f t="shared" si="286"/>
        <v/>
      </c>
    </row>
    <row r="18325" spans="13:13" x14ac:dyDescent="0.25">
      <c r="M18325" s="28" t="str">
        <f t="shared" si="286"/>
        <v/>
      </c>
    </row>
    <row r="18326" spans="13:13" x14ac:dyDescent="0.25">
      <c r="M18326" s="28" t="str">
        <f t="shared" si="286"/>
        <v/>
      </c>
    </row>
    <row r="18327" spans="13:13" x14ac:dyDescent="0.25">
      <c r="M18327" s="28" t="str">
        <f t="shared" si="286"/>
        <v/>
      </c>
    </row>
    <row r="18328" spans="13:13" x14ac:dyDescent="0.25">
      <c r="M18328" s="28" t="str">
        <f t="shared" si="286"/>
        <v/>
      </c>
    </row>
    <row r="18329" spans="13:13" x14ac:dyDescent="0.25">
      <c r="M18329" s="28" t="str">
        <f t="shared" si="286"/>
        <v/>
      </c>
    </row>
    <row r="18330" spans="13:13" x14ac:dyDescent="0.25">
      <c r="M18330" s="28" t="str">
        <f t="shared" si="286"/>
        <v/>
      </c>
    </row>
    <row r="18331" spans="13:13" x14ac:dyDescent="0.25">
      <c r="M18331" s="28" t="str">
        <f t="shared" si="286"/>
        <v/>
      </c>
    </row>
    <row r="18332" spans="13:13" x14ac:dyDescent="0.25">
      <c r="M18332" s="28" t="str">
        <f t="shared" si="286"/>
        <v/>
      </c>
    </row>
    <row r="18333" spans="13:13" x14ac:dyDescent="0.25">
      <c r="M18333" s="28" t="str">
        <f t="shared" si="286"/>
        <v/>
      </c>
    </row>
    <row r="18334" spans="13:13" x14ac:dyDescent="0.25">
      <c r="M18334" s="28" t="str">
        <f t="shared" si="286"/>
        <v/>
      </c>
    </row>
    <row r="18335" spans="13:13" x14ac:dyDescent="0.25">
      <c r="M18335" s="28" t="str">
        <f t="shared" si="286"/>
        <v/>
      </c>
    </row>
    <row r="18336" spans="13:13" x14ac:dyDescent="0.25">
      <c r="M18336" s="28" t="str">
        <f t="shared" si="286"/>
        <v/>
      </c>
    </row>
    <row r="18337" spans="13:13" x14ac:dyDescent="0.25">
      <c r="M18337" s="28" t="str">
        <f t="shared" si="286"/>
        <v/>
      </c>
    </row>
    <row r="18338" spans="13:13" x14ac:dyDescent="0.25">
      <c r="M18338" s="28" t="str">
        <f t="shared" si="286"/>
        <v/>
      </c>
    </row>
    <row r="18339" spans="13:13" x14ac:dyDescent="0.25">
      <c r="M18339" s="28" t="str">
        <f t="shared" si="286"/>
        <v/>
      </c>
    </row>
    <row r="18340" spans="13:13" x14ac:dyDescent="0.25">
      <c r="M18340" s="28" t="str">
        <f t="shared" si="286"/>
        <v/>
      </c>
    </row>
    <row r="18341" spans="13:13" x14ac:dyDescent="0.25">
      <c r="M18341" s="28" t="str">
        <f t="shared" si="286"/>
        <v/>
      </c>
    </row>
    <row r="18342" spans="13:13" x14ac:dyDescent="0.25">
      <c r="M18342" s="28" t="str">
        <f t="shared" si="286"/>
        <v/>
      </c>
    </row>
    <row r="18343" spans="13:13" x14ac:dyDescent="0.25">
      <c r="M18343" s="28" t="str">
        <f t="shared" si="286"/>
        <v/>
      </c>
    </row>
    <row r="18344" spans="13:13" x14ac:dyDescent="0.25">
      <c r="M18344" s="28" t="str">
        <f t="shared" si="286"/>
        <v/>
      </c>
    </row>
    <row r="18345" spans="13:13" x14ac:dyDescent="0.25">
      <c r="M18345" s="28" t="str">
        <f t="shared" si="286"/>
        <v/>
      </c>
    </row>
    <row r="18346" spans="13:13" x14ac:dyDescent="0.25">
      <c r="M18346" s="28" t="str">
        <f t="shared" si="286"/>
        <v/>
      </c>
    </row>
    <row r="18347" spans="13:13" x14ac:dyDescent="0.25">
      <c r="M18347" s="28" t="str">
        <f t="shared" si="286"/>
        <v/>
      </c>
    </row>
    <row r="18348" spans="13:13" x14ac:dyDescent="0.25">
      <c r="M18348" s="28" t="str">
        <f t="shared" si="286"/>
        <v/>
      </c>
    </row>
    <row r="18349" spans="13:13" x14ac:dyDescent="0.25">
      <c r="M18349" s="28" t="str">
        <f t="shared" si="286"/>
        <v/>
      </c>
    </row>
    <row r="18350" spans="13:13" x14ac:dyDescent="0.25">
      <c r="M18350" s="28" t="str">
        <f t="shared" si="286"/>
        <v/>
      </c>
    </row>
    <row r="18351" spans="13:13" x14ac:dyDescent="0.25">
      <c r="M18351" s="28" t="str">
        <f t="shared" si="286"/>
        <v/>
      </c>
    </row>
    <row r="18352" spans="13:13" x14ac:dyDescent="0.25">
      <c r="M18352" s="28" t="str">
        <f t="shared" si="286"/>
        <v/>
      </c>
    </row>
    <row r="18353" spans="13:13" x14ac:dyDescent="0.25">
      <c r="M18353" s="28" t="str">
        <f t="shared" si="286"/>
        <v/>
      </c>
    </row>
    <row r="18354" spans="13:13" x14ac:dyDescent="0.25">
      <c r="M18354" s="28" t="str">
        <f t="shared" si="286"/>
        <v/>
      </c>
    </row>
    <row r="18355" spans="13:13" x14ac:dyDescent="0.25">
      <c r="M18355" s="28" t="str">
        <f t="shared" si="286"/>
        <v/>
      </c>
    </row>
    <row r="18356" spans="13:13" x14ac:dyDescent="0.25">
      <c r="M18356" s="28" t="str">
        <f t="shared" si="286"/>
        <v/>
      </c>
    </row>
    <row r="18357" spans="13:13" x14ac:dyDescent="0.25">
      <c r="M18357" s="28" t="str">
        <f t="shared" si="286"/>
        <v/>
      </c>
    </row>
    <row r="18358" spans="13:13" x14ac:dyDescent="0.25">
      <c r="M18358" s="28" t="str">
        <f t="shared" si="286"/>
        <v/>
      </c>
    </row>
    <row r="18359" spans="13:13" x14ac:dyDescent="0.25">
      <c r="M18359" s="28" t="str">
        <f t="shared" si="286"/>
        <v/>
      </c>
    </row>
    <row r="18360" spans="13:13" x14ac:dyDescent="0.25">
      <c r="M18360" s="28" t="str">
        <f t="shared" si="286"/>
        <v/>
      </c>
    </row>
    <row r="18361" spans="13:13" x14ac:dyDescent="0.25">
      <c r="M18361" s="28" t="str">
        <f t="shared" si="286"/>
        <v/>
      </c>
    </row>
    <row r="18362" spans="13:13" x14ac:dyDescent="0.25">
      <c r="M18362" s="28" t="str">
        <f t="shared" si="286"/>
        <v/>
      </c>
    </row>
    <row r="18363" spans="13:13" x14ac:dyDescent="0.25">
      <c r="M18363" s="28" t="str">
        <f t="shared" si="286"/>
        <v/>
      </c>
    </row>
    <row r="18364" spans="13:13" x14ac:dyDescent="0.25">
      <c r="M18364" s="28" t="str">
        <f t="shared" si="286"/>
        <v/>
      </c>
    </row>
    <row r="18365" spans="13:13" x14ac:dyDescent="0.25">
      <c r="M18365" s="28" t="str">
        <f t="shared" si="286"/>
        <v/>
      </c>
    </row>
    <row r="18366" spans="13:13" x14ac:dyDescent="0.25">
      <c r="M18366" s="28" t="str">
        <f t="shared" si="286"/>
        <v/>
      </c>
    </row>
    <row r="18367" spans="13:13" x14ac:dyDescent="0.25">
      <c r="M18367" s="28" t="str">
        <f t="shared" si="286"/>
        <v/>
      </c>
    </row>
    <row r="18368" spans="13:13" x14ac:dyDescent="0.25">
      <c r="M18368" s="28" t="str">
        <f t="shared" si="286"/>
        <v/>
      </c>
    </row>
    <row r="18369" spans="13:13" x14ac:dyDescent="0.25">
      <c r="M18369" s="28" t="str">
        <f t="shared" si="286"/>
        <v/>
      </c>
    </row>
    <row r="18370" spans="13:13" x14ac:dyDescent="0.25">
      <c r="M18370" s="28" t="str">
        <f t="shared" si="286"/>
        <v/>
      </c>
    </row>
    <row r="18371" spans="13:13" x14ac:dyDescent="0.25">
      <c r="M18371" s="28" t="str">
        <f t="shared" si="286"/>
        <v/>
      </c>
    </row>
    <row r="18372" spans="13:13" x14ac:dyDescent="0.25">
      <c r="M18372" s="28" t="str">
        <f t="shared" si="286"/>
        <v/>
      </c>
    </row>
    <row r="18373" spans="13:13" x14ac:dyDescent="0.25">
      <c r="M18373" s="28" t="str">
        <f t="shared" si="286"/>
        <v/>
      </c>
    </row>
    <row r="18374" spans="13:13" x14ac:dyDescent="0.25">
      <c r="M18374" s="28" t="str">
        <f t="shared" si="286"/>
        <v/>
      </c>
    </row>
    <row r="18375" spans="13:13" x14ac:dyDescent="0.25">
      <c r="M18375" s="28" t="str">
        <f t="shared" si="286"/>
        <v/>
      </c>
    </row>
    <row r="18376" spans="13:13" x14ac:dyDescent="0.25">
      <c r="M18376" s="28" t="str">
        <f t="shared" si="286"/>
        <v/>
      </c>
    </row>
    <row r="18377" spans="13:13" x14ac:dyDescent="0.25">
      <c r="M18377" s="28" t="str">
        <f t="shared" si="286"/>
        <v/>
      </c>
    </row>
    <row r="18378" spans="13:13" x14ac:dyDescent="0.25">
      <c r="M18378" s="28" t="str">
        <f t="shared" si="286"/>
        <v/>
      </c>
    </row>
    <row r="18379" spans="13:13" x14ac:dyDescent="0.25">
      <c r="M18379" s="28" t="str">
        <f t="shared" si="286"/>
        <v/>
      </c>
    </row>
    <row r="18380" spans="13:13" x14ac:dyDescent="0.25">
      <c r="M18380" s="28" t="str">
        <f t="shared" ref="M18380:M18443" si="287">IF(E18380="","",IF(AND($E18380&gt;=$M$5,$E18380&lt;=$M$6),"psn",IF($E18380&lt;$M$5,"dkn",IF($E18380&gt;$M$6,"ckn",""))))</f>
        <v/>
      </c>
    </row>
    <row r="18381" spans="13:13" x14ac:dyDescent="0.25">
      <c r="M18381" s="28" t="str">
        <f t="shared" si="287"/>
        <v/>
      </c>
    </row>
    <row r="18382" spans="13:13" x14ac:dyDescent="0.25">
      <c r="M18382" s="28" t="str">
        <f t="shared" si="287"/>
        <v/>
      </c>
    </row>
    <row r="18383" spans="13:13" x14ac:dyDescent="0.25">
      <c r="M18383" s="28" t="str">
        <f t="shared" si="287"/>
        <v/>
      </c>
    </row>
    <row r="18384" spans="13:13" x14ac:dyDescent="0.25">
      <c r="M18384" s="28" t="str">
        <f t="shared" si="287"/>
        <v/>
      </c>
    </row>
    <row r="18385" spans="13:13" x14ac:dyDescent="0.25">
      <c r="M18385" s="28" t="str">
        <f t="shared" si="287"/>
        <v/>
      </c>
    </row>
    <row r="18386" spans="13:13" x14ac:dyDescent="0.25">
      <c r="M18386" s="28" t="str">
        <f t="shared" si="287"/>
        <v/>
      </c>
    </row>
    <row r="18387" spans="13:13" x14ac:dyDescent="0.25">
      <c r="M18387" s="28" t="str">
        <f t="shared" si="287"/>
        <v/>
      </c>
    </row>
    <row r="18388" spans="13:13" x14ac:dyDescent="0.25">
      <c r="M18388" s="28" t="str">
        <f t="shared" si="287"/>
        <v/>
      </c>
    </row>
    <row r="18389" spans="13:13" x14ac:dyDescent="0.25">
      <c r="M18389" s="28" t="str">
        <f t="shared" si="287"/>
        <v/>
      </c>
    </row>
    <row r="18390" spans="13:13" x14ac:dyDescent="0.25">
      <c r="M18390" s="28" t="str">
        <f t="shared" si="287"/>
        <v/>
      </c>
    </row>
    <row r="18391" spans="13:13" x14ac:dyDescent="0.25">
      <c r="M18391" s="28" t="str">
        <f t="shared" si="287"/>
        <v/>
      </c>
    </row>
    <row r="18392" spans="13:13" x14ac:dyDescent="0.25">
      <c r="M18392" s="28" t="str">
        <f t="shared" si="287"/>
        <v/>
      </c>
    </row>
    <row r="18393" spans="13:13" x14ac:dyDescent="0.25">
      <c r="M18393" s="28" t="str">
        <f t="shared" si="287"/>
        <v/>
      </c>
    </row>
    <row r="18394" spans="13:13" x14ac:dyDescent="0.25">
      <c r="M18394" s="28" t="str">
        <f t="shared" si="287"/>
        <v/>
      </c>
    </row>
    <row r="18395" spans="13:13" x14ac:dyDescent="0.25">
      <c r="M18395" s="28" t="str">
        <f t="shared" si="287"/>
        <v/>
      </c>
    </row>
    <row r="18396" spans="13:13" x14ac:dyDescent="0.25">
      <c r="M18396" s="28" t="str">
        <f t="shared" si="287"/>
        <v/>
      </c>
    </row>
    <row r="18397" spans="13:13" x14ac:dyDescent="0.25">
      <c r="M18397" s="28" t="str">
        <f t="shared" si="287"/>
        <v/>
      </c>
    </row>
    <row r="18398" spans="13:13" x14ac:dyDescent="0.25">
      <c r="M18398" s="28" t="str">
        <f t="shared" si="287"/>
        <v/>
      </c>
    </row>
    <row r="18399" spans="13:13" x14ac:dyDescent="0.25">
      <c r="M18399" s="28" t="str">
        <f t="shared" si="287"/>
        <v/>
      </c>
    </row>
    <row r="18400" spans="13:13" x14ac:dyDescent="0.25">
      <c r="M18400" s="28" t="str">
        <f t="shared" si="287"/>
        <v/>
      </c>
    </row>
    <row r="18401" spans="13:13" x14ac:dyDescent="0.25">
      <c r="M18401" s="28" t="str">
        <f t="shared" si="287"/>
        <v/>
      </c>
    </row>
    <row r="18402" spans="13:13" x14ac:dyDescent="0.25">
      <c r="M18402" s="28" t="str">
        <f t="shared" si="287"/>
        <v/>
      </c>
    </row>
    <row r="18403" spans="13:13" x14ac:dyDescent="0.25">
      <c r="M18403" s="28" t="str">
        <f t="shared" si="287"/>
        <v/>
      </c>
    </row>
    <row r="18404" spans="13:13" x14ac:dyDescent="0.25">
      <c r="M18404" s="28" t="str">
        <f t="shared" si="287"/>
        <v/>
      </c>
    </row>
    <row r="18405" spans="13:13" x14ac:dyDescent="0.25">
      <c r="M18405" s="28" t="str">
        <f t="shared" si="287"/>
        <v/>
      </c>
    </row>
    <row r="18406" spans="13:13" x14ac:dyDescent="0.25">
      <c r="M18406" s="28" t="str">
        <f t="shared" si="287"/>
        <v/>
      </c>
    </row>
    <row r="18407" spans="13:13" x14ac:dyDescent="0.25">
      <c r="M18407" s="28" t="str">
        <f t="shared" si="287"/>
        <v/>
      </c>
    </row>
    <row r="18408" spans="13:13" x14ac:dyDescent="0.25">
      <c r="M18408" s="28" t="str">
        <f t="shared" si="287"/>
        <v/>
      </c>
    </row>
    <row r="18409" spans="13:13" x14ac:dyDescent="0.25">
      <c r="M18409" s="28" t="str">
        <f t="shared" si="287"/>
        <v/>
      </c>
    </row>
    <row r="18410" spans="13:13" x14ac:dyDescent="0.25">
      <c r="M18410" s="28" t="str">
        <f t="shared" si="287"/>
        <v/>
      </c>
    </row>
    <row r="18411" spans="13:13" x14ac:dyDescent="0.25">
      <c r="M18411" s="28" t="str">
        <f t="shared" si="287"/>
        <v/>
      </c>
    </row>
    <row r="18412" spans="13:13" x14ac:dyDescent="0.25">
      <c r="M18412" s="28" t="str">
        <f t="shared" si="287"/>
        <v/>
      </c>
    </row>
    <row r="18413" spans="13:13" x14ac:dyDescent="0.25">
      <c r="M18413" s="28" t="str">
        <f t="shared" si="287"/>
        <v/>
      </c>
    </row>
    <row r="18414" spans="13:13" x14ac:dyDescent="0.25">
      <c r="M18414" s="28" t="str">
        <f t="shared" si="287"/>
        <v/>
      </c>
    </row>
    <row r="18415" spans="13:13" x14ac:dyDescent="0.25">
      <c r="M18415" s="28" t="str">
        <f t="shared" si="287"/>
        <v/>
      </c>
    </row>
    <row r="18416" spans="13:13" x14ac:dyDescent="0.25">
      <c r="M18416" s="28" t="str">
        <f t="shared" si="287"/>
        <v/>
      </c>
    </row>
    <row r="18417" spans="13:13" x14ac:dyDescent="0.25">
      <c r="M18417" s="28" t="str">
        <f t="shared" si="287"/>
        <v/>
      </c>
    </row>
    <row r="18418" spans="13:13" x14ac:dyDescent="0.25">
      <c r="M18418" s="28" t="str">
        <f t="shared" si="287"/>
        <v/>
      </c>
    </row>
    <row r="18419" spans="13:13" x14ac:dyDescent="0.25">
      <c r="M18419" s="28" t="str">
        <f t="shared" si="287"/>
        <v/>
      </c>
    </row>
    <row r="18420" spans="13:13" x14ac:dyDescent="0.25">
      <c r="M18420" s="28" t="str">
        <f t="shared" si="287"/>
        <v/>
      </c>
    </row>
    <row r="18421" spans="13:13" x14ac:dyDescent="0.25">
      <c r="M18421" s="28" t="str">
        <f t="shared" si="287"/>
        <v/>
      </c>
    </row>
    <row r="18422" spans="13:13" x14ac:dyDescent="0.25">
      <c r="M18422" s="28" t="str">
        <f t="shared" si="287"/>
        <v/>
      </c>
    </row>
    <row r="18423" spans="13:13" x14ac:dyDescent="0.25">
      <c r="M18423" s="28" t="str">
        <f t="shared" si="287"/>
        <v/>
      </c>
    </row>
    <row r="18424" spans="13:13" x14ac:dyDescent="0.25">
      <c r="M18424" s="28" t="str">
        <f t="shared" si="287"/>
        <v/>
      </c>
    </row>
    <row r="18425" spans="13:13" x14ac:dyDescent="0.25">
      <c r="M18425" s="28" t="str">
        <f t="shared" si="287"/>
        <v/>
      </c>
    </row>
    <row r="18426" spans="13:13" x14ac:dyDescent="0.25">
      <c r="M18426" s="28" t="str">
        <f t="shared" si="287"/>
        <v/>
      </c>
    </row>
    <row r="18427" spans="13:13" x14ac:dyDescent="0.25">
      <c r="M18427" s="28" t="str">
        <f t="shared" si="287"/>
        <v/>
      </c>
    </row>
    <row r="18428" spans="13:13" x14ac:dyDescent="0.25">
      <c r="M18428" s="28" t="str">
        <f t="shared" si="287"/>
        <v/>
      </c>
    </row>
    <row r="18429" spans="13:13" x14ac:dyDescent="0.25">
      <c r="M18429" s="28" t="str">
        <f t="shared" si="287"/>
        <v/>
      </c>
    </row>
    <row r="18430" spans="13:13" x14ac:dyDescent="0.25">
      <c r="M18430" s="28" t="str">
        <f t="shared" si="287"/>
        <v/>
      </c>
    </row>
    <row r="18431" spans="13:13" x14ac:dyDescent="0.25">
      <c r="M18431" s="28" t="str">
        <f t="shared" si="287"/>
        <v/>
      </c>
    </row>
    <row r="18432" spans="13:13" x14ac:dyDescent="0.25">
      <c r="M18432" s="28" t="str">
        <f t="shared" si="287"/>
        <v/>
      </c>
    </row>
    <row r="18433" spans="13:13" x14ac:dyDescent="0.25">
      <c r="M18433" s="28" t="str">
        <f t="shared" si="287"/>
        <v/>
      </c>
    </row>
    <row r="18434" spans="13:13" x14ac:dyDescent="0.25">
      <c r="M18434" s="28" t="str">
        <f t="shared" si="287"/>
        <v/>
      </c>
    </row>
    <row r="18435" spans="13:13" x14ac:dyDescent="0.25">
      <c r="M18435" s="28" t="str">
        <f t="shared" si="287"/>
        <v/>
      </c>
    </row>
    <row r="18436" spans="13:13" x14ac:dyDescent="0.25">
      <c r="M18436" s="28" t="str">
        <f t="shared" si="287"/>
        <v/>
      </c>
    </row>
    <row r="18437" spans="13:13" x14ac:dyDescent="0.25">
      <c r="M18437" s="28" t="str">
        <f t="shared" si="287"/>
        <v/>
      </c>
    </row>
    <row r="18438" spans="13:13" x14ac:dyDescent="0.25">
      <c r="M18438" s="28" t="str">
        <f t="shared" si="287"/>
        <v/>
      </c>
    </row>
    <row r="18439" spans="13:13" x14ac:dyDescent="0.25">
      <c r="M18439" s="28" t="str">
        <f t="shared" si="287"/>
        <v/>
      </c>
    </row>
    <row r="18440" spans="13:13" x14ac:dyDescent="0.25">
      <c r="M18440" s="28" t="str">
        <f t="shared" si="287"/>
        <v/>
      </c>
    </row>
    <row r="18441" spans="13:13" x14ac:dyDescent="0.25">
      <c r="M18441" s="28" t="str">
        <f t="shared" si="287"/>
        <v/>
      </c>
    </row>
    <row r="18442" spans="13:13" x14ac:dyDescent="0.25">
      <c r="M18442" s="28" t="str">
        <f t="shared" si="287"/>
        <v/>
      </c>
    </row>
    <row r="18443" spans="13:13" x14ac:dyDescent="0.25">
      <c r="M18443" s="28" t="str">
        <f t="shared" si="287"/>
        <v/>
      </c>
    </row>
    <row r="18444" spans="13:13" x14ac:dyDescent="0.25">
      <c r="M18444" s="28" t="str">
        <f t="shared" ref="M18444:M18507" si="288">IF(E18444="","",IF(AND($E18444&gt;=$M$5,$E18444&lt;=$M$6),"psn",IF($E18444&lt;$M$5,"dkn",IF($E18444&gt;$M$6,"ckn",""))))</f>
        <v/>
      </c>
    </row>
    <row r="18445" spans="13:13" x14ac:dyDescent="0.25">
      <c r="M18445" s="28" t="str">
        <f t="shared" si="288"/>
        <v/>
      </c>
    </row>
    <row r="18446" spans="13:13" x14ac:dyDescent="0.25">
      <c r="M18446" s="28" t="str">
        <f t="shared" si="288"/>
        <v/>
      </c>
    </row>
    <row r="18447" spans="13:13" x14ac:dyDescent="0.25">
      <c r="M18447" s="28" t="str">
        <f t="shared" si="288"/>
        <v/>
      </c>
    </row>
    <row r="18448" spans="13:13" x14ac:dyDescent="0.25">
      <c r="M18448" s="28" t="str">
        <f t="shared" si="288"/>
        <v/>
      </c>
    </row>
    <row r="18449" spans="13:13" x14ac:dyDescent="0.25">
      <c r="M18449" s="28" t="str">
        <f t="shared" si="288"/>
        <v/>
      </c>
    </row>
    <row r="18450" spans="13:13" x14ac:dyDescent="0.25">
      <c r="M18450" s="28" t="str">
        <f t="shared" si="288"/>
        <v/>
      </c>
    </row>
    <row r="18451" spans="13:13" x14ac:dyDescent="0.25">
      <c r="M18451" s="28" t="str">
        <f t="shared" si="288"/>
        <v/>
      </c>
    </row>
    <row r="18452" spans="13:13" x14ac:dyDescent="0.25">
      <c r="M18452" s="28" t="str">
        <f t="shared" si="288"/>
        <v/>
      </c>
    </row>
    <row r="18453" spans="13:13" x14ac:dyDescent="0.25">
      <c r="M18453" s="28" t="str">
        <f t="shared" si="288"/>
        <v/>
      </c>
    </row>
    <row r="18454" spans="13:13" x14ac:dyDescent="0.25">
      <c r="M18454" s="28" t="str">
        <f t="shared" si="288"/>
        <v/>
      </c>
    </row>
    <row r="18455" spans="13:13" x14ac:dyDescent="0.25">
      <c r="M18455" s="28" t="str">
        <f t="shared" si="288"/>
        <v/>
      </c>
    </row>
    <row r="18456" spans="13:13" x14ac:dyDescent="0.25">
      <c r="M18456" s="28" t="str">
        <f t="shared" si="288"/>
        <v/>
      </c>
    </row>
    <row r="18457" spans="13:13" x14ac:dyDescent="0.25">
      <c r="M18457" s="28" t="str">
        <f t="shared" si="288"/>
        <v/>
      </c>
    </row>
    <row r="18458" spans="13:13" x14ac:dyDescent="0.25">
      <c r="M18458" s="28" t="str">
        <f t="shared" si="288"/>
        <v/>
      </c>
    </row>
    <row r="18459" spans="13:13" x14ac:dyDescent="0.25">
      <c r="M18459" s="28" t="str">
        <f t="shared" si="288"/>
        <v/>
      </c>
    </row>
    <row r="18460" spans="13:13" x14ac:dyDescent="0.25">
      <c r="M18460" s="28" t="str">
        <f t="shared" si="288"/>
        <v/>
      </c>
    </row>
    <row r="18461" spans="13:13" x14ac:dyDescent="0.25">
      <c r="M18461" s="28" t="str">
        <f t="shared" si="288"/>
        <v/>
      </c>
    </row>
    <row r="18462" spans="13:13" x14ac:dyDescent="0.25">
      <c r="M18462" s="28" t="str">
        <f t="shared" si="288"/>
        <v/>
      </c>
    </row>
    <row r="18463" spans="13:13" x14ac:dyDescent="0.25">
      <c r="M18463" s="28" t="str">
        <f t="shared" si="288"/>
        <v/>
      </c>
    </row>
    <row r="18464" spans="13:13" x14ac:dyDescent="0.25">
      <c r="M18464" s="28" t="str">
        <f t="shared" si="288"/>
        <v/>
      </c>
    </row>
    <row r="18465" spans="13:13" x14ac:dyDescent="0.25">
      <c r="M18465" s="28" t="str">
        <f t="shared" si="288"/>
        <v/>
      </c>
    </row>
    <row r="18466" spans="13:13" x14ac:dyDescent="0.25">
      <c r="M18466" s="28" t="str">
        <f t="shared" si="288"/>
        <v/>
      </c>
    </row>
    <row r="18467" spans="13:13" x14ac:dyDescent="0.25">
      <c r="M18467" s="28" t="str">
        <f t="shared" si="288"/>
        <v/>
      </c>
    </row>
    <row r="18468" spans="13:13" x14ac:dyDescent="0.25">
      <c r="M18468" s="28" t="str">
        <f t="shared" si="288"/>
        <v/>
      </c>
    </row>
    <row r="18469" spans="13:13" x14ac:dyDescent="0.25">
      <c r="M18469" s="28" t="str">
        <f t="shared" si="288"/>
        <v/>
      </c>
    </row>
    <row r="18470" spans="13:13" x14ac:dyDescent="0.25">
      <c r="M18470" s="28" t="str">
        <f t="shared" si="288"/>
        <v/>
      </c>
    </row>
    <row r="18471" spans="13:13" x14ac:dyDescent="0.25">
      <c r="M18471" s="28" t="str">
        <f t="shared" si="288"/>
        <v/>
      </c>
    </row>
    <row r="18472" spans="13:13" x14ac:dyDescent="0.25">
      <c r="M18472" s="28" t="str">
        <f t="shared" si="288"/>
        <v/>
      </c>
    </row>
    <row r="18473" spans="13:13" x14ac:dyDescent="0.25">
      <c r="M18473" s="28" t="str">
        <f t="shared" si="288"/>
        <v/>
      </c>
    </row>
    <row r="18474" spans="13:13" x14ac:dyDescent="0.25">
      <c r="M18474" s="28" t="str">
        <f t="shared" si="288"/>
        <v/>
      </c>
    </row>
    <row r="18475" spans="13:13" x14ac:dyDescent="0.25">
      <c r="M18475" s="28" t="str">
        <f t="shared" si="288"/>
        <v/>
      </c>
    </row>
    <row r="18476" spans="13:13" x14ac:dyDescent="0.25">
      <c r="M18476" s="28" t="str">
        <f t="shared" si="288"/>
        <v/>
      </c>
    </row>
    <row r="18477" spans="13:13" x14ac:dyDescent="0.25">
      <c r="M18477" s="28" t="str">
        <f t="shared" si="288"/>
        <v/>
      </c>
    </row>
    <row r="18478" spans="13:13" x14ac:dyDescent="0.25">
      <c r="M18478" s="28" t="str">
        <f t="shared" si="288"/>
        <v/>
      </c>
    </row>
    <row r="18479" spans="13:13" x14ac:dyDescent="0.25">
      <c r="M18479" s="28" t="str">
        <f t="shared" si="288"/>
        <v/>
      </c>
    </row>
    <row r="18480" spans="13:13" x14ac:dyDescent="0.25">
      <c r="M18480" s="28" t="str">
        <f t="shared" si="288"/>
        <v/>
      </c>
    </row>
    <row r="18481" spans="13:13" x14ac:dyDescent="0.25">
      <c r="M18481" s="28" t="str">
        <f t="shared" si="288"/>
        <v/>
      </c>
    </row>
    <row r="18482" spans="13:13" x14ac:dyDescent="0.25">
      <c r="M18482" s="28" t="str">
        <f t="shared" si="288"/>
        <v/>
      </c>
    </row>
    <row r="18483" spans="13:13" x14ac:dyDescent="0.25">
      <c r="M18483" s="28" t="str">
        <f t="shared" si="288"/>
        <v/>
      </c>
    </row>
    <row r="18484" spans="13:13" x14ac:dyDescent="0.25">
      <c r="M18484" s="28" t="str">
        <f t="shared" si="288"/>
        <v/>
      </c>
    </row>
    <row r="18485" spans="13:13" x14ac:dyDescent="0.25">
      <c r="M18485" s="28" t="str">
        <f t="shared" si="288"/>
        <v/>
      </c>
    </row>
    <row r="18486" spans="13:13" x14ac:dyDescent="0.25">
      <c r="M18486" s="28" t="str">
        <f t="shared" si="288"/>
        <v/>
      </c>
    </row>
    <row r="18487" spans="13:13" x14ac:dyDescent="0.25">
      <c r="M18487" s="28" t="str">
        <f t="shared" si="288"/>
        <v/>
      </c>
    </row>
    <row r="18488" spans="13:13" x14ac:dyDescent="0.25">
      <c r="M18488" s="28" t="str">
        <f t="shared" si="288"/>
        <v/>
      </c>
    </row>
    <row r="18489" spans="13:13" x14ac:dyDescent="0.25">
      <c r="M18489" s="28" t="str">
        <f t="shared" si="288"/>
        <v/>
      </c>
    </row>
    <row r="18490" spans="13:13" x14ac:dyDescent="0.25">
      <c r="M18490" s="28" t="str">
        <f t="shared" si="288"/>
        <v/>
      </c>
    </row>
    <row r="18491" spans="13:13" x14ac:dyDescent="0.25">
      <c r="M18491" s="28" t="str">
        <f t="shared" si="288"/>
        <v/>
      </c>
    </row>
    <row r="18492" spans="13:13" x14ac:dyDescent="0.25">
      <c r="M18492" s="28" t="str">
        <f t="shared" si="288"/>
        <v/>
      </c>
    </row>
    <row r="18493" spans="13:13" x14ac:dyDescent="0.25">
      <c r="M18493" s="28" t="str">
        <f t="shared" si="288"/>
        <v/>
      </c>
    </row>
    <row r="18494" spans="13:13" x14ac:dyDescent="0.25">
      <c r="M18494" s="28" t="str">
        <f t="shared" si="288"/>
        <v/>
      </c>
    </row>
    <row r="18495" spans="13:13" x14ac:dyDescent="0.25">
      <c r="M18495" s="28" t="str">
        <f t="shared" si="288"/>
        <v/>
      </c>
    </row>
    <row r="18496" spans="13:13" x14ac:dyDescent="0.25">
      <c r="M18496" s="28" t="str">
        <f t="shared" si="288"/>
        <v/>
      </c>
    </row>
    <row r="18497" spans="13:13" x14ac:dyDescent="0.25">
      <c r="M18497" s="28" t="str">
        <f t="shared" si="288"/>
        <v/>
      </c>
    </row>
    <row r="18498" spans="13:13" x14ac:dyDescent="0.25">
      <c r="M18498" s="28" t="str">
        <f t="shared" si="288"/>
        <v/>
      </c>
    </row>
    <row r="18499" spans="13:13" x14ac:dyDescent="0.25">
      <c r="M18499" s="28" t="str">
        <f t="shared" si="288"/>
        <v/>
      </c>
    </row>
    <row r="18500" spans="13:13" x14ac:dyDescent="0.25">
      <c r="M18500" s="28" t="str">
        <f t="shared" si="288"/>
        <v/>
      </c>
    </row>
    <row r="18501" spans="13:13" x14ac:dyDescent="0.25">
      <c r="M18501" s="28" t="str">
        <f t="shared" si="288"/>
        <v/>
      </c>
    </row>
    <row r="18502" spans="13:13" x14ac:dyDescent="0.25">
      <c r="M18502" s="28" t="str">
        <f t="shared" si="288"/>
        <v/>
      </c>
    </row>
    <row r="18503" spans="13:13" x14ac:dyDescent="0.25">
      <c r="M18503" s="28" t="str">
        <f t="shared" si="288"/>
        <v/>
      </c>
    </row>
    <row r="18504" spans="13:13" x14ac:dyDescent="0.25">
      <c r="M18504" s="28" t="str">
        <f t="shared" si="288"/>
        <v/>
      </c>
    </row>
    <row r="18505" spans="13:13" x14ac:dyDescent="0.25">
      <c r="M18505" s="28" t="str">
        <f t="shared" si="288"/>
        <v/>
      </c>
    </row>
    <row r="18506" spans="13:13" x14ac:dyDescent="0.25">
      <c r="M18506" s="28" t="str">
        <f t="shared" si="288"/>
        <v/>
      </c>
    </row>
    <row r="18507" spans="13:13" x14ac:dyDescent="0.25">
      <c r="M18507" s="28" t="str">
        <f t="shared" si="288"/>
        <v/>
      </c>
    </row>
    <row r="18508" spans="13:13" x14ac:dyDescent="0.25">
      <c r="M18508" s="28" t="str">
        <f t="shared" ref="M18508:M18571" si="289">IF(E18508="","",IF(AND($E18508&gt;=$M$5,$E18508&lt;=$M$6),"psn",IF($E18508&lt;$M$5,"dkn",IF($E18508&gt;$M$6,"ckn",""))))</f>
        <v/>
      </c>
    </row>
    <row r="18509" spans="13:13" x14ac:dyDescent="0.25">
      <c r="M18509" s="28" t="str">
        <f t="shared" si="289"/>
        <v/>
      </c>
    </row>
    <row r="18510" spans="13:13" x14ac:dyDescent="0.25">
      <c r="M18510" s="28" t="str">
        <f t="shared" si="289"/>
        <v/>
      </c>
    </row>
    <row r="18511" spans="13:13" x14ac:dyDescent="0.25">
      <c r="M18511" s="28" t="str">
        <f t="shared" si="289"/>
        <v/>
      </c>
    </row>
    <row r="18512" spans="13:13" x14ac:dyDescent="0.25">
      <c r="M18512" s="28" t="str">
        <f t="shared" si="289"/>
        <v/>
      </c>
    </row>
    <row r="18513" spans="13:13" x14ac:dyDescent="0.25">
      <c r="M18513" s="28" t="str">
        <f t="shared" si="289"/>
        <v/>
      </c>
    </row>
    <row r="18514" spans="13:13" x14ac:dyDescent="0.25">
      <c r="M18514" s="28" t="str">
        <f t="shared" si="289"/>
        <v/>
      </c>
    </row>
    <row r="18515" spans="13:13" x14ac:dyDescent="0.25">
      <c r="M18515" s="28" t="str">
        <f t="shared" si="289"/>
        <v/>
      </c>
    </row>
    <row r="18516" spans="13:13" x14ac:dyDescent="0.25">
      <c r="M18516" s="28" t="str">
        <f t="shared" si="289"/>
        <v/>
      </c>
    </row>
    <row r="18517" spans="13:13" x14ac:dyDescent="0.25">
      <c r="M18517" s="28" t="str">
        <f t="shared" si="289"/>
        <v/>
      </c>
    </row>
    <row r="18518" spans="13:13" x14ac:dyDescent="0.25">
      <c r="M18518" s="28" t="str">
        <f t="shared" si="289"/>
        <v/>
      </c>
    </row>
    <row r="18519" spans="13:13" x14ac:dyDescent="0.25">
      <c r="M18519" s="28" t="str">
        <f t="shared" si="289"/>
        <v/>
      </c>
    </row>
    <row r="18520" spans="13:13" x14ac:dyDescent="0.25">
      <c r="M18520" s="28" t="str">
        <f t="shared" si="289"/>
        <v/>
      </c>
    </row>
    <row r="18521" spans="13:13" x14ac:dyDescent="0.25">
      <c r="M18521" s="28" t="str">
        <f t="shared" si="289"/>
        <v/>
      </c>
    </row>
    <row r="18522" spans="13:13" x14ac:dyDescent="0.25">
      <c r="M18522" s="28" t="str">
        <f t="shared" si="289"/>
        <v/>
      </c>
    </row>
    <row r="18523" spans="13:13" x14ac:dyDescent="0.25">
      <c r="M18523" s="28" t="str">
        <f t="shared" si="289"/>
        <v/>
      </c>
    </row>
    <row r="18524" spans="13:13" x14ac:dyDescent="0.25">
      <c r="M18524" s="28" t="str">
        <f t="shared" si="289"/>
        <v/>
      </c>
    </row>
    <row r="18525" spans="13:13" x14ac:dyDescent="0.25">
      <c r="M18525" s="28" t="str">
        <f t="shared" si="289"/>
        <v/>
      </c>
    </row>
    <row r="18526" spans="13:13" x14ac:dyDescent="0.25">
      <c r="M18526" s="28" t="str">
        <f t="shared" si="289"/>
        <v/>
      </c>
    </row>
    <row r="18527" spans="13:13" x14ac:dyDescent="0.25">
      <c r="M18527" s="28" t="str">
        <f t="shared" si="289"/>
        <v/>
      </c>
    </row>
    <row r="18528" spans="13:13" x14ac:dyDescent="0.25">
      <c r="M18528" s="28" t="str">
        <f t="shared" si="289"/>
        <v/>
      </c>
    </row>
    <row r="18529" spans="13:13" x14ac:dyDescent="0.25">
      <c r="M18529" s="28" t="str">
        <f t="shared" si="289"/>
        <v/>
      </c>
    </row>
    <row r="18530" spans="13:13" x14ac:dyDescent="0.25">
      <c r="M18530" s="28" t="str">
        <f t="shared" si="289"/>
        <v/>
      </c>
    </row>
    <row r="18531" spans="13:13" x14ac:dyDescent="0.25">
      <c r="M18531" s="28" t="str">
        <f t="shared" si="289"/>
        <v/>
      </c>
    </row>
    <row r="18532" spans="13:13" x14ac:dyDescent="0.25">
      <c r="M18532" s="28" t="str">
        <f t="shared" si="289"/>
        <v/>
      </c>
    </row>
    <row r="18533" spans="13:13" x14ac:dyDescent="0.25">
      <c r="M18533" s="28" t="str">
        <f t="shared" si="289"/>
        <v/>
      </c>
    </row>
    <row r="18534" spans="13:13" x14ac:dyDescent="0.25">
      <c r="M18534" s="28" t="str">
        <f t="shared" si="289"/>
        <v/>
      </c>
    </row>
    <row r="18535" spans="13:13" x14ac:dyDescent="0.25">
      <c r="M18535" s="28" t="str">
        <f t="shared" si="289"/>
        <v/>
      </c>
    </row>
    <row r="18536" spans="13:13" x14ac:dyDescent="0.25">
      <c r="M18536" s="28" t="str">
        <f t="shared" si="289"/>
        <v/>
      </c>
    </row>
    <row r="18537" spans="13:13" x14ac:dyDescent="0.25">
      <c r="M18537" s="28" t="str">
        <f t="shared" si="289"/>
        <v/>
      </c>
    </row>
    <row r="18538" spans="13:13" x14ac:dyDescent="0.25">
      <c r="M18538" s="28" t="str">
        <f t="shared" si="289"/>
        <v/>
      </c>
    </row>
    <row r="18539" spans="13:13" x14ac:dyDescent="0.25">
      <c r="M18539" s="28" t="str">
        <f t="shared" si="289"/>
        <v/>
      </c>
    </row>
    <row r="18540" spans="13:13" x14ac:dyDescent="0.25">
      <c r="M18540" s="28" t="str">
        <f t="shared" si="289"/>
        <v/>
      </c>
    </row>
    <row r="18541" spans="13:13" x14ac:dyDescent="0.25">
      <c r="M18541" s="28" t="str">
        <f t="shared" si="289"/>
        <v/>
      </c>
    </row>
    <row r="18542" spans="13:13" x14ac:dyDescent="0.25">
      <c r="M18542" s="28" t="str">
        <f t="shared" si="289"/>
        <v/>
      </c>
    </row>
    <row r="18543" spans="13:13" x14ac:dyDescent="0.25">
      <c r="M18543" s="28" t="str">
        <f t="shared" si="289"/>
        <v/>
      </c>
    </row>
    <row r="18544" spans="13:13" x14ac:dyDescent="0.25">
      <c r="M18544" s="28" t="str">
        <f t="shared" si="289"/>
        <v/>
      </c>
    </row>
    <row r="18545" spans="13:13" x14ac:dyDescent="0.25">
      <c r="M18545" s="28" t="str">
        <f t="shared" si="289"/>
        <v/>
      </c>
    </row>
    <row r="18546" spans="13:13" x14ac:dyDescent="0.25">
      <c r="M18546" s="28" t="str">
        <f t="shared" si="289"/>
        <v/>
      </c>
    </row>
    <row r="18547" spans="13:13" x14ac:dyDescent="0.25">
      <c r="M18547" s="28" t="str">
        <f t="shared" si="289"/>
        <v/>
      </c>
    </row>
    <row r="18548" spans="13:13" x14ac:dyDescent="0.25">
      <c r="M18548" s="28" t="str">
        <f t="shared" si="289"/>
        <v/>
      </c>
    </row>
    <row r="18549" spans="13:13" x14ac:dyDescent="0.25">
      <c r="M18549" s="28" t="str">
        <f t="shared" si="289"/>
        <v/>
      </c>
    </row>
    <row r="18550" spans="13:13" x14ac:dyDescent="0.25">
      <c r="M18550" s="28" t="str">
        <f t="shared" si="289"/>
        <v/>
      </c>
    </row>
    <row r="18551" spans="13:13" x14ac:dyDescent="0.25">
      <c r="M18551" s="28" t="str">
        <f t="shared" si="289"/>
        <v/>
      </c>
    </row>
    <row r="18552" spans="13:13" x14ac:dyDescent="0.25">
      <c r="M18552" s="28" t="str">
        <f t="shared" si="289"/>
        <v/>
      </c>
    </row>
    <row r="18553" spans="13:13" x14ac:dyDescent="0.25">
      <c r="M18553" s="28" t="str">
        <f t="shared" si="289"/>
        <v/>
      </c>
    </row>
    <row r="18554" spans="13:13" x14ac:dyDescent="0.25">
      <c r="M18554" s="28" t="str">
        <f t="shared" si="289"/>
        <v/>
      </c>
    </row>
    <row r="18555" spans="13:13" x14ac:dyDescent="0.25">
      <c r="M18555" s="28" t="str">
        <f t="shared" si="289"/>
        <v/>
      </c>
    </row>
    <row r="18556" spans="13:13" x14ac:dyDescent="0.25">
      <c r="M18556" s="28" t="str">
        <f t="shared" si="289"/>
        <v/>
      </c>
    </row>
    <row r="18557" spans="13:13" x14ac:dyDescent="0.25">
      <c r="M18557" s="28" t="str">
        <f t="shared" si="289"/>
        <v/>
      </c>
    </row>
    <row r="18558" spans="13:13" x14ac:dyDescent="0.25">
      <c r="M18558" s="28" t="str">
        <f t="shared" si="289"/>
        <v/>
      </c>
    </row>
    <row r="18559" spans="13:13" x14ac:dyDescent="0.25">
      <c r="M18559" s="28" t="str">
        <f t="shared" si="289"/>
        <v/>
      </c>
    </row>
    <row r="18560" spans="13:13" x14ac:dyDescent="0.25">
      <c r="M18560" s="28" t="str">
        <f t="shared" si="289"/>
        <v/>
      </c>
    </row>
    <row r="18561" spans="13:13" x14ac:dyDescent="0.25">
      <c r="M18561" s="28" t="str">
        <f t="shared" si="289"/>
        <v/>
      </c>
    </row>
    <row r="18562" spans="13:13" x14ac:dyDescent="0.25">
      <c r="M18562" s="28" t="str">
        <f t="shared" si="289"/>
        <v/>
      </c>
    </row>
    <row r="18563" spans="13:13" x14ac:dyDescent="0.25">
      <c r="M18563" s="28" t="str">
        <f t="shared" si="289"/>
        <v/>
      </c>
    </row>
    <row r="18564" spans="13:13" x14ac:dyDescent="0.25">
      <c r="M18564" s="28" t="str">
        <f t="shared" si="289"/>
        <v/>
      </c>
    </row>
    <row r="18565" spans="13:13" x14ac:dyDescent="0.25">
      <c r="M18565" s="28" t="str">
        <f t="shared" si="289"/>
        <v/>
      </c>
    </row>
    <row r="18566" spans="13:13" x14ac:dyDescent="0.25">
      <c r="M18566" s="28" t="str">
        <f t="shared" si="289"/>
        <v/>
      </c>
    </row>
    <row r="18567" spans="13:13" x14ac:dyDescent="0.25">
      <c r="M18567" s="28" t="str">
        <f t="shared" si="289"/>
        <v/>
      </c>
    </row>
    <row r="18568" spans="13:13" x14ac:dyDescent="0.25">
      <c r="M18568" s="28" t="str">
        <f t="shared" si="289"/>
        <v/>
      </c>
    </row>
    <row r="18569" spans="13:13" x14ac:dyDescent="0.25">
      <c r="M18569" s="28" t="str">
        <f t="shared" si="289"/>
        <v/>
      </c>
    </row>
    <row r="18570" spans="13:13" x14ac:dyDescent="0.25">
      <c r="M18570" s="28" t="str">
        <f t="shared" si="289"/>
        <v/>
      </c>
    </row>
    <row r="18571" spans="13:13" x14ac:dyDescent="0.25">
      <c r="M18571" s="28" t="str">
        <f t="shared" si="289"/>
        <v/>
      </c>
    </row>
    <row r="18572" spans="13:13" x14ac:dyDescent="0.25">
      <c r="M18572" s="28" t="str">
        <f t="shared" ref="M18572:M18635" si="290">IF(E18572="","",IF(AND($E18572&gt;=$M$5,$E18572&lt;=$M$6),"psn",IF($E18572&lt;$M$5,"dkn",IF($E18572&gt;$M$6,"ckn",""))))</f>
        <v/>
      </c>
    </row>
    <row r="18573" spans="13:13" x14ac:dyDescent="0.25">
      <c r="M18573" s="28" t="str">
        <f t="shared" si="290"/>
        <v/>
      </c>
    </row>
    <row r="18574" spans="13:13" x14ac:dyDescent="0.25">
      <c r="M18574" s="28" t="str">
        <f t="shared" si="290"/>
        <v/>
      </c>
    </row>
    <row r="18575" spans="13:13" x14ac:dyDescent="0.25">
      <c r="M18575" s="28" t="str">
        <f t="shared" si="290"/>
        <v/>
      </c>
    </row>
    <row r="18576" spans="13:13" x14ac:dyDescent="0.25">
      <c r="M18576" s="28" t="str">
        <f t="shared" si="290"/>
        <v/>
      </c>
    </row>
    <row r="18577" spans="13:13" x14ac:dyDescent="0.25">
      <c r="M18577" s="28" t="str">
        <f t="shared" si="290"/>
        <v/>
      </c>
    </row>
    <row r="18578" spans="13:13" x14ac:dyDescent="0.25">
      <c r="M18578" s="28" t="str">
        <f t="shared" si="290"/>
        <v/>
      </c>
    </row>
    <row r="18579" spans="13:13" x14ac:dyDescent="0.25">
      <c r="M18579" s="28" t="str">
        <f t="shared" si="290"/>
        <v/>
      </c>
    </row>
    <row r="18580" spans="13:13" x14ac:dyDescent="0.25">
      <c r="M18580" s="28" t="str">
        <f t="shared" si="290"/>
        <v/>
      </c>
    </row>
    <row r="18581" spans="13:13" x14ac:dyDescent="0.25">
      <c r="M18581" s="28" t="str">
        <f t="shared" si="290"/>
        <v/>
      </c>
    </row>
    <row r="18582" spans="13:13" x14ac:dyDescent="0.25">
      <c r="M18582" s="28" t="str">
        <f t="shared" si="290"/>
        <v/>
      </c>
    </row>
    <row r="18583" spans="13:13" x14ac:dyDescent="0.25">
      <c r="M18583" s="28" t="str">
        <f t="shared" si="290"/>
        <v/>
      </c>
    </row>
    <row r="18584" spans="13:13" x14ac:dyDescent="0.25">
      <c r="M18584" s="28" t="str">
        <f t="shared" si="290"/>
        <v/>
      </c>
    </row>
    <row r="18585" spans="13:13" x14ac:dyDescent="0.25">
      <c r="M18585" s="28" t="str">
        <f t="shared" si="290"/>
        <v/>
      </c>
    </row>
    <row r="18586" spans="13:13" x14ac:dyDescent="0.25">
      <c r="M18586" s="28" t="str">
        <f t="shared" si="290"/>
        <v/>
      </c>
    </row>
    <row r="18587" spans="13:13" x14ac:dyDescent="0.25">
      <c r="M18587" s="28" t="str">
        <f t="shared" si="290"/>
        <v/>
      </c>
    </row>
    <row r="18588" spans="13:13" x14ac:dyDescent="0.25">
      <c r="M18588" s="28" t="str">
        <f t="shared" si="290"/>
        <v/>
      </c>
    </row>
    <row r="18589" spans="13:13" x14ac:dyDescent="0.25">
      <c r="M18589" s="28" t="str">
        <f t="shared" si="290"/>
        <v/>
      </c>
    </row>
    <row r="18590" spans="13:13" x14ac:dyDescent="0.25">
      <c r="M18590" s="28" t="str">
        <f t="shared" si="290"/>
        <v/>
      </c>
    </row>
    <row r="18591" spans="13:13" x14ac:dyDescent="0.25">
      <c r="M18591" s="28" t="str">
        <f t="shared" si="290"/>
        <v/>
      </c>
    </row>
    <row r="18592" spans="13:13" x14ac:dyDescent="0.25">
      <c r="M18592" s="28" t="str">
        <f t="shared" si="290"/>
        <v/>
      </c>
    </row>
    <row r="18593" spans="13:13" x14ac:dyDescent="0.25">
      <c r="M18593" s="28" t="str">
        <f t="shared" si="290"/>
        <v/>
      </c>
    </row>
    <row r="18594" spans="13:13" x14ac:dyDescent="0.25">
      <c r="M18594" s="28" t="str">
        <f t="shared" si="290"/>
        <v/>
      </c>
    </row>
    <row r="18595" spans="13:13" x14ac:dyDescent="0.25">
      <c r="M18595" s="28" t="str">
        <f t="shared" si="290"/>
        <v/>
      </c>
    </row>
    <row r="18596" spans="13:13" x14ac:dyDescent="0.25">
      <c r="M18596" s="28" t="str">
        <f t="shared" si="290"/>
        <v/>
      </c>
    </row>
    <row r="18597" spans="13:13" x14ac:dyDescent="0.25">
      <c r="M18597" s="28" t="str">
        <f t="shared" si="290"/>
        <v/>
      </c>
    </row>
    <row r="18598" spans="13:13" x14ac:dyDescent="0.25">
      <c r="M18598" s="28" t="str">
        <f t="shared" si="290"/>
        <v/>
      </c>
    </row>
    <row r="18599" spans="13:13" x14ac:dyDescent="0.25">
      <c r="M18599" s="28" t="str">
        <f t="shared" si="290"/>
        <v/>
      </c>
    </row>
    <row r="18600" spans="13:13" x14ac:dyDescent="0.25">
      <c r="M18600" s="28" t="str">
        <f t="shared" si="290"/>
        <v/>
      </c>
    </row>
    <row r="18601" spans="13:13" x14ac:dyDescent="0.25">
      <c r="M18601" s="28" t="str">
        <f t="shared" si="290"/>
        <v/>
      </c>
    </row>
    <row r="18602" spans="13:13" x14ac:dyDescent="0.25">
      <c r="M18602" s="28" t="str">
        <f t="shared" si="290"/>
        <v/>
      </c>
    </row>
    <row r="18603" spans="13:13" x14ac:dyDescent="0.25">
      <c r="M18603" s="28" t="str">
        <f t="shared" si="290"/>
        <v/>
      </c>
    </row>
    <row r="18604" spans="13:13" x14ac:dyDescent="0.25">
      <c r="M18604" s="28" t="str">
        <f t="shared" si="290"/>
        <v/>
      </c>
    </row>
    <row r="18605" spans="13:13" x14ac:dyDescent="0.25">
      <c r="M18605" s="28" t="str">
        <f t="shared" si="290"/>
        <v/>
      </c>
    </row>
    <row r="18606" spans="13:13" x14ac:dyDescent="0.25">
      <c r="M18606" s="28" t="str">
        <f t="shared" si="290"/>
        <v/>
      </c>
    </row>
    <row r="18607" spans="13:13" x14ac:dyDescent="0.25">
      <c r="M18607" s="28" t="str">
        <f t="shared" si="290"/>
        <v/>
      </c>
    </row>
    <row r="18608" spans="13:13" x14ac:dyDescent="0.25">
      <c r="M18608" s="28" t="str">
        <f t="shared" si="290"/>
        <v/>
      </c>
    </row>
    <row r="18609" spans="13:13" x14ac:dyDescent="0.25">
      <c r="M18609" s="28" t="str">
        <f t="shared" si="290"/>
        <v/>
      </c>
    </row>
    <row r="18610" spans="13:13" x14ac:dyDescent="0.25">
      <c r="M18610" s="28" t="str">
        <f t="shared" si="290"/>
        <v/>
      </c>
    </row>
    <row r="18611" spans="13:13" x14ac:dyDescent="0.25">
      <c r="M18611" s="28" t="str">
        <f t="shared" si="290"/>
        <v/>
      </c>
    </row>
    <row r="18612" spans="13:13" x14ac:dyDescent="0.25">
      <c r="M18612" s="28" t="str">
        <f t="shared" si="290"/>
        <v/>
      </c>
    </row>
    <row r="18613" spans="13:13" x14ac:dyDescent="0.25">
      <c r="M18613" s="28" t="str">
        <f t="shared" si="290"/>
        <v/>
      </c>
    </row>
    <row r="18614" spans="13:13" x14ac:dyDescent="0.25">
      <c r="M18614" s="28" t="str">
        <f t="shared" si="290"/>
        <v/>
      </c>
    </row>
    <row r="18615" spans="13:13" x14ac:dyDescent="0.25">
      <c r="M18615" s="28" t="str">
        <f t="shared" si="290"/>
        <v/>
      </c>
    </row>
    <row r="18616" spans="13:13" x14ac:dyDescent="0.25">
      <c r="M18616" s="28" t="str">
        <f t="shared" si="290"/>
        <v/>
      </c>
    </row>
    <row r="18617" spans="13:13" x14ac:dyDescent="0.25">
      <c r="M18617" s="28" t="str">
        <f t="shared" si="290"/>
        <v/>
      </c>
    </row>
    <row r="18618" spans="13:13" x14ac:dyDescent="0.25">
      <c r="M18618" s="28" t="str">
        <f t="shared" si="290"/>
        <v/>
      </c>
    </row>
    <row r="18619" spans="13:13" x14ac:dyDescent="0.25">
      <c r="M18619" s="28" t="str">
        <f t="shared" si="290"/>
        <v/>
      </c>
    </row>
    <row r="18620" spans="13:13" x14ac:dyDescent="0.25">
      <c r="M18620" s="28" t="str">
        <f t="shared" si="290"/>
        <v/>
      </c>
    </row>
    <row r="18621" spans="13:13" x14ac:dyDescent="0.25">
      <c r="M18621" s="28" t="str">
        <f t="shared" si="290"/>
        <v/>
      </c>
    </row>
    <row r="18622" spans="13:13" x14ac:dyDescent="0.25">
      <c r="M18622" s="28" t="str">
        <f t="shared" si="290"/>
        <v/>
      </c>
    </row>
    <row r="18623" spans="13:13" x14ac:dyDescent="0.25">
      <c r="M18623" s="28" t="str">
        <f t="shared" si="290"/>
        <v/>
      </c>
    </row>
    <row r="18624" spans="13:13" x14ac:dyDescent="0.25">
      <c r="M18624" s="28" t="str">
        <f t="shared" si="290"/>
        <v/>
      </c>
    </row>
    <row r="18625" spans="13:13" x14ac:dyDescent="0.25">
      <c r="M18625" s="28" t="str">
        <f t="shared" si="290"/>
        <v/>
      </c>
    </row>
    <row r="18626" spans="13:13" x14ac:dyDescent="0.25">
      <c r="M18626" s="28" t="str">
        <f t="shared" si="290"/>
        <v/>
      </c>
    </row>
    <row r="18627" spans="13:13" x14ac:dyDescent="0.25">
      <c r="M18627" s="28" t="str">
        <f t="shared" si="290"/>
        <v/>
      </c>
    </row>
    <row r="18628" spans="13:13" x14ac:dyDescent="0.25">
      <c r="M18628" s="28" t="str">
        <f t="shared" si="290"/>
        <v/>
      </c>
    </row>
    <row r="18629" spans="13:13" x14ac:dyDescent="0.25">
      <c r="M18629" s="28" t="str">
        <f t="shared" si="290"/>
        <v/>
      </c>
    </row>
    <row r="18630" spans="13:13" x14ac:dyDescent="0.25">
      <c r="M18630" s="28" t="str">
        <f t="shared" si="290"/>
        <v/>
      </c>
    </row>
    <row r="18631" spans="13:13" x14ac:dyDescent="0.25">
      <c r="M18631" s="28" t="str">
        <f t="shared" si="290"/>
        <v/>
      </c>
    </row>
    <row r="18632" spans="13:13" x14ac:dyDescent="0.25">
      <c r="M18632" s="28" t="str">
        <f t="shared" si="290"/>
        <v/>
      </c>
    </row>
    <row r="18633" spans="13:13" x14ac:dyDescent="0.25">
      <c r="M18633" s="28" t="str">
        <f t="shared" si="290"/>
        <v/>
      </c>
    </row>
    <row r="18634" spans="13:13" x14ac:dyDescent="0.25">
      <c r="M18634" s="28" t="str">
        <f t="shared" si="290"/>
        <v/>
      </c>
    </row>
    <row r="18635" spans="13:13" x14ac:dyDescent="0.25">
      <c r="M18635" s="28" t="str">
        <f t="shared" si="290"/>
        <v/>
      </c>
    </row>
    <row r="18636" spans="13:13" x14ac:dyDescent="0.25">
      <c r="M18636" s="28" t="str">
        <f t="shared" ref="M18636:M18699" si="291">IF(E18636="","",IF(AND($E18636&gt;=$M$5,$E18636&lt;=$M$6),"psn",IF($E18636&lt;$M$5,"dkn",IF($E18636&gt;$M$6,"ckn",""))))</f>
        <v/>
      </c>
    </row>
    <row r="18637" spans="13:13" x14ac:dyDescent="0.25">
      <c r="M18637" s="28" t="str">
        <f t="shared" si="291"/>
        <v/>
      </c>
    </row>
    <row r="18638" spans="13:13" x14ac:dyDescent="0.25">
      <c r="M18638" s="28" t="str">
        <f t="shared" si="291"/>
        <v/>
      </c>
    </row>
    <row r="18639" spans="13:13" x14ac:dyDescent="0.25">
      <c r="M18639" s="28" t="str">
        <f t="shared" si="291"/>
        <v/>
      </c>
    </row>
    <row r="18640" spans="13:13" x14ac:dyDescent="0.25">
      <c r="M18640" s="28" t="str">
        <f t="shared" si="291"/>
        <v/>
      </c>
    </row>
    <row r="18641" spans="13:13" x14ac:dyDescent="0.25">
      <c r="M18641" s="28" t="str">
        <f t="shared" si="291"/>
        <v/>
      </c>
    </row>
    <row r="18642" spans="13:13" x14ac:dyDescent="0.25">
      <c r="M18642" s="28" t="str">
        <f t="shared" si="291"/>
        <v/>
      </c>
    </row>
    <row r="18643" spans="13:13" x14ac:dyDescent="0.25">
      <c r="M18643" s="28" t="str">
        <f t="shared" si="291"/>
        <v/>
      </c>
    </row>
    <row r="18644" spans="13:13" x14ac:dyDescent="0.25">
      <c r="M18644" s="28" t="str">
        <f t="shared" si="291"/>
        <v/>
      </c>
    </row>
    <row r="18645" spans="13:13" x14ac:dyDescent="0.25">
      <c r="M18645" s="28" t="str">
        <f t="shared" si="291"/>
        <v/>
      </c>
    </row>
    <row r="18646" spans="13:13" x14ac:dyDescent="0.25">
      <c r="M18646" s="28" t="str">
        <f t="shared" si="291"/>
        <v/>
      </c>
    </row>
    <row r="18647" spans="13:13" x14ac:dyDescent="0.25">
      <c r="M18647" s="28" t="str">
        <f t="shared" si="291"/>
        <v/>
      </c>
    </row>
    <row r="18648" spans="13:13" x14ac:dyDescent="0.25">
      <c r="M18648" s="28" t="str">
        <f t="shared" si="291"/>
        <v/>
      </c>
    </row>
    <row r="18649" spans="13:13" x14ac:dyDescent="0.25">
      <c r="M18649" s="28" t="str">
        <f t="shared" si="291"/>
        <v/>
      </c>
    </row>
    <row r="18650" spans="13:13" x14ac:dyDescent="0.25">
      <c r="M18650" s="28" t="str">
        <f t="shared" si="291"/>
        <v/>
      </c>
    </row>
    <row r="18651" spans="13:13" x14ac:dyDescent="0.25">
      <c r="M18651" s="28" t="str">
        <f t="shared" si="291"/>
        <v/>
      </c>
    </row>
    <row r="18652" spans="13:13" x14ac:dyDescent="0.25">
      <c r="M18652" s="28" t="str">
        <f t="shared" si="291"/>
        <v/>
      </c>
    </row>
    <row r="18653" spans="13:13" x14ac:dyDescent="0.25">
      <c r="M18653" s="28" t="str">
        <f t="shared" si="291"/>
        <v/>
      </c>
    </row>
    <row r="18654" spans="13:13" x14ac:dyDescent="0.25">
      <c r="M18654" s="28" t="str">
        <f t="shared" si="291"/>
        <v/>
      </c>
    </row>
    <row r="18655" spans="13:13" x14ac:dyDescent="0.25">
      <c r="M18655" s="28" t="str">
        <f t="shared" si="291"/>
        <v/>
      </c>
    </row>
    <row r="18656" spans="13:13" x14ac:dyDescent="0.25">
      <c r="M18656" s="28" t="str">
        <f t="shared" si="291"/>
        <v/>
      </c>
    </row>
    <row r="18657" spans="13:13" x14ac:dyDescent="0.25">
      <c r="M18657" s="28" t="str">
        <f t="shared" si="291"/>
        <v/>
      </c>
    </row>
    <row r="18658" spans="13:13" x14ac:dyDescent="0.25">
      <c r="M18658" s="28" t="str">
        <f t="shared" si="291"/>
        <v/>
      </c>
    </row>
    <row r="18659" spans="13:13" x14ac:dyDescent="0.25">
      <c r="M18659" s="28" t="str">
        <f t="shared" si="291"/>
        <v/>
      </c>
    </row>
    <row r="18660" spans="13:13" x14ac:dyDescent="0.25">
      <c r="M18660" s="28" t="str">
        <f t="shared" si="291"/>
        <v/>
      </c>
    </row>
    <row r="18661" spans="13:13" x14ac:dyDescent="0.25">
      <c r="M18661" s="28" t="str">
        <f t="shared" si="291"/>
        <v/>
      </c>
    </row>
    <row r="18662" spans="13:13" x14ac:dyDescent="0.25">
      <c r="M18662" s="28" t="str">
        <f t="shared" si="291"/>
        <v/>
      </c>
    </row>
    <row r="18663" spans="13:13" x14ac:dyDescent="0.25">
      <c r="M18663" s="28" t="str">
        <f t="shared" si="291"/>
        <v/>
      </c>
    </row>
    <row r="18664" spans="13:13" x14ac:dyDescent="0.25">
      <c r="M18664" s="28" t="str">
        <f t="shared" si="291"/>
        <v/>
      </c>
    </row>
    <row r="18665" spans="13:13" x14ac:dyDescent="0.25">
      <c r="M18665" s="28" t="str">
        <f t="shared" si="291"/>
        <v/>
      </c>
    </row>
    <row r="18666" spans="13:13" x14ac:dyDescent="0.25">
      <c r="M18666" s="28" t="str">
        <f t="shared" si="291"/>
        <v/>
      </c>
    </row>
    <row r="18667" spans="13:13" x14ac:dyDescent="0.25">
      <c r="M18667" s="28" t="str">
        <f t="shared" si="291"/>
        <v/>
      </c>
    </row>
    <row r="18668" spans="13:13" x14ac:dyDescent="0.25">
      <c r="M18668" s="28" t="str">
        <f t="shared" si="291"/>
        <v/>
      </c>
    </row>
    <row r="18669" spans="13:13" x14ac:dyDescent="0.25">
      <c r="M18669" s="28" t="str">
        <f t="shared" si="291"/>
        <v/>
      </c>
    </row>
    <row r="18670" spans="13:13" x14ac:dyDescent="0.25">
      <c r="M18670" s="28" t="str">
        <f t="shared" si="291"/>
        <v/>
      </c>
    </row>
    <row r="18671" spans="13:13" x14ac:dyDescent="0.25">
      <c r="M18671" s="28" t="str">
        <f t="shared" si="291"/>
        <v/>
      </c>
    </row>
    <row r="18672" spans="13:13" x14ac:dyDescent="0.25">
      <c r="M18672" s="28" t="str">
        <f t="shared" si="291"/>
        <v/>
      </c>
    </row>
    <row r="18673" spans="13:13" x14ac:dyDescent="0.25">
      <c r="M18673" s="28" t="str">
        <f t="shared" si="291"/>
        <v/>
      </c>
    </row>
    <row r="18674" spans="13:13" x14ac:dyDescent="0.25">
      <c r="M18674" s="28" t="str">
        <f t="shared" si="291"/>
        <v/>
      </c>
    </row>
    <row r="18675" spans="13:13" x14ac:dyDescent="0.25">
      <c r="M18675" s="28" t="str">
        <f t="shared" si="291"/>
        <v/>
      </c>
    </row>
    <row r="18676" spans="13:13" x14ac:dyDescent="0.25">
      <c r="M18676" s="28" t="str">
        <f t="shared" si="291"/>
        <v/>
      </c>
    </row>
    <row r="18677" spans="13:13" x14ac:dyDescent="0.25">
      <c r="M18677" s="28" t="str">
        <f t="shared" si="291"/>
        <v/>
      </c>
    </row>
    <row r="18678" spans="13:13" x14ac:dyDescent="0.25">
      <c r="M18678" s="28" t="str">
        <f t="shared" si="291"/>
        <v/>
      </c>
    </row>
    <row r="18679" spans="13:13" x14ac:dyDescent="0.25">
      <c r="M18679" s="28" t="str">
        <f t="shared" si="291"/>
        <v/>
      </c>
    </row>
    <row r="18680" spans="13:13" x14ac:dyDescent="0.25">
      <c r="M18680" s="28" t="str">
        <f t="shared" si="291"/>
        <v/>
      </c>
    </row>
    <row r="18681" spans="13:13" x14ac:dyDescent="0.25">
      <c r="M18681" s="28" t="str">
        <f t="shared" si="291"/>
        <v/>
      </c>
    </row>
    <row r="18682" spans="13:13" x14ac:dyDescent="0.25">
      <c r="M18682" s="28" t="str">
        <f t="shared" si="291"/>
        <v/>
      </c>
    </row>
    <row r="18683" spans="13:13" x14ac:dyDescent="0.25">
      <c r="M18683" s="28" t="str">
        <f t="shared" si="291"/>
        <v/>
      </c>
    </row>
    <row r="18684" spans="13:13" x14ac:dyDescent="0.25">
      <c r="M18684" s="28" t="str">
        <f t="shared" si="291"/>
        <v/>
      </c>
    </row>
    <row r="18685" spans="13:13" x14ac:dyDescent="0.25">
      <c r="M18685" s="28" t="str">
        <f t="shared" si="291"/>
        <v/>
      </c>
    </row>
    <row r="18686" spans="13:13" x14ac:dyDescent="0.25">
      <c r="M18686" s="28" t="str">
        <f t="shared" si="291"/>
        <v/>
      </c>
    </row>
    <row r="18687" spans="13:13" x14ac:dyDescent="0.25">
      <c r="M18687" s="28" t="str">
        <f t="shared" si="291"/>
        <v/>
      </c>
    </row>
    <row r="18688" spans="13:13" x14ac:dyDescent="0.25">
      <c r="M18688" s="28" t="str">
        <f t="shared" si="291"/>
        <v/>
      </c>
    </row>
    <row r="18689" spans="13:13" x14ac:dyDescent="0.25">
      <c r="M18689" s="28" t="str">
        <f t="shared" si="291"/>
        <v/>
      </c>
    </row>
    <row r="18690" spans="13:13" x14ac:dyDescent="0.25">
      <c r="M18690" s="28" t="str">
        <f t="shared" si="291"/>
        <v/>
      </c>
    </row>
    <row r="18691" spans="13:13" x14ac:dyDescent="0.25">
      <c r="M18691" s="28" t="str">
        <f t="shared" si="291"/>
        <v/>
      </c>
    </row>
    <row r="18692" spans="13:13" x14ac:dyDescent="0.25">
      <c r="M18692" s="28" t="str">
        <f t="shared" si="291"/>
        <v/>
      </c>
    </row>
    <row r="18693" spans="13:13" x14ac:dyDescent="0.25">
      <c r="M18693" s="28" t="str">
        <f t="shared" si="291"/>
        <v/>
      </c>
    </row>
    <row r="18694" spans="13:13" x14ac:dyDescent="0.25">
      <c r="M18694" s="28" t="str">
        <f t="shared" si="291"/>
        <v/>
      </c>
    </row>
    <row r="18695" spans="13:13" x14ac:dyDescent="0.25">
      <c r="M18695" s="28" t="str">
        <f t="shared" si="291"/>
        <v/>
      </c>
    </row>
    <row r="18696" spans="13:13" x14ac:dyDescent="0.25">
      <c r="M18696" s="28" t="str">
        <f t="shared" si="291"/>
        <v/>
      </c>
    </row>
    <row r="18697" spans="13:13" x14ac:dyDescent="0.25">
      <c r="M18697" s="28" t="str">
        <f t="shared" si="291"/>
        <v/>
      </c>
    </row>
    <row r="18698" spans="13:13" x14ac:dyDescent="0.25">
      <c r="M18698" s="28" t="str">
        <f t="shared" si="291"/>
        <v/>
      </c>
    </row>
    <row r="18699" spans="13:13" x14ac:dyDescent="0.25">
      <c r="M18699" s="28" t="str">
        <f t="shared" si="291"/>
        <v/>
      </c>
    </row>
    <row r="18700" spans="13:13" x14ac:dyDescent="0.25">
      <c r="M18700" s="28" t="str">
        <f t="shared" ref="M18700:M18763" si="292">IF(E18700="","",IF(AND($E18700&gt;=$M$5,$E18700&lt;=$M$6),"psn",IF($E18700&lt;$M$5,"dkn",IF($E18700&gt;$M$6,"ckn",""))))</f>
        <v/>
      </c>
    </row>
    <row r="18701" spans="13:13" x14ac:dyDescent="0.25">
      <c r="M18701" s="28" t="str">
        <f t="shared" si="292"/>
        <v/>
      </c>
    </row>
    <row r="18702" spans="13:13" x14ac:dyDescent="0.25">
      <c r="M18702" s="28" t="str">
        <f t="shared" si="292"/>
        <v/>
      </c>
    </row>
    <row r="18703" spans="13:13" x14ac:dyDescent="0.25">
      <c r="M18703" s="28" t="str">
        <f t="shared" si="292"/>
        <v/>
      </c>
    </row>
    <row r="18704" spans="13:13" x14ac:dyDescent="0.25">
      <c r="M18704" s="28" t="str">
        <f t="shared" si="292"/>
        <v/>
      </c>
    </row>
    <row r="18705" spans="13:13" x14ac:dyDescent="0.25">
      <c r="M18705" s="28" t="str">
        <f t="shared" si="292"/>
        <v/>
      </c>
    </row>
    <row r="18706" spans="13:13" x14ac:dyDescent="0.25">
      <c r="M18706" s="28" t="str">
        <f t="shared" si="292"/>
        <v/>
      </c>
    </row>
    <row r="18707" spans="13:13" x14ac:dyDescent="0.25">
      <c r="M18707" s="28" t="str">
        <f t="shared" si="292"/>
        <v/>
      </c>
    </row>
    <row r="18708" spans="13:13" x14ac:dyDescent="0.25">
      <c r="M18708" s="28" t="str">
        <f t="shared" si="292"/>
        <v/>
      </c>
    </row>
    <row r="18709" spans="13:13" x14ac:dyDescent="0.25">
      <c r="M18709" s="28" t="str">
        <f t="shared" si="292"/>
        <v/>
      </c>
    </row>
    <row r="18710" spans="13:13" x14ac:dyDescent="0.25">
      <c r="M18710" s="28" t="str">
        <f t="shared" si="292"/>
        <v/>
      </c>
    </row>
    <row r="18711" spans="13:13" x14ac:dyDescent="0.25">
      <c r="M18711" s="28" t="str">
        <f t="shared" si="292"/>
        <v/>
      </c>
    </row>
    <row r="18712" spans="13:13" x14ac:dyDescent="0.25">
      <c r="M18712" s="28" t="str">
        <f t="shared" si="292"/>
        <v/>
      </c>
    </row>
    <row r="18713" spans="13:13" x14ac:dyDescent="0.25">
      <c r="M18713" s="28" t="str">
        <f t="shared" si="292"/>
        <v/>
      </c>
    </row>
    <row r="18714" spans="13:13" x14ac:dyDescent="0.25">
      <c r="M18714" s="28" t="str">
        <f t="shared" si="292"/>
        <v/>
      </c>
    </row>
    <row r="18715" spans="13:13" x14ac:dyDescent="0.25">
      <c r="M18715" s="28" t="str">
        <f t="shared" si="292"/>
        <v/>
      </c>
    </row>
    <row r="18716" spans="13:13" x14ac:dyDescent="0.25">
      <c r="M18716" s="28" t="str">
        <f t="shared" si="292"/>
        <v/>
      </c>
    </row>
    <row r="18717" spans="13:13" x14ac:dyDescent="0.25">
      <c r="M18717" s="28" t="str">
        <f t="shared" si="292"/>
        <v/>
      </c>
    </row>
    <row r="18718" spans="13:13" x14ac:dyDescent="0.25">
      <c r="M18718" s="28" t="str">
        <f t="shared" si="292"/>
        <v/>
      </c>
    </row>
    <row r="18719" spans="13:13" x14ac:dyDescent="0.25">
      <c r="M18719" s="28" t="str">
        <f t="shared" si="292"/>
        <v/>
      </c>
    </row>
    <row r="18720" spans="13:13" x14ac:dyDescent="0.25">
      <c r="M18720" s="28" t="str">
        <f t="shared" si="292"/>
        <v/>
      </c>
    </row>
    <row r="18721" spans="13:13" x14ac:dyDescent="0.25">
      <c r="M18721" s="28" t="str">
        <f t="shared" si="292"/>
        <v/>
      </c>
    </row>
    <row r="18722" spans="13:13" x14ac:dyDescent="0.25">
      <c r="M18722" s="28" t="str">
        <f t="shared" si="292"/>
        <v/>
      </c>
    </row>
    <row r="18723" spans="13:13" x14ac:dyDescent="0.25">
      <c r="M18723" s="28" t="str">
        <f t="shared" si="292"/>
        <v/>
      </c>
    </row>
    <row r="18724" spans="13:13" x14ac:dyDescent="0.25">
      <c r="M18724" s="28" t="str">
        <f t="shared" si="292"/>
        <v/>
      </c>
    </row>
    <row r="18725" spans="13:13" x14ac:dyDescent="0.25">
      <c r="M18725" s="28" t="str">
        <f t="shared" si="292"/>
        <v/>
      </c>
    </row>
    <row r="18726" spans="13:13" x14ac:dyDescent="0.25">
      <c r="M18726" s="28" t="str">
        <f t="shared" si="292"/>
        <v/>
      </c>
    </row>
    <row r="18727" spans="13:13" x14ac:dyDescent="0.25">
      <c r="M18727" s="28" t="str">
        <f t="shared" si="292"/>
        <v/>
      </c>
    </row>
    <row r="18728" spans="13:13" x14ac:dyDescent="0.25">
      <c r="M18728" s="28" t="str">
        <f t="shared" si="292"/>
        <v/>
      </c>
    </row>
    <row r="18729" spans="13:13" x14ac:dyDescent="0.25">
      <c r="M18729" s="28" t="str">
        <f t="shared" si="292"/>
        <v/>
      </c>
    </row>
    <row r="18730" spans="13:13" x14ac:dyDescent="0.25">
      <c r="M18730" s="28" t="str">
        <f t="shared" si="292"/>
        <v/>
      </c>
    </row>
    <row r="18731" spans="13:13" x14ac:dyDescent="0.25">
      <c r="M18731" s="28" t="str">
        <f t="shared" si="292"/>
        <v/>
      </c>
    </row>
    <row r="18732" spans="13:13" x14ac:dyDescent="0.25">
      <c r="M18732" s="28" t="str">
        <f t="shared" si="292"/>
        <v/>
      </c>
    </row>
    <row r="18733" spans="13:13" x14ac:dyDescent="0.25">
      <c r="M18733" s="28" t="str">
        <f t="shared" si="292"/>
        <v/>
      </c>
    </row>
    <row r="18734" spans="13:13" x14ac:dyDescent="0.25">
      <c r="M18734" s="28" t="str">
        <f t="shared" si="292"/>
        <v/>
      </c>
    </row>
    <row r="18735" spans="13:13" x14ac:dyDescent="0.25">
      <c r="M18735" s="28" t="str">
        <f t="shared" si="292"/>
        <v/>
      </c>
    </row>
    <row r="18736" spans="13:13" x14ac:dyDescent="0.25">
      <c r="M18736" s="28" t="str">
        <f t="shared" si="292"/>
        <v/>
      </c>
    </row>
    <row r="18737" spans="13:13" x14ac:dyDescent="0.25">
      <c r="M18737" s="28" t="str">
        <f t="shared" si="292"/>
        <v/>
      </c>
    </row>
    <row r="18738" spans="13:13" x14ac:dyDescent="0.25">
      <c r="M18738" s="28" t="str">
        <f t="shared" si="292"/>
        <v/>
      </c>
    </row>
    <row r="18739" spans="13:13" x14ac:dyDescent="0.25">
      <c r="M18739" s="28" t="str">
        <f t="shared" si="292"/>
        <v/>
      </c>
    </row>
    <row r="18740" spans="13:13" x14ac:dyDescent="0.25">
      <c r="M18740" s="28" t="str">
        <f t="shared" si="292"/>
        <v/>
      </c>
    </row>
    <row r="18741" spans="13:13" x14ac:dyDescent="0.25">
      <c r="M18741" s="28" t="str">
        <f t="shared" si="292"/>
        <v/>
      </c>
    </row>
    <row r="18742" spans="13:13" x14ac:dyDescent="0.25">
      <c r="M18742" s="28" t="str">
        <f t="shared" si="292"/>
        <v/>
      </c>
    </row>
    <row r="18743" spans="13:13" x14ac:dyDescent="0.25">
      <c r="M18743" s="28" t="str">
        <f t="shared" si="292"/>
        <v/>
      </c>
    </row>
    <row r="18744" spans="13:13" x14ac:dyDescent="0.25">
      <c r="M18744" s="28" t="str">
        <f t="shared" si="292"/>
        <v/>
      </c>
    </row>
    <row r="18745" spans="13:13" x14ac:dyDescent="0.25">
      <c r="M18745" s="28" t="str">
        <f t="shared" si="292"/>
        <v/>
      </c>
    </row>
    <row r="18746" spans="13:13" x14ac:dyDescent="0.25">
      <c r="M18746" s="28" t="str">
        <f t="shared" si="292"/>
        <v/>
      </c>
    </row>
    <row r="18747" spans="13:13" x14ac:dyDescent="0.25">
      <c r="M18747" s="28" t="str">
        <f t="shared" si="292"/>
        <v/>
      </c>
    </row>
    <row r="18748" spans="13:13" x14ac:dyDescent="0.25">
      <c r="M18748" s="28" t="str">
        <f t="shared" si="292"/>
        <v/>
      </c>
    </row>
    <row r="18749" spans="13:13" x14ac:dyDescent="0.25">
      <c r="M18749" s="28" t="str">
        <f t="shared" si="292"/>
        <v/>
      </c>
    </row>
    <row r="18750" spans="13:13" x14ac:dyDescent="0.25">
      <c r="M18750" s="28" t="str">
        <f t="shared" si="292"/>
        <v/>
      </c>
    </row>
    <row r="18751" spans="13:13" x14ac:dyDescent="0.25">
      <c r="M18751" s="28" t="str">
        <f t="shared" si="292"/>
        <v/>
      </c>
    </row>
    <row r="18752" spans="13:13" x14ac:dyDescent="0.25">
      <c r="M18752" s="28" t="str">
        <f t="shared" si="292"/>
        <v/>
      </c>
    </row>
    <row r="18753" spans="13:13" x14ac:dyDescent="0.25">
      <c r="M18753" s="28" t="str">
        <f t="shared" si="292"/>
        <v/>
      </c>
    </row>
    <row r="18754" spans="13:13" x14ac:dyDescent="0.25">
      <c r="M18754" s="28" t="str">
        <f t="shared" si="292"/>
        <v/>
      </c>
    </row>
    <row r="18755" spans="13:13" x14ac:dyDescent="0.25">
      <c r="M18755" s="28" t="str">
        <f t="shared" si="292"/>
        <v/>
      </c>
    </row>
    <row r="18756" spans="13:13" x14ac:dyDescent="0.25">
      <c r="M18756" s="28" t="str">
        <f t="shared" si="292"/>
        <v/>
      </c>
    </row>
    <row r="18757" spans="13:13" x14ac:dyDescent="0.25">
      <c r="M18757" s="28" t="str">
        <f t="shared" si="292"/>
        <v/>
      </c>
    </row>
    <row r="18758" spans="13:13" x14ac:dyDescent="0.25">
      <c r="M18758" s="28" t="str">
        <f t="shared" si="292"/>
        <v/>
      </c>
    </row>
    <row r="18759" spans="13:13" x14ac:dyDescent="0.25">
      <c r="M18759" s="28" t="str">
        <f t="shared" si="292"/>
        <v/>
      </c>
    </row>
    <row r="18760" spans="13:13" x14ac:dyDescent="0.25">
      <c r="M18760" s="28" t="str">
        <f t="shared" si="292"/>
        <v/>
      </c>
    </row>
    <row r="18761" spans="13:13" x14ac:dyDescent="0.25">
      <c r="M18761" s="28" t="str">
        <f t="shared" si="292"/>
        <v/>
      </c>
    </row>
    <row r="18762" spans="13:13" x14ac:dyDescent="0.25">
      <c r="M18762" s="28" t="str">
        <f t="shared" si="292"/>
        <v/>
      </c>
    </row>
    <row r="18763" spans="13:13" x14ac:dyDescent="0.25">
      <c r="M18763" s="28" t="str">
        <f t="shared" si="292"/>
        <v/>
      </c>
    </row>
    <row r="18764" spans="13:13" x14ac:dyDescent="0.25">
      <c r="M18764" s="28" t="str">
        <f t="shared" ref="M18764:M18827" si="293">IF(E18764="","",IF(AND($E18764&gt;=$M$5,$E18764&lt;=$M$6),"psn",IF($E18764&lt;$M$5,"dkn",IF($E18764&gt;$M$6,"ckn",""))))</f>
        <v/>
      </c>
    </row>
    <row r="18765" spans="13:13" x14ac:dyDescent="0.25">
      <c r="M18765" s="28" t="str">
        <f t="shared" si="293"/>
        <v/>
      </c>
    </row>
    <row r="18766" spans="13:13" x14ac:dyDescent="0.25">
      <c r="M18766" s="28" t="str">
        <f t="shared" si="293"/>
        <v/>
      </c>
    </row>
    <row r="18767" spans="13:13" x14ac:dyDescent="0.25">
      <c r="M18767" s="28" t="str">
        <f t="shared" si="293"/>
        <v/>
      </c>
    </row>
    <row r="18768" spans="13:13" x14ac:dyDescent="0.25">
      <c r="M18768" s="28" t="str">
        <f t="shared" si="293"/>
        <v/>
      </c>
    </row>
    <row r="18769" spans="13:13" x14ac:dyDescent="0.25">
      <c r="M18769" s="28" t="str">
        <f t="shared" si="293"/>
        <v/>
      </c>
    </row>
    <row r="18770" spans="13:13" x14ac:dyDescent="0.25">
      <c r="M18770" s="28" t="str">
        <f t="shared" si="293"/>
        <v/>
      </c>
    </row>
    <row r="18771" spans="13:13" x14ac:dyDescent="0.25">
      <c r="M18771" s="28" t="str">
        <f t="shared" si="293"/>
        <v/>
      </c>
    </row>
    <row r="18772" spans="13:13" x14ac:dyDescent="0.25">
      <c r="M18772" s="28" t="str">
        <f t="shared" si="293"/>
        <v/>
      </c>
    </row>
    <row r="18773" spans="13:13" x14ac:dyDescent="0.25">
      <c r="M18773" s="28" t="str">
        <f t="shared" si="293"/>
        <v/>
      </c>
    </row>
    <row r="18774" spans="13:13" x14ac:dyDescent="0.25">
      <c r="M18774" s="28" t="str">
        <f t="shared" si="293"/>
        <v/>
      </c>
    </row>
    <row r="18775" spans="13:13" x14ac:dyDescent="0.25">
      <c r="M18775" s="28" t="str">
        <f t="shared" si="293"/>
        <v/>
      </c>
    </row>
    <row r="18776" spans="13:13" x14ac:dyDescent="0.25">
      <c r="M18776" s="28" t="str">
        <f t="shared" si="293"/>
        <v/>
      </c>
    </row>
    <row r="18777" spans="13:13" x14ac:dyDescent="0.25">
      <c r="M18777" s="28" t="str">
        <f t="shared" si="293"/>
        <v/>
      </c>
    </row>
    <row r="18778" spans="13:13" x14ac:dyDescent="0.25">
      <c r="M18778" s="28" t="str">
        <f t="shared" si="293"/>
        <v/>
      </c>
    </row>
    <row r="18779" spans="13:13" x14ac:dyDescent="0.25">
      <c r="M18779" s="28" t="str">
        <f t="shared" si="293"/>
        <v/>
      </c>
    </row>
    <row r="18780" spans="13:13" x14ac:dyDescent="0.25">
      <c r="M18780" s="28" t="str">
        <f t="shared" si="293"/>
        <v/>
      </c>
    </row>
    <row r="18781" spans="13:13" x14ac:dyDescent="0.25">
      <c r="M18781" s="28" t="str">
        <f t="shared" si="293"/>
        <v/>
      </c>
    </row>
    <row r="18782" spans="13:13" x14ac:dyDescent="0.25">
      <c r="M18782" s="28" t="str">
        <f t="shared" si="293"/>
        <v/>
      </c>
    </row>
    <row r="18783" spans="13:13" x14ac:dyDescent="0.25">
      <c r="M18783" s="28" t="str">
        <f t="shared" si="293"/>
        <v/>
      </c>
    </row>
    <row r="18784" spans="13:13" x14ac:dyDescent="0.25">
      <c r="M18784" s="28" t="str">
        <f t="shared" si="293"/>
        <v/>
      </c>
    </row>
    <row r="18785" spans="13:13" x14ac:dyDescent="0.25">
      <c r="M18785" s="28" t="str">
        <f t="shared" si="293"/>
        <v/>
      </c>
    </row>
    <row r="18786" spans="13:13" x14ac:dyDescent="0.25">
      <c r="M18786" s="28" t="str">
        <f t="shared" si="293"/>
        <v/>
      </c>
    </row>
    <row r="18787" spans="13:13" x14ac:dyDescent="0.25">
      <c r="M18787" s="28" t="str">
        <f t="shared" si="293"/>
        <v/>
      </c>
    </row>
    <row r="18788" spans="13:13" x14ac:dyDescent="0.25">
      <c r="M18788" s="28" t="str">
        <f t="shared" si="293"/>
        <v/>
      </c>
    </row>
    <row r="18789" spans="13:13" x14ac:dyDescent="0.25">
      <c r="M18789" s="28" t="str">
        <f t="shared" si="293"/>
        <v/>
      </c>
    </row>
    <row r="18790" spans="13:13" x14ac:dyDescent="0.25">
      <c r="M18790" s="28" t="str">
        <f t="shared" si="293"/>
        <v/>
      </c>
    </row>
    <row r="18791" spans="13:13" x14ac:dyDescent="0.25">
      <c r="M18791" s="28" t="str">
        <f t="shared" si="293"/>
        <v/>
      </c>
    </row>
    <row r="18792" spans="13:13" x14ac:dyDescent="0.25">
      <c r="M18792" s="28" t="str">
        <f t="shared" si="293"/>
        <v/>
      </c>
    </row>
    <row r="18793" spans="13:13" x14ac:dyDescent="0.25">
      <c r="M18793" s="28" t="str">
        <f t="shared" si="293"/>
        <v/>
      </c>
    </row>
    <row r="18794" spans="13:13" x14ac:dyDescent="0.25">
      <c r="M18794" s="28" t="str">
        <f t="shared" si="293"/>
        <v/>
      </c>
    </row>
    <row r="18795" spans="13:13" x14ac:dyDescent="0.25">
      <c r="M18795" s="28" t="str">
        <f t="shared" si="293"/>
        <v/>
      </c>
    </row>
    <row r="18796" spans="13:13" x14ac:dyDescent="0.25">
      <c r="M18796" s="28" t="str">
        <f t="shared" si="293"/>
        <v/>
      </c>
    </row>
    <row r="18797" spans="13:13" x14ac:dyDescent="0.25">
      <c r="M18797" s="28" t="str">
        <f t="shared" si="293"/>
        <v/>
      </c>
    </row>
    <row r="18798" spans="13:13" x14ac:dyDescent="0.25">
      <c r="M18798" s="28" t="str">
        <f t="shared" si="293"/>
        <v/>
      </c>
    </row>
    <row r="18799" spans="13:13" x14ac:dyDescent="0.25">
      <c r="M18799" s="28" t="str">
        <f t="shared" si="293"/>
        <v/>
      </c>
    </row>
    <row r="18800" spans="13:13" x14ac:dyDescent="0.25">
      <c r="M18800" s="28" t="str">
        <f t="shared" si="293"/>
        <v/>
      </c>
    </row>
    <row r="18801" spans="13:13" x14ac:dyDescent="0.25">
      <c r="M18801" s="28" t="str">
        <f t="shared" si="293"/>
        <v/>
      </c>
    </row>
    <row r="18802" spans="13:13" x14ac:dyDescent="0.25">
      <c r="M18802" s="28" t="str">
        <f t="shared" si="293"/>
        <v/>
      </c>
    </row>
    <row r="18803" spans="13:13" x14ac:dyDescent="0.25">
      <c r="M18803" s="28" t="str">
        <f t="shared" si="293"/>
        <v/>
      </c>
    </row>
    <row r="18804" spans="13:13" x14ac:dyDescent="0.25">
      <c r="M18804" s="28" t="str">
        <f t="shared" si="293"/>
        <v/>
      </c>
    </row>
    <row r="18805" spans="13:13" x14ac:dyDescent="0.25">
      <c r="M18805" s="28" t="str">
        <f t="shared" si="293"/>
        <v/>
      </c>
    </row>
    <row r="18806" spans="13:13" x14ac:dyDescent="0.25">
      <c r="M18806" s="28" t="str">
        <f t="shared" si="293"/>
        <v/>
      </c>
    </row>
    <row r="18807" spans="13:13" x14ac:dyDescent="0.25">
      <c r="M18807" s="28" t="str">
        <f t="shared" si="293"/>
        <v/>
      </c>
    </row>
    <row r="18808" spans="13:13" x14ac:dyDescent="0.25">
      <c r="M18808" s="28" t="str">
        <f t="shared" si="293"/>
        <v/>
      </c>
    </row>
    <row r="18809" spans="13:13" x14ac:dyDescent="0.25">
      <c r="M18809" s="28" t="str">
        <f t="shared" si="293"/>
        <v/>
      </c>
    </row>
    <row r="18810" spans="13:13" x14ac:dyDescent="0.25">
      <c r="M18810" s="28" t="str">
        <f t="shared" si="293"/>
        <v/>
      </c>
    </row>
    <row r="18811" spans="13:13" x14ac:dyDescent="0.25">
      <c r="M18811" s="28" t="str">
        <f t="shared" si="293"/>
        <v/>
      </c>
    </row>
    <row r="18812" spans="13:13" x14ac:dyDescent="0.25">
      <c r="M18812" s="28" t="str">
        <f t="shared" si="293"/>
        <v/>
      </c>
    </row>
    <row r="18813" spans="13:13" x14ac:dyDescent="0.25">
      <c r="M18813" s="28" t="str">
        <f t="shared" si="293"/>
        <v/>
      </c>
    </row>
    <row r="18814" spans="13:13" x14ac:dyDescent="0.25">
      <c r="M18814" s="28" t="str">
        <f t="shared" si="293"/>
        <v/>
      </c>
    </row>
    <row r="18815" spans="13:13" x14ac:dyDescent="0.25">
      <c r="M18815" s="28" t="str">
        <f t="shared" si="293"/>
        <v/>
      </c>
    </row>
    <row r="18816" spans="13:13" x14ac:dyDescent="0.25">
      <c r="M18816" s="28" t="str">
        <f t="shared" si="293"/>
        <v/>
      </c>
    </row>
    <row r="18817" spans="13:13" x14ac:dyDescent="0.25">
      <c r="M18817" s="28" t="str">
        <f t="shared" si="293"/>
        <v/>
      </c>
    </row>
    <row r="18818" spans="13:13" x14ac:dyDescent="0.25">
      <c r="M18818" s="28" t="str">
        <f t="shared" si="293"/>
        <v/>
      </c>
    </row>
    <row r="18819" spans="13:13" x14ac:dyDescent="0.25">
      <c r="M18819" s="28" t="str">
        <f t="shared" si="293"/>
        <v/>
      </c>
    </row>
    <row r="18820" spans="13:13" x14ac:dyDescent="0.25">
      <c r="M18820" s="28" t="str">
        <f t="shared" si="293"/>
        <v/>
      </c>
    </row>
    <row r="18821" spans="13:13" x14ac:dyDescent="0.25">
      <c r="M18821" s="28" t="str">
        <f t="shared" si="293"/>
        <v/>
      </c>
    </row>
    <row r="18822" spans="13:13" x14ac:dyDescent="0.25">
      <c r="M18822" s="28" t="str">
        <f t="shared" si="293"/>
        <v/>
      </c>
    </row>
    <row r="18823" spans="13:13" x14ac:dyDescent="0.25">
      <c r="M18823" s="28" t="str">
        <f t="shared" si="293"/>
        <v/>
      </c>
    </row>
    <row r="18824" spans="13:13" x14ac:dyDescent="0.25">
      <c r="M18824" s="28" t="str">
        <f t="shared" si="293"/>
        <v/>
      </c>
    </row>
    <row r="18825" spans="13:13" x14ac:dyDescent="0.25">
      <c r="M18825" s="28" t="str">
        <f t="shared" si="293"/>
        <v/>
      </c>
    </row>
    <row r="18826" spans="13:13" x14ac:dyDescent="0.25">
      <c r="M18826" s="28" t="str">
        <f t="shared" si="293"/>
        <v/>
      </c>
    </row>
    <row r="18827" spans="13:13" x14ac:dyDescent="0.25">
      <c r="M18827" s="28" t="str">
        <f t="shared" si="293"/>
        <v/>
      </c>
    </row>
    <row r="18828" spans="13:13" x14ac:dyDescent="0.25">
      <c r="M18828" s="28" t="str">
        <f t="shared" ref="M18828:M18891" si="294">IF(E18828="","",IF(AND($E18828&gt;=$M$5,$E18828&lt;=$M$6),"psn",IF($E18828&lt;$M$5,"dkn",IF($E18828&gt;$M$6,"ckn",""))))</f>
        <v/>
      </c>
    </row>
    <row r="18829" spans="13:13" x14ac:dyDescent="0.25">
      <c r="M18829" s="28" t="str">
        <f t="shared" si="294"/>
        <v/>
      </c>
    </row>
    <row r="18830" spans="13:13" x14ac:dyDescent="0.25">
      <c r="M18830" s="28" t="str">
        <f t="shared" si="294"/>
        <v/>
      </c>
    </row>
    <row r="18831" spans="13:13" x14ac:dyDescent="0.25">
      <c r="M18831" s="28" t="str">
        <f t="shared" si="294"/>
        <v/>
      </c>
    </row>
    <row r="18832" spans="13:13" x14ac:dyDescent="0.25">
      <c r="M18832" s="28" t="str">
        <f t="shared" si="294"/>
        <v/>
      </c>
    </row>
    <row r="18833" spans="13:13" x14ac:dyDescent="0.25">
      <c r="M18833" s="28" t="str">
        <f t="shared" si="294"/>
        <v/>
      </c>
    </row>
    <row r="18834" spans="13:13" x14ac:dyDescent="0.25">
      <c r="M18834" s="28" t="str">
        <f t="shared" si="294"/>
        <v/>
      </c>
    </row>
    <row r="18835" spans="13:13" x14ac:dyDescent="0.25">
      <c r="M18835" s="28" t="str">
        <f t="shared" si="294"/>
        <v/>
      </c>
    </row>
    <row r="18836" spans="13:13" x14ac:dyDescent="0.25">
      <c r="M18836" s="28" t="str">
        <f t="shared" si="294"/>
        <v/>
      </c>
    </row>
    <row r="18837" spans="13:13" x14ac:dyDescent="0.25">
      <c r="M18837" s="28" t="str">
        <f t="shared" si="294"/>
        <v/>
      </c>
    </row>
    <row r="18838" spans="13:13" x14ac:dyDescent="0.25">
      <c r="M18838" s="28" t="str">
        <f t="shared" si="294"/>
        <v/>
      </c>
    </row>
    <row r="18839" spans="13:13" x14ac:dyDescent="0.25">
      <c r="M18839" s="28" t="str">
        <f t="shared" si="294"/>
        <v/>
      </c>
    </row>
    <row r="18840" spans="13:13" x14ac:dyDescent="0.25">
      <c r="M18840" s="28" t="str">
        <f t="shared" si="294"/>
        <v/>
      </c>
    </row>
    <row r="18841" spans="13:13" x14ac:dyDescent="0.25">
      <c r="M18841" s="28" t="str">
        <f t="shared" si="294"/>
        <v/>
      </c>
    </row>
    <row r="18842" spans="13:13" x14ac:dyDescent="0.25">
      <c r="M18842" s="28" t="str">
        <f t="shared" si="294"/>
        <v/>
      </c>
    </row>
    <row r="18843" spans="13:13" x14ac:dyDescent="0.25">
      <c r="M18843" s="28" t="str">
        <f t="shared" si="294"/>
        <v/>
      </c>
    </row>
    <row r="18844" spans="13:13" x14ac:dyDescent="0.25">
      <c r="M18844" s="28" t="str">
        <f t="shared" si="294"/>
        <v/>
      </c>
    </row>
    <row r="18845" spans="13:13" x14ac:dyDescent="0.25">
      <c r="M18845" s="28" t="str">
        <f t="shared" si="294"/>
        <v/>
      </c>
    </row>
    <row r="18846" spans="13:13" x14ac:dyDescent="0.25">
      <c r="M18846" s="28" t="str">
        <f t="shared" si="294"/>
        <v/>
      </c>
    </row>
    <row r="18847" spans="13:13" x14ac:dyDescent="0.25">
      <c r="M18847" s="28" t="str">
        <f t="shared" si="294"/>
        <v/>
      </c>
    </row>
    <row r="18848" spans="13:13" x14ac:dyDescent="0.25">
      <c r="M18848" s="28" t="str">
        <f t="shared" si="294"/>
        <v/>
      </c>
    </row>
    <row r="18849" spans="13:13" x14ac:dyDescent="0.25">
      <c r="M18849" s="28" t="str">
        <f t="shared" si="294"/>
        <v/>
      </c>
    </row>
    <row r="18850" spans="13:13" x14ac:dyDescent="0.25">
      <c r="M18850" s="28" t="str">
        <f t="shared" si="294"/>
        <v/>
      </c>
    </row>
    <row r="18851" spans="13:13" x14ac:dyDescent="0.25">
      <c r="M18851" s="28" t="str">
        <f t="shared" si="294"/>
        <v/>
      </c>
    </row>
    <row r="18852" spans="13:13" x14ac:dyDescent="0.25">
      <c r="M18852" s="28" t="str">
        <f t="shared" si="294"/>
        <v/>
      </c>
    </row>
    <row r="18853" spans="13:13" x14ac:dyDescent="0.25">
      <c r="M18853" s="28" t="str">
        <f t="shared" si="294"/>
        <v/>
      </c>
    </row>
    <row r="18854" spans="13:13" x14ac:dyDescent="0.25">
      <c r="M18854" s="28" t="str">
        <f t="shared" si="294"/>
        <v/>
      </c>
    </row>
    <row r="18855" spans="13:13" x14ac:dyDescent="0.25">
      <c r="M18855" s="28" t="str">
        <f t="shared" si="294"/>
        <v/>
      </c>
    </row>
    <row r="18856" spans="13:13" x14ac:dyDescent="0.25">
      <c r="M18856" s="28" t="str">
        <f t="shared" si="294"/>
        <v/>
      </c>
    </row>
    <row r="18857" spans="13:13" x14ac:dyDescent="0.25">
      <c r="M18857" s="28" t="str">
        <f t="shared" si="294"/>
        <v/>
      </c>
    </row>
    <row r="18858" spans="13:13" x14ac:dyDescent="0.25">
      <c r="M18858" s="28" t="str">
        <f t="shared" si="294"/>
        <v/>
      </c>
    </row>
    <row r="18859" spans="13:13" x14ac:dyDescent="0.25">
      <c r="M18859" s="28" t="str">
        <f t="shared" si="294"/>
        <v/>
      </c>
    </row>
    <row r="18860" spans="13:13" x14ac:dyDescent="0.25">
      <c r="M18860" s="28" t="str">
        <f t="shared" si="294"/>
        <v/>
      </c>
    </row>
    <row r="18861" spans="13:13" x14ac:dyDescent="0.25">
      <c r="M18861" s="28" t="str">
        <f t="shared" si="294"/>
        <v/>
      </c>
    </row>
    <row r="18862" spans="13:13" x14ac:dyDescent="0.25">
      <c r="M18862" s="28" t="str">
        <f t="shared" si="294"/>
        <v/>
      </c>
    </row>
    <row r="18863" spans="13:13" x14ac:dyDescent="0.25">
      <c r="M18863" s="28" t="str">
        <f t="shared" si="294"/>
        <v/>
      </c>
    </row>
    <row r="18864" spans="13:13" x14ac:dyDescent="0.25">
      <c r="M18864" s="28" t="str">
        <f t="shared" si="294"/>
        <v/>
      </c>
    </row>
    <row r="18865" spans="13:13" x14ac:dyDescent="0.25">
      <c r="M18865" s="28" t="str">
        <f t="shared" si="294"/>
        <v/>
      </c>
    </row>
    <row r="18866" spans="13:13" x14ac:dyDescent="0.25">
      <c r="M18866" s="28" t="str">
        <f t="shared" si="294"/>
        <v/>
      </c>
    </row>
    <row r="18867" spans="13:13" x14ac:dyDescent="0.25">
      <c r="M18867" s="28" t="str">
        <f t="shared" si="294"/>
        <v/>
      </c>
    </row>
    <row r="18868" spans="13:13" x14ac:dyDescent="0.25">
      <c r="M18868" s="28" t="str">
        <f t="shared" si="294"/>
        <v/>
      </c>
    </row>
    <row r="18869" spans="13:13" x14ac:dyDescent="0.25">
      <c r="M18869" s="28" t="str">
        <f t="shared" si="294"/>
        <v/>
      </c>
    </row>
    <row r="18870" spans="13:13" x14ac:dyDescent="0.25">
      <c r="M18870" s="28" t="str">
        <f t="shared" si="294"/>
        <v/>
      </c>
    </row>
    <row r="18871" spans="13:13" x14ac:dyDescent="0.25">
      <c r="M18871" s="28" t="str">
        <f t="shared" si="294"/>
        <v/>
      </c>
    </row>
    <row r="18872" spans="13:13" x14ac:dyDescent="0.25">
      <c r="M18872" s="28" t="str">
        <f t="shared" si="294"/>
        <v/>
      </c>
    </row>
    <row r="18873" spans="13:13" x14ac:dyDescent="0.25">
      <c r="M18873" s="28" t="str">
        <f t="shared" si="294"/>
        <v/>
      </c>
    </row>
    <row r="18874" spans="13:13" x14ac:dyDescent="0.25">
      <c r="M18874" s="28" t="str">
        <f t="shared" si="294"/>
        <v/>
      </c>
    </row>
    <row r="18875" spans="13:13" x14ac:dyDescent="0.25">
      <c r="M18875" s="28" t="str">
        <f t="shared" si="294"/>
        <v/>
      </c>
    </row>
    <row r="18876" spans="13:13" x14ac:dyDescent="0.25">
      <c r="M18876" s="28" t="str">
        <f t="shared" si="294"/>
        <v/>
      </c>
    </row>
    <row r="18877" spans="13:13" x14ac:dyDescent="0.25">
      <c r="M18877" s="28" t="str">
        <f t="shared" si="294"/>
        <v/>
      </c>
    </row>
    <row r="18878" spans="13:13" x14ac:dyDescent="0.25">
      <c r="M18878" s="28" t="str">
        <f t="shared" si="294"/>
        <v/>
      </c>
    </row>
    <row r="18879" spans="13:13" x14ac:dyDescent="0.25">
      <c r="M18879" s="28" t="str">
        <f t="shared" si="294"/>
        <v/>
      </c>
    </row>
    <row r="18880" spans="13:13" x14ac:dyDescent="0.25">
      <c r="M18880" s="28" t="str">
        <f t="shared" si="294"/>
        <v/>
      </c>
    </row>
    <row r="18881" spans="13:13" x14ac:dyDescent="0.25">
      <c r="M18881" s="28" t="str">
        <f t="shared" si="294"/>
        <v/>
      </c>
    </row>
    <row r="18882" spans="13:13" x14ac:dyDescent="0.25">
      <c r="M18882" s="28" t="str">
        <f t="shared" si="294"/>
        <v/>
      </c>
    </row>
    <row r="18883" spans="13:13" x14ac:dyDescent="0.25">
      <c r="M18883" s="28" t="str">
        <f t="shared" si="294"/>
        <v/>
      </c>
    </row>
    <row r="18884" spans="13:13" x14ac:dyDescent="0.25">
      <c r="M18884" s="28" t="str">
        <f t="shared" si="294"/>
        <v/>
      </c>
    </row>
    <row r="18885" spans="13:13" x14ac:dyDescent="0.25">
      <c r="M18885" s="28" t="str">
        <f t="shared" si="294"/>
        <v/>
      </c>
    </row>
    <row r="18886" spans="13:13" x14ac:dyDescent="0.25">
      <c r="M18886" s="28" t="str">
        <f t="shared" si="294"/>
        <v/>
      </c>
    </row>
    <row r="18887" spans="13:13" x14ac:dyDescent="0.25">
      <c r="M18887" s="28" t="str">
        <f t="shared" si="294"/>
        <v/>
      </c>
    </row>
    <row r="18888" spans="13:13" x14ac:dyDescent="0.25">
      <c r="M18888" s="28" t="str">
        <f t="shared" si="294"/>
        <v/>
      </c>
    </row>
    <row r="18889" spans="13:13" x14ac:dyDescent="0.25">
      <c r="M18889" s="28" t="str">
        <f t="shared" si="294"/>
        <v/>
      </c>
    </row>
    <row r="18890" spans="13:13" x14ac:dyDescent="0.25">
      <c r="M18890" s="28" t="str">
        <f t="shared" si="294"/>
        <v/>
      </c>
    </row>
    <row r="18891" spans="13:13" x14ac:dyDescent="0.25">
      <c r="M18891" s="28" t="str">
        <f t="shared" si="294"/>
        <v/>
      </c>
    </row>
    <row r="18892" spans="13:13" x14ac:dyDescent="0.25">
      <c r="M18892" s="28" t="str">
        <f t="shared" ref="M18892:M18955" si="295">IF(E18892="","",IF(AND($E18892&gt;=$M$5,$E18892&lt;=$M$6),"psn",IF($E18892&lt;$M$5,"dkn",IF($E18892&gt;$M$6,"ckn",""))))</f>
        <v/>
      </c>
    </row>
    <row r="18893" spans="13:13" x14ac:dyDescent="0.25">
      <c r="M18893" s="28" t="str">
        <f t="shared" si="295"/>
        <v/>
      </c>
    </row>
    <row r="18894" spans="13:13" x14ac:dyDescent="0.25">
      <c r="M18894" s="28" t="str">
        <f t="shared" si="295"/>
        <v/>
      </c>
    </row>
    <row r="18895" spans="13:13" x14ac:dyDescent="0.25">
      <c r="M18895" s="28" t="str">
        <f t="shared" si="295"/>
        <v/>
      </c>
    </row>
    <row r="18896" spans="13:13" x14ac:dyDescent="0.25">
      <c r="M18896" s="28" t="str">
        <f t="shared" si="295"/>
        <v/>
      </c>
    </row>
    <row r="18897" spans="13:13" x14ac:dyDescent="0.25">
      <c r="M18897" s="28" t="str">
        <f t="shared" si="295"/>
        <v/>
      </c>
    </row>
    <row r="18898" spans="13:13" x14ac:dyDescent="0.25">
      <c r="M18898" s="28" t="str">
        <f t="shared" si="295"/>
        <v/>
      </c>
    </row>
    <row r="18899" spans="13:13" x14ac:dyDescent="0.25">
      <c r="M18899" s="28" t="str">
        <f t="shared" si="295"/>
        <v/>
      </c>
    </row>
    <row r="18900" spans="13:13" x14ac:dyDescent="0.25">
      <c r="M18900" s="28" t="str">
        <f t="shared" si="295"/>
        <v/>
      </c>
    </row>
    <row r="18901" spans="13:13" x14ac:dyDescent="0.25">
      <c r="M18901" s="28" t="str">
        <f t="shared" si="295"/>
        <v/>
      </c>
    </row>
    <row r="18902" spans="13:13" x14ac:dyDescent="0.25">
      <c r="M18902" s="28" t="str">
        <f t="shared" si="295"/>
        <v/>
      </c>
    </row>
    <row r="18903" spans="13:13" x14ac:dyDescent="0.25">
      <c r="M18903" s="28" t="str">
        <f t="shared" si="295"/>
        <v/>
      </c>
    </row>
    <row r="18904" spans="13:13" x14ac:dyDescent="0.25">
      <c r="M18904" s="28" t="str">
        <f t="shared" si="295"/>
        <v/>
      </c>
    </row>
    <row r="18905" spans="13:13" x14ac:dyDescent="0.25">
      <c r="M18905" s="28" t="str">
        <f t="shared" si="295"/>
        <v/>
      </c>
    </row>
    <row r="18906" spans="13:13" x14ac:dyDescent="0.25">
      <c r="M18906" s="28" t="str">
        <f t="shared" si="295"/>
        <v/>
      </c>
    </row>
    <row r="18907" spans="13:13" x14ac:dyDescent="0.25">
      <c r="M18907" s="28" t="str">
        <f t="shared" si="295"/>
        <v/>
      </c>
    </row>
    <row r="18908" spans="13:13" x14ac:dyDescent="0.25">
      <c r="M18908" s="28" t="str">
        <f t="shared" si="295"/>
        <v/>
      </c>
    </row>
    <row r="18909" spans="13:13" x14ac:dyDescent="0.25">
      <c r="M18909" s="28" t="str">
        <f t="shared" si="295"/>
        <v/>
      </c>
    </row>
    <row r="18910" spans="13:13" x14ac:dyDescent="0.25">
      <c r="M18910" s="28" t="str">
        <f t="shared" si="295"/>
        <v/>
      </c>
    </row>
    <row r="18911" spans="13:13" x14ac:dyDescent="0.25">
      <c r="M18911" s="28" t="str">
        <f t="shared" si="295"/>
        <v/>
      </c>
    </row>
    <row r="18912" spans="13:13" x14ac:dyDescent="0.25">
      <c r="M18912" s="28" t="str">
        <f t="shared" si="295"/>
        <v/>
      </c>
    </row>
    <row r="18913" spans="13:13" x14ac:dyDescent="0.25">
      <c r="M18913" s="28" t="str">
        <f t="shared" si="295"/>
        <v/>
      </c>
    </row>
    <row r="18914" spans="13:13" x14ac:dyDescent="0.25">
      <c r="M18914" s="28" t="str">
        <f t="shared" si="295"/>
        <v/>
      </c>
    </row>
    <row r="18915" spans="13:13" x14ac:dyDescent="0.25">
      <c r="M18915" s="28" t="str">
        <f t="shared" si="295"/>
        <v/>
      </c>
    </row>
    <row r="18916" spans="13:13" x14ac:dyDescent="0.25">
      <c r="M18916" s="28" t="str">
        <f t="shared" si="295"/>
        <v/>
      </c>
    </row>
    <row r="18917" spans="13:13" x14ac:dyDescent="0.25">
      <c r="M18917" s="28" t="str">
        <f t="shared" si="295"/>
        <v/>
      </c>
    </row>
    <row r="18918" spans="13:13" x14ac:dyDescent="0.25">
      <c r="M18918" s="28" t="str">
        <f t="shared" si="295"/>
        <v/>
      </c>
    </row>
    <row r="18919" spans="13:13" x14ac:dyDescent="0.25">
      <c r="M18919" s="28" t="str">
        <f t="shared" si="295"/>
        <v/>
      </c>
    </row>
    <row r="18920" spans="13:13" x14ac:dyDescent="0.25">
      <c r="M18920" s="28" t="str">
        <f t="shared" si="295"/>
        <v/>
      </c>
    </row>
    <row r="18921" spans="13:13" x14ac:dyDescent="0.25">
      <c r="M18921" s="28" t="str">
        <f t="shared" si="295"/>
        <v/>
      </c>
    </row>
    <row r="18922" spans="13:13" x14ac:dyDescent="0.25">
      <c r="M18922" s="28" t="str">
        <f t="shared" si="295"/>
        <v/>
      </c>
    </row>
    <row r="18923" spans="13:13" x14ac:dyDescent="0.25">
      <c r="M18923" s="28" t="str">
        <f t="shared" si="295"/>
        <v/>
      </c>
    </row>
    <row r="18924" spans="13:13" x14ac:dyDescent="0.25">
      <c r="M18924" s="28" t="str">
        <f t="shared" si="295"/>
        <v/>
      </c>
    </row>
    <row r="18925" spans="13:13" x14ac:dyDescent="0.25">
      <c r="M18925" s="28" t="str">
        <f t="shared" si="295"/>
        <v/>
      </c>
    </row>
    <row r="18926" spans="13:13" x14ac:dyDescent="0.25">
      <c r="M18926" s="28" t="str">
        <f t="shared" si="295"/>
        <v/>
      </c>
    </row>
    <row r="18927" spans="13:13" x14ac:dyDescent="0.25">
      <c r="M18927" s="28" t="str">
        <f t="shared" si="295"/>
        <v/>
      </c>
    </row>
    <row r="18928" spans="13:13" x14ac:dyDescent="0.25">
      <c r="M18928" s="28" t="str">
        <f t="shared" si="295"/>
        <v/>
      </c>
    </row>
    <row r="18929" spans="13:13" x14ac:dyDescent="0.25">
      <c r="M18929" s="28" t="str">
        <f t="shared" si="295"/>
        <v/>
      </c>
    </row>
    <row r="18930" spans="13:13" x14ac:dyDescent="0.25">
      <c r="M18930" s="28" t="str">
        <f t="shared" si="295"/>
        <v/>
      </c>
    </row>
    <row r="18931" spans="13:13" x14ac:dyDescent="0.25">
      <c r="M18931" s="28" t="str">
        <f t="shared" si="295"/>
        <v/>
      </c>
    </row>
    <row r="18932" spans="13:13" x14ac:dyDescent="0.25">
      <c r="M18932" s="28" t="str">
        <f t="shared" si="295"/>
        <v/>
      </c>
    </row>
    <row r="18933" spans="13:13" x14ac:dyDescent="0.25">
      <c r="M18933" s="28" t="str">
        <f t="shared" si="295"/>
        <v/>
      </c>
    </row>
    <row r="18934" spans="13:13" x14ac:dyDescent="0.25">
      <c r="M18934" s="28" t="str">
        <f t="shared" si="295"/>
        <v/>
      </c>
    </row>
    <row r="18935" spans="13:13" x14ac:dyDescent="0.25">
      <c r="M18935" s="28" t="str">
        <f t="shared" si="295"/>
        <v/>
      </c>
    </row>
    <row r="18936" spans="13:13" x14ac:dyDescent="0.25">
      <c r="M18936" s="28" t="str">
        <f t="shared" si="295"/>
        <v/>
      </c>
    </row>
    <row r="18937" spans="13:13" x14ac:dyDescent="0.25">
      <c r="M18937" s="28" t="str">
        <f t="shared" si="295"/>
        <v/>
      </c>
    </row>
    <row r="18938" spans="13:13" x14ac:dyDescent="0.25">
      <c r="M18938" s="28" t="str">
        <f t="shared" si="295"/>
        <v/>
      </c>
    </row>
    <row r="18939" spans="13:13" x14ac:dyDescent="0.25">
      <c r="M18939" s="28" t="str">
        <f t="shared" si="295"/>
        <v/>
      </c>
    </row>
    <row r="18940" spans="13:13" x14ac:dyDescent="0.25">
      <c r="M18940" s="28" t="str">
        <f t="shared" si="295"/>
        <v/>
      </c>
    </row>
    <row r="18941" spans="13:13" x14ac:dyDescent="0.25">
      <c r="M18941" s="28" t="str">
        <f t="shared" si="295"/>
        <v/>
      </c>
    </row>
    <row r="18942" spans="13:13" x14ac:dyDescent="0.25">
      <c r="M18942" s="28" t="str">
        <f t="shared" si="295"/>
        <v/>
      </c>
    </row>
    <row r="18943" spans="13:13" x14ac:dyDescent="0.25">
      <c r="M18943" s="28" t="str">
        <f t="shared" si="295"/>
        <v/>
      </c>
    </row>
    <row r="18944" spans="13:13" x14ac:dyDescent="0.25">
      <c r="M18944" s="28" t="str">
        <f t="shared" si="295"/>
        <v/>
      </c>
    </row>
    <row r="18945" spans="13:13" x14ac:dyDescent="0.25">
      <c r="M18945" s="28" t="str">
        <f t="shared" si="295"/>
        <v/>
      </c>
    </row>
    <row r="18946" spans="13:13" x14ac:dyDescent="0.25">
      <c r="M18946" s="28" t="str">
        <f t="shared" si="295"/>
        <v/>
      </c>
    </row>
    <row r="18947" spans="13:13" x14ac:dyDescent="0.25">
      <c r="M18947" s="28" t="str">
        <f t="shared" si="295"/>
        <v/>
      </c>
    </row>
    <row r="18948" spans="13:13" x14ac:dyDescent="0.25">
      <c r="M18948" s="28" t="str">
        <f t="shared" si="295"/>
        <v/>
      </c>
    </row>
    <row r="18949" spans="13:13" x14ac:dyDescent="0.25">
      <c r="M18949" s="28" t="str">
        <f t="shared" si="295"/>
        <v/>
      </c>
    </row>
    <row r="18950" spans="13:13" x14ac:dyDescent="0.25">
      <c r="M18950" s="28" t="str">
        <f t="shared" si="295"/>
        <v/>
      </c>
    </row>
    <row r="18951" spans="13:13" x14ac:dyDescent="0.25">
      <c r="M18951" s="28" t="str">
        <f t="shared" si="295"/>
        <v/>
      </c>
    </row>
    <row r="18952" spans="13:13" x14ac:dyDescent="0.25">
      <c r="M18952" s="28" t="str">
        <f t="shared" si="295"/>
        <v/>
      </c>
    </row>
    <row r="18953" spans="13:13" x14ac:dyDescent="0.25">
      <c r="M18953" s="28" t="str">
        <f t="shared" si="295"/>
        <v/>
      </c>
    </row>
    <row r="18954" spans="13:13" x14ac:dyDescent="0.25">
      <c r="M18954" s="28" t="str">
        <f t="shared" si="295"/>
        <v/>
      </c>
    </row>
    <row r="18955" spans="13:13" x14ac:dyDescent="0.25">
      <c r="M18955" s="28" t="str">
        <f t="shared" si="295"/>
        <v/>
      </c>
    </row>
    <row r="18956" spans="13:13" x14ac:dyDescent="0.25">
      <c r="M18956" s="28" t="str">
        <f t="shared" ref="M18956:M19019" si="296">IF(E18956="","",IF(AND($E18956&gt;=$M$5,$E18956&lt;=$M$6),"psn",IF($E18956&lt;$M$5,"dkn",IF($E18956&gt;$M$6,"ckn",""))))</f>
        <v/>
      </c>
    </row>
    <row r="18957" spans="13:13" x14ac:dyDescent="0.25">
      <c r="M18957" s="28" t="str">
        <f t="shared" si="296"/>
        <v/>
      </c>
    </row>
    <row r="18958" spans="13:13" x14ac:dyDescent="0.25">
      <c r="M18958" s="28" t="str">
        <f t="shared" si="296"/>
        <v/>
      </c>
    </row>
    <row r="18959" spans="13:13" x14ac:dyDescent="0.25">
      <c r="M18959" s="28" t="str">
        <f t="shared" si="296"/>
        <v/>
      </c>
    </row>
    <row r="18960" spans="13:13" x14ac:dyDescent="0.25">
      <c r="M18960" s="28" t="str">
        <f t="shared" si="296"/>
        <v/>
      </c>
    </row>
    <row r="18961" spans="13:13" x14ac:dyDescent="0.25">
      <c r="M18961" s="28" t="str">
        <f t="shared" si="296"/>
        <v/>
      </c>
    </row>
    <row r="18962" spans="13:13" x14ac:dyDescent="0.25">
      <c r="M18962" s="28" t="str">
        <f t="shared" si="296"/>
        <v/>
      </c>
    </row>
    <row r="18963" spans="13:13" x14ac:dyDescent="0.25">
      <c r="M18963" s="28" t="str">
        <f t="shared" si="296"/>
        <v/>
      </c>
    </row>
    <row r="18964" spans="13:13" x14ac:dyDescent="0.25">
      <c r="M18964" s="28" t="str">
        <f t="shared" si="296"/>
        <v/>
      </c>
    </row>
    <row r="18965" spans="13:13" x14ac:dyDescent="0.25">
      <c r="M18965" s="28" t="str">
        <f t="shared" si="296"/>
        <v/>
      </c>
    </row>
    <row r="18966" spans="13:13" x14ac:dyDescent="0.25">
      <c r="M18966" s="28" t="str">
        <f t="shared" si="296"/>
        <v/>
      </c>
    </row>
    <row r="18967" spans="13:13" x14ac:dyDescent="0.25">
      <c r="M18967" s="28" t="str">
        <f t="shared" si="296"/>
        <v/>
      </c>
    </row>
    <row r="18968" spans="13:13" x14ac:dyDescent="0.25">
      <c r="M18968" s="28" t="str">
        <f t="shared" si="296"/>
        <v/>
      </c>
    </row>
    <row r="18969" spans="13:13" x14ac:dyDescent="0.25">
      <c r="M18969" s="28" t="str">
        <f t="shared" si="296"/>
        <v/>
      </c>
    </row>
    <row r="18970" spans="13:13" x14ac:dyDescent="0.25">
      <c r="M18970" s="28" t="str">
        <f t="shared" si="296"/>
        <v/>
      </c>
    </row>
    <row r="18971" spans="13:13" x14ac:dyDescent="0.25">
      <c r="M18971" s="28" t="str">
        <f t="shared" si="296"/>
        <v/>
      </c>
    </row>
    <row r="18972" spans="13:13" x14ac:dyDescent="0.25">
      <c r="M18972" s="28" t="str">
        <f t="shared" si="296"/>
        <v/>
      </c>
    </row>
    <row r="18973" spans="13:13" x14ac:dyDescent="0.25">
      <c r="M18973" s="28" t="str">
        <f t="shared" si="296"/>
        <v/>
      </c>
    </row>
    <row r="18974" spans="13:13" x14ac:dyDescent="0.25">
      <c r="M18974" s="28" t="str">
        <f t="shared" si="296"/>
        <v/>
      </c>
    </row>
    <row r="18975" spans="13:13" x14ac:dyDescent="0.25">
      <c r="M18975" s="28" t="str">
        <f t="shared" si="296"/>
        <v/>
      </c>
    </row>
    <row r="18976" spans="13:13" x14ac:dyDescent="0.25">
      <c r="M18976" s="28" t="str">
        <f t="shared" si="296"/>
        <v/>
      </c>
    </row>
    <row r="18977" spans="13:13" x14ac:dyDescent="0.25">
      <c r="M18977" s="28" t="str">
        <f t="shared" si="296"/>
        <v/>
      </c>
    </row>
    <row r="18978" spans="13:13" x14ac:dyDescent="0.25">
      <c r="M18978" s="28" t="str">
        <f t="shared" si="296"/>
        <v/>
      </c>
    </row>
    <row r="18979" spans="13:13" x14ac:dyDescent="0.25">
      <c r="M18979" s="28" t="str">
        <f t="shared" si="296"/>
        <v/>
      </c>
    </row>
    <row r="18980" spans="13:13" x14ac:dyDescent="0.25">
      <c r="M18980" s="28" t="str">
        <f t="shared" si="296"/>
        <v/>
      </c>
    </row>
    <row r="18981" spans="13:13" x14ac:dyDescent="0.25">
      <c r="M18981" s="28" t="str">
        <f t="shared" si="296"/>
        <v/>
      </c>
    </row>
    <row r="18982" spans="13:13" x14ac:dyDescent="0.25">
      <c r="M18982" s="28" t="str">
        <f t="shared" si="296"/>
        <v/>
      </c>
    </row>
    <row r="18983" spans="13:13" x14ac:dyDescent="0.25">
      <c r="M18983" s="28" t="str">
        <f t="shared" si="296"/>
        <v/>
      </c>
    </row>
    <row r="18984" spans="13:13" x14ac:dyDescent="0.25">
      <c r="M18984" s="28" t="str">
        <f t="shared" si="296"/>
        <v/>
      </c>
    </row>
    <row r="18985" spans="13:13" x14ac:dyDescent="0.25">
      <c r="M18985" s="28" t="str">
        <f t="shared" si="296"/>
        <v/>
      </c>
    </row>
    <row r="18986" spans="13:13" x14ac:dyDescent="0.25">
      <c r="M18986" s="28" t="str">
        <f t="shared" si="296"/>
        <v/>
      </c>
    </row>
    <row r="18987" spans="13:13" x14ac:dyDescent="0.25">
      <c r="M18987" s="28" t="str">
        <f t="shared" si="296"/>
        <v/>
      </c>
    </row>
    <row r="18988" spans="13:13" x14ac:dyDescent="0.25">
      <c r="M18988" s="28" t="str">
        <f t="shared" si="296"/>
        <v/>
      </c>
    </row>
    <row r="18989" spans="13:13" x14ac:dyDescent="0.25">
      <c r="M18989" s="28" t="str">
        <f t="shared" si="296"/>
        <v/>
      </c>
    </row>
    <row r="18990" spans="13:13" x14ac:dyDescent="0.25">
      <c r="M18990" s="28" t="str">
        <f t="shared" si="296"/>
        <v/>
      </c>
    </row>
    <row r="18991" spans="13:13" x14ac:dyDescent="0.25">
      <c r="M18991" s="28" t="str">
        <f t="shared" si="296"/>
        <v/>
      </c>
    </row>
    <row r="18992" spans="13:13" x14ac:dyDescent="0.25">
      <c r="M18992" s="28" t="str">
        <f t="shared" si="296"/>
        <v/>
      </c>
    </row>
    <row r="18993" spans="13:13" x14ac:dyDescent="0.25">
      <c r="M18993" s="28" t="str">
        <f t="shared" si="296"/>
        <v/>
      </c>
    </row>
    <row r="18994" spans="13:13" x14ac:dyDescent="0.25">
      <c r="M18994" s="28" t="str">
        <f t="shared" si="296"/>
        <v/>
      </c>
    </row>
    <row r="18995" spans="13:13" x14ac:dyDescent="0.25">
      <c r="M18995" s="28" t="str">
        <f t="shared" si="296"/>
        <v/>
      </c>
    </row>
    <row r="18996" spans="13:13" x14ac:dyDescent="0.25">
      <c r="M18996" s="28" t="str">
        <f t="shared" si="296"/>
        <v/>
      </c>
    </row>
    <row r="18997" spans="13:13" x14ac:dyDescent="0.25">
      <c r="M18997" s="28" t="str">
        <f t="shared" si="296"/>
        <v/>
      </c>
    </row>
    <row r="18998" spans="13:13" x14ac:dyDescent="0.25">
      <c r="M18998" s="28" t="str">
        <f t="shared" si="296"/>
        <v/>
      </c>
    </row>
    <row r="18999" spans="13:13" x14ac:dyDescent="0.25">
      <c r="M18999" s="28" t="str">
        <f t="shared" si="296"/>
        <v/>
      </c>
    </row>
    <row r="19000" spans="13:13" x14ac:dyDescent="0.25">
      <c r="M19000" s="28" t="str">
        <f t="shared" si="296"/>
        <v/>
      </c>
    </row>
    <row r="19001" spans="13:13" x14ac:dyDescent="0.25">
      <c r="M19001" s="28" t="str">
        <f t="shared" si="296"/>
        <v/>
      </c>
    </row>
    <row r="19002" spans="13:13" x14ac:dyDescent="0.25">
      <c r="M19002" s="28" t="str">
        <f t="shared" si="296"/>
        <v/>
      </c>
    </row>
    <row r="19003" spans="13:13" x14ac:dyDescent="0.25">
      <c r="M19003" s="28" t="str">
        <f t="shared" si="296"/>
        <v/>
      </c>
    </row>
    <row r="19004" spans="13:13" x14ac:dyDescent="0.25">
      <c r="M19004" s="28" t="str">
        <f t="shared" si="296"/>
        <v/>
      </c>
    </row>
    <row r="19005" spans="13:13" x14ac:dyDescent="0.25">
      <c r="M19005" s="28" t="str">
        <f t="shared" si="296"/>
        <v/>
      </c>
    </row>
    <row r="19006" spans="13:13" x14ac:dyDescent="0.25">
      <c r="M19006" s="28" t="str">
        <f t="shared" si="296"/>
        <v/>
      </c>
    </row>
    <row r="19007" spans="13:13" x14ac:dyDescent="0.25">
      <c r="M19007" s="28" t="str">
        <f t="shared" si="296"/>
        <v/>
      </c>
    </row>
    <row r="19008" spans="13:13" x14ac:dyDescent="0.25">
      <c r="M19008" s="28" t="str">
        <f t="shared" si="296"/>
        <v/>
      </c>
    </row>
    <row r="19009" spans="13:13" x14ac:dyDescent="0.25">
      <c r="M19009" s="28" t="str">
        <f t="shared" si="296"/>
        <v/>
      </c>
    </row>
    <row r="19010" spans="13:13" x14ac:dyDescent="0.25">
      <c r="M19010" s="28" t="str">
        <f t="shared" si="296"/>
        <v/>
      </c>
    </row>
    <row r="19011" spans="13:13" x14ac:dyDescent="0.25">
      <c r="M19011" s="28" t="str">
        <f t="shared" si="296"/>
        <v/>
      </c>
    </row>
    <row r="19012" spans="13:13" x14ac:dyDescent="0.25">
      <c r="M19012" s="28" t="str">
        <f t="shared" si="296"/>
        <v/>
      </c>
    </row>
    <row r="19013" spans="13:13" x14ac:dyDescent="0.25">
      <c r="M19013" s="28" t="str">
        <f t="shared" si="296"/>
        <v/>
      </c>
    </row>
    <row r="19014" spans="13:13" x14ac:dyDescent="0.25">
      <c r="M19014" s="28" t="str">
        <f t="shared" si="296"/>
        <v/>
      </c>
    </row>
    <row r="19015" spans="13:13" x14ac:dyDescent="0.25">
      <c r="M19015" s="28" t="str">
        <f t="shared" si="296"/>
        <v/>
      </c>
    </row>
    <row r="19016" spans="13:13" x14ac:dyDescent="0.25">
      <c r="M19016" s="28" t="str">
        <f t="shared" si="296"/>
        <v/>
      </c>
    </row>
    <row r="19017" spans="13:13" x14ac:dyDescent="0.25">
      <c r="M19017" s="28" t="str">
        <f t="shared" si="296"/>
        <v/>
      </c>
    </row>
    <row r="19018" spans="13:13" x14ac:dyDescent="0.25">
      <c r="M19018" s="28" t="str">
        <f t="shared" si="296"/>
        <v/>
      </c>
    </row>
    <row r="19019" spans="13:13" x14ac:dyDescent="0.25">
      <c r="M19019" s="28" t="str">
        <f t="shared" si="296"/>
        <v/>
      </c>
    </row>
    <row r="19020" spans="13:13" x14ac:dyDescent="0.25">
      <c r="M19020" s="28" t="str">
        <f t="shared" ref="M19020:M19083" si="297">IF(E19020="","",IF(AND($E19020&gt;=$M$5,$E19020&lt;=$M$6),"psn",IF($E19020&lt;$M$5,"dkn",IF($E19020&gt;$M$6,"ckn",""))))</f>
        <v/>
      </c>
    </row>
    <row r="19021" spans="13:13" x14ac:dyDescent="0.25">
      <c r="M19021" s="28" t="str">
        <f t="shared" si="297"/>
        <v/>
      </c>
    </row>
    <row r="19022" spans="13:13" x14ac:dyDescent="0.25">
      <c r="M19022" s="28" t="str">
        <f t="shared" si="297"/>
        <v/>
      </c>
    </row>
    <row r="19023" spans="13:13" x14ac:dyDescent="0.25">
      <c r="M19023" s="28" t="str">
        <f t="shared" si="297"/>
        <v/>
      </c>
    </row>
    <row r="19024" spans="13:13" x14ac:dyDescent="0.25">
      <c r="M19024" s="28" t="str">
        <f t="shared" si="297"/>
        <v/>
      </c>
    </row>
    <row r="19025" spans="13:13" x14ac:dyDescent="0.25">
      <c r="M19025" s="28" t="str">
        <f t="shared" si="297"/>
        <v/>
      </c>
    </row>
    <row r="19026" spans="13:13" x14ac:dyDescent="0.25">
      <c r="M19026" s="28" t="str">
        <f t="shared" si="297"/>
        <v/>
      </c>
    </row>
    <row r="19027" spans="13:13" x14ac:dyDescent="0.25">
      <c r="M19027" s="28" t="str">
        <f t="shared" si="297"/>
        <v/>
      </c>
    </row>
    <row r="19028" spans="13:13" x14ac:dyDescent="0.25">
      <c r="M19028" s="28" t="str">
        <f t="shared" si="297"/>
        <v/>
      </c>
    </row>
    <row r="19029" spans="13:13" x14ac:dyDescent="0.25">
      <c r="M19029" s="28" t="str">
        <f t="shared" si="297"/>
        <v/>
      </c>
    </row>
    <row r="19030" spans="13:13" x14ac:dyDescent="0.25">
      <c r="M19030" s="28" t="str">
        <f t="shared" si="297"/>
        <v/>
      </c>
    </row>
    <row r="19031" spans="13:13" x14ac:dyDescent="0.25">
      <c r="M19031" s="28" t="str">
        <f t="shared" si="297"/>
        <v/>
      </c>
    </row>
    <row r="19032" spans="13:13" x14ac:dyDescent="0.25">
      <c r="M19032" s="28" t="str">
        <f t="shared" si="297"/>
        <v/>
      </c>
    </row>
    <row r="19033" spans="13:13" x14ac:dyDescent="0.25">
      <c r="M19033" s="28" t="str">
        <f t="shared" si="297"/>
        <v/>
      </c>
    </row>
    <row r="19034" spans="13:13" x14ac:dyDescent="0.25">
      <c r="M19034" s="28" t="str">
        <f t="shared" si="297"/>
        <v/>
      </c>
    </row>
    <row r="19035" spans="13:13" x14ac:dyDescent="0.25">
      <c r="M19035" s="28" t="str">
        <f t="shared" si="297"/>
        <v/>
      </c>
    </row>
    <row r="19036" spans="13:13" x14ac:dyDescent="0.25">
      <c r="M19036" s="28" t="str">
        <f t="shared" si="297"/>
        <v/>
      </c>
    </row>
    <row r="19037" spans="13:13" x14ac:dyDescent="0.25">
      <c r="M19037" s="28" t="str">
        <f t="shared" si="297"/>
        <v/>
      </c>
    </row>
    <row r="19038" spans="13:13" x14ac:dyDescent="0.25">
      <c r="M19038" s="28" t="str">
        <f t="shared" si="297"/>
        <v/>
      </c>
    </row>
    <row r="19039" spans="13:13" x14ac:dyDescent="0.25">
      <c r="M19039" s="28" t="str">
        <f t="shared" si="297"/>
        <v/>
      </c>
    </row>
    <row r="19040" spans="13:13" x14ac:dyDescent="0.25">
      <c r="M19040" s="28" t="str">
        <f t="shared" si="297"/>
        <v/>
      </c>
    </row>
    <row r="19041" spans="13:13" x14ac:dyDescent="0.25">
      <c r="M19041" s="28" t="str">
        <f t="shared" si="297"/>
        <v/>
      </c>
    </row>
    <row r="19042" spans="13:13" x14ac:dyDescent="0.25">
      <c r="M19042" s="28" t="str">
        <f t="shared" si="297"/>
        <v/>
      </c>
    </row>
    <row r="19043" spans="13:13" x14ac:dyDescent="0.25">
      <c r="M19043" s="28" t="str">
        <f t="shared" si="297"/>
        <v/>
      </c>
    </row>
    <row r="19044" spans="13:13" x14ac:dyDescent="0.25">
      <c r="M19044" s="28" t="str">
        <f t="shared" si="297"/>
        <v/>
      </c>
    </row>
    <row r="19045" spans="13:13" x14ac:dyDescent="0.25">
      <c r="M19045" s="28" t="str">
        <f t="shared" si="297"/>
        <v/>
      </c>
    </row>
    <row r="19046" spans="13:13" x14ac:dyDescent="0.25">
      <c r="M19046" s="28" t="str">
        <f t="shared" si="297"/>
        <v/>
      </c>
    </row>
    <row r="19047" spans="13:13" x14ac:dyDescent="0.25">
      <c r="M19047" s="28" t="str">
        <f t="shared" si="297"/>
        <v/>
      </c>
    </row>
    <row r="19048" spans="13:13" x14ac:dyDescent="0.25">
      <c r="M19048" s="28" t="str">
        <f t="shared" si="297"/>
        <v/>
      </c>
    </row>
    <row r="19049" spans="13:13" x14ac:dyDescent="0.25">
      <c r="M19049" s="28" t="str">
        <f t="shared" si="297"/>
        <v/>
      </c>
    </row>
    <row r="19050" spans="13:13" x14ac:dyDescent="0.25">
      <c r="M19050" s="28" t="str">
        <f t="shared" si="297"/>
        <v/>
      </c>
    </row>
    <row r="19051" spans="13:13" x14ac:dyDescent="0.25">
      <c r="M19051" s="28" t="str">
        <f t="shared" si="297"/>
        <v/>
      </c>
    </row>
    <row r="19052" spans="13:13" x14ac:dyDescent="0.25">
      <c r="M19052" s="28" t="str">
        <f t="shared" si="297"/>
        <v/>
      </c>
    </row>
    <row r="19053" spans="13:13" x14ac:dyDescent="0.25">
      <c r="M19053" s="28" t="str">
        <f t="shared" si="297"/>
        <v/>
      </c>
    </row>
    <row r="19054" spans="13:13" x14ac:dyDescent="0.25">
      <c r="M19054" s="28" t="str">
        <f t="shared" si="297"/>
        <v/>
      </c>
    </row>
    <row r="19055" spans="13:13" x14ac:dyDescent="0.25">
      <c r="M19055" s="28" t="str">
        <f t="shared" si="297"/>
        <v/>
      </c>
    </row>
    <row r="19056" spans="13:13" x14ac:dyDescent="0.25">
      <c r="M19056" s="28" t="str">
        <f t="shared" si="297"/>
        <v/>
      </c>
    </row>
    <row r="19057" spans="13:13" x14ac:dyDescent="0.25">
      <c r="M19057" s="28" t="str">
        <f t="shared" si="297"/>
        <v/>
      </c>
    </row>
    <row r="19058" spans="13:13" x14ac:dyDescent="0.25">
      <c r="M19058" s="28" t="str">
        <f t="shared" si="297"/>
        <v/>
      </c>
    </row>
    <row r="19059" spans="13:13" x14ac:dyDescent="0.25">
      <c r="M19059" s="28" t="str">
        <f t="shared" si="297"/>
        <v/>
      </c>
    </row>
    <row r="19060" spans="13:13" x14ac:dyDescent="0.25">
      <c r="M19060" s="28" t="str">
        <f t="shared" si="297"/>
        <v/>
      </c>
    </row>
    <row r="19061" spans="13:13" x14ac:dyDescent="0.25">
      <c r="M19061" s="28" t="str">
        <f t="shared" si="297"/>
        <v/>
      </c>
    </row>
    <row r="19062" spans="13:13" x14ac:dyDescent="0.25">
      <c r="M19062" s="28" t="str">
        <f t="shared" si="297"/>
        <v/>
      </c>
    </row>
    <row r="19063" spans="13:13" x14ac:dyDescent="0.25">
      <c r="M19063" s="28" t="str">
        <f t="shared" si="297"/>
        <v/>
      </c>
    </row>
    <row r="19064" spans="13:13" x14ac:dyDescent="0.25">
      <c r="M19064" s="28" t="str">
        <f t="shared" si="297"/>
        <v/>
      </c>
    </row>
    <row r="19065" spans="13:13" x14ac:dyDescent="0.25">
      <c r="M19065" s="28" t="str">
        <f t="shared" si="297"/>
        <v/>
      </c>
    </row>
    <row r="19066" spans="13:13" x14ac:dyDescent="0.25">
      <c r="M19066" s="28" t="str">
        <f t="shared" si="297"/>
        <v/>
      </c>
    </row>
    <row r="19067" spans="13:13" x14ac:dyDescent="0.25">
      <c r="M19067" s="28" t="str">
        <f t="shared" si="297"/>
        <v/>
      </c>
    </row>
    <row r="19068" spans="13:13" x14ac:dyDescent="0.25">
      <c r="M19068" s="28" t="str">
        <f t="shared" si="297"/>
        <v/>
      </c>
    </row>
    <row r="19069" spans="13:13" x14ac:dyDescent="0.25">
      <c r="M19069" s="28" t="str">
        <f t="shared" si="297"/>
        <v/>
      </c>
    </row>
    <row r="19070" spans="13:13" x14ac:dyDescent="0.25">
      <c r="M19070" s="28" t="str">
        <f t="shared" si="297"/>
        <v/>
      </c>
    </row>
    <row r="19071" spans="13:13" x14ac:dyDescent="0.25">
      <c r="M19071" s="28" t="str">
        <f t="shared" si="297"/>
        <v/>
      </c>
    </row>
    <row r="19072" spans="13:13" x14ac:dyDescent="0.25">
      <c r="M19072" s="28" t="str">
        <f t="shared" si="297"/>
        <v/>
      </c>
    </row>
    <row r="19073" spans="13:13" x14ac:dyDescent="0.25">
      <c r="M19073" s="28" t="str">
        <f t="shared" si="297"/>
        <v/>
      </c>
    </row>
    <row r="19074" spans="13:13" x14ac:dyDescent="0.25">
      <c r="M19074" s="28" t="str">
        <f t="shared" si="297"/>
        <v/>
      </c>
    </row>
    <row r="19075" spans="13:13" x14ac:dyDescent="0.25">
      <c r="M19075" s="28" t="str">
        <f t="shared" si="297"/>
        <v/>
      </c>
    </row>
    <row r="19076" spans="13:13" x14ac:dyDescent="0.25">
      <c r="M19076" s="28" t="str">
        <f t="shared" si="297"/>
        <v/>
      </c>
    </row>
    <row r="19077" spans="13:13" x14ac:dyDescent="0.25">
      <c r="M19077" s="28" t="str">
        <f t="shared" si="297"/>
        <v/>
      </c>
    </row>
    <row r="19078" spans="13:13" x14ac:dyDescent="0.25">
      <c r="M19078" s="28" t="str">
        <f t="shared" si="297"/>
        <v/>
      </c>
    </row>
    <row r="19079" spans="13:13" x14ac:dyDescent="0.25">
      <c r="M19079" s="28" t="str">
        <f t="shared" si="297"/>
        <v/>
      </c>
    </row>
    <row r="19080" spans="13:13" x14ac:dyDescent="0.25">
      <c r="M19080" s="28" t="str">
        <f t="shared" si="297"/>
        <v/>
      </c>
    </row>
    <row r="19081" spans="13:13" x14ac:dyDescent="0.25">
      <c r="M19081" s="28" t="str">
        <f t="shared" si="297"/>
        <v/>
      </c>
    </row>
    <row r="19082" spans="13:13" x14ac:dyDescent="0.25">
      <c r="M19082" s="28" t="str">
        <f t="shared" si="297"/>
        <v/>
      </c>
    </row>
    <row r="19083" spans="13:13" x14ac:dyDescent="0.25">
      <c r="M19083" s="28" t="str">
        <f t="shared" si="297"/>
        <v/>
      </c>
    </row>
    <row r="19084" spans="13:13" x14ac:dyDescent="0.25">
      <c r="M19084" s="28" t="str">
        <f t="shared" ref="M19084:M19147" si="298">IF(E19084="","",IF(AND($E19084&gt;=$M$5,$E19084&lt;=$M$6),"psn",IF($E19084&lt;$M$5,"dkn",IF($E19084&gt;$M$6,"ckn",""))))</f>
        <v/>
      </c>
    </row>
    <row r="19085" spans="13:13" x14ac:dyDescent="0.25">
      <c r="M19085" s="28" t="str">
        <f t="shared" si="298"/>
        <v/>
      </c>
    </row>
    <row r="19086" spans="13:13" x14ac:dyDescent="0.25">
      <c r="M19086" s="28" t="str">
        <f t="shared" si="298"/>
        <v/>
      </c>
    </row>
    <row r="19087" spans="13:13" x14ac:dyDescent="0.25">
      <c r="M19087" s="28" t="str">
        <f t="shared" si="298"/>
        <v/>
      </c>
    </row>
    <row r="19088" spans="13:13" x14ac:dyDescent="0.25">
      <c r="M19088" s="28" t="str">
        <f t="shared" si="298"/>
        <v/>
      </c>
    </row>
    <row r="19089" spans="13:13" x14ac:dyDescent="0.25">
      <c r="M19089" s="28" t="str">
        <f t="shared" si="298"/>
        <v/>
      </c>
    </row>
    <row r="19090" spans="13:13" x14ac:dyDescent="0.25">
      <c r="M19090" s="28" t="str">
        <f t="shared" si="298"/>
        <v/>
      </c>
    </row>
    <row r="19091" spans="13:13" x14ac:dyDescent="0.25">
      <c r="M19091" s="28" t="str">
        <f t="shared" si="298"/>
        <v/>
      </c>
    </row>
    <row r="19092" spans="13:13" x14ac:dyDescent="0.25">
      <c r="M19092" s="28" t="str">
        <f t="shared" si="298"/>
        <v/>
      </c>
    </row>
    <row r="19093" spans="13:13" x14ac:dyDescent="0.25">
      <c r="M19093" s="28" t="str">
        <f t="shared" si="298"/>
        <v/>
      </c>
    </row>
    <row r="19094" spans="13:13" x14ac:dyDescent="0.25">
      <c r="M19094" s="28" t="str">
        <f t="shared" si="298"/>
        <v/>
      </c>
    </row>
    <row r="19095" spans="13:13" x14ac:dyDescent="0.25">
      <c r="M19095" s="28" t="str">
        <f t="shared" si="298"/>
        <v/>
      </c>
    </row>
    <row r="19096" spans="13:13" x14ac:dyDescent="0.25">
      <c r="M19096" s="28" t="str">
        <f t="shared" si="298"/>
        <v/>
      </c>
    </row>
    <row r="19097" spans="13:13" x14ac:dyDescent="0.25">
      <c r="M19097" s="28" t="str">
        <f t="shared" si="298"/>
        <v/>
      </c>
    </row>
    <row r="19098" spans="13:13" x14ac:dyDescent="0.25">
      <c r="M19098" s="28" t="str">
        <f t="shared" si="298"/>
        <v/>
      </c>
    </row>
    <row r="19099" spans="13:13" x14ac:dyDescent="0.25">
      <c r="M19099" s="28" t="str">
        <f t="shared" si="298"/>
        <v/>
      </c>
    </row>
    <row r="19100" spans="13:13" x14ac:dyDescent="0.25">
      <c r="M19100" s="28" t="str">
        <f t="shared" si="298"/>
        <v/>
      </c>
    </row>
    <row r="19101" spans="13:13" x14ac:dyDescent="0.25">
      <c r="M19101" s="28" t="str">
        <f t="shared" si="298"/>
        <v/>
      </c>
    </row>
    <row r="19102" spans="13:13" x14ac:dyDescent="0.25">
      <c r="M19102" s="28" t="str">
        <f t="shared" si="298"/>
        <v/>
      </c>
    </row>
    <row r="19103" spans="13:13" x14ac:dyDescent="0.25">
      <c r="M19103" s="28" t="str">
        <f t="shared" si="298"/>
        <v/>
      </c>
    </row>
    <row r="19104" spans="13:13" x14ac:dyDescent="0.25">
      <c r="M19104" s="28" t="str">
        <f t="shared" si="298"/>
        <v/>
      </c>
    </row>
    <row r="19105" spans="13:13" x14ac:dyDescent="0.25">
      <c r="M19105" s="28" t="str">
        <f t="shared" si="298"/>
        <v/>
      </c>
    </row>
    <row r="19106" spans="13:13" x14ac:dyDescent="0.25">
      <c r="M19106" s="28" t="str">
        <f t="shared" si="298"/>
        <v/>
      </c>
    </row>
    <row r="19107" spans="13:13" x14ac:dyDescent="0.25">
      <c r="M19107" s="28" t="str">
        <f t="shared" si="298"/>
        <v/>
      </c>
    </row>
    <row r="19108" spans="13:13" x14ac:dyDescent="0.25">
      <c r="M19108" s="28" t="str">
        <f t="shared" si="298"/>
        <v/>
      </c>
    </row>
    <row r="19109" spans="13:13" x14ac:dyDescent="0.25">
      <c r="M19109" s="28" t="str">
        <f t="shared" si="298"/>
        <v/>
      </c>
    </row>
    <row r="19110" spans="13:13" x14ac:dyDescent="0.25">
      <c r="M19110" s="28" t="str">
        <f t="shared" si="298"/>
        <v/>
      </c>
    </row>
    <row r="19111" spans="13:13" x14ac:dyDescent="0.25">
      <c r="M19111" s="28" t="str">
        <f t="shared" si="298"/>
        <v/>
      </c>
    </row>
    <row r="19112" spans="13:13" x14ac:dyDescent="0.25">
      <c r="M19112" s="28" t="str">
        <f t="shared" si="298"/>
        <v/>
      </c>
    </row>
    <row r="19113" spans="13:13" x14ac:dyDescent="0.25">
      <c r="M19113" s="28" t="str">
        <f t="shared" si="298"/>
        <v/>
      </c>
    </row>
    <row r="19114" spans="13:13" x14ac:dyDescent="0.25">
      <c r="M19114" s="28" t="str">
        <f t="shared" si="298"/>
        <v/>
      </c>
    </row>
    <row r="19115" spans="13:13" x14ac:dyDescent="0.25">
      <c r="M19115" s="28" t="str">
        <f t="shared" si="298"/>
        <v/>
      </c>
    </row>
    <row r="19116" spans="13:13" x14ac:dyDescent="0.25">
      <c r="M19116" s="28" t="str">
        <f t="shared" si="298"/>
        <v/>
      </c>
    </row>
    <row r="19117" spans="13:13" x14ac:dyDescent="0.25">
      <c r="M19117" s="28" t="str">
        <f t="shared" si="298"/>
        <v/>
      </c>
    </row>
    <row r="19118" spans="13:13" x14ac:dyDescent="0.25">
      <c r="M19118" s="28" t="str">
        <f t="shared" si="298"/>
        <v/>
      </c>
    </row>
    <row r="19119" spans="13:13" x14ac:dyDescent="0.25">
      <c r="M19119" s="28" t="str">
        <f t="shared" si="298"/>
        <v/>
      </c>
    </row>
    <row r="19120" spans="13:13" x14ac:dyDescent="0.25">
      <c r="M19120" s="28" t="str">
        <f t="shared" si="298"/>
        <v/>
      </c>
    </row>
    <row r="19121" spans="13:13" x14ac:dyDescent="0.25">
      <c r="M19121" s="28" t="str">
        <f t="shared" si="298"/>
        <v/>
      </c>
    </row>
    <row r="19122" spans="13:13" x14ac:dyDescent="0.25">
      <c r="M19122" s="28" t="str">
        <f t="shared" si="298"/>
        <v/>
      </c>
    </row>
    <row r="19123" spans="13:13" x14ac:dyDescent="0.25">
      <c r="M19123" s="28" t="str">
        <f t="shared" si="298"/>
        <v/>
      </c>
    </row>
    <row r="19124" spans="13:13" x14ac:dyDescent="0.25">
      <c r="M19124" s="28" t="str">
        <f t="shared" si="298"/>
        <v/>
      </c>
    </row>
    <row r="19125" spans="13:13" x14ac:dyDescent="0.25">
      <c r="M19125" s="28" t="str">
        <f t="shared" si="298"/>
        <v/>
      </c>
    </row>
    <row r="19126" spans="13:13" x14ac:dyDescent="0.25">
      <c r="M19126" s="28" t="str">
        <f t="shared" si="298"/>
        <v/>
      </c>
    </row>
    <row r="19127" spans="13:13" x14ac:dyDescent="0.25">
      <c r="M19127" s="28" t="str">
        <f t="shared" si="298"/>
        <v/>
      </c>
    </row>
    <row r="19128" spans="13:13" x14ac:dyDescent="0.25">
      <c r="M19128" s="28" t="str">
        <f t="shared" si="298"/>
        <v/>
      </c>
    </row>
    <row r="19129" spans="13:13" x14ac:dyDescent="0.25">
      <c r="M19129" s="28" t="str">
        <f t="shared" si="298"/>
        <v/>
      </c>
    </row>
    <row r="19130" spans="13:13" x14ac:dyDescent="0.25">
      <c r="M19130" s="28" t="str">
        <f t="shared" si="298"/>
        <v/>
      </c>
    </row>
    <row r="19131" spans="13:13" x14ac:dyDescent="0.25">
      <c r="M19131" s="28" t="str">
        <f t="shared" si="298"/>
        <v/>
      </c>
    </row>
    <row r="19132" spans="13:13" x14ac:dyDescent="0.25">
      <c r="M19132" s="28" t="str">
        <f t="shared" si="298"/>
        <v/>
      </c>
    </row>
    <row r="19133" spans="13:13" x14ac:dyDescent="0.25">
      <c r="M19133" s="28" t="str">
        <f t="shared" si="298"/>
        <v/>
      </c>
    </row>
    <row r="19134" spans="13:13" x14ac:dyDescent="0.25">
      <c r="M19134" s="28" t="str">
        <f t="shared" si="298"/>
        <v/>
      </c>
    </row>
    <row r="19135" spans="13:13" x14ac:dyDescent="0.25">
      <c r="M19135" s="28" t="str">
        <f t="shared" si="298"/>
        <v/>
      </c>
    </row>
    <row r="19136" spans="13:13" x14ac:dyDescent="0.25">
      <c r="M19136" s="28" t="str">
        <f t="shared" si="298"/>
        <v/>
      </c>
    </row>
    <row r="19137" spans="13:13" x14ac:dyDescent="0.25">
      <c r="M19137" s="28" t="str">
        <f t="shared" si="298"/>
        <v/>
      </c>
    </row>
    <row r="19138" spans="13:13" x14ac:dyDescent="0.25">
      <c r="M19138" s="28" t="str">
        <f t="shared" si="298"/>
        <v/>
      </c>
    </row>
    <row r="19139" spans="13:13" x14ac:dyDescent="0.25">
      <c r="M19139" s="28" t="str">
        <f t="shared" si="298"/>
        <v/>
      </c>
    </row>
    <row r="19140" spans="13:13" x14ac:dyDescent="0.25">
      <c r="M19140" s="28" t="str">
        <f t="shared" si="298"/>
        <v/>
      </c>
    </row>
    <row r="19141" spans="13:13" x14ac:dyDescent="0.25">
      <c r="M19141" s="28" t="str">
        <f t="shared" si="298"/>
        <v/>
      </c>
    </row>
    <row r="19142" spans="13:13" x14ac:dyDescent="0.25">
      <c r="M19142" s="28" t="str">
        <f t="shared" si="298"/>
        <v/>
      </c>
    </row>
    <row r="19143" spans="13:13" x14ac:dyDescent="0.25">
      <c r="M19143" s="28" t="str">
        <f t="shared" si="298"/>
        <v/>
      </c>
    </row>
    <row r="19144" spans="13:13" x14ac:dyDescent="0.25">
      <c r="M19144" s="28" t="str">
        <f t="shared" si="298"/>
        <v/>
      </c>
    </row>
    <row r="19145" spans="13:13" x14ac:dyDescent="0.25">
      <c r="M19145" s="28" t="str">
        <f t="shared" si="298"/>
        <v/>
      </c>
    </row>
    <row r="19146" spans="13:13" x14ac:dyDescent="0.25">
      <c r="M19146" s="28" t="str">
        <f t="shared" si="298"/>
        <v/>
      </c>
    </row>
    <row r="19147" spans="13:13" x14ac:dyDescent="0.25">
      <c r="M19147" s="28" t="str">
        <f t="shared" si="298"/>
        <v/>
      </c>
    </row>
    <row r="19148" spans="13:13" x14ac:dyDescent="0.25">
      <c r="M19148" s="28" t="str">
        <f t="shared" ref="M19148:M19211" si="299">IF(E19148="","",IF(AND($E19148&gt;=$M$5,$E19148&lt;=$M$6),"psn",IF($E19148&lt;$M$5,"dkn",IF($E19148&gt;$M$6,"ckn",""))))</f>
        <v/>
      </c>
    </row>
    <row r="19149" spans="13:13" x14ac:dyDescent="0.25">
      <c r="M19149" s="28" t="str">
        <f t="shared" si="299"/>
        <v/>
      </c>
    </row>
    <row r="19150" spans="13:13" x14ac:dyDescent="0.25">
      <c r="M19150" s="28" t="str">
        <f t="shared" si="299"/>
        <v/>
      </c>
    </row>
    <row r="19151" spans="13:13" x14ac:dyDescent="0.25">
      <c r="M19151" s="28" t="str">
        <f t="shared" si="299"/>
        <v/>
      </c>
    </row>
    <row r="19152" spans="13:13" x14ac:dyDescent="0.25">
      <c r="M19152" s="28" t="str">
        <f t="shared" si="299"/>
        <v/>
      </c>
    </row>
    <row r="19153" spans="13:13" x14ac:dyDescent="0.25">
      <c r="M19153" s="28" t="str">
        <f t="shared" si="299"/>
        <v/>
      </c>
    </row>
    <row r="19154" spans="13:13" x14ac:dyDescent="0.25">
      <c r="M19154" s="28" t="str">
        <f t="shared" si="299"/>
        <v/>
      </c>
    </row>
    <row r="19155" spans="13:13" x14ac:dyDescent="0.25">
      <c r="M19155" s="28" t="str">
        <f t="shared" si="299"/>
        <v/>
      </c>
    </row>
    <row r="19156" spans="13:13" x14ac:dyDescent="0.25">
      <c r="M19156" s="28" t="str">
        <f t="shared" si="299"/>
        <v/>
      </c>
    </row>
    <row r="19157" spans="13:13" x14ac:dyDescent="0.25">
      <c r="M19157" s="28" t="str">
        <f t="shared" si="299"/>
        <v/>
      </c>
    </row>
    <row r="19158" spans="13:13" x14ac:dyDescent="0.25">
      <c r="M19158" s="28" t="str">
        <f t="shared" si="299"/>
        <v/>
      </c>
    </row>
    <row r="19159" spans="13:13" x14ac:dyDescent="0.25">
      <c r="M19159" s="28" t="str">
        <f t="shared" si="299"/>
        <v/>
      </c>
    </row>
    <row r="19160" spans="13:13" x14ac:dyDescent="0.25">
      <c r="M19160" s="28" t="str">
        <f t="shared" si="299"/>
        <v/>
      </c>
    </row>
    <row r="19161" spans="13:13" x14ac:dyDescent="0.25">
      <c r="M19161" s="28" t="str">
        <f t="shared" si="299"/>
        <v/>
      </c>
    </row>
    <row r="19162" spans="13:13" x14ac:dyDescent="0.25">
      <c r="M19162" s="28" t="str">
        <f t="shared" si="299"/>
        <v/>
      </c>
    </row>
    <row r="19163" spans="13:13" x14ac:dyDescent="0.25">
      <c r="M19163" s="28" t="str">
        <f t="shared" si="299"/>
        <v/>
      </c>
    </row>
    <row r="19164" spans="13:13" x14ac:dyDescent="0.25">
      <c r="M19164" s="28" t="str">
        <f t="shared" si="299"/>
        <v/>
      </c>
    </row>
    <row r="19165" spans="13:13" x14ac:dyDescent="0.25">
      <c r="M19165" s="28" t="str">
        <f t="shared" si="299"/>
        <v/>
      </c>
    </row>
    <row r="19166" spans="13:13" x14ac:dyDescent="0.25">
      <c r="M19166" s="28" t="str">
        <f t="shared" si="299"/>
        <v/>
      </c>
    </row>
    <row r="19167" spans="13:13" x14ac:dyDescent="0.25">
      <c r="M19167" s="28" t="str">
        <f t="shared" si="299"/>
        <v/>
      </c>
    </row>
    <row r="19168" spans="13:13" x14ac:dyDescent="0.25">
      <c r="M19168" s="28" t="str">
        <f t="shared" si="299"/>
        <v/>
      </c>
    </row>
    <row r="19169" spans="13:13" x14ac:dyDescent="0.25">
      <c r="M19169" s="28" t="str">
        <f t="shared" si="299"/>
        <v/>
      </c>
    </row>
    <row r="19170" spans="13:13" x14ac:dyDescent="0.25">
      <c r="M19170" s="28" t="str">
        <f t="shared" si="299"/>
        <v/>
      </c>
    </row>
    <row r="19171" spans="13:13" x14ac:dyDescent="0.25">
      <c r="M19171" s="28" t="str">
        <f t="shared" si="299"/>
        <v/>
      </c>
    </row>
    <row r="19172" spans="13:13" x14ac:dyDescent="0.25">
      <c r="M19172" s="28" t="str">
        <f t="shared" si="299"/>
        <v/>
      </c>
    </row>
    <row r="19173" spans="13:13" x14ac:dyDescent="0.25">
      <c r="M19173" s="28" t="str">
        <f t="shared" si="299"/>
        <v/>
      </c>
    </row>
    <row r="19174" spans="13:13" x14ac:dyDescent="0.25">
      <c r="M19174" s="28" t="str">
        <f t="shared" si="299"/>
        <v/>
      </c>
    </row>
    <row r="19175" spans="13:13" x14ac:dyDescent="0.25">
      <c r="M19175" s="28" t="str">
        <f t="shared" si="299"/>
        <v/>
      </c>
    </row>
    <row r="19176" spans="13:13" x14ac:dyDescent="0.25">
      <c r="M19176" s="28" t="str">
        <f t="shared" si="299"/>
        <v/>
      </c>
    </row>
    <row r="19177" spans="13:13" x14ac:dyDescent="0.25">
      <c r="M19177" s="28" t="str">
        <f t="shared" si="299"/>
        <v/>
      </c>
    </row>
    <row r="19178" spans="13:13" x14ac:dyDescent="0.25">
      <c r="M19178" s="28" t="str">
        <f t="shared" si="299"/>
        <v/>
      </c>
    </row>
    <row r="19179" spans="13:13" x14ac:dyDescent="0.25">
      <c r="M19179" s="28" t="str">
        <f t="shared" si="299"/>
        <v/>
      </c>
    </row>
    <row r="19180" spans="13:13" x14ac:dyDescent="0.25">
      <c r="M19180" s="28" t="str">
        <f t="shared" si="299"/>
        <v/>
      </c>
    </row>
    <row r="19181" spans="13:13" x14ac:dyDescent="0.25">
      <c r="M19181" s="28" t="str">
        <f t="shared" si="299"/>
        <v/>
      </c>
    </row>
    <row r="19182" spans="13:13" x14ac:dyDescent="0.25">
      <c r="M19182" s="28" t="str">
        <f t="shared" si="299"/>
        <v/>
      </c>
    </row>
    <row r="19183" spans="13:13" x14ac:dyDescent="0.25">
      <c r="M19183" s="28" t="str">
        <f t="shared" si="299"/>
        <v/>
      </c>
    </row>
    <row r="19184" spans="13:13" x14ac:dyDescent="0.25">
      <c r="M19184" s="28" t="str">
        <f t="shared" si="299"/>
        <v/>
      </c>
    </row>
    <row r="19185" spans="13:13" x14ac:dyDescent="0.25">
      <c r="M19185" s="28" t="str">
        <f t="shared" si="299"/>
        <v/>
      </c>
    </row>
    <row r="19186" spans="13:13" x14ac:dyDescent="0.25">
      <c r="M19186" s="28" t="str">
        <f t="shared" si="299"/>
        <v/>
      </c>
    </row>
    <row r="19187" spans="13:13" x14ac:dyDescent="0.25">
      <c r="M19187" s="28" t="str">
        <f t="shared" si="299"/>
        <v/>
      </c>
    </row>
    <row r="19188" spans="13:13" x14ac:dyDescent="0.25">
      <c r="M19188" s="28" t="str">
        <f t="shared" si="299"/>
        <v/>
      </c>
    </row>
    <row r="19189" spans="13:13" x14ac:dyDescent="0.25">
      <c r="M19189" s="28" t="str">
        <f t="shared" si="299"/>
        <v/>
      </c>
    </row>
    <row r="19190" spans="13:13" x14ac:dyDescent="0.25">
      <c r="M19190" s="28" t="str">
        <f t="shared" si="299"/>
        <v/>
      </c>
    </row>
    <row r="19191" spans="13:13" x14ac:dyDescent="0.25">
      <c r="M19191" s="28" t="str">
        <f t="shared" si="299"/>
        <v/>
      </c>
    </row>
    <row r="19192" spans="13:13" x14ac:dyDescent="0.25">
      <c r="M19192" s="28" t="str">
        <f t="shared" si="299"/>
        <v/>
      </c>
    </row>
    <row r="19193" spans="13:13" x14ac:dyDescent="0.25">
      <c r="M19193" s="28" t="str">
        <f t="shared" si="299"/>
        <v/>
      </c>
    </row>
    <row r="19194" spans="13:13" x14ac:dyDescent="0.25">
      <c r="M19194" s="28" t="str">
        <f t="shared" si="299"/>
        <v/>
      </c>
    </row>
    <row r="19195" spans="13:13" x14ac:dyDescent="0.25">
      <c r="M19195" s="28" t="str">
        <f t="shared" si="299"/>
        <v/>
      </c>
    </row>
    <row r="19196" spans="13:13" x14ac:dyDescent="0.25">
      <c r="M19196" s="28" t="str">
        <f t="shared" si="299"/>
        <v/>
      </c>
    </row>
    <row r="19197" spans="13:13" x14ac:dyDescent="0.25">
      <c r="M19197" s="28" t="str">
        <f t="shared" si="299"/>
        <v/>
      </c>
    </row>
    <row r="19198" spans="13:13" x14ac:dyDescent="0.25">
      <c r="M19198" s="28" t="str">
        <f t="shared" si="299"/>
        <v/>
      </c>
    </row>
    <row r="19199" spans="13:13" x14ac:dyDescent="0.25">
      <c r="M19199" s="28" t="str">
        <f t="shared" si="299"/>
        <v/>
      </c>
    </row>
    <row r="19200" spans="13:13" x14ac:dyDescent="0.25">
      <c r="M19200" s="28" t="str">
        <f t="shared" si="299"/>
        <v/>
      </c>
    </row>
    <row r="19201" spans="13:13" x14ac:dyDescent="0.25">
      <c r="M19201" s="28" t="str">
        <f t="shared" si="299"/>
        <v/>
      </c>
    </row>
    <row r="19202" spans="13:13" x14ac:dyDescent="0.25">
      <c r="M19202" s="28" t="str">
        <f t="shared" si="299"/>
        <v/>
      </c>
    </row>
    <row r="19203" spans="13:13" x14ac:dyDescent="0.25">
      <c r="M19203" s="28" t="str">
        <f t="shared" si="299"/>
        <v/>
      </c>
    </row>
    <row r="19204" spans="13:13" x14ac:dyDescent="0.25">
      <c r="M19204" s="28" t="str">
        <f t="shared" si="299"/>
        <v/>
      </c>
    </row>
    <row r="19205" spans="13:13" x14ac:dyDescent="0.25">
      <c r="M19205" s="28" t="str">
        <f t="shared" si="299"/>
        <v/>
      </c>
    </row>
    <row r="19206" spans="13:13" x14ac:dyDescent="0.25">
      <c r="M19206" s="28" t="str">
        <f t="shared" si="299"/>
        <v/>
      </c>
    </row>
    <row r="19207" spans="13:13" x14ac:dyDescent="0.25">
      <c r="M19207" s="28" t="str">
        <f t="shared" si="299"/>
        <v/>
      </c>
    </row>
    <row r="19208" spans="13:13" x14ac:dyDescent="0.25">
      <c r="M19208" s="28" t="str">
        <f t="shared" si="299"/>
        <v/>
      </c>
    </row>
    <row r="19209" spans="13:13" x14ac:dyDescent="0.25">
      <c r="M19209" s="28" t="str">
        <f t="shared" si="299"/>
        <v/>
      </c>
    </row>
    <row r="19210" spans="13:13" x14ac:dyDescent="0.25">
      <c r="M19210" s="28" t="str">
        <f t="shared" si="299"/>
        <v/>
      </c>
    </row>
    <row r="19211" spans="13:13" x14ac:dyDescent="0.25">
      <c r="M19211" s="28" t="str">
        <f t="shared" si="299"/>
        <v/>
      </c>
    </row>
    <row r="19212" spans="13:13" x14ac:dyDescent="0.25">
      <c r="M19212" s="28" t="str">
        <f t="shared" ref="M19212:M19275" si="300">IF(E19212="","",IF(AND($E19212&gt;=$M$5,$E19212&lt;=$M$6),"psn",IF($E19212&lt;$M$5,"dkn",IF($E19212&gt;$M$6,"ckn",""))))</f>
        <v/>
      </c>
    </row>
    <row r="19213" spans="13:13" x14ac:dyDescent="0.25">
      <c r="M19213" s="28" t="str">
        <f t="shared" si="300"/>
        <v/>
      </c>
    </row>
    <row r="19214" spans="13:13" x14ac:dyDescent="0.25">
      <c r="M19214" s="28" t="str">
        <f t="shared" si="300"/>
        <v/>
      </c>
    </row>
    <row r="19215" spans="13:13" x14ac:dyDescent="0.25">
      <c r="M19215" s="28" t="str">
        <f t="shared" si="300"/>
        <v/>
      </c>
    </row>
    <row r="19216" spans="13:13" x14ac:dyDescent="0.25">
      <c r="M19216" s="28" t="str">
        <f t="shared" si="300"/>
        <v/>
      </c>
    </row>
    <row r="19217" spans="13:13" x14ac:dyDescent="0.25">
      <c r="M19217" s="28" t="str">
        <f t="shared" si="300"/>
        <v/>
      </c>
    </row>
    <row r="19218" spans="13:13" x14ac:dyDescent="0.25">
      <c r="M19218" s="28" t="str">
        <f t="shared" si="300"/>
        <v/>
      </c>
    </row>
    <row r="19219" spans="13:13" x14ac:dyDescent="0.25">
      <c r="M19219" s="28" t="str">
        <f t="shared" si="300"/>
        <v/>
      </c>
    </row>
    <row r="19220" spans="13:13" x14ac:dyDescent="0.25">
      <c r="M19220" s="28" t="str">
        <f t="shared" si="300"/>
        <v/>
      </c>
    </row>
    <row r="19221" spans="13:13" x14ac:dyDescent="0.25">
      <c r="M19221" s="28" t="str">
        <f t="shared" si="300"/>
        <v/>
      </c>
    </row>
    <row r="19222" spans="13:13" x14ac:dyDescent="0.25">
      <c r="M19222" s="28" t="str">
        <f t="shared" si="300"/>
        <v/>
      </c>
    </row>
    <row r="19223" spans="13:13" x14ac:dyDescent="0.25">
      <c r="M19223" s="28" t="str">
        <f t="shared" si="300"/>
        <v/>
      </c>
    </row>
    <row r="19224" spans="13:13" x14ac:dyDescent="0.25">
      <c r="M19224" s="28" t="str">
        <f t="shared" si="300"/>
        <v/>
      </c>
    </row>
    <row r="19225" spans="13:13" x14ac:dyDescent="0.25">
      <c r="M19225" s="28" t="str">
        <f t="shared" si="300"/>
        <v/>
      </c>
    </row>
    <row r="19226" spans="13:13" x14ac:dyDescent="0.25">
      <c r="M19226" s="28" t="str">
        <f t="shared" si="300"/>
        <v/>
      </c>
    </row>
    <row r="19227" spans="13:13" x14ac:dyDescent="0.25">
      <c r="M19227" s="28" t="str">
        <f t="shared" si="300"/>
        <v/>
      </c>
    </row>
    <row r="19228" spans="13:13" x14ac:dyDescent="0.25">
      <c r="M19228" s="28" t="str">
        <f t="shared" si="300"/>
        <v/>
      </c>
    </row>
    <row r="19229" spans="13:13" x14ac:dyDescent="0.25">
      <c r="M19229" s="28" t="str">
        <f t="shared" si="300"/>
        <v/>
      </c>
    </row>
    <row r="19230" spans="13:13" x14ac:dyDescent="0.25">
      <c r="M19230" s="28" t="str">
        <f t="shared" si="300"/>
        <v/>
      </c>
    </row>
    <row r="19231" spans="13:13" x14ac:dyDescent="0.25">
      <c r="M19231" s="28" t="str">
        <f t="shared" si="300"/>
        <v/>
      </c>
    </row>
    <row r="19232" spans="13:13" x14ac:dyDescent="0.25">
      <c r="M19232" s="28" t="str">
        <f t="shared" si="300"/>
        <v/>
      </c>
    </row>
    <row r="19233" spans="13:13" x14ac:dyDescent="0.25">
      <c r="M19233" s="28" t="str">
        <f t="shared" si="300"/>
        <v/>
      </c>
    </row>
    <row r="19234" spans="13:13" x14ac:dyDescent="0.25">
      <c r="M19234" s="28" t="str">
        <f t="shared" si="300"/>
        <v/>
      </c>
    </row>
    <row r="19235" spans="13:13" x14ac:dyDescent="0.25">
      <c r="M19235" s="28" t="str">
        <f t="shared" si="300"/>
        <v/>
      </c>
    </row>
    <row r="19236" spans="13:13" x14ac:dyDescent="0.25">
      <c r="M19236" s="28" t="str">
        <f t="shared" si="300"/>
        <v/>
      </c>
    </row>
    <row r="19237" spans="13:13" x14ac:dyDescent="0.25">
      <c r="M19237" s="28" t="str">
        <f t="shared" si="300"/>
        <v/>
      </c>
    </row>
    <row r="19238" spans="13:13" x14ac:dyDescent="0.25">
      <c r="M19238" s="28" t="str">
        <f t="shared" si="300"/>
        <v/>
      </c>
    </row>
    <row r="19239" spans="13:13" x14ac:dyDescent="0.25">
      <c r="M19239" s="28" t="str">
        <f t="shared" si="300"/>
        <v/>
      </c>
    </row>
    <row r="19240" spans="13:13" x14ac:dyDescent="0.25">
      <c r="M19240" s="28" t="str">
        <f t="shared" si="300"/>
        <v/>
      </c>
    </row>
    <row r="19241" spans="13:13" x14ac:dyDescent="0.25">
      <c r="M19241" s="28" t="str">
        <f t="shared" si="300"/>
        <v/>
      </c>
    </row>
    <row r="19242" spans="13:13" x14ac:dyDescent="0.25">
      <c r="M19242" s="28" t="str">
        <f t="shared" si="300"/>
        <v/>
      </c>
    </row>
    <row r="19243" spans="13:13" x14ac:dyDescent="0.25">
      <c r="M19243" s="28" t="str">
        <f t="shared" si="300"/>
        <v/>
      </c>
    </row>
    <row r="19244" spans="13:13" x14ac:dyDescent="0.25">
      <c r="M19244" s="28" t="str">
        <f t="shared" si="300"/>
        <v/>
      </c>
    </row>
    <row r="19245" spans="13:13" x14ac:dyDescent="0.25">
      <c r="M19245" s="28" t="str">
        <f t="shared" si="300"/>
        <v/>
      </c>
    </row>
    <row r="19246" spans="13:13" x14ac:dyDescent="0.25">
      <c r="M19246" s="28" t="str">
        <f t="shared" si="300"/>
        <v/>
      </c>
    </row>
    <row r="19247" spans="13:13" x14ac:dyDescent="0.25">
      <c r="M19247" s="28" t="str">
        <f t="shared" si="300"/>
        <v/>
      </c>
    </row>
    <row r="19248" spans="13:13" x14ac:dyDescent="0.25">
      <c r="M19248" s="28" t="str">
        <f t="shared" si="300"/>
        <v/>
      </c>
    </row>
    <row r="19249" spans="13:13" x14ac:dyDescent="0.25">
      <c r="M19249" s="28" t="str">
        <f t="shared" si="300"/>
        <v/>
      </c>
    </row>
    <row r="19250" spans="13:13" x14ac:dyDescent="0.25">
      <c r="M19250" s="28" t="str">
        <f t="shared" si="300"/>
        <v/>
      </c>
    </row>
    <row r="19251" spans="13:13" x14ac:dyDescent="0.25">
      <c r="M19251" s="28" t="str">
        <f t="shared" si="300"/>
        <v/>
      </c>
    </row>
    <row r="19252" spans="13:13" x14ac:dyDescent="0.25">
      <c r="M19252" s="28" t="str">
        <f t="shared" si="300"/>
        <v/>
      </c>
    </row>
    <row r="19253" spans="13:13" x14ac:dyDescent="0.25">
      <c r="M19253" s="28" t="str">
        <f t="shared" si="300"/>
        <v/>
      </c>
    </row>
    <row r="19254" spans="13:13" x14ac:dyDescent="0.25">
      <c r="M19254" s="28" t="str">
        <f t="shared" si="300"/>
        <v/>
      </c>
    </row>
    <row r="19255" spans="13:13" x14ac:dyDescent="0.25">
      <c r="M19255" s="28" t="str">
        <f t="shared" si="300"/>
        <v/>
      </c>
    </row>
    <row r="19256" spans="13:13" x14ac:dyDescent="0.25">
      <c r="M19256" s="28" t="str">
        <f t="shared" si="300"/>
        <v/>
      </c>
    </row>
    <row r="19257" spans="13:13" x14ac:dyDescent="0.25">
      <c r="M19257" s="28" t="str">
        <f t="shared" si="300"/>
        <v/>
      </c>
    </row>
    <row r="19258" spans="13:13" x14ac:dyDescent="0.25">
      <c r="M19258" s="28" t="str">
        <f t="shared" si="300"/>
        <v/>
      </c>
    </row>
    <row r="19259" spans="13:13" x14ac:dyDescent="0.25">
      <c r="M19259" s="28" t="str">
        <f t="shared" si="300"/>
        <v/>
      </c>
    </row>
    <row r="19260" spans="13:13" x14ac:dyDescent="0.25">
      <c r="M19260" s="28" t="str">
        <f t="shared" si="300"/>
        <v/>
      </c>
    </row>
    <row r="19261" spans="13:13" x14ac:dyDescent="0.25">
      <c r="M19261" s="28" t="str">
        <f t="shared" si="300"/>
        <v/>
      </c>
    </row>
    <row r="19262" spans="13:13" x14ac:dyDescent="0.25">
      <c r="M19262" s="28" t="str">
        <f t="shared" si="300"/>
        <v/>
      </c>
    </row>
    <row r="19263" spans="13:13" x14ac:dyDescent="0.25">
      <c r="M19263" s="28" t="str">
        <f t="shared" si="300"/>
        <v/>
      </c>
    </row>
    <row r="19264" spans="13:13" x14ac:dyDescent="0.25">
      <c r="M19264" s="28" t="str">
        <f t="shared" si="300"/>
        <v/>
      </c>
    </row>
    <row r="19265" spans="13:13" x14ac:dyDescent="0.25">
      <c r="M19265" s="28" t="str">
        <f t="shared" si="300"/>
        <v/>
      </c>
    </row>
    <row r="19266" spans="13:13" x14ac:dyDescent="0.25">
      <c r="M19266" s="28" t="str">
        <f t="shared" si="300"/>
        <v/>
      </c>
    </row>
    <row r="19267" spans="13:13" x14ac:dyDescent="0.25">
      <c r="M19267" s="28" t="str">
        <f t="shared" si="300"/>
        <v/>
      </c>
    </row>
    <row r="19268" spans="13:13" x14ac:dyDescent="0.25">
      <c r="M19268" s="28" t="str">
        <f t="shared" si="300"/>
        <v/>
      </c>
    </row>
    <row r="19269" spans="13:13" x14ac:dyDescent="0.25">
      <c r="M19269" s="28" t="str">
        <f t="shared" si="300"/>
        <v/>
      </c>
    </row>
    <row r="19270" spans="13:13" x14ac:dyDescent="0.25">
      <c r="M19270" s="28" t="str">
        <f t="shared" si="300"/>
        <v/>
      </c>
    </row>
    <row r="19271" spans="13:13" x14ac:dyDescent="0.25">
      <c r="M19271" s="28" t="str">
        <f t="shared" si="300"/>
        <v/>
      </c>
    </row>
    <row r="19272" spans="13:13" x14ac:dyDescent="0.25">
      <c r="M19272" s="28" t="str">
        <f t="shared" si="300"/>
        <v/>
      </c>
    </row>
    <row r="19273" spans="13:13" x14ac:dyDescent="0.25">
      <c r="M19273" s="28" t="str">
        <f t="shared" si="300"/>
        <v/>
      </c>
    </row>
    <row r="19274" spans="13:13" x14ac:dyDescent="0.25">
      <c r="M19274" s="28" t="str">
        <f t="shared" si="300"/>
        <v/>
      </c>
    </row>
    <row r="19275" spans="13:13" x14ac:dyDescent="0.25">
      <c r="M19275" s="28" t="str">
        <f t="shared" si="300"/>
        <v/>
      </c>
    </row>
    <row r="19276" spans="13:13" x14ac:dyDescent="0.25">
      <c r="M19276" s="28" t="str">
        <f t="shared" ref="M19276:M19339" si="301">IF(E19276="","",IF(AND($E19276&gt;=$M$5,$E19276&lt;=$M$6),"psn",IF($E19276&lt;$M$5,"dkn",IF($E19276&gt;$M$6,"ckn",""))))</f>
        <v/>
      </c>
    </row>
    <row r="19277" spans="13:13" x14ac:dyDescent="0.25">
      <c r="M19277" s="28" t="str">
        <f t="shared" si="301"/>
        <v/>
      </c>
    </row>
    <row r="19278" spans="13:13" x14ac:dyDescent="0.25">
      <c r="M19278" s="28" t="str">
        <f t="shared" si="301"/>
        <v/>
      </c>
    </row>
    <row r="19279" spans="13:13" x14ac:dyDescent="0.25">
      <c r="M19279" s="28" t="str">
        <f t="shared" si="301"/>
        <v/>
      </c>
    </row>
    <row r="19280" spans="13:13" x14ac:dyDescent="0.25">
      <c r="M19280" s="28" t="str">
        <f t="shared" si="301"/>
        <v/>
      </c>
    </row>
    <row r="19281" spans="13:13" x14ac:dyDescent="0.25">
      <c r="M19281" s="28" t="str">
        <f t="shared" si="301"/>
        <v/>
      </c>
    </row>
    <row r="19282" spans="13:13" x14ac:dyDescent="0.25">
      <c r="M19282" s="28" t="str">
        <f t="shared" si="301"/>
        <v/>
      </c>
    </row>
    <row r="19283" spans="13:13" x14ac:dyDescent="0.25">
      <c r="M19283" s="28" t="str">
        <f t="shared" si="301"/>
        <v/>
      </c>
    </row>
    <row r="19284" spans="13:13" x14ac:dyDescent="0.25">
      <c r="M19284" s="28" t="str">
        <f t="shared" si="301"/>
        <v/>
      </c>
    </row>
    <row r="19285" spans="13:13" x14ac:dyDescent="0.25">
      <c r="M19285" s="28" t="str">
        <f t="shared" si="301"/>
        <v/>
      </c>
    </row>
    <row r="19286" spans="13:13" x14ac:dyDescent="0.25">
      <c r="M19286" s="28" t="str">
        <f t="shared" si="301"/>
        <v/>
      </c>
    </row>
    <row r="19287" spans="13:13" x14ac:dyDescent="0.25">
      <c r="M19287" s="28" t="str">
        <f t="shared" si="301"/>
        <v/>
      </c>
    </row>
    <row r="19288" spans="13:13" x14ac:dyDescent="0.25">
      <c r="M19288" s="28" t="str">
        <f t="shared" si="301"/>
        <v/>
      </c>
    </row>
    <row r="19289" spans="13:13" x14ac:dyDescent="0.25">
      <c r="M19289" s="28" t="str">
        <f t="shared" si="301"/>
        <v/>
      </c>
    </row>
    <row r="19290" spans="13:13" x14ac:dyDescent="0.25">
      <c r="M19290" s="28" t="str">
        <f t="shared" si="301"/>
        <v/>
      </c>
    </row>
    <row r="19291" spans="13:13" x14ac:dyDescent="0.25">
      <c r="M19291" s="28" t="str">
        <f t="shared" si="301"/>
        <v/>
      </c>
    </row>
    <row r="19292" spans="13:13" x14ac:dyDescent="0.25">
      <c r="M19292" s="28" t="str">
        <f t="shared" si="301"/>
        <v/>
      </c>
    </row>
    <row r="19293" spans="13:13" x14ac:dyDescent="0.25">
      <c r="M19293" s="28" t="str">
        <f t="shared" si="301"/>
        <v/>
      </c>
    </row>
    <row r="19294" spans="13:13" x14ac:dyDescent="0.25">
      <c r="M19294" s="28" t="str">
        <f t="shared" si="301"/>
        <v/>
      </c>
    </row>
    <row r="19295" spans="13:13" x14ac:dyDescent="0.25">
      <c r="M19295" s="28" t="str">
        <f t="shared" si="301"/>
        <v/>
      </c>
    </row>
    <row r="19296" spans="13:13" x14ac:dyDescent="0.25">
      <c r="M19296" s="28" t="str">
        <f t="shared" si="301"/>
        <v/>
      </c>
    </row>
    <row r="19297" spans="13:13" x14ac:dyDescent="0.25">
      <c r="M19297" s="28" t="str">
        <f t="shared" si="301"/>
        <v/>
      </c>
    </row>
    <row r="19298" spans="13:13" x14ac:dyDescent="0.25">
      <c r="M19298" s="28" t="str">
        <f t="shared" si="301"/>
        <v/>
      </c>
    </row>
    <row r="19299" spans="13:13" x14ac:dyDescent="0.25">
      <c r="M19299" s="28" t="str">
        <f t="shared" si="301"/>
        <v/>
      </c>
    </row>
    <row r="19300" spans="13:13" x14ac:dyDescent="0.25">
      <c r="M19300" s="28" t="str">
        <f t="shared" si="301"/>
        <v/>
      </c>
    </row>
    <row r="19301" spans="13:13" x14ac:dyDescent="0.25">
      <c r="M19301" s="28" t="str">
        <f t="shared" si="301"/>
        <v/>
      </c>
    </row>
    <row r="19302" spans="13:13" x14ac:dyDescent="0.25">
      <c r="M19302" s="28" t="str">
        <f t="shared" si="301"/>
        <v/>
      </c>
    </row>
    <row r="19303" spans="13:13" x14ac:dyDescent="0.25">
      <c r="M19303" s="28" t="str">
        <f t="shared" si="301"/>
        <v/>
      </c>
    </row>
    <row r="19304" spans="13:13" x14ac:dyDescent="0.25">
      <c r="M19304" s="28" t="str">
        <f t="shared" si="301"/>
        <v/>
      </c>
    </row>
    <row r="19305" spans="13:13" x14ac:dyDescent="0.25">
      <c r="M19305" s="28" t="str">
        <f t="shared" si="301"/>
        <v/>
      </c>
    </row>
    <row r="19306" spans="13:13" x14ac:dyDescent="0.25">
      <c r="M19306" s="28" t="str">
        <f t="shared" si="301"/>
        <v/>
      </c>
    </row>
    <row r="19307" spans="13:13" x14ac:dyDescent="0.25">
      <c r="M19307" s="28" t="str">
        <f t="shared" si="301"/>
        <v/>
      </c>
    </row>
    <row r="19308" spans="13:13" x14ac:dyDescent="0.25">
      <c r="M19308" s="28" t="str">
        <f t="shared" si="301"/>
        <v/>
      </c>
    </row>
    <row r="19309" spans="13:13" x14ac:dyDescent="0.25">
      <c r="M19309" s="28" t="str">
        <f t="shared" si="301"/>
        <v/>
      </c>
    </row>
    <row r="19310" spans="13:13" x14ac:dyDescent="0.25">
      <c r="M19310" s="28" t="str">
        <f t="shared" si="301"/>
        <v/>
      </c>
    </row>
    <row r="19311" spans="13:13" x14ac:dyDescent="0.25">
      <c r="M19311" s="28" t="str">
        <f t="shared" si="301"/>
        <v/>
      </c>
    </row>
    <row r="19312" spans="13:13" x14ac:dyDescent="0.25">
      <c r="M19312" s="28" t="str">
        <f t="shared" si="301"/>
        <v/>
      </c>
    </row>
    <row r="19313" spans="13:13" x14ac:dyDescent="0.25">
      <c r="M19313" s="28" t="str">
        <f t="shared" si="301"/>
        <v/>
      </c>
    </row>
    <row r="19314" spans="13:13" x14ac:dyDescent="0.25">
      <c r="M19314" s="28" t="str">
        <f t="shared" si="301"/>
        <v/>
      </c>
    </row>
    <row r="19315" spans="13:13" x14ac:dyDescent="0.25">
      <c r="M19315" s="28" t="str">
        <f t="shared" si="301"/>
        <v/>
      </c>
    </row>
    <row r="19316" spans="13:13" x14ac:dyDescent="0.25">
      <c r="M19316" s="28" t="str">
        <f t="shared" si="301"/>
        <v/>
      </c>
    </row>
    <row r="19317" spans="13:13" x14ac:dyDescent="0.25">
      <c r="M19317" s="28" t="str">
        <f t="shared" si="301"/>
        <v/>
      </c>
    </row>
    <row r="19318" spans="13:13" x14ac:dyDescent="0.25">
      <c r="M19318" s="28" t="str">
        <f t="shared" si="301"/>
        <v/>
      </c>
    </row>
    <row r="19319" spans="13:13" x14ac:dyDescent="0.25">
      <c r="M19319" s="28" t="str">
        <f t="shared" si="301"/>
        <v/>
      </c>
    </row>
    <row r="19320" spans="13:13" x14ac:dyDescent="0.25">
      <c r="M19320" s="28" t="str">
        <f t="shared" si="301"/>
        <v/>
      </c>
    </row>
    <row r="19321" spans="13:13" x14ac:dyDescent="0.25">
      <c r="M19321" s="28" t="str">
        <f t="shared" si="301"/>
        <v/>
      </c>
    </row>
    <row r="19322" spans="13:13" x14ac:dyDescent="0.25">
      <c r="M19322" s="28" t="str">
        <f t="shared" si="301"/>
        <v/>
      </c>
    </row>
    <row r="19323" spans="13:13" x14ac:dyDescent="0.25">
      <c r="M19323" s="28" t="str">
        <f t="shared" si="301"/>
        <v/>
      </c>
    </row>
    <row r="19324" spans="13:13" x14ac:dyDescent="0.25">
      <c r="M19324" s="28" t="str">
        <f t="shared" si="301"/>
        <v/>
      </c>
    </row>
    <row r="19325" spans="13:13" x14ac:dyDescent="0.25">
      <c r="M19325" s="28" t="str">
        <f t="shared" si="301"/>
        <v/>
      </c>
    </row>
    <row r="19326" spans="13:13" x14ac:dyDescent="0.25">
      <c r="M19326" s="28" t="str">
        <f t="shared" si="301"/>
        <v/>
      </c>
    </row>
    <row r="19327" spans="13:13" x14ac:dyDescent="0.25">
      <c r="M19327" s="28" t="str">
        <f t="shared" si="301"/>
        <v/>
      </c>
    </row>
    <row r="19328" spans="13:13" x14ac:dyDescent="0.25">
      <c r="M19328" s="28" t="str">
        <f t="shared" si="301"/>
        <v/>
      </c>
    </row>
    <row r="19329" spans="13:13" x14ac:dyDescent="0.25">
      <c r="M19329" s="28" t="str">
        <f t="shared" si="301"/>
        <v/>
      </c>
    </row>
    <row r="19330" spans="13:13" x14ac:dyDescent="0.25">
      <c r="M19330" s="28" t="str">
        <f t="shared" si="301"/>
        <v/>
      </c>
    </row>
    <row r="19331" spans="13:13" x14ac:dyDescent="0.25">
      <c r="M19331" s="28" t="str">
        <f t="shared" si="301"/>
        <v/>
      </c>
    </row>
    <row r="19332" spans="13:13" x14ac:dyDescent="0.25">
      <c r="M19332" s="28" t="str">
        <f t="shared" si="301"/>
        <v/>
      </c>
    </row>
    <row r="19333" spans="13:13" x14ac:dyDescent="0.25">
      <c r="M19333" s="28" t="str">
        <f t="shared" si="301"/>
        <v/>
      </c>
    </row>
    <row r="19334" spans="13:13" x14ac:dyDescent="0.25">
      <c r="M19334" s="28" t="str">
        <f t="shared" si="301"/>
        <v/>
      </c>
    </row>
    <row r="19335" spans="13:13" x14ac:dyDescent="0.25">
      <c r="M19335" s="28" t="str">
        <f t="shared" si="301"/>
        <v/>
      </c>
    </row>
    <row r="19336" spans="13:13" x14ac:dyDescent="0.25">
      <c r="M19336" s="28" t="str">
        <f t="shared" si="301"/>
        <v/>
      </c>
    </row>
    <row r="19337" spans="13:13" x14ac:dyDescent="0.25">
      <c r="M19337" s="28" t="str">
        <f t="shared" si="301"/>
        <v/>
      </c>
    </row>
    <row r="19338" spans="13:13" x14ac:dyDescent="0.25">
      <c r="M19338" s="28" t="str">
        <f t="shared" si="301"/>
        <v/>
      </c>
    </row>
    <row r="19339" spans="13:13" x14ac:dyDescent="0.25">
      <c r="M19339" s="28" t="str">
        <f t="shared" si="301"/>
        <v/>
      </c>
    </row>
    <row r="19340" spans="13:13" x14ac:dyDescent="0.25">
      <c r="M19340" s="28" t="str">
        <f t="shared" ref="M19340:M19403" si="302">IF(E19340="","",IF(AND($E19340&gt;=$M$5,$E19340&lt;=$M$6),"psn",IF($E19340&lt;$M$5,"dkn",IF($E19340&gt;$M$6,"ckn",""))))</f>
        <v/>
      </c>
    </row>
    <row r="19341" spans="13:13" x14ac:dyDescent="0.25">
      <c r="M19341" s="28" t="str">
        <f t="shared" si="302"/>
        <v/>
      </c>
    </row>
    <row r="19342" spans="13:13" x14ac:dyDescent="0.25">
      <c r="M19342" s="28" t="str">
        <f t="shared" si="302"/>
        <v/>
      </c>
    </row>
    <row r="19343" spans="13:13" x14ac:dyDescent="0.25">
      <c r="M19343" s="28" t="str">
        <f t="shared" si="302"/>
        <v/>
      </c>
    </row>
    <row r="19344" spans="13:13" x14ac:dyDescent="0.25">
      <c r="M19344" s="28" t="str">
        <f t="shared" si="302"/>
        <v/>
      </c>
    </row>
    <row r="19345" spans="13:13" x14ac:dyDescent="0.25">
      <c r="M19345" s="28" t="str">
        <f t="shared" si="302"/>
        <v/>
      </c>
    </row>
    <row r="19346" spans="13:13" x14ac:dyDescent="0.25">
      <c r="M19346" s="28" t="str">
        <f t="shared" si="302"/>
        <v/>
      </c>
    </row>
    <row r="19347" spans="13:13" x14ac:dyDescent="0.25">
      <c r="M19347" s="28" t="str">
        <f t="shared" si="302"/>
        <v/>
      </c>
    </row>
    <row r="19348" spans="13:13" x14ac:dyDescent="0.25">
      <c r="M19348" s="28" t="str">
        <f t="shared" si="302"/>
        <v/>
      </c>
    </row>
    <row r="19349" spans="13:13" x14ac:dyDescent="0.25">
      <c r="M19349" s="28" t="str">
        <f t="shared" si="302"/>
        <v/>
      </c>
    </row>
    <row r="19350" spans="13:13" x14ac:dyDescent="0.25">
      <c r="M19350" s="28" t="str">
        <f t="shared" si="302"/>
        <v/>
      </c>
    </row>
    <row r="19351" spans="13:13" x14ac:dyDescent="0.25">
      <c r="M19351" s="28" t="str">
        <f t="shared" si="302"/>
        <v/>
      </c>
    </row>
    <row r="19352" spans="13:13" x14ac:dyDescent="0.25">
      <c r="M19352" s="28" t="str">
        <f t="shared" si="302"/>
        <v/>
      </c>
    </row>
    <row r="19353" spans="13:13" x14ac:dyDescent="0.25">
      <c r="M19353" s="28" t="str">
        <f t="shared" si="302"/>
        <v/>
      </c>
    </row>
    <row r="19354" spans="13:13" x14ac:dyDescent="0.25">
      <c r="M19354" s="28" t="str">
        <f t="shared" si="302"/>
        <v/>
      </c>
    </row>
    <row r="19355" spans="13:13" x14ac:dyDescent="0.25">
      <c r="M19355" s="28" t="str">
        <f t="shared" si="302"/>
        <v/>
      </c>
    </row>
    <row r="19356" spans="13:13" x14ac:dyDescent="0.25">
      <c r="M19356" s="28" t="str">
        <f t="shared" si="302"/>
        <v/>
      </c>
    </row>
    <row r="19357" spans="13:13" x14ac:dyDescent="0.25">
      <c r="M19357" s="28" t="str">
        <f t="shared" si="302"/>
        <v/>
      </c>
    </row>
    <row r="19358" spans="13:13" x14ac:dyDescent="0.25">
      <c r="M19358" s="28" t="str">
        <f t="shared" si="302"/>
        <v/>
      </c>
    </row>
    <row r="19359" spans="13:13" x14ac:dyDescent="0.25">
      <c r="M19359" s="28" t="str">
        <f t="shared" si="302"/>
        <v/>
      </c>
    </row>
    <row r="19360" spans="13:13" x14ac:dyDescent="0.25">
      <c r="M19360" s="28" t="str">
        <f t="shared" si="302"/>
        <v/>
      </c>
    </row>
    <row r="19361" spans="13:13" x14ac:dyDescent="0.25">
      <c r="M19361" s="28" t="str">
        <f t="shared" si="302"/>
        <v/>
      </c>
    </row>
    <row r="19362" spans="13:13" x14ac:dyDescent="0.25">
      <c r="M19362" s="28" t="str">
        <f t="shared" si="302"/>
        <v/>
      </c>
    </row>
    <row r="19363" spans="13:13" x14ac:dyDescent="0.25">
      <c r="M19363" s="28" t="str">
        <f t="shared" si="302"/>
        <v/>
      </c>
    </row>
    <row r="19364" spans="13:13" x14ac:dyDescent="0.25">
      <c r="M19364" s="28" t="str">
        <f t="shared" si="302"/>
        <v/>
      </c>
    </row>
    <row r="19365" spans="13:13" x14ac:dyDescent="0.25">
      <c r="M19365" s="28" t="str">
        <f t="shared" si="302"/>
        <v/>
      </c>
    </row>
    <row r="19366" spans="13:13" x14ac:dyDescent="0.25">
      <c r="M19366" s="28" t="str">
        <f t="shared" si="302"/>
        <v/>
      </c>
    </row>
    <row r="19367" spans="13:13" x14ac:dyDescent="0.25">
      <c r="M19367" s="28" t="str">
        <f t="shared" si="302"/>
        <v/>
      </c>
    </row>
    <row r="19368" spans="13:13" x14ac:dyDescent="0.25">
      <c r="M19368" s="28" t="str">
        <f t="shared" si="302"/>
        <v/>
      </c>
    </row>
    <row r="19369" spans="13:13" x14ac:dyDescent="0.25">
      <c r="M19369" s="28" t="str">
        <f t="shared" si="302"/>
        <v/>
      </c>
    </row>
    <row r="19370" spans="13:13" x14ac:dyDescent="0.25">
      <c r="M19370" s="28" t="str">
        <f t="shared" si="302"/>
        <v/>
      </c>
    </row>
    <row r="19371" spans="13:13" x14ac:dyDescent="0.25">
      <c r="M19371" s="28" t="str">
        <f t="shared" si="302"/>
        <v/>
      </c>
    </row>
    <row r="19372" spans="13:13" x14ac:dyDescent="0.25">
      <c r="M19372" s="28" t="str">
        <f t="shared" si="302"/>
        <v/>
      </c>
    </row>
    <row r="19373" spans="13:13" x14ac:dyDescent="0.25">
      <c r="M19373" s="28" t="str">
        <f t="shared" si="302"/>
        <v/>
      </c>
    </row>
    <row r="19374" spans="13:13" x14ac:dyDescent="0.25">
      <c r="M19374" s="28" t="str">
        <f t="shared" si="302"/>
        <v/>
      </c>
    </row>
    <row r="19375" spans="13:13" x14ac:dyDescent="0.25">
      <c r="M19375" s="28" t="str">
        <f t="shared" si="302"/>
        <v/>
      </c>
    </row>
    <row r="19376" spans="13:13" x14ac:dyDescent="0.25">
      <c r="M19376" s="28" t="str">
        <f t="shared" si="302"/>
        <v/>
      </c>
    </row>
    <row r="19377" spans="13:13" x14ac:dyDescent="0.25">
      <c r="M19377" s="28" t="str">
        <f t="shared" si="302"/>
        <v/>
      </c>
    </row>
    <row r="19378" spans="13:13" x14ac:dyDescent="0.25">
      <c r="M19378" s="28" t="str">
        <f t="shared" si="302"/>
        <v/>
      </c>
    </row>
    <row r="19379" spans="13:13" x14ac:dyDescent="0.25">
      <c r="M19379" s="28" t="str">
        <f t="shared" si="302"/>
        <v/>
      </c>
    </row>
    <row r="19380" spans="13:13" x14ac:dyDescent="0.25">
      <c r="M19380" s="28" t="str">
        <f t="shared" si="302"/>
        <v/>
      </c>
    </row>
    <row r="19381" spans="13:13" x14ac:dyDescent="0.25">
      <c r="M19381" s="28" t="str">
        <f t="shared" si="302"/>
        <v/>
      </c>
    </row>
    <row r="19382" spans="13:13" x14ac:dyDescent="0.25">
      <c r="M19382" s="28" t="str">
        <f t="shared" si="302"/>
        <v/>
      </c>
    </row>
    <row r="19383" spans="13:13" x14ac:dyDescent="0.25">
      <c r="M19383" s="28" t="str">
        <f t="shared" si="302"/>
        <v/>
      </c>
    </row>
    <row r="19384" spans="13:13" x14ac:dyDescent="0.25">
      <c r="M19384" s="28" t="str">
        <f t="shared" si="302"/>
        <v/>
      </c>
    </row>
    <row r="19385" spans="13:13" x14ac:dyDescent="0.25">
      <c r="M19385" s="28" t="str">
        <f t="shared" si="302"/>
        <v/>
      </c>
    </row>
    <row r="19386" spans="13:13" x14ac:dyDescent="0.25">
      <c r="M19386" s="28" t="str">
        <f t="shared" si="302"/>
        <v/>
      </c>
    </row>
    <row r="19387" spans="13:13" x14ac:dyDescent="0.25">
      <c r="M19387" s="28" t="str">
        <f t="shared" si="302"/>
        <v/>
      </c>
    </row>
    <row r="19388" spans="13:13" x14ac:dyDescent="0.25">
      <c r="M19388" s="28" t="str">
        <f t="shared" si="302"/>
        <v/>
      </c>
    </row>
    <row r="19389" spans="13:13" x14ac:dyDescent="0.25">
      <c r="M19389" s="28" t="str">
        <f t="shared" si="302"/>
        <v/>
      </c>
    </row>
    <row r="19390" spans="13:13" x14ac:dyDescent="0.25">
      <c r="M19390" s="28" t="str">
        <f t="shared" si="302"/>
        <v/>
      </c>
    </row>
    <row r="19391" spans="13:13" x14ac:dyDescent="0.25">
      <c r="M19391" s="28" t="str">
        <f t="shared" si="302"/>
        <v/>
      </c>
    </row>
    <row r="19392" spans="13:13" x14ac:dyDescent="0.25">
      <c r="M19392" s="28" t="str">
        <f t="shared" si="302"/>
        <v/>
      </c>
    </row>
    <row r="19393" spans="13:13" x14ac:dyDescent="0.25">
      <c r="M19393" s="28" t="str">
        <f t="shared" si="302"/>
        <v/>
      </c>
    </row>
    <row r="19394" spans="13:13" x14ac:dyDescent="0.25">
      <c r="M19394" s="28" t="str">
        <f t="shared" si="302"/>
        <v/>
      </c>
    </row>
    <row r="19395" spans="13:13" x14ac:dyDescent="0.25">
      <c r="M19395" s="28" t="str">
        <f t="shared" si="302"/>
        <v/>
      </c>
    </row>
    <row r="19396" spans="13:13" x14ac:dyDescent="0.25">
      <c r="M19396" s="28" t="str">
        <f t="shared" si="302"/>
        <v/>
      </c>
    </row>
    <row r="19397" spans="13:13" x14ac:dyDescent="0.25">
      <c r="M19397" s="28" t="str">
        <f t="shared" si="302"/>
        <v/>
      </c>
    </row>
    <row r="19398" spans="13:13" x14ac:dyDescent="0.25">
      <c r="M19398" s="28" t="str">
        <f t="shared" si="302"/>
        <v/>
      </c>
    </row>
    <row r="19399" spans="13:13" x14ac:dyDescent="0.25">
      <c r="M19399" s="28" t="str">
        <f t="shared" si="302"/>
        <v/>
      </c>
    </row>
    <row r="19400" spans="13:13" x14ac:dyDescent="0.25">
      <c r="M19400" s="28" t="str">
        <f t="shared" si="302"/>
        <v/>
      </c>
    </row>
    <row r="19401" spans="13:13" x14ac:dyDescent="0.25">
      <c r="M19401" s="28" t="str">
        <f t="shared" si="302"/>
        <v/>
      </c>
    </row>
    <row r="19402" spans="13:13" x14ac:dyDescent="0.25">
      <c r="M19402" s="28" t="str">
        <f t="shared" si="302"/>
        <v/>
      </c>
    </row>
    <row r="19403" spans="13:13" x14ac:dyDescent="0.25">
      <c r="M19403" s="28" t="str">
        <f t="shared" si="302"/>
        <v/>
      </c>
    </row>
    <row r="19404" spans="13:13" x14ac:dyDescent="0.25">
      <c r="M19404" s="28" t="str">
        <f t="shared" ref="M19404:M19467" si="303">IF(E19404="","",IF(AND($E19404&gt;=$M$5,$E19404&lt;=$M$6),"psn",IF($E19404&lt;$M$5,"dkn",IF($E19404&gt;$M$6,"ckn",""))))</f>
        <v/>
      </c>
    </row>
    <row r="19405" spans="13:13" x14ac:dyDescent="0.25">
      <c r="M19405" s="28" t="str">
        <f t="shared" si="303"/>
        <v/>
      </c>
    </row>
    <row r="19406" spans="13:13" x14ac:dyDescent="0.25">
      <c r="M19406" s="28" t="str">
        <f t="shared" si="303"/>
        <v/>
      </c>
    </row>
    <row r="19407" spans="13:13" x14ac:dyDescent="0.25">
      <c r="M19407" s="28" t="str">
        <f t="shared" si="303"/>
        <v/>
      </c>
    </row>
    <row r="19408" spans="13:13" x14ac:dyDescent="0.25">
      <c r="M19408" s="28" t="str">
        <f t="shared" si="303"/>
        <v/>
      </c>
    </row>
    <row r="19409" spans="13:13" x14ac:dyDescent="0.25">
      <c r="M19409" s="28" t="str">
        <f t="shared" si="303"/>
        <v/>
      </c>
    </row>
    <row r="19410" spans="13:13" x14ac:dyDescent="0.25">
      <c r="M19410" s="28" t="str">
        <f t="shared" si="303"/>
        <v/>
      </c>
    </row>
    <row r="19411" spans="13:13" x14ac:dyDescent="0.25">
      <c r="M19411" s="28" t="str">
        <f t="shared" si="303"/>
        <v/>
      </c>
    </row>
    <row r="19412" spans="13:13" x14ac:dyDescent="0.25">
      <c r="M19412" s="28" t="str">
        <f t="shared" si="303"/>
        <v/>
      </c>
    </row>
    <row r="19413" spans="13:13" x14ac:dyDescent="0.25">
      <c r="M19413" s="28" t="str">
        <f t="shared" si="303"/>
        <v/>
      </c>
    </row>
    <row r="19414" spans="13:13" x14ac:dyDescent="0.25">
      <c r="M19414" s="28" t="str">
        <f t="shared" si="303"/>
        <v/>
      </c>
    </row>
    <row r="19415" spans="13:13" x14ac:dyDescent="0.25">
      <c r="M19415" s="28" t="str">
        <f t="shared" si="303"/>
        <v/>
      </c>
    </row>
    <row r="19416" spans="13:13" x14ac:dyDescent="0.25">
      <c r="M19416" s="28" t="str">
        <f t="shared" si="303"/>
        <v/>
      </c>
    </row>
    <row r="19417" spans="13:13" x14ac:dyDescent="0.25">
      <c r="M19417" s="28" t="str">
        <f t="shared" si="303"/>
        <v/>
      </c>
    </row>
    <row r="19418" spans="13:13" x14ac:dyDescent="0.25">
      <c r="M19418" s="28" t="str">
        <f t="shared" si="303"/>
        <v/>
      </c>
    </row>
    <row r="19419" spans="13:13" x14ac:dyDescent="0.25">
      <c r="M19419" s="28" t="str">
        <f t="shared" si="303"/>
        <v/>
      </c>
    </row>
    <row r="19420" spans="13:13" x14ac:dyDescent="0.25">
      <c r="M19420" s="28" t="str">
        <f t="shared" si="303"/>
        <v/>
      </c>
    </row>
    <row r="19421" spans="13:13" x14ac:dyDescent="0.25">
      <c r="M19421" s="28" t="str">
        <f t="shared" si="303"/>
        <v/>
      </c>
    </row>
    <row r="19422" spans="13:13" x14ac:dyDescent="0.25">
      <c r="M19422" s="28" t="str">
        <f t="shared" si="303"/>
        <v/>
      </c>
    </row>
    <row r="19423" spans="13:13" x14ac:dyDescent="0.25">
      <c r="M19423" s="28" t="str">
        <f t="shared" si="303"/>
        <v/>
      </c>
    </row>
    <row r="19424" spans="13:13" x14ac:dyDescent="0.25">
      <c r="M19424" s="28" t="str">
        <f t="shared" si="303"/>
        <v/>
      </c>
    </row>
    <row r="19425" spans="13:13" x14ac:dyDescent="0.25">
      <c r="M19425" s="28" t="str">
        <f t="shared" si="303"/>
        <v/>
      </c>
    </row>
    <row r="19426" spans="13:13" x14ac:dyDescent="0.25">
      <c r="M19426" s="28" t="str">
        <f t="shared" si="303"/>
        <v/>
      </c>
    </row>
    <row r="19427" spans="13:13" x14ac:dyDescent="0.25">
      <c r="M19427" s="28" t="str">
        <f t="shared" si="303"/>
        <v/>
      </c>
    </row>
    <row r="19428" spans="13:13" x14ac:dyDescent="0.25">
      <c r="M19428" s="28" t="str">
        <f t="shared" si="303"/>
        <v/>
      </c>
    </row>
    <row r="19429" spans="13:13" x14ac:dyDescent="0.25">
      <c r="M19429" s="28" t="str">
        <f t="shared" si="303"/>
        <v/>
      </c>
    </row>
    <row r="19430" spans="13:13" x14ac:dyDescent="0.25">
      <c r="M19430" s="28" t="str">
        <f t="shared" si="303"/>
        <v/>
      </c>
    </row>
    <row r="19431" spans="13:13" x14ac:dyDescent="0.25">
      <c r="M19431" s="28" t="str">
        <f t="shared" si="303"/>
        <v/>
      </c>
    </row>
    <row r="19432" spans="13:13" x14ac:dyDescent="0.25">
      <c r="M19432" s="28" t="str">
        <f t="shared" si="303"/>
        <v/>
      </c>
    </row>
    <row r="19433" spans="13:13" x14ac:dyDescent="0.25">
      <c r="M19433" s="28" t="str">
        <f t="shared" si="303"/>
        <v/>
      </c>
    </row>
    <row r="19434" spans="13:13" x14ac:dyDescent="0.25">
      <c r="M19434" s="28" t="str">
        <f t="shared" si="303"/>
        <v/>
      </c>
    </row>
    <row r="19435" spans="13:13" x14ac:dyDescent="0.25">
      <c r="M19435" s="28" t="str">
        <f t="shared" si="303"/>
        <v/>
      </c>
    </row>
    <row r="19436" spans="13:13" x14ac:dyDescent="0.25">
      <c r="M19436" s="28" t="str">
        <f t="shared" si="303"/>
        <v/>
      </c>
    </row>
    <row r="19437" spans="13:13" x14ac:dyDescent="0.25">
      <c r="M19437" s="28" t="str">
        <f t="shared" si="303"/>
        <v/>
      </c>
    </row>
    <row r="19438" spans="13:13" x14ac:dyDescent="0.25">
      <c r="M19438" s="28" t="str">
        <f t="shared" si="303"/>
        <v/>
      </c>
    </row>
    <row r="19439" spans="13:13" x14ac:dyDescent="0.25">
      <c r="M19439" s="28" t="str">
        <f t="shared" si="303"/>
        <v/>
      </c>
    </row>
    <row r="19440" spans="13:13" x14ac:dyDescent="0.25">
      <c r="M19440" s="28" t="str">
        <f t="shared" si="303"/>
        <v/>
      </c>
    </row>
    <row r="19441" spans="13:13" x14ac:dyDescent="0.25">
      <c r="M19441" s="28" t="str">
        <f t="shared" si="303"/>
        <v/>
      </c>
    </row>
    <row r="19442" spans="13:13" x14ac:dyDescent="0.25">
      <c r="M19442" s="28" t="str">
        <f t="shared" si="303"/>
        <v/>
      </c>
    </row>
    <row r="19443" spans="13:13" x14ac:dyDescent="0.25">
      <c r="M19443" s="28" t="str">
        <f t="shared" si="303"/>
        <v/>
      </c>
    </row>
    <row r="19444" spans="13:13" x14ac:dyDescent="0.25">
      <c r="M19444" s="28" t="str">
        <f t="shared" si="303"/>
        <v/>
      </c>
    </row>
    <row r="19445" spans="13:13" x14ac:dyDescent="0.25">
      <c r="M19445" s="28" t="str">
        <f t="shared" si="303"/>
        <v/>
      </c>
    </row>
    <row r="19446" spans="13:13" x14ac:dyDescent="0.25">
      <c r="M19446" s="28" t="str">
        <f t="shared" si="303"/>
        <v/>
      </c>
    </row>
    <row r="19447" spans="13:13" x14ac:dyDescent="0.25">
      <c r="M19447" s="28" t="str">
        <f t="shared" si="303"/>
        <v/>
      </c>
    </row>
    <row r="19448" spans="13:13" x14ac:dyDescent="0.25">
      <c r="M19448" s="28" t="str">
        <f t="shared" si="303"/>
        <v/>
      </c>
    </row>
    <row r="19449" spans="13:13" x14ac:dyDescent="0.25">
      <c r="M19449" s="28" t="str">
        <f t="shared" si="303"/>
        <v/>
      </c>
    </row>
    <row r="19450" spans="13:13" x14ac:dyDescent="0.25">
      <c r="M19450" s="28" t="str">
        <f t="shared" si="303"/>
        <v/>
      </c>
    </row>
    <row r="19451" spans="13:13" x14ac:dyDescent="0.25">
      <c r="M19451" s="28" t="str">
        <f t="shared" si="303"/>
        <v/>
      </c>
    </row>
    <row r="19452" spans="13:13" x14ac:dyDescent="0.25">
      <c r="M19452" s="28" t="str">
        <f t="shared" si="303"/>
        <v/>
      </c>
    </row>
    <row r="19453" spans="13:13" x14ac:dyDescent="0.25">
      <c r="M19453" s="28" t="str">
        <f t="shared" si="303"/>
        <v/>
      </c>
    </row>
    <row r="19454" spans="13:13" x14ac:dyDescent="0.25">
      <c r="M19454" s="28" t="str">
        <f t="shared" si="303"/>
        <v/>
      </c>
    </row>
    <row r="19455" spans="13:13" x14ac:dyDescent="0.25">
      <c r="M19455" s="28" t="str">
        <f t="shared" si="303"/>
        <v/>
      </c>
    </row>
    <row r="19456" spans="13:13" x14ac:dyDescent="0.25">
      <c r="M19456" s="28" t="str">
        <f t="shared" si="303"/>
        <v/>
      </c>
    </row>
    <row r="19457" spans="13:13" x14ac:dyDescent="0.25">
      <c r="M19457" s="28" t="str">
        <f t="shared" si="303"/>
        <v/>
      </c>
    </row>
    <row r="19458" spans="13:13" x14ac:dyDescent="0.25">
      <c r="M19458" s="28" t="str">
        <f t="shared" si="303"/>
        <v/>
      </c>
    </row>
    <row r="19459" spans="13:13" x14ac:dyDescent="0.25">
      <c r="M19459" s="28" t="str">
        <f t="shared" si="303"/>
        <v/>
      </c>
    </row>
    <row r="19460" spans="13:13" x14ac:dyDescent="0.25">
      <c r="M19460" s="28" t="str">
        <f t="shared" si="303"/>
        <v/>
      </c>
    </row>
    <row r="19461" spans="13:13" x14ac:dyDescent="0.25">
      <c r="M19461" s="28" t="str">
        <f t="shared" si="303"/>
        <v/>
      </c>
    </row>
    <row r="19462" spans="13:13" x14ac:dyDescent="0.25">
      <c r="M19462" s="28" t="str">
        <f t="shared" si="303"/>
        <v/>
      </c>
    </row>
    <row r="19463" spans="13:13" x14ac:dyDescent="0.25">
      <c r="M19463" s="28" t="str">
        <f t="shared" si="303"/>
        <v/>
      </c>
    </row>
    <row r="19464" spans="13:13" x14ac:dyDescent="0.25">
      <c r="M19464" s="28" t="str">
        <f t="shared" si="303"/>
        <v/>
      </c>
    </row>
    <row r="19465" spans="13:13" x14ac:dyDescent="0.25">
      <c r="M19465" s="28" t="str">
        <f t="shared" si="303"/>
        <v/>
      </c>
    </row>
    <row r="19466" spans="13:13" x14ac:dyDescent="0.25">
      <c r="M19466" s="28" t="str">
        <f t="shared" si="303"/>
        <v/>
      </c>
    </row>
    <row r="19467" spans="13:13" x14ac:dyDescent="0.25">
      <c r="M19467" s="28" t="str">
        <f t="shared" si="303"/>
        <v/>
      </c>
    </row>
    <row r="19468" spans="13:13" x14ac:dyDescent="0.25">
      <c r="M19468" s="28" t="str">
        <f t="shared" ref="M19468:M19531" si="304">IF(E19468="","",IF(AND($E19468&gt;=$M$5,$E19468&lt;=$M$6),"psn",IF($E19468&lt;$M$5,"dkn",IF($E19468&gt;$M$6,"ckn",""))))</f>
        <v/>
      </c>
    </row>
    <row r="19469" spans="13:13" x14ac:dyDescent="0.25">
      <c r="M19469" s="28" t="str">
        <f t="shared" si="304"/>
        <v/>
      </c>
    </row>
    <row r="19470" spans="13:13" x14ac:dyDescent="0.25">
      <c r="M19470" s="28" t="str">
        <f t="shared" si="304"/>
        <v/>
      </c>
    </row>
    <row r="19471" spans="13:13" x14ac:dyDescent="0.25">
      <c r="M19471" s="28" t="str">
        <f t="shared" si="304"/>
        <v/>
      </c>
    </row>
    <row r="19472" spans="13:13" x14ac:dyDescent="0.25">
      <c r="M19472" s="28" t="str">
        <f t="shared" si="304"/>
        <v/>
      </c>
    </row>
    <row r="19473" spans="13:13" x14ac:dyDescent="0.25">
      <c r="M19473" s="28" t="str">
        <f t="shared" si="304"/>
        <v/>
      </c>
    </row>
    <row r="19474" spans="13:13" x14ac:dyDescent="0.25">
      <c r="M19474" s="28" t="str">
        <f t="shared" si="304"/>
        <v/>
      </c>
    </row>
    <row r="19475" spans="13:13" x14ac:dyDescent="0.25">
      <c r="M19475" s="28" t="str">
        <f t="shared" si="304"/>
        <v/>
      </c>
    </row>
    <row r="19476" spans="13:13" x14ac:dyDescent="0.25">
      <c r="M19476" s="28" t="str">
        <f t="shared" si="304"/>
        <v/>
      </c>
    </row>
    <row r="19477" spans="13:13" x14ac:dyDescent="0.25">
      <c r="M19477" s="28" t="str">
        <f t="shared" si="304"/>
        <v/>
      </c>
    </row>
    <row r="19478" spans="13:13" x14ac:dyDescent="0.25">
      <c r="M19478" s="28" t="str">
        <f t="shared" si="304"/>
        <v/>
      </c>
    </row>
    <row r="19479" spans="13:13" x14ac:dyDescent="0.25">
      <c r="M19479" s="28" t="str">
        <f t="shared" si="304"/>
        <v/>
      </c>
    </row>
    <row r="19480" spans="13:13" x14ac:dyDescent="0.25">
      <c r="M19480" s="28" t="str">
        <f t="shared" si="304"/>
        <v/>
      </c>
    </row>
    <row r="19481" spans="13:13" x14ac:dyDescent="0.25">
      <c r="M19481" s="28" t="str">
        <f t="shared" si="304"/>
        <v/>
      </c>
    </row>
    <row r="19482" spans="13:13" x14ac:dyDescent="0.25">
      <c r="M19482" s="28" t="str">
        <f t="shared" si="304"/>
        <v/>
      </c>
    </row>
    <row r="19483" spans="13:13" x14ac:dyDescent="0.25">
      <c r="M19483" s="28" t="str">
        <f t="shared" si="304"/>
        <v/>
      </c>
    </row>
    <row r="19484" spans="13:13" x14ac:dyDescent="0.25">
      <c r="M19484" s="28" t="str">
        <f t="shared" si="304"/>
        <v/>
      </c>
    </row>
    <row r="19485" spans="13:13" x14ac:dyDescent="0.25">
      <c r="M19485" s="28" t="str">
        <f t="shared" si="304"/>
        <v/>
      </c>
    </row>
    <row r="19486" spans="13:13" x14ac:dyDescent="0.25">
      <c r="M19486" s="28" t="str">
        <f t="shared" si="304"/>
        <v/>
      </c>
    </row>
    <row r="19487" spans="13:13" x14ac:dyDescent="0.25">
      <c r="M19487" s="28" t="str">
        <f t="shared" si="304"/>
        <v/>
      </c>
    </row>
    <row r="19488" spans="13:13" x14ac:dyDescent="0.25">
      <c r="M19488" s="28" t="str">
        <f t="shared" si="304"/>
        <v/>
      </c>
    </row>
    <row r="19489" spans="13:13" x14ac:dyDescent="0.25">
      <c r="M19489" s="28" t="str">
        <f t="shared" si="304"/>
        <v/>
      </c>
    </row>
    <row r="19490" spans="13:13" x14ac:dyDescent="0.25">
      <c r="M19490" s="28" t="str">
        <f t="shared" si="304"/>
        <v/>
      </c>
    </row>
    <row r="19491" spans="13:13" x14ac:dyDescent="0.25">
      <c r="M19491" s="28" t="str">
        <f t="shared" si="304"/>
        <v/>
      </c>
    </row>
    <row r="19492" spans="13:13" x14ac:dyDescent="0.25">
      <c r="M19492" s="28" t="str">
        <f t="shared" si="304"/>
        <v/>
      </c>
    </row>
    <row r="19493" spans="13:13" x14ac:dyDescent="0.25">
      <c r="M19493" s="28" t="str">
        <f t="shared" si="304"/>
        <v/>
      </c>
    </row>
    <row r="19494" spans="13:13" x14ac:dyDescent="0.25">
      <c r="M19494" s="28" t="str">
        <f t="shared" si="304"/>
        <v/>
      </c>
    </row>
    <row r="19495" spans="13:13" x14ac:dyDescent="0.25">
      <c r="M19495" s="28" t="str">
        <f t="shared" si="304"/>
        <v/>
      </c>
    </row>
    <row r="19496" spans="13:13" x14ac:dyDescent="0.25">
      <c r="M19496" s="28" t="str">
        <f t="shared" si="304"/>
        <v/>
      </c>
    </row>
    <row r="19497" spans="13:13" x14ac:dyDescent="0.25">
      <c r="M19497" s="28" t="str">
        <f t="shared" si="304"/>
        <v/>
      </c>
    </row>
    <row r="19498" spans="13:13" x14ac:dyDescent="0.25">
      <c r="M19498" s="28" t="str">
        <f t="shared" si="304"/>
        <v/>
      </c>
    </row>
    <row r="19499" spans="13:13" x14ac:dyDescent="0.25">
      <c r="M19499" s="28" t="str">
        <f t="shared" si="304"/>
        <v/>
      </c>
    </row>
    <row r="19500" spans="13:13" x14ac:dyDescent="0.25">
      <c r="M19500" s="28" t="str">
        <f t="shared" si="304"/>
        <v/>
      </c>
    </row>
    <row r="19501" spans="13:13" x14ac:dyDescent="0.25">
      <c r="M19501" s="28" t="str">
        <f t="shared" si="304"/>
        <v/>
      </c>
    </row>
    <row r="19502" spans="13:13" x14ac:dyDescent="0.25">
      <c r="M19502" s="28" t="str">
        <f t="shared" si="304"/>
        <v/>
      </c>
    </row>
    <row r="19503" spans="13:13" x14ac:dyDescent="0.25">
      <c r="M19503" s="28" t="str">
        <f t="shared" si="304"/>
        <v/>
      </c>
    </row>
    <row r="19504" spans="13:13" x14ac:dyDescent="0.25">
      <c r="M19504" s="28" t="str">
        <f t="shared" si="304"/>
        <v/>
      </c>
    </row>
    <row r="19505" spans="13:13" x14ac:dyDescent="0.25">
      <c r="M19505" s="28" t="str">
        <f t="shared" si="304"/>
        <v/>
      </c>
    </row>
    <row r="19506" spans="13:13" x14ac:dyDescent="0.25">
      <c r="M19506" s="28" t="str">
        <f t="shared" si="304"/>
        <v/>
      </c>
    </row>
    <row r="19507" spans="13:13" x14ac:dyDescent="0.25">
      <c r="M19507" s="28" t="str">
        <f t="shared" si="304"/>
        <v/>
      </c>
    </row>
    <row r="19508" spans="13:13" x14ac:dyDescent="0.25">
      <c r="M19508" s="28" t="str">
        <f t="shared" si="304"/>
        <v/>
      </c>
    </row>
    <row r="19509" spans="13:13" x14ac:dyDescent="0.25">
      <c r="M19509" s="28" t="str">
        <f t="shared" si="304"/>
        <v/>
      </c>
    </row>
    <row r="19510" spans="13:13" x14ac:dyDescent="0.25">
      <c r="M19510" s="28" t="str">
        <f t="shared" si="304"/>
        <v/>
      </c>
    </row>
    <row r="19511" spans="13:13" x14ac:dyDescent="0.25">
      <c r="M19511" s="28" t="str">
        <f t="shared" si="304"/>
        <v/>
      </c>
    </row>
    <row r="19512" spans="13:13" x14ac:dyDescent="0.25">
      <c r="M19512" s="28" t="str">
        <f t="shared" si="304"/>
        <v/>
      </c>
    </row>
    <row r="19513" spans="13:13" x14ac:dyDescent="0.25">
      <c r="M19513" s="28" t="str">
        <f t="shared" si="304"/>
        <v/>
      </c>
    </row>
    <row r="19514" spans="13:13" x14ac:dyDescent="0.25">
      <c r="M19514" s="28" t="str">
        <f t="shared" si="304"/>
        <v/>
      </c>
    </row>
    <row r="19515" spans="13:13" x14ac:dyDescent="0.25">
      <c r="M19515" s="28" t="str">
        <f t="shared" si="304"/>
        <v/>
      </c>
    </row>
    <row r="19516" spans="13:13" x14ac:dyDescent="0.25">
      <c r="M19516" s="28" t="str">
        <f t="shared" si="304"/>
        <v/>
      </c>
    </row>
    <row r="19517" spans="13:13" x14ac:dyDescent="0.25">
      <c r="M19517" s="28" t="str">
        <f t="shared" si="304"/>
        <v/>
      </c>
    </row>
    <row r="19518" spans="13:13" x14ac:dyDescent="0.25">
      <c r="M19518" s="28" t="str">
        <f t="shared" si="304"/>
        <v/>
      </c>
    </row>
    <row r="19519" spans="13:13" x14ac:dyDescent="0.25">
      <c r="M19519" s="28" t="str">
        <f t="shared" si="304"/>
        <v/>
      </c>
    </row>
    <row r="19520" spans="13:13" x14ac:dyDescent="0.25">
      <c r="M19520" s="28" t="str">
        <f t="shared" si="304"/>
        <v/>
      </c>
    </row>
    <row r="19521" spans="13:13" x14ac:dyDescent="0.25">
      <c r="M19521" s="28" t="str">
        <f t="shared" si="304"/>
        <v/>
      </c>
    </row>
    <row r="19522" spans="13:13" x14ac:dyDescent="0.25">
      <c r="M19522" s="28" t="str">
        <f t="shared" si="304"/>
        <v/>
      </c>
    </row>
    <row r="19523" spans="13:13" x14ac:dyDescent="0.25">
      <c r="M19523" s="28" t="str">
        <f t="shared" si="304"/>
        <v/>
      </c>
    </row>
    <row r="19524" spans="13:13" x14ac:dyDescent="0.25">
      <c r="M19524" s="28" t="str">
        <f t="shared" si="304"/>
        <v/>
      </c>
    </row>
    <row r="19525" spans="13:13" x14ac:dyDescent="0.25">
      <c r="M19525" s="28" t="str">
        <f t="shared" si="304"/>
        <v/>
      </c>
    </row>
    <row r="19526" spans="13:13" x14ac:dyDescent="0.25">
      <c r="M19526" s="28" t="str">
        <f t="shared" si="304"/>
        <v/>
      </c>
    </row>
    <row r="19527" spans="13:13" x14ac:dyDescent="0.25">
      <c r="M19527" s="28" t="str">
        <f t="shared" si="304"/>
        <v/>
      </c>
    </row>
    <row r="19528" spans="13:13" x14ac:dyDescent="0.25">
      <c r="M19528" s="28" t="str">
        <f t="shared" si="304"/>
        <v/>
      </c>
    </row>
    <row r="19529" spans="13:13" x14ac:dyDescent="0.25">
      <c r="M19529" s="28" t="str">
        <f t="shared" si="304"/>
        <v/>
      </c>
    </row>
    <row r="19530" spans="13:13" x14ac:dyDescent="0.25">
      <c r="M19530" s="28" t="str">
        <f t="shared" si="304"/>
        <v/>
      </c>
    </row>
    <row r="19531" spans="13:13" x14ac:dyDescent="0.25">
      <c r="M19531" s="28" t="str">
        <f t="shared" si="304"/>
        <v/>
      </c>
    </row>
    <row r="19532" spans="13:13" x14ac:dyDescent="0.25">
      <c r="M19532" s="28" t="str">
        <f t="shared" ref="M19532:M19595" si="305">IF(E19532="","",IF(AND($E19532&gt;=$M$5,$E19532&lt;=$M$6),"psn",IF($E19532&lt;$M$5,"dkn",IF($E19532&gt;$M$6,"ckn",""))))</f>
        <v/>
      </c>
    </row>
    <row r="19533" spans="13:13" x14ac:dyDescent="0.25">
      <c r="M19533" s="28" t="str">
        <f t="shared" si="305"/>
        <v/>
      </c>
    </row>
    <row r="19534" spans="13:13" x14ac:dyDescent="0.25">
      <c r="M19534" s="28" t="str">
        <f t="shared" si="305"/>
        <v/>
      </c>
    </row>
    <row r="19535" spans="13:13" x14ac:dyDescent="0.25">
      <c r="M19535" s="28" t="str">
        <f t="shared" si="305"/>
        <v/>
      </c>
    </row>
    <row r="19536" spans="13:13" x14ac:dyDescent="0.25">
      <c r="M19536" s="28" t="str">
        <f t="shared" si="305"/>
        <v/>
      </c>
    </row>
    <row r="19537" spans="13:13" x14ac:dyDescent="0.25">
      <c r="M19537" s="28" t="str">
        <f t="shared" si="305"/>
        <v/>
      </c>
    </row>
    <row r="19538" spans="13:13" x14ac:dyDescent="0.25">
      <c r="M19538" s="28" t="str">
        <f t="shared" si="305"/>
        <v/>
      </c>
    </row>
    <row r="19539" spans="13:13" x14ac:dyDescent="0.25">
      <c r="M19539" s="28" t="str">
        <f t="shared" si="305"/>
        <v/>
      </c>
    </row>
    <row r="19540" spans="13:13" x14ac:dyDescent="0.25">
      <c r="M19540" s="28" t="str">
        <f t="shared" si="305"/>
        <v/>
      </c>
    </row>
    <row r="19541" spans="13:13" x14ac:dyDescent="0.25">
      <c r="M19541" s="28" t="str">
        <f t="shared" si="305"/>
        <v/>
      </c>
    </row>
    <row r="19542" spans="13:13" x14ac:dyDescent="0.25">
      <c r="M19542" s="28" t="str">
        <f t="shared" si="305"/>
        <v/>
      </c>
    </row>
    <row r="19543" spans="13:13" x14ac:dyDescent="0.25">
      <c r="M19543" s="28" t="str">
        <f t="shared" si="305"/>
        <v/>
      </c>
    </row>
    <row r="19544" spans="13:13" x14ac:dyDescent="0.25">
      <c r="M19544" s="28" t="str">
        <f t="shared" si="305"/>
        <v/>
      </c>
    </row>
    <row r="19545" spans="13:13" x14ac:dyDescent="0.25">
      <c r="M19545" s="28" t="str">
        <f t="shared" si="305"/>
        <v/>
      </c>
    </row>
    <row r="19546" spans="13:13" x14ac:dyDescent="0.25">
      <c r="M19546" s="28" t="str">
        <f t="shared" si="305"/>
        <v/>
      </c>
    </row>
    <row r="19547" spans="13:13" x14ac:dyDescent="0.25">
      <c r="M19547" s="28" t="str">
        <f t="shared" si="305"/>
        <v/>
      </c>
    </row>
    <row r="19548" spans="13:13" x14ac:dyDescent="0.25">
      <c r="M19548" s="28" t="str">
        <f t="shared" si="305"/>
        <v/>
      </c>
    </row>
    <row r="19549" spans="13:13" x14ac:dyDescent="0.25">
      <c r="M19549" s="28" t="str">
        <f t="shared" si="305"/>
        <v/>
      </c>
    </row>
    <row r="19550" spans="13:13" x14ac:dyDescent="0.25">
      <c r="M19550" s="28" t="str">
        <f t="shared" si="305"/>
        <v/>
      </c>
    </row>
    <row r="19551" spans="13:13" x14ac:dyDescent="0.25">
      <c r="M19551" s="28" t="str">
        <f t="shared" si="305"/>
        <v/>
      </c>
    </row>
    <row r="19552" spans="13:13" x14ac:dyDescent="0.25">
      <c r="M19552" s="28" t="str">
        <f t="shared" si="305"/>
        <v/>
      </c>
    </row>
    <row r="19553" spans="13:13" x14ac:dyDescent="0.25">
      <c r="M19553" s="28" t="str">
        <f t="shared" si="305"/>
        <v/>
      </c>
    </row>
    <row r="19554" spans="13:13" x14ac:dyDescent="0.25">
      <c r="M19554" s="28" t="str">
        <f t="shared" si="305"/>
        <v/>
      </c>
    </row>
    <row r="19555" spans="13:13" x14ac:dyDescent="0.25">
      <c r="M19555" s="28" t="str">
        <f t="shared" si="305"/>
        <v/>
      </c>
    </row>
    <row r="19556" spans="13:13" x14ac:dyDescent="0.25">
      <c r="M19556" s="28" t="str">
        <f t="shared" si="305"/>
        <v/>
      </c>
    </row>
    <row r="19557" spans="13:13" x14ac:dyDescent="0.25">
      <c r="M19557" s="28" t="str">
        <f t="shared" si="305"/>
        <v/>
      </c>
    </row>
    <row r="19558" spans="13:13" x14ac:dyDescent="0.25">
      <c r="M19558" s="28" t="str">
        <f t="shared" si="305"/>
        <v/>
      </c>
    </row>
    <row r="19559" spans="13:13" x14ac:dyDescent="0.25">
      <c r="M19559" s="28" t="str">
        <f t="shared" si="305"/>
        <v/>
      </c>
    </row>
    <row r="19560" spans="13:13" x14ac:dyDescent="0.25">
      <c r="M19560" s="28" t="str">
        <f t="shared" si="305"/>
        <v/>
      </c>
    </row>
    <row r="19561" spans="13:13" x14ac:dyDescent="0.25">
      <c r="M19561" s="28" t="str">
        <f t="shared" si="305"/>
        <v/>
      </c>
    </row>
    <row r="19562" spans="13:13" x14ac:dyDescent="0.25">
      <c r="M19562" s="28" t="str">
        <f t="shared" si="305"/>
        <v/>
      </c>
    </row>
    <row r="19563" spans="13:13" x14ac:dyDescent="0.25">
      <c r="M19563" s="28" t="str">
        <f t="shared" si="305"/>
        <v/>
      </c>
    </row>
    <row r="19564" spans="13:13" x14ac:dyDescent="0.25">
      <c r="M19564" s="28" t="str">
        <f t="shared" si="305"/>
        <v/>
      </c>
    </row>
    <row r="19565" spans="13:13" x14ac:dyDescent="0.25">
      <c r="M19565" s="28" t="str">
        <f t="shared" si="305"/>
        <v/>
      </c>
    </row>
    <row r="19566" spans="13:13" x14ac:dyDescent="0.25">
      <c r="M19566" s="28" t="str">
        <f t="shared" si="305"/>
        <v/>
      </c>
    </row>
    <row r="19567" spans="13:13" x14ac:dyDescent="0.25">
      <c r="M19567" s="28" t="str">
        <f t="shared" si="305"/>
        <v/>
      </c>
    </row>
    <row r="19568" spans="13:13" x14ac:dyDescent="0.25">
      <c r="M19568" s="28" t="str">
        <f t="shared" si="305"/>
        <v/>
      </c>
    </row>
    <row r="19569" spans="13:13" x14ac:dyDescent="0.25">
      <c r="M19569" s="28" t="str">
        <f t="shared" si="305"/>
        <v/>
      </c>
    </row>
    <row r="19570" spans="13:13" x14ac:dyDescent="0.25">
      <c r="M19570" s="28" t="str">
        <f t="shared" si="305"/>
        <v/>
      </c>
    </row>
    <row r="19571" spans="13:13" x14ac:dyDescent="0.25">
      <c r="M19571" s="28" t="str">
        <f t="shared" si="305"/>
        <v/>
      </c>
    </row>
    <row r="19572" spans="13:13" x14ac:dyDescent="0.25">
      <c r="M19572" s="28" t="str">
        <f t="shared" si="305"/>
        <v/>
      </c>
    </row>
    <row r="19573" spans="13:13" x14ac:dyDescent="0.25">
      <c r="M19573" s="28" t="str">
        <f t="shared" si="305"/>
        <v/>
      </c>
    </row>
    <row r="19574" spans="13:13" x14ac:dyDescent="0.25">
      <c r="M19574" s="28" t="str">
        <f t="shared" si="305"/>
        <v/>
      </c>
    </row>
    <row r="19575" spans="13:13" x14ac:dyDescent="0.25">
      <c r="M19575" s="28" t="str">
        <f t="shared" si="305"/>
        <v/>
      </c>
    </row>
    <row r="19576" spans="13:13" x14ac:dyDescent="0.25">
      <c r="M19576" s="28" t="str">
        <f t="shared" si="305"/>
        <v/>
      </c>
    </row>
    <row r="19577" spans="13:13" x14ac:dyDescent="0.25">
      <c r="M19577" s="28" t="str">
        <f t="shared" si="305"/>
        <v/>
      </c>
    </row>
    <row r="19578" spans="13:13" x14ac:dyDescent="0.25">
      <c r="M19578" s="28" t="str">
        <f t="shared" si="305"/>
        <v/>
      </c>
    </row>
    <row r="19579" spans="13:13" x14ac:dyDescent="0.25">
      <c r="M19579" s="28" t="str">
        <f t="shared" si="305"/>
        <v/>
      </c>
    </row>
    <row r="19580" spans="13:13" x14ac:dyDescent="0.25">
      <c r="M19580" s="28" t="str">
        <f t="shared" si="305"/>
        <v/>
      </c>
    </row>
    <row r="19581" spans="13:13" x14ac:dyDescent="0.25">
      <c r="M19581" s="28" t="str">
        <f t="shared" si="305"/>
        <v/>
      </c>
    </row>
    <row r="19582" spans="13:13" x14ac:dyDescent="0.25">
      <c r="M19582" s="28" t="str">
        <f t="shared" si="305"/>
        <v/>
      </c>
    </row>
    <row r="19583" spans="13:13" x14ac:dyDescent="0.25">
      <c r="M19583" s="28" t="str">
        <f t="shared" si="305"/>
        <v/>
      </c>
    </row>
    <row r="19584" spans="13:13" x14ac:dyDescent="0.25">
      <c r="M19584" s="28" t="str">
        <f t="shared" si="305"/>
        <v/>
      </c>
    </row>
    <row r="19585" spans="13:13" x14ac:dyDescent="0.25">
      <c r="M19585" s="28" t="str">
        <f t="shared" si="305"/>
        <v/>
      </c>
    </row>
    <row r="19586" spans="13:13" x14ac:dyDescent="0.25">
      <c r="M19586" s="28" t="str">
        <f t="shared" si="305"/>
        <v/>
      </c>
    </row>
    <row r="19587" spans="13:13" x14ac:dyDescent="0.25">
      <c r="M19587" s="28" t="str">
        <f t="shared" si="305"/>
        <v/>
      </c>
    </row>
    <row r="19588" spans="13:13" x14ac:dyDescent="0.25">
      <c r="M19588" s="28" t="str">
        <f t="shared" si="305"/>
        <v/>
      </c>
    </row>
    <row r="19589" spans="13:13" x14ac:dyDescent="0.25">
      <c r="M19589" s="28" t="str">
        <f t="shared" si="305"/>
        <v/>
      </c>
    </row>
    <row r="19590" spans="13:13" x14ac:dyDescent="0.25">
      <c r="M19590" s="28" t="str">
        <f t="shared" si="305"/>
        <v/>
      </c>
    </row>
    <row r="19591" spans="13:13" x14ac:dyDescent="0.25">
      <c r="M19591" s="28" t="str">
        <f t="shared" si="305"/>
        <v/>
      </c>
    </row>
    <row r="19592" spans="13:13" x14ac:dyDescent="0.25">
      <c r="M19592" s="28" t="str">
        <f t="shared" si="305"/>
        <v/>
      </c>
    </row>
    <row r="19593" spans="13:13" x14ac:dyDescent="0.25">
      <c r="M19593" s="28" t="str">
        <f t="shared" si="305"/>
        <v/>
      </c>
    </row>
    <row r="19594" spans="13:13" x14ac:dyDescent="0.25">
      <c r="M19594" s="28" t="str">
        <f t="shared" si="305"/>
        <v/>
      </c>
    </row>
    <row r="19595" spans="13:13" x14ac:dyDescent="0.25">
      <c r="M19595" s="28" t="str">
        <f t="shared" si="305"/>
        <v/>
      </c>
    </row>
    <row r="19596" spans="13:13" x14ac:dyDescent="0.25">
      <c r="M19596" s="28" t="str">
        <f t="shared" ref="M19596:M19659" si="306">IF(E19596="","",IF(AND($E19596&gt;=$M$5,$E19596&lt;=$M$6),"psn",IF($E19596&lt;$M$5,"dkn",IF($E19596&gt;$M$6,"ckn",""))))</f>
        <v/>
      </c>
    </row>
    <row r="19597" spans="13:13" x14ac:dyDescent="0.25">
      <c r="M19597" s="28" t="str">
        <f t="shared" si="306"/>
        <v/>
      </c>
    </row>
    <row r="19598" spans="13:13" x14ac:dyDescent="0.25">
      <c r="M19598" s="28" t="str">
        <f t="shared" si="306"/>
        <v/>
      </c>
    </row>
    <row r="19599" spans="13:13" x14ac:dyDescent="0.25">
      <c r="M19599" s="28" t="str">
        <f t="shared" si="306"/>
        <v/>
      </c>
    </row>
    <row r="19600" spans="13:13" x14ac:dyDescent="0.25">
      <c r="M19600" s="28" t="str">
        <f t="shared" si="306"/>
        <v/>
      </c>
    </row>
    <row r="19601" spans="13:13" x14ac:dyDescent="0.25">
      <c r="M19601" s="28" t="str">
        <f t="shared" si="306"/>
        <v/>
      </c>
    </row>
    <row r="19602" spans="13:13" x14ac:dyDescent="0.25">
      <c r="M19602" s="28" t="str">
        <f t="shared" si="306"/>
        <v/>
      </c>
    </row>
    <row r="19603" spans="13:13" x14ac:dyDescent="0.25">
      <c r="M19603" s="28" t="str">
        <f t="shared" si="306"/>
        <v/>
      </c>
    </row>
    <row r="19604" spans="13:13" x14ac:dyDescent="0.25">
      <c r="M19604" s="28" t="str">
        <f t="shared" si="306"/>
        <v/>
      </c>
    </row>
    <row r="19605" spans="13:13" x14ac:dyDescent="0.25">
      <c r="M19605" s="28" t="str">
        <f t="shared" si="306"/>
        <v/>
      </c>
    </row>
    <row r="19606" spans="13:13" x14ac:dyDescent="0.25">
      <c r="M19606" s="28" t="str">
        <f t="shared" si="306"/>
        <v/>
      </c>
    </row>
    <row r="19607" spans="13:13" x14ac:dyDescent="0.25">
      <c r="M19607" s="28" t="str">
        <f t="shared" si="306"/>
        <v/>
      </c>
    </row>
    <row r="19608" spans="13:13" x14ac:dyDescent="0.25">
      <c r="M19608" s="28" t="str">
        <f t="shared" si="306"/>
        <v/>
      </c>
    </row>
    <row r="19609" spans="13:13" x14ac:dyDescent="0.25">
      <c r="M19609" s="28" t="str">
        <f t="shared" si="306"/>
        <v/>
      </c>
    </row>
    <row r="19610" spans="13:13" x14ac:dyDescent="0.25">
      <c r="M19610" s="28" t="str">
        <f t="shared" si="306"/>
        <v/>
      </c>
    </row>
    <row r="19611" spans="13:13" x14ac:dyDescent="0.25">
      <c r="M19611" s="28" t="str">
        <f t="shared" si="306"/>
        <v/>
      </c>
    </row>
    <row r="19612" spans="13:13" x14ac:dyDescent="0.25">
      <c r="M19612" s="28" t="str">
        <f t="shared" si="306"/>
        <v/>
      </c>
    </row>
    <row r="19613" spans="13:13" x14ac:dyDescent="0.25">
      <c r="M19613" s="28" t="str">
        <f t="shared" si="306"/>
        <v/>
      </c>
    </row>
    <row r="19614" spans="13:13" x14ac:dyDescent="0.25">
      <c r="M19614" s="28" t="str">
        <f t="shared" si="306"/>
        <v/>
      </c>
    </row>
    <row r="19615" spans="13:13" x14ac:dyDescent="0.25">
      <c r="M19615" s="28" t="str">
        <f t="shared" si="306"/>
        <v/>
      </c>
    </row>
    <row r="19616" spans="13:13" x14ac:dyDescent="0.25">
      <c r="M19616" s="28" t="str">
        <f t="shared" si="306"/>
        <v/>
      </c>
    </row>
    <row r="19617" spans="13:13" x14ac:dyDescent="0.25">
      <c r="M19617" s="28" t="str">
        <f t="shared" si="306"/>
        <v/>
      </c>
    </row>
    <row r="19618" spans="13:13" x14ac:dyDescent="0.25">
      <c r="M19618" s="28" t="str">
        <f t="shared" si="306"/>
        <v/>
      </c>
    </row>
    <row r="19619" spans="13:13" x14ac:dyDescent="0.25">
      <c r="M19619" s="28" t="str">
        <f t="shared" si="306"/>
        <v/>
      </c>
    </row>
    <row r="19620" spans="13:13" x14ac:dyDescent="0.25">
      <c r="M19620" s="28" t="str">
        <f t="shared" si="306"/>
        <v/>
      </c>
    </row>
    <row r="19621" spans="13:13" x14ac:dyDescent="0.25">
      <c r="M19621" s="28" t="str">
        <f t="shared" si="306"/>
        <v/>
      </c>
    </row>
    <row r="19622" spans="13:13" x14ac:dyDescent="0.25">
      <c r="M19622" s="28" t="str">
        <f t="shared" si="306"/>
        <v/>
      </c>
    </row>
    <row r="19623" spans="13:13" x14ac:dyDescent="0.25">
      <c r="M19623" s="28" t="str">
        <f t="shared" si="306"/>
        <v/>
      </c>
    </row>
    <row r="19624" spans="13:13" x14ac:dyDescent="0.25">
      <c r="M19624" s="28" t="str">
        <f t="shared" si="306"/>
        <v/>
      </c>
    </row>
    <row r="19625" spans="13:13" x14ac:dyDescent="0.25">
      <c r="M19625" s="28" t="str">
        <f t="shared" si="306"/>
        <v/>
      </c>
    </row>
    <row r="19626" spans="13:13" x14ac:dyDescent="0.25">
      <c r="M19626" s="28" t="str">
        <f t="shared" si="306"/>
        <v/>
      </c>
    </row>
    <row r="19627" spans="13:13" x14ac:dyDescent="0.25">
      <c r="M19627" s="28" t="str">
        <f t="shared" si="306"/>
        <v/>
      </c>
    </row>
    <row r="19628" spans="13:13" x14ac:dyDescent="0.25">
      <c r="M19628" s="28" t="str">
        <f t="shared" si="306"/>
        <v/>
      </c>
    </row>
    <row r="19629" spans="13:13" x14ac:dyDescent="0.25">
      <c r="M19629" s="28" t="str">
        <f t="shared" si="306"/>
        <v/>
      </c>
    </row>
    <row r="19630" spans="13:13" x14ac:dyDescent="0.25">
      <c r="M19630" s="28" t="str">
        <f t="shared" si="306"/>
        <v/>
      </c>
    </row>
    <row r="19631" spans="13:13" x14ac:dyDescent="0.25">
      <c r="M19631" s="28" t="str">
        <f t="shared" si="306"/>
        <v/>
      </c>
    </row>
    <row r="19632" spans="13:13" x14ac:dyDescent="0.25">
      <c r="M19632" s="28" t="str">
        <f t="shared" si="306"/>
        <v/>
      </c>
    </row>
    <row r="19633" spans="13:13" x14ac:dyDescent="0.25">
      <c r="M19633" s="28" t="str">
        <f t="shared" si="306"/>
        <v/>
      </c>
    </row>
    <row r="19634" spans="13:13" x14ac:dyDescent="0.25">
      <c r="M19634" s="28" t="str">
        <f t="shared" si="306"/>
        <v/>
      </c>
    </row>
    <row r="19635" spans="13:13" x14ac:dyDescent="0.25">
      <c r="M19635" s="28" t="str">
        <f t="shared" si="306"/>
        <v/>
      </c>
    </row>
    <row r="19636" spans="13:13" x14ac:dyDescent="0.25">
      <c r="M19636" s="28" t="str">
        <f t="shared" si="306"/>
        <v/>
      </c>
    </row>
    <row r="19637" spans="13:13" x14ac:dyDescent="0.25">
      <c r="M19637" s="28" t="str">
        <f t="shared" si="306"/>
        <v/>
      </c>
    </row>
    <row r="19638" spans="13:13" x14ac:dyDescent="0.25">
      <c r="M19638" s="28" t="str">
        <f t="shared" si="306"/>
        <v/>
      </c>
    </row>
    <row r="19639" spans="13:13" x14ac:dyDescent="0.25">
      <c r="M19639" s="28" t="str">
        <f t="shared" si="306"/>
        <v/>
      </c>
    </row>
    <row r="19640" spans="13:13" x14ac:dyDescent="0.25">
      <c r="M19640" s="28" t="str">
        <f t="shared" si="306"/>
        <v/>
      </c>
    </row>
    <row r="19641" spans="13:13" x14ac:dyDescent="0.25">
      <c r="M19641" s="28" t="str">
        <f t="shared" si="306"/>
        <v/>
      </c>
    </row>
    <row r="19642" spans="13:13" x14ac:dyDescent="0.25">
      <c r="M19642" s="28" t="str">
        <f t="shared" si="306"/>
        <v/>
      </c>
    </row>
    <row r="19643" spans="13:13" x14ac:dyDescent="0.25">
      <c r="M19643" s="28" t="str">
        <f t="shared" si="306"/>
        <v/>
      </c>
    </row>
    <row r="19644" spans="13:13" x14ac:dyDescent="0.25">
      <c r="M19644" s="28" t="str">
        <f t="shared" si="306"/>
        <v/>
      </c>
    </row>
    <row r="19645" spans="13:13" x14ac:dyDescent="0.25">
      <c r="M19645" s="28" t="str">
        <f t="shared" si="306"/>
        <v/>
      </c>
    </row>
    <row r="19646" spans="13:13" x14ac:dyDescent="0.25">
      <c r="M19646" s="28" t="str">
        <f t="shared" si="306"/>
        <v/>
      </c>
    </row>
    <row r="19647" spans="13:13" x14ac:dyDescent="0.25">
      <c r="M19647" s="28" t="str">
        <f t="shared" si="306"/>
        <v/>
      </c>
    </row>
    <row r="19648" spans="13:13" x14ac:dyDescent="0.25">
      <c r="M19648" s="28" t="str">
        <f t="shared" si="306"/>
        <v/>
      </c>
    </row>
    <row r="19649" spans="13:13" x14ac:dyDescent="0.25">
      <c r="M19649" s="28" t="str">
        <f t="shared" si="306"/>
        <v/>
      </c>
    </row>
    <row r="19650" spans="13:13" x14ac:dyDescent="0.25">
      <c r="M19650" s="28" t="str">
        <f t="shared" si="306"/>
        <v/>
      </c>
    </row>
    <row r="19651" spans="13:13" x14ac:dyDescent="0.25">
      <c r="M19651" s="28" t="str">
        <f t="shared" si="306"/>
        <v/>
      </c>
    </row>
    <row r="19652" spans="13:13" x14ac:dyDescent="0.25">
      <c r="M19652" s="28" t="str">
        <f t="shared" si="306"/>
        <v/>
      </c>
    </row>
    <row r="19653" spans="13:13" x14ac:dyDescent="0.25">
      <c r="M19653" s="28" t="str">
        <f t="shared" si="306"/>
        <v/>
      </c>
    </row>
    <row r="19654" spans="13:13" x14ac:dyDescent="0.25">
      <c r="M19654" s="28" t="str">
        <f t="shared" si="306"/>
        <v/>
      </c>
    </row>
    <row r="19655" spans="13:13" x14ac:dyDescent="0.25">
      <c r="M19655" s="28" t="str">
        <f t="shared" si="306"/>
        <v/>
      </c>
    </row>
    <row r="19656" spans="13:13" x14ac:dyDescent="0.25">
      <c r="M19656" s="28" t="str">
        <f t="shared" si="306"/>
        <v/>
      </c>
    </row>
    <row r="19657" spans="13:13" x14ac:dyDescent="0.25">
      <c r="M19657" s="28" t="str">
        <f t="shared" si="306"/>
        <v/>
      </c>
    </row>
    <row r="19658" spans="13:13" x14ac:dyDescent="0.25">
      <c r="M19658" s="28" t="str">
        <f t="shared" si="306"/>
        <v/>
      </c>
    </row>
    <row r="19659" spans="13:13" x14ac:dyDescent="0.25">
      <c r="M19659" s="28" t="str">
        <f t="shared" si="306"/>
        <v/>
      </c>
    </row>
    <row r="19660" spans="13:13" x14ac:dyDescent="0.25">
      <c r="M19660" s="28" t="str">
        <f t="shared" ref="M19660:M19723" si="307">IF(E19660="","",IF(AND($E19660&gt;=$M$5,$E19660&lt;=$M$6),"psn",IF($E19660&lt;$M$5,"dkn",IF($E19660&gt;$M$6,"ckn",""))))</f>
        <v/>
      </c>
    </row>
    <row r="19661" spans="13:13" x14ac:dyDescent="0.25">
      <c r="M19661" s="28" t="str">
        <f t="shared" si="307"/>
        <v/>
      </c>
    </row>
    <row r="19662" spans="13:13" x14ac:dyDescent="0.25">
      <c r="M19662" s="28" t="str">
        <f t="shared" si="307"/>
        <v/>
      </c>
    </row>
    <row r="19663" spans="13:13" x14ac:dyDescent="0.25">
      <c r="M19663" s="28" t="str">
        <f t="shared" si="307"/>
        <v/>
      </c>
    </row>
    <row r="19664" spans="13:13" x14ac:dyDescent="0.25">
      <c r="M19664" s="28" t="str">
        <f t="shared" si="307"/>
        <v/>
      </c>
    </row>
    <row r="19665" spans="13:13" x14ac:dyDescent="0.25">
      <c r="M19665" s="28" t="str">
        <f t="shared" si="307"/>
        <v/>
      </c>
    </row>
    <row r="19666" spans="13:13" x14ac:dyDescent="0.25">
      <c r="M19666" s="28" t="str">
        <f t="shared" si="307"/>
        <v/>
      </c>
    </row>
    <row r="19667" spans="13:13" x14ac:dyDescent="0.25">
      <c r="M19667" s="28" t="str">
        <f t="shared" si="307"/>
        <v/>
      </c>
    </row>
    <row r="19668" spans="13:13" x14ac:dyDescent="0.25">
      <c r="M19668" s="28" t="str">
        <f t="shared" si="307"/>
        <v/>
      </c>
    </row>
    <row r="19669" spans="13:13" x14ac:dyDescent="0.25">
      <c r="M19669" s="28" t="str">
        <f t="shared" si="307"/>
        <v/>
      </c>
    </row>
    <row r="19670" spans="13:13" x14ac:dyDescent="0.25">
      <c r="M19670" s="28" t="str">
        <f t="shared" si="307"/>
        <v/>
      </c>
    </row>
    <row r="19671" spans="13:13" x14ac:dyDescent="0.25">
      <c r="M19671" s="28" t="str">
        <f t="shared" si="307"/>
        <v/>
      </c>
    </row>
    <row r="19672" spans="13:13" x14ac:dyDescent="0.25">
      <c r="M19672" s="28" t="str">
        <f t="shared" si="307"/>
        <v/>
      </c>
    </row>
    <row r="19673" spans="13:13" x14ac:dyDescent="0.25">
      <c r="M19673" s="28" t="str">
        <f t="shared" si="307"/>
        <v/>
      </c>
    </row>
    <row r="19674" spans="13:13" x14ac:dyDescent="0.25">
      <c r="M19674" s="28" t="str">
        <f t="shared" si="307"/>
        <v/>
      </c>
    </row>
    <row r="19675" spans="13:13" x14ac:dyDescent="0.25">
      <c r="M19675" s="28" t="str">
        <f t="shared" si="307"/>
        <v/>
      </c>
    </row>
    <row r="19676" spans="13:13" x14ac:dyDescent="0.25">
      <c r="M19676" s="28" t="str">
        <f t="shared" si="307"/>
        <v/>
      </c>
    </row>
    <row r="19677" spans="13:13" x14ac:dyDescent="0.25">
      <c r="M19677" s="28" t="str">
        <f t="shared" si="307"/>
        <v/>
      </c>
    </row>
    <row r="19678" spans="13:13" x14ac:dyDescent="0.25">
      <c r="M19678" s="28" t="str">
        <f t="shared" si="307"/>
        <v/>
      </c>
    </row>
    <row r="19679" spans="13:13" x14ac:dyDescent="0.25">
      <c r="M19679" s="28" t="str">
        <f t="shared" si="307"/>
        <v/>
      </c>
    </row>
    <row r="19680" spans="13:13" x14ac:dyDescent="0.25">
      <c r="M19680" s="28" t="str">
        <f t="shared" si="307"/>
        <v/>
      </c>
    </row>
    <row r="19681" spans="13:13" x14ac:dyDescent="0.25">
      <c r="M19681" s="28" t="str">
        <f t="shared" si="307"/>
        <v/>
      </c>
    </row>
    <row r="19682" spans="13:13" x14ac:dyDescent="0.25">
      <c r="M19682" s="28" t="str">
        <f t="shared" si="307"/>
        <v/>
      </c>
    </row>
    <row r="19683" spans="13:13" x14ac:dyDescent="0.25">
      <c r="M19683" s="28" t="str">
        <f t="shared" si="307"/>
        <v/>
      </c>
    </row>
    <row r="19684" spans="13:13" x14ac:dyDescent="0.25">
      <c r="M19684" s="28" t="str">
        <f t="shared" si="307"/>
        <v/>
      </c>
    </row>
    <row r="19685" spans="13:13" x14ac:dyDescent="0.25">
      <c r="M19685" s="28" t="str">
        <f t="shared" si="307"/>
        <v/>
      </c>
    </row>
    <row r="19686" spans="13:13" x14ac:dyDescent="0.25">
      <c r="M19686" s="28" t="str">
        <f t="shared" si="307"/>
        <v/>
      </c>
    </row>
    <row r="19687" spans="13:13" x14ac:dyDescent="0.25">
      <c r="M19687" s="28" t="str">
        <f t="shared" si="307"/>
        <v/>
      </c>
    </row>
    <row r="19688" spans="13:13" x14ac:dyDescent="0.25">
      <c r="M19688" s="28" t="str">
        <f t="shared" si="307"/>
        <v/>
      </c>
    </row>
    <row r="19689" spans="13:13" x14ac:dyDescent="0.25">
      <c r="M19689" s="28" t="str">
        <f t="shared" si="307"/>
        <v/>
      </c>
    </row>
    <row r="19690" spans="13:13" x14ac:dyDescent="0.25">
      <c r="M19690" s="28" t="str">
        <f t="shared" si="307"/>
        <v/>
      </c>
    </row>
    <row r="19691" spans="13:13" x14ac:dyDescent="0.25">
      <c r="M19691" s="28" t="str">
        <f t="shared" si="307"/>
        <v/>
      </c>
    </row>
    <row r="19692" spans="13:13" x14ac:dyDescent="0.25">
      <c r="M19692" s="28" t="str">
        <f t="shared" si="307"/>
        <v/>
      </c>
    </row>
    <row r="19693" spans="13:13" x14ac:dyDescent="0.25">
      <c r="M19693" s="28" t="str">
        <f t="shared" si="307"/>
        <v/>
      </c>
    </row>
    <row r="19694" spans="13:13" x14ac:dyDescent="0.25">
      <c r="M19694" s="28" t="str">
        <f t="shared" si="307"/>
        <v/>
      </c>
    </row>
    <row r="19695" spans="13:13" x14ac:dyDescent="0.25">
      <c r="M19695" s="28" t="str">
        <f t="shared" si="307"/>
        <v/>
      </c>
    </row>
    <row r="19696" spans="13:13" x14ac:dyDescent="0.25">
      <c r="M19696" s="28" t="str">
        <f t="shared" si="307"/>
        <v/>
      </c>
    </row>
    <row r="19697" spans="13:13" x14ac:dyDescent="0.25">
      <c r="M19697" s="28" t="str">
        <f t="shared" si="307"/>
        <v/>
      </c>
    </row>
    <row r="19698" spans="13:13" x14ac:dyDescent="0.25">
      <c r="M19698" s="28" t="str">
        <f t="shared" si="307"/>
        <v/>
      </c>
    </row>
    <row r="19699" spans="13:13" x14ac:dyDescent="0.25">
      <c r="M19699" s="28" t="str">
        <f t="shared" si="307"/>
        <v/>
      </c>
    </row>
    <row r="19700" spans="13:13" x14ac:dyDescent="0.25">
      <c r="M19700" s="28" t="str">
        <f t="shared" si="307"/>
        <v/>
      </c>
    </row>
    <row r="19701" spans="13:13" x14ac:dyDescent="0.25">
      <c r="M19701" s="28" t="str">
        <f t="shared" si="307"/>
        <v/>
      </c>
    </row>
    <row r="19702" spans="13:13" x14ac:dyDescent="0.25">
      <c r="M19702" s="28" t="str">
        <f t="shared" si="307"/>
        <v/>
      </c>
    </row>
    <row r="19703" spans="13:13" x14ac:dyDescent="0.25">
      <c r="M19703" s="28" t="str">
        <f t="shared" si="307"/>
        <v/>
      </c>
    </row>
    <row r="19704" spans="13:13" x14ac:dyDescent="0.25">
      <c r="M19704" s="28" t="str">
        <f t="shared" si="307"/>
        <v/>
      </c>
    </row>
    <row r="19705" spans="13:13" x14ac:dyDescent="0.25">
      <c r="M19705" s="28" t="str">
        <f t="shared" si="307"/>
        <v/>
      </c>
    </row>
    <row r="19706" spans="13:13" x14ac:dyDescent="0.25">
      <c r="M19706" s="28" t="str">
        <f t="shared" si="307"/>
        <v/>
      </c>
    </row>
    <row r="19707" spans="13:13" x14ac:dyDescent="0.25">
      <c r="M19707" s="28" t="str">
        <f t="shared" si="307"/>
        <v/>
      </c>
    </row>
    <row r="19708" spans="13:13" x14ac:dyDescent="0.25">
      <c r="M19708" s="28" t="str">
        <f t="shared" si="307"/>
        <v/>
      </c>
    </row>
    <row r="19709" spans="13:13" x14ac:dyDescent="0.25">
      <c r="M19709" s="28" t="str">
        <f t="shared" si="307"/>
        <v/>
      </c>
    </row>
    <row r="19710" spans="13:13" x14ac:dyDescent="0.25">
      <c r="M19710" s="28" t="str">
        <f t="shared" si="307"/>
        <v/>
      </c>
    </row>
    <row r="19711" spans="13:13" x14ac:dyDescent="0.25">
      <c r="M19711" s="28" t="str">
        <f t="shared" si="307"/>
        <v/>
      </c>
    </row>
    <row r="19712" spans="13:13" x14ac:dyDescent="0.25">
      <c r="M19712" s="28" t="str">
        <f t="shared" si="307"/>
        <v/>
      </c>
    </row>
    <row r="19713" spans="13:13" x14ac:dyDescent="0.25">
      <c r="M19713" s="28" t="str">
        <f t="shared" si="307"/>
        <v/>
      </c>
    </row>
    <row r="19714" spans="13:13" x14ac:dyDescent="0.25">
      <c r="M19714" s="28" t="str">
        <f t="shared" si="307"/>
        <v/>
      </c>
    </row>
    <row r="19715" spans="13:13" x14ac:dyDescent="0.25">
      <c r="M19715" s="28" t="str">
        <f t="shared" si="307"/>
        <v/>
      </c>
    </row>
    <row r="19716" spans="13:13" x14ac:dyDescent="0.25">
      <c r="M19716" s="28" t="str">
        <f t="shared" si="307"/>
        <v/>
      </c>
    </row>
    <row r="19717" spans="13:13" x14ac:dyDescent="0.25">
      <c r="M19717" s="28" t="str">
        <f t="shared" si="307"/>
        <v/>
      </c>
    </row>
    <row r="19718" spans="13:13" x14ac:dyDescent="0.25">
      <c r="M19718" s="28" t="str">
        <f t="shared" si="307"/>
        <v/>
      </c>
    </row>
    <row r="19719" spans="13:13" x14ac:dyDescent="0.25">
      <c r="M19719" s="28" t="str">
        <f t="shared" si="307"/>
        <v/>
      </c>
    </row>
    <row r="19720" spans="13:13" x14ac:dyDescent="0.25">
      <c r="M19720" s="28" t="str">
        <f t="shared" si="307"/>
        <v/>
      </c>
    </row>
    <row r="19721" spans="13:13" x14ac:dyDescent="0.25">
      <c r="M19721" s="28" t="str">
        <f t="shared" si="307"/>
        <v/>
      </c>
    </row>
    <row r="19722" spans="13:13" x14ac:dyDescent="0.25">
      <c r="M19722" s="28" t="str">
        <f t="shared" si="307"/>
        <v/>
      </c>
    </row>
    <row r="19723" spans="13:13" x14ac:dyDescent="0.25">
      <c r="M19723" s="28" t="str">
        <f t="shared" si="307"/>
        <v/>
      </c>
    </row>
    <row r="19724" spans="13:13" x14ac:dyDescent="0.25">
      <c r="M19724" s="28" t="str">
        <f t="shared" ref="M19724:M19787" si="308">IF(E19724="","",IF(AND($E19724&gt;=$M$5,$E19724&lt;=$M$6),"psn",IF($E19724&lt;$M$5,"dkn",IF($E19724&gt;$M$6,"ckn",""))))</f>
        <v/>
      </c>
    </row>
    <row r="19725" spans="13:13" x14ac:dyDescent="0.25">
      <c r="M19725" s="28" t="str">
        <f t="shared" si="308"/>
        <v/>
      </c>
    </row>
    <row r="19726" spans="13:13" x14ac:dyDescent="0.25">
      <c r="M19726" s="28" t="str">
        <f t="shared" si="308"/>
        <v/>
      </c>
    </row>
    <row r="19727" spans="13:13" x14ac:dyDescent="0.25">
      <c r="M19727" s="28" t="str">
        <f t="shared" si="308"/>
        <v/>
      </c>
    </row>
    <row r="19728" spans="13:13" x14ac:dyDescent="0.25">
      <c r="M19728" s="28" t="str">
        <f t="shared" si="308"/>
        <v/>
      </c>
    </row>
    <row r="19729" spans="13:13" x14ac:dyDescent="0.25">
      <c r="M19729" s="28" t="str">
        <f t="shared" si="308"/>
        <v/>
      </c>
    </row>
    <row r="19730" spans="13:13" x14ac:dyDescent="0.25">
      <c r="M19730" s="28" t="str">
        <f t="shared" si="308"/>
        <v/>
      </c>
    </row>
    <row r="19731" spans="13:13" x14ac:dyDescent="0.25">
      <c r="M19731" s="28" t="str">
        <f t="shared" si="308"/>
        <v/>
      </c>
    </row>
    <row r="19732" spans="13:13" x14ac:dyDescent="0.25">
      <c r="M19732" s="28" t="str">
        <f t="shared" si="308"/>
        <v/>
      </c>
    </row>
    <row r="19733" spans="13:13" x14ac:dyDescent="0.25">
      <c r="M19733" s="28" t="str">
        <f t="shared" si="308"/>
        <v/>
      </c>
    </row>
    <row r="19734" spans="13:13" x14ac:dyDescent="0.25">
      <c r="M19734" s="28" t="str">
        <f t="shared" si="308"/>
        <v/>
      </c>
    </row>
    <row r="19735" spans="13:13" x14ac:dyDescent="0.25">
      <c r="M19735" s="28" t="str">
        <f t="shared" si="308"/>
        <v/>
      </c>
    </row>
    <row r="19736" spans="13:13" x14ac:dyDescent="0.25">
      <c r="M19736" s="28" t="str">
        <f t="shared" si="308"/>
        <v/>
      </c>
    </row>
    <row r="19737" spans="13:13" x14ac:dyDescent="0.25">
      <c r="M19737" s="28" t="str">
        <f t="shared" si="308"/>
        <v/>
      </c>
    </row>
    <row r="19738" spans="13:13" x14ac:dyDescent="0.25">
      <c r="M19738" s="28" t="str">
        <f t="shared" si="308"/>
        <v/>
      </c>
    </row>
    <row r="19739" spans="13:13" x14ac:dyDescent="0.25">
      <c r="M19739" s="28" t="str">
        <f t="shared" si="308"/>
        <v/>
      </c>
    </row>
    <row r="19740" spans="13:13" x14ac:dyDescent="0.25">
      <c r="M19740" s="28" t="str">
        <f t="shared" si="308"/>
        <v/>
      </c>
    </row>
    <row r="19741" spans="13:13" x14ac:dyDescent="0.25">
      <c r="M19741" s="28" t="str">
        <f t="shared" si="308"/>
        <v/>
      </c>
    </row>
    <row r="19742" spans="13:13" x14ac:dyDescent="0.25">
      <c r="M19742" s="28" t="str">
        <f t="shared" si="308"/>
        <v/>
      </c>
    </row>
    <row r="19743" spans="13:13" x14ac:dyDescent="0.25">
      <c r="M19743" s="28" t="str">
        <f t="shared" si="308"/>
        <v/>
      </c>
    </row>
    <row r="19744" spans="13:13" x14ac:dyDescent="0.25">
      <c r="M19744" s="28" t="str">
        <f t="shared" si="308"/>
        <v/>
      </c>
    </row>
    <row r="19745" spans="13:13" x14ac:dyDescent="0.25">
      <c r="M19745" s="28" t="str">
        <f t="shared" si="308"/>
        <v/>
      </c>
    </row>
    <row r="19746" spans="13:13" x14ac:dyDescent="0.25">
      <c r="M19746" s="28" t="str">
        <f t="shared" si="308"/>
        <v/>
      </c>
    </row>
    <row r="19747" spans="13:13" x14ac:dyDescent="0.25">
      <c r="M19747" s="28" t="str">
        <f t="shared" si="308"/>
        <v/>
      </c>
    </row>
    <row r="19748" spans="13:13" x14ac:dyDescent="0.25">
      <c r="M19748" s="28" t="str">
        <f t="shared" si="308"/>
        <v/>
      </c>
    </row>
    <row r="19749" spans="13:13" x14ac:dyDescent="0.25">
      <c r="M19749" s="28" t="str">
        <f t="shared" si="308"/>
        <v/>
      </c>
    </row>
    <row r="19750" spans="13:13" x14ac:dyDescent="0.25">
      <c r="M19750" s="28" t="str">
        <f t="shared" si="308"/>
        <v/>
      </c>
    </row>
    <row r="19751" spans="13:13" x14ac:dyDescent="0.25">
      <c r="M19751" s="28" t="str">
        <f t="shared" si="308"/>
        <v/>
      </c>
    </row>
    <row r="19752" spans="13:13" x14ac:dyDescent="0.25">
      <c r="M19752" s="28" t="str">
        <f t="shared" si="308"/>
        <v/>
      </c>
    </row>
    <row r="19753" spans="13:13" x14ac:dyDescent="0.25">
      <c r="M19753" s="28" t="str">
        <f t="shared" si="308"/>
        <v/>
      </c>
    </row>
    <row r="19754" spans="13:13" x14ac:dyDescent="0.25">
      <c r="M19754" s="28" t="str">
        <f t="shared" si="308"/>
        <v/>
      </c>
    </row>
    <row r="19755" spans="13:13" x14ac:dyDescent="0.25">
      <c r="M19755" s="28" t="str">
        <f t="shared" si="308"/>
        <v/>
      </c>
    </row>
    <row r="19756" spans="13:13" x14ac:dyDescent="0.25">
      <c r="M19756" s="28" t="str">
        <f t="shared" si="308"/>
        <v/>
      </c>
    </row>
    <row r="19757" spans="13:13" x14ac:dyDescent="0.25">
      <c r="M19757" s="28" t="str">
        <f t="shared" si="308"/>
        <v/>
      </c>
    </row>
    <row r="19758" spans="13:13" x14ac:dyDescent="0.25">
      <c r="M19758" s="28" t="str">
        <f t="shared" si="308"/>
        <v/>
      </c>
    </row>
    <row r="19759" spans="13:13" x14ac:dyDescent="0.25">
      <c r="M19759" s="28" t="str">
        <f t="shared" si="308"/>
        <v/>
      </c>
    </row>
    <row r="19760" spans="13:13" x14ac:dyDescent="0.25">
      <c r="M19760" s="28" t="str">
        <f t="shared" si="308"/>
        <v/>
      </c>
    </row>
    <row r="19761" spans="13:13" x14ac:dyDescent="0.25">
      <c r="M19761" s="28" t="str">
        <f t="shared" si="308"/>
        <v/>
      </c>
    </row>
    <row r="19762" spans="13:13" x14ac:dyDescent="0.25">
      <c r="M19762" s="28" t="str">
        <f t="shared" si="308"/>
        <v/>
      </c>
    </row>
    <row r="19763" spans="13:13" x14ac:dyDescent="0.25">
      <c r="M19763" s="28" t="str">
        <f t="shared" si="308"/>
        <v/>
      </c>
    </row>
    <row r="19764" spans="13:13" x14ac:dyDescent="0.25">
      <c r="M19764" s="28" t="str">
        <f t="shared" si="308"/>
        <v/>
      </c>
    </row>
    <row r="19765" spans="13:13" x14ac:dyDescent="0.25">
      <c r="M19765" s="28" t="str">
        <f t="shared" si="308"/>
        <v/>
      </c>
    </row>
    <row r="19766" spans="13:13" x14ac:dyDescent="0.25">
      <c r="M19766" s="28" t="str">
        <f t="shared" si="308"/>
        <v/>
      </c>
    </row>
    <row r="19767" spans="13:13" x14ac:dyDescent="0.25">
      <c r="M19767" s="28" t="str">
        <f t="shared" si="308"/>
        <v/>
      </c>
    </row>
    <row r="19768" spans="13:13" x14ac:dyDescent="0.25">
      <c r="M19768" s="28" t="str">
        <f t="shared" si="308"/>
        <v/>
      </c>
    </row>
    <row r="19769" spans="13:13" x14ac:dyDescent="0.25">
      <c r="M19769" s="28" t="str">
        <f t="shared" si="308"/>
        <v/>
      </c>
    </row>
    <row r="19770" spans="13:13" x14ac:dyDescent="0.25">
      <c r="M19770" s="28" t="str">
        <f t="shared" si="308"/>
        <v/>
      </c>
    </row>
    <row r="19771" spans="13:13" x14ac:dyDescent="0.25">
      <c r="M19771" s="28" t="str">
        <f t="shared" si="308"/>
        <v/>
      </c>
    </row>
    <row r="19772" spans="13:13" x14ac:dyDescent="0.25">
      <c r="M19772" s="28" t="str">
        <f t="shared" si="308"/>
        <v/>
      </c>
    </row>
    <row r="19773" spans="13:13" x14ac:dyDescent="0.25">
      <c r="M19773" s="28" t="str">
        <f t="shared" si="308"/>
        <v/>
      </c>
    </row>
    <row r="19774" spans="13:13" x14ac:dyDescent="0.25">
      <c r="M19774" s="28" t="str">
        <f t="shared" si="308"/>
        <v/>
      </c>
    </row>
    <row r="19775" spans="13:13" x14ac:dyDescent="0.25">
      <c r="M19775" s="28" t="str">
        <f t="shared" si="308"/>
        <v/>
      </c>
    </row>
    <row r="19776" spans="13:13" x14ac:dyDescent="0.25">
      <c r="M19776" s="28" t="str">
        <f t="shared" si="308"/>
        <v/>
      </c>
    </row>
    <row r="19777" spans="13:13" x14ac:dyDescent="0.25">
      <c r="M19777" s="28" t="str">
        <f t="shared" si="308"/>
        <v/>
      </c>
    </row>
    <row r="19778" spans="13:13" x14ac:dyDescent="0.25">
      <c r="M19778" s="28" t="str">
        <f t="shared" si="308"/>
        <v/>
      </c>
    </row>
    <row r="19779" spans="13:13" x14ac:dyDescent="0.25">
      <c r="M19779" s="28" t="str">
        <f t="shared" si="308"/>
        <v/>
      </c>
    </row>
    <row r="19780" spans="13:13" x14ac:dyDescent="0.25">
      <c r="M19780" s="28" t="str">
        <f t="shared" si="308"/>
        <v/>
      </c>
    </row>
    <row r="19781" spans="13:13" x14ac:dyDescent="0.25">
      <c r="M19781" s="28" t="str">
        <f t="shared" si="308"/>
        <v/>
      </c>
    </row>
    <row r="19782" spans="13:13" x14ac:dyDescent="0.25">
      <c r="M19782" s="28" t="str">
        <f t="shared" si="308"/>
        <v/>
      </c>
    </row>
    <row r="19783" spans="13:13" x14ac:dyDescent="0.25">
      <c r="M19783" s="28" t="str">
        <f t="shared" si="308"/>
        <v/>
      </c>
    </row>
    <row r="19784" spans="13:13" x14ac:dyDescent="0.25">
      <c r="M19784" s="28" t="str">
        <f t="shared" si="308"/>
        <v/>
      </c>
    </row>
    <row r="19785" spans="13:13" x14ac:dyDescent="0.25">
      <c r="M19785" s="28" t="str">
        <f t="shared" si="308"/>
        <v/>
      </c>
    </row>
    <row r="19786" spans="13:13" x14ac:dyDescent="0.25">
      <c r="M19786" s="28" t="str">
        <f t="shared" si="308"/>
        <v/>
      </c>
    </row>
    <row r="19787" spans="13:13" x14ac:dyDescent="0.25">
      <c r="M19787" s="28" t="str">
        <f t="shared" si="308"/>
        <v/>
      </c>
    </row>
    <row r="19788" spans="13:13" x14ac:dyDescent="0.25">
      <c r="M19788" s="28" t="str">
        <f t="shared" ref="M19788:M19851" si="309">IF(E19788="","",IF(AND($E19788&gt;=$M$5,$E19788&lt;=$M$6),"psn",IF($E19788&lt;$M$5,"dkn",IF($E19788&gt;$M$6,"ckn",""))))</f>
        <v/>
      </c>
    </row>
    <row r="19789" spans="13:13" x14ac:dyDescent="0.25">
      <c r="M19789" s="28" t="str">
        <f t="shared" si="309"/>
        <v/>
      </c>
    </row>
    <row r="19790" spans="13:13" x14ac:dyDescent="0.25">
      <c r="M19790" s="28" t="str">
        <f t="shared" si="309"/>
        <v/>
      </c>
    </row>
    <row r="19791" spans="13:13" x14ac:dyDescent="0.25">
      <c r="M19791" s="28" t="str">
        <f t="shared" si="309"/>
        <v/>
      </c>
    </row>
    <row r="19792" spans="13:13" x14ac:dyDescent="0.25">
      <c r="M19792" s="28" t="str">
        <f t="shared" si="309"/>
        <v/>
      </c>
    </row>
    <row r="19793" spans="13:13" x14ac:dyDescent="0.25">
      <c r="M19793" s="28" t="str">
        <f t="shared" si="309"/>
        <v/>
      </c>
    </row>
    <row r="19794" spans="13:13" x14ac:dyDescent="0.25">
      <c r="M19794" s="28" t="str">
        <f t="shared" si="309"/>
        <v/>
      </c>
    </row>
    <row r="19795" spans="13:13" x14ac:dyDescent="0.25">
      <c r="M19795" s="28" t="str">
        <f t="shared" si="309"/>
        <v/>
      </c>
    </row>
    <row r="19796" spans="13:13" x14ac:dyDescent="0.25">
      <c r="M19796" s="28" t="str">
        <f t="shared" si="309"/>
        <v/>
      </c>
    </row>
    <row r="19797" spans="13:13" x14ac:dyDescent="0.25">
      <c r="M19797" s="28" t="str">
        <f t="shared" si="309"/>
        <v/>
      </c>
    </row>
    <row r="19798" spans="13:13" x14ac:dyDescent="0.25">
      <c r="M19798" s="28" t="str">
        <f t="shared" si="309"/>
        <v/>
      </c>
    </row>
    <row r="19799" spans="13:13" x14ac:dyDescent="0.25">
      <c r="M19799" s="28" t="str">
        <f t="shared" si="309"/>
        <v/>
      </c>
    </row>
    <row r="19800" spans="13:13" x14ac:dyDescent="0.25">
      <c r="M19800" s="28" t="str">
        <f t="shared" si="309"/>
        <v/>
      </c>
    </row>
    <row r="19801" spans="13:13" x14ac:dyDescent="0.25">
      <c r="M19801" s="28" t="str">
        <f t="shared" si="309"/>
        <v/>
      </c>
    </row>
    <row r="19802" spans="13:13" x14ac:dyDescent="0.25">
      <c r="M19802" s="28" t="str">
        <f t="shared" si="309"/>
        <v/>
      </c>
    </row>
    <row r="19803" spans="13:13" x14ac:dyDescent="0.25">
      <c r="M19803" s="28" t="str">
        <f t="shared" si="309"/>
        <v/>
      </c>
    </row>
    <row r="19804" spans="13:13" x14ac:dyDescent="0.25">
      <c r="M19804" s="28" t="str">
        <f t="shared" si="309"/>
        <v/>
      </c>
    </row>
    <row r="19805" spans="13:13" x14ac:dyDescent="0.25">
      <c r="M19805" s="28" t="str">
        <f t="shared" si="309"/>
        <v/>
      </c>
    </row>
    <row r="19806" spans="13:13" x14ac:dyDescent="0.25">
      <c r="M19806" s="28" t="str">
        <f t="shared" si="309"/>
        <v/>
      </c>
    </row>
    <row r="19807" spans="13:13" x14ac:dyDescent="0.25">
      <c r="M19807" s="28" t="str">
        <f t="shared" si="309"/>
        <v/>
      </c>
    </row>
    <row r="19808" spans="13:13" x14ac:dyDescent="0.25">
      <c r="M19808" s="28" t="str">
        <f t="shared" si="309"/>
        <v/>
      </c>
    </row>
    <row r="19809" spans="13:13" x14ac:dyDescent="0.25">
      <c r="M19809" s="28" t="str">
        <f t="shared" si="309"/>
        <v/>
      </c>
    </row>
    <row r="19810" spans="13:13" x14ac:dyDescent="0.25">
      <c r="M19810" s="28" t="str">
        <f t="shared" si="309"/>
        <v/>
      </c>
    </row>
    <row r="19811" spans="13:13" x14ac:dyDescent="0.25">
      <c r="M19811" s="28" t="str">
        <f t="shared" si="309"/>
        <v/>
      </c>
    </row>
    <row r="19812" spans="13:13" x14ac:dyDescent="0.25">
      <c r="M19812" s="28" t="str">
        <f t="shared" si="309"/>
        <v/>
      </c>
    </row>
    <row r="19813" spans="13:13" x14ac:dyDescent="0.25">
      <c r="M19813" s="28" t="str">
        <f t="shared" si="309"/>
        <v/>
      </c>
    </row>
    <row r="19814" spans="13:13" x14ac:dyDescent="0.25">
      <c r="M19814" s="28" t="str">
        <f t="shared" si="309"/>
        <v/>
      </c>
    </row>
    <row r="19815" spans="13:13" x14ac:dyDescent="0.25">
      <c r="M19815" s="28" t="str">
        <f t="shared" si="309"/>
        <v/>
      </c>
    </row>
    <row r="19816" spans="13:13" x14ac:dyDescent="0.25">
      <c r="M19816" s="28" t="str">
        <f t="shared" si="309"/>
        <v/>
      </c>
    </row>
    <row r="19817" spans="13:13" x14ac:dyDescent="0.25">
      <c r="M19817" s="28" t="str">
        <f t="shared" si="309"/>
        <v/>
      </c>
    </row>
    <row r="19818" spans="13:13" x14ac:dyDescent="0.25">
      <c r="M19818" s="28" t="str">
        <f t="shared" si="309"/>
        <v/>
      </c>
    </row>
    <row r="19819" spans="13:13" x14ac:dyDescent="0.25">
      <c r="M19819" s="28" t="str">
        <f t="shared" si="309"/>
        <v/>
      </c>
    </row>
    <row r="19820" spans="13:13" x14ac:dyDescent="0.25">
      <c r="M19820" s="28" t="str">
        <f t="shared" si="309"/>
        <v/>
      </c>
    </row>
    <row r="19821" spans="13:13" x14ac:dyDescent="0.25">
      <c r="M19821" s="28" t="str">
        <f t="shared" si="309"/>
        <v/>
      </c>
    </row>
    <row r="19822" spans="13:13" x14ac:dyDescent="0.25">
      <c r="M19822" s="28" t="str">
        <f t="shared" si="309"/>
        <v/>
      </c>
    </row>
    <row r="19823" spans="13:13" x14ac:dyDescent="0.25">
      <c r="M19823" s="28" t="str">
        <f t="shared" si="309"/>
        <v/>
      </c>
    </row>
    <row r="19824" spans="13:13" x14ac:dyDescent="0.25">
      <c r="M19824" s="28" t="str">
        <f t="shared" si="309"/>
        <v/>
      </c>
    </row>
    <row r="19825" spans="13:13" x14ac:dyDescent="0.25">
      <c r="M19825" s="28" t="str">
        <f t="shared" si="309"/>
        <v/>
      </c>
    </row>
    <row r="19826" spans="13:13" x14ac:dyDescent="0.25">
      <c r="M19826" s="28" t="str">
        <f t="shared" si="309"/>
        <v/>
      </c>
    </row>
    <row r="19827" spans="13:13" x14ac:dyDescent="0.25">
      <c r="M19827" s="28" t="str">
        <f t="shared" si="309"/>
        <v/>
      </c>
    </row>
    <row r="19828" spans="13:13" x14ac:dyDescent="0.25">
      <c r="M19828" s="28" t="str">
        <f t="shared" si="309"/>
        <v/>
      </c>
    </row>
    <row r="19829" spans="13:13" x14ac:dyDescent="0.25">
      <c r="M19829" s="28" t="str">
        <f t="shared" si="309"/>
        <v/>
      </c>
    </row>
    <row r="19830" spans="13:13" x14ac:dyDescent="0.25">
      <c r="M19830" s="28" t="str">
        <f t="shared" si="309"/>
        <v/>
      </c>
    </row>
    <row r="19831" spans="13:13" x14ac:dyDescent="0.25">
      <c r="M19831" s="28" t="str">
        <f t="shared" si="309"/>
        <v/>
      </c>
    </row>
    <row r="19832" spans="13:13" x14ac:dyDescent="0.25">
      <c r="M19832" s="28" t="str">
        <f t="shared" si="309"/>
        <v/>
      </c>
    </row>
    <row r="19833" spans="13:13" x14ac:dyDescent="0.25">
      <c r="M19833" s="28" t="str">
        <f t="shared" si="309"/>
        <v/>
      </c>
    </row>
    <row r="19834" spans="13:13" x14ac:dyDescent="0.25">
      <c r="M19834" s="28" t="str">
        <f t="shared" si="309"/>
        <v/>
      </c>
    </row>
    <row r="19835" spans="13:13" x14ac:dyDescent="0.25">
      <c r="M19835" s="28" t="str">
        <f t="shared" si="309"/>
        <v/>
      </c>
    </row>
    <row r="19836" spans="13:13" x14ac:dyDescent="0.25">
      <c r="M19836" s="28" t="str">
        <f t="shared" si="309"/>
        <v/>
      </c>
    </row>
    <row r="19837" spans="13:13" x14ac:dyDescent="0.25">
      <c r="M19837" s="28" t="str">
        <f t="shared" si="309"/>
        <v/>
      </c>
    </row>
    <row r="19838" spans="13:13" x14ac:dyDescent="0.25">
      <c r="M19838" s="28" t="str">
        <f t="shared" si="309"/>
        <v/>
      </c>
    </row>
    <row r="19839" spans="13:13" x14ac:dyDescent="0.25">
      <c r="M19839" s="28" t="str">
        <f t="shared" si="309"/>
        <v/>
      </c>
    </row>
    <row r="19840" spans="13:13" x14ac:dyDescent="0.25">
      <c r="M19840" s="28" t="str">
        <f t="shared" si="309"/>
        <v/>
      </c>
    </row>
    <row r="19841" spans="13:13" x14ac:dyDescent="0.25">
      <c r="M19841" s="28" t="str">
        <f t="shared" si="309"/>
        <v/>
      </c>
    </row>
    <row r="19842" spans="13:13" x14ac:dyDescent="0.25">
      <c r="M19842" s="28" t="str">
        <f t="shared" si="309"/>
        <v/>
      </c>
    </row>
    <row r="19843" spans="13:13" x14ac:dyDescent="0.25">
      <c r="M19843" s="28" t="str">
        <f t="shared" si="309"/>
        <v/>
      </c>
    </row>
    <row r="19844" spans="13:13" x14ac:dyDescent="0.25">
      <c r="M19844" s="28" t="str">
        <f t="shared" si="309"/>
        <v/>
      </c>
    </row>
    <row r="19845" spans="13:13" x14ac:dyDescent="0.25">
      <c r="M19845" s="28" t="str">
        <f t="shared" si="309"/>
        <v/>
      </c>
    </row>
    <row r="19846" spans="13:13" x14ac:dyDescent="0.25">
      <c r="M19846" s="28" t="str">
        <f t="shared" si="309"/>
        <v/>
      </c>
    </row>
    <row r="19847" spans="13:13" x14ac:dyDescent="0.25">
      <c r="M19847" s="28" t="str">
        <f t="shared" si="309"/>
        <v/>
      </c>
    </row>
    <row r="19848" spans="13:13" x14ac:dyDescent="0.25">
      <c r="M19848" s="28" t="str">
        <f t="shared" si="309"/>
        <v/>
      </c>
    </row>
    <row r="19849" spans="13:13" x14ac:dyDescent="0.25">
      <c r="M19849" s="28" t="str">
        <f t="shared" si="309"/>
        <v/>
      </c>
    </row>
    <row r="19850" spans="13:13" x14ac:dyDescent="0.25">
      <c r="M19850" s="28" t="str">
        <f t="shared" si="309"/>
        <v/>
      </c>
    </row>
    <row r="19851" spans="13:13" x14ac:dyDescent="0.25">
      <c r="M19851" s="28" t="str">
        <f t="shared" si="309"/>
        <v/>
      </c>
    </row>
    <row r="19852" spans="13:13" x14ac:dyDescent="0.25">
      <c r="M19852" s="28" t="str">
        <f t="shared" ref="M19852:M19915" si="310">IF(E19852="","",IF(AND($E19852&gt;=$M$5,$E19852&lt;=$M$6),"psn",IF($E19852&lt;$M$5,"dkn",IF($E19852&gt;$M$6,"ckn",""))))</f>
        <v/>
      </c>
    </row>
    <row r="19853" spans="13:13" x14ac:dyDescent="0.25">
      <c r="M19853" s="28" t="str">
        <f t="shared" si="310"/>
        <v/>
      </c>
    </row>
    <row r="19854" spans="13:13" x14ac:dyDescent="0.25">
      <c r="M19854" s="28" t="str">
        <f t="shared" si="310"/>
        <v/>
      </c>
    </row>
    <row r="19855" spans="13:13" x14ac:dyDescent="0.25">
      <c r="M19855" s="28" t="str">
        <f t="shared" si="310"/>
        <v/>
      </c>
    </row>
    <row r="19856" spans="13:13" x14ac:dyDescent="0.25">
      <c r="M19856" s="28" t="str">
        <f t="shared" si="310"/>
        <v/>
      </c>
    </row>
    <row r="19857" spans="13:13" x14ac:dyDescent="0.25">
      <c r="M19857" s="28" t="str">
        <f t="shared" si="310"/>
        <v/>
      </c>
    </row>
    <row r="19858" spans="13:13" x14ac:dyDescent="0.25">
      <c r="M19858" s="28" t="str">
        <f t="shared" si="310"/>
        <v/>
      </c>
    </row>
    <row r="19859" spans="13:13" x14ac:dyDescent="0.25">
      <c r="M19859" s="28" t="str">
        <f t="shared" si="310"/>
        <v/>
      </c>
    </row>
    <row r="19860" spans="13:13" x14ac:dyDescent="0.25">
      <c r="M19860" s="28" t="str">
        <f t="shared" si="310"/>
        <v/>
      </c>
    </row>
    <row r="19861" spans="13:13" x14ac:dyDescent="0.25">
      <c r="M19861" s="28" t="str">
        <f t="shared" si="310"/>
        <v/>
      </c>
    </row>
    <row r="19862" spans="13:13" x14ac:dyDescent="0.25">
      <c r="M19862" s="28" t="str">
        <f t="shared" si="310"/>
        <v/>
      </c>
    </row>
    <row r="19863" spans="13:13" x14ac:dyDescent="0.25">
      <c r="M19863" s="28" t="str">
        <f t="shared" si="310"/>
        <v/>
      </c>
    </row>
    <row r="19864" spans="13:13" x14ac:dyDescent="0.25">
      <c r="M19864" s="28" t="str">
        <f t="shared" si="310"/>
        <v/>
      </c>
    </row>
    <row r="19865" spans="13:13" x14ac:dyDescent="0.25">
      <c r="M19865" s="28" t="str">
        <f t="shared" si="310"/>
        <v/>
      </c>
    </row>
    <row r="19866" spans="13:13" x14ac:dyDescent="0.25">
      <c r="M19866" s="28" t="str">
        <f t="shared" si="310"/>
        <v/>
      </c>
    </row>
    <row r="19867" spans="13:13" x14ac:dyDescent="0.25">
      <c r="M19867" s="28" t="str">
        <f t="shared" si="310"/>
        <v/>
      </c>
    </row>
    <row r="19868" spans="13:13" x14ac:dyDescent="0.25">
      <c r="M19868" s="28" t="str">
        <f t="shared" si="310"/>
        <v/>
      </c>
    </row>
    <row r="19869" spans="13:13" x14ac:dyDescent="0.25">
      <c r="M19869" s="28" t="str">
        <f t="shared" si="310"/>
        <v/>
      </c>
    </row>
    <row r="19870" spans="13:13" x14ac:dyDescent="0.25">
      <c r="M19870" s="28" t="str">
        <f t="shared" si="310"/>
        <v/>
      </c>
    </row>
    <row r="19871" spans="13:13" x14ac:dyDescent="0.25">
      <c r="M19871" s="28" t="str">
        <f t="shared" si="310"/>
        <v/>
      </c>
    </row>
    <row r="19872" spans="13:13" x14ac:dyDescent="0.25">
      <c r="M19872" s="28" t="str">
        <f t="shared" si="310"/>
        <v/>
      </c>
    </row>
    <row r="19873" spans="13:13" x14ac:dyDescent="0.25">
      <c r="M19873" s="28" t="str">
        <f t="shared" si="310"/>
        <v/>
      </c>
    </row>
    <row r="19874" spans="13:13" x14ac:dyDescent="0.25">
      <c r="M19874" s="28" t="str">
        <f t="shared" si="310"/>
        <v/>
      </c>
    </row>
    <row r="19875" spans="13:13" x14ac:dyDescent="0.25">
      <c r="M19875" s="28" t="str">
        <f t="shared" si="310"/>
        <v/>
      </c>
    </row>
    <row r="19876" spans="13:13" x14ac:dyDescent="0.25">
      <c r="M19876" s="28" t="str">
        <f t="shared" si="310"/>
        <v/>
      </c>
    </row>
    <row r="19877" spans="13:13" x14ac:dyDescent="0.25">
      <c r="M19877" s="28" t="str">
        <f t="shared" si="310"/>
        <v/>
      </c>
    </row>
    <row r="19878" spans="13:13" x14ac:dyDescent="0.25">
      <c r="M19878" s="28" t="str">
        <f t="shared" si="310"/>
        <v/>
      </c>
    </row>
    <row r="19879" spans="13:13" x14ac:dyDescent="0.25">
      <c r="M19879" s="28" t="str">
        <f t="shared" si="310"/>
        <v/>
      </c>
    </row>
    <row r="19880" spans="13:13" x14ac:dyDescent="0.25">
      <c r="M19880" s="28" t="str">
        <f t="shared" si="310"/>
        <v/>
      </c>
    </row>
    <row r="19881" spans="13:13" x14ac:dyDescent="0.25">
      <c r="M19881" s="28" t="str">
        <f t="shared" si="310"/>
        <v/>
      </c>
    </row>
    <row r="19882" spans="13:13" x14ac:dyDescent="0.25">
      <c r="M19882" s="28" t="str">
        <f t="shared" si="310"/>
        <v/>
      </c>
    </row>
    <row r="19883" spans="13:13" x14ac:dyDescent="0.25">
      <c r="M19883" s="28" t="str">
        <f t="shared" si="310"/>
        <v/>
      </c>
    </row>
    <row r="19884" spans="13:13" x14ac:dyDescent="0.25">
      <c r="M19884" s="28" t="str">
        <f t="shared" si="310"/>
        <v/>
      </c>
    </row>
    <row r="19885" spans="13:13" x14ac:dyDescent="0.25">
      <c r="M19885" s="28" t="str">
        <f t="shared" si="310"/>
        <v/>
      </c>
    </row>
    <row r="19886" spans="13:13" x14ac:dyDescent="0.25">
      <c r="M19886" s="28" t="str">
        <f t="shared" si="310"/>
        <v/>
      </c>
    </row>
    <row r="19887" spans="13:13" x14ac:dyDescent="0.25">
      <c r="M19887" s="28" t="str">
        <f t="shared" si="310"/>
        <v/>
      </c>
    </row>
    <row r="19888" spans="13:13" x14ac:dyDescent="0.25">
      <c r="M19888" s="28" t="str">
        <f t="shared" si="310"/>
        <v/>
      </c>
    </row>
    <row r="19889" spans="13:13" x14ac:dyDescent="0.25">
      <c r="M19889" s="28" t="str">
        <f t="shared" si="310"/>
        <v/>
      </c>
    </row>
    <row r="19890" spans="13:13" x14ac:dyDescent="0.25">
      <c r="M19890" s="28" t="str">
        <f t="shared" si="310"/>
        <v/>
      </c>
    </row>
    <row r="19891" spans="13:13" x14ac:dyDescent="0.25">
      <c r="M19891" s="28" t="str">
        <f t="shared" si="310"/>
        <v/>
      </c>
    </row>
    <row r="19892" spans="13:13" x14ac:dyDescent="0.25">
      <c r="M19892" s="28" t="str">
        <f t="shared" si="310"/>
        <v/>
      </c>
    </row>
    <row r="19893" spans="13:13" x14ac:dyDescent="0.25">
      <c r="M19893" s="28" t="str">
        <f t="shared" si="310"/>
        <v/>
      </c>
    </row>
    <row r="19894" spans="13:13" x14ac:dyDescent="0.25">
      <c r="M19894" s="28" t="str">
        <f t="shared" si="310"/>
        <v/>
      </c>
    </row>
    <row r="19895" spans="13:13" x14ac:dyDescent="0.25">
      <c r="M19895" s="28" t="str">
        <f t="shared" si="310"/>
        <v/>
      </c>
    </row>
    <row r="19896" spans="13:13" x14ac:dyDescent="0.25">
      <c r="M19896" s="28" t="str">
        <f t="shared" si="310"/>
        <v/>
      </c>
    </row>
    <row r="19897" spans="13:13" x14ac:dyDescent="0.25">
      <c r="M19897" s="28" t="str">
        <f t="shared" si="310"/>
        <v/>
      </c>
    </row>
    <row r="19898" spans="13:13" x14ac:dyDescent="0.25">
      <c r="M19898" s="28" t="str">
        <f t="shared" si="310"/>
        <v/>
      </c>
    </row>
    <row r="19899" spans="13:13" x14ac:dyDescent="0.25">
      <c r="M19899" s="28" t="str">
        <f t="shared" si="310"/>
        <v/>
      </c>
    </row>
    <row r="19900" spans="13:13" x14ac:dyDescent="0.25">
      <c r="M19900" s="28" t="str">
        <f t="shared" si="310"/>
        <v/>
      </c>
    </row>
    <row r="19901" spans="13:13" x14ac:dyDescent="0.25">
      <c r="M19901" s="28" t="str">
        <f t="shared" si="310"/>
        <v/>
      </c>
    </row>
    <row r="19902" spans="13:13" x14ac:dyDescent="0.25">
      <c r="M19902" s="28" t="str">
        <f t="shared" si="310"/>
        <v/>
      </c>
    </row>
    <row r="19903" spans="13:13" x14ac:dyDescent="0.25">
      <c r="M19903" s="28" t="str">
        <f t="shared" si="310"/>
        <v/>
      </c>
    </row>
    <row r="19904" spans="13:13" x14ac:dyDescent="0.25">
      <c r="M19904" s="28" t="str">
        <f t="shared" si="310"/>
        <v/>
      </c>
    </row>
    <row r="19905" spans="13:13" x14ac:dyDescent="0.25">
      <c r="M19905" s="28" t="str">
        <f t="shared" si="310"/>
        <v/>
      </c>
    </row>
    <row r="19906" spans="13:13" x14ac:dyDescent="0.25">
      <c r="M19906" s="28" t="str">
        <f t="shared" si="310"/>
        <v/>
      </c>
    </row>
    <row r="19907" spans="13:13" x14ac:dyDescent="0.25">
      <c r="M19907" s="28" t="str">
        <f t="shared" si="310"/>
        <v/>
      </c>
    </row>
    <row r="19908" spans="13:13" x14ac:dyDescent="0.25">
      <c r="M19908" s="28" t="str">
        <f t="shared" si="310"/>
        <v/>
      </c>
    </row>
    <row r="19909" spans="13:13" x14ac:dyDescent="0.25">
      <c r="M19909" s="28" t="str">
        <f t="shared" si="310"/>
        <v/>
      </c>
    </row>
    <row r="19910" spans="13:13" x14ac:dyDescent="0.25">
      <c r="M19910" s="28" t="str">
        <f t="shared" si="310"/>
        <v/>
      </c>
    </row>
    <row r="19911" spans="13:13" x14ac:dyDescent="0.25">
      <c r="M19911" s="28" t="str">
        <f t="shared" si="310"/>
        <v/>
      </c>
    </row>
    <row r="19912" spans="13:13" x14ac:dyDescent="0.25">
      <c r="M19912" s="28" t="str">
        <f t="shared" si="310"/>
        <v/>
      </c>
    </row>
    <row r="19913" spans="13:13" x14ac:dyDescent="0.25">
      <c r="M19913" s="28" t="str">
        <f t="shared" si="310"/>
        <v/>
      </c>
    </row>
    <row r="19914" spans="13:13" x14ac:dyDescent="0.25">
      <c r="M19914" s="28" t="str">
        <f t="shared" si="310"/>
        <v/>
      </c>
    </row>
    <row r="19915" spans="13:13" x14ac:dyDescent="0.25">
      <c r="M19915" s="28" t="str">
        <f t="shared" si="310"/>
        <v/>
      </c>
    </row>
    <row r="19916" spans="13:13" x14ac:dyDescent="0.25">
      <c r="M19916" s="28" t="str">
        <f t="shared" ref="M19916:M19979" si="311">IF(E19916="","",IF(AND($E19916&gt;=$M$5,$E19916&lt;=$M$6),"psn",IF($E19916&lt;$M$5,"dkn",IF($E19916&gt;$M$6,"ckn",""))))</f>
        <v/>
      </c>
    </row>
    <row r="19917" spans="13:13" x14ac:dyDescent="0.25">
      <c r="M19917" s="28" t="str">
        <f t="shared" si="311"/>
        <v/>
      </c>
    </row>
    <row r="19918" spans="13:13" x14ac:dyDescent="0.25">
      <c r="M19918" s="28" t="str">
        <f t="shared" si="311"/>
        <v/>
      </c>
    </row>
    <row r="19919" spans="13:13" x14ac:dyDescent="0.25">
      <c r="M19919" s="28" t="str">
        <f t="shared" si="311"/>
        <v/>
      </c>
    </row>
    <row r="19920" spans="13:13" x14ac:dyDescent="0.25">
      <c r="M19920" s="28" t="str">
        <f t="shared" si="311"/>
        <v/>
      </c>
    </row>
    <row r="19921" spans="13:13" x14ac:dyDescent="0.25">
      <c r="M19921" s="28" t="str">
        <f t="shared" si="311"/>
        <v/>
      </c>
    </row>
    <row r="19922" spans="13:13" x14ac:dyDescent="0.25">
      <c r="M19922" s="28" t="str">
        <f t="shared" si="311"/>
        <v/>
      </c>
    </row>
    <row r="19923" spans="13:13" x14ac:dyDescent="0.25">
      <c r="M19923" s="28" t="str">
        <f t="shared" si="311"/>
        <v/>
      </c>
    </row>
    <row r="19924" spans="13:13" x14ac:dyDescent="0.25">
      <c r="M19924" s="28" t="str">
        <f t="shared" si="311"/>
        <v/>
      </c>
    </row>
    <row r="19925" spans="13:13" x14ac:dyDescent="0.25">
      <c r="M19925" s="28" t="str">
        <f t="shared" si="311"/>
        <v/>
      </c>
    </row>
    <row r="19926" spans="13:13" x14ac:dyDescent="0.25">
      <c r="M19926" s="28" t="str">
        <f t="shared" si="311"/>
        <v/>
      </c>
    </row>
    <row r="19927" spans="13:13" x14ac:dyDescent="0.25">
      <c r="M19927" s="28" t="str">
        <f t="shared" si="311"/>
        <v/>
      </c>
    </row>
    <row r="19928" spans="13:13" x14ac:dyDescent="0.25">
      <c r="M19928" s="28" t="str">
        <f t="shared" si="311"/>
        <v/>
      </c>
    </row>
    <row r="19929" spans="13:13" x14ac:dyDescent="0.25">
      <c r="M19929" s="28" t="str">
        <f t="shared" si="311"/>
        <v/>
      </c>
    </row>
    <row r="19930" spans="13:13" x14ac:dyDescent="0.25">
      <c r="M19930" s="28" t="str">
        <f t="shared" si="311"/>
        <v/>
      </c>
    </row>
    <row r="19931" spans="13:13" x14ac:dyDescent="0.25">
      <c r="M19931" s="28" t="str">
        <f t="shared" si="311"/>
        <v/>
      </c>
    </row>
    <row r="19932" spans="13:13" x14ac:dyDescent="0.25">
      <c r="M19932" s="28" t="str">
        <f t="shared" si="311"/>
        <v/>
      </c>
    </row>
    <row r="19933" spans="13:13" x14ac:dyDescent="0.25">
      <c r="M19933" s="28" t="str">
        <f t="shared" si="311"/>
        <v/>
      </c>
    </row>
    <row r="19934" spans="13:13" x14ac:dyDescent="0.25">
      <c r="M19934" s="28" t="str">
        <f t="shared" si="311"/>
        <v/>
      </c>
    </row>
    <row r="19935" spans="13:13" x14ac:dyDescent="0.25">
      <c r="M19935" s="28" t="str">
        <f t="shared" si="311"/>
        <v/>
      </c>
    </row>
    <row r="19936" spans="13:13" x14ac:dyDescent="0.25">
      <c r="M19936" s="28" t="str">
        <f t="shared" si="311"/>
        <v/>
      </c>
    </row>
    <row r="19937" spans="13:13" x14ac:dyDescent="0.25">
      <c r="M19937" s="28" t="str">
        <f t="shared" si="311"/>
        <v/>
      </c>
    </row>
    <row r="19938" spans="13:13" x14ac:dyDescent="0.25">
      <c r="M19938" s="28" t="str">
        <f t="shared" si="311"/>
        <v/>
      </c>
    </row>
    <row r="19939" spans="13:13" x14ac:dyDescent="0.25">
      <c r="M19939" s="28" t="str">
        <f t="shared" si="311"/>
        <v/>
      </c>
    </row>
    <row r="19940" spans="13:13" x14ac:dyDescent="0.25">
      <c r="M19940" s="28" t="str">
        <f t="shared" si="311"/>
        <v/>
      </c>
    </row>
    <row r="19941" spans="13:13" x14ac:dyDescent="0.25">
      <c r="M19941" s="28" t="str">
        <f t="shared" si="311"/>
        <v/>
      </c>
    </row>
    <row r="19942" spans="13:13" x14ac:dyDescent="0.25">
      <c r="M19942" s="28" t="str">
        <f t="shared" si="311"/>
        <v/>
      </c>
    </row>
    <row r="19943" spans="13:13" x14ac:dyDescent="0.25">
      <c r="M19943" s="28" t="str">
        <f t="shared" si="311"/>
        <v/>
      </c>
    </row>
    <row r="19944" spans="13:13" x14ac:dyDescent="0.25">
      <c r="M19944" s="28" t="str">
        <f t="shared" si="311"/>
        <v/>
      </c>
    </row>
    <row r="19945" spans="13:13" x14ac:dyDescent="0.25">
      <c r="M19945" s="28" t="str">
        <f t="shared" si="311"/>
        <v/>
      </c>
    </row>
    <row r="19946" spans="13:13" x14ac:dyDescent="0.25">
      <c r="M19946" s="28" t="str">
        <f t="shared" si="311"/>
        <v/>
      </c>
    </row>
    <row r="19947" spans="13:13" x14ac:dyDescent="0.25">
      <c r="M19947" s="28" t="str">
        <f t="shared" si="311"/>
        <v/>
      </c>
    </row>
    <row r="19948" spans="13:13" x14ac:dyDescent="0.25">
      <c r="M19948" s="28" t="str">
        <f t="shared" si="311"/>
        <v/>
      </c>
    </row>
    <row r="19949" spans="13:13" x14ac:dyDescent="0.25">
      <c r="M19949" s="28" t="str">
        <f t="shared" si="311"/>
        <v/>
      </c>
    </row>
    <row r="19950" spans="13:13" x14ac:dyDescent="0.25">
      <c r="M19950" s="28" t="str">
        <f t="shared" si="311"/>
        <v/>
      </c>
    </row>
    <row r="19951" spans="13:13" x14ac:dyDescent="0.25">
      <c r="M19951" s="28" t="str">
        <f t="shared" si="311"/>
        <v/>
      </c>
    </row>
    <row r="19952" spans="13:13" x14ac:dyDescent="0.25">
      <c r="M19952" s="28" t="str">
        <f t="shared" si="311"/>
        <v/>
      </c>
    </row>
    <row r="19953" spans="13:13" x14ac:dyDescent="0.25">
      <c r="M19953" s="28" t="str">
        <f t="shared" si="311"/>
        <v/>
      </c>
    </row>
    <row r="19954" spans="13:13" x14ac:dyDescent="0.25">
      <c r="M19954" s="28" t="str">
        <f t="shared" si="311"/>
        <v/>
      </c>
    </row>
    <row r="19955" spans="13:13" x14ac:dyDescent="0.25">
      <c r="M19955" s="28" t="str">
        <f t="shared" si="311"/>
        <v/>
      </c>
    </row>
    <row r="19956" spans="13:13" x14ac:dyDescent="0.25">
      <c r="M19956" s="28" t="str">
        <f t="shared" si="311"/>
        <v/>
      </c>
    </row>
    <row r="19957" spans="13:13" x14ac:dyDescent="0.25">
      <c r="M19957" s="28" t="str">
        <f t="shared" si="311"/>
        <v/>
      </c>
    </row>
    <row r="19958" spans="13:13" x14ac:dyDescent="0.25">
      <c r="M19958" s="28" t="str">
        <f t="shared" si="311"/>
        <v/>
      </c>
    </row>
    <row r="19959" spans="13:13" x14ac:dyDescent="0.25">
      <c r="M19959" s="28" t="str">
        <f t="shared" si="311"/>
        <v/>
      </c>
    </row>
    <row r="19960" spans="13:13" x14ac:dyDescent="0.25">
      <c r="M19960" s="28" t="str">
        <f t="shared" si="311"/>
        <v/>
      </c>
    </row>
    <row r="19961" spans="13:13" x14ac:dyDescent="0.25">
      <c r="M19961" s="28" t="str">
        <f t="shared" si="311"/>
        <v/>
      </c>
    </row>
    <row r="19962" spans="13:13" x14ac:dyDescent="0.25">
      <c r="M19962" s="28" t="str">
        <f t="shared" si="311"/>
        <v/>
      </c>
    </row>
    <row r="19963" spans="13:13" x14ac:dyDescent="0.25">
      <c r="M19963" s="28" t="str">
        <f t="shared" si="311"/>
        <v/>
      </c>
    </row>
    <row r="19964" spans="13:13" x14ac:dyDescent="0.25">
      <c r="M19964" s="28" t="str">
        <f t="shared" si="311"/>
        <v/>
      </c>
    </row>
    <row r="19965" spans="13:13" x14ac:dyDescent="0.25">
      <c r="M19965" s="28" t="str">
        <f t="shared" si="311"/>
        <v/>
      </c>
    </row>
    <row r="19966" spans="13:13" x14ac:dyDescent="0.25">
      <c r="M19966" s="28" t="str">
        <f t="shared" si="311"/>
        <v/>
      </c>
    </row>
    <row r="19967" spans="13:13" x14ac:dyDescent="0.25">
      <c r="M19967" s="28" t="str">
        <f t="shared" si="311"/>
        <v/>
      </c>
    </row>
    <row r="19968" spans="13:13" x14ac:dyDescent="0.25">
      <c r="M19968" s="28" t="str">
        <f t="shared" si="311"/>
        <v/>
      </c>
    </row>
    <row r="19969" spans="13:13" x14ac:dyDescent="0.25">
      <c r="M19969" s="28" t="str">
        <f t="shared" si="311"/>
        <v/>
      </c>
    </row>
    <row r="19970" spans="13:13" x14ac:dyDescent="0.25">
      <c r="M19970" s="28" t="str">
        <f t="shared" si="311"/>
        <v/>
      </c>
    </row>
    <row r="19971" spans="13:13" x14ac:dyDescent="0.25">
      <c r="M19971" s="28" t="str">
        <f t="shared" si="311"/>
        <v/>
      </c>
    </row>
    <row r="19972" spans="13:13" x14ac:dyDescent="0.25">
      <c r="M19972" s="28" t="str">
        <f t="shared" si="311"/>
        <v/>
      </c>
    </row>
    <row r="19973" spans="13:13" x14ac:dyDescent="0.25">
      <c r="M19973" s="28" t="str">
        <f t="shared" si="311"/>
        <v/>
      </c>
    </row>
    <row r="19974" spans="13:13" x14ac:dyDescent="0.25">
      <c r="M19974" s="28" t="str">
        <f t="shared" si="311"/>
        <v/>
      </c>
    </row>
    <row r="19975" spans="13:13" x14ac:dyDescent="0.25">
      <c r="M19975" s="28" t="str">
        <f t="shared" si="311"/>
        <v/>
      </c>
    </row>
    <row r="19976" spans="13:13" x14ac:dyDescent="0.25">
      <c r="M19976" s="28" t="str">
        <f t="shared" si="311"/>
        <v/>
      </c>
    </row>
    <row r="19977" spans="13:13" x14ac:dyDescent="0.25">
      <c r="M19977" s="28" t="str">
        <f t="shared" si="311"/>
        <v/>
      </c>
    </row>
    <row r="19978" spans="13:13" x14ac:dyDescent="0.25">
      <c r="M19978" s="28" t="str">
        <f t="shared" si="311"/>
        <v/>
      </c>
    </row>
    <row r="19979" spans="13:13" x14ac:dyDescent="0.25">
      <c r="M19979" s="28" t="str">
        <f t="shared" si="311"/>
        <v/>
      </c>
    </row>
    <row r="19980" spans="13:13" x14ac:dyDescent="0.25">
      <c r="M19980" s="28" t="str">
        <f t="shared" ref="M19980:M20043" si="312">IF(E19980="","",IF(AND($E19980&gt;=$M$5,$E19980&lt;=$M$6),"psn",IF($E19980&lt;$M$5,"dkn",IF($E19980&gt;$M$6,"ckn",""))))</f>
        <v/>
      </c>
    </row>
    <row r="19981" spans="13:13" x14ac:dyDescent="0.25">
      <c r="M19981" s="28" t="str">
        <f t="shared" si="312"/>
        <v/>
      </c>
    </row>
    <row r="19982" spans="13:13" x14ac:dyDescent="0.25">
      <c r="M19982" s="28" t="str">
        <f t="shared" si="312"/>
        <v/>
      </c>
    </row>
    <row r="19983" spans="13:13" x14ac:dyDescent="0.25">
      <c r="M19983" s="28" t="str">
        <f t="shared" si="312"/>
        <v/>
      </c>
    </row>
    <row r="19984" spans="13:13" x14ac:dyDescent="0.25">
      <c r="M19984" s="28" t="str">
        <f t="shared" si="312"/>
        <v/>
      </c>
    </row>
    <row r="19985" spans="13:13" x14ac:dyDescent="0.25">
      <c r="M19985" s="28" t="str">
        <f t="shared" si="312"/>
        <v/>
      </c>
    </row>
    <row r="19986" spans="13:13" x14ac:dyDescent="0.25">
      <c r="M19986" s="28" t="str">
        <f t="shared" si="312"/>
        <v/>
      </c>
    </row>
    <row r="19987" spans="13:13" x14ac:dyDescent="0.25">
      <c r="M19987" s="28" t="str">
        <f t="shared" si="312"/>
        <v/>
      </c>
    </row>
    <row r="19988" spans="13:13" x14ac:dyDescent="0.25">
      <c r="M19988" s="28" t="str">
        <f t="shared" si="312"/>
        <v/>
      </c>
    </row>
    <row r="19989" spans="13:13" x14ac:dyDescent="0.25">
      <c r="M19989" s="28" t="str">
        <f t="shared" si="312"/>
        <v/>
      </c>
    </row>
    <row r="19990" spans="13:13" x14ac:dyDescent="0.25">
      <c r="M19990" s="28" t="str">
        <f t="shared" si="312"/>
        <v/>
      </c>
    </row>
    <row r="19991" spans="13:13" x14ac:dyDescent="0.25">
      <c r="M19991" s="28" t="str">
        <f t="shared" si="312"/>
        <v/>
      </c>
    </row>
    <row r="19992" spans="13:13" x14ac:dyDescent="0.25">
      <c r="M19992" s="28" t="str">
        <f t="shared" si="312"/>
        <v/>
      </c>
    </row>
    <row r="19993" spans="13:13" x14ac:dyDescent="0.25">
      <c r="M19993" s="28" t="str">
        <f t="shared" si="312"/>
        <v/>
      </c>
    </row>
    <row r="19994" spans="13:13" x14ac:dyDescent="0.25">
      <c r="M19994" s="28" t="str">
        <f t="shared" si="312"/>
        <v/>
      </c>
    </row>
    <row r="19995" spans="13:13" x14ac:dyDescent="0.25">
      <c r="M19995" s="28" t="str">
        <f t="shared" si="312"/>
        <v/>
      </c>
    </row>
    <row r="19996" spans="13:13" x14ac:dyDescent="0.25">
      <c r="M19996" s="28" t="str">
        <f t="shared" si="312"/>
        <v/>
      </c>
    </row>
    <row r="19997" spans="13:13" x14ac:dyDescent="0.25">
      <c r="M19997" s="28" t="str">
        <f t="shared" si="312"/>
        <v/>
      </c>
    </row>
    <row r="19998" spans="13:13" x14ac:dyDescent="0.25">
      <c r="M19998" s="28" t="str">
        <f t="shared" si="312"/>
        <v/>
      </c>
    </row>
    <row r="19999" spans="13:13" x14ac:dyDescent="0.25">
      <c r="M19999" s="28" t="str">
        <f t="shared" si="312"/>
        <v/>
      </c>
    </row>
    <row r="20000" spans="13:13" x14ac:dyDescent="0.25">
      <c r="M20000" s="28" t="str">
        <f t="shared" si="312"/>
        <v/>
      </c>
    </row>
    <row r="20001" spans="13:13" x14ac:dyDescent="0.25">
      <c r="M20001" s="28" t="str">
        <f t="shared" si="312"/>
        <v/>
      </c>
    </row>
    <row r="20002" spans="13:13" x14ac:dyDescent="0.25">
      <c r="M20002" s="28" t="str">
        <f t="shared" si="312"/>
        <v/>
      </c>
    </row>
    <row r="20003" spans="13:13" x14ac:dyDescent="0.25">
      <c r="M20003" s="28" t="str">
        <f t="shared" si="312"/>
        <v/>
      </c>
    </row>
    <row r="20004" spans="13:13" x14ac:dyDescent="0.25">
      <c r="M20004" s="28" t="str">
        <f t="shared" si="312"/>
        <v/>
      </c>
    </row>
    <row r="20005" spans="13:13" x14ac:dyDescent="0.25">
      <c r="M20005" s="28" t="str">
        <f t="shared" si="312"/>
        <v/>
      </c>
    </row>
    <row r="20006" spans="13:13" x14ac:dyDescent="0.25">
      <c r="M20006" s="28" t="str">
        <f t="shared" si="312"/>
        <v/>
      </c>
    </row>
    <row r="20007" spans="13:13" x14ac:dyDescent="0.25">
      <c r="M20007" s="28" t="str">
        <f t="shared" si="312"/>
        <v/>
      </c>
    </row>
    <row r="20008" spans="13:13" x14ac:dyDescent="0.25">
      <c r="M20008" s="28" t="str">
        <f t="shared" si="312"/>
        <v/>
      </c>
    </row>
    <row r="20009" spans="13:13" x14ac:dyDescent="0.25">
      <c r="M20009" s="28" t="str">
        <f t="shared" si="312"/>
        <v/>
      </c>
    </row>
    <row r="20010" spans="13:13" x14ac:dyDescent="0.25">
      <c r="M20010" s="28" t="str">
        <f t="shared" si="312"/>
        <v/>
      </c>
    </row>
    <row r="20011" spans="13:13" x14ac:dyDescent="0.25">
      <c r="M20011" s="28" t="str">
        <f t="shared" si="312"/>
        <v/>
      </c>
    </row>
    <row r="20012" spans="13:13" x14ac:dyDescent="0.25">
      <c r="M20012" s="28" t="str">
        <f t="shared" si="312"/>
        <v/>
      </c>
    </row>
    <row r="20013" spans="13:13" x14ac:dyDescent="0.25">
      <c r="M20013" s="28" t="str">
        <f t="shared" si="312"/>
        <v/>
      </c>
    </row>
    <row r="20014" spans="13:13" x14ac:dyDescent="0.25">
      <c r="M20014" s="28" t="str">
        <f t="shared" si="312"/>
        <v/>
      </c>
    </row>
    <row r="20015" spans="13:13" x14ac:dyDescent="0.25">
      <c r="M20015" s="28" t="str">
        <f t="shared" si="312"/>
        <v/>
      </c>
    </row>
    <row r="20016" spans="13:13" x14ac:dyDescent="0.25">
      <c r="M20016" s="28" t="str">
        <f t="shared" si="312"/>
        <v/>
      </c>
    </row>
    <row r="20017" spans="13:13" x14ac:dyDescent="0.25">
      <c r="M20017" s="28" t="str">
        <f t="shared" si="312"/>
        <v/>
      </c>
    </row>
    <row r="20018" spans="13:13" x14ac:dyDescent="0.25">
      <c r="M20018" s="28" t="str">
        <f t="shared" si="312"/>
        <v/>
      </c>
    </row>
    <row r="20019" spans="13:13" x14ac:dyDescent="0.25">
      <c r="M20019" s="28" t="str">
        <f t="shared" si="312"/>
        <v/>
      </c>
    </row>
    <row r="20020" spans="13:13" x14ac:dyDescent="0.25">
      <c r="M20020" s="28" t="str">
        <f t="shared" si="312"/>
        <v/>
      </c>
    </row>
    <row r="20021" spans="13:13" x14ac:dyDescent="0.25">
      <c r="M20021" s="28" t="str">
        <f t="shared" si="312"/>
        <v/>
      </c>
    </row>
    <row r="20022" spans="13:13" x14ac:dyDescent="0.25">
      <c r="M20022" s="28" t="str">
        <f t="shared" si="312"/>
        <v/>
      </c>
    </row>
    <row r="20023" spans="13:13" x14ac:dyDescent="0.25">
      <c r="M20023" s="28" t="str">
        <f t="shared" si="312"/>
        <v/>
      </c>
    </row>
    <row r="20024" spans="13:13" x14ac:dyDescent="0.25">
      <c r="M20024" s="28" t="str">
        <f t="shared" si="312"/>
        <v/>
      </c>
    </row>
    <row r="20025" spans="13:13" x14ac:dyDescent="0.25">
      <c r="M20025" s="28" t="str">
        <f t="shared" si="312"/>
        <v/>
      </c>
    </row>
    <row r="20026" spans="13:13" x14ac:dyDescent="0.25">
      <c r="M20026" s="28" t="str">
        <f t="shared" si="312"/>
        <v/>
      </c>
    </row>
    <row r="20027" spans="13:13" x14ac:dyDescent="0.25">
      <c r="M20027" s="28" t="str">
        <f t="shared" si="312"/>
        <v/>
      </c>
    </row>
    <row r="20028" spans="13:13" x14ac:dyDescent="0.25">
      <c r="M20028" s="28" t="str">
        <f t="shared" si="312"/>
        <v/>
      </c>
    </row>
    <row r="20029" spans="13:13" x14ac:dyDescent="0.25">
      <c r="M20029" s="28" t="str">
        <f t="shared" si="312"/>
        <v/>
      </c>
    </row>
    <row r="20030" spans="13:13" x14ac:dyDescent="0.25">
      <c r="M20030" s="28" t="str">
        <f t="shared" si="312"/>
        <v/>
      </c>
    </row>
    <row r="20031" spans="13:13" x14ac:dyDescent="0.25">
      <c r="M20031" s="28" t="str">
        <f t="shared" si="312"/>
        <v/>
      </c>
    </row>
    <row r="20032" spans="13:13" x14ac:dyDescent="0.25">
      <c r="M20032" s="28" t="str">
        <f t="shared" si="312"/>
        <v/>
      </c>
    </row>
    <row r="20033" spans="13:13" x14ac:dyDescent="0.25">
      <c r="M20033" s="28" t="str">
        <f t="shared" si="312"/>
        <v/>
      </c>
    </row>
    <row r="20034" spans="13:13" x14ac:dyDescent="0.25">
      <c r="M20034" s="28" t="str">
        <f t="shared" si="312"/>
        <v/>
      </c>
    </row>
    <row r="20035" spans="13:13" x14ac:dyDescent="0.25">
      <c r="M20035" s="28" t="str">
        <f t="shared" si="312"/>
        <v/>
      </c>
    </row>
    <row r="20036" spans="13:13" x14ac:dyDescent="0.25">
      <c r="M20036" s="28" t="str">
        <f t="shared" si="312"/>
        <v/>
      </c>
    </row>
    <row r="20037" spans="13:13" x14ac:dyDescent="0.25">
      <c r="M20037" s="28" t="str">
        <f t="shared" si="312"/>
        <v/>
      </c>
    </row>
    <row r="20038" spans="13:13" x14ac:dyDescent="0.25">
      <c r="M20038" s="28" t="str">
        <f t="shared" si="312"/>
        <v/>
      </c>
    </row>
    <row r="20039" spans="13:13" x14ac:dyDescent="0.25">
      <c r="M20039" s="28" t="str">
        <f t="shared" si="312"/>
        <v/>
      </c>
    </row>
    <row r="20040" spans="13:13" x14ac:dyDescent="0.25">
      <c r="M20040" s="28" t="str">
        <f t="shared" si="312"/>
        <v/>
      </c>
    </row>
    <row r="20041" spans="13:13" x14ac:dyDescent="0.25">
      <c r="M20041" s="28" t="str">
        <f t="shared" si="312"/>
        <v/>
      </c>
    </row>
    <row r="20042" spans="13:13" x14ac:dyDescent="0.25">
      <c r="M20042" s="28" t="str">
        <f t="shared" si="312"/>
        <v/>
      </c>
    </row>
    <row r="20043" spans="13:13" x14ac:dyDescent="0.25">
      <c r="M20043" s="28" t="str">
        <f t="shared" si="312"/>
        <v/>
      </c>
    </row>
    <row r="20044" spans="13:13" x14ac:dyDescent="0.25">
      <c r="M20044" s="28" t="str">
        <f t="shared" ref="M20044:M20107" si="313">IF(E20044="","",IF(AND($E20044&gt;=$M$5,$E20044&lt;=$M$6),"psn",IF($E20044&lt;$M$5,"dkn",IF($E20044&gt;$M$6,"ckn",""))))</f>
        <v/>
      </c>
    </row>
    <row r="20045" spans="13:13" x14ac:dyDescent="0.25">
      <c r="M20045" s="28" t="str">
        <f t="shared" si="313"/>
        <v/>
      </c>
    </row>
    <row r="20046" spans="13:13" x14ac:dyDescent="0.25">
      <c r="M20046" s="28" t="str">
        <f t="shared" si="313"/>
        <v/>
      </c>
    </row>
    <row r="20047" spans="13:13" x14ac:dyDescent="0.25">
      <c r="M20047" s="28" t="str">
        <f t="shared" si="313"/>
        <v/>
      </c>
    </row>
    <row r="20048" spans="13:13" x14ac:dyDescent="0.25">
      <c r="M20048" s="28" t="str">
        <f t="shared" si="313"/>
        <v/>
      </c>
    </row>
    <row r="20049" spans="13:13" x14ac:dyDescent="0.25">
      <c r="M20049" s="28" t="str">
        <f t="shared" si="313"/>
        <v/>
      </c>
    </row>
    <row r="20050" spans="13:13" x14ac:dyDescent="0.25">
      <c r="M20050" s="28" t="str">
        <f t="shared" si="313"/>
        <v/>
      </c>
    </row>
    <row r="20051" spans="13:13" x14ac:dyDescent="0.25">
      <c r="M20051" s="28" t="str">
        <f t="shared" si="313"/>
        <v/>
      </c>
    </row>
    <row r="20052" spans="13:13" x14ac:dyDescent="0.25">
      <c r="M20052" s="28" t="str">
        <f t="shared" si="313"/>
        <v/>
      </c>
    </row>
    <row r="20053" spans="13:13" x14ac:dyDescent="0.25">
      <c r="M20053" s="28" t="str">
        <f t="shared" si="313"/>
        <v/>
      </c>
    </row>
    <row r="20054" spans="13:13" x14ac:dyDescent="0.25">
      <c r="M20054" s="28" t="str">
        <f t="shared" si="313"/>
        <v/>
      </c>
    </row>
    <row r="20055" spans="13:13" x14ac:dyDescent="0.25">
      <c r="M20055" s="28" t="str">
        <f t="shared" si="313"/>
        <v/>
      </c>
    </row>
    <row r="20056" spans="13:13" x14ac:dyDescent="0.25">
      <c r="M20056" s="28" t="str">
        <f t="shared" si="313"/>
        <v/>
      </c>
    </row>
    <row r="20057" spans="13:13" x14ac:dyDescent="0.25">
      <c r="M20057" s="28" t="str">
        <f t="shared" si="313"/>
        <v/>
      </c>
    </row>
    <row r="20058" spans="13:13" x14ac:dyDescent="0.25">
      <c r="M20058" s="28" t="str">
        <f t="shared" si="313"/>
        <v/>
      </c>
    </row>
    <row r="20059" spans="13:13" x14ac:dyDescent="0.25">
      <c r="M20059" s="28" t="str">
        <f t="shared" si="313"/>
        <v/>
      </c>
    </row>
    <row r="20060" spans="13:13" x14ac:dyDescent="0.25">
      <c r="M20060" s="28" t="str">
        <f t="shared" si="313"/>
        <v/>
      </c>
    </row>
    <row r="20061" spans="13:13" x14ac:dyDescent="0.25">
      <c r="M20061" s="28" t="str">
        <f t="shared" si="313"/>
        <v/>
      </c>
    </row>
    <row r="20062" spans="13:13" x14ac:dyDescent="0.25">
      <c r="M20062" s="28" t="str">
        <f t="shared" si="313"/>
        <v/>
      </c>
    </row>
    <row r="20063" spans="13:13" x14ac:dyDescent="0.25">
      <c r="M20063" s="28" t="str">
        <f t="shared" si="313"/>
        <v/>
      </c>
    </row>
    <row r="20064" spans="13:13" x14ac:dyDescent="0.25">
      <c r="M20064" s="28" t="str">
        <f t="shared" si="313"/>
        <v/>
      </c>
    </row>
    <row r="20065" spans="13:13" x14ac:dyDescent="0.25">
      <c r="M20065" s="28" t="str">
        <f t="shared" si="313"/>
        <v/>
      </c>
    </row>
    <row r="20066" spans="13:13" x14ac:dyDescent="0.25">
      <c r="M20066" s="28" t="str">
        <f t="shared" si="313"/>
        <v/>
      </c>
    </row>
    <row r="20067" spans="13:13" x14ac:dyDescent="0.25">
      <c r="M20067" s="28" t="str">
        <f t="shared" si="313"/>
        <v/>
      </c>
    </row>
    <row r="20068" spans="13:13" x14ac:dyDescent="0.25">
      <c r="M20068" s="28" t="str">
        <f t="shared" si="313"/>
        <v/>
      </c>
    </row>
    <row r="20069" spans="13:13" x14ac:dyDescent="0.25">
      <c r="M20069" s="28" t="str">
        <f t="shared" si="313"/>
        <v/>
      </c>
    </row>
    <row r="20070" spans="13:13" x14ac:dyDescent="0.25">
      <c r="M20070" s="28" t="str">
        <f t="shared" si="313"/>
        <v/>
      </c>
    </row>
    <row r="20071" spans="13:13" x14ac:dyDescent="0.25">
      <c r="M20071" s="28" t="str">
        <f t="shared" si="313"/>
        <v/>
      </c>
    </row>
    <row r="20072" spans="13:13" x14ac:dyDescent="0.25">
      <c r="M20072" s="28" t="str">
        <f t="shared" si="313"/>
        <v/>
      </c>
    </row>
    <row r="20073" spans="13:13" x14ac:dyDescent="0.25">
      <c r="M20073" s="28" t="str">
        <f t="shared" si="313"/>
        <v/>
      </c>
    </row>
    <row r="20074" spans="13:13" x14ac:dyDescent="0.25">
      <c r="M20074" s="28" t="str">
        <f t="shared" si="313"/>
        <v/>
      </c>
    </row>
    <row r="20075" spans="13:13" x14ac:dyDescent="0.25">
      <c r="M20075" s="28" t="str">
        <f t="shared" si="313"/>
        <v/>
      </c>
    </row>
    <row r="20076" spans="13:13" x14ac:dyDescent="0.25">
      <c r="M20076" s="28" t="str">
        <f t="shared" si="313"/>
        <v/>
      </c>
    </row>
    <row r="20077" spans="13:13" x14ac:dyDescent="0.25">
      <c r="M20077" s="28" t="str">
        <f t="shared" si="313"/>
        <v/>
      </c>
    </row>
    <row r="20078" spans="13:13" x14ac:dyDescent="0.25">
      <c r="M20078" s="28" t="str">
        <f t="shared" si="313"/>
        <v/>
      </c>
    </row>
    <row r="20079" spans="13:13" x14ac:dyDescent="0.25">
      <c r="M20079" s="28" t="str">
        <f t="shared" si="313"/>
        <v/>
      </c>
    </row>
    <row r="20080" spans="13:13" x14ac:dyDescent="0.25">
      <c r="M20080" s="28" t="str">
        <f t="shared" si="313"/>
        <v/>
      </c>
    </row>
    <row r="20081" spans="13:13" x14ac:dyDescent="0.25">
      <c r="M20081" s="28" t="str">
        <f t="shared" si="313"/>
        <v/>
      </c>
    </row>
    <row r="20082" spans="13:13" x14ac:dyDescent="0.25">
      <c r="M20082" s="28" t="str">
        <f t="shared" si="313"/>
        <v/>
      </c>
    </row>
    <row r="20083" spans="13:13" x14ac:dyDescent="0.25">
      <c r="M20083" s="28" t="str">
        <f t="shared" si="313"/>
        <v/>
      </c>
    </row>
    <row r="20084" spans="13:13" x14ac:dyDescent="0.25">
      <c r="M20084" s="28" t="str">
        <f t="shared" si="313"/>
        <v/>
      </c>
    </row>
    <row r="20085" spans="13:13" x14ac:dyDescent="0.25">
      <c r="M20085" s="28" t="str">
        <f t="shared" si="313"/>
        <v/>
      </c>
    </row>
    <row r="20086" spans="13:13" x14ac:dyDescent="0.25">
      <c r="M20086" s="28" t="str">
        <f t="shared" si="313"/>
        <v/>
      </c>
    </row>
    <row r="20087" spans="13:13" x14ac:dyDescent="0.25">
      <c r="M20087" s="28" t="str">
        <f t="shared" si="313"/>
        <v/>
      </c>
    </row>
    <row r="20088" spans="13:13" x14ac:dyDescent="0.25">
      <c r="M20088" s="28" t="str">
        <f t="shared" si="313"/>
        <v/>
      </c>
    </row>
    <row r="20089" spans="13:13" x14ac:dyDescent="0.25">
      <c r="M20089" s="28" t="str">
        <f t="shared" si="313"/>
        <v/>
      </c>
    </row>
    <row r="20090" spans="13:13" x14ac:dyDescent="0.25">
      <c r="M20090" s="28" t="str">
        <f t="shared" si="313"/>
        <v/>
      </c>
    </row>
    <row r="20091" spans="13:13" x14ac:dyDescent="0.25">
      <c r="M20091" s="28" t="str">
        <f t="shared" si="313"/>
        <v/>
      </c>
    </row>
    <row r="20092" spans="13:13" x14ac:dyDescent="0.25">
      <c r="M20092" s="28" t="str">
        <f t="shared" si="313"/>
        <v/>
      </c>
    </row>
    <row r="20093" spans="13:13" x14ac:dyDescent="0.25">
      <c r="M20093" s="28" t="str">
        <f t="shared" si="313"/>
        <v/>
      </c>
    </row>
    <row r="20094" spans="13:13" x14ac:dyDescent="0.25">
      <c r="M20094" s="28" t="str">
        <f t="shared" si="313"/>
        <v/>
      </c>
    </row>
    <row r="20095" spans="13:13" x14ac:dyDescent="0.25">
      <c r="M20095" s="28" t="str">
        <f t="shared" si="313"/>
        <v/>
      </c>
    </row>
    <row r="20096" spans="13:13" x14ac:dyDescent="0.25">
      <c r="M20096" s="28" t="str">
        <f t="shared" si="313"/>
        <v/>
      </c>
    </row>
    <row r="20097" spans="13:13" x14ac:dyDescent="0.25">
      <c r="M20097" s="28" t="str">
        <f t="shared" si="313"/>
        <v/>
      </c>
    </row>
    <row r="20098" spans="13:13" x14ac:dyDescent="0.25">
      <c r="M20098" s="28" t="str">
        <f t="shared" si="313"/>
        <v/>
      </c>
    </row>
    <row r="20099" spans="13:13" x14ac:dyDescent="0.25">
      <c r="M20099" s="28" t="str">
        <f t="shared" si="313"/>
        <v/>
      </c>
    </row>
    <row r="20100" spans="13:13" x14ac:dyDescent="0.25">
      <c r="M20100" s="28" t="str">
        <f t="shared" si="313"/>
        <v/>
      </c>
    </row>
    <row r="20101" spans="13:13" x14ac:dyDescent="0.25">
      <c r="M20101" s="28" t="str">
        <f t="shared" si="313"/>
        <v/>
      </c>
    </row>
    <row r="20102" spans="13:13" x14ac:dyDescent="0.25">
      <c r="M20102" s="28" t="str">
        <f t="shared" si="313"/>
        <v/>
      </c>
    </row>
    <row r="20103" spans="13:13" x14ac:dyDescent="0.25">
      <c r="M20103" s="28" t="str">
        <f t="shared" si="313"/>
        <v/>
      </c>
    </row>
    <row r="20104" spans="13:13" x14ac:dyDescent="0.25">
      <c r="M20104" s="28" t="str">
        <f t="shared" si="313"/>
        <v/>
      </c>
    </row>
    <row r="20105" spans="13:13" x14ac:dyDescent="0.25">
      <c r="M20105" s="28" t="str">
        <f t="shared" si="313"/>
        <v/>
      </c>
    </row>
    <row r="20106" spans="13:13" x14ac:dyDescent="0.25">
      <c r="M20106" s="28" t="str">
        <f t="shared" si="313"/>
        <v/>
      </c>
    </row>
    <row r="20107" spans="13:13" x14ac:dyDescent="0.25">
      <c r="M20107" s="28" t="str">
        <f t="shared" si="313"/>
        <v/>
      </c>
    </row>
    <row r="20108" spans="13:13" x14ac:dyDescent="0.25">
      <c r="M20108" s="28" t="str">
        <f t="shared" ref="M20108:M20171" si="314">IF(E20108="","",IF(AND($E20108&gt;=$M$5,$E20108&lt;=$M$6),"psn",IF($E20108&lt;$M$5,"dkn",IF($E20108&gt;$M$6,"ckn",""))))</f>
        <v/>
      </c>
    </row>
    <row r="20109" spans="13:13" x14ac:dyDescent="0.25">
      <c r="M20109" s="28" t="str">
        <f t="shared" si="314"/>
        <v/>
      </c>
    </row>
    <row r="20110" spans="13:13" x14ac:dyDescent="0.25">
      <c r="M20110" s="28" t="str">
        <f t="shared" si="314"/>
        <v/>
      </c>
    </row>
    <row r="20111" spans="13:13" x14ac:dyDescent="0.25">
      <c r="M20111" s="28" t="str">
        <f t="shared" si="314"/>
        <v/>
      </c>
    </row>
    <row r="20112" spans="13:13" x14ac:dyDescent="0.25">
      <c r="M20112" s="28" t="str">
        <f t="shared" si="314"/>
        <v/>
      </c>
    </row>
    <row r="20113" spans="13:13" x14ac:dyDescent="0.25">
      <c r="M20113" s="28" t="str">
        <f t="shared" si="314"/>
        <v/>
      </c>
    </row>
    <row r="20114" spans="13:13" x14ac:dyDescent="0.25">
      <c r="M20114" s="28" t="str">
        <f t="shared" si="314"/>
        <v/>
      </c>
    </row>
    <row r="20115" spans="13:13" x14ac:dyDescent="0.25">
      <c r="M20115" s="28" t="str">
        <f t="shared" si="314"/>
        <v/>
      </c>
    </row>
    <row r="20116" spans="13:13" x14ac:dyDescent="0.25">
      <c r="M20116" s="28" t="str">
        <f t="shared" si="314"/>
        <v/>
      </c>
    </row>
    <row r="20117" spans="13:13" x14ac:dyDescent="0.25">
      <c r="M20117" s="28" t="str">
        <f t="shared" si="314"/>
        <v/>
      </c>
    </row>
    <row r="20118" spans="13:13" x14ac:dyDescent="0.25">
      <c r="M20118" s="28" t="str">
        <f t="shared" si="314"/>
        <v/>
      </c>
    </row>
    <row r="20119" spans="13:13" x14ac:dyDescent="0.25">
      <c r="M20119" s="28" t="str">
        <f t="shared" si="314"/>
        <v/>
      </c>
    </row>
    <row r="20120" spans="13:13" x14ac:dyDescent="0.25">
      <c r="M20120" s="28" t="str">
        <f t="shared" si="314"/>
        <v/>
      </c>
    </row>
    <row r="20121" spans="13:13" x14ac:dyDescent="0.25">
      <c r="M20121" s="28" t="str">
        <f t="shared" si="314"/>
        <v/>
      </c>
    </row>
    <row r="20122" spans="13:13" x14ac:dyDescent="0.25">
      <c r="M20122" s="28" t="str">
        <f t="shared" si="314"/>
        <v/>
      </c>
    </row>
    <row r="20123" spans="13:13" x14ac:dyDescent="0.25">
      <c r="M20123" s="28" t="str">
        <f t="shared" si="314"/>
        <v/>
      </c>
    </row>
    <row r="20124" spans="13:13" x14ac:dyDescent="0.25">
      <c r="M20124" s="28" t="str">
        <f t="shared" si="314"/>
        <v/>
      </c>
    </row>
    <row r="20125" spans="13:13" x14ac:dyDescent="0.25">
      <c r="M20125" s="28" t="str">
        <f t="shared" si="314"/>
        <v/>
      </c>
    </row>
    <row r="20126" spans="13:13" x14ac:dyDescent="0.25">
      <c r="M20126" s="28" t="str">
        <f t="shared" si="314"/>
        <v/>
      </c>
    </row>
    <row r="20127" spans="13:13" x14ac:dyDescent="0.25">
      <c r="M20127" s="28" t="str">
        <f t="shared" si="314"/>
        <v/>
      </c>
    </row>
    <row r="20128" spans="13:13" x14ac:dyDescent="0.25">
      <c r="M20128" s="28" t="str">
        <f t="shared" si="314"/>
        <v/>
      </c>
    </row>
    <row r="20129" spans="13:13" x14ac:dyDescent="0.25">
      <c r="M20129" s="28" t="str">
        <f t="shared" si="314"/>
        <v/>
      </c>
    </row>
    <row r="20130" spans="13:13" x14ac:dyDescent="0.25">
      <c r="M20130" s="28" t="str">
        <f t="shared" si="314"/>
        <v/>
      </c>
    </row>
    <row r="20131" spans="13:13" x14ac:dyDescent="0.25">
      <c r="M20131" s="28" t="str">
        <f t="shared" si="314"/>
        <v/>
      </c>
    </row>
    <row r="20132" spans="13:13" x14ac:dyDescent="0.25">
      <c r="M20132" s="28" t="str">
        <f t="shared" si="314"/>
        <v/>
      </c>
    </row>
    <row r="20133" spans="13:13" x14ac:dyDescent="0.25">
      <c r="M20133" s="28" t="str">
        <f t="shared" si="314"/>
        <v/>
      </c>
    </row>
    <row r="20134" spans="13:13" x14ac:dyDescent="0.25">
      <c r="M20134" s="28" t="str">
        <f t="shared" si="314"/>
        <v/>
      </c>
    </row>
    <row r="20135" spans="13:13" x14ac:dyDescent="0.25">
      <c r="M20135" s="28" t="str">
        <f t="shared" si="314"/>
        <v/>
      </c>
    </row>
    <row r="20136" spans="13:13" x14ac:dyDescent="0.25">
      <c r="M20136" s="28" t="str">
        <f t="shared" si="314"/>
        <v/>
      </c>
    </row>
    <row r="20137" spans="13:13" x14ac:dyDescent="0.25">
      <c r="M20137" s="28" t="str">
        <f t="shared" si="314"/>
        <v/>
      </c>
    </row>
    <row r="20138" spans="13:13" x14ac:dyDescent="0.25">
      <c r="M20138" s="28" t="str">
        <f t="shared" si="314"/>
        <v/>
      </c>
    </row>
    <row r="20139" spans="13:13" x14ac:dyDescent="0.25">
      <c r="M20139" s="28" t="str">
        <f t="shared" si="314"/>
        <v/>
      </c>
    </row>
    <row r="20140" spans="13:13" x14ac:dyDescent="0.25">
      <c r="M20140" s="28" t="str">
        <f t="shared" si="314"/>
        <v/>
      </c>
    </row>
    <row r="20141" spans="13:13" x14ac:dyDescent="0.25">
      <c r="M20141" s="28" t="str">
        <f t="shared" si="314"/>
        <v/>
      </c>
    </row>
    <row r="20142" spans="13:13" x14ac:dyDescent="0.25">
      <c r="M20142" s="28" t="str">
        <f t="shared" si="314"/>
        <v/>
      </c>
    </row>
    <row r="20143" spans="13:13" x14ac:dyDescent="0.25">
      <c r="M20143" s="28" t="str">
        <f t="shared" si="314"/>
        <v/>
      </c>
    </row>
    <row r="20144" spans="13:13" x14ac:dyDescent="0.25">
      <c r="M20144" s="28" t="str">
        <f t="shared" si="314"/>
        <v/>
      </c>
    </row>
    <row r="20145" spans="13:13" x14ac:dyDescent="0.25">
      <c r="M20145" s="28" t="str">
        <f t="shared" si="314"/>
        <v/>
      </c>
    </row>
    <row r="20146" spans="13:13" x14ac:dyDescent="0.25">
      <c r="M20146" s="28" t="str">
        <f t="shared" si="314"/>
        <v/>
      </c>
    </row>
    <row r="20147" spans="13:13" x14ac:dyDescent="0.25">
      <c r="M20147" s="28" t="str">
        <f t="shared" si="314"/>
        <v/>
      </c>
    </row>
    <row r="20148" spans="13:13" x14ac:dyDescent="0.25">
      <c r="M20148" s="28" t="str">
        <f t="shared" si="314"/>
        <v/>
      </c>
    </row>
    <row r="20149" spans="13:13" x14ac:dyDescent="0.25">
      <c r="M20149" s="28" t="str">
        <f t="shared" si="314"/>
        <v/>
      </c>
    </row>
    <row r="20150" spans="13:13" x14ac:dyDescent="0.25">
      <c r="M20150" s="28" t="str">
        <f t="shared" si="314"/>
        <v/>
      </c>
    </row>
    <row r="20151" spans="13:13" x14ac:dyDescent="0.25">
      <c r="M20151" s="28" t="str">
        <f t="shared" si="314"/>
        <v/>
      </c>
    </row>
    <row r="20152" spans="13:13" x14ac:dyDescent="0.25">
      <c r="M20152" s="28" t="str">
        <f t="shared" si="314"/>
        <v/>
      </c>
    </row>
    <row r="20153" spans="13:13" x14ac:dyDescent="0.25">
      <c r="M20153" s="28" t="str">
        <f t="shared" si="314"/>
        <v/>
      </c>
    </row>
    <row r="20154" spans="13:13" x14ac:dyDescent="0.25">
      <c r="M20154" s="28" t="str">
        <f t="shared" si="314"/>
        <v/>
      </c>
    </row>
    <row r="20155" spans="13:13" x14ac:dyDescent="0.25">
      <c r="M20155" s="28" t="str">
        <f t="shared" si="314"/>
        <v/>
      </c>
    </row>
    <row r="20156" spans="13:13" x14ac:dyDescent="0.25">
      <c r="M20156" s="28" t="str">
        <f t="shared" si="314"/>
        <v/>
      </c>
    </row>
    <row r="20157" spans="13:13" x14ac:dyDescent="0.25">
      <c r="M20157" s="28" t="str">
        <f t="shared" si="314"/>
        <v/>
      </c>
    </row>
    <row r="20158" spans="13:13" x14ac:dyDescent="0.25">
      <c r="M20158" s="28" t="str">
        <f t="shared" si="314"/>
        <v/>
      </c>
    </row>
    <row r="20159" spans="13:13" x14ac:dyDescent="0.25">
      <c r="M20159" s="28" t="str">
        <f t="shared" si="314"/>
        <v/>
      </c>
    </row>
    <row r="20160" spans="13:13" x14ac:dyDescent="0.25">
      <c r="M20160" s="28" t="str">
        <f t="shared" si="314"/>
        <v/>
      </c>
    </row>
    <row r="20161" spans="13:13" x14ac:dyDescent="0.25">
      <c r="M20161" s="28" t="str">
        <f t="shared" si="314"/>
        <v/>
      </c>
    </row>
    <row r="20162" spans="13:13" x14ac:dyDescent="0.25">
      <c r="M20162" s="28" t="str">
        <f t="shared" si="314"/>
        <v/>
      </c>
    </row>
    <row r="20163" spans="13:13" x14ac:dyDescent="0.25">
      <c r="M20163" s="28" t="str">
        <f t="shared" si="314"/>
        <v/>
      </c>
    </row>
    <row r="20164" spans="13:13" x14ac:dyDescent="0.25">
      <c r="M20164" s="28" t="str">
        <f t="shared" si="314"/>
        <v/>
      </c>
    </row>
    <row r="20165" spans="13:13" x14ac:dyDescent="0.25">
      <c r="M20165" s="28" t="str">
        <f t="shared" si="314"/>
        <v/>
      </c>
    </row>
    <row r="20166" spans="13:13" x14ac:dyDescent="0.25">
      <c r="M20166" s="28" t="str">
        <f t="shared" si="314"/>
        <v/>
      </c>
    </row>
    <row r="20167" spans="13:13" x14ac:dyDescent="0.25">
      <c r="M20167" s="28" t="str">
        <f t="shared" si="314"/>
        <v/>
      </c>
    </row>
    <row r="20168" spans="13:13" x14ac:dyDescent="0.25">
      <c r="M20168" s="28" t="str">
        <f t="shared" si="314"/>
        <v/>
      </c>
    </row>
    <row r="20169" spans="13:13" x14ac:dyDescent="0.25">
      <c r="M20169" s="28" t="str">
        <f t="shared" si="314"/>
        <v/>
      </c>
    </row>
    <row r="20170" spans="13:13" x14ac:dyDescent="0.25">
      <c r="M20170" s="28" t="str">
        <f t="shared" si="314"/>
        <v/>
      </c>
    </row>
    <row r="20171" spans="13:13" x14ac:dyDescent="0.25">
      <c r="M20171" s="28" t="str">
        <f t="shared" si="314"/>
        <v/>
      </c>
    </row>
    <row r="20172" spans="13:13" x14ac:dyDescent="0.25">
      <c r="M20172" s="28" t="str">
        <f t="shared" ref="M20172:M20235" si="315">IF(E20172="","",IF(AND($E20172&gt;=$M$5,$E20172&lt;=$M$6),"psn",IF($E20172&lt;$M$5,"dkn",IF($E20172&gt;$M$6,"ckn",""))))</f>
        <v/>
      </c>
    </row>
    <row r="20173" spans="13:13" x14ac:dyDescent="0.25">
      <c r="M20173" s="28" t="str">
        <f t="shared" si="315"/>
        <v/>
      </c>
    </row>
    <row r="20174" spans="13:13" x14ac:dyDescent="0.25">
      <c r="M20174" s="28" t="str">
        <f t="shared" si="315"/>
        <v/>
      </c>
    </row>
    <row r="20175" spans="13:13" x14ac:dyDescent="0.25">
      <c r="M20175" s="28" t="str">
        <f t="shared" si="315"/>
        <v/>
      </c>
    </row>
    <row r="20176" spans="13:13" x14ac:dyDescent="0.25">
      <c r="M20176" s="28" t="str">
        <f t="shared" si="315"/>
        <v/>
      </c>
    </row>
    <row r="20177" spans="13:13" x14ac:dyDescent="0.25">
      <c r="M20177" s="28" t="str">
        <f t="shared" si="315"/>
        <v/>
      </c>
    </row>
    <row r="20178" spans="13:13" x14ac:dyDescent="0.25">
      <c r="M20178" s="28" t="str">
        <f t="shared" si="315"/>
        <v/>
      </c>
    </row>
    <row r="20179" spans="13:13" x14ac:dyDescent="0.25">
      <c r="M20179" s="28" t="str">
        <f t="shared" si="315"/>
        <v/>
      </c>
    </row>
    <row r="20180" spans="13:13" x14ac:dyDescent="0.25">
      <c r="M20180" s="28" t="str">
        <f t="shared" si="315"/>
        <v/>
      </c>
    </row>
    <row r="20181" spans="13:13" x14ac:dyDescent="0.25">
      <c r="M20181" s="28" t="str">
        <f t="shared" si="315"/>
        <v/>
      </c>
    </row>
    <row r="20182" spans="13:13" x14ac:dyDescent="0.25">
      <c r="M20182" s="28" t="str">
        <f t="shared" si="315"/>
        <v/>
      </c>
    </row>
    <row r="20183" spans="13:13" x14ac:dyDescent="0.25">
      <c r="M20183" s="28" t="str">
        <f t="shared" si="315"/>
        <v/>
      </c>
    </row>
    <row r="20184" spans="13:13" x14ac:dyDescent="0.25">
      <c r="M20184" s="28" t="str">
        <f t="shared" si="315"/>
        <v/>
      </c>
    </row>
    <row r="20185" spans="13:13" x14ac:dyDescent="0.25">
      <c r="M20185" s="28" t="str">
        <f t="shared" si="315"/>
        <v/>
      </c>
    </row>
    <row r="20186" spans="13:13" x14ac:dyDescent="0.25">
      <c r="M20186" s="28" t="str">
        <f t="shared" si="315"/>
        <v/>
      </c>
    </row>
    <row r="20187" spans="13:13" x14ac:dyDescent="0.25">
      <c r="M20187" s="28" t="str">
        <f t="shared" si="315"/>
        <v/>
      </c>
    </row>
    <row r="20188" spans="13:13" x14ac:dyDescent="0.25">
      <c r="M20188" s="28" t="str">
        <f t="shared" si="315"/>
        <v/>
      </c>
    </row>
    <row r="20189" spans="13:13" x14ac:dyDescent="0.25">
      <c r="M20189" s="28" t="str">
        <f t="shared" si="315"/>
        <v/>
      </c>
    </row>
    <row r="20190" spans="13:13" x14ac:dyDescent="0.25">
      <c r="M20190" s="28" t="str">
        <f t="shared" si="315"/>
        <v/>
      </c>
    </row>
    <row r="20191" spans="13:13" x14ac:dyDescent="0.25">
      <c r="M20191" s="28" t="str">
        <f t="shared" si="315"/>
        <v/>
      </c>
    </row>
    <row r="20192" spans="13:13" x14ac:dyDescent="0.25">
      <c r="M20192" s="28" t="str">
        <f t="shared" si="315"/>
        <v/>
      </c>
    </row>
    <row r="20193" spans="13:13" x14ac:dyDescent="0.25">
      <c r="M20193" s="28" t="str">
        <f t="shared" si="315"/>
        <v/>
      </c>
    </row>
    <row r="20194" spans="13:13" x14ac:dyDescent="0.25">
      <c r="M20194" s="28" t="str">
        <f t="shared" si="315"/>
        <v/>
      </c>
    </row>
    <row r="20195" spans="13:13" x14ac:dyDescent="0.25">
      <c r="M20195" s="28" t="str">
        <f t="shared" si="315"/>
        <v/>
      </c>
    </row>
    <row r="20196" spans="13:13" x14ac:dyDescent="0.25">
      <c r="M20196" s="28" t="str">
        <f t="shared" si="315"/>
        <v/>
      </c>
    </row>
    <row r="20197" spans="13:13" x14ac:dyDescent="0.25">
      <c r="M20197" s="28" t="str">
        <f t="shared" si="315"/>
        <v/>
      </c>
    </row>
    <row r="20198" spans="13:13" x14ac:dyDescent="0.25">
      <c r="M20198" s="28" t="str">
        <f t="shared" si="315"/>
        <v/>
      </c>
    </row>
    <row r="20199" spans="13:13" x14ac:dyDescent="0.25">
      <c r="M20199" s="28" t="str">
        <f t="shared" si="315"/>
        <v/>
      </c>
    </row>
    <row r="20200" spans="13:13" x14ac:dyDescent="0.25">
      <c r="M20200" s="28" t="str">
        <f t="shared" si="315"/>
        <v/>
      </c>
    </row>
    <row r="20201" spans="13:13" x14ac:dyDescent="0.25">
      <c r="M20201" s="28" t="str">
        <f t="shared" si="315"/>
        <v/>
      </c>
    </row>
    <row r="20202" spans="13:13" x14ac:dyDescent="0.25">
      <c r="M20202" s="28" t="str">
        <f t="shared" si="315"/>
        <v/>
      </c>
    </row>
    <row r="20203" spans="13:13" x14ac:dyDescent="0.25">
      <c r="M20203" s="28" t="str">
        <f t="shared" si="315"/>
        <v/>
      </c>
    </row>
    <row r="20204" spans="13:13" x14ac:dyDescent="0.25">
      <c r="M20204" s="28" t="str">
        <f t="shared" si="315"/>
        <v/>
      </c>
    </row>
    <row r="20205" spans="13:13" x14ac:dyDescent="0.25">
      <c r="M20205" s="28" t="str">
        <f t="shared" si="315"/>
        <v/>
      </c>
    </row>
    <row r="20206" spans="13:13" x14ac:dyDescent="0.25">
      <c r="M20206" s="28" t="str">
        <f t="shared" si="315"/>
        <v/>
      </c>
    </row>
    <row r="20207" spans="13:13" x14ac:dyDescent="0.25">
      <c r="M20207" s="28" t="str">
        <f t="shared" si="315"/>
        <v/>
      </c>
    </row>
    <row r="20208" spans="13:13" x14ac:dyDescent="0.25">
      <c r="M20208" s="28" t="str">
        <f t="shared" si="315"/>
        <v/>
      </c>
    </row>
    <row r="20209" spans="13:13" x14ac:dyDescent="0.25">
      <c r="M20209" s="28" t="str">
        <f t="shared" si="315"/>
        <v/>
      </c>
    </row>
    <row r="20210" spans="13:13" x14ac:dyDescent="0.25">
      <c r="M20210" s="28" t="str">
        <f t="shared" si="315"/>
        <v/>
      </c>
    </row>
    <row r="20211" spans="13:13" x14ac:dyDescent="0.25">
      <c r="M20211" s="28" t="str">
        <f t="shared" si="315"/>
        <v/>
      </c>
    </row>
    <row r="20212" spans="13:13" x14ac:dyDescent="0.25">
      <c r="M20212" s="28" t="str">
        <f t="shared" si="315"/>
        <v/>
      </c>
    </row>
    <row r="20213" spans="13:13" x14ac:dyDescent="0.25">
      <c r="M20213" s="28" t="str">
        <f t="shared" si="315"/>
        <v/>
      </c>
    </row>
    <row r="20214" spans="13:13" x14ac:dyDescent="0.25">
      <c r="M20214" s="28" t="str">
        <f t="shared" si="315"/>
        <v/>
      </c>
    </row>
    <row r="20215" spans="13:13" x14ac:dyDescent="0.25">
      <c r="M20215" s="28" t="str">
        <f t="shared" si="315"/>
        <v/>
      </c>
    </row>
    <row r="20216" spans="13:13" x14ac:dyDescent="0.25">
      <c r="M20216" s="28" t="str">
        <f t="shared" si="315"/>
        <v/>
      </c>
    </row>
    <row r="20217" spans="13:13" x14ac:dyDescent="0.25">
      <c r="M20217" s="28" t="str">
        <f t="shared" si="315"/>
        <v/>
      </c>
    </row>
    <row r="20218" spans="13:13" x14ac:dyDescent="0.25">
      <c r="M20218" s="28" t="str">
        <f t="shared" si="315"/>
        <v/>
      </c>
    </row>
    <row r="20219" spans="13:13" x14ac:dyDescent="0.25">
      <c r="M20219" s="28" t="str">
        <f t="shared" si="315"/>
        <v/>
      </c>
    </row>
    <row r="20220" spans="13:13" x14ac:dyDescent="0.25">
      <c r="M20220" s="28" t="str">
        <f t="shared" si="315"/>
        <v/>
      </c>
    </row>
    <row r="20221" spans="13:13" x14ac:dyDescent="0.25">
      <c r="M20221" s="28" t="str">
        <f t="shared" si="315"/>
        <v/>
      </c>
    </row>
    <row r="20222" spans="13:13" x14ac:dyDescent="0.25">
      <c r="M20222" s="28" t="str">
        <f t="shared" si="315"/>
        <v/>
      </c>
    </row>
    <row r="20223" spans="13:13" x14ac:dyDescent="0.25">
      <c r="M20223" s="28" t="str">
        <f t="shared" si="315"/>
        <v/>
      </c>
    </row>
    <row r="20224" spans="13:13" x14ac:dyDescent="0.25">
      <c r="M20224" s="28" t="str">
        <f t="shared" si="315"/>
        <v/>
      </c>
    </row>
    <row r="20225" spans="13:13" x14ac:dyDescent="0.25">
      <c r="M20225" s="28" t="str">
        <f t="shared" si="315"/>
        <v/>
      </c>
    </row>
    <row r="20226" spans="13:13" x14ac:dyDescent="0.25">
      <c r="M20226" s="28" t="str">
        <f t="shared" si="315"/>
        <v/>
      </c>
    </row>
    <row r="20227" spans="13:13" x14ac:dyDescent="0.25">
      <c r="M20227" s="28" t="str">
        <f t="shared" si="315"/>
        <v/>
      </c>
    </row>
    <row r="20228" spans="13:13" x14ac:dyDescent="0.25">
      <c r="M20228" s="28" t="str">
        <f t="shared" si="315"/>
        <v/>
      </c>
    </row>
    <row r="20229" spans="13:13" x14ac:dyDescent="0.25">
      <c r="M20229" s="28" t="str">
        <f t="shared" si="315"/>
        <v/>
      </c>
    </row>
    <row r="20230" spans="13:13" x14ac:dyDescent="0.25">
      <c r="M20230" s="28" t="str">
        <f t="shared" si="315"/>
        <v/>
      </c>
    </row>
    <row r="20231" spans="13:13" x14ac:dyDescent="0.25">
      <c r="M20231" s="28" t="str">
        <f t="shared" si="315"/>
        <v/>
      </c>
    </row>
    <row r="20232" spans="13:13" x14ac:dyDescent="0.25">
      <c r="M20232" s="28" t="str">
        <f t="shared" si="315"/>
        <v/>
      </c>
    </row>
    <row r="20233" spans="13:13" x14ac:dyDescent="0.25">
      <c r="M20233" s="28" t="str">
        <f t="shared" si="315"/>
        <v/>
      </c>
    </row>
    <row r="20234" spans="13:13" x14ac:dyDescent="0.25">
      <c r="M20234" s="28" t="str">
        <f t="shared" si="315"/>
        <v/>
      </c>
    </row>
    <row r="20235" spans="13:13" x14ac:dyDescent="0.25">
      <c r="M20235" s="28" t="str">
        <f t="shared" si="315"/>
        <v/>
      </c>
    </row>
    <row r="20236" spans="13:13" x14ac:dyDescent="0.25">
      <c r="M20236" s="28" t="str">
        <f t="shared" ref="M20236:M20299" si="316">IF(E20236="","",IF(AND($E20236&gt;=$M$5,$E20236&lt;=$M$6),"psn",IF($E20236&lt;$M$5,"dkn",IF($E20236&gt;$M$6,"ckn",""))))</f>
        <v/>
      </c>
    </row>
    <row r="20237" spans="13:13" x14ac:dyDescent="0.25">
      <c r="M20237" s="28" t="str">
        <f t="shared" si="316"/>
        <v/>
      </c>
    </row>
    <row r="20238" spans="13:13" x14ac:dyDescent="0.25">
      <c r="M20238" s="28" t="str">
        <f t="shared" si="316"/>
        <v/>
      </c>
    </row>
    <row r="20239" spans="13:13" x14ac:dyDescent="0.25">
      <c r="M20239" s="28" t="str">
        <f t="shared" si="316"/>
        <v/>
      </c>
    </row>
    <row r="20240" spans="13:13" x14ac:dyDescent="0.25">
      <c r="M20240" s="28" t="str">
        <f t="shared" si="316"/>
        <v/>
      </c>
    </row>
    <row r="20241" spans="13:13" x14ac:dyDescent="0.25">
      <c r="M20241" s="28" t="str">
        <f t="shared" si="316"/>
        <v/>
      </c>
    </row>
    <row r="20242" spans="13:13" x14ac:dyDescent="0.25">
      <c r="M20242" s="28" t="str">
        <f t="shared" si="316"/>
        <v/>
      </c>
    </row>
    <row r="20243" spans="13:13" x14ac:dyDescent="0.25">
      <c r="M20243" s="28" t="str">
        <f t="shared" si="316"/>
        <v/>
      </c>
    </row>
    <row r="20244" spans="13:13" x14ac:dyDescent="0.25">
      <c r="M20244" s="28" t="str">
        <f t="shared" si="316"/>
        <v/>
      </c>
    </row>
    <row r="20245" spans="13:13" x14ac:dyDescent="0.25">
      <c r="M20245" s="28" t="str">
        <f t="shared" si="316"/>
        <v/>
      </c>
    </row>
    <row r="20246" spans="13:13" x14ac:dyDescent="0.25">
      <c r="M20246" s="28" t="str">
        <f t="shared" si="316"/>
        <v/>
      </c>
    </row>
    <row r="20247" spans="13:13" x14ac:dyDescent="0.25">
      <c r="M20247" s="28" t="str">
        <f t="shared" si="316"/>
        <v/>
      </c>
    </row>
    <row r="20248" spans="13:13" x14ac:dyDescent="0.25">
      <c r="M20248" s="28" t="str">
        <f t="shared" si="316"/>
        <v/>
      </c>
    </row>
    <row r="20249" spans="13:13" x14ac:dyDescent="0.25">
      <c r="M20249" s="28" t="str">
        <f t="shared" si="316"/>
        <v/>
      </c>
    </row>
    <row r="20250" spans="13:13" x14ac:dyDescent="0.25">
      <c r="M20250" s="28" t="str">
        <f t="shared" si="316"/>
        <v/>
      </c>
    </row>
    <row r="20251" spans="13:13" x14ac:dyDescent="0.25">
      <c r="M20251" s="28" t="str">
        <f t="shared" si="316"/>
        <v/>
      </c>
    </row>
    <row r="20252" spans="13:13" x14ac:dyDescent="0.25">
      <c r="M20252" s="28" t="str">
        <f t="shared" si="316"/>
        <v/>
      </c>
    </row>
    <row r="20253" spans="13:13" x14ac:dyDescent="0.25">
      <c r="M20253" s="28" t="str">
        <f t="shared" si="316"/>
        <v/>
      </c>
    </row>
    <row r="20254" spans="13:13" x14ac:dyDescent="0.25">
      <c r="M20254" s="28" t="str">
        <f t="shared" si="316"/>
        <v/>
      </c>
    </row>
    <row r="20255" spans="13:13" x14ac:dyDescent="0.25">
      <c r="M20255" s="28" t="str">
        <f t="shared" si="316"/>
        <v/>
      </c>
    </row>
    <row r="20256" spans="13:13" x14ac:dyDescent="0.25">
      <c r="M20256" s="28" t="str">
        <f t="shared" si="316"/>
        <v/>
      </c>
    </row>
    <row r="20257" spans="13:13" x14ac:dyDescent="0.25">
      <c r="M20257" s="28" t="str">
        <f t="shared" si="316"/>
        <v/>
      </c>
    </row>
    <row r="20258" spans="13:13" x14ac:dyDescent="0.25">
      <c r="M20258" s="28" t="str">
        <f t="shared" si="316"/>
        <v/>
      </c>
    </row>
    <row r="20259" spans="13:13" x14ac:dyDescent="0.25">
      <c r="M20259" s="28" t="str">
        <f t="shared" si="316"/>
        <v/>
      </c>
    </row>
    <row r="20260" spans="13:13" x14ac:dyDescent="0.25">
      <c r="M20260" s="28" t="str">
        <f t="shared" si="316"/>
        <v/>
      </c>
    </row>
    <row r="20261" spans="13:13" x14ac:dyDescent="0.25">
      <c r="M20261" s="28" t="str">
        <f t="shared" si="316"/>
        <v/>
      </c>
    </row>
    <row r="20262" spans="13:13" x14ac:dyDescent="0.25">
      <c r="M20262" s="28" t="str">
        <f t="shared" si="316"/>
        <v/>
      </c>
    </row>
    <row r="20263" spans="13:13" x14ac:dyDescent="0.25">
      <c r="M20263" s="28" t="str">
        <f t="shared" si="316"/>
        <v/>
      </c>
    </row>
    <row r="20264" spans="13:13" x14ac:dyDescent="0.25">
      <c r="M20264" s="28" t="str">
        <f t="shared" si="316"/>
        <v/>
      </c>
    </row>
    <row r="20265" spans="13:13" x14ac:dyDescent="0.25">
      <c r="M20265" s="28" t="str">
        <f t="shared" si="316"/>
        <v/>
      </c>
    </row>
    <row r="20266" spans="13:13" x14ac:dyDescent="0.25">
      <c r="M20266" s="28" t="str">
        <f t="shared" si="316"/>
        <v/>
      </c>
    </row>
    <row r="20267" spans="13:13" x14ac:dyDescent="0.25">
      <c r="M20267" s="28" t="str">
        <f t="shared" si="316"/>
        <v/>
      </c>
    </row>
    <row r="20268" spans="13:13" x14ac:dyDescent="0.25">
      <c r="M20268" s="28" t="str">
        <f t="shared" si="316"/>
        <v/>
      </c>
    </row>
    <row r="20269" spans="13:13" x14ac:dyDescent="0.25">
      <c r="M20269" s="28" t="str">
        <f t="shared" si="316"/>
        <v/>
      </c>
    </row>
    <row r="20270" spans="13:13" x14ac:dyDescent="0.25">
      <c r="M20270" s="28" t="str">
        <f t="shared" si="316"/>
        <v/>
      </c>
    </row>
    <row r="20271" spans="13:13" x14ac:dyDescent="0.25">
      <c r="M20271" s="28" t="str">
        <f t="shared" si="316"/>
        <v/>
      </c>
    </row>
    <row r="20272" spans="13:13" x14ac:dyDescent="0.25">
      <c r="M20272" s="28" t="str">
        <f t="shared" si="316"/>
        <v/>
      </c>
    </row>
    <row r="20273" spans="13:13" x14ac:dyDescent="0.25">
      <c r="M20273" s="28" t="str">
        <f t="shared" si="316"/>
        <v/>
      </c>
    </row>
    <row r="20274" spans="13:13" x14ac:dyDescent="0.25">
      <c r="M20274" s="28" t="str">
        <f t="shared" si="316"/>
        <v/>
      </c>
    </row>
    <row r="20275" spans="13:13" x14ac:dyDescent="0.25">
      <c r="M20275" s="28" t="str">
        <f t="shared" si="316"/>
        <v/>
      </c>
    </row>
    <row r="20276" spans="13:13" x14ac:dyDescent="0.25">
      <c r="M20276" s="28" t="str">
        <f t="shared" si="316"/>
        <v/>
      </c>
    </row>
    <row r="20277" spans="13:13" x14ac:dyDescent="0.25">
      <c r="M20277" s="28" t="str">
        <f t="shared" si="316"/>
        <v/>
      </c>
    </row>
    <row r="20278" spans="13:13" x14ac:dyDescent="0.25">
      <c r="M20278" s="28" t="str">
        <f t="shared" si="316"/>
        <v/>
      </c>
    </row>
    <row r="20279" spans="13:13" x14ac:dyDescent="0.25">
      <c r="M20279" s="28" t="str">
        <f t="shared" si="316"/>
        <v/>
      </c>
    </row>
    <row r="20280" spans="13:13" x14ac:dyDescent="0.25">
      <c r="M20280" s="28" t="str">
        <f t="shared" si="316"/>
        <v/>
      </c>
    </row>
    <row r="20281" spans="13:13" x14ac:dyDescent="0.25">
      <c r="M20281" s="28" t="str">
        <f t="shared" si="316"/>
        <v/>
      </c>
    </row>
    <row r="20282" spans="13:13" x14ac:dyDescent="0.25">
      <c r="M20282" s="28" t="str">
        <f t="shared" si="316"/>
        <v/>
      </c>
    </row>
    <row r="20283" spans="13:13" x14ac:dyDescent="0.25">
      <c r="M20283" s="28" t="str">
        <f t="shared" si="316"/>
        <v/>
      </c>
    </row>
    <row r="20284" spans="13:13" x14ac:dyDescent="0.25">
      <c r="M20284" s="28" t="str">
        <f t="shared" si="316"/>
        <v/>
      </c>
    </row>
    <row r="20285" spans="13:13" x14ac:dyDescent="0.25">
      <c r="M20285" s="28" t="str">
        <f t="shared" si="316"/>
        <v/>
      </c>
    </row>
    <row r="20286" spans="13:13" x14ac:dyDescent="0.25">
      <c r="M20286" s="28" t="str">
        <f t="shared" si="316"/>
        <v/>
      </c>
    </row>
    <row r="20287" spans="13:13" x14ac:dyDescent="0.25">
      <c r="M20287" s="28" t="str">
        <f t="shared" si="316"/>
        <v/>
      </c>
    </row>
    <row r="20288" spans="13:13" x14ac:dyDescent="0.25">
      <c r="M20288" s="28" t="str">
        <f t="shared" si="316"/>
        <v/>
      </c>
    </row>
    <row r="20289" spans="13:13" x14ac:dyDescent="0.25">
      <c r="M20289" s="28" t="str">
        <f t="shared" si="316"/>
        <v/>
      </c>
    </row>
    <row r="20290" spans="13:13" x14ac:dyDescent="0.25">
      <c r="M20290" s="28" t="str">
        <f t="shared" si="316"/>
        <v/>
      </c>
    </row>
    <row r="20291" spans="13:13" x14ac:dyDescent="0.25">
      <c r="M20291" s="28" t="str">
        <f t="shared" si="316"/>
        <v/>
      </c>
    </row>
    <row r="20292" spans="13:13" x14ac:dyDescent="0.25">
      <c r="M20292" s="28" t="str">
        <f t="shared" si="316"/>
        <v/>
      </c>
    </row>
    <row r="20293" spans="13:13" x14ac:dyDescent="0.25">
      <c r="M20293" s="28" t="str">
        <f t="shared" si="316"/>
        <v/>
      </c>
    </row>
    <row r="20294" spans="13:13" x14ac:dyDescent="0.25">
      <c r="M20294" s="28" t="str">
        <f t="shared" si="316"/>
        <v/>
      </c>
    </row>
    <row r="20295" spans="13:13" x14ac:dyDescent="0.25">
      <c r="M20295" s="28" t="str">
        <f t="shared" si="316"/>
        <v/>
      </c>
    </row>
    <row r="20296" spans="13:13" x14ac:dyDescent="0.25">
      <c r="M20296" s="28" t="str">
        <f t="shared" si="316"/>
        <v/>
      </c>
    </row>
    <row r="20297" spans="13:13" x14ac:dyDescent="0.25">
      <c r="M20297" s="28" t="str">
        <f t="shared" si="316"/>
        <v/>
      </c>
    </row>
    <row r="20298" spans="13:13" x14ac:dyDescent="0.25">
      <c r="M20298" s="28" t="str">
        <f t="shared" si="316"/>
        <v/>
      </c>
    </row>
    <row r="20299" spans="13:13" x14ac:dyDescent="0.25">
      <c r="M20299" s="28" t="str">
        <f t="shared" si="316"/>
        <v/>
      </c>
    </row>
    <row r="20300" spans="13:13" x14ac:dyDescent="0.25">
      <c r="M20300" s="28" t="str">
        <f t="shared" ref="M20300:M20363" si="317">IF(E20300="","",IF(AND($E20300&gt;=$M$5,$E20300&lt;=$M$6),"psn",IF($E20300&lt;$M$5,"dkn",IF($E20300&gt;$M$6,"ckn",""))))</f>
        <v/>
      </c>
    </row>
    <row r="20301" spans="13:13" x14ac:dyDescent="0.25">
      <c r="M20301" s="28" t="str">
        <f t="shared" si="317"/>
        <v/>
      </c>
    </row>
    <row r="20302" spans="13:13" x14ac:dyDescent="0.25">
      <c r="M20302" s="28" t="str">
        <f t="shared" si="317"/>
        <v/>
      </c>
    </row>
    <row r="20303" spans="13:13" x14ac:dyDescent="0.25">
      <c r="M20303" s="28" t="str">
        <f t="shared" si="317"/>
        <v/>
      </c>
    </row>
    <row r="20304" spans="13:13" x14ac:dyDescent="0.25">
      <c r="M20304" s="28" t="str">
        <f t="shared" si="317"/>
        <v/>
      </c>
    </row>
    <row r="20305" spans="13:13" x14ac:dyDescent="0.25">
      <c r="M20305" s="28" t="str">
        <f t="shared" si="317"/>
        <v/>
      </c>
    </row>
    <row r="20306" spans="13:13" x14ac:dyDescent="0.25">
      <c r="M20306" s="28" t="str">
        <f t="shared" si="317"/>
        <v/>
      </c>
    </row>
    <row r="20307" spans="13:13" x14ac:dyDescent="0.25">
      <c r="M20307" s="28" t="str">
        <f t="shared" si="317"/>
        <v/>
      </c>
    </row>
    <row r="20308" spans="13:13" x14ac:dyDescent="0.25">
      <c r="M20308" s="28" t="str">
        <f t="shared" si="317"/>
        <v/>
      </c>
    </row>
    <row r="20309" spans="13:13" x14ac:dyDescent="0.25">
      <c r="M20309" s="28" t="str">
        <f t="shared" si="317"/>
        <v/>
      </c>
    </row>
    <row r="20310" spans="13:13" x14ac:dyDescent="0.25">
      <c r="M20310" s="28" t="str">
        <f t="shared" si="317"/>
        <v/>
      </c>
    </row>
    <row r="20311" spans="13:13" x14ac:dyDescent="0.25">
      <c r="M20311" s="28" t="str">
        <f t="shared" si="317"/>
        <v/>
      </c>
    </row>
    <row r="20312" spans="13:13" x14ac:dyDescent="0.25">
      <c r="M20312" s="28" t="str">
        <f t="shared" si="317"/>
        <v/>
      </c>
    </row>
    <row r="20313" spans="13:13" x14ac:dyDescent="0.25">
      <c r="M20313" s="28" t="str">
        <f t="shared" si="317"/>
        <v/>
      </c>
    </row>
    <row r="20314" spans="13:13" x14ac:dyDescent="0.25">
      <c r="M20314" s="28" t="str">
        <f t="shared" si="317"/>
        <v/>
      </c>
    </row>
    <row r="20315" spans="13:13" x14ac:dyDescent="0.25">
      <c r="M20315" s="28" t="str">
        <f t="shared" si="317"/>
        <v/>
      </c>
    </row>
    <row r="20316" spans="13:13" x14ac:dyDescent="0.25">
      <c r="M20316" s="28" t="str">
        <f t="shared" si="317"/>
        <v/>
      </c>
    </row>
    <row r="20317" spans="13:13" x14ac:dyDescent="0.25">
      <c r="M20317" s="28" t="str">
        <f t="shared" si="317"/>
        <v/>
      </c>
    </row>
    <row r="20318" spans="13:13" x14ac:dyDescent="0.25">
      <c r="M20318" s="28" t="str">
        <f t="shared" si="317"/>
        <v/>
      </c>
    </row>
    <row r="20319" spans="13:13" x14ac:dyDescent="0.25">
      <c r="M20319" s="28" t="str">
        <f t="shared" si="317"/>
        <v/>
      </c>
    </row>
    <row r="20320" spans="13:13" x14ac:dyDescent="0.25">
      <c r="M20320" s="28" t="str">
        <f t="shared" si="317"/>
        <v/>
      </c>
    </row>
    <row r="20321" spans="13:13" x14ac:dyDescent="0.25">
      <c r="M20321" s="28" t="str">
        <f t="shared" si="317"/>
        <v/>
      </c>
    </row>
    <row r="20322" spans="13:13" x14ac:dyDescent="0.25">
      <c r="M20322" s="28" t="str">
        <f t="shared" si="317"/>
        <v/>
      </c>
    </row>
    <row r="20323" spans="13:13" x14ac:dyDescent="0.25">
      <c r="M20323" s="28" t="str">
        <f t="shared" si="317"/>
        <v/>
      </c>
    </row>
    <row r="20324" spans="13:13" x14ac:dyDescent="0.25">
      <c r="M20324" s="28" t="str">
        <f t="shared" si="317"/>
        <v/>
      </c>
    </row>
    <row r="20325" spans="13:13" x14ac:dyDescent="0.25">
      <c r="M20325" s="28" t="str">
        <f t="shared" si="317"/>
        <v/>
      </c>
    </row>
    <row r="20326" spans="13:13" x14ac:dyDescent="0.25">
      <c r="M20326" s="28" t="str">
        <f t="shared" si="317"/>
        <v/>
      </c>
    </row>
    <row r="20327" spans="13:13" x14ac:dyDescent="0.25">
      <c r="M20327" s="28" t="str">
        <f t="shared" si="317"/>
        <v/>
      </c>
    </row>
    <row r="20328" spans="13:13" x14ac:dyDescent="0.25">
      <c r="M20328" s="28" t="str">
        <f t="shared" si="317"/>
        <v/>
      </c>
    </row>
    <row r="20329" spans="13:13" x14ac:dyDescent="0.25">
      <c r="M20329" s="28" t="str">
        <f t="shared" si="317"/>
        <v/>
      </c>
    </row>
    <row r="20330" spans="13:13" x14ac:dyDescent="0.25">
      <c r="M20330" s="28" t="str">
        <f t="shared" si="317"/>
        <v/>
      </c>
    </row>
    <row r="20331" spans="13:13" x14ac:dyDescent="0.25">
      <c r="M20331" s="28" t="str">
        <f t="shared" si="317"/>
        <v/>
      </c>
    </row>
    <row r="20332" spans="13:13" x14ac:dyDescent="0.25">
      <c r="M20332" s="28" t="str">
        <f t="shared" si="317"/>
        <v/>
      </c>
    </row>
    <row r="20333" spans="13:13" x14ac:dyDescent="0.25">
      <c r="M20333" s="28" t="str">
        <f t="shared" si="317"/>
        <v/>
      </c>
    </row>
    <row r="20334" spans="13:13" x14ac:dyDescent="0.25">
      <c r="M20334" s="28" t="str">
        <f t="shared" si="317"/>
        <v/>
      </c>
    </row>
    <row r="20335" spans="13:13" x14ac:dyDescent="0.25">
      <c r="M20335" s="28" t="str">
        <f t="shared" si="317"/>
        <v/>
      </c>
    </row>
    <row r="20336" spans="13:13" x14ac:dyDescent="0.25">
      <c r="M20336" s="28" t="str">
        <f t="shared" si="317"/>
        <v/>
      </c>
    </row>
    <row r="20337" spans="13:13" x14ac:dyDescent="0.25">
      <c r="M20337" s="28" t="str">
        <f t="shared" si="317"/>
        <v/>
      </c>
    </row>
    <row r="20338" spans="13:13" x14ac:dyDescent="0.25">
      <c r="M20338" s="28" t="str">
        <f t="shared" si="317"/>
        <v/>
      </c>
    </row>
    <row r="20339" spans="13:13" x14ac:dyDescent="0.25">
      <c r="M20339" s="28" t="str">
        <f t="shared" si="317"/>
        <v/>
      </c>
    </row>
    <row r="20340" spans="13:13" x14ac:dyDescent="0.25">
      <c r="M20340" s="28" t="str">
        <f t="shared" si="317"/>
        <v/>
      </c>
    </row>
    <row r="20341" spans="13:13" x14ac:dyDescent="0.25">
      <c r="M20341" s="28" t="str">
        <f t="shared" si="317"/>
        <v/>
      </c>
    </row>
    <row r="20342" spans="13:13" x14ac:dyDescent="0.25">
      <c r="M20342" s="28" t="str">
        <f t="shared" si="317"/>
        <v/>
      </c>
    </row>
    <row r="20343" spans="13:13" x14ac:dyDescent="0.25">
      <c r="M20343" s="28" t="str">
        <f t="shared" si="317"/>
        <v/>
      </c>
    </row>
    <row r="20344" spans="13:13" x14ac:dyDescent="0.25">
      <c r="M20344" s="28" t="str">
        <f t="shared" si="317"/>
        <v/>
      </c>
    </row>
    <row r="20345" spans="13:13" x14ac:dyDescent="0.25">
      <c r="M20345" s="28" t="str">
        <f t="shared" si="317"/>
        <v/>
      </c>
    </row>
    <row r="20346" spans="13:13" x14ac:dyDescent="0.25">
      <c r="M20346" s="28" t="str">
        <f t="shared" si="317"/>
        <v/>
      </c>
    </row>
    <row r="20347" spans="13:13" x14ac:dyDescent="0.25">
      <c r="M20347" s="28" t="str">
        <f t="shared" si="317"/>
        <v/>
      </c>
    </row>
    <row r="20348" spans="13:13" x14ac:dyDescent="0.25">
      <c r="M20348" s="28" t="str">
        <f t="shared" si="317"/>
        <v/>
      </c>
    </row>
    <row r="20349" spans="13:13" x14ac:dyDescent="0.25">
      <c r="M20349" s="28" t="str">
        <f t="shared" si="317"/>
        <v/>
      </c>
    </row>
    <row r="20350" spans="13:13" x14ac:dyDescent="0.25">
      <c r="M20350" s="28" t="str">
        <f t="shared" si="317"/>
        <v/>
      </c>
    </row>
    <row r="20351" spans="13:13" x14ac:dyDescent="0.25">
      <c r="M20351" s="28" t="str">
        <f t="shared" si="317"/>
        <v/>
      </c>
    </row>
    <row r="20352" spans="13:13" x14ac:dyDescent="0.25">
      <c r="M20352" s="28" t="str">
        <f t="shared" si="317"/>
        <v/>
      </c>
    </row>
    <row r="20353" spans="13:13" x14ac:dyDescent="0.25">
      <c r="M20353" s="28" t="str">
        <f t="shared" si="317"/>
        <v/>
      </c>
    </row>
    <row r="20354" spans="13:13" x14ac:dyDescent="0.25">
      <c r="M20354" s="28" t="str">
        <f t="shared" si="317"/>
        <v/>
      </c>
    </row>
    <row r="20355" spans="13:13" x14ac:dyDescent="0.25">
      <c r="M20355" s="28" t="str">
        <f t="shared" si="317"/>
        <v/>
      </c>
    </row>
    <row r="20356" spans="13:13" x14ac:dyDescent="0.25">
      <c r="M20356" s="28" t="str">
        <f t="shared" si="317"/>
        <v/>
      </c>
    </row>
    <row r="20357" spans="13:13" x14ac:dyDescent="0.25">
      <c r="M20357" s="28" t="str">
        <f t="shared" si="317"/>
        <v/>
      </c>
    </row>
    <row r="20358" spans="13:13" x14ac:dyDescent="0.25">
      <c r="M20358" s="28" t="str">
        <f t="shared" si="317"/>
        <v/>
      </c>
    </row>
    <row r="20359" spans="13:13" x14ac:dyDescent="0.25">
      <c r="M20359" s="28" t="str">
        <f t="shared" si="317"/>
        <v/>
      </c>
    </row>
    <row r="20360" spans="13:13" x14ac:dyDescent="0.25">
      <c r="M20360" s="28" t="str">
        <f t="shared" si="317"/>
        <v/>
      </c>
    </row>
    <row r="20361" spans="13:13" x14ac:dyDescent="0.25">
      <c r="M20361" s="28" t="str">
        <f t="shared" si="317"/>
        <v/>
      </c>
    </row>
    <row r="20362" spans="13:13" x14ac:dyDescent="0.25">
      <c r="M20362" s="28" t="str">
        <f t="shared" si="317"/>
        <v/>
      </c>
    </row>
    <row r="20363" spans="13:13" x14ac:dyDescent="0.25">
      <c r="M20363" s="28" t="str">
        <f t="shared" si="317"/>
        <v/>
      </c>
    </row>
    <row r="20364" spans="13:13" x14ac:dyDescent="0.25">
      <c r="M20364" s="28" t="str">
        <f t="shared" ref="M20364:M20427" si="318">IF(E20364="","",IF(AND($E20364&gt;=$M$5,$E20364&lt;=$M$6),"psn",IF($E20364&lt;$M$5,"dkn",IF($E20364&gt;$M$6,"ckn",""))))</f>
        <v/>
      </c>
    </row>
    <row r="20365" spans="13:13" x14ac:dyDescent="0.25">
      <c r="M20365" s="28" t="str">
        <f t="shared" si="318"/>
        <v/>
      </c>
    </row>
    <row r="20366" spans="13:13" x14ac:dyDescent="0.25">
      <c r="M20366" s="28" t="str">
        <f t="shared" si="318"/>
        <v/>
      </c>
    </row>
    <row r="20367" spans="13:13" x14ac:dyDescent="0.25">
      <c r="M20367" s="28" t="str">
        <f t="shared" si="318"/>
        <v/>
      </c>
    </row>
    <row r="20368" spans="13:13" x14ac:dyDescent="0.25">
      <c r="M20368" s="28" t="str">
        <f t="shared" si="318"/>
        <v/>
      </c>
    </row>
    <row r="20369" spans="13:13" x14ac:dyDescent="0.25">
      <c r="M20369" s="28" t="str">
        <f t="shared" si="318"/>
        <v/>
      </c>
    </row>
    <row r="20370" spans="13:13" x14ac:dyDescent="0.25">
      <c r="M20370" s="28" t="str">
        <f t="shared" si="318"/>
        <v/>
      </c>
    </row>
    <row r="20371" spans="13:13" x14ac:dyDescent="0.25">
      <c r="M20371" s="28" t="str">
        <f t="shared" si="318"/>
        <v/>
      </c>
    </row>
    <row r="20372" spans="13:13" x14ac:dyDescent="0.25">
      <c r="M20372" s="28" t="str">
        <f t="shared" si="318"/>
        <v/>
      </c>
    </row>
    <row r="20373" spans="13:13" x14ac:dyDescent="0.25">
      <c r="M20373" s="28" t="str">
        <f t="shared" si="318"/>
        <v/>
      </c>
    </row>
    <row r="20374" spans="13:13" x14ac:dyDescent="0.25">
      <c r="M20374" s="28" t="str">
        <f t="shared" si="318"/>
        <v/>
      </c>
    </row>
    <row r="20375" spans="13:13" x14ac:dyDescent="0.25">
      <c r="M20375" s="28" t="str">
        <f t="shared" si="318"/>
        <v/>
      </c>
    </row>
    <row r="20376" spans="13:13" x14ac:dyDescent="0.25">
      <c r="M20376" s="28" t="str">
        <f t="shared" si="318"/>
        <v/>
      </c>
    </row>
    <row r="20377" spans="13:13" x14ac:dyDescent="0.25">
      <c r="M20377" s="28" t="str">
        <f t="shared" si="318"/>
        <v/>
      </c>
    </row>
    <row r="20378" spans="13:13" x14ac:dyDescent="0.25">
      <c r="M20378" s="28" t="str">
        <f t="shared" si="318"/>
        <v/>
      </c>
    </row>
    <row r="20379" spans="13:13" x14ac:dyDescent="0.25">
      <c r="M20379" s="28" t="str">
        <f t="shared" si="318"/>
        <v/>
      </c>
    </row>
    <row r="20380" spans="13:13" x14ac:dyDescent="0.25">
      <c r="M20380" s="28" t="str">
        <f t="shared" si="318"/>
        <v/>
      </c>
    </row>
    <row r="20381" spans="13:13" x14ac:dyDescent="0.25">
      <c r="M20381" s="28" t="str">
        <f t="shared" si="318"/>
        <v/>
      </c>
    </row>
    <row r="20382" spans="13:13" x14ac:dyDescent="0.25">
      <c r="M20382" s="28" t="str">
        <f t="shared" si="318"/>
        <v/>
      </c>
    </row>
    <row r="20383" spans="13:13" x14ac:dyDescent="0.25">
      <c r="M20383" s="28" t="str">
        <f t="shared" si="318"/>
        <v/>
      </c>
    </row>
    <row r="20384" spans="13:13" x14ac:dyDescent="0.25">
      <c r="M20384" s="28" t="str">
        <f t="shared" si="318"/>
        <v/>
      </c>
    </row>
    <row r="20385" spans="13:13" x14ac:dyDescent="0.25">
      <c r="M20385" s="28" t="str">
        <f t="shared" si="318"/>
        <v/>
      </c>
    </row>
    <row r="20386" spans="13:13" x14ac:dyDescent="0.25">
      <c r="M20386" s="28" t="str">
        <f t="shared" si="318"/>
        <v/>
      </c>
    </row>
    <row r="20387" spans="13:13" x14ac:dyDescent="0.25">
      <c r="M20387" s="28" t="str">
        <f t="shared" si="318"/>
        <v/>
      </c>
    </row>
    <row r="20388" spans="13:13" x14ac:dyDescent="0.25">
      <c r="M20388" s="28" t="str">
        <f t="shared" si="318"/>
        <v/>
      </c>
    </row>
    <row r="20389" spans="13:13" x14ac:dyDescent="0.25">
      <c r="M20389" s="28" t="str">
        <f t="shared" si="318"/>
        <v/>
      </c>
    </row>
    <row r="20390" spans="13:13" x14ac:dyDescent="0.25">
      <c r="M20390" s="28" t="str">
        <f t="shared" si="318"/>
        <v/>
      </c>
    </row>
    <row r="20391" spans="13:13" x14ac:dyDescent="0.25">
      <c r="M20391" s="28" t="str">
        <f t="shared" si="318"/>
        <v/>
      </c>
    </row>
    <row r="20392" spans="13:13" x14ac:dyDescent="0.25">
      <c r="M20392" s="28" t="str">
        <f t="shared" si="318"/>
        <v/>
      </c>
    </row>
    <row r="20393" spans="13:13" x14ac:dyDescent="0.25">
      <c r="M20393" s="28" t="str">
        <f t="shared" si="318"/>
        <v/>
      </c>
    </row>
    <row r="20394" spans="13:13" x14ac:dyDescent="0.25">
      <c r="M20394" s="28" t="str">
        <f t="shared" si="318"/>
        <v/>
      </c>
    </row>
    <row r="20395" spans="13:13" x14ac:dyDescent="0.25">
      <c r="M20395" s="28" t="str">
        <f t="shared" si="318"/>
        <v/>
      </c>
    </row>
    <row r="20396" spans="13:13" x14ac:dyDescent="0.25">
      <c r="M20396" s="28" t="str">
        <f t="shared" si="318"/>
        <v/>
      </c>
    </row>
    <row r="20397" spans="13:13" x14ac:dyDescent="0.25">
      <c r="M20397" s="28" t="str">
        <f t="shared" si="318"/>
        <v/>
      </c>
    </row>
    <row r="20398" spans="13:13" x14ac:dyDescent="0.25">
      <c r="M20398" s="28" t="str">
        <f t="shared" si="318"/>
        <v/>
      </c>
    </row>
    <row r="20399" spans="13:13" x14ac:dyDescent="0.25">
      <c r="M20399" s="28" t="str">
        <f t="shared" si="318"/>
        <v/>
      </c>
    </row>
    <row r="20400" spans="13:13" x14ac:dyDescent="0.25">
      <c r="M20400" s="28" t="str">
        <f t="shared" si="318"/>
        <v/>
      </c>
    </row>
    <row r="20401" spans="13:13" x14ac:dyDescent="0.25">
      <c r="M20401" s="28" t="str">
        <f t="shared" si="318"/>
        <v/>
      </c>
    </row>
    <row r="20402" spans="13:13" x14ac:dyDescent="0.25">
      <c r="M20402" s="28" t="str">
        <f t="shared" si="318"/>
        <v/>
      </c>
    </row>
    <row r="20403" spans="13:13" x14ac:dyDescent="0.25">
      <c r="M20403" s="28" t="str">
        <f t="shared" si="318"/>
        <v/>
      </c>
    </row>
    <row r="20404" spans="13:13" x14ac:dyDescent="0.25">
      <c r="M20404" s="28" t="str">
        <f t="shared" si="318"/>
        <v/>
      </c>
    </row>
    <row r="20405" spans="13:13" x14ac:dyDescent="0.25">
      <c r="M20405" s="28" t="str">
        <f t="shared" si="318"/>
        <v/>
      </c>
    </row>
    <row r="20406" spans="13:13" x14ac:dyDescent="0.25">
      <c r="M20406" s="28" t="str">
        <f t="shared" si="318"/>
        <v/>
      </c>
    </row>
    <row r="20407" spans="13:13" x14ac:dyDescent="0.25">
      <c r="M20407" s="28" t="str">
        <f t="shared" si="318"/>
        <v/>
      </c>
    </row>
    <row r="20408" spans="13:13" x14ac:dyDescent="0.25">
      <c r="M20408" s="28" t="str">
        <f t="shared" si="318"/>
        <v/>
      </c>
    </row>
    <row r="20409" spans="13:13" x14ac:dyDescent="0.25">
      <c r="M20409" s="28" t="str">
        <f t="shared" si="318"/>
        <v/>
      </c>
    </row>
    <row r="20410" spans="13:13" x14ac:dyDescent="0.25">
      <c r="M20410" s="28" t="str">
        <f t="shared" si="318"/>
        <v/>
      </c>
    </row>
    <row r="20411" spans="13:13" x14ac:dyDescent="0.25">
      <c r="M20411" s="28" t="str">
        <f t="shared" si="318"/>
        <v/>
      </c>
    </row>
    <row r="20412" spans="13:13" x14ac:dyDescent="0.25">
      <c r="M20412" s="28" t="str">
        <f t="shared" si="318"/>
        <v/>
      </c>
    </row>
    <row r="20413" spans="13:13" x14ac:dyDescent="0.25">
      <c r="M20413" s="28" t="str">
        <f t="shared" si="318"/>
        <v/>
      </c>
    </row>
    <row r="20414" spans="13:13" x14ac:dyDescent="0.25">
      <c r="M20414" s="28" t="str">
        <f t="shared" si="318"/>
        <v/>
      </c>
    </row>
    <row r="20415" spans="13:13" x14ac:dyDescent="0.25">
      <c r="M20415" s="28" t="str">
        <f t="shared" si="318"/>
        <v/>
      </c>
    </row>
    <row r="20416" spans="13:13" x14ac:dyDescent="0.25">
      <c r="M20416" s="28" t="str">
        <f t="shared" si="318"/>
        <v/>
      </c>
    </row>
    <row r="20417" spans="13:13" x14ac:dyDescent="0.25">
      <c r="M20417" s="28" t="str">
        <f t="shared" si="318"/>
        <v/>
      </c>
    </row>
    <row r="20418" spans="13:13" x14ac:dyDescent="0.25">
      <c r="M20418" s="28" t="str">
        <f t="shared" si="318"/>
        <v/>
      </c>
    </row>
    <row r="20419" spans="13:13" x14ac:dyDescent="0.25">
      <c r="M20419" s="28" t="str">
        <f t="shared" si="318"/>
        <v/>
      </c>
    </row>
    <row r="20420" spans="13:13" x14ac:dyDescent="0.25">
      <c r="M20420" s="28" t="str">
        <f t="shared" si="318"/>
        <v/>
      </c>
    </row>
    <row r="20421" spans="13:13" x14ac:dyDescent="0.25">
      <c r="M20421" s="28" t="str">
        <f t="shared" si="318"/>
        <v/>
      </c>
    </row>
    <row r="20422" spans="13:13" x14ac:dyDescent="0.25">
      <c r="M20422" s="28" t="str">
        <f t="shared" si="318"/>
        <v/>
      </c>
    </row>
    <row r="20423" spans="13:13" x14ac:dyDescent="0.25">
      <c r="M20423" s="28" t="str">
        <f t="shared" si="318"/>
        <v/>
      </c>
    </row>
    <row r="20424" spans="13:13" x14ac:dyDescent="0.25">
      <c r="M20424" s="28" t="str">
        <f t="shared" si="318"/>
        <v/>
      </c>
    </row>
    <row r="20425" spans="13:13" x14ac:dyDescent="0.25">
      <c r="M20425" s="28" t="str">
        <f t="shared" si="318"/>
        <v/>
      </c>
    </row>
    <row r="20426" spans="13:13" x14ac:dyDescent="0.25">
      <c r="M20426" s="28" t="str">
        <f t="shared" si="318"/>
        <v/>
      </c>
    </row>
    <row r="20427" spans="13:13" x14ac:dyDescent="0.25">
      <c r="M20427" s="28" t="str">
        <f t="shared" si="318"/>
        <v/>
      </c>
    </row>
    <row r="20428" spans="13:13" x14ac:dyDescent="0.25">
      <c r="M20428" s="28" t="str">
        <f t="shared" ref="M20428:M20491" si="319">IF(E20428="","",IF(AND($E20428&gt;=$M$5,$E20428&lt;=$M$6),"psn",IF($E20428&lt;$M$5,"dkn",IF($E20428&gt;$M$6,"ckn",""))))</f>
        <v/>
      </c>
    </row>
    <row r="20429" spans="13:13" x14ac:dyDescent="0.25">
      <c r="M20429" s="28" t="str">
        <f t="shared" si="319"/>
        <v/>
      </c>
    </row>
    <row r="20430" spans="13:13" x14ac:dyDescent="0.25">
      <c r="M20430" s="28" t="str">
        <f t="shared" si="319"/>
        <v/>
      </c>
    </row>
    <row r="20431" spans="13:13" x14ac:dyDescent="0.25">
      <c r="M20431" s="28" t="str">
        <f t="shared" si="319"/>
        <v/>
      </c>
    </row>
    <row r="20432" spans="13:13" x14ac:dyDescent="0.25">
      <c r="M20432" s="28" t="str">
        <f t="shared" si="319"/>
        <v/>
      </c>
    </row>
    <row r="20433" spans="13:13" x14ac:dyDescent="0.25">
      <c r="M20433" s="28" t="str">
        <f t="shared" si="319"/>
        <v/>
      </c>
    </row>
    <row r="20434" spans="13:13" x14ac:dyDescent="0.25">
      <c r="M20434" s="28" t="str">
        <f t="shared" si="319"/>
        <v/>
      </c>
    </row>
    <row r="20435" spans="13:13" x14ac:dyDescent="0.25">
      <c r="M20435" s="28" t="str">
        <f t="shared" si="319"/>
        <v/>
      </c>
    </row>
    <row r="20436" spans="13:13" x14ac:dyDescent="0.25">
      <c r="M20436" s="28" t="str">
        <f t="shared" si="319"/>
        <v/>
      </c>
    </row>
    <row r="20437" spans="13:13" x14ac:dyDescent="0.25">
      <c r="M20437" s="28" t="str">
        <f t="shared" si="319"/>
        <v/>
      </c>
    </row>
    <row r="20438" spans="13:13" x14ac:dyDescent="0.25">
      <c r="M20438" s="28" t="str">
        <f t="shared" si="319"/>
        <v/>
      </c>
    </row>
    <row r="20439" spans="13:13" x14ac:dyDescent="0.25">
      <c r="M20439" s="28" t="str">
        <f t="shared" si="319"/>
        <v/>
      </c>
    </row>
    <row r="20440" spans="13:13" x14ac:dyDescent="0.25">
      <c r="M20440" s="28" t="str">
        <f t="shared" si="319"/>
        <v/>
      </c>
    </row>
    <row r="20441" spans="13:13" x14ac:dyDescent="0.25">
      <c r="M20441" s="28" t="str">
        <f t="shared" si="319"/>
        <v/>
      </c>
    </row>
    <row r="20442" spans="13:13" x14ac:dyDescent="0.25">
      <c r="M20442" s="28" t="str">
        <f t="shared" si="319"/>
        <v/>
      </c>
    </row>
    <row r="20443" spans="13:13" x14ac:dyDescent="0.25">
      <c r="M20443" s="28" t="str">
        <f t="shared" si="319"/>
        <v/>
      </c>
    </row>
    <row r="20444" spans="13:13" x14ac:dyDescent="0.25">
      <c r="M20444" s="28" t="str">
        <f t="shared" si="319"/>
        <v/>
      </c>
    </row>
    <row r="20445" spans="13:13" x14ac:dyDescent="0.25">
      <c r="M20445" s="28" t="str">
        <f t="shared" si="319"/>
        <v/>
      </c>
    </row>
    <row r="20446" spans="13:13" x14ac:dyDescent="0.25">
      <c r="M20446" s="28" t="str">
        <f t="shared" si="319"/>
        <v/>
      </c>
    </row>
    <row r="20447" spans="13:13" x14ac:dyDescent="0.25">
      <c r="M20447" s="28" t="str">
        <f t="shared" si="319"/>
        <v/>
      </c>
    </row>
    <row r="20448" spans="13:13" x14ac:dyDescent="0.25">
      <c r="M20448" s="28" t="str">
        <f t="shared" si="319"/>
        <v/>
      </c>
    </row>
    <row r="20449" spans="13:13" x14ac:dyDescent="0.25">
      <c r="M20449" s="28" t="str">
        <f t="shared" si="319"/>
        <v/>
      </c>
    </row>
    <row r="20450" spans="13:13" x14ac:dyDescent="0.25">
      <c r="M20450" s="28" t="str">
        <f t="shared" si="319"/>
        <v/>
      </c>
    </row>
    <row r="20451" spans="13:13" x14ac:dyDescent="0.25">
      <c r="M20451" s="28" t="str">
        <f t="shared" si="319"/>
        <v/>
      </c>
    </row>
    <row r="20452" spans="13:13" x14ac:dyDescent="0.25">
      <c r="M20452" s="28" t="str">
        <f t="shared" si="319"/>
        <v/>
      </c>
    </row>
    <row r="20453" spans="13:13" x14ac:dyDescent="0.25">
      <c r="M20453" s="28" t="str">
        <f t="shared" si="319"/>
        <v/>
      </c>
    </row>
    <row r="20454" spans="13:13" x14ac:dyDescent="0.25">
      <c r="M20454" s="28" t="str">
        <f t="shared" si="319"/>
        <v/>
      </c>
    </row>
    <row r="20455" spans="13:13" x14ac:dyDescent="0.25">
      <c r="M20455" s="28" t="str">
        <f t="shared" si="319"/>
        <v/>
      </c>
    </row>
    <row r="20456" spans="13:13" x14ac:dyDescent="0.25">
      <c r="M20456" s="28" t="str">
        <f t="shared" si="319"/>
        <v/>
      </c>
    </row>
    <row r="20457" spans="13:13" x14ac:dyDescent="0.25">
      <c r="M20457" s="28" t="str">
        <f t="shared" si="319"/>
        <v/>
      </c>
    </row>
    <row r="20458" spans="13:13" x14ac:dyDescent="0.25">
      <c r="M20458" s="28" t="str">
        <f t="shared" si="319"/>
        <v/>
      </c>
    </row>
    <row r="20459" spans="13:13" x14ac:dyDescent="0.25">
      <c r="M20459" s="28" t="str">
        <f t="shared" si="319"/>
        <v/>
      </c>
    </row>
    <row r="20460" spans="13:13" x14ac:dyDescent="0.25">
      <c r="M20460" s="28" t="str">
        <f t="shared" si="319"/>
        <v/>
      </c>
    </row>
    <row r="20461" spans="13:13" x14ac:dyDescent="0.25">
      <c r="M20461" s="28" t="str">
        <f t="shared" si="319"/>
        <v/>
      </c>
    </row>
    <row r="20462" spans="13:13" x14ac:dyDescent="0.25">
      <c r="M20462" s="28" t="str">
        <f t="shared" si="319"/>
        <v/>
      </c>
    </row>
    <row r="20463" spans="13:13" x14ac:dyDescent="0.25">
      <c r="M20463" s="28" t="str">
        <f t="shared" si="319"/>
        <v/>
      </c>
    </row>
    <row r="20464" spans="13:13" x14ac:dyDescent="0.25">
      <c r="M20464" s="28" t="str">
        <f t="shared" si="319"/>
        <v/>
      </c>
    </row>
    <row r="20465" spans="13:13" x14ac:dyDescent="0.25">
      <c r="M20465" s="28" t="str">
        <f t="shared" si="319"/>
        <v/>
      </c>
    </row>
    <row r="20466" spans="13:13" x14ac:dyDescent="0.25">
      <c r="M20466" s="28" t="str">
        <f t="shared" si="319"/>
        <v/>
      </c>
    </row>
    <row r="20467" spans="13:13" x14ac:dyDescent="0.25">
      <c r="M20467" s="28" t="str">
        <f t="shared" si="319"/>
        <v/>
      </c>
    </row>
    <row r="20468" spans="13:13" x14ac:dyDescent="0.25">
      <c r="M20468" s="28" t="str">
        <f t="shared" si="319"/>
        <v/>
      </c>
    </row>
    <row r="20469" spans="13:13" x14ac:dyDescent="0.25">
      <c r="M20469" s="28" t="str">
        <f t="shared" si="319"/>
        <v/>
      </c>
    </row>
    <row r="20470" spans="13:13" x14ac:dyDescent="0.25">
      <c r="M20470" s="28" t="str">
        <f t="shared" si="319"/>
        <v/>
      </c>
    </row>
    <row r="20471" spans="13:13" x14ac:dyDescent="0.25">
      <c r="M20471" s="28" t="str">
        <f t="shared" si="319"/>
        <v/>
      </c>
    </row>
    <row r="20472" spans="13:13" x14ac:dyDescent="0.25">
      <c r="M20472" s="28" t="str">
        <f t="shared" si="319"/>
        <v/>
      </c>
    </row>
    <row r="20473" spans="13:13" x14ac:dyDescent="0.25">
      <c r="M20473" s="28" t="str">
        <f t="shared" si="319"/>
        <v/>
      </c>
    </row>
    <row r="20474" spans="13:13" x14ac:dyDescent="0.25">
      <c r="M20474" s="28" t="str">
        <f t="shared" si="319"/>
        <v/>
      </c>
    </row>
    <row r="20475" spans="13:13" x14ac:dyDescent="0.25">
      <c r="M20475" s="28" t="str">
        <f t="shared" si="319"/>
        <v/>
      </c>
    </row>
    <row r="20476" spans="13:13" x14ac:dyDescent="0.25">
      <c r="M20476" s="28" t="str">
        <f t="shared" si="319"/>
        <v/>
      </c>
    </row>
    <row r="20477" spans="13:13" x14ac:dyDescent="0.25">
      <c r="M20477" s="28" t="str">
        <f t="shared" si="319"/>
        <v/>
      </c>
    </row>
    <row r="20478" spans="13:13" x14ac:dyDescent="0.25">
      <c r="M20478" s="28" t="str">
        <f t="shared" si="319"/>
        <v/>
      </c>
    </row>
    <row r="20479" spans="13:13" x14ac:dyDescent="0.25">
      <c r="M20479" s="28" t="str">
        <f t="shared" si="319"/>
        <v/>
      </c>
    </row>
    <row r="20480" spans="13:13" x14ac:dyDescent="0.25">
      <c r="M20480" s="28" t="str">
        <f t="shared" si="319"/>
        <v/>
      </c>
    </row>
    <row r="20481" spans="13:13" x14ac:dyDescent="0.25">
      <c r="M20481" s="28" t="str">
        <f t="shared" si="319"/>
        <v/>
      </c>
    </row>
    <row r="20482" spans="13:13" x14ac:dyDescent="0.25">
      <c r="M20482" s="28" t="str">
        <f t="shared" si="319"/>
        <v/>
      </c>
    </row>
    <row r="20483" spans="13:13" x14ac:dyDescent="0.25">
      <c r="M20483" s="28" t="str">
        <f t="shared" si="319"/>
        <v/>
      </c>
    </row>
    <row r="20484" spans="13:13" x14ac:dyDescent="0.25">
      <c r="M20484" s="28" t="str">
        <f t="shared" si="319"/>
        <v/>
      </c>
    </row>
    <row r="20485" spans="13:13" x14ac:dyDescent="0.25">
      <c r="M20485" s="28" t="str">
        <f t="shared" si="319"/>
        <v/>
      </c>
    </row>
    <row r="20486" spans="13:13" x14ac:dyDescent="0.25">
      <c r="M20486" s="28" t="str">
        <f t="shared" si="319"/>
        <v/>
      </c>
    </row>
    <row r="20487" spans="13:13" x14ac:dyDescent="0.25">
      <c r="M20487" s="28" t="str">
        <f t="shared" si="319"/>
        <v/>
      </c>
    </row>
    <row r="20488" spans="13:13" x14ac:dyDescent="0.25">
      <c r="M20488" s="28" t="str">
        <f t="shared" si="319"/>
        <v/>
      </c>
    </row>
    <row r="20489" spans="13:13" x14ac:dyDescent="0.25">
      <c r="M20489" s="28" t="str">
        <f t="shared" si="319"/>
        <v/>
      </c>
    </row>
    <row r="20490" spans="13:13" x14ac:dyDescent="0.25">
      <c r="M20490" s="28" t="str">
        <f t="shared" si="319"/>
        <v/>
      </c>
    </row>
    <row r="20491" spans="13:13" x14ac:dyDescent="0.25">
      <c r="M20491" s="28" t="str">
        <f t="shared" si="319"/>
        <v/>
      </c>
    </row>
    <row r="20492" spans="13:13" x14ac:dyDescent="0.25">
      <c r="M20492" s="28" t="str">
        <f t="shared" ref="M20492:M20555" si="320">IF(E20492="","",IF(AND($E20492&gt;=$M$5,$E20492&lt;=$M$6),"psn",IF($E20492&lt;$M$5,"dkn",IF($E20492&gt;$M$6,"ckn",""))))</f>
        <v/>
      </c>
    </row>
    <row r="20493" spans="13:13" x14ac:dyDescent="0.25">
      <c r="M20493" s="28" t="str">
        <f t="shared" si="320"/>
        <v/>
      </c>
    </row>
    <row r="20494" spans="13:13" x14ac:dyDescent="0.25">
      <c r="M20494" s="28" t="str">
        <f t="shared" si="320"/>
        <v/>
      </c>
    </row>
    <row r="20495" spans="13:13" x14ac:dyDescent="0.25">
      <c r="M20495" s="28" t="str">
        <f t="shared" si="320"/>
        <v/>
      </c>
    </row>
    <row r="20496" spans="13:13" x14ac:dyDescent="0.25">
      <c r="M20496" s="28" t="str">
        <f t="shared" si="320"/>
        <v/>
      </c>
    </row>
    <row r="20497" spans="13:13" x14ac:dyDescent="0.25">
      <c r="M20497" s="28" t="str">
        <f t="shared" si="320"/>
        <v/>
      </c>
    </row>
    <row r="20498" spans="13:13" x14ac:dyDescent="0.25">
      <c r="M20498" s="28" t="str">
        <f t="shared" si="320"/>
        <v/>
      </c>
    </row>
    <row r="20499" spans="13:13" x14ac:dyDescent="0.25">
      <c r="M20499" s="28" t="str">
        <f t="shared" si="320"/>
        <v/>
      </c>
    </row>
    <row r="20500" spans="13:13" x14ac:dyDescent="0.25">
      <c r="M20500" s="28" t="str">
        <f t="shared" si="320"/>
        <v/>
      </c>
    </row>
    <row r="20501" spans="13:13" x14ac:dyDescent="0.25">
      <c r="M20501" s="28" t="str">
        <f t="shared" si="320"/>
        <v/>
      </c>
    </row>
    <row r="20502" spans="13:13" x14ac:dyDescent="0.25">
      <c r="M20502" s="28" t="str">
        <f t="shared" si="320"/>
        <v/>
      </c>
    </row>
    <row r="20503" spans="13:13" x14ac:dyDescent="0.25">
      <c r="M20503" s="28" t="str">
        <f t="shared" si="320"/>
        <v/>
      </c>
    </row>
    <row r="20504" spans="13:13" x14ac:dyDescent="0.25">
      <c r="M20504" s="28" t="str">
        <f t="shared" si="320"/>
        <v/>
      </c>
    </row>
    <row r="20505" spans="13:13" x14ac:dyDescent="0.25">
      <c r="M20505" s="28" t="str">
        <f t="shared" si="320"/>
        <v/>
      </c>
    </row>
    <row r="20506" spans="13:13" x14ac:dyDescent="0.25">
      <c r="M20506" s="28" t="str">
        <f t="shared" si="320"/>
        <v/>
      </c>
    </row>
    <row r="20507" spans="13:13" x14ac:dyDescent="0.25">
      <c r="M20507" s="28" t="str">
        <f t="shared" si="320"/>
        <v/>
      </c>
    </row>
    <row r="20508" spans="13:13" x14ac:dyDescent="0.25">
      <c r="M20508" s="28" t="str">
        <f t="shared" si="320"/>
        <v/>
      </c>
    </row>
    <row r="20509" spans="13:13" x14ac:dyDescent="0.25">
      <c r="M20509" s="28" t="str">
        <f t="shared" si="320"/>
        <v/>
      </c>
    </row>
    <row r="20510" spans="13:13" x14ac:dyDescent="0.25">
      <c r="M20510" s="28" t="str">
        <f t="shared" si="320"/>
        <v/>
      </c>
    </row>
    <row r="20511" spans="13:13" x14ac:dyDescent="0.25">
      <c r="M20511" s="28" t="str">
        <f t="shared" si="320"/>
        <v/>
      </c>
    </row>
    <row r="20512" spans="13:13" x14ac:dyDescent="0.25">
      <c r="M20512" s="28" t="str">
        <f t="shared" si="320"/>
        <v/>
      </c>
    </row>
    <row r="20513" spans="13:13" x14ac:dyDescent="0.25">
      <c r="M20513" s="28" t="str">
        <f t="shared" si="320"/>
        <v/>
      </c>
    </row>
    <row r="20514" spans="13:13" x14ac:dyDescent="0.25">
      <c r="M20514" s="28" t="str">
        <f t="shared" si="320"/>
        <v/>
      </c>
    </row>
    <row r="20515" spans="13:13" x14ac:dyDescent="0.25">
      <c r="M20515" s="28" t="str">
        <f t="shared" si="320"/>
        <v/>
      </c>
    </row>
    <row r="20516" spans="13:13" x14ac:dyDescent="0.25">
      <c r="M20516" s="28" t="str">
        <f t="shared" si="320"/>
        <v/>
      </c>
    </row>
    <row r="20517" spans="13:13" x14ac:dyDescent="0.25">
      <c r="M20517" s="28" t="str">
        <f t="shared" si="320"/>
        <v/>
      </c>
    </row>
    <row r="20518" spans="13:13" x14ac:dyDescent="0.25">
      <c r="M20518" s="28" t="str">
        <f t="shared" si="320"/>
        <v/>
      </c>
    </row>
    <row r="20519" spans="13:13" x14ac:dyDescent="0.25">
      <c r="M20519" s="28" t="str">
        <f t="shared" si="320"/>
        <v/>
      </c>
    </row>
    <row r="20520" spans="13:13" x14ac:dyDescent="0.25">
      <c r="M20520" s="28" t="str">
        <f t="shared" si="320"/>
        <v/>
      </c>
    </row>
    <row r="20521" spans="13:13" x14ac:dyDescent="0.25">
      <c r="M20521" s="28" t="str">
        <f t="shared" si="320"/>
        <v/>
      </c>
    </row>
    <row r="20522" spans="13:13" x14ac:dyDescent="0.25">
      <c r="M20522" s="28" t="str">
        <f t="shared" si="320"/>
        <v/>
      </c>
    </row>
    <row r="20523" spans="13:13" x14ac:dyDescent="0.25">
      <c r="M20523" s="28" t="str">
        <f t="shared" si="320"/>
        <v/>
      </c>
    </row>
    <row r="20524" spans="13:13" x14ac:dyDescent="0.25">
      <c r="M20524" s="28" t="str">
        <f t="shared" si="320"/>
        <v/>
      </c>
    </row>
    <row r="20525" spans="13:13" x14ac:dyDescent="0.25">
      <c r="M20525" s="28" t="str">
        <f t="shared" si="320"/>
        <v/>
      </c>
    </row>
    <row r="20526" spans="13:13" x14ac:dyDescent="0.25">
      <c r="M20526" s="28" t="str">
        <f t="shared" si="320"/>
        <v/>
      </c>
    </row>
    <row r="20527" spans="13:13" x14ac:dyDescent="0.25">
      <c r="M20527" s="28" t="str">
        <f t="shared" si="320"/>
        <v/>
      </c>
    </row>
    <row r="20528" spans="13:13" x14ac:dyDescent="0.25">
      <c r="M20528" s="28" t="str">
        <f t="shared" si="320"/>
        <v/>
      </c>
    </row>
    <row r="20529" spans="13:13" x14ac:dyDescent="0.25">
      <c r="M20529" s="28" t="str">
        <f t="shared" si="320"/>
        <v/>
      </c>
    </row>
    <row r="20530" spans="13:13" x14ac:dyDescent="0.25">
      <c r="M20530" s="28" t="str">
        <f t="shared" si="320"/>
        <v/>
      </c>
    </row>
    <row r="20531" spans="13:13" x14ac:dyDescent="0.25">
      <c r="M20531" s="28" t="str">
        <f t="shared" si="320"/>
        <v/>
      </c>
    </row>
    <row r="20532" spans="13:13" x14ac:dyDescent="0.25">
      <c r="M20532" s="28" t="str">
        <f t="shared" si="320"/>
        <v/>
      </c>
    </row>
    <row r="20533" spans="13:13" x14ac:dyDescent="0.25">
      <c r="M20533" s="28" t="str">
        <f t="shared" si="320"/>
        <v/>
      </c>
    </row>
    <row r="20534" spans="13:13" x14ac:dyDescent="0.25">
      <c r="M20534" s="28" t="str">
        <f t="shared" si="320"/>
        <v/>
      </c>
    </row>
    <row r="20535" spans="13:13" x14ac:dyDescent="0.25">
      <c r="M20535" s="28" t="str">
        <f t="shared" si="320"/>
        <v/>
      </c>
    </row>
    <row r="20536" spans="13:13" x14ac:dyDescent="0.25">
      <c r="M20536" s="28" t="str">
        <f t="shared" si="320"/>
        <v/>
      </c>
    </row>
    <row r="20537" spans="13:13" x14ac:dyDescent="0.25">
      <c r="M20537" s="28" t="str">
        <f t="shared" si="320"/>
        <v/>
      </c>
    </row>
    <row r="20538" spans="13:13" x14ac:dyDescent="0.25">
      <c r="M20538" s="28" t="str">
        <f t="shared" si="320"/>
        <v/>
      </c>
    </row>
    <row r="20539" spans="13:13" x14ac:dyDescent="0.25">
      <c r="M20539" s="28" t="str">
        <f t="shared" si="320"/>
        <v/>
      </c>
    </row>
    <row r="20540" spans="13:13" x14ac:dyDescent="0.25">
      <c r="M20540" s="28" t="str">
        <f t="shared" si="320"/>
        <v/>
      </c>
    </row>
    <row r="20541" spans="13:13" x14ac:dyDescent="0.25">
      <c r="M20541" s="28" t="str">
        <f t="shared" si="320"/>
        <v/>
      </c>
    </row>
    <row r="20542" spans="13:13" x14ac:dyDescent="0.25">
      <c r="M20542" s="28" t="str">
        <f t="shared" si="320"/>
        <v/>
      </c>
    </row>
    <row r="20543" spans="13:13" x14ac:dyDescent="0.25">
      <c r="M20543" s="28" t="str">
        <f t="shared" si="320"/>
        <v/>
      </c>
    </row>
    <row r="20544" spans="13:13" x14ac:dyDescent="0.25">
      <c r="M20544" s="28" t="str">
        <f t="shared" si="320"/>
        <v/>
      </c>
    </row>
    <row r="20545" spans="13:13" x14ac:dyDescent="0.25">
      <c r="M20545" s="28" t="str">
        <f t="shared" si="320"/>
        <v/>
      </c>
    </row>
    <row r="20546" spans="13:13" x14ac:dyDescent="0.25">
      <c r="M20546" s="28" t="str">
        <f t="shared" si="320"/>
        <v/>
      </c>
    </row>
    <row r="20547" spans="13:13" x14ac:dyDescent="0.25">
      <c r="M20547" s="28" t="str">
        <f t="shared" si="320"/>
        <v/>
      </c>
    </row>
    <row r="20548" spans="13:13" x14ac:dyDescent="0.25">
      <c r="M20548" s="28" t="str">
        <f t="shared" si="320"/>
        <v/>
      </c>
    </row>
    <row r="20549" spans="13:13" x14ac:dyDescent="0.25">
      <c r="M20549" s="28" t="str">
        <f t="shared" si="320"/>
        <v/>
      </c>
    </row>
    <row r="20550" spans="13:13" x14ac:dyDescent="0.25">
      <c r="M20550" s="28" t="str">
        <f t="shared" si="320"/>
        <v/>
      </c>
    </row>
    <row r="20551" spans="13:13" x14ac:dyDescent="0.25">
      <c r="M20551" s="28" t="str">
        <f t="shared" si="320"/>
        <v/>
      </c>
    </row>
    <row r="20552" spans="13:13" x14ac:dyDescent="0.25">
      <c r="M20552" s="28" t="str">
        <f t="shared" si="320"/>
        <v/>
      </c>
    </row>
    <row r="20553" spans="13:13" x14ac:dyDescent="0.25">
      <c r="M20553" s="28" t="str">
        <f t="shared" si="320"/>
        <v/>
      </c>
    </row>
    <row r="20554" spans="13:13" x14ac:dyDescent="0.25">
      <c r="M20554" s="28" t="str">
        <f t="shared" si="320"/>
        <v/>
      </c>
    </row>
    <row r="20555" spans="13:13" x14ac:dyDescent="0.25">
      <c r="M20555" s="28" t="str">
        <f t="shared" si="320"/>
        <v/>
      </c>
    </row>
    <row r="20556" spans="13:13" x14ac:dyDescent="0.25">
      <c r="M20556" s="28" t="str">
        <f t="shared" ref="M20556:M20619" si="321">IF(E20556="","",IF(AND($E20556&gt;=$M$5,$E20556&lt;=$M$6),"psn",IF($E20556&lt;$M$5,"dkn",IF($E20556&gt;$M$6,"ckn",""))))</f>
        <v/>
      </c>
    </row>
    <row r="20557" spans="13:13" x14ac:dyDescent="0.25">
      <c r="M20557" s="28" t="str">
        <f t="shared" si="321"/>
        <v/>
      </c>
    </row>
    <row r="20558" spans="13:13" x14ac:dyDescent="0.25">
      <c r="M20558" s="28" t="str">
        <f t="shared" si="321"/>
        <v/>
      </c>
    </row>
    <row r="20559" spans="13:13" x14ac:dyDescent="0.25">
      <c r="M20559" s="28" t="str">
        <f t="shared" si="321"/>
        <v/>
      </c>
    </row>
    <row r="20560" spans="13:13" x14ac:dyDescent="0.25">
      <c r="M20560" s="28" t="str">
        <f t="shared" si="321"/>
        <v/>
      </c>
    </row>
    <row r="20561" spans="13:13" x14ac:dyDescent="0.25">
      <c r="M20561" s="28" t="str">
        <f t="shared" si="321"/>
        <v/>
      </c>
    </row>
    <row r="20562" spans="13:13" x14ac:dyDescent="0.25">
      <c r="M20562" s="28" t="str">
        <f t="shared" si="321"/>
        <v/>
      </c>
    </row>
    <row r="20563" spans="13:13" x14ac:dyDescent="0.25">
      <c r="M20563" s="28" t="str">
        <f t="shared" si="321"/>
        <v/>
      </c>
    </row>
    <row r="20564" spans="13:13" x14ac:dyDescent="0.25">
      <c r="M20564" s="28" t="str">
        <f t="shared" si="321"/>
        <v/>
      </c>
    </row>
    <row r="20565" spans="13:13" x14ac:dyDescent="0.25">
      <c r="M20565" s="28" t="str">
        <f t="shared" si="321"/>
        <v/>
      </c>
    </row>
    <row r="20566" spans="13:13" x14ac:dyDescent="0.25">
      <c r="M20566" s="28" t="str">
        <f t="shared" si="321"/>
        <v/>
      </c>
    </row>
    <row r="20567" spans="13:13" x14ac:dyDescent="0.25">
      <c r="M20567" s="28" t="str">
        <f t="shared" si="321"/>
        <v/>
      </c>
    </row>
    <row r="20568" spans="13:13" x14ac:dyDescent="0.25">
      <c r="M20568" s="28" t="str">
        <f t="shared" si="321"/>
        <v/>
      </c>
    </row>
    <row r="20569" spans="13:13" x14ac:dyDescent="0.25">
      <c r="M20569" s="28" t="str">
        <f t="shared" si="321"/>
        <v/>
      </c>
    </row>
    <row r="20570" spans="13:13" x14ac:dyDescent="0.25">
      <c r="M20570" s="28" t="str">
        <f t="shared" si="321"/>
        <v/>
      </c>
    </row>
    <row r="20571" spans="13:13" x14ac:dyDescent="0.25">
      <c r="M20571" s="28" t="str">
        <f t="shared" si="321"/>
        <v/>
      </c>
    </row>
    <row r="20572" spans="13:13" x14ac:dyDescent="0.25">
      <c r="M20572" s="28" t="str">
        <f t="shared" si="321"/>
        <v/>
      </c>
    </row>
    <row r="20573" spans="13:13" x14ac:dyDescent="0.25">
      <c r="M20573" s="28" t="str">
        <f t="shared" si="321"/>
        <v/>
      </c>
    </row>
    <row r="20574" spans="13:13" x14ac:dyDescent="0.25">
      <c r="M20574" s="28" t="str">
        <f t="shared" si="321"/>
        <v/>
      </c>
    </row>
    <row r="20575" spans="13:13" x14ac:dyDescent="0.25">
      <c r="M20575" s="28" t="str">
        <f t="shared" si="321"/>
        <v/>
      </c>
    </row>
    <row r="20576" spans="13:13" x14ac:dyDescent="0.25">
      <c r="M20576" s="28" t="str">
        <f t="shared" si="321"/>
        <v/>
      </c>
    </row>
    <row r="20577" spans="13:13" x14ac:dyDescent="0.25">
      <c r="M20577" s="28" t="str">
        <f t="shared" si="321"/>
        <v/>
      </c>
    </row>
    <row r="20578" spans="13:13" x14ac:dyDescent="0.25">
      <c r="M20578" s="28" t="str">
        <f t="shared" si="321"/>
        <v/>
      </c>
    </row>
    <row r="20579" spans="13:13" x14ac:dyDescent="0.25">
      <c r="M20579" s="28" t="str">
        <f t="shared" si="321"/>
        <v/>
      </c>
    </row>
    <row r="20580" spans="13:13" x14ac:dyDescent="0.25">
      <c r="M20580" s="28" t="str">
        <f t="shared" si="321"/>
        <v/>
      </c>
    </row>
    <row r="20581" spans="13:13" x14ac:dyDescent="0.25">
      <c r="M20581" s="28" t="str">
        <f t="shared" si="321"/>
        <v/>
      </c>
    </row>
    <row r="20582" spans="13:13" x14ac:dyDescent="0.25">
      <c r="M20582" s="28" t="str">
        <f t="shared" si="321"/>
        <v/>
      </c>
    </row>
    <row r="20583" spans="13:13" x14ac:dyDescent="0.25">
      <c r="M20583" s="28" t="str">
        <f t="shared" si="321"/>
        <v/>
      </c>
    </row>
    <row r="20584" spans="13:13" x14ac:dyDescent="0.25">
      <c r="M20584" s="28" t="str">
        <f t="shared" si="321"/>
        <v/>
      </c>
    </row>
    <row r="20585" spans="13:13" x14ac:dyDescent="0.25">
      <c r="M20585" s="28" t="str">
        <f t="shared" si="321"/>
        <v/>
      </c>
    </row>
    <row r="20586" spans="13:13" x14ac:dyDescent="0.25">
      <c r="M20586" s="28" t="str">
        <f t="shared" si="321"/>
        <v/>
      </c>
    </row>
    <row r="20587" spans="13:13" x14ac:dyDescent="0.25">
      <c r="M20587" s="28" t="str">
        <f t="shared" si="321"/>
        <v/>
      </c>
    </row>
    <row r="20588" spans="13:13" x14ac:dyDescent="0.25">
      <c r="M20588" s="28" t="str">
        <f t="shared" si="321"/>
        <v/>
      </c>
    </row>
    <row r="20589" spans="13:13" x14ac:dyDescent="0.25">
      <c r="M20589" s="28" t="str">
        <f t="shared" si="321"/>
        <v/>
      </c>
    </row>
    <row r="20590" spans="13:13" x14ac:dyDescent="0.25">
      <c r="M20590" s="28" t="str">
        <f t="shared" si="321"/>
        <v/>
      </c>
    </row>
    <row r="20591" spans="13:13" x14ac:dyDescent="0.25">
      <c r="M20591" s="28" t="str">
        <f t="shared" si="321"/>
        <v/>
      </c>
    </row>
    <row r="20592" spans="13:13" x14ac:dyDescent="0.25">
      <c r="M20592" s="28" t="str">
        <f t="shared" si="321"/>
        <v/>
      </c>
    </row>
    <row r="20593" spans="13:13" x14ac:dyDescent="0.25">
      <c r="M20593" s="28" t="str">
        <f t="shared" si="321"/>
        <v/>
      </c>
    </row>
    <row r="20594" spans="13:13" x14ac:dyDescent="0.25">
      <c r="M20594" s="28" t="str">
        <f t="shared" si="321"/>
        <v/>
      </c>
    </row>
    <row r="20595" spans="13:13" x14ac:dyDescent="0.25">
      <c r="M20595" s="28" t="str">
        <f t="shared" si="321"/>
        <v/>
      </c>
    </row>
    <row r="20596" spans="13:13" x14ac:dyDescent="0.25">
      <c r="M20596" s="28" t="str">
        <f t="shared" si="321"/>
        <v/>
      </c>
    </row>
    <row r="20597" spans="13:13" x14ac:dyDescent="0.25">
      <c r="M20597" s="28" t="str">
        <f t="shared" si="321"/>
        <v/>
      </c>
    </row>
    <row r="20598" spans="13:13" x14ac:dyDescent="0.25">
      <c r="M20598" s="28" t="str">
        <f t="shared" si="321"/>
        <v/>
      </c>
    </row>
    <row r="20599" spans="13:13" x14ac:dyDescent="0.25">
      <c r="M20599" s="28" t="str">
        <f t="shared" si="321"/>
        <v/>
      </c>
    </row>
    <row r="20600" spans="13:13" x14ac:dyDescent="0.25">
      <c r="M20600" s="28" t="str">
        <f t="shared" si="321"/>
        <v/>
      </c>
    </row>
    <row r="20601" spans="13:13" x14ac:dyDescent="0.25">
      <c r="M20601" s="28" t="str">
        <f t="shared" si="321"/>
        <v/>
      </c>
    </row>
    <row r="20602" spans="13:13" x14ac:dyDescent="0.25">
      <c r="M20602" s="28" t="str">
        <f t="shared" si="321"/>
        <v/>
      </c>
    </row>
    <row r="20603" spans="13:13" x14ac:dyDescent="0.25">
      <c r="M20603" s="28" t="str">
        <f t="shared" si="321"/>
        <v/>
      </c>
    </row>
    <row r="20604" spans="13:13" x14ac:dyDescent="0.25">
      <c r="M20604" s="28" t="str">
        <f t="shared" si="321"/>
        <v/>
      </c>
    </row>
    <row r="20605" spans="13:13" x14ac:dyDescent="0.25">
      <c r="M20605" s="28" t="str">
        <f t="shared" si="321"/>
        <v/>
      </c>
    </row>
    <row r="20606" spans="13:13" x14ac:dyDescent="0.25">
      <c r="M20606" s="28" t="str">
        <f t="shared" si="321"/>
        <v/>
      </c>
    </row>
    <row r="20607" spans="13:13" x14ac:dyDescent="0.25">
      <c r="M20607" s="28" t="str">
        <f t="shared" si="321"/>
        <v/>
      </c>
    </row>
    <row r="20608" spans="13:13" x14ac:dyDescent="0.25">
      <c r="M20608" s="28" t="str">
        <f t="shared" si="321"/>
        <v/>
      </c>
    </row>
    <row r="20609" spans="13:13" x14ac:dyDescent="0.25">
      <c r="M20609" s="28" t="str">
        <f t="shared" si="321"/>
        <v/>
      </c>
    </row>
    <row r="20610" spans="13:13" x14ac:dyDescent="0.25">
      <c r="M20610" s="28" t="str">
        <f t="shared" si="321"/>
        <v/>
      </c>
    </row>
    <row r="20611" spans="13:13" x14ac:dyDescent="0.25">
      <c r="M20611" s="28" t="str">
        <f t="shared" si="321"/>
        <v/>
      </c>
    </row>
    <row r="20612" spans="13:13" x14ac:dyDescent="0.25">
      <c r="M20612" s="28" t="str">
        <f t="shared" si="321"/>
        <v/>
      </c>
    </row>
    <row r="20613" spans="13:13" x14ac:dyDescent="0.25">
      <c r="M20613" s="28" t="str">
        <f t="shared" si="321"/>
        <v/>
      </c>
    </row>
    <row r="20614" spans="13:13" x14ac:dyDescent="0.25">
      <c r="M20614" s="28" t="str">
        <f t="shared" si="321"/>
        <v/>
      </c>
    </row>
    <row r="20615" spans="13:13" x14ac:dyDescent="0.25">
      <c r="M20615" s="28" t="str">
        <f t="shared" si="321"/>
        <v/>
      </c>
    </row>
    <row r="20616" spans="13:13" x14ac:dyDescent="0.25">
      <c r="M20616" s="28" t="str">
        <f t="shared" si="321"/>
        <v/>
      </c>
    </row>
    <row r="20617" spans="13:13" x14ac:dyDescent="0.25">
      <c r="M20617" s="28" t="str">
        <f t="shared" si="321"/>
        <v/>
      </c>
    </row>
    <row r="20618" spans="13:13" x14ac:dyDescent="0.25">
      <c r="M20618" s="28" t="str">
        <f t="shared" si="321"/>
        <v/>
      </c>
    </row>
    <row r="20619" spans="13:13" x14ac:dyDescent="0.25">
      <c r="M20619" s="28" t="str">
        <f t="shared" si="321"/>
        <v/>
      </c>
    </row>
    <row r="20620" spans="13:13" x14ac:dyDescent="0.25">
      <c r="M20620" s="28" t="str">
        <f t="shared" ref="M20620:M20683" si="322">IF(E20620="","",IF(AND($E20620&gt;=$M$5,$E20620&lt;=$M$6),"psn",IF($E20620&lt;$M$5,"dkn",IF($E20620&gt;$M$6,"ckn",""))))</f>
        <v/>
      </c>
    </row>
    <row r="20621" spans="13:13" x14ac:dyDescent="0.25">
      <c r="M20621" s="28" t="str">
        <f t="shared" si="322"/>
        <v/>
      </c>
    </row>
    <row r="20622" spans="13:13" x14ac:dyDescent="0.25">
      <c r="M20622" s="28" t="str">
        <f t="shared" si="322"/>
        <v/>
      </c>
    </row>
    <row r="20623" spans="13:13" x14ac:dyDescent="0.25">
      <c r="M20623" s="28" t="str">
        <f t="shared" si="322"/>
        <v/>
      </c>
    </row>
    <row r="20624" spans="13:13" x14ac:dyDescent="0.25">
      <c r="M20624" s="28" t="str">
        <f t="shared" si="322"/>
        <v/>
      </c>
    </row>
    <row r="20625" spans="13:13" x14ac:dyDescent="0.25">
      <c r="M20625" s="28" t="str">
        <f t="shared" si="322"/>
        <v/>
      </c>
    </row>
    <row r="20626" spans="13:13" x14ac:dyDescent="0.25">
      <c r="M20626" s="28" t="str">
        <f t="shared" si="322"/>
        <v/>
      </c>
    </row>
    <row r="20627" spans="13:13" x14ac:dyDescent="0.25">
      <c r="M20627" s="28" t="str">
        <f t="shared" si="322"/>
        <v/>
      </c>
    </row>
    <row r="20628" spans="13:13" x14ac:dyDescent="0.25">
      <c r="M20628" s="28" t="str">
        <f t="shared" si="322"/>
        <v/>
      </c>
    </row>
    <row r="20629" spans="13:13" x14ac:dyDescent="0.25">
      <c r="M20629" s="28" t="str">
        <f t="shared" si="322"/>
        <v/>
      </c>
    </row>
    <row r="20630" spans="13:13" x14ac:dyDescent="0.25">
      <c r="M20630" s="28" t="str">
        <f t="shared" si="322"/>
        <v/>
      </c>
    </row>
    <row r="20631" spans="13:13" x14ac:dyDescent="0.25">
      <c r="M20631" s="28" t="str">
        <f t="shared" si="322"/>
        <v/>
      </c>
    </row>
    <row r="20632" spans="13:13" x14ac:dyDescent="0.25">
      <c r="M20632" s="28" t="str">
        <f t="shared" si="322"/>
        <v/>
      </c>
    </row>
    <row r="20633" spans="13:13" x14ac:dyDescent="0.25">
      <c r="M20633" s="28" t="str">
        <f t="shared" si="322"/>
        <v/>
      </c>
    </row>
    <row r="20634" spans="13:13" x14ac:dyDescent="0.25">
      <c r="M20634" s="28" t="str">
        <f t="shared" si="322"/>
        <v/>
      </c>
    </row>
    <row r="20635" spans="13:13" x14ac:dyDescent="0.25">
      <c r="M20635" s="28" t="str">
        <f t="shared" si="322"/>
        <v/>
      </c>
    </row>
    <row r="20636" spans="13:13" x14ac:dyDescent="0.25">
      <c r="M20636" s="28" t="str">
        <f t="shared" si="322"/>
        <v/>
      </c>
    </row>
    <row r="20637" spans="13:13" x14ac:dyDescent="0.25">
      <c r="M20637" s="28" t="str">
        <f t="shared" si="322"/>
        <v/>
      </c>
    </row>
    <row r="20638" spans="13:13" x14ac:dyDescent="0.25">
      <c r="M20638" s="28" t="str">
        <f t="shared" si="322"/>
        <v/>
      </c>
    </row>
    <row r="20639" spans="13:13" x14ac:dyDescent="0.25">
      <c r="M20639" s="28" t="str">
        <f t="shared" si="322"/>
        <v/>
      </c>
    </row>
    <row r="20640" spans="13:13" x14ac:dyDescent="0.25">
      <c r="M20640" s="28" t="str">
        <f t="shared" si="322"/>
        <v/>
      </c>
    </row>
    <row r="20641" spans="13:13" x14ac:dyDescent="0.25">
      <c r="M20641" s="28" t="str">
        <f t="shared" si="322"/>
        <v/>
      </c>
    </row>
    <row r="20642" spans="13:13" x14ac:dyDescent="0.25">
      <c r="M20642" s="28" t="str">
        <f t="shared" si="322"/>
        <v/>
      </c>
    </row>
    <row r="20643" spans="13:13" x14ac:dyDescent="0.25">
      <c r="M20643" s="28" t="str">
        <f t="shared" si="322"/>
        <v/>
      </c>
    </row>
    <row r="20644" spans="13:13" x14ac:dyDescent="0.25">
      <c r="M20644" s="28" t="str">
        <f t="shared" si="322"/>
        <v/>
      </c>
    </row>
    <row r="20645" spans="13:13" x14ac:dyDescent="0.25">
      <c r="M20645" s="28" t="str">
        <f t="shared" si="322"/>
        <v/>
      </c>
    </row>
    <row r="20646" spans="13:13" x14ac:dyDescent="0.25">
      <c r="M20646" s="28" t="str">
        <f t="shared" si="322"/>
        <v/>
      </c>
    </row>
    <row r="20647" spans="13:13" x14ac:dyDescent="0.25">
      <c r="M20647" s="28" t="str">
        <f t="shared" si="322"/>
        <v/>
      </c>
    </row>
    <row r="20648" spans="13:13" x14ac:dyDescent="0.25">
      <c r="M20648" s="28" t="str">
        <f t="shared" si="322"/>
        <v/>
      </c>
    </row>
    <row r="20649" spans="13:13" x14ac:dyDescent="0.25">
      <c r="M20649" s="28" t="str">
        <f t="shared" si="322"/>
        <v/>
      </c>
    </row>
    <row r="20650" spans="13:13" x14ac:dyDescent="0.25">
      <c r="M20650" s="28" t="str">
        <f t="shared" si="322"/>
        <v/>
      </c>
    </row>
    <row r="20651" spans="13:13" x14ac:dyDescent="0.25">
      <c r="M20651" s="28" t="str">
        <f t="shared" si="322"/>
        <v/>
      </c>
    </row>
    <row r="20652" spans="13:13" x14ac:dyDescent="0.25">
      <c r="M20652" s="28" t="str">
        <f t="shared" si="322"/>
        <v/>
      </c>
    </row>
    <row r="20653" spans="13:13" x14ac:dyDescent="0.25">
      <c r="M20653" s="28" t="str">
        <f t="shared" si="322"/>
        <v/>
      </c>
    </row>
    <row r="20654" spans="13:13" x14ac:dyDescent="0.25">
      <c r="M20654" s="28" t="str">
        <f t="shared" si="322"/>
        <v/>
      </c>
    </row>
    <row r="20655" spans="13:13" x14ac:dyDescent="0.25">
      <c r="M20655" s="28" t="str">
        <f t="shared" si="322"/>
        <v/>
      </c>
    </row>
    <row r="20656" spans="13:13" x14ac:dyDescent="0.25">
      <c r="M20656" s="28" t="str">
        <f t="shared" si="322"/>
        <v/>
      </c>
    </row>
    <row r="20657" spans="13:13" x14ac:dyDescent="0.25">
      <c r="M20657" s="28" t="str">
        <f t="shared" si="322"/>
        <v/>
      </c>
    </row>
    <row r="20658" spans="13:13" x14ac:dyDescent="0.25">
      <c r="M20658" s="28" t="str">
        <f t="shared" si="322"/>
        <v/>
      </c>
    </row>
    <row r="20659" spans="13:13" x14ac:dyDescent="0.25">
      <c r="M20659" s="28" t="str">
        <f t="shared" si="322"/>
        <v/>
      </c>
    </row>
    <row r="20660" spans="13:13" x14ac:dyDescent="0.25">
      <c r="M20660" s="28" t="str">
        <f t="shared" si="322"/>
        <v/>
      </c>
    </row>
    <row r="20661" spans="13:13" x14ac:dyDescent="0.25">
      <c r="M20661" s="28" t="str">
        <f t="shared" si="322"/>
        <v/>
      </c>
    </row>
    <row r="20662" spans="13:13" x14ac:dyDescent="0.25">
      <c r="M20662" s="28" t="str">
        <f t="shared" si="322"/>
        <v/>
      </c>
    </row>
    <row r="20663" spans="13:13" x14ac:dyDescent="0.25">
      <c r="M20663" s="28" t="str">
        <f t="shared" si="322"/>
        <v/>
      </c>
    </row>
    <row r="20664" spans="13:13" x14ac:dyDescent="0.25">
      <c r="M20664" s="28" t="str">
        <f t="shared" si="322"/>
        <v/>
      </c>
    </row>
    <row r="20665" spans="13:13" x14ac:dyDescent="0.25">
      <c r="M20665" s="28" t="str">
        <f t="shared" si="322"/>
        <v/>
      </c>
    </row>
    <row r="20666" spans="13:13" x14ac:dyDescent="0.25">
      <c r="M20666" s="28" t="str">
        <f t="shared" si="322"/>
        <v/>
      </c>
    </row>
    <row r="20667" spans="13:13" x14ac:dyDescent="0.25">
      <c r="M20667" s="28" t="str">
        <f t="shared" si="322"/>
        <v/>
      </c>
    </row>
    <row r="20668" spans="13:13" x14ac:dyDescent="0.25">
      <c r="M20668" s="28" t="str">
        <f t="shared" si="322"/>
        <v/>
      </c>
    </row>
    <row r="20669" spans="13:13" x14ac:dyDescent="0.25">
      <c r="M20669" s="28" t="str">
        <f t="shared" si="322"/>
        <v/>
      </c>
    </row>
    <row r="20670" spans="13:13" x14ac:dyDescent="0.25">
      <c r="M20670" s="28" t="str">
        <f t="shared" si="322"/>
        <v/>
      </c>
    </row>
    <row r="20671" spans="13:13" x14ac:dyDescent="0.25">
      <c r="M20671" s="28" t="str">
        <f t="shared" si="322"/>
        <v/>
      </c>
    </row>
    <row r="20672" spans="13:13" x14ac:dyDescent="0.25">
      <c r="M20672" s="28" t="str">
        <f t="shared" si="322"/>
        <v/>
      </c>
    </row>
    <row r="20673" spans="13:13" x14ac:dyDescent="0.25">
      <c r="M20673" s="28" t="str">
        <f t="shared" si="322"/>
        <v/>
      </c>
    </row>
    <row r="20674" spans="13:13" x14ac:dyDescent="0.25">
      <c r="M20674" s="28" t="str">
        <f t="shared" si="322"/>
        <v/>
      </c>
    </row>
    <row r="20675" spans="13:13" x14ac:dyDescent="0.25">
      <c r="M20675" s="28" t="str">
        <f t="shared" si="322"/>
        <v/>
      </c>
    </row>
    <row r="20676" spans="13:13" x14ac:dyDescent="0.25">
      <c r="M20676" s="28" t="str">
        <f t="shared" si="322"/>
        <v/>
      </c>
    </row>
    <row r="20677" spans="13:13" x14ac:dyDescent="0.25">
      <c r="M20677" s="28" t="str">
        <f t="shared" si="322"/>
        <v/>
      </c>
    </row>
    <row r="20678" spans="13:13" x14ac:dyDescent="0.25">
      <c r="M20678" s="28" t="str">
        <f t="shared" si="322"/>
        <v/>
      </c>
    </row>
    <row r="20679" spans="13:13" x14ac:dyDescent="0.25">
      <c r="M20679" s="28" t="str">
        <f t="shared" si="322"/>
        <v/>
      </c>
    </row>
    <row r="20680" spans="13:13" x14ac:dyDescent="0.25">
      <c r="M20680" s="28" t="str">
        <f t="shared" si="322"/>
        <v/>
      </c>
    </row>
    <row r="20681" spans="13:13" x14ac:dyDescent="0.25">
      <c r="M20681" s="28" t="str">
        <f t="shared" si="322"/>
        <v/>
      </c>
    </row>
    <row r="20682" spans="13:13" x14ac:dyDescent="0.25">
      <c r="M20682" s="28" t="str">
        <f t="shared" si="322"/>
        <v/>
      </c>
    </row>
    <row r="20683" spans="13:13" x14ac:dyDescent="0.25">
      <c r="M20683" s="28" t="str">
        <f t="shared" si="322"/>
        <v/>
      </c>
    </row>
    <row r="20684" spans="13:13" x14ac:dyDescent="0.25">
      <c r="M20684" s="28" t="str">
        <f t="shared" ref="M20684:M20747" si="323">IF(E20684="","",IF(AND($E20684&gt;=$M$5,$E20684&lt;=$M$6),"psn",IF($E20684&lt;$M$5,"dkn",IF($E20684&gt;$M$6,"ckn",""))))</f>
        <v/>
      </c>
    </row>
    <row r="20685" spans="13:13" x14ac:dyDescent="0.25">
      <c r="M20685" s="28" t="str">
        <f t="shared" si="323"/>
        <v/>
      </c>
    </row>
    <row r="20686" spans="13:13" x14ac:dyDescent="0.25">
      <c r="M20686" s="28" t="str">
        <f t="shared" si="323"/>
        <v/>
      </c>
    </row>
    <row r="20687" spans="13:13" x14ac:dyDescent="0.25">
      <c r="M20687" s="28" t="str">
        <f t="shared" si="323"/>
        <v/>
      </c>
    </row>
    <row r="20688" spans="13:13" x14ac:dyDescent="0.25">
      <c r="M20688" s="28" t="str">
        <f t="shared" si="323"/>
        <v/>
      </c>
    </row>
    <row r="20689" spans="13:13" x14ac:dyDescent="0.25">
      <c r="M20689" s="28" t="str">
        <f t="shared" si="323"/>
        <v/>
      </c>
    </row>
    <row r="20690" spans="13:13" x14ac:dyDescent="0.25">
      <c r="M20690" s="28" t="str">
        <f t="shared" si="323"/>
        <v/>
      </c>
    </row>
    <row r="20691" spans="13:13" x14ac:dyDescent="0.25">
      <c r="M20691" s="28" t="str">
        <f t="shared" si="323"/>
        <v/>
      </c>
    </row>
    <row r="20692" spans="13:13" x14ac:dyDescent="0.25">
      <c r="M20692" s="28" t="str">
        <f t="shared" si="323"/>
        <v/>
      </c>
    </row>
    <row r="20693" spans="13:13" x14ac:dyDescent="0.25">
      <c r="M20693" s="28" t="str">
        <f t="shared" si="323"/>
        <v/>
      </c>
    </row>
    <row r="20694" spans="13:13" x14ac:dyDescent="0.25">
      <c r="M20694" s="28" t="str">
        <f t="shared" si="323"/>
        <v/>
      </c>
    </row>
    <row r="20695" spans="13:13" x14ac:dyDescent="0.25">
      <c r="M20695" s="28" t="str">
        <f t="shared" si="323"/>
        <v/>
      </c>
    </row>
    <row r="20696" spans="13:13" x14ac:dyDescent="0.25">
      <c r="M20696" s="28" t="str">
        <f t="shared" si="323"/>
        <v/>
      </c>
    </row>
    <row r="20697" spans="13:13" x14ac:dyDescent="0.25">
      <c r="M20697" s="28" t="str">
        <f t="shared" si="323"/>
        <v/>
      </c>
    </row>
    <row r="20698" spans="13:13" x14ac:dyDescent="0.25">
      <c r="M20698" s="28" t="str">
        <f t="shared" si="323"/>
        <v/>
      </c>
    </row>
    <row r="20699" spans="13:13" x14ac:dyDescent="0.25">
      <c r="M20699" s="28" t="str">
        <f t="shared" si="323"/>
        <v/>
      </c>
    </row>
    <row r="20700" spans="13:13" x14ac:dyDescent="0.25">
      <c r="M20700" s="28" t="str">
        <f t="shared" si="323"/>
        <v/>
      </c>
    </row>
    <row r="20701" spans="13:13" x14ac:dyDescent="0.25">
      <c r="M20701" s="28" t="str">
        <f t="shared" si="323"/>
        <v/>
      </c>
    </row>
    <row r="20702" spans="13:13" x14ac:dyDescent="0.25">
      <c r="M20702" s="28" t="str">
        <f t="shared" si="323"/>
        <v/>
      </c>
    </row>
    <row r="20703" spans="13:13" x14ac:dyDescent="0.25">
      <c r="M20703" s="28" t="str">
        <f t="shared" si="323"/>
        <v/>
      </c>
    </row>
    <row r="20704" spans="13:13" x14ac:dyDescent="0.25">
      <c r="M20704" s="28" t="str">
        <f t="shared" si="323"/>
        <v/>
      </c>
    </row>
    <row r="20705" spans="13:13" x14ac:dyDescent="0.25">
      <c r="M20705" s="28" t="str">
        <f t="shared" si="323"/>
        <v/>
      </c>
    </row>
    <row r="20706" spans="13:13" x14ac:dyDescent="0.25">
      <c r="M20706" s="28" t="str">
        <f t="shared" si="323"/>
        <v/>
      </c>
    </row>
    <row r="20707" spans="13:13" x14ac:dyDescent="0.25">
      <c r="M20707" s="28" t="str">
        <f t="shared" si="323"/>
        <v/>
      </c>
    </row>
    <row r="20708" spans="13:13" x14ac:dyDescent="0.25">
      <c r="M20708" s="28" t="str">
        <f t="shared" si="323"/>
        <v/>
      </c>
    </row>
    <row r="20709" spans="13:13" x14ac:dyDescent="0.25">
      <c r="M20709" s="28" t="str">
        <f t="shared" si="323"/>
        <v/>
      </c>
    </row>
    <row r="20710" spans="13:13" x14ac:dyDescent="0.25">
      <c r="M20710" s="28" t="str">
        <f t="shared" si="323"/>
        <v/>
      </c>
    </row>
    <row r="20711" spans="13:13" x14ac:dyDescent="0.25">
      <c r="M20711" s="28" t="str">
        <f t="shared" si="323"/>
        <v/>
      </c>
    </row>
    <row r="20712" spans="13:13" x14ac:dyDescent="0.25">
      <c r="M20712" s="28" t="str">
        <f t="shared" si="323"/>
        <v/>
      </c>
    </row>
    <row r="20713" spans="13:13" x14ac:dyDescent="0.25">
      <c r="M20713" s="28" t="str">
        <f t="shared" si="323"/>
        <v/>
      </c>
    </row>
    <row r="20714" spans="13:13" x14ac:dyDescent="0.25">
      <c r="M20714" s="28" t="str">
        <f t="shared" si="323"/>
        <v/>
      </c>
    </row>
    <row r="20715" spans="13:13" x14ac:dyDescent="0.25">
      <c r="M20715" s="28" t="str">
        <f t="shared" si="323"/>
        <v/>
      </c>
    </row>
    <row r="20716" spans="13:13" x14ac:dyDescent="0.25">
      <c r="M20716" s="28" t="str">
        <f t="shared" si="323"/>
        <v/>
      </c>
    </row>
    <row r="20717" spans="13:13" x14ac:dyDescent="0.25">
      <c r="M20717" s="28" t="str">
        <f t="shared" si="323"/>
        <v/>
      </c>
    </row>
    <row r="20718" spans="13:13" x14ac:dyDescent="0.25">
      <c r="M20718" s="28" t="str">
        <f t="shared" si="323"/>
        <v/>
      </c>
    </row>
    <row r="20719" spans="13:13" x14ac:dyDescent="0.25">
      <c r="M20719" s="28" t="str">
        <f t="shared" si="323"/>
        <v/>
      </c>
    </row>
    <row r="20720" spans="13:13" x14ac:dyDescent="0.25">
      <c r="M20720" s="28" t="str">
        <f t="shared" si="323"/>
        <v/>
      </c>
    </row>
    <row r="20721" spans="13:13" x14ac:dyDescent="0.25">
      <c r="M20721" s="28" t="str">
        <f t="shared" si="323"/>
        <v/>
      </c>
    </row>
    <row r="20722" spans="13:13" x14ac:dyDescent="0.25">
      <c r="M20722" s="28" t="str">
        <f t="shared" si="323"/>
        <v/>
      </c>
    </row>
    <row r="20723" spans="13:13" x14ac:dyDescent="0.25">
      <c r="M20723" s="28" t="str">
        <f t="shared" si="323"/>
        <v/>
      </c>
    </row>
    <row r="20724" spans="13:13" x14ac:dyDescent="0.25">
      <c r="M20724" s="28" t="str">
        <f t="shared" si="323"/>
        <v/>
      </c>
    </row>
    <row r="20725" spans="13:13" x14ac:dyDescent="0.25">
      <c r="M20725" s="28" t="str">
        <f t="shared" si="323"/>
        <v/>
      </c>
    </row>
    <row r="20726" spans="13:13" x14ac:dyDescent="0.25">
      <c r="M20726" s="28" t="str">
        <f t="shared" si="323"/>
        <v/>
      </c>
    </row>
    <row r="20727" spans="13:13" x14ac:dyDescent="0.25">
      <c r="M20727" s="28" t="str">
        <f t="shared" si="323"/>
        <v/>
      </c>
    </row>
    <row r="20728" spans="13:13" x14ac:dyDescent="0.25">
      <c r="M20728" s="28" t="str">
        <f t="shared" si="323"/>
        <v/>
      </c>
    </row>
    <row r="20729" spans="13:13" x14ac:dyDescent="0.25">
      <c r="M20729" s="28" t="str">
        <f t="shared" si="323"/>
        <v/>
      </c>
    </row>
    <row r="20730" spans="13:13" x14ac:dyDescent="0.25">
      <c r="M20730" s="28" t="str">
        <f t="shared" si="323"/>
        <v/>
      </c>
    </row>
    <row r="20731" spans="13:13" x14ac:dyDescent="0.25">
      <c r="M20731" s="28" t="str">
        <f t="shared" si="323"/>
        <v/>
      </c>
    </row>
    <row r="20732" spans="13:13" x14ac:dyDescent="0.25">
      <c r="M20732" s="28" t="str">
        <f t="shared" si="323"/>
        <v/>
      </c>
    </row>
    <row r="20733" spans="13:13" x14ac:dyDescent="0.25">
      <c r="M20733" s="28" t="str">
        <f t="shared" si="323"/>
        <v/>
      </c>
    </row>
    <row r="20734" spans="13:13" x14ac:dyDescent="0.25">
      <c r="M20734" s="28" t="str">
        <f t="shared" si="323"/>
        <v/>
      </c>
    </row>
    <row r="20735" spans="13:13" x14ac:dyDescent="0.25">
      <c r="M20735" s="28" t="str">
        <f t="shared" si="323"/>
        <v/>
      </c>
    </row>
    <row r="20736" spans="13:13" x14ac:dyDescent="0.25">
      <c r="M20736" s="28" t="str">
        <f t="shared" si="323"/>
        <v/>
      </c>
    </row>
    <row r="20737" spans="13:13" x14ac:dyDescent="0.25">
      <c r="M20737" s="28" t="str">
        <f t="shared" si="323"/>
        <v/>
      </c>
    </row>
    <row r="20738" spans="13:13" x14ac:dyDescent="0.25">
      <c r="M20738" s="28" t="str">
        <f t="shared" si="323"/>
        <v/>
      </c>
    </row>
    <row r="20739" spans="13:13" x14ac:dyDescent="0.25">
      <c r="M20739" s="28" t="str">
        <f t="shared" si="323"/>
        <v/>
      </c>
    </row>
    <row r="20740" spans="13:13" x14ac:dyDescent="0.25">
      <c r="M20740" s="28" t="str">
        <f t="shared" si="323"/>
        <v/>
      </c>
    </row>
    <row r="20741" spans="13:13" x14ac:dyDescent="0.25">
      <c r="M20741" s="28" t="str">
        <f t="shared" si="323"/>
        <v/>
      </c>
    </row>
    <row r="20742" spans="13:13" x14ac:dyDescent="0.25">
      <c r="M20742" s="28" t="str">
        <f t="shared" si="323"/>
        <v/>
      </c>
    </row>
    <row r="20743" spans="13:13" x14ac:dyDescent="0.25">
      <c r="M20743" s="28" t="str">
        <f t="shared" si="323"/>
        <v/>
      </c>
    </row>
    <row r="20744" spans="13:13" x14ac:dyDescent="0.25">
      <c r="M20744" s="28" t="str">
        <f t="shared" si="323"/>
        <v/>
      </c>
    </row>
    <row r="20745" spans="13:13" x14ac:dyDescent="0.25">
      <c r="M20745" s="28" t="str">
        <f t="shared" si="323"/>
        <v/>
      </c>
    </row>
    <row r="20746" spans="13:13" x14ac:dyDescent="0.25">
      <c r="M20746" s="28" t="str">
        <f t="shared" si="323"/>
        <v/>
      </c>
    </row>
    <row r="20747" spans="13:13" x14ac:dyDescent="0.25">
      <c r="M20747" s="28" t="str">
        <f t="shared" si="323"/>
        <v/>
      </c>
    </row>
    <row r="20748" spans="13:13" x14ac:dyDescent="0.25">
      <c r="M20748" s="28" t="str">
        <f t="shared" ref="M20748:M20811" si="324">IF(E20748="","",IF(AND($E20748&gt;=$M$5,$E20748&lt;=$M$6),"psn",IF($E20748&lt;$M$5,"dkn",IF($E20748&gt;$M$6,"ckn",""))))</f>
        <v/>
      </c>
    </row>
    <row r="20749" spans="13:13" x14ac:dyDescent="0.25">
      <c r="M20749" s="28" t="str">
        <f t="shared" si="324"/>
        <v/>
      </c>
    </row>
    <row r="20750" spans="13:13" x14ac:dyDescent="0.25">
      <c r="M20750" s="28" t="str">
        <f t="shared" si="324"/>
        <v/>
      </c>
    </row>
    <row r="20751" spans="13:13" x14ac:dyDescent="0.25">
      <c r="M20751" s="28" t="str">
        <f t="shared" si="324"/>
        <v/>
      </c>
    </row>
    <row r="20752" spans="13:13" x14ac:dyDescent="0.25">
      <c r="M20752" s="28" t="str">
        <f t="shared" si="324"/>
        <v/>
      </c>
    </row>
    <row r="20753" spans="13:13" x14ac:dyDescent="0.25">
      <c r="M20753" s="28" t="str">
        <f t="shared" si="324"/>
        <v/>
      </c>
    </row>
    <row r="20754" spans="13:13" x14ac:dyDescent="0.25">
      <c r="M20754" s="28" t="str">
        <f t="shared" si="324"/>
        <v/>
      </c>
    </row>
    <row r="20755" spans="13:13" x14ac:dyDescent="0.25">
      <c r="M20755" s="28" t="str">
        <f t="shared" si="324"/>
        <v/>
      </c>
    </row>
    <row r="20756" spans="13:13" x14ac:dyDescent="0.25">
      <c r="M20756" s="28" t="str">
        <f t="shared" si="324"/>
        <v/>
      </c>
    </row>
    <row r="20757" spans="13:13" x14ac:dyDescent="0.25">
      <c r="M20757" s="28" t="str">
        <f t="shared" si="324"/>
        <v/>
      </c>
    </row>
    <row r="20758" spans="13:13" x14ac:dyDescent="0.25">
      <c r="M20758" s="28" t="str">
        <f t="shared" si="324"/>
        <v/>
      </c>
    </row>
    <row r="20759" spans="13:13" x14ac:dyDescent="0.25">
      <c r="M20759" s="28" t="str">
        <f t="shared" si="324"/>
        <v/>
      </c>
    </row>
    <row r="20760" spans="13:13" x14ac:dyDescent="0.25">
      <c r="M20760" s="28" t="str">
        <f t="shared" si="324"/>
        <v/>
      </c>
    </row>
    <row r="20761" spans="13:13" x14ac:dyDescent="0.25">
      <c r="M20761" s="28" t="str">
        <f t="shared" si="324"/>
        <v/>
      </c>
    </row>
    <row r="20762" spans="13:13" x14ac:dyDescent="0.25">
      <c r="M20762" s="28" t="str">
        <f t="shared" si="324"/>
        <v/>
      </c>
    </row>
    <row r="20763" spans="13:13" x14ac:dyDescent="0.25">
      <c r="M20763" s="28" t="str">
        <f t="shared" si="324"/>
        <v/>
      </c>
    </row>
    <row r="20764" spans="13:13" x14ac:dyDescent="0.25">
      <c r="M20764" s="28" t="str">
        <f t="shared" si="324"/>
        <v/>
      </c>
    </row>
    <row r="20765" spans="13:13" x14ac:dyDescent="0.25">
      <c r="M20765" s="28" t="str">
        <f t="shared" si="324"/>
        <v/>
      </c>
    </row>
    <row r="20766" spans="13:13" x14ac:dyDescent="0.25">
      <c r="M20766" s="28" t="str">
        <f t="shared" si="324"/>
        <v/>
      </c>
    </row>
    <row r="20767" spans="13:13" x14ac:dyDescent="0.25">
      <c r="M20767" s="28" t="str">
        <f t="shared" si="324"/>
        <v/>
      </c>
    </row>
    <row r="20768" spans="13:13" x14ac:dyDescent="0.25">
      <c r="M20768" s="28" t="str">
        <f t="shared" si="324"/>
        <v/>
      </c>
    </row>
    <row r="20769" spans="13:13" x14ac:dyDescent="0.25">
      <c r="M20769" s="28" t="str">
        <f t="shared" si="324"/>
        <v/>
      </c>
    </row>
    <row r="20770" spans="13:13" x14ac:dyDescent="0.25">
      <c r="M20770" s="28" t="str">
        <f t="shared" si="324"/>
        <v/>
      </c>
    </row>
    <row r="20771" spans="13:13" x14ac:dyDescent="0.25">
      <c r="M20771" s="28" t="str">
        <f t="shared" si="324"/>
        <v/>
      </c>
    </row>
    <row r="20772" spans="13:13" x14ac:dyDescent="0.25">
      <c r="M20772" s="28" t="str">
        <f t="shared" si="324"/>
        <v/>
      </c>
    </row>
    <row r="20773" spans="13:13" x14ac:dyDescent="0.25">
      <c r="M20773" s="28" t="str">
        <f t="shared" si="324"/>
        <v/>
      </c>
    </row>
    <row r="20774" spans="13:13" x14ac:dyDescent="0.25">
      <c r="M20774" s="28" t="str">
        <f t="shared" si="324"/>
        <v/>
      </c>
    </row>
    <row r="20775" spans="13:13" x14ac:dyDescent="0.25">
      <c r="M20775" s="28" t="str">
        <f t="shared" si="324"/>
        <v/>
      </c>
    </row>
    <row r="20776" spans="13:13" x14ac:dyDescent="0.25">
      <c r="M20776" s="28" t="str">
        <f t="shared" si="324"/>
        <v/>
      </c>
    </row>
    <row r="20777" spans="13:13" x14ac:dyDescent="0.25">
      <c r="M20777" s="28" t="str">
        <f t="shared" si="324"/>
        <v/>
      </c>
    </row>
    <row r="20778" spans="13:13" x14ac:dyDescent="0.25">
      <c r="M20778" s="28" t="str">
        <f t="shared" si="324"/>
        <v/>
      </c>
    </row>
    <row r="20779" spans="13:13" x14ac:dyDescent="0.25">
      <c r="M20779" s="28" t="str">
        <f t="shared" si="324"/>
        <v/>
      </c>
    </row>
    <row r="20780" spans="13:13" x14ac:dyDescent="0.25">
      <c r="M20780" s="28" t="str">
        <f t="shared" si="324"/>
        <v/>
      </c>
    </row>
    <row r="20781" spans="13:13" x14ac:dyDescent="0.25">
      <c r="M20781" s="28" t="str">
        <f t="shared" si="324"/>
        <v/>
      </c>
    </row>
    <row r="20782" spans="13:13" x14ac:dyDescent="0.25">
      <c r="M20782" s="28" t="str">
        <f t="shared" si="324"/>
        <v/>
      </c>
    </row>
    <row r="20783" spans="13:13" x14ac:dyDescent="0.25">
      <c r="M20783" s="28" t="str">
        <f t="shared" si="324"/>
        <v/>
      </c>
    </row>
    <row r="20784" spans="13:13" x14ac:dyDescent="0.25">
      <c r="M20784" s="28" t="str">
        <f t="shared" si="324"/>
        <v/>
      </c>
    </row>
    <row r="20785" spans="13:13" x14ac:dyDescent="0.25">
      <c r="M20785" s="28" t="str">
        <f t="shared" si="324"/>
        <v/>
      </c>
    </row>
    <row r="20786" spans="13:13" x14ac:dyDescent="0.25">
      <c r="M20786" s="28" t="str">
        <f t="shared" si="324"/>
        <v/>
      </c>
    </row>
    <row r="20787" spans="13:13" x14ac:dyDescent="0.25">
      <c r="M20787" s="28" t="str">
        <f t="shared" si="324"/>
        <v/>
      </c>
    </row>
    <row r="20788" spans="13:13" x14ac:dyDescent="0.25">
      <c r="M20788" s="28" t="str">
        <f t="shared" si="324"/>
        <v/>
      </c>
    </row>
    <row r="20789" spans="13:13" x14ac:dyDescent="0.25">
      <c r="M20789" s="28" t="str">
        <f t="shared" si="324"/>
        <v/>
      </c>
    </row>
    <row r="20790" spans="13:13" x14ac:dyDescent="0.25">
      <c r="M20790" s="28" t="str">
        <f t="shared" si="324"/>
        <v/>
      </c>
    </row>
    <row r="20791" spans="13:13" x14ac:dyDescent="0.25">
      <c r="M20791" s="28" t="str">
        <f t="shared" si="324"/>
        <v/>
      </c>
    </row>
    <row r="20792" spans="13:13" x14ac:dyDescent="0.25">
      <c r="M20792" s="28" t="str">
        <f t="shared" si="324"/>
        <v/>
      </c>
    </row>
    <row r="20793" spans="13:13" x14ac:dyDescent="0.25">
      <c r="M20793" s="28" t="str">
        <f t="shared" si="324"/>
        <v/>
      </c>
    </row>
    <row r="20794" spans="13:13" x14ac:dyDescent="0.25">
      <c r="M20794" s="28" t="str">
        <f t="shared" si="324"/>
        <v/>
      </c>
    </row>
    <row r="20795" spans="13:13" x14ac:dyDescent="0.25">
      <c r="M20795" s="28" t="str">
        <f t="shared" si="324"/>
        <v/>
      </c>
    </row>
    <row r="20796" spans="13:13" x14ac:dyDescent="0.25">
      <c r="M20796" s="28" t="str">
        <f t="shared" si="324"/>
        <v/>
      </c>
    </row>
    <row r="20797" spans="13:13" x14ac:dyDescent="0.25">
      <c r="M20797" s="28" t="str">
        <f t="shared" si="324"/>
        <v/>
      </c>
    </row>
    <row r="20798" spans="13:13" x14ac:dyDescent="0.25">
      <c r="M20798" s="28" t="str">
        <f t="shared" si="324"/>
        <v/>
      </c>
    </row>
    <row r="20799" spans="13:13" x14ac:dyDescent="0.25">
      <c r="M20799" s="28" t="str">
        <f t="shared" si="324"/>
        <v/>
      </c>
    </row>
    <row r="20800" spans="13:13" x14ac:dyDescent="0.25">
      <c r="M20800" s="28" t="str">
        <f t="shared" si="324"/>
        <v/>
      </c>
    </row>
    <row r="20801" spans="13:13" x14ac:dyDescent="0.25">
      <c r="M20801" s="28" t="str">
        <f t="shared" si="324"/>
        <v/>
      </c>
    </row>
    <row r="20802" spans="13:13" x14ac:dyDescent="0.25">
      <c r="M20802" s="28" t="str">
        <f t="shared" si="324"/>
        <v/>
      </c>
    </row>
    <row r="20803" spans="13:13" x14ac:dyDescent="0.25">
      <c r="M20803" s="28" t="str">
        <f t="shared" si="324"/>
        <v/>
      </c>
    </row>
    <row r="20804" spans="13:13" x14ac:dyDescent="0.25">
      <c r="M20804" s="28" t="str">
        <f t="shared" si="324"/>
        <v/>
      </c>
    </row>
    <row r="20805" spans="13:13" x14ac:dyDescent="0.25">
      <c r="M20805" s="28" t="str">
        <f t="shared" si="324"/>
        <v/>
      </c>
    </row>
    <row r="20806" spans="13:13" x14ac:dyDescent="0.25">
      <c r="M20806" s="28" t="str">
        <f t="shared" si="324"/>
        <v/>
      </c>
    </row>
    <row r="20807" spans="13:13" x14ac:dyDescent="0.25">
      <c r="M20807" s="28" t="str">
        <f t="shared" si="324"/>
        <v/>
      </c>
    </row>
    <row r="20808" spans="13:13" x14ac:dyDescent="0.25">
      <c r="M20808" s="28" t="str">
        <f t="shared" si="324"/>
        <v/>
      </c>
    </row>
    <row r="20809" spans="13:13" x14ac:dyDescent="0.25">
      <c r="M20809" s="28" t="str">
        <f t="shared" si="324"/>
        <v/>
      </c>
    </row>
    <row r="20810" spans="13:13" x14ac:dyDescent="0.25">
      <c r="M20810" s="28" t="str">
        <f t="shared" si="324"/>
        <v/>
      </c>
    </row>
    <row r="20811" spans="13:13" x14ac:dyDescent="0.25">
      <c r="M20811" s="28" t="str">
        <f t="shared" si="324"/>
        <v/>
      </c>
    </row>
    <row r="20812" spans="13:13" x14ac:dyDescent="0.25">
      <c r="M20812" s="28" t="str">
        <f t="shared" ref="M20812:M20875" si="325">IF(E20812="","",IF(AND($E20812&gt;=$M$5,$E20812&lt;=$M$6),"psn",IF($E20812&lt;$M$5,"dkn",IF($E20812&gt;$M$6,"ckn",""))))</f>
        <v/>
      </c>
    </row>
    <row r="20813" spans="13:13" x14ac:dyDescent="0.25">
      <c r="M20813" s="28" t="str">
        <f t="shared" si="325"/>
        <v/>
      </c>
    </row>
    <row r="20814" spans="13:13" x14ac:dyDescent="0.25">
      <c r="M20814" s="28" t="str">
        <f t="shared" si="325"/>
        <v/>
      </c>
    </row>
    <row r="20815" spans="13:13" x14ac:dyDescent="0.25">
      <c r="M20815" s="28" t="str">
        <f t="shared" si="325"/>
        <v/>
      </c>
    </row>
    <row r="20816" spans="13:13" x14ac:dyDescent="0.25">
      <c r="M20816" s="28" t="str">
        <f t="shared" si="325"/>
        <v/>
      </c>
    </row>
    <row r="20817" spans="13:13" x14ac:dyDescent="0.25">
      <c r="M20817" s="28" t="str">
        <f t="shared" si="325"/>
        <v/>
      </c>
    </row>
    <row r="20818" spans="13:13" x14ac:dyDescent="0.25">
      <c r="M20818" s="28" t="str">
        <f t="shared" si="325"/>
        <v/>
      </c>
    </row>
    <row r="20819" spans="13:13" x14ac:dyDescent="0.25">
      <c r="M20819" s="28" t="str">
        <f t="shared" si="325"/>
        <v/>
      </c>
    </row>
    <row r="20820" spans="13:13" x14ac:dyDescent="0.25">
      <c r="M20820" s="28" t="str">
        <f t="shared" si="325"/>
        <v/>
      </c>
    </row>
    <row r="20821" spans="13:13" x14ac:dyDescent="0.25">
      <c r="M20821" s="28" t="str">
        <f t="shared" si="325"/>
        <v/>
      </c>
    </row>
    <row r="20822" spans="13:13" x14ac:dyDescent="0.25">
      <c r="M20822" s="28" t="str">
        <f t="shared" si="325"/>
        <v/>
      </c>
    </row>
    <row r="20823" spans="13:13" x14ac:dyDescent="0.25">
      <c r="M20823" s="28" t="str">
        <f t="shared" si="325"/>
        <v/>
      </c>
    </row>
    <row r="20824" spans="13:13" x14ac:dyDescent="0.25">
      <c r="M20824" s="28" t="str">
        <f t="shared" si="325"/>
        <v/>
      </c>
    </row>
    <row r="20825" spans="13:13" x14ac:dyDescent="0.25">
      <c r="M20825" s="28" t="str">
        <f t="shared" si="325"/>
        <v/>
      </c>
    </row>
    <row r="20826" spans="13:13" x14ac:dyDescent="0.25">
      <c r="M20826" s="28" t="str">
        <f t="shared" si="325"/>
        <v/>
      </c>
    </row>
    <row r="20827" spans="13:13" x14ac:dyDescent="0.25">
      <c r="M20827" s="28" t="str">
        <f t="shared" si="325"/>
        <v/>
      </c>
    </row>
    <row r="20828" spans="13:13" x14ac:dyDescent="0.25">
      <c r="M20828" s="28" t="str">
        <f t="shared" si="325"/>
        <v/>
      </c>
    </row>
    <row r="20829" spans="13:13" x14ac:dyDescent="0.25">
      <c r="M20829" s="28" t="str">
        <f t="shared" si="325"/>
        <v/>
      </c>
    </row>
    <row r="20830" spans="13:13" x14ac:dyDescent="0.25">
      <c r="M20830" s="28" t="str">
        <f t="shared" si="325"/>
        <v/>
      </c>
    </row>
    <row r="20831" spans="13:13" x14ac:dyDescent="0.25">
      <c r="M20831" s="28" t="str">
        <f t="shared" si="325"/>
        <v/>
      </c>
    </row>
    <row r="20832" spans="13:13" x14ac:dyDescent="0.25">
      <c r="M20832" s="28" t="str">
        <f t="shared" si="325"/>
        <v/>
      </c>
    </row>
    <row r="20833" spans="13:13" x14ac:dyDescent="0.25">
      <c r="M20833" s="28" t="str">
        <f t="shared" si="325"/>
        <v/>
      </c>
    </row>
    <row r="20834" spans="13:13" x14ac:dyDescent="0.25">
      <c r="M20834" s="28" t="str">
        <f t="shared" si="325"/>
        <v/>
      </c>
    </row>
    <row r="20835" spans="13:13" x14ac:dyDescent="0.25">
      <c r="M20835" s="28" t="str">
        <f t="shared" si="325"/>
        <v/>
      </c>
    </row>
    <row r="20836" spans="13:13" x14ac:dyDescent="0.25">
      <c r="M20836" s="28" t="str">
        <f t="shared" si="325"/>
        <v/>
      </c>
    </row>
    <row r="20837" spans="13:13" x14ac:dyDescent="0.25">
      <c r="M20837" s="28" t="str">
        <f t="shared" si="325"/>
        <v/>
      </c>
    </row>
    <row r="20838" spans="13:13" x14ac:dyDescent="0.25">
      <c r="M20838" s="28" t="str">
        <f t="shared" si="325"/>
        <v/>
      </c>
    </row>
    <row r="20839" spans="13:13" x14ac:dyDescent="0.25">
      <c r="M20839" s="28" t="str">
        <f t="shared" si="325"/>
        <v/>
      </c>
    </row>
    <row r="20840" spans="13:13" x14ac:dyDescent="0.25">
      <c r="M20840" s="28" t="str">
        <f t="shared" si="325"/>
        <v/>
      </c>
    </row>
    <row r="20841" spans="13:13" x14ac:dyDescent="0.25">
      <c r="M20841" s="28" t="str">
        <f t="shared" si="325"/>
        <v/>
      </c>
    </row>
    <row r="20842" spans="13:13" x14ac:dyDescent="0.25">
      <c r="M20842" s="28" t="str">
        <f t="shared" si="325"/>
        <v/>
      </c>
    </row>
    <row r="20843" spans="13:13" x14ac:dyDescent="0.25">
      <c r="M20843" s="28" t="str">
        <f t="shared" si="325"/>
        <v/>
      </c>
    </row>
    <row r="20844" spans="13:13" x14ac:dyDescent="0.25">
      <c r="M20844" s="28" t="str">
        <f t="shared" si="325"/>
        <v/>
      </c>
    </row>
    <row r="20845" spans="13:13" x14ac:dyDescent="0.25">
      <c r="M20845" s="28" t="str">
        <f t="shared" si="325"/>
        <v/>
      </c>
    </row>
    <row r="20846" spans="13:13" x14ac:dyDescent="0.25">
      <c r="M20846" s="28" t="str">
        <f t="shared" si="325"/>
        <v/>
      </c>
    </row>
    <row r="20847" spans="13:13" x14ac:dyDescent="0.25">
      <c r="M20847" s="28" t="str">
        <f t="shared" si="325"/>
        <v/>
      </c>
    </row>
    <row r="20848" spans="13:13" x14ac:dyDescent="0.25">
      <c r="M20848" s="28" t="str">
        <f t="shared" si="325"/>
        <v/>
      </c>
    </row>
    <row r="20849" spans="13:13" x14ac:dyDescent="0.25">
      <c r="M20849" s="28" t="str">
        <f t="shared" si="325"/>
        <v/>
      </c>
    </row>
    <row r="20850" spans="13:13" x14ac:dyDescent="0.25">
      <c r="M20850" s="28" t="str">
        <f t="shared" si="325"/>
        <v/>
      </c>
    </row>
    <row r="20851" spans="13:13" x14ac:dyDescent="0.25">
      <c r="M20851" s="28" t="str">
        <f t="shared" si="325"/>
        <v/>
      </c>
    </row>
    <row r="20852" spans="13:13" x14ac:dyDescent="0.25">
      <c r="M20852" s="28" t="str">
        <f t="shared" si="325"/>
        <v/>
      </c>
    </row>
    <row r="20853" spans="13:13" x14ac:dyDescent="0.25">
      <c r="M20853" s="28" t="str">
        <f t="shared" si="325"/>
        <v/>
      </c>
    </row>
    <row r="20854" spans="13:13" x14ac:dyDescent="0.25">
      <c r="M20854" s="28" t="str">
        <f t="shared" si="325"/>
        <v/>
      </c>
    </row>
    <row r="20855" spans="13:13" x14ac:dyDescent="0.25">
      <c r="M20855" s="28" t="str">
        <f t="shared" si="325"/>
        <v/>
      </c>
    </row>
    <row r="20856" spans="13:13" x14ac:dyDescent="0.25">
      <c r="M20856" s="28" t="str">
        <f t="shared" si="325"/>
        <v/>
      </c>
    </row>
    <row r="20857" spans="13:13" x14ac:dyDescent="0.25">
      <c r="M20857" s="28" t="str">
        <f t="shared" si="325"/>
        <v/>
      </c>
    </row>
    <row r="20858" spans="13:13" x14ac:dyDescent="0.25">
      <c r="M20858" s="28" t="str">
        <f t="shared" si="325"/>
        <v/>
      </c>
    </row>
    <row r="20859" spans="13:13" x14ac:dyDescent="0.25">
      <c r="M20859" s="28" t="str">
        <f t="shared" si="325"/>
        <v/>
      </c>
    </row>
    <row r="20860" spans="13:13" x14ac:dyDescent="0.25">
      <c r="M20860" s="28" t="str">
        <f t="shared" si="325"/>
        <v/>
      </c>
    </row>
    <row r="20861" spans="13:13" x14ac:dyDescent="0.25">
      <c r="M20861" s="28" t="str">
        <f t="shared" si="325"/>
        <v/>
      </c>
    </row>
    <row r="20862" spans="13:13" x14ac:dyDescent="0.25">
      <c r="M20862" s="28" t="str">
        <f t="shared" si="325"/>
        <v/>
      </c>
    </row>
    <row r="20863" spans="13:13" x14ac:dyDescent="0.25">
      <c r="M20863" s="28" t="str">
        <f t="shared" si="325"/>
        <v/>
      </c>
    </row>
    <row r="20864" spans="13:13" x14ac:dyDescent="0.25">
      <c r="M20864" s="28" t="str">
        <f t="shared" si="325"/>
        <v/>
      </c>
    </row>
    <row r="20865" spans="13:13" x14ac:dyDescent="0.25">
      <c r="M20865" s="28" t="str">
        <f t="shared" si="325"/>
        <v/>
      </c>
    </row>
    <row r="20866" spans="13:13" x14ac:dyDescent="0.25">
      <c r="M20866" s="28" t="str">
        <f t="shared" si="325"/>
        <v/>
      </c>
    </row>
    <row r="20867" spans="13:13" x14ac:dyDescent="0.25">
      <c r="M20867" s="28" t="str">
        <f t="shared" si="325"/>
        <v/>
      </c>
    </row>
    <row r="20868" spans="13:13" x14ac:dyDescent="0.25">
      <c r="M20868" s="28" t="str">
        <f t="shared" si="325"/>
        <v/>
      </c>
    </row>
    <row r="20869" spans="13:13" x14ac:dyDescent="0.25">
      <c r="M20869" s="28" t="str">
        <f t="shared" si="325"/>
        <v/>
      </c>
    </row>
    <row r="20870" spans="13:13" x14ac:dyDescent="0.25">
      <c r="M20870" s="28" t="str">
        <f t="shared" si="325"/>
        <v/>
      </c>
    </row>
    <row r="20871" spans="13:13" x14ac:dyDescent="0.25">
      <c r="M20871" s="28" t="str">
        <f t="shared" si="325"/>
        <v/>
      </c>
    </row>
    <row r="20872" spans="13:13" x14ac:dyDescent="0.25">
      <c r="M20872" s="28" t="str">
        <f t="shared" si="325"/>
        <v/>
      </c>
    </row>
    <row r="20873" spans="13:13" x14ac:dyDescent="0.25">
      <c r="M20873" s="28" t="str">
        <f t="shared" si="325"/>
        <v/>
      </c>
    </row>
    <row r="20874" spans="13:13" x14ac:dyDescent="0.25">
      <c r="M20874" s="28" t="str">
        <f t="shared" si="325"/>
        <v/>
      </c>
    </row>
    <row r="20875" spans="13:13" x14ac:dyDescent="0.25">
      <c r="M20875" s="28" t="str">
        <f t="shared" si="325"/>
        <v/>
      </c>
    </row>
    <row r="20876" spans="13:13" x14ac:dyDescent="0.25">
      <c r="M20876" s="28" t="str">
        <f t="shared" ref="M20876:M20939" si="326">IF(E20876="","",IF(AND($E20876&gt;=$M$5,$E20876&lt;=$M$6),"psn",IF($E20876&lt;$M$5,"dkn",IF($E20876&gt;$M$6,"ckn",""))))</f>
        <v/>
      </c>
    </row>
    <row r="20877" spans="13:13" x14ac:dyDescent="0.25">
      <c r="M20877" s="28" t="str">
        <f t="shared" si="326"/>
        <v/>
      </c>
    </row>
    <row r="20878" spans="13:13" x14ac:dyDescent="0.25">
      <c r="M20878" s="28" t="str">
        <f t="shared" si="326"/>
        <v/>
      </c>
    </row>
    <row r="20879" spans="13:13" x14ac:dyDescent="0.25">
      <c r="M20879" s="28" t="str">
        <f t="shared" si="326"/>
        <v/>
      </c>
    </row>
    <row r="20880" spans="13:13" x14ac:dyDescent="0.25">
      <c r="M20880" s="28" t="str">
        <f t="shared" si="326"/>
        <v/>
      </c>
    </row>
    <row r="20881" spans="13:13" x14ac:dyDescent="0.25">
      <c r="M20881" s="28" t="str">
        <f t="shared" si="326"/>
        <v/>
      </c>
    </row>
    <row r="20882" spans="13:13" x14ac:dyDescent="0.25">
      <c r="M20882" s="28" t="str">
        <f t="shared" si="326"/>
        <v/>
      </c>
    </row>
    <row r="20883" spans="13:13" x14ac:dyDescent="0.25">
      <c r="M20883" s="28" t="str">
        <f t="shared" si="326"/>
        <v/>
      </c>
    </row>
    <row r="20884" spans="13:13" x14ac:dyDescent="0.25">
      <c r="M20884" s="28" t="str">
        <f t="shared" si="326"/>
        <v/>
      </c>
    </row>
    <row r="20885" spans="13:13" x14ac:dyDescent="0.25">
      <c r="M20885" s="28" t="str">
        <f t="shared" si="326"/>
        <v/>
      </c>
    </row>
    <row r="20886" spans="13:13" x14ac:dyDescent="0.25">
      <c r="M20886" s="28" t="str">
        <f t="shared" si="326"/>
        <v/>
      </c>
    </row>
    <row r="20887" spans="13:13" x14ac:dyDescent="0.25">
      <c r="M20887" s="28" t="str">
        <f t="shared" si="326"/>
        <v/>
      </c>
    </row>
    <row r="20888" spans="13:13" x14ac:dyDescent="0.25">
      <c r="M20888" s="28" t="str">
        <f t="shared" si="326"/>
        <v/>
      </c>
    </row>
    <row r="20889" spans="13:13" x14ac:dyDescent="0.25">
      <c r="M20889" s="28" t="str">
        <f t="shared" si="326"/>
        <v/>
      </c>
    </row>
    <row r="20890" spans="13:13" x14ac:dyDescent="0.25">
      <c r="M20890" s="28" t="str">
        <f t="shared" si="326"/>
        <v/>
      </c>
    </row>
    <row r="20891" spans="13:13" x14ac:dyDescent="0.25">
      <c r="M20891" s="28" t="str">
        <f t="shared" si="326"/>
        <v/>
      </c>
    </row>
    <row r="20892" spans="13:13" x14ac:dyDescent="0.25">
      <c r="M20892" s="28" t="str">
        <f t="shared" si="326"/>
        <v/>
      </c>
    </row>
    <row r="20893" spans="13:13" x14ac:dyDescent="0.25">
      <c r="M20893" s="28" t="str">
        <f t="shared" si="326"/>
        <v/>
      </c>
    </row>
    <row r="20894" spans="13:13" x14ac:dyDescent="0.25">
      <c r="M20894" s="28" t="str">
        <f t="shared" si="326"/>
        <v/>
      </c>
    </row>
    <row r="20895" spans="13:13" x14ac:dyDescent="0.25">
      <c r="M20895" s="28" t="str">
        <f t="shared" si="326"/>
        <v/>
      </c>
    </row>
    <row r="20896" spans="13:13" x14ac:dyDescent="0.25">
      <c r="M20896" s="28" t="str">
        <f t="shared" si="326"/>
        <v/>
      </c>
    </row>
    <row r="20897" spans="13:13" x14ac:dyDescent="0.25">
      <c r="M20897" s="28" t="str">
        <f t="shared" si="326"/>
        <v/>
      </c>
    </row>
    <row r="20898" spans="13:13" x14ac:dyDescent="0.25">
      <c r="M20898" s="28" t="str">
        <f t="shared" si="326"/>
        <v/>
      </c>
    </row>
    <row r="20899" spans="13:13" x14ac:dyDescent="0.25">
      <c r="M20899" s="28" t="str">
        <f t="shared" si="326"/>
        <v/>
      </c>
    </row>
    <row r="20900" spans="13:13" x14ac:dyDescent="0.25">
      <c r="M20900" s="28" t="str">
        <f t="shared" si="326"/>
        <v/>
      </c>
    </row>
    <row r="20901" spans="13:13" x14ac:dyDescent="0.25">
      <c r="M20901" s="28" t="str">
        <f t="shared" si="326"/>
        <v/>
      </c>
    </row>
    <row r="20902" spans="13:13" x14ac:dyDescent="0.25">
      <c r="M20902" s="28" t="str">
        <f t="shared" si="326"/>
        <v/>
      </c>
    </row>
    <row r="20903" spans="13:13" x14ac:dyDescent="0.25">
      <c r="M20903" s="28" t="str">
        <f t="shared" si="326"/>
        <v/>
      </c>
    </row>
    <row r="20904" spans="13:13" x14ac:dyDescent="0.25">
      <c r="M20904" s="28" t="str">
        <f t="shared" si="326"/>
        <v/>
      </c>
    </row>
    <row r="20905" spans="13:13" x14ac:dyDescent="0.25">
      <c r="M20905" s="28" t="str">
        <f t="shared" si="326"/>
        <v/>
      </c>
    </row>
    <row r="20906" spans="13:13" x14ac:dyDescent="0.25">
      <c r="M20906" s="28" t="str">
        <f t="shared" si="326"/>
        <v/>
      </c>
    </row>
    <row r="20907" spans="13:13" x14ac:dyDescent="0.25">
      <c r="M20907" s="28" t="str">
        <f t="shared" si="326"/>
        <v/>
      </c>
    </row>
    <row r="20908" spans="13:13" x14ac:dyDescent="0.25">
      <c r="M20908" s="28" t="str">
        <f t="shared" si="326"/>
        <v/>
      </c>
    </row>
    <row r="20909" spans="13:13" x14ac:dyDescent="0.25">
      <c r="M20909" s="28" t="str">
        <f t="shared" si="326"/>
        <v/>
      </c>
    </row>
    <row r="20910" spans="13:13" x14ac:dyDescent="0.25">
      <c r="M20910" s="28" t="str">
        <f t="shared" si="326"/>
        <v/>
      </c>
    </row>
    <row r="20911" spans="13:13" x14ac:dyDescent="0.25">
      <c r="M20911" s="28" t="str">
        <f t="shared" si="326"/>
        <v/>
      </c>
    </row>
    <row r="20912" spans="13:13" x14ac:dyDescent="0.25">
      <c r="M20912" s="28" t="str">
        <f t="shared" si="326"/>
        <v/>
      </c>
    </row>
    <row r="20913" spans="13:13" x14ac:dyDescent="0.25">
      <c r="M20913" s="28" t="str">
        <f t="shared" si="326"/>
        <v/>
      </c>
    </row>
    <row r="20914" spans="13:13" x14ac:dyDescent="0.25">
      <c r="M20914" s="28" t="str">
        <f t="shared" si="326"/>
        <v/>
      </c>
    </row>
    <row r="20915" spans="13:13" x14ac:dyDescent="0.25">
      <c r="M20915" s="28" t="str">
        <f t="shared" si="326"/>
        <v/>
      </c>
    </row>
    <row r="20916" spans="13:13" x14ac:dyDescent="0.25">
      <c r="M20916" s="28" t="str">
        <f t="shared" si="326"/>
        <v/>
      </c>
    </row>
    <row r="20917" spans="13:13" x14ac:dyDescent="0.25">
      <c r="M20917" s="28" t="str">
        <f t="shared" si="326"/>
        <v/>
      </c>
    </row>
    <row r="20918" spans="13:13" x14ac:dyDescent="0.25">
      <c r="M20918" s="28" t="str">
        <f t="shared" si="326"/>
        <v/>
      </c>
    </row>
    <row r="20919" spans="13:13" x14ac:dyDescent="0.25">
      <c r="M20919" s="28" t="str">
        <f t="shared" si="326"/>
        <v/>
      </c>
    </row>
    <row r="20920" spans="13:13" x14ac:dyDescent="0.25">
      <c r="M20920" s="28" t="str">
        <f t="shared" si="326"/>
        <v/>
      </c>
    </row>
    <row r="20921" spans="13:13" x14ac:dyDescent="0.25">
      <c r="M20921" s="28" t="str">
        <f t="shared" si="326"/>
        <v/>
      </c>
    </row>
    <row r="20922" spans="13:13" x14ac:dyDescent="0.25">
      <c r="M20922" s="28" t="str">
        <f t="shared" si="326"/>
        <v/>
      </c>
    </row>
    <row r="20923" spans="13:13" x14ac:dyDescent="0.25">
      <c r="M20923" s="28" t="str">
        <f t="shared" si="326"/>
        <v/>
      </c>
    </row>
    <row r="20924" spans="13:13" x14ac:dyDescent="0.25">
      <c r="M20924" s="28" t="str">
        <f t="shared" si="326"/>
        <v/>
      </c>
    </row>
    <row r="20925" spans="13:13" x14ac:dyDescent="0.25">
      <c r="M20925" s="28" t="str">
        <f t="shared" si="326"/>
        <v/>
      </c>
    </row>
    <row r="20926" spans="13:13" x14ac:dyDescent="0.25">
      <c r="M20926" s="28" t="str">
        <f t="shared" si="326"/>
        <v/>
      </c>
    </row>
    <row r="20927" spans="13:13" x14ac:dyDescent="0.25">
      <c r="M20927" s="28" t="str">
        <f t="shared" si="326"/>
        <v/>
      </c>
    </row>
    <row r="20928" spans="13:13" x14ac:dyDescent="0.25">
      <c r="M20928" s="28" t="str">
        <f t="shared" si="326"/>
        <v/>
      </c>
    </row>
    <row r="20929" spans="13:13" x14ac:dyDescent="0.25">
      <c r="M20929" s="28" t="str">
        <f t="shared" si="326"/>
        <v/>
      </c>
    </row>
    <row r="20930" spans="13:13" x14ac:dyDescent="0.25">
      <c r="M20930" s="28" t="str">
        <f t="shared" si="326"/>
        <v/>
      </c>
    </row>
    <row r="20931" spans="13:13" x14ac:dyDescent="0.25">
      <c r="M20931" s="28" t="str">
        <f t="shared" si="326"/>
        <v/>
      </c>
    </row>
    <row r="20932" spans="13:13" x14ac:dyDescent="0.25">
      <c r="M20932" s="28" t="str">
        <f t="shared" si="326"/>
        <v/>
      </c>
    </row>
    <row r="20933" spans="13:13" x14ac:dyDescent="0.25">
      <c r="M20933" s="28" t="str">
        <f t="shared" si="326"/>
        <v/>
      </c>
    </row>
    <row r="20934" spans="13:13" x14ac:dyDescent="0.25">
      <c r="M20934" s="28" t="str">
        <f t="shared" si="326"/>
        <v/>
      </c>
    </row>
    <row r="20935" spans="13:13" x14ac:dyDescent="0.25">
      <c r="M20935" s="28" t="str">
        <f t="shared" si="326"/>
        <v/>
      </c>
    </row>
    <row r="20936" spans="13:13" x14ac:dyDescent="0.25">
      <c r="M20936" s="28" t="str">
        <f t="shared" si="326"/>
        <v/>
      </c>
    </row>
    <row r="20937" spans="13:13" x14ac:dyDescent="0.25">
      <c r="M20937" s="28" t="str">
        <f t="shared" si="326"/>
        <v/>
      </c>
    </row>
    <row r="20938" spans="13:13" x14ac:dyDescent="0.25">
      <c r="M20938" s="28" t="str">
        <f t="shared" si="326"/>
        <v/>
      </c>
    </row>
    <row r="20939" spans="13:13" x14ac:dyDescent="0.25">
      <c r="M20939" s="28" t="str">
        <f t="shared" si="326"/>
        <v/>
      </c>
    </row>
    <row r="20940" spans="13:13" x14ac:dyDescent="0.25">
      <c r="M20940" s="28" t="str">
        <f t="shared" ref="M20940:M21003" si="327">IF(E20940="","",IF(AND($E20940&gt;=$M$5,$E20940&lt;=$M$6),"psn",IF($E20940&lt;$M$5,"dkn",IF($E20940&gt;$M$6,"ckn",""))))</f>
        <v/>
      </c>
    </row>
    <row r="20941" spans="13:13" x14ac:dyDescent="0.25">
      <c r="M20941" s="28" t="str">
        <f t="shared" si="327"/>
        <v/>
      </c>
    </row>
    <row r="20942" spans="13:13" x14ac:dyDescent="0.25">
      <c r="M20942" s="28" t="str">
        <f t="shared" si="327"/>
        <v/>
      </c>
    </row>
    <row r="20943" spans="13:13" x14ac:dyDescent="0.25">
      <c r="M20943" s="28" t="str">
        <f t="shared" si="327"/>
        <v/>
      </c>
    </row>
    <row r="20944" spans="13:13" x14ac:dyDescent="0.25">
      <c r="M20944" s="28" t="str">
        <f t="shared" si="327"/>
        <v/>
      </c>
    </row>
    <row r="20945" spans="13:13" x14ac:dyDescent="0.25">
      <c r="M20945" s="28" t="str">
        <f t="shared" si="327"/>
        <v/>
      </c>
    </row>
    <row r="20946" spans="13:13" x14ac:dyDescent="0.25">
      <c r="M20946" s="28" t="str">
        <f t="shared" si="327"/>
        <v/>
      </c>
    </row>
    <row r="20947" spans="13:13" x14ac:dyDescent="0.25">
      <c r="M20947" s="28" t="str">
        <f t="shared" si="327"/>
        <v/>
      </c>
    </row>
    <row r="20948" spans="13:13" x14ac:dyDescent="0.25">
      <c r="M20948" s="28" t="str">
        <f t="shared" si="327"/>
        <v/>
      </c>
    </row>
    <row r="20949" spans="13:13" x14ac:dyDescent="0.25">
      <c r="M20949" s="28" t="str">
        <f t="shared" si="327"/>
        <v/>
      </c>
    </row>
    <row r="20950" spans="13:13" x14ac:dyDescent="0.25">
      <c r="M20950" s="28" t="str">
        <f t="shared" si="327"/>
        <v/>
      </c>
    </row>
    <row r="20951" spans="13:13" x14ac:dyDescent="0.25">
      <c r="M20951" s="28" t="str">
        <f t="shared" si="327"/>
        <v/>
      </c>
    </row>
    <row r="20952" spans="13:13" x14ac:dyDescent="0.25">
      <c r="M20952" s="28" t="str">
        <f t="shared" si="327"/>
        <v/>
      </c>
    </row>
    <row r="20953" spans="13:13" x14ac:dyDescent="0.25">
      <c r="M20953" s="28" t="str">
        <f t="shared" si="327"/>
        <v/>
      </c>
    </row>
    <row r="20954" spans="13:13" x14ac:dyDescent="0.25">
      <c r="M20954" s="28" t="str">
        <f t="shared" si="327"/>
        <v/>
      </c>
    </row>
    <row r="20955" spans="13:13" x14ac:dyDescent="0.25">
      <c r="M20955" s="28" t="str">
        <f t="shared" si="327"/>
        <v/>
      </c>
    </row>
    <row r="20956" spans="13:13" x14ac:dyDescent="0.25">
      <c r="M20956" s="28" t="str">
        <f t="shared" si="327"/>
        <v/>
      </c>
    </row>
    <row r="20957" spans="13:13" x14ac:dyDescent="0.25">
      <c r="M20957" s="28" t="str">
        <f t="shared" si="327"/>
        <v/>
      </c>
    </row>
    <row r="20958" spans="13:13" x14ac:dyDescent="0.25">
      <c r="M20958" s="28" t="str">
        <f t="shared" si="327"/>
        <v/>
      </c>
    </row>
    <row r="20959" spans="13:13" x14ac:dyDescent="0.25">
      <c r="M20959" s="28" t="str">
        <f t="shared" si="327"/>
        <v/>
      </c>
    </row>
    <row r="20960" spans="13:13" x14ac:dyDescent="0.25">
      <c r="M20960" s="28" t="str">
        <f t="shared" si="327"/>
        <v/>
      </c>
    </row>
    <row r="20961" spans="13:13" x14ac:dyDescent="0.25">
      <c r="M20961" s="28" t="str">
        <f t="shared" si="327"/>
        <v/>
      </c>
    </row>
    <row r="20962" spans="13:13" x14ac:dyDescent="0.25">
      <c r="M20962" s="28" t="str">
        <f t="shared" si="327"/>
        <v/>
      </c>
    </row>
    <row r="20963" spans="13:13" x14ac:dyDescent="0.25">
      <c r="M20963" s="28" t="str">
        <f t="shared" si="327"/>
        <v/>
      </c>
    </row>
    <row r="20964" spans="13:13" x14ac:dyDescent="0.25">
      <c r="M20964" s="28" t="str">
        <f t="shared" si="327"/>
        <v/>
      </c>
    </row>
    <row r="20965" spans="13:13" x14ac:dyDescent="0.25">
      <c r="M20965" s="28" t="str">
        <f t="shared" si="327"/>
        <v/>
      </c>
    </row>
    <row r="20966" spans="13:13" x14ac:dyDescent="0.25">
      <c r="M20966" s="28" t="str">
        <f t="shared" si="327"/>
        <v/>
      </c>
    </row>
    <row r="20967" spans="13:13" x14ac:dyDescent="0.25">
      <c r="M20967" s="28" t="str">
        <f t="shared" si="327"/>
        <v/>
      </c>
    </row>
    <row r="20968" spans="13:13" x14ac:dyDescent="0.25">
      <c r="M20968" s="28" t="str">
        <f t="shared" si="327"/>
        <v/>
      </c>
    </row>
    <row r="20969" spans="13:13" x14ac:dyDescent="0.25">
      <c r="M20969" s="28" t="str">
        <f t="shared" si="327"/>
        <v/>
      </c>
    </row>
    <row r="20970" spans="13:13" x14ac:dyDescent="0.25">
      <c r="M20970" s="28" t="str">
        <f t="shared" si="327"/>
        <v/>
      </c>
    </row>
    <row r="20971" spans="13:13" x14ac:dyDescent="0.25">
      <c r="M20971" s="28" t="str">
        <f t="shared" si="327"/>
        <v/>
      </c>
    </row>
    <row r="20972" spans="13:13" x14ac:dyDescent="0.25">
      <c r="M20972" s="28" t="str">
        <f t="shared" si="327"/>
        <v/>
      </c>
    </row>
    <row r="20973" spans="13:13" x14ac:dyDescent="0.25">
      <c r="M20973" s="28" t="str">
        <f t="shared" si="327"/>
        <v/>
      </c>
    </row>
    <row r="20974" spans="13:13" x14ac:dyDescent="0.25">
      <c r="M20974" s="28" t="str">
        <f t="shared" si="327"/>
        <v/>
      </c>
    </row>
    <row r="20975" spans="13:13" x14ac:dyDescent="0.25">
      <c r="M20975" s="28" t="str">
        <f t="shared" si="327"/>
        <v/>
      </c>
    </row>
    <row r="20976" spans="13:13" x14ac:dyDescent="0.25">
      <c r="M20976" s="28" t="str">
        <f t="shared" si="327"/>
        <v/>
      </c>
    </row>
    <row r="20977" spans="13:13" x14ac:dyDescent="0.25">
      <c r="M20977" s="28" t="str">
        <f t="shared" si="327"/>
        <v/>
      </c>
    </row>
    <row r="20978" spans="13:13" x14ac:dyDescent="0.25">
      <c r="M20978" s="28" t="str">
        <f t="shared" si="327"/>
        <v/>
      </c>
    </row>
    <row r="20979" spans="13:13" x14ac:dyDescent="0.25">
      <c r="M20979" s="28" t="str">
        <f t="shared" si="327"/>
        <v/>
      </c>
    </row>
    <row r="20980" spans="13:13" x14ac:dyDescent="0.25">
      <c r="M20980" s="28" t="str">
        <f t="shared" si="327"/>
        <v/>
      </c>
    </row>
    <row r="20981" spans="13:13" x14ac:dyDescent="0.25">
      <c r="M20981" s="28" t="str">
        <f t="shared" si="327"/>
        <v/>
      </c>
    </row>
    <row r="20982" spans="13:13" x14ac:dyDescent="0.25">
      <c r="M20982" s="28" t="str">
        <f t="shared" si="327"/>
        <v/>
      </c>
    </row>
    <row r="20983" spans="13:13" x14ac:dyDescent="0.25">
      <c r="M20983" s="28" t="str">
        <f t="shared" si="327"/>
        <v/>
      </c>
    </row>
    <row r="20984" spans="13:13" x14ac:dyDescent="0.25">
      <c r="M20984" s="28" t="str">
        <f t="shared" si="327"/>
        <v/>
      </c>
    </row>
    <row r="20985" spans="13:13" x14ac:dyDescent="0.25">
      <c r="M20985" s="28" t="str">
        <f t="shared" si="327"/>
        <v/>
      </c>
    </row>
    <row r="20986" spans="13:13" x14ac:dyDescent="0.25">
      <c r="M20986" s="28" t="str">
        <f t="shared" si="327"/>
        <v/>
      </c>
    </row>
    <row r="20987" spans="13:13" x14ac:dyDescent="0.25">
      <c r="M20987" s="28" t="str">
        <f t="shared" si="327"/>
        <v/>
      </c>
    </row>
    <row r="20988" spans="13:13" x14ac:dyDescent="0.25">
      <c r="M20988" s="28" t="str">
        <f t="shared" si="327"/>
        <v/>
      </c>
    </row>
    <row r="20989" spans="13:13" x14ac:dyDescent="0.25">
      <c r="M20989" s="28" t="str">
        <f t="shared" si="327"/>
        <v/>
      </c>
    </row>
    <row r="20990" spans="13:13" x14ac:dyDescent="0.25">
      <c r="M20990" s="28" t="str">
        <f t="shared" si="327"/>
        <v/>
      </c>
    </row>
    <row r="20991" spans="13:13" x14ac:dyDescent="0.25">
      <c r="M20991" s="28" t="str">
        <f t="shared" si="327"/>
        <v/>
      </c>
    </row>
    <row r="20992" spans="13:13" x14ac:dyDescent="0.25">
      <c r="M20992" s="28" t="str">
        <f t="shared" si="327"/>
        <v/>
      </c>
    </row>
    <row r="20993" spans="13:13" x14ac:dyDescent="0.25">
      <c r="M20993" s="28" t="str">
        <f t="shared" si="327"/>
        <v/>
      </c>
    </row>
    <row r="20994" spans="13:13" x14ac:dyDescent="0.25">
      <c r="M20994" s="28" t="str">
        <f t="shared" si="327"/>
        <v/>
      </c>
    </row>
    <row r="20995" spans="13:13" x14ac:dyDescent="0.25">
      <c r="M20995" s="28" t="str">
        <f t="shared" si="327"/>
        <v/>
      </c>
    </row>
    <row r="20996" spans="13:13" x14ac:dyDescent="0.25">
      <c r="M20996" s="28" t="str">
        <f t="shared" si="327"/>
        <v/>
      </c>
    </row>
    <row r="20997" spans="13:13" x14ac:dyDescent="0.25">
      <c r="M20997" s="28" t="str">
        <f t="shared" si="327"/>
        <v/>
      </c>
    </row>
    <row r="20998" spans="13:13" x14ac:dyDescent="0.25">
      <c r="M20998" s="28" t="str">
        <f t="shared" si="327"/>
        <v/>
      </c>
    </row>
    <row r="20999" spans="13:13" x14ac:dyDescent="0.25">
      <c r="M20999" s="28" t="str">
        <f t="shared" si="327"/>
        <v/>
      </c>
    </row>
    <row r="21000" spans="13:13" x14ac:dyDescent="0.25">
      <c r="M21000" s="28" t="str">
        <f t="shared" si="327"/>
        <v/>
      </c>
    </row>
    <row r="21001" spans="13:13" x14ac:dyDescent="0.25">
      <c r="M21001" s="28" t="str">
        <f t="shared" si="327"/>
        <v/>
      </c>
    </row>
    <row r="21002" spans="13:13" x14ac:dyDescent="0.25">
      <c r="M21002" s="28" t="str">
        <f t="shared" si="327"/>
        <v/>
      </c>
    </row>
    <row r="21003" spans="13:13" x14ac:dyDescent="0.25">
      <c r="M21003" s="28" t="str">
        <f t="shared" si="327"/>
        <v/>
      </c>
    </row>
    <row r="21004" spans="13:13" x14ac:dyDescent="0.25">
      <c r="M21004" s="28" t="str">
        <f t="shared" ref="M21004:M21067" si="328">IF(E21004="","",IF(AND($E21004&gt;=$M$5,$E21004&lt;=$M$6),"psn",IF($E21004&lt;$M$5,"dkn",IF($E21004&gt;$M$6,"ckn",""))))</f>
        <v/>
      </c>
    </row>
    <row r="21005" spans="13:13" x14ac:dyDescent="0.25">
      <c r="M21005" s="28" t="str">
        <f t="shared" si="328"/>
        <v/>
      </c>
    </row>
    <row r="21006" spans="13:13" x14ac:dyDescent="0.25">
      <c r="M21006" s="28" t="str">
        <f t="shared" si="328"/>
        <v/>
      </c>
    </row>
    <row r="21007" spans="13:13" x14ac:dyDescent="0.25">
      <c r="M21007" s="28" t="str">
        <f t="shared" si="328"/>
        <v/>
      </c>
    </row>
    <row r="21008" spans="13:13" x14ac:dyDescent="0.25">
      <c r="M21008" s="28" t="str">
        <f t="shared" si="328"/>
        <v/>
      </c>
    </row>
    <row r="21009" spans="13:13" x14ac:dyDescent="0.25">
      <c r="M21009" s="28" t="str">
        <f t="shared" si="328"/>
        <v/>
      </c>
    </row>
    <row r="21010" spans="13:13" x14ac:dyDescent="0.25">
      <c r="M21010" s="28" t="str">
        <f t="shared" si="328"/>
        <v/>
      </c>
    </row>
    <row r="21011" spans="13:13" x14ac:dyDescent="0.25">
      <c r="M21011" s="28" t="str">
        <f t="shared" si="328"/>
        <v/>
      </c>
    </row>
    <row r="21012" spans="13:13" x14ac:dyDescent="0.25">
      <c r="M21012" s="28" t="str">
        <f t="shared" si="328"/>
        <v/>
      </c>
    </row>
    <row r="21013" spans="13:13" x14ac:dyDescent="0.25">
      <c r="M21013" s="28" t="str">
        <f t="shared" si="328"/>
        <v/>
      </c>
    </row>
    <row r="21014" spans="13:13" x14ac:dyDescent="0.25">
      <c r="M21014" s="28" t="str">
        <f t="shared" si="328"/>
        <v/>
      </c>
    </row>
    <row r="21015" spans="13:13" x14ac:dyDescent="0.25">
      <c r="M21015" s="28" t="str">
        <f t="shared" si="328"/>
        <v/>
      </c>
    </row>
    <row r="21016" spans="13:13" x14ac:dyDescent="0.25">
      <c r="M21016" s="28" t="str">
        <f t="shared" si="328"/>
        <v/>
      </c>
    </row>
    <row r="21017" spans="13:13" x14ac:dyDescent="0.25">
      <c r="M21017" s="28" t="str">
        <f t="shared" si="328"/>
        <v/>
      </c>
    </row>
    <row r="21018" spans="13:13" x14ac:dyDescent="0.25">
      <c r="M21018" s="28" t="str">
        <f t="shared" si="328"/>
        <v/>
      </c>
    </row>
    <row r="21019" spans="13:13" x14ac:dyDescent="0.25">
      <c r="M21019" s="28" t="str">
        <f t="shared" si="328"/>
        <v/>
      </c>
    </row>
    <row r="21020" spans="13:13" x14ac:dyDescent="0.25">
      <c r="M21020" s="28" t="str">
        <f t="shared" si="328"/>
        <v/>
      </c>
    </row>
    <row r="21021" spans="13:13" x14ac:dyDescent="0.25">
      <c r="M21021" s="28" t="str">
        <f t="shared" si="328"/>
        <v/>
      </c>
    </row>
    <row r="21022" spans="13:13" x14ac:dyDescent="0.25">
      <c r="M21022" s="28" t="str">
        <f t="shared" si="328"/>
        <v/>
      </c>
    </row>
    <row r="21023" spans="13:13" x14ac:dyDescent="0.25">
      <c r="M21023" s="28" t="str">
        <f t="shared" si="328"/>
        <v/>
      </c>
    </row>
    <row r="21024" spans="13:13" x14ac:dyDescent="0.25">
      <c r="M21024" s="28" t="str">
        <f t="shared" si="328"/>
        <v/>
      </c>
    </row>
    <row r="21025" spans="13:13" x14ac:dyDescent="0.25">
      <c r="M21025" s="28" t="str">
        <f t="shared" si="328"/>
        <v/>
      </c>
    </row>
    <row r="21026" spans="13:13" x14ac:dyDescent="0.25">
      <c r="M21026" s="28" t="str">
        <f t="shared" si="328"/>
        <v/>
      </c>
    </row>
    <row r="21027" spans="13:13" x14ac:dyDescent="0.25">
      <c r="M21027" s="28" t="str">
        <f t="shared" si="328"/>
        <v/>
      </c>
    </row>
    <row r="21028" spans="13:13" x14ac:dyDescent="0.25">
      <c r="M21028" s="28" t="str">
        <f t="shared" si="328"/>
        <v/>
      </c>
    </row>
    <row r="21029" spans="13:13" x14ac:dyDescent="0.25">
      <c r="M21029" s="28" t="str">
        <f t="shared" si="328"/>
        <v/>
      </c>
    </row>
    <row r="21030" spans="13:13" x14ac:dyDescent="0.25">
      <c r="M21030" s="28" t="str">
        <f t="shared" si="328"/>
        <v/>
      </c>
    </row>
    <row r="21031" spans="13:13" x14ac:dyDescent="0.25">
      <c r="M21031" s="28" t="str">
        <f t="shared" si="328"/>
        <v/>
      </c>
    </row>
    <row r="21032" spans="13:13" x14ac:dyDescent="0.25">
      <c r="M21032" s="28" t="str">
        <f t="shared" si="328"/>
        <v/>
      </c>
    </row>
    <row r="21033" spans="13:13" x14ac:dyDescent="0.25">
      <c r="M21033" s="28" t="str">
        <f t="shared" si="328"/>
        <v/>
      </c>
    </row>
    <row r="21034" spans="13:13" x14ac:dyDescent="0.25">
      <c r="M21034" s="28" t="str">
        <f t="shared" si="328"/>
        <v/>
      </c>
    </row>
    <row r="21035" spans="13:13" x14ac:dyDescent="0.25">
      <c r="M21035" s="28" t="str">
        <f t="shared" si="328"/>
        <v/>
      </c>
    </row>
    <row r="21036" spans="13:13" x14ac:dyDescent="0.25">
      <c r="M21036" s="28" t="str">
        <f t="shared" si="328"/>
        <v/>
      </c>
    </row>
    <row r="21037" spans="13:13" x14ac:dyDescent="0.25">
      <c r="M21037" s="28" t="str">
        <f t="shared" si="328"/>
        <v/>
      </c>
    </row>
    <row r="21038" spans="13:13" x14ac:dyDescent="0.25">
      <c r="M21038" s="28" t="str">
        <f t="shared" si="328"/>
        <v/>
      </c>
    </row>
    <row r="21039" spans="13:13" x14ac:dyDescent="0.25">
      <c r="M21039" s="28" t="str">
        <f t="shared" si="328"/>
        <v/>
      </c>
    </row>
    <row r="21040" spans="13:13" x14ac:dyDescent="0.25">
      <c r="M21040" s="28" t="str">
        <f t="shared" si="328"/>
        <v/>
      </c>
    </row>
    <row r="21041" spans="13:13" x14ac:dyDescent="0.25">
      <c r="M21041" s="28" t="str">
        <f t="shared" si="328"/>
        <v/>
      </c>
    </row>
    <row r="21042" spans="13:13" x14ac:dyDescent="0.25">
      <c r="M21042" s="28" t="str">
        <f t="shared" si="328"/>
        <v/>
      </c>
    </row>
    <row r="21043" spans="13:13" x14ac:dyDescent="0.25">
      <c r="M21043" s="28" t="str">
        <f t="shared" si="328"/>
        <v/>
      </c>
    </row>
    <row r="21044" spans="13:13" x14ac:dyDescent="0.25">
      <c r="M21044" s="28" t="str">
        <f t="shared" si="328"/>
        <v/>
      </c>
    </row>
    <row r="21045" spans="13:13" x14ac:dyDescent="0.25">
      <c r="M21045" s="28" t="str">
        <f t="shared" si="328"/>
        <v/>
      </c>
    </row>
    <row r="21046" spans="13:13" x14ac:dyDescent="0.25">
      <c r="M21046" s="28" t="str">
        <f t="shared" si="328"/>
        <v/>
      </c>
    </row>
    <row r="21047" spans="13:13" x14ac:dyDescent="0.25">
      <c r="M21047" s="28" t="str">
        <f t="shared" si="328"/>
        <v/>
      </c>
    </row>
    <row r="21048" spans="13:13" x14ac:dyDescent="0.25">
      <c r="M21048" s="28" t="str">
        <f t="shared" si="328"/>
        <v/>
      </c>
    </row>
    <row r="21049" spans="13:13" x14ac:dyDescent="0.25">
      <c r="M21049" s="28" t="str">
        <f t="shared" si="328"/>
        <v/>
      </c>
    </row>
    <row r="21050" spans="13:13" x14ac:dyDescent="0.25">
      <c r="M21050" s="28" t="str">
        <f t="shared" si="328"/>
        <v/>
      </c>
    </row>
    <row r="21051" spans="13:13" x14ac:dyDescent="0.25">
      <c r="M21051" s="28" t="str">
        <f t="shared" si="328"/>
        <v/>
      </c>
    </row>
    <row r="21052" spans="13:13" x14ac:dyDescent="0.25">
      <c r="M21052" s="28" t="str">
        <f t="shared" si="328"/>
        <v/>
      </c>
    </row>
    <row r="21053" spans="13:13" x14ac:dyDescent="0.25">
      <c r="M21053" s="28" t="str">
        <f t="shared" si="328"/>
        <v/>
      </c>
    </row>
    <row r="21054" spans="13:13" x14ac:dyDescent="0.25">
      <c r="M21054" s="28" t="str">
        <f t="shared" si="328"/>
        <v/>
      </c>
    </row>
    <row r="21055" spans="13:13" x14ac:dyDescent="0.25">
      <c r="M21055" s="28" t="str">
        <f t="shared" si="328"/>
        <v/>
      </c>
    </row>
    <row r="21056" spans="13:13" x14ac:dyDescent="0.25">
      <c r="M21056" s="28" t="str">
        <f t="shared" si="328"/>
        <v/>
      </c>
    </row>
    <row r="21057" spans="13:13" x14ac:dyDescent="0.25">
      <c r="M21057" s="28" t="str">
        <f t="shared" si="328"/>
        <v/>
      </c>
    </row>
    <row r="21058" spans="13:13" x14ac:dyDescent="0.25">
      <c r="M21058" s="28" t="str">
        <f t="shared" si="328"/>
        <v/>
      </c>
    </row>
    <row r="21059" spans="13:13" x14ac:dyDescent="0.25">
      <c r="M21059" s="28" t="str">
        <f t="shared" si="328"/>
        <v/>
      </c>
    </row>
    <row r="21060" spans="13:13" x14ac:dyDescent="0.25">
      <c r="M21060" s="28" t="str">
        <f t="shared" si="328"/>
        <v/>
      </c>
    </row>
    <row r="21061" spans="13:13" x14ac:dyDescent="0.25">
      <c r="M21061" s="28" t="str">
        <f t="shared" si="328"/>
        <v/>
      </c>
    </row>
    <row r="21062" spans="13:13" x14ac:dyDescent="0.25">
      <c r="M21062" s="28" t="str">
        <f t="shared" si="328"/>
        <v/>
      </c>
    </row>
    <row r="21063" spans="13:13" x14ac:dyDescent="0.25">
      <c r="M21063" s="28" t="str">
        <f t="shared" si="328"/>
        <v/>
      </c>
    </row>
    <row r="21064" spans="13:13" x14ac:dyDescent="0.25">
      <c r="M21064" s="28" t="str">
        <f t="shared" si="328"/>
        <v/>
      </c>
    </row>
    <row r="21065" spans="13:13" x14ac:dyDescent="0.25">
      <c r="M21065" s="28" t="str">
        <f t="shared" si="328"/>
        <v/>
      </c>
    </row>
    <row r="21066" spans="13:13" x14ac:dyDescent="0.25">
      <c r="M21066" s="28" t="str">
        <f t="shared" si="328"/>
        <v/>
      </c>
    </row>
    <row r="21067" spans="13:13" x14ac:dyDescent="0.25">
      <c r="M21067" s="28" t="str">
        <f t="shared" si="328"/>
        <v/>
      </c>
    </row>
    <row r="21068" spans="13:13" x14ac:dyDescent="0.25">
      <c r="M21068" s="28" t="str">
        <f t="shared" ref="M21068:M21131" si="329">IF(E21068="","",IF(AND($E21068&gt;=$M$5,$E21068&lt;=$M$6),"psn",IF($E21068&lt;$M$5,"dkn",IF($E21068&gt;$M$6,"ckn",""))))</f>
        <v/>
      </c>
    </row>
    <row r="21069" spans="13:13" x14ac:dyDescent="0.25">
      <c r="M21069" s="28" t="str">
        <f t="shared" si="329"/>
        <v/>
      </c>
    </row>
    <row r="21070" spans="13:13" x14ac:dyDescent="0.25">
      <c r="M21070" s="28" t="str">
        <f t="shared" si="329"/>
        <v/>
      </c>
    </row>
    <row r="21071" spans="13:13" x14ac:dyDescent="0.25">
      <c r="M21071" s="28" t="str">
        <f t="shared" si="329"/>
        <v/>
      </c>
    </row>
    <row r="21072" spans="13:13" x14ac:dyDescent="0.25">
      <c r="M21072" s="28" t="str">
        <f t="shared" si="329"/>
        <v/>
      </c>
    </row>
    <row r="21073" spans="13:13" x14ac:dyDescent="0.25">
      <c r="M21073" s="28" t="str">
        <f t="shared" si="329"/>
        <v/>
      </c>
    </row>
    <row r="21074" spans="13:13" x14ac:dyDescent="0.25">
      <c r="M21074" s="28" t="str">
        <f t="shared" si="329"/>
        <v/>
      </c>
    </row>
    <row r="21075" spans="13:13" x14ac:dyDescent="0.25">
      <c r="M21075" s="28" t="str">
        <f t="shared" si="329"/>
        <v/>
      </c>
    </row>
    <row r="21076" spans="13:13" x14ac:dyDescent="0.25">
      <c r="M21076" s="28" t="str">
        <f t="shared" si="329"/>
        <v/>
      </c>
    </row>
    <row r="21077" spans="13:13" x14ac:dyDescent="0.25">
      <c r="M21077" s="28" t="str">
        <f t="shared" si="329"/>
        <v/>
      </c>
    </row>
    <row r="21078" spans="13:13" x14ac:dyDescent="0.25">
      <c r="M21078" s="28" t="str">
        <f t="shared" si="329"/>
        <v/>
      </c>
    </row>
    <row r="21079" spans="13:13" x14ac:dyDescent="0.25">
      <c r="M21079" s="28" t="str">
        <f t="shared" si="329"/>
        <v/>
      </c>
    </row>
    <row r="21080" spans="13:13" x14ac:dyDescent="0.25">
      <c r="M21080" s="28" t="str">
        <f t="shared" si="329"/>
        <v/>
      </c>
    </row>
    <row r="21081" spans="13:13" x14ac:dyDescent="0.25">
      <c r="M21081" s="28" t="str">
        <f t="shared" si="329"/>
        <v/>
      </c>
    </row>
    <row r="21082" spans="13:13" x14ac:dyDescent="0.25">
      <c r="M21082" s="28" t="str">
        <f t="shared" si="329"/>
        <v/>
      </c>
    </row>
    <row r="21083" spans="13:13" x14ac:dyDescent="0.25">
      <c r="M21083" s="28" t="str">
        <f t="shared" si="329"/>
        <v/>
      </c>
    </row>
    <row r="21084" spans="13:13" x14ac:dyDescent="0.25">
      <c r="M21084" s="28" t="str">
        <f t="shared" si="329"/>
        <v/>
      </c>
    </row>
    <row r="21085" spans="13:13" x14ac:dyDescent="0.25">
      <c r="M21085" s="28" t="str">
        <f t="shared" si="329"/>
        <v/>
      </c>
    </row>
    <row r="21086" spans="13:13" x14ac:dyDescent="0.25">
      <c r="M21086" s="28" t="str">
        <f t="shared" si="329"/>
        <v/>
      </c>
    </row>
    <row r="21087" spans="13:13" x14ac:dyDescent="0.25">
      <c r="M21087" s="28" t="str">
        <f t="shared" si="329"/>
        <v/>
      </c>
    </row>
    <row r="21088" spans="13:13" x14ac:dyDescent="0.25">
      <c r="M21088" s="28" t="str">
        <f t="shared" si="329"/>
        <v/>
      </c>
    </row>
    <row r="21089" spans="13:13" x14ac:dyDescent="0.25">
      <c r="M21089" s="28" t="str">
        <f t="shared" si="329"/>
        <v/>
      </c>
    </row>
    <row r="21090" spans="13:13" x14ac:dyDescent="0.25">
      <c r="M21090" s="28" t="str">
        <f t="shared" si="329"/>
        <v/>
      </c>
    </row>
    <row r="21091" spans="13:13" x14ac:dyDescent="0.25">
      <c r="M21091" s="28" t="str">
        <f t="shared" si="329"/>
        <v/>
      </c>
    </row>
    <row r="21092" spans="13:13" x14ac:dyDescent="0.25">
      <c r="M21092" s="28" t="str">
        <f t="shared" si="329"/>
        <v/>
      </c>
    </row>
    <row r="21093" spans="13:13" x14ac:dyDescent="0.25">
      <c r="M21093" s="28" t="str">
        <f t="shared" si="329"/>
        <v/>
      </c>
    </row>
    <row r="21094" spans="13:13" x14ac:dyDescent="0.25">
      <c r="M21094" s="28" t="str">
        <f t="shared" si="329"/>
        <v/>
      </c>
    </row>
    <row r="21095" spans="13:13" x14ac:dyDescent="0.25">
      <c r="M21095" s="28" t="str">
        <f t="shared" si="329"/>
        <v/>
      </c>
    </row>
    <row r="21096" spans="13:13" x14ac:dyDescent="0.25">
      <c r="M21096" s="28" t="str">
        <f t="shared" si="329"/>
        <v/>
      </c>
    </row>
    <row r="21097" spans="13:13" x14ac:dyDescent="0.25">
      <c r="M21097" s="28" t="str">
        <f t="shared" si="329"/>
        <v/>
      </c>
    </row>
    <row r="21098" spans="13:13" x14ac:dyDescent="0.25">
      <c r="M21098" s="28" t="str">
        <f t="shared" si="329"/>
        <v/>
      </c>
    </row>
    <row r="21099" spans="13:13" x14ac:dyDescent="0.25">
      <c r="M21099" s="28" t="str">
        <f t="shared" si="329"/>
        <v/>
      </c>
    </row>
    <row r="21100" spans="13:13" x14ac:dyDescent="0.25">
      <c r="M21100" s="28" t="str">
        <f t="shared" si="329"/>
        <v/>
      </c>
    </row>
    <row r="21101" spans="13:13" x14ac:dyDescent="0.25">
      <c r="M21101" s="28" t="str">
        <f t="shared" si="329"/>
        <v/>
      </c>
    </row>
    <row r="21102" spans="13:13" x14ac:dyDescent="0.25">
      <c r="M21102" s="28" t="str">
        <f t="shared" si="329"/>
        <v/>
      </c>
    </row>
    <row r="21103" spans="13:13" x14ac:dyDescent="0.25">
      <c r="M21103" s="28" t="str">
        <f t="shared" si="329"/>
        <v/>
      </c>
    </row>
    <row r="21104" spans="13:13" x14ac:dyDescent="0.25">
      <c r="M21104" s="28" t="str">
        <f t="shared" si="329"/>
        <v/>
      </c>
    </row>
    <row r="21105" spans="13:13" x14ac:dyDescent="0.25">
      <c r="M21105" s="28" t="str">
        <f t="shared" si="329"/>
        <v/>
      </c>
    </row>
    <row r="21106" spans="13:13" x14ac:dyDescent="0.25">
      <c r="M21106" s="28" t="str">
        <f t="shared" si="329"/>
        <v/>
      </c>
    </row>
    <row r="21107" spans="13:13" x14ac:dyDescent="0.25">
      <c r="M21107" s="28" t="str">
        <f t="shared" si="329"/>
        <v/>
      </c>
    </row>
    <row r="21108" spans="13:13" x14ac:dyDescent="0.25">
      <c r="M21108" s="28" t="str">
        <f t="shared" si="329"/>
        <v/>
      </c>
    </row>
    <row r="21109" spans="13:13" x14ac:dyDescent="0.25">
      <c r="M21109" s="28" t="str">
        <f t="shared" si="329"/>
        <v/>
      </c>
    </row>
    <row r="21110" spans="13:13" x14ac:dyDescent="0.25">
      <c r="M21110" s="28" t="str">
        <f t="shared" si="329"/>
        <v/>
      </c>
    </row>
    <row r="21111" spans="13:13" x14ac:dyDescent="0.25">
      <c r="M21111" s="28" t="str">
        <f t="shared" si="329"/>
        <v/>
      </c>
    </row>
    <row r="21112" spans="13:13" x14ac:dyDescent="0.25">
      <c r="M21112" s="28" t="str">
        <f t="shared" si="329"/>
        <v/>
      </c>
    </row>
    <row r="21113" spans="13:13" x14ac:dyDescent="0.25">
      <c r="M21113" s="28" t="str">
        <f t="shared" si="329"/>
        <v/>
      </c>
    </row>
    <row r="21114" spans="13:13" x14ac:dyDescent="0.25">
      <c r="M21114" s="28" t="str">
        <f t="shared" si="329"/>
        <v/>
      </c>
    </row>
    <row r="21115" spans="13:13" x14ac:dyDescent="0.25">
      <c r="M21115" s="28" t="str">
        <f t="shared" si="329"/>
        <v/>
      </c>
    </row>
    <row r="21116" spans="13:13" x14ac:dyDescent="0.25">
      <c r="M21116" s="28" t="str">
        <f t="shared" si="329"/>
        <v/>
      </c>
    </row>
    <row r="21117" spans="13:13" x14ac:dyDescent="0.25">
      <c r="M21117" s="28" t="str">
        <f t="shared" si="329"/>
        <v/>
      </c>
    </row>
    <row r="21118" spans="13:13" x14ac:dyDescent="0.25">
      <c r="M21118" s="28" t="str">
        <f t="shared" si="329"/>
        <v/>
      </c>
    </row>
    <row r="21119" spans="13:13" x14ac:dyDescent="0.25">
      <c r="M21119" s="28" t="str">
        <f t="shared" si="329"/>
        <v/>
      </c>
    </row>
    <row r="21120" spans="13:13" x14ac:dyDescent="0.25">
      <c r="M21120" s="28" t="str">
        <f t="shared" si="329"/>
        <v/>
      </c>
    </row>
    <row r="21121" spans="13:13" x14ac:dyDescent="0.25">
      <c r="M21121" s="28" t="str">
        <f t="shared" si="329"/>
        <v/>
      </c>
    </row>
    <row r="21122" spans="13:13" x14ac:dyDescent="0.25">
      <c r="M21122" s="28" t="str">
        <f t="shared" si="329"/>
        <v/>
      </c>
    </row>
    <row r="21123" spans="13:13" x14ac:dyDescent="0.25">
      <c r="M21123" s="28" t="str">
        <f t="shared" si="329"/>
        <v/>
      </c>
    </row>
    <row r="21124" spans="13:13" x14ac:dyDescent="0.25">
      <c r="M21124" s="28" t="str">
        <f t="shared" si="329"/>
        <v/>
      </c>
    </row>
    <row r="21125" spans="13:13" x14ac:dyDescent="0.25">
      <c r="M21125" s="28" t="str">
        <f t="shared" si="329"/>
        <v/>
      </c>
    </row>
    <row r="21126" spans="13:13" x14ac:dyDescent="0.25">
      <c r="M21126" s="28" t="str">
        <f t="shared" si="329"/>
        <v/>
      </c>
    </row>
    <row r="21127" spans="13:13" x14ac:dyDescent="0.25">
      <c r="M21127" s="28" t="str">
        <f t="shared" si="329"/>
        <v/>
      </c>
    </row>
    <row r="21128" spans="13:13" x14ac:dyDescent="0.25">
      <c r="M21128" s="28" t="str">
        <f t="shared" si="329"/>
        <v/>
      </c>
    </row>
    <row r="21129" spans="13:13" x14ac:dyDescent="0.25">
      <c r="M21129" s="28" t="str">
        <f t="shared" si="329"/>
        <v/>
      </c>
    </row>
    <row r="21130" spans="13:13" x14ac:dyDescent="0.25">
      <c r="M21130" s="28" t="str">
        <f t="shared" si="329"/>
        <v/>
      </c>
    </row>
    <row r="21131" spans="13:13" x14ac:dyDescent="0.25">
      <c r="M21131" s="28" t="str">
        <f t="shared" si="329"/>
        <v/>
      </c>
    </row>
    <row r="21132" spans="13:13" x14ac:dyDescent="0.25">
      <c r="M21132" s="28" t="str">
        <f t="shared" ref="M21132:M21195" si="330">IF(E21132="","",IF(AND($E21132&gt;=$M$5,$E21132&lt;=$M$6),"psn",IF($E21132&lt;$M$5,"dkn",IF($E21132&gt;$M$6,"ckn",""))))</f>
        <v/>
      </c>
    </row>
    <row r="21133" spans="13:13" x14ac:dyDescent="0.25">
      <c r="M21133" s="28" t="str">
        <f t="shared" si="330"/>
        <v/>
      </c>
    </row>
    <row r="21134" spans="13:13" x14ac:dyDescent="0.25">
      <c r="M21134" s="28" t="str">
        <f t="shared" si="330"/>
        <v/>
      </c>
    </row>
    <row r="21135" spans="13:13" x14ac:dyDescent="0.25">
      <c r="M21135" s="28" t="str">
        <f t="shared" si="330"/>
        <v/>
      </c>
    </row>
    <row r="21136" spans="13:13" x14ac:dyDescent="0.25">
      <c r="M21136" s="28" t="str">
        <f t="shared" si="330"/>
        <v/>
      </c>
    </row>
    <row r="21137" spans="13:13" x14ac:dyDescent="0.25">
      <c r="M21137" s="28" t="str">
        <f t="shared" si="330"/>
        <v/>
      </c>
    </row>
    <row r="21138" spans="13:13" x14ac:dyDescent="0.25">
      <c r="M21138" s="28" t="str">
        <f t="shared" si="330"/>
        <v/>
      </c>
    </row>
    <row r="21139" spans="13:13" x14ac:dyDescent="0.25">
      <c r="M21139" s="28" t="str">
        <f t="shared" si="330"/>
        <v/>
      </c>
    </row>
    <row r="21140" spans="13:13" x14ac:dyDescent="0.25">
      <c r="M21140" s="28" t="str">
        <f t="shared" si="330"/>
        <v/>
      </c>
    </row>
    <row r="21141" spans="13:13" x14ac:dyDescent="0.25">
      <c r="M21141" s="28" t="str">
        <f t="shared" si="330"/>
        <v/>
      </c>
    </row>
    <row r="21142" spans="13:13" x14ac:dyDescent="0.25">
      <c r="M21142" s="28" t="str">
        <f t="shared" si="330"/>
        <v/>
      </c>
    </row>
    <row r="21143" spans="13:13" x14ac:dyDescent="0.25">
      <c r="M21143" s="28" t="str">
        <f t="shared" si="330"/>
        <v/>
      </c>
    </row>
    <row r="21144" spans="13:13" x14ac:dyDescent="0.25">
      <c r="M21144" s="28" t="str">
        <f t="shared" si="330"/>
        <v/>
      </c>
    </row>
    <row r="21145" spans="13:13" x14ac:dyDescent="0.25">
      <c r="M21145" s="28" t="str">
        <f t="shared" si="330"/>
        <v/>
      </c>
    </row>
    <row r="21146" spans="13:13" x14ac:dyDescent="0.25">
      <c r="M21146" s="28" t="str">
        <f t="shared" si="330"/>
        <v/>
      </c>
    </row>
    <row r="21147" spans="13:13" x14ac:dyDescent="0.25">
      <c r="M21147" s="28" t="str">
        <f t="shared" si="330"/>
        <v/>
      </c>
    </row>
    <row r="21148" spans="13:13" x14ac:dyDescent="0.25">
      <c r="M21148" s="28" t="str">
        <f t="shared" si="330"/>
        <v/>
      </c>
    </row>
    <row r="21149" spans="13:13" x14ac:dyDescent="0.25">
      <c r="M21149" s="28" t="str">
        <f t="shared" si="330"/>
        <v/>
      </c>
    </row>
    <row r="21150" spans="13:13" x14ac:dyDescent="0.25">
      <c r="M21150" s="28" t="str">
        <f t="shared" si="330"/>
        <v/>
      </c>
    </row>
    <row r="21151" spans="13:13" x14ac:dyDescent="0.25">
      <c r="M21151" s="28" t="str">
        <f t="shared" si="330"/>
        <v/>
      </c>
    </row>
    <row r="21152" spans="13:13" x14ac:dyDescent="0.25">
      <c r="M21152" s="28" t="str">
        <f t="shared" si="330"/>
        <v/>
      </c>
    </row>
    <row r="21153" spans="13:13" x14ac:dyDescent="0.25">
      <c r="M21153" s="28" t="str">
        <f t="shared" si="330"/>
        <v/>
      </c>
    </row>
    <row r="21154" spans="13:13" x14ac:dyDescent="0.25">
      <c r="M21154" s="28" t="str">
        <f t="shared" si="330"/>
        <v/>
      </c>
    </row>
    <row r="21155" spans="13:13" x14ac:dyDescent="0.25">
      <c r="M21155" s="28" t="str">
        <f t="shared" si="330"/>
        <v/>
      </c>
    </row>
    <row r="21156" spans="13:13" x14ac:dyDescent="0.25">
      <c r="M21156" s="28" t="str">
        <f t="shared" si="330"/>
        <v/>
      </c>
    </row>
    <row r="21157" spans="13:13" x14ac:dyDescent="0.25">
      <c r="M21157" s="28" t="str">
        <f t="shared" si="330"/>
        <v/>
      </c>
    </row>
    <row r="21158" spans="13:13" x14ac:dyDescent="0.25">
      <c r="M21158" s="28" t="str">
        <f t="shared" si="330"/>
        <v/>
      </c>
    </row>
    <row r="21159" spans="13:13" x14ac:dyDescent="0.25">
      <c r="M21159" s="28" t="str">
        <f t="shared" si="330"/>
        <v/>
      </c>
    </row>
    <row r="21160" spans="13:13" x14ac:dyDescent="0.25">
      <c r="M21160" s="28" t="str">
        <f t="shared" si="330"/>
        <v/>
      </c>
    </row>
    <row r="21161" spans="13:13" x14ac:dyDescent="0.25">
      <c r="M21161" s="28" t="str">
        <f t="shared" si="330"/>
        <v/>
      </c>
    </row>
    <row r="21162" spans="13:13" x14ac:dyDescent="0.25">
      <c r="M21162" s="28" t="str">
        <f t="shared" si="330"/>
        <v/>
      </c>
    </row>
    <row r="21163" spans="13:13" x14ac:dyDescent="0.25">
      <c r="M21163" s="28" t="str">
        <f t="shared" si="330"/>
        <v/>
      </c>
    </row>
    <row r="21164" spans="13:13" x14ac:dyDescent="0.25">
      <c r="M21164" s="28" t="str">
        <f t="shared" si="330"/>
        <v/>
      </c>
    </row>
    <row r="21165" spans="13:13" x14ac:dyDescent="0.25">
      <c r="M21165" s="28" t="str">
        <f t="shared" si="330"/>
        <v/>
      </c>
    </row>
    <row r="21166" spans="13:13" x14ac:dyDescent="0.25">
      <c r="M21166" s="28" t="str">
        <f t="shared" si="330"/>
        <v/>
      </c>
    </row>
    <row r="21167" spans="13:13" x14ac:dyDescent="0.25">
      <c r="M21167" s="28" t="str">
        <f t="shared" si="330"/>
        <v/>
      </c>
    </row>
    <row r="21168" spans="13:13" x14ac:dyDescent="0.25">
      <c r="M21168" s="28" t="str">
        <f t="shared" si="330"/>
        <v/>
      </c>
    </row>
    <row r="21169" spans="13:13" x14ac:dyDescent="0.25">
      <c r="M21169" s="28" t="str">
        <f t="shared" si="330"/>
        <v/>
      </c>
    </row>
    <row r="21170" spans="13:13" x14ac:dyDescent="0.25">
      <c r="M21170" s="28" t="str">
        <f t="shared" si="330"/>
        <v/>
      </c>
    </row>
    <row r="21171" spans="13:13" x14ac:dyDescent="0.25">
      <c r="M21171" s="28" t="str">
        <f t="shared" si="330"/>
        <v/>
      </c>
    </row>
    <row r="21172" spans="13:13" x14ac:dyDescent="0.25">
      <c r="M21172" s="28" t="str">
        <f t="shared" si="330"/>
        <v/>
      </c>
    </row>
    <row r="21173" spans="13:13" x14ac:dyDescent="0.25">
      <c r="M21173" s="28" t="str">
        <f t="shared" si="330"/>
        <v/>
      </c>
    </row>
    <row r="21174" spans="13:13" x14ac:dyDescent="0.25">
      <c r="M21174" s="28" t="str">
        <f t="shared" si="330"/>
        <v/>
      </c>
    </row>
    <row r="21175" spans="13:13" x14ac:dyDescent="0.25">
      <c r="M21175" s="28" t="str">
        <f t="shared" si="330"/>
        <v/>
      </c>
    </row>
    <row r="21176" spans="13:13" x14ac:dyDescent="0.25">
      <c r="M21176" s="28" t="str">
        <f t="shared" si="330"/>
        <v/>
      </c>
    </row>
    <row r="21177" spans="13:13" x14ac:dyDescent="0.25">
      <c r="M21177" s="28" t="str">
        <f t="shared" si="330"/>
        <v/>
      </c>
    </row>
    <row r="21178" spans="13:13" x14ac:dyDescent="0.25">
      <c r="M21178" s="28" t="str">
        <f t="shared" si="330"/>
        <v/>
      </c>
    </row>
    <row r="21179" spans="13:13" x14ac:dyDescent="0.25">
      <c r="M21179" s="28" t="str">
        <f t="shared" si="330"/>
        <v/>
      </c>
    </row>
    <row r="21180" spans="13:13" x14ac:dyDescent="0.25">
      <c r="M21180" s="28" t="str">
        <f t="shared" si="330"/>
        <v/>
      </c>
    </row>
    <row r="21181" spans="13:13" x14ac:dyDescent="0.25">
      <c r="M21181" s="28" t="str">
        <f t="shared" si="330"/>
        <v/>
      </c>
    </row>
    <row r="21182" spans="13:13" x14ac:dyDescent="0.25">
      <c r="M21182" s="28" t="str">
        <f t="shared" si="330"/>
        <v/>
      </c>
    </row>
    <row r="21183" spans="13:13" x14ac:dyDescent="0.25">
      <c r="M21183" s="28" t="str">
        <f t="shared" si="330"/>
        <v/>
      </c>
    </row>
    <row r="21184" spans="13:13" x14ac:dyDescent="0.25">
      <c r="M21184" s="28" t="str">
        <f t="shared" si="330"/>
        <v/>
      </c>
    </row>
    <row r="21185" spans="13:13" x14ac:dyDescent="0.25">
      <c r="M21185" s="28" t="str">
        <f t="shared" si="330"/>
        <v/>
      </c>
    </row>
    <row r="21186" spans="13:13" x14ac:dyDescent="0.25">
      <c r="M21186" s="28" t="str">
        <f t="shared" si="330"/>
        <v/>
      </c>
    </row>
    <row r="21187" spans="13:13" x14ac:dyDescent="0.25">
      <c r="M21187" s="28" t="str">
        <f t="shared" si="330"/>
        <v/>
      </c>
    </row>
    <row r="21188" spans="13:13" x14ac:dyDescent="0.25">
      <c r="M21188" s="28" t="str">
        <f t="shared" si="330"/>
        <v/>
      </c>
    </row>
    <row r="21189" spans="13:13" x14ac:dyDescent="0.25">
      <c r="M21189" s="28" t="str">
        <f t="shared" si="330"/>
        <v/>
      </c>
    </row>
    <row r="21190" spans="13:13" x14ac:dyDescent="0.25">
      <c r="M21190" s="28" t="str">
        <f t="shared" si="330"/>
        <v/>
      </c>
    </row>
    <row r="21191" spans="13:13" x14ac:dyDescent="0.25">
      <c r="M21191" s="28" t="str">
        <f t="shared" si="330"/>
        <v/>
      </c>
    </row>
    <row r="21192" spans="13:13" x14ac:dyDescent="0.25">
      <c r="M21192" s="28" t="str">
        <f t="shared" si="330"/>
        <v/>
      </c>
    </row>
    <row r="21193" spans="13:13" x14ac:dyDescent="0.25">
      <c r="M21193" s="28" t="str">
        <f t="shared" si="330"/>
        <v/>
      </c>
    </row>
    <row r="21194" spans="13:13" x14ac:dyDescent="0.25">
      <c r="M21194" s="28" t="str">
        <f t="shared" si="330"/>
        <v/>
      </c>
    </row>
    <row r="21195" spans="13:13" x14ac:dyDescent="0.25">
      <c r="M21195" s="28" t="str">
        <f t="shared" si="330"/>
        <v/>
      </c>
    </row>
    <row r="21196" spans="13:13" x14ac:dyDescent="0.25">
      <c r="M21196" s="28" t="str">
        <f t="shared" ref="M21196:M21259" si="331">IF(E21196="","",IF(AND($E21196&gt;=$M$5,$E21196&lt;=$M$6),"psn",IF($E21196&lt;$M$5,"dkn",IF($E21196&gt;$M$6,"ckn",""))))</f>
        <v/>
      </c>
    </row>
    <row r="21197" spans="13:13" x14ac:dyDescent="0.25">
      <c r="M21197" s="28" t="str">
        <f t="shared" si="331"/>
        <v/>
      </c>
    </row>
    <row r="21198" spans="13:13" x14ac:dyDescent="0.25">
      <c r="M21198" s="28" t="str">
        <f t="shared" si="331"/>
        <v/>
      </c>
    </row>
    <row r="21199" spans="13:13" x14ac:dyDescent="0.25">
      <c r="M21199" s="28" t="str">
        <f t="shared" si="331"/>
        <v/>
      </c>
    </row>
    <row r="21200" spans="13:13" x14ac:dyDescent="0.25">
      <c r="M21200" s="28" t="str">
        <f t="shared" si="331"/>
        <v/>
      </c>
    </row>
    <row r="21201" spans="13:13" x14ac:dyDescent="0.25">
      <c r="M21201" s="28" t="str">
        <f t="shared" si="331"/>
        <v/>
      </c>
    </row>
    <row r="21202" spans="13:13" x14ac:dyDescent="0.25">
      <c r="M21202" s="28" t="str">
        <f t="shared" si="331"/>
        <v/>
      </c>
    </row>
    <row r="21203" spans="13:13" x14ac:dyDescent="0.25">
      <c r="M21203" s="28" t="str">
        <f t="shared" si="331"/>
        <v/>
      </c>
    </row>
    <row r="21204" spans="13:13" x14ac:dyDescent="0.25">
      <c r="M21204" s="28" t="str">
        <f t="shared" si="331"/>
        <v/>
      </c>
    </row>
    <row r="21205" spans="13:13" x14ac:dyDescent="0.25">
      <c r="M21205" s="28" t="str">
        <f t="shared" si="331"/>
        <v/>
      </c>
    </row>
    <row r="21206" spans="13:13" x14ac:dyDescent="0.25">
      <c r="M21206" s="28" t="str">
        <f t="shared" si="331"/>
        <v/>
      </c>
    </row>
    <row r="21207" spans="13:13" x14ac:dyDescent="0.25">
      <c r="M21207" s="28" t="str">
        <f t="shared" si="331"/>
        <v/>
      </c>
    </row>
    <row r="21208" spans="13:13" x14ac:dyDescent="0.25">
      <c r="M21208" s="28" t="str">
        <f t="shared" si="331"/>
        <v/>
      </c>
    </row>
    <row r="21209" spans="13:13" x14ac:dyDescent="0.25">
      <c r="M21209" s="28" t="str">
        <f t="shared" si="331"/>
        <v/>
      </c>
    </row>
    <row r="21210" spans="13:13" x14ac:dyDescent="0.25">
      <c r="M21210" s="28" t="str">
        <f t="shared" si="331"/>
        <v/>
      </c>
    </row>
    <row r="21211" spans="13:13" x14ac:dyDescent="0.25">
      <c r="M21211" s="28" t="str">
        <f t="shared" si="331"/>
        <v/>
      </c>
    </row>
    <row r="21212" spans="13:13" x14ac:dyDescent="0.25">
      <c r="M21212" s="28" t="str">
        <f t="shared" si="331"/>
        <v/>
      </c>
    </row>
    <row r="21213" spans="13:13" x14ac:dyDescent="0.25">
      <c r="M21213" s="28" t="str">
        <f t="shared" si="331"/>
        <v/>
      </c>
    </row>
    <row r="21214" spans="13:13" x14ac:dyDescent="0.25">
      <c r="M21214" s="28" t="str">
        <f t="shared" si="331"/>
        <v/>
      </c>
    </row>
    <row r="21215" spans="13:13" x14ac:dyDescent="0.25">
      <c r="M21215" s="28" t="str">
        <f t="shared" si="331"/>
        <v/>
      </c>
    </row>
    <row r="21216" spans="13:13" x14ac:dyDescent="0.25">
      <c r="M21216" s="28" t="str">
        <f t="shared" si="331"/>
        <v/>
      </c>
    </row>
    <row r="21217" spans="13:13" x14ac:dyDescent="0.25">
      <c r="M21217" s="28" t="str">
        <f t="shared" si="331"/>
        <v/>
      </c>
    </row>
    <row r="21218" spans="13:13" x14ac:dyDescent="0.25">
      <c r="M21218" s="28" t="str">
        <f t="shared" si="331"/>
        <v/>
      </c>
    </row>
    <row r="21219" spans="13:13" x14ac:dyDescent="0.25">
      <c r="M21219" s="28" t="str">
        <f t="shared" si="331"/>
        <v/>
      </c>
    </row>
    <row r="21220" spans="13:13" x14ac:dyDescent="0.25">
      <c r="M21220" s="28" t="str">
        <f t="shared" si="331"/>
        <v/>
      </c>
    </row>
    <row r="21221" spans="13:13" x14ac:dyDescent="0.25">
      <c r="M21221" s="28" t="str">
        <f t="shared" si="331"/>
        <v/>
      </c>
    </row>
    <row r="21222" spans="13:13" x14ac:dyDescent="0.25">
      <c r="M21222" s="28" t="str">
        <f t="shared" si="331"/>
        <v/>
      </c>
    </row>
    <row r="21223" spans="13:13" x14ac:dyDescent="0.25">
      <c r="M21223" s="28" t="str">
        <f t="shared" si="331"/>
        <v/>
      </c>
    </row>
    <row r="21224" spans="13:13" x14ac:dyDescent="0.25">
      <c r="M21224" s="28" t="str">
        <f t="shared" si="331"/>
        <v/>
      </c>
    </row>
    <row r="21225" spans="13:13" x14ac:dyDescent="0.25">
      <c r="M21225" s="28" t="str">
        <f t="shared" si="331"/>
        <v/>
      </c>
    </row>
    <row r="21226" spans="13:13" x14ac:dyDescent="0.25">
      <c r="M21226" s="28" t="str">
        <f t="shared" si="331"/>
        <v/>
      </c>
    </row>
    <row r="21227" spans="13:13" x14ac:dyDescent="0.25">
      <c r="M21227" s="28" t="str">
        <f t="shared" si="331"/>
        <v/>
      </c>
    </row>
    <row r="21228" spans="13:13" x14ac:dyDescent="0.25">
      <c r="M21228" s="28" t="str">
        <f t="shared" si="331"/>
        <v/>
      </c>
    </row>
    <row r="21229" spans="13:13" x14ac:dyDescent="0.25">
      <c r="M21229" s="28" t="str">
        <f t="shared" si="331"/>
        <v/>
      </c>
    </row>
    <row r="21230" spans="13:13" x14ac:dyDescent="0.25">
      <c r="M21230" s="28" t="str">
        <f t="shared" si="331"/>
        <v/>
      </c>
    </row>
    <row r="21231" spans="13:13" x14ac:dyDescent="0.25">
      <c r="M21231" s="28" t="str">
        <f t="shared" si="331"/>
        <v/>
      </c>
    </row>
    <row r="21232" spans="13:13" x14ac:dyDescent="0.25">
      <c r="M21232" s="28" t="str">
        <f t="shared" si="331"/>
        <v/>
      </c>
    </row>
    <row r="21233" spans="13:13" x14ac:dyDescent="0.25">
      <c r="M21233" s="28" t="str">
        <f t="shared" si="331"/>
        <v/>
      </c>
    </row>
    <row r="21234" spans="13:13" x14ac:dyDescent="0.25">
      <c r="M21234" s="28" t="str">
        <f t="shared" si="331"/>
        <v/>
      </c>
    </row>
    <row r="21235" spans="13:13" x14ac:dyDescent="0.25">
      <c r="M21235" s="28" t="str">
        <f t="shared" si="331"/>
        <v/>
      </c>
    </row>
    <row r="21236" spans="13:13" x14ac:dyDescent="0.25">
      <c r="M21236" s="28" t="str">
        <f t="shared" si="331"/>
        <v/>
      </c>
    </row>
    <row r="21237" spans="13:13" x14ac:dyDescent="0.25">
      <c r="M21237" s="28" t="str">
        <f t="shared" si="331"/>
        <v/>
      </c>
    </row>
    <row r="21238" spans="13:13" x14ac:dyDescent="0.25">
      <c r="M21238" s="28" t="str">
        <f t="shared" si="331"/>
        <v/>
      </c>
    </row>
    <row r="21239" spans="13:13" x14ac:dyDescent="0.25">
      <c r="M21239" s="28" t="str">
        <f t="shared" si="331"/>
        <v/>
      </c>
    </row>
    <row r="21240" spans="13:13" x14ac:dyDescent="0.25">
      <c r="M21240" s="28" t="str">
        <f t="shared" si="331"/>
        <v/>
      </c>
    </row>
    <row r="21241" spans="13:13" x14ac:dyDescent="0.25">
      <c r="M21241" s="28" t="str">
        <f t="shared" si="331"/>
        <v/>
      </c>
    </row>
    <row r="21242" spans="13:13" x14ac:dyDescent="0.25">
      <c r="M21242" s="28" t="str">
        <f t="shared" si="331"/>
        <v/>
      </c>
    </row>
    <row r="21243" spans="13:13" x14ac:dyDescent="0.25">
      <c r="M21243" s="28" t="str">
        <f t="shared" si="331"/>
        <v/>
      </c>
    </row>
    <row r="21244" spans="13:13" x14ac:dyDescent="0.25">
      <c r="M21244" s="28" t="str">
        <f t="shared" si="331"/>
        <v/>
      </c>
    </row>
    <row r="21245" spans="13:13" x14ac:dyDescent="0.25">
      <c r="M21245" s="28" t="str">
        <f t="shared" si="331"/>
        <v/>
      </c>
    </row>
    <row r="21246" spans="13:13" x14ac:dyDescent="0.25">
      <c r="M21246" s="28" t="str">
        <f t="shared" si="331"/>
        <v/>
      </c>
    </row>
    <row r="21247" spans="13:13" x14ac:dyDescent="0.25">
      <c r="M21247" s="28" t="str">
        <f t="shared" si="331"/>
        <v/>
      </c>
    </row>
    <row r="21248" spans="13:13" x14ac:dyDescent="0.25">
      <c r="M21248" s="28" t="str">
        <f t="shared" si="331"/>
        <v/>
      </c>
    </row>
    <row r="21249" spans="13:13" x14ac:dyDescent="0.25">
      <c r="M21249" s="28" t="str">
        <f t="shared" si="331"/>
        <v/>
      </c>
    </row>
    <row r="21250" spans="13:13" x14ac:dyDescent="0.25">
      <c r="M21250" s="28" t="str">
        <f t="shared" si="331"/>
        <v/>
      </c>
    </row>
    <row r="21251" spans="13:13" x14ac:dyDescent="0.25">
      <c r="M21251" s="28" t="str">
        <f t="shared" si="331"/>
        <v/>
      </c>
    </row>
    <row r="21252" spans="13:13" x14ac:dyDescent="0.25">
      <c r="M21252" s="28" t="str">
        <f t="shared" si="331"/>
        <v/>
      </c>
    </row>
    <row r="21253" spans="13:13" x14ac:dyDescent="0.25">
      <c r="M21253" s="28" t="str">
        <f t="shared" si="331"/>
        <v/>
      </c>
    </row>
    <row r="21254" spans="13:13" x14ac:dyDescent="0.25">
      <c r="M21254" s="28" t="str">
        <f t="shared" si="331"/>
        <v/>
      </c>
    </row>
    <row r="21255" spans="13:13" x14ac:dyDescent="0.25">
      <c r="M21255" s="28" t="str">
        <f t="shared" si="331"/>
        <v/>
      </c>
    </row>
    <row r="21256" spans="13:13" x14ac:dyDescent="0.25">
      <c r="M21256" s="28" t="str">
        <f t="shared" si="331"/>
        <v/>
      </c>
    </row>
    <row r="21257" spans="13:13" x14ac:dyDescent="0.25">
      <c r="M21257" s="28" t="str">
        <f t="shared" si="331"/>
        <v/>
      </c>
    </row>
    <row r="21258" spans="13:13" x14ac:dyDescent="0.25">
      <c r="M21258" s="28" t="str">
        <f t="shared" si="331"/>
        <v/>
      </c>
    </row>
    <row r="21259" spans="13:13" x14ac:dyDescent="0.25">
      <c r="M21259" s="28" t="str">
        <f t="shared" si="331"/>
        <v/>
      </c>
    </row>
    <row r="21260" spans="13:13" x14ac:dyDescent="0.25">
      <c r="M21260" s="28" t="str">
        <f t="shared" ref="M21260:M21323" si="332">IF(E21260="","",IF(AND($E21260&gt;=$M$5,$E21260&lt;=$M$6),"psn",IF($E21260&lt;$M$5,"dkn",IF($E21260&gt;$M$6,"ckn",""))))</f>
        <v/>
      </c>
    </row>
    <row r="21261" spans="13:13" x14ac:dyDescent="0.25">
      <c r="M21261" s="28" t="str">
        <f t="shared" si="332"/>
        <v/>
      </c>
    </row>
    <row r="21262" spans="13:13" x14ac:dyDescent="0.25">
      <c r="M21262" s="28" t="str">
        <f t="shared" si="332"/>
        <v/>
      </c>
    </row>
    <row r="21263" spans="13:13" x14ac:dyDescent="0.25">
      <c r="M21263" s="28" t="str">
        <f t="shared" si="332"/>
        <v/>
      </c>
    </row>
    <row r="21264" spans="13:13" x14ac:dyDescent="0.25">
      <c r="M21264" s="28" t="str">
        <f t="shared" si="332"/>
        <v/>
      </c>
    </row>
    <row r="21265" spans="13:13" x14ac:dyDescent="0.25">
      <c r="M21265" s="28" t="str">
        <f t="shared" si="332"/>
        <v/>
      </c>
    </row>
    <row r="21266" spans="13:13" x14ac:dyDescent="0.25">
      <c r="M21266" s="28" t="str">
        <f t="shared" si="332"/>
        <v/>
      </c>
    </row>
    <row r="21267" spans="13:13" x14ac:dyDescent="0.25">
      <c r="M21267" s="28" t="str">
        <f t="shared" si="332"/>
        <v/>
      </c>
    </row>
    <row r="21268" spans="13:13" x14ac:dyDescent="0.25">
      <c r="M21268" s="28" t="str">
        <f t="shared" si="332"/>
        <v/>
      </c>
    </row>
    <row r="21269" spans="13:13" x14ac:dyDescent="0.25">
      <c r="M21269" s="28" t="str">
        <f t="shared" si="332"/>
        <v/>
      </c>
    </row>
    <row r="21270" spans="13:13" x14ac:dyDescent="0.25">
      <c r="M21270" s="28" t="str">
        <f t="shared" si="332"/>
        <v/>
      </c>
    </row>
    <row r="21271" spans="13:13" x14ac:dyDescent="0.25">
      <c r="M21271" s="28" t="str">
        <f t="shared" si="332"/>
        <v/>
      </c>
    </row>
    <row r="21272" spans="13:13" x14ac:dyDescent="0.25">
      <c r="M21272" s="28" t="str">
        <f t="shared" si="332"/>
        <v/>
      </c>
    </row>
    <row r="21273" spans="13:13" x14ac:dyDescent="0.25">
      <c r="M21273" s="28" t="str">
        <f t="shared" si="332"/>
        <v/>
      </c>
    </row>
    <row r="21274" spans="13:13" x14ac:dyDescent="0.25">
      <c r="M21274" s="28" t="str">
        <f t="shared" si="332"/>
        <v/>
      </c>
    </row>
    <row r="21275" spans="13:13" x14ac:dyDescent="0.25">
      <c r="M21275" s="28" t="str">
        <f t="shared" si="332"/>
        <v/>
      </c>
    </row>
    <row r="21276" spans="13:13" x14ac:dyDescent="0.25">
      <c r="M21276" s="28" t="str">
        <f t="shared" si="332"/>
        <v/>
      </c>
    </row>
    <row r="21277" spans="13:13" x14ac:dyDescent="0.25">
      <c r="M21277" s="28" t="str">
        <f t="shared" si="332"/>
        <v/>
      </c>
    </row>
    <row r="21278" spans="13:13" x14ac:dyDescent="0.25">
      <c r="M21278" s="28" t="str">
        <f t="shared" si="332"/>
        <v/>
      </c>
    </row>
    <row r="21279" spans="13:13" x14ac:dyDescent="0.25">
      <c r="M21279" s="28" t="str">
        <f t="shared" si="332"/>
        <v/>
      </c>
    </row>
    <row r="21280" spans="13:13" x14ac:dyDescent="0.25">
      <c r="M21280" s="28" t="str">
        <f t="shared" si="332"/>
        <v/>
      </c>
    </row>
    <row r="21281" spans="13:13" x14ac:dyDescent="0.25">
      <c r="M21281" s="28" t="str">
        <f t="shared" si="332"/>
        <v/>
      </c>
    </row>
    <row r="21282" spans="13:13" x14ac:dyDescent="0.25">
      <c r="M21282" s="28" t="str">
        <f t="shared" si="332"/>
        <v/>
      </c>
    </row>
    <row r="21283" spans="13:13" x14ac:dyDescent="0.25">
      <c r="M21283" s="28" t="str">
        <f t="shared" si="332"/>
        <v/>
      </c>
    </row>
    <row r="21284" spans="13:13" x14ac:dyDescent="0.25">
      <c r="M21284" s="28" t="str">
        <f t="shared" si="332"/>
        <v/>
      </c>
    </row>
    <row r="21285" spans="13:13" x14ac:dyDescent="0.25">
      <c r="M21285" s="28" t="str">
        <f t="shared" si="332"/>
        <v/>
      </c>
    </row>
    <row r="21286" spans="13:13" x14ac:dyDescent="0.25">
      <c r="M21286" s="28" t="str">
        <f t="shared" si="332"/>
        <v/>
      </c>
    </row>
    <row r="21287" spans="13:13" x14ac:dyDescent="0.25">
      <c r="M21287" s="28" t="str">
        <f t="shared" si="332"/>
        <v/>
      </c>
    </row>
    <row r="21288" spans="13:13" x14ac:dyDescent="0.25">
      <c r="M21288" s="28" t="str">
        <f t="shared" si="332"/>
        <v/>
      </c>
    </row>
    <row r="21289" spans="13:13" x14ac:dyDescent="0.25">
      <c r="M21289" s="28" t="str">
        <f t="shared" si="332"/>
        <v/>
      </c>
    </row>
    <row r="21290" spans="13:13" x14ac:dyDescent="0.25">
      <c r="M21290" s="28" t="str">
        <f t="shared" si="332"/>
        <v/>
      </c>
    </row>
    <row r="21291" spans="13:13" x14ac:dyDescent="0.25">
      <c r="M21291" s="28" t="str">
        <f t="shared" si="332"/>
        <v/>
      </c>
    </row>
    <row r="21292" spans="13:13" x14ac:dyDescent="0.25">
      <c r="M21292" s="28" t="str">
        <f t="shared" si="332"/>
        <v/>
      </c>
    </row>
    <row r="21293" spans="13:13" x14ac:dyDescent="0.25">
      <c r="M21293" s="28" t="str">
        <f t="shared" si="332"/>
        <v/>
      </c>
    </row>
    <row r="21294" spans="13:13" x14ac:dyDescent="0.25">
      <c r="M21294" s="28" t="str">
        <f t="shared" si="332"/>
        <v/>
      </c>
    </row>
    <row r="21295" spans="13:13" x14ac:dyDescent="0.25">
      <c r="M21295" s="28" t="str">
        <f t="shared" si="332"/>
        <v/>
      </c>
    </row>
    <row r="21296" spans="13:13" x14ac:dyDescent="0.25">
      <c r="M21296" s="28" t="str">
        <f t="shared" si="332"/>
        <v/>
      </c>
    </row>
    <row r="21297" spans="13:13" x14ac:dyDescent="0.25">
      <c r="M21297" s="28" t="str">
        <f t="shared" si="332"/>
        <v/>
      </c>
    </row>
    <row r="21298" spans="13:13" x14ac:dyDescent="0.25">
      <c r="M21298" s="28" t="str">
        <f t="shared" si="332"/>
        <v/>
      </c>
    </row>
    <row r="21299" spans="13:13" x14ac:dyDescent="0.25">
      <c r="M21299" s="28" t="str">
        <f t="shared" si="332"/>
        <v/>
      </c>
    </row>
    <row r="21300" spans="13:13" x14ac:dyDescent="0.25">
      <c r="M21300" s="28" t="str">
        <f t="shared" si="332"/>
        <v/>
      </c>
    </row>
    <row r="21301" spans="13:13" x14ac:dyDescent="0.25">
      <c r="M21301" s="28" t="str">
        <f t="shared" si="332"/>
        <v/>
      </c>
    </row>
    <row r="21302" spans="13:13" x14ac:dyDescent="0.25">
      <c r="M21302" s="28" t="str">
        <f t="shared" si="332"/>
        <v/>
      </c>
    </row>
    <row r="21303" spans="13:13" x14ac:dyDescent="0.25">
      <c r="M21303" s="28" t="str">
        <f t="shared" si="332"/>
        <v/>
      </c>
    </row>
    <row r="21304" spans="13:13" x14ac:dyDescent="0.25">
      <c r="M21304" s="28" t="str">
        <f t="shared" si="332"/>
        <v/>
      </c>
    </row>
    <row r="21305" spans="13:13" x14ac:dyDescent="0.25">
      <c r="M21305" s="28" t="str">
        <f t="shared" si="332"/>
        <v/>
      </c>
    </row>
    <row r="21306" spans="13:13" x14ac:dyDescent="0.25">
      <c r="M21306" s="28" t="str">
        <f t="shared" si="332"/>
        <v/>
      </c>
    </row>
    <row r="21307" spans="13:13" x14ac:dyDescent="0.25">
      <c r="M21307" s="28" t="str">
        <f t="shared" si="332"/>
        <v/>
      </c>
    </row>
    <row r="21308" spans="13:13" x14ac:dyDescent="0.25">
      <c r="M21308" s="28" t="str">
        <f t="shared" si="332"/>
        <v/>
      </c>
    </row>
    <row r="21309" spans="13:13" x14ac:dyDescent="0.25">
      <c r="M21309" s="28" t="str">
        <f t="shared" si="332"/>
        <v/>
      </c>
    </row>
    <row r="21310" spans="13:13" x14ac:dyDescent="0.25">
      <c r="M21310" s="28" t="str">
        <f t="shared" si="332"/>
        <v/>
      </c>
    </row>
    <row r="21311" spans="13:13" x14ac:dyDescent="0.25">
      <c r="M21311" s="28" t="str">
        <f t="shared" si="332"/>
        <v/>
      </c>
    </row>
    <row r="21312" spans="13:13" x14ac:dyDescent="0.25">
      <c r="M21312" s="28" t="str">
        <f t="shared" si="332"/>
        <v/>
      </c>
    </row>
    <row r="21313" spans="13:13" x14ac:dyDescent="0.25">
      <c r="M21313" s="28" t="str">
        <f t="shared" si="332"/>
        <v/>
      </c>
    </row>
    <row r="21314" spans="13:13" x14ac:dyDescent="0.25">
      <c r="M21314" s="28" t="str">
        <f t="shared" si="332"/>
        <v/>
      </c>
    </row>
    <row r="21315" spans="13:13" x14ac:dyDescent="0.25">
      <c r="M21315" s="28" t="str">
        <f t="shared" si="332"/>
        <v/>
      </c>
    </row>
    <row r="21316" spans="13:13" x14ac:dyDescent="0.25">
      <c r="M21316" s="28" t="str">
        <f t="shared" si="332"/>
        <v/>
      </c>
    </row>
    <row r="21317" spans="13:13" x14ac:dyDescent="0.25">
      <c r="M21317" s="28" t="str">
        <f t="shared" si="332"/>
        <v/>
      </c>
    </row>
    <row r="21318" spans="13:13" x14ac:dyDescent="0.25">
      <c r="M21318" s="28" t="str">
        <f t="shared" si="332"/>
        <v/>
      </c>
    </row>
    <row r="21319" spans="13:13" x14ac:dyDescent="0.25">
      <c r="M21319" s="28" t="str">
        <f t="shared" si="332"/>
        <v/>
      </c>
    </row>
    <row r="21320" spans="13:13" x14ac:dyDescent="0.25">
      <c r="M21320" s="28" t="str">
        <f t="shared" si="332"/>
        <v/>
      </c>
    </row>
    <row r="21321" spans="13:13" x14ac:dyDescent="0.25">
      <c r="M21321" s="28" t="str">
        <f t="shared" si="332"/>
        <v/>
      </c>
    </row>
    <row r="21322" spans="13:13" x14ac:dyDescent="0.25">
      <c r="M21322" s="28" t="str">
        <f t="shared" si="332"/>
        <v/>
      </c>
    </row>
    <row r="21323" spans="13:13" x14ac:dyDescent="0.25">
      <c r="M21323" s="28" t="str">
        <f t="shared" si="332"/>
        <v/>
      </c>
    </row>
    <row r="21324" spans="13:13" x14ac:dyDescent="0.25">
      <c r="M21324" s="28" t="str">
        <f t="shared" ref="M21324:M21387" si="333">IF(E21324="","",IF(AND($E21324&gt;=$M$5,$E21324&lt;=$M$6),"psn",IF($E21324&lt;$M$5,"dkn",IF($E21324&gt;$M$6,"ckn",""))))</f>
        <v/>
      </c>
    </row>
    <row r="21325" spans="13:13" x14ac:dyDescent="0.25">
      <c r="M21325" s="28" t="str">
        <f t="shared" si="333"/>
        <v/>
      </c>
    </row>
    <row r="21326" spans="13:13" x14ac:dyDescent="0.25">
      <c r="M21326" s="28" t="str">
        <f t="shared" si="333"/>
        <v/>
      </c>
    </row>
    <row r="21327" spans="13:13" x14ac:dyDescent="0.25">
      <c r="M21327" s="28" t="str">
        <f t="shared" si="333"/>
        <v/>
      </c>
    </row>
    <row r="21328" spans="13:13" x14ac:dyDescent="0.25">
      <c r="M21328" s="28" t="str">
        <f t="shared" si="333"/>
        <v/>
      </c>
    </row>
    <row r="21329" spans="13:13" x14ac:dyDescent="0.25">
      <c r="M21329" s="28" t="str">
        <f t="shared" si="333"/>
        <v/>
      </c>
    </row>
    <row r="21330" spans="13:13" x14ac:dyDescent="0.25">
      <c r="M21330" s="28" t="str">
        <f t="shared" si="333"/>
        <v/>
      </c>
    </row>
    <row r="21331" spans="13:13" x14ac:dyDescent="0.25">
      <c r="M21331" s="28" t="str">
        <f t="shared" si="333"/>
        <v/>
      </c>
    </row>
    <row r="21332" spans="13:13" x14ac:dyDescent="0.25">
      <c r="M21332" s="28" t="str">
        <f t="shared" si="333"/>
        <v/>
      </c>
    </row>
    <row r="21333" spans="13:13" x14ac:dyDescent="0.25">
      <c r="M21333" s="28" t="str">
        <f t="shared" si="333"/>
        <v/>
      </c>
    </row>
    <row r="21334" spans="13:13" x14ac:dyDescent="0.25">
      <c r="M21334" s="28" t="str">
        <f t="shared" si="333"/>
        <v/>
      </c>
    </row>
    <row r="21335" spans="13:13" x14ac:dyDescent="0.25">
      <c r="M21335" s="28" t="str">
        <f t="shared" si="333"/>
        <v/>
      </c>
    </row>
    <row r="21336" spans="13:13" x14ac:dyDescent="0.25">
      <c r="M21336" s="28" t="str">
        <f t="shared" si="333"/>
        <v/>
      </c>
    </row>
    <row r="21337" spans="13:13" x14ac:dyDescent="0.25">
      <c r="M21337" s="28" t="str">
        <f t="shared" si="333"/>
        <v/>
      </c>
    </row>
    <row r="21338" spans="13:13" x14ac:dyDescent="0.25">
      <c r="M21338" s="28" t="str">
        <f t="shared" si="333"/>
        <v/>
      </c>
    </row>
    <row r="21339" spans="13:13" x14ac:dyDescent="0.25">
      <c r="M21339" s="28" t="str">
        <f t="shared" si="333"/>
        <v/>
      </c>
    </row>
    <row r="21340" spans="13:13" x14ac:dyDescent="0.25">
      <c r="M21340" s="28" t="str">
        <f t="shared" si="333"/>
        <v/>
      </c>
    </row>
    <row r="21341" spans="13:13" x14ac:dyDescent="0.25">
      <c r="M21341" s="28" t="str">
        <f t="shared" si="333"/>
        <v/>
      </c>
    </row>
    <row r="21342" spans="13:13" x14ac:dyDescent="0.25">
      <c r="M21342" s="28" t="str">
        <f t="shared" si="333"/>
        <v/>
      </c>
    </row>
    <row r="21343" spans="13:13" x14ac:dyDescent="0.25">
      <c r="M21343" s="28" t="str">
        <f t="shared" si="333"/>
        <v/>
      </c>
    </row>
    <row r="21344" spans="13:13" x14ac:dyDescent="0.25">
      <c r="M21344" s="28" t="str">
        <f t="shared" si="333"/>
        <v/>
      </c>
    </row>
    <row r="21345" spans="13:13" x14ac:dyDescent="0.25">
      <c r="M21345" s="28" t="str">
        <f t="shared" si="333"/>
        <v/>
      </c>
    </row>
    <row r="21346" spans="13:13" x14ac:dyDescent="0.25">
      <c r="M21346" s="28" t="str">
        <f t="shared" si="333"/>
        <v/>
      </c>
    </row>
    <row r="21347" spans="13:13" x14ac:dyDescent="0.25">
      <c r="M21347" s="28" t="str">
        <f t="shared" si="333"/>
        <v/>
      </c>
    </row>
    <row r="21348" spans="13:13" x14ac:dyDescent="0.25">
      <c r="M21348" s="28" t="str">
        <f t="shared" si="333"/>
        <v/>
      </c>
    </row>
    <row r="21349" spans="13:13" x14ac:dyDescent="0.25">
      <c r="M21349" s="28" t="str">
        <f t="shared" si="333"/>
        <v/>
      </c>
    </row>
    <row r="21350" spans="13:13" x14ac:dyDescent="0.25">
      <c r="M21350" s="28" t="str">
        <f t="shared" si="333"/>
        <v/>
      </c>
    </row>
    <row r="21351" spans="13:13" x14ac:dyDescent="0.25">
      <c r="M21351" s="28" t="str">
        <f t="shared" si="333"/>
        <v/>
      </c>
    </row>
    <row r="21352" spans="13:13" x14ac:dyDescent="0.25">
      <c r="M21352" s="28" t="str">
        <f t="shared" si="333"/>
        <v/>
      </c>
    </row>
    <row r="21353" spans="13:13" x14ac:dyDescent="0.25">
      <c r="M21353" s="28" t="str">
        <f t="shared" si="333"/>
        <v/>
      </c>
    </row>
    <row r="21354" spans="13:13" x14ac:dyDescent="0.25">
      <c r="M21354" s="28" t="str">
        <f t="shared" si="333"/>
        <v/>
      </c>
    </row>
    <row r="21355" spans="13:13" x14ac:dyDescent="0.25">
      <c r="M21355" s="28" t="str">
        <f t="shared" si="333"/>
        <v/>
      </c>
    </row>
    <row r="21356" spans="13:13" x14ac:dyDescent="0.25">
      <c r="M21356" s="28" t="str">
        <f t="shared" si="333"/>
        <v/>
      </c>
    </row>
    <row r="21357" spans="13:13" x14ac:dyDescent="0.25">
      <c r="M21357" s="28" t="str">
        <f t="shared" si="333"/>
        <v/>
      </c>
    </row>
    <row r="21358" spans="13:13" x14ac:dyDescent="0.25">
      <c r="M21358" s="28" t="str">
        <f t="shared" si="333"/>
        <v/>
      </c>
    </row>
    <row r="21359" spans="13:13" x14ac:dyDescent="0.25">
      <c r="M21359" s="28" t="str">
        <f t="shared" si="333"/>
        <v/>
      </c>
    </row>
    <row r="21360" spans="13:13" x14ac:dyDescent="0.25">
      <c r="M21360" s="28" t="str">
        <f t="shared" si="333"/>
        <v/>
      </c>
    </row>
    <row r="21361" spans="13:13" x14ac:dyDescent="0.25">
      <c r="M21361" s="28" t="str">
        <f t="shared" si="333"/>
        <v/>
      </c>
    </row>
    <row r="21362" spans="13:13" x14ac:dyDescent="0.25">
      <c r="M21362" s="28" t="str">
        <f t="shared" si="333"/>
        <v/>
      </c>
    </row>
    <row r="21363" spans="13:13" x14ac:dyDescent="0.25">
      <c r="M21363" s="28" t="str">
        <f t="shared" si="333"/>
        <v/>
      </c>
    </row>
    <row r="21364" spans="13:13" x14ac:dyDescent="0.25">
      <c r="M21364" s="28" t="str">
        <f t="shared" si="333"/>
        <v/>
      </c>
    </row>
    <row r="21365" spans="13:13" x14ac:dyDescent="0.25">
      <c r="M21365" s="28" t="str">
        <f t="shared" si="333"/>
        <v/>
      </c>
    </row>
    <row r="21366" spans="13:13" x14ac:dyDescent="0.25">
      <c r="M21366" s="28" t="str">
        <f t="shared" si="333"/>
        <v/>
      </c>
    </row>
    <row r="21367" spans="13:13" x14ac:dyDescent="0.25">
      <c r="M21367" s="28" t="str">
        <f t="shared" si="333"/>
        <v/>
      </c>
    </row>
    <row r="21368" spans="13:13" x14ac:dyDescent="0.25">
      <c r="M21368" s="28" t="str">
        <f t="shared" si="333"/>
        <v/>
      </c>
    </row>
    <row r="21369" spans="13:13" x14ac:dyDescent="0.25">
      <c r="M21369" s="28" t="str">
        <f t="shared" si="333"/>
        <v/>
      </c>
    </row>
    <row r="21370" spans="13:13" x14ac:dyDescent="0.25">
      <c r="M21370" s="28" t="str">
        <f t="shared" si="333"/>
        <v/>
      </c>
    </row>
    <row r="21371" spans="13:13" x14ac:dyDescent="0.25">
      <c r="M21371" s="28" t="str">
        <f t="shared" si="333"/>
        <v/>
      </c>
    </row>
    <row r="21372" spans="13:13" x14ac:dyDescent="0.25">
      <c r="M21372" s="28" t="str">
        <f t="shared" si="333"/>
        <v/>
      </c>
    </row>
    <row r="21373" spans="13:13" x14ac:dyDescent="0.25">
      <c r="M21373" s="28" t="str">
        <f t="shared" si="333"/>
        <v/>
      </c>
    </row>
    <row r="21374" spans="13:13" x14ac:dyDescent="0.25">
      <c r="M21374" s="28" t="str">
        <f t="shared" si="333"/>
        <v/>
      </c>
    </row>
    <row r="21375" spans="13:13" x14ac:dyDescent="0.25">
      <c r="M21375" s="28" t="str">
        <f t="shared" si="333"/>
        <v/>
      </c>
    </row>
    <row r="21376" spans="13:13" x14ac:dyDescent="0.25">
      <c r="M21376" s="28" t="str">
        <f t="shared" si="333"/>
        <v/>
      </c>
    </row>
    <row r="21377" spans="13:13" x14ac:dyDescent="0.25">
      <c r="M21377" s="28" t="str">
        <f t="shared" si="333"/>
        <v/>
      </c>
    </row>
    <row r="21378" spans="13:13" x14ac:dyDescent="0.25">
      <c r="M21378" s="28" t="str">
        <f t="shared" si="333"/>
        <v/>
      </c>
    </row>
    <row r="21379" spans="13:13" x14ac:dyDescent="0.25">
      <c r="M21379" s="28" t="str">
        <f t="shared" si="333"/>
        <v/>
      </c>
    </row>
    <row r="21380" spans="13:13" x14ac:dyDescent="0.25">
      <c r="M21380" s="28" t="str">
        <f t="shared" si="333"/>
        <v/>
      </c>
    </row>
    <row r="21381" spans="13:13" x14ac:dyDescent="0.25">
      <c r="M21381" s="28" t="str">
        <f t="shared" si="333"/>
        <v/>
      </c>
    </row>
    <row r="21382" spans="13:13" x14ac:dyDescent="0.25">
      <c r="M21382" s="28" t="str">
        <f t="shared" si="333"/>
        <v/>
      </c>
    </row>
    <row r="21383" spans="13:13" x14ac:dyDescent="0.25">
      <c r="M21383" s="28" t="str">
        <f t="shared" si="333"/>
        <v/>
      </c>
    </row>
    <row r="21384" spans="13:13" x14ac:dyDescent="0.25">
      <c r="M21384" s="28" t="str">
        <f t="shared" si="333"/>
        <v/>
      </c>
    </row>
    <row r="21385" spans="13:13" x14ac:dyDescent="0.25">
      <c r="M21385" s="28" t="str">
        <f t="shared" si="333"/>
        <v/>
      </c>
    </row>
    <row r="21386" spans="13:13" x14ac:dyDescent="0.25">
      <c r="M21386" s="28" t="str">
        <f t="shared" si="333"/>
        <v/>
      </c>
    </row>
    <row r="21387" spans="13:13" x14ac:dyDescent="0.25">
      <c r="M21387" s="28" t="str">
        <f t="shared" si="333"/>
        <v/>
      </c>
    </row>
    <row r="21388" spans="13:13" x14ac:dyDescent="0.25">
      <c r="M21388" s="28" t="str">
        <f t="shared" ref="M21388:M21451" si="334">IF(E21388="","",IF(AND($E21388&gt;=$M$5,$E21388&lt;=$M$6),"psn",IF($E21388&lt;$M$5,"dkn",IF($E21388&gt;$M$6,"ckn",""))))</f>
        <v/>
      </c>
    </row>
    <row r="21389" spans="13:13" x14ac:dyDescent="0.25">
      <c r="M21389" s="28" t="str">
        <f t="shared" si="334"/>
        <v/>
      </c>
    </row>
    <row r="21390" spans="13:13" x14ac:dyDescent="0.25">
      <c r="M21390" s="28" t="str">
        <f t="shared" si="334"/>
        <v/>
      </c>
    </row>
    <row r="21391" spans="13:13" x14ac:dyDescent="0.25">
      <c r="M21391" s="28" t="str">
        <f t="shared" si="334"/>
        <v/>
      </c>
    </row>
    <row r="21392" spans="13:13" x14ac:dyDescent="0.25">
      <c r="M21392" s="28" t="str">
        <f t="shared" si="334"/>
        <v/>
      </c>
    </row>
    <row r="21393" spans="13:13" x14ac:dyDescent="0.25">
      <c r="M21393" s="28" t="str">
        <f t="shared" si="334"/>
        <v/>
      </c>
    </row>
    <row r="21394" spans="13:13" x14ac:dyDescent="0.25">
      <c r="M21394" s="28" t="str">
        <f t="shared" si="334"/>
        <v/>
      </c>
    </row>
    <row r="21395" spans="13:13" x14ac:dyDescent="0.25">
      <c r="M21395" s="28" t="str">
        <f t="shared" si="334"/>
        <v/>
      </c>
    </row>
    <row r="21396" spans="13:13" x14ac:dyDescent="0.25">
      <c r="M21396" s="28" t="str">
        <f t="shared" si="334"/>
        <v/>
      </c>
    </row>
    <row r="21397" spans="13:13" x14ac:dyDescent="0.25">
      <c r="M21397" s="28" t="str">
        <f t="shared" si="334"/>
        <v/>
      </c>
    </row>
    <row r="21398" spans="13:13" x14ac:dyDescent="0.25">
      <c r="M21398" s="28" t="str">
        <f t="shared" si="334"/>
        <v/>
      </c>
    </row>
    <row r="21399" spans="13:13" x14ac:dyDescent="0.25">
      <c r="M21399" s="28" t="str">
        <f t="shared" si="334"/>
        <v/>
      </c>
    </row>
    <row r="21400" spans="13:13" x14ac:dyDescent="0.25">
      <c r="M21400" s="28" t="str">
        <f t="shared" si="334"/>
        <v/>
      </c>
    </row>
    <row r="21401" spans="13:13" x14ac:dyDescent="0.25">
      <c r="M21401" s="28" t="str">
        <f t="shared" si="334"/>
        <v/>
      </c>
    </row>
    <row r="21402" spans="13:13" x14ac:dyDescent="0.25">
      <c r="M21402" s="28" t="str">
        <f t="shared" si="334"/>
        <v/>
      </c>
    </row>
    <row r="21403" spans="13:13" x14ac:dyDescent="0.25">
      <c r="M21403" s="28" t="str">
        <f t="shared" si="334"/>
        <v/>
      </c>
    </row>
    <row r="21404" spans="13:13" x14ac:dyDescent="0.25">
      <c r="M21404" s="28" t="str">
        <f t="shared" si="334"/>
        <v/>
      </c>
    </row>
    <row r="21405" spans="13:13" x14ac:dyDescent="0.25">
      <c r="M21405" s="28" t="str">
        <f t="shared" si="334"/>
        <v/>
      </c>
    </row>
    <row r="21406" spans="13:13" x14ac:dyDescent="0.25">
      <c r="M21406" s="28" t="str">
        <f t="shared" si="334"/>
        <v/>
      </c>
    </row>
    <row r="21407" spans="13:13" x14ac:dyDescent="0.25">
      <c r="M21407" s="28" t="str">
        <f t="shared" si="334"/>
        <v/>
      </c>
    </row>
    <row r="21408" spans="13:13" x14ac:dyDescent="0.25">
      <c r="M21408" s="28" t="str">
        <f t="shared" si="334"/>
        <v/>
      </c>
    </row>
    <row r="21409" spans="13:13" x14ac:dyDescent="0.25">
      <c r="M21409" s="28" t="str">
        <f t="shared" si="334"/>
        <v/>
      </c>
    </row>
    <row r="21410" spans="13:13" x14ac:dyDescent="0.25">
      <c r="M21410" s="28" t="str">
        <f t="shared" si="334"/>
        <v/>
      </c>
    </row>
    <row r="21411" spans="13:13" x14ac:dyDescent="0.25">
      <c r="M21411" s="28" t="str">
        <f t="shared" si="334"/>
        <v/>
      </c>
    </row>
    <row r="21412" spans="13:13" x14ac:dyDescent="0.25">
      <c r="M21412" s="28" t="str">
        <f t="shared" si="334"/>
        <v/>
      </c>
    </row>
    <row r="21413" spans="13:13" x14ac:dyDescent="0.25">
      <c r="M21413" s="28" t="str">
        <f t="shared" si="334"/>
        <v/>
      </c>
    </row>
    <row r="21414" spans="13:13" x14ac:dyDescent="0.25">
      <c r="M21414" s="28" t="str">
        <f t="shared" si="334"/>
        <v/>
      </c>
    </row>
    <row r="21415" spans="13:13" x14ac:dyDescent="0.25">
      <c r="M21415" s="28" t="str">
        <f t="shared" si="334"/>
        <v/>
      </c>
    </row>
    <row r="21416" spans="13:13" x14ac:dyDescent="0.25">
      <c r="M21416" s="28" t="str">
        <f t="shared" si="334"/>
        <v/>
      </c>
    </row>
    <row r="21417" spans="13:13" x14ac:dyDescent="0.25">
      <c r="M21417" s="28" t="str">
        <f t="shared" si="334"/>
        <v/>
      </c>
    </row>
    <row r="21418" spans="13:13" x14ac:dyDescent="0.25">
      <c r="M21418" s="28" t="str">
        <f t="shared" si="334"/>
        <v/>
      </c>
    </row>
    <row r="21419" spans="13:13" x14ac:dyDescent="0.25">
      <c r="M21419" s="28" t="str">
        <f t="shared" si="334"/>
        <v/>
      </c>
    </row>
    <row r="21420" spans="13:13" x14ac:dyDescent="0.25">
      <c r="M21420" s="28" t="str">
        <f t="shared" si="334"/>
        <v/>
      </c>
    </row>
    <row r="21421" spans="13:13" x14ac:dyDescent="0.25">
      <c r="M21421" s="28" t="str">
        <f t="shared" si="334"/>
        <v/>
      </c>
    </row>
    <row r="21422" spans="13:13" x14ac:dyDescent="0.25">
      <c r="M21422" s="28" t="str">
        <f t="shared" si="334"/>
        <v/>
      </c>
    </row>
    <row r="21423" spans="13:13" x14ac:dyDescent="0.25">
      <c r="M21423" s="28" t="str">
        <f t="shared" si="334"/>
        <v/>
      </c>
    </row>
    <row r="21424" spans="13:13" x14ac:dyDescent="0.25">
      <c r="M21424" s="28" t="str">
        <f t="shared" si="334"/>
        <v/>
      </c>
    </row>
    <row r="21425" spans="13:13" x14ac:dyDescent="0.25">
      <c r="M21425" s="28" t="str">
        <f t="shared" si="334"/>
        <v/>
      </c>
    </row>
    <row r="21426" spans="13:13" x14ac:dyDescent="0.25">
      <c r="M21426" s="28" t="str">
        <f t="shared" si="334"/>
        <v/>
      </c>
    </row>
    <row r="21427" spans="13:13" x14ac:dyDescent="0.25">
      <c r="M21427" s="28" t="str">
        <f t="shared" si="334"/>
        <v/>
      </c>
    </row>
    <row r="21428" spans="13:13" x14ac:dyDescent="0.25">
      <c r="M21428" s="28" t="str">
        <f t="shared" si="334"/>
        <v/>
      </c>
    </row>
    <row r="21429" spans="13:13" x14ac:dyDescent="0.25">
      <c r="M21429" s="28" t="str">
        <f t="shared" si="334"/>
        <v/>
      </c>
    </row>
    <row r="21430" spans="13:13" x14ac:dyDescent="0.25">
      <c r="M21430" s="28" t="str">
        <f t="shared" si="334"/>
        <v/>
      </c>
    </row>
    <row r="21431" spans="13:13" x14ac:dyDescent="0.25">
      <c r="M21431" s="28" t="str">
        <f t="shared" si="334"/>
        <v/>
      </c>
    </row>
    <row r="21432" spans="13:13" x14ac:dyDescent="0.25">
      <c r="M21432" s="28" t="str">
        <f t="shared" si="334"/>
        <v/>
      </c>
    </row>
    <row r="21433" spans="13:13" x14ac:dyDescent="0.25">
      <c r="M21433" s="28" t="str">
        <f t="shared" si="334"/>
        <v/>
      </c>
    </row>
    <row r="21434" spans="13:13" x14ac:dyDescent="0.25">
      <c r="M21434" s="28" t="str">
        <f t="shared" si="334"/>
        <v/>
      </c>
    </row>
    <row r="21435" spans="13:13" x14ac:dyDescent="0.25">
      <c r="M21435" s="28" t="str">
        <f t="shared" si="334"/>
        <v/>
      </c>
    </row>
    <row r="21436" spans="13:13" x14ac:dyDescent="0.25">
      <c r="M21436" s="28" t="str">
        <f t="shared" si="334"/>
        <v/>
      </c>
    </row>
    <row r="21437" spans="13:13" x14ac:dyDescent="0.25">
      <c r="M21437" s="28" t="str">
        <f t="shared" si="334"/>
        <v/>
      </c>
    </row>
    <row r="21438" spans="13:13" x14ac:dyDescent="0.25">
      <c r="M21438" s="28" t="str">
        <f t="shared" si="334"/>
        <v/>
      </c>
    </row>
    <row r="21439" spans="13:13" x14ac:dyDescent="0.25">
      <c r="M21439" s="28" t="str">
        <f t="shared" si="334"/>
        <v/>
      </c>
    </row>
    <row r="21440" spans="13:13" x14ac:dyDescent="0.25">
      <c r="M21440" s="28" t="str">
        <f t="shared" si="334"/>
        <v/>
      </c>
    </row>
    <row r="21441" spans="13:13" x14ac:dyDescent="0.25">
      <c r="M21441" s="28" t="str">
        <f t="shared" si="334"/>
        <v/>
      </c>
    </row>
    <row r="21442" spans="13:13" x14ac:dyDescent="0.25">
      <c r="M21442" s="28" t="str">
        <f t="shared" si="334"/>
        <v/>
      </c>
    </row>
    <row r="21443" spans="13:13" x14ac:dyDescent="0.25">
      <c r="M21443" s="28" t="str">
        <f t="shared" si="334"/>
        <v/>
      </c>
    </row>
    <row r="21444" spans="13:13" x14ac:dyDescent="0.25">
      <c r="M21444" s="28" t="str">
        <f t="shared" si="334"/>
        <v/>
      </c>
    </row>
    <row r="21445" spans="13:13" x14ac:dyDescent="0.25">
      <c r="M21445" s="28" t="str">
        <f t="shared" si="334"/>
        <v/>
      </c>
    </row>
    <row r="21446" spans="13:13" x14ac:dyDescent="0.25">
      <c r="M21446" s="28" t="str">
        <f t="shared" si="334"/>
        <v/>
      </c>
    </row>
    <row r="21447" spans="13:13" x14ac:dyDescent="0.25">
      <c r="M21447" s="28" t="str">
        <f t="shared" si="334"/>
        <v/>
      </c>
    </row>
    <row r="21448" spans="13:13" x14ac:dyDescent="0.25">
      <c r="M21448" s="28" t="str">
        <f t="shared" si="334"/>
        <v/>
      </c>
    </row>
    <row r="21449" spans="13:13" x14ac:dyDescent="0.25">
      <c r="M21449" s="28" t="str">
        <f t="shared" si="334"/>
        <v/>
      </c>
    </row>
    <row r="21450" spans="13:13" x14ac:dyDescent="0.25">
      <c r="M21450" s="28" t="str">
        <f t="shared" si="334"/>
        <v/>
      </c>
    </row>
    <row r="21451" spans="13:13" x14ac:dyDescent="0.25">
      <c r="M21451" s="28" t="str">
        <f t="shared" si="334"/>
        <v/>
      </c>
    </row>
    <row r="21452" spans="13:13" x14ac:dyDescent="0.25">
      <c r="M21452" s="28" t="str">
        <f t="shared" ref="M21452:M21515" si="335">IF(E21452="","",IF(AND($E21452&gt;=$M$5,$E21452&lt;=$M$6),"psn",IF($E21452&lt;$M$5,"dkn",IF($E21452&gt;$M$6,"ckn",""))))</f>
        <v/>
      </c>
    </row>
    <row r="21453" spans="13:13" x14ac:dyDescent="0.25">
      <c r="M21453" s="28" t="str">
        <f t="shared" si="335"/>
        <v/>
      </c>
    </row>
    <row r="21454" spans="13:13" x14ac:dyDescent="0.25">
      <c r="M21454" s="28" t="str">
        <f t="shared" si="335"/>
        <v/>
      </c>
    </row>
    <row r="21455" spans="13:13" x14ac:dyDescent="0.25">
      <c r="M21455" s="28" t="str">
        <f t="shared" si="335"/>
        <v/>
      </c>
    </row>
    <row r="21456" spans="13:13" x14ac:dyDescent="0.25">
      <c r="M21456" s="28" t="str">
        <f t="shared" si="335"/>
        <v/>
      </c>
    </row>
    <row r="21457" spans="13:13" x14ac:dyDescent="0.25">
      <c r="M21457" s="28" t="str">
        <f t="shared" si="335"/>
        <v/>
      </c>
    </row>
    <row r="21458" spans="13:13" x14ac:dyDescent="0.25">
      <c r="M21458" s="28" t="str">
        <f t="shared" si="335"/>
        <v/>
      </c>
    </row>
    <row r="21459" spans="13:13" x14ac:dyDescent="0.25">
      <c r="M21459" s="28" t="str">
        <f t="shared" si="335"/>
        <v/>
      </c>
    </row>
    <row r="21460" spans="13:13" x14ac:dyDescent="0.25">
      <c r="M21460" s="28" t="str">
        <f t="shared" si="335"/>
        <v/>
      </c>
    </row>
    <row r="21461" spans="13:13" x14ac:dyDescent="0.25">
      <c r="M21461" s="28" t="str">
        <f t="shared" si="335"/>
        <v/>
      </c>
    </row>
    <row r="21462" spans="13:13" x14ac:dyDescent="0.25">
      <c r="M21462" s="28" t="str">
        <f t="shared" si="335"/>
        <v/>
      </c>
    </row>
    <row r="21463" spans="13:13" x14ac:dyDescent="0.25">
      <c r="M21463" s="28" t="str">
        <f t="shared" si="335"/>
        <v/>
      </c>
    </row>
    <row r="21464" spans="13:13" x14ac:dyDescent="0.25">
      <c r="M21464" s="28" t="str">
        <f t="shared" si="335"/>
        <v/>
      </c>
    </row>
    <row r="21465" spans="13:13" x14ac:dyDescent="0.25">
      <c r="M21465" s="28" t="str">
        <f t="shared" si="335"/>
        <v/>
      </c>
    </row>
    <row r="21466" spans="13:13" x14ac:dyDescent="0.25">
      <c r="M21466" s="28" t="str">
        <f t="shared" si="335"/>
        <v/>
      </c>
    </row>
    <row r="21467" spans="13:13" x14ac:dyDescent="0.25">
      <c r="M21467" s="28" t="str">
        <f t="shared" si="335"/>
        <v/>
      </c>
    </row>
    <row r="21468" spans="13:13" x14ac:dyDescent="0.25">
      <c r="M21468" s="28" t="str">
        <f t="shared" si="335"/>
        <v/>
      </c>
    </row>
    <row r="21469" spans="13:13" x14ac:dyDescent="0.25">
      <c r="M21469" s="28" t="str">
        <f t="shared" si="335"/>
        <v/>
      </c>
    </row>
    <row r="21470" spans="13:13" x14ac:dyDescent="0.25">
      <c r="M21470" s="28" t="str">
        <f t="shared" si="335"/>
        <v/>
      </c>
    </row>
    <row r="21471" spans="13:13" x14ac:dyDescent="0.25">
      <c r="M21471" s="28" t="str">
        <f t="shared" si="335"/>
        <v/>
      </c>
    </row>
    <row r="21472" spans="13:13" x14ac:dyDescent="0.25">
      <c r="M21472" s="28" t="str">
        <f t="shared" si="335"/>
        <v/>
      </c>
    </row>
    <row r="21473" spans="13:13" x14ac:dyDescent="0.25">
      <c r="M21473" s="28" t="str">
        <f t="shared" si="335"/>
        <v/>
      </c>
    </row>
    <row r="21474" spans="13:13" x14ac:dyDescent="0.25">
      <c r="M21474" s="28" t="str">
        <f t="shared" si="335"/>
        <v/>
      </c>
    </row>
    <row r="21475" spans="13:13" x14ac:dyDescent="0.25">
      <c r="M21475" s="28" t="str">
        <f t="shared" si="335"/>
        <v/>
      </c>
    </row>
    <row r="21476" spans="13:13" x14ac:dyDescent="0.25">
      <c r="M21476" s="28" t="str">
        <f t="shared" si="335"/>
        <v/>
      </c>
    </row>
    <row r="21477" spans="13:13" x14ac:dyDescent="0.25">
      <c r="M21477" s="28" t="str">
        <f t="shared" si="335"/>
        <v/>
      </c>
    </row>
    <row r="21478" spans="13:13" x14ac:dyDescent="0.25">
      <c r="M21478" s="28" t="str">
        <f t="shared" si="335"/>
        <v/>
      </c>
    </row>
    <row r="21479" spans="13:13" x14ac:dyDescent="0.25">
      <c r="M21479" s="28" t="str">
        <f t="shared" si="335"/>
        <v/>
      </c>
    </row>
    <row r="21480" spans="13:13" x14ac:dyDescent="0.25">
      <c r="M21480" s="28" t="str">
        <f t="shared" si="335"/>
        <v/>
      </c>
    </row>
    <row r="21481" spans="13:13" x14ac:dyDescent="0.25">
      <c r="M21481" s="28" t="str">
        <f t="shared" si="335"/>
        <v/>
      </c>
    </row>
    <row r="21482" spans="13:13" x14ac:dyDescent="0.25">
      <c r="M21482" s="28" t="str">
        <f t="shared" si="335"/>
        <v/>
      </c>
    </row>
    <row r="21483" spans="13:13" x14ac:dyDescent="0.25">
      <c r="M21483" s="28" t="str">
        <f t="shared" si="335"/>
        <v/>
      </c>
    </row>
    <row r="21484" spans="13:13" x14ac:dyDescent="0.25">
      <c r="M21484" s="28" t="str">
        <f t="shared" si="335"/>
        <v/>
      </c>
    </row>
    <row r="21485" spans="13:13" x14ac:dyDescent="0.25">
      <c r="M21485" s="28" t="str">
        <f t="shared" si="335"/>
        <v/>
      </c>
    </row>
    <row r="21486" spans="13:13" x14ac:dyDescent="0.25">
      <c r="M21486" s="28" t="str">
        <f t="shared" si="335"/>
        <v/>
      </c>
    </row>
    <row r="21487" spans="13:13" x14ac:dyDescent="0.25">
      <c r="M21487" s="28" t="str">
        <f t="shared" si="335"/>
        <v/>
      </c>
    </row>
    <row r="21488" spans="13:13" x14ac:dyDescent="0.25">
      <c r="M21488" s="28" t="str">
        <f t="shared" si="335"/>
        <v/>
      </c>
    </row>
    <row r="21489" spans="13:13" x14ac:dyDescent="0.25">
      <c r="M21489" s="28" t="str">
        <f t="shared" si="335"/>
        <v/>
      </c>
    </row>
    <row r="21490" spans="13:13" x14ac:dyDescent="0.25">
      <c r="M21490" s="28" t="str">
        <f t="shared" si="335"/>
        <v/>
      </c>
    </row>
    <row r="21491" spans="13:13" x14ac:dyDescent="0.25">
      <c r="M21491" s="28" t="str">
        <f t="shared" si="335"/>
        <v/>
      </c>
    </row>
    <row r="21492" spans="13:13" x14ac:dyDescent="0.25">
      <c r="M21492" s="28" t="str">
        <f t="shared" si="335"/>
        <v/>
      </c>
    </row>
    <row r="21493" spans="13:13" x14ac:dyDescent="0.25">
      <c r="M21493" s="28" t="str">
        <f t="shared" si="335"/>
        <v/>
      </c>
    </row>
    <row r="21494" spans="13:13" x14ac:dyDescent="0.25">
      <c r="M21494" s="28" t="str">
        <f t="shared" si="335"/>
        <v/>
      </c>
    </row>
    <row r="21495" spans="13:13" x14ac:dyDescent="0.25">
      <c r="M21495" s="28" t="str">
        <f t="shared" si="335"/>
        <v/>
      </c>
    </row>
    <row r="21496" spans="13:13" x14ac:dyDescent="0.25">
      <c r="M21496" s="28" t="str">
        <f t="shared" si="335"/>
        <v/>
      </c>
    </row>
    <row r="21497" spans="13:13" x14ac:dyDescent="0.25">
      <c r="M21497" s="28" t="str">
        <f t="shared" si="335"/>
        <v/>
      </c>
    </row>
    <row r="21498" spans="13:13" x14ac:dyDescent="0.25">
      <c r="M21498" s="28" t="str">
        <f t="shared" si="335"/>
        <v/>
      </c>
    </row>
    <row r="21499" spans="13:13" x14ac:dyDescent="0.25">
      <c r="M21499" s="28" t="str">
        <f t="shared" si="335"/>
        <v/>
      </c>
    </row>
    <row r="21500" spans="13:13" x14ac:dyDescent="0.25">
      <c r="M21500" s="28" t="str">
        <f t="shared" si="335"/>
        <v/>
      </c>
    </row>
    <row r="21501" spans="13:13" x14ac:dyDescent="0.25">
      <c r="M21501" s="28" t="str">
        <f t="shared" si="335"/>
        <v/>
      </c>
    </row>
    <row r="21502" spans="13:13" x14ac:dyDescent="0.25">
      <c r="M21502" s="28" t="str">
        <f t="shared" si="335"/>
        <v/>
      </c>
    </row>
    <row r="21503" spans="13:13" x14ac:dyDescent="0.25">
      <c r="M21503" s="28" t="str">
        <f t="shared" si="335"/>
        <v/>
      </c>
    </row>
    <row r="21504" spans="13:13" x14ac:dyDescent="0.25">
      <c r="M21504" s="28" t="str">
        <f t="shared" si="335"/>
        <v/>
      </c>
    </row>
    <row r="21505" spans="13:13" x14ac:dyDescent="0.25">
      <c r="M21505" s="28" t="str">
        <f t="shared" si="335"/>
        <v/>
      </c>
    </row>
    <row r="21506" spans="13:13" x14ac:dyDescent="0.25">
      <c r="M21506" s="28" t="str">
        <f t="shared" si="335"/>
        <v/>
      </c>
    </row>
    <row r="21507" spans="13:13" x14ac:dyDescent="0.25">
      <c r="M21507" s="28" t="str">
        <f t="shared" si="335"/>
        <v/>
      </c>
    </row>
    <row r="21508" spans="13:13" x14ac:dyDescent="0.25">
      <c r="M21508" s="28" t="str">
        <f t="shared" si="335"/>
        <v/>
      </c>
    </row>
    <row r="21509" spans="13:13" x14ac:dyDescent="0.25">
      <c r="M21509" s="28" t="str">
        <f t="shared" si="335"/>
        <v/>
      </c>
    </row>
    <row r="21510" spans="13:13" x14ac:dyDescent="0.25">
      <c r="M21510" s="28" t="str">
        <f t="shared" si="335"/>
        <v/>
      </c>
    </row>
    <row r="21511" spans="13:13" x14ac:dyDescent="0.25">
      <c r="M21511" s="28" t="str">
        <f t="shared" si="335"/>
        <v/>
      </c>
    </row>
    <row r="21512" spans="13:13" x14ac:dyDescent="0.25">
      <c r="M21512" s="28" t="str">
        <f t="shared" si="335"/>
        <v/>
      </c>
    </row>
    <row r="21513" spans="13:13" x14ac:dyDescent="0.25">
      <c r="M21513" s="28" t="str">
        <f t="shared" si="335"/>
        <v/>
      </c>
    </row>
    <row r="21514" spans="13:13" x14ac:dyDescent="0.25">
      <c r="M21514" s="28" t="str">
        <f t="shared" si="335"/>
        <v/>
      </c>
    </row>
    <row r="21515" spans="13:13" x14ac:dyDescent="0.25">
      <c r="M21515" s="28" t="str">
        <f t="shared" si="335"/>
        <v/>
      </c>
    </row>
    <row r="21516" spans="13:13" x14ac:dyDescent="0.25">
      <c r="M21516" s="28" t="str">
        <f t="shared" ref="M21516:M21579" si="336">IF(E21516="","",IF(AND($E21516&gt;=$M$5,$E21516&lt;=$M$6),"psn",IF($E21516&lt;$M$5,"dkn",IF($E21516&gt;$M$6,"ckn",""))))</f>
        <v/>
      </c>
    </row>
    <row r="21517" spans="13:13" x14ac:dyDescent="0.25">
      <c r="M21517" s="28" t="str">
        <f t="shared" si="336"/>
        <v/>
      </c>
    </row>
    <row r="21518" spans="13:13" x14ac:dyDescent="0.25">
      <c r="M21518" s="28" t="str">
        <f t="shared" si="336"/>
        <v/>
      </c>
    </row>
    <row r="21519" spans="13:13" x14ac:dyDescent="0.25">
      <c r="M21519" s="28" t="str">
        <f t="shared" si="336"/>
        <v/>
      </c>
    </row>
    <row r="21520" spans="13:13" x14ac:dyDescent="0.25">
      <c r="M21520" s="28" t="str">
        <f t="shared" si="336"/>
        <v/>
      </c>
    </row>
    <row r="21521" spans="13:13" x14ac:dyDescent="0.25">
      <c r="M21521" s="28" t="str">
        <f t="shared" si="336"/>
        <v/>
      </c>
    </row>
    <row r="21522" spans="13:13" x14ac:dyDescent="0.25">
      <c r="M21522" s="28" t="str">
        <f t="shared" si="336"/>
        <v/>
      </c>
    </row>
    <row r="21523" spans="13:13" x14ac:dyDescent="0.25">
      <c r="M21523" s="28" t="str">
        <f t="shared" si="336"/>
        <v/>
      </c>
    </row>
    <row r="21524" spans="13:13" x14ac:dyDescent="0.25">
      <c r="M21524" s="28" t="str">
        <f t="shared" si="336"/>
        <v/>
      </c>
    </row>
    <row r="21525" spans="13:13" x14ac:dyDescent="0.25">
      <c r="M21525" s="28" t="str">
        <f t="shared" si="336"/>
        <v/>
      </c>
    </row>
    <row r="21526" spans="13:13" x14ac:dyDescent="0.25">
      <c r="M21526" s="28" t="str">
        <f t="shared" si="336"/>
        <v/>
      </c>
    </row>
    <row r="21527" spans="13:13" x14ac:dyDescent="0.25">
      <c r="M21527" s="28" t="str">
        <f t="shared" si="336"/>
        <v/>
      </c>
    </row>
    <row r="21528" spans="13:13" x14ac:dyDescent="0.25">
      <c r="M21528" s="28" t="str">
        <f t="shared" si="336"/>
        <v/>
      </c>
    </row>
    <row r="21529" spans="13:13" x14ac:dyDescent="0.25">
      <c r="M21529" s="28" t="str">
        <f t="shared" si="336"/>
        <v/>
      </c>
    </row>
    <row r="21530" spans="13:13" x14ac:dyDescent="0.25">
      <c r="M21530" s="28" t="str">
        <f t="shared" si="336"/>
        <v/>
      </c>
    </row>
    <row r="21531" spans="13:13" x14ac:dyDescent="0.25">
      <c r="M21531" s="28" t="str">
        <f t="shared" si="336"/>
        <v/>
      </c>
    </row>
    <row r="21532" spans="13:13" x14ac:dyDescent="0.25">
      <c r="M21532" s="28" t="str">
        <f t="shared" si="336"/>
        <v/>
      </c>
    </row>
    <row r="21533" spans="13:13" x14ac:dyDescent="0.25">
      <c r="M21533" s="28" t="str">
        <f t="shared" si="336"/>
        <v/>
      </c>
    </row>
    <row r="21534" spans="13:13" x14ac:dyDescent="0.25">
      <c r="M21534" s="28" t="str">
        <f t="shared" si="336"/>
        <v/>
      </c>
    </row>
    <row r="21535" spans="13:13" x14ac:dyDescent="0.25">
      <c r="M21535" s="28" t="str">
        <f t="shared" si="336"/>
        <v/>
      </c>
    </row>
    <row r="21536" spans="13:13" x14ac:dyDescent="0.25">
      <c r="M21536" s="28" t="str">
        <f t="shared" si="336"/>
        <v/>
      </c>
    </row>
    <row r="21537" spans="13:13" x14ac:dyDescent="0.25">
      <c r="M21537" s="28" t="str">
        <f t="shared" si="336"/>
        <v/>
      </c>
    </row>
    <row r="21538" spans="13:13" x14ac:dyDescent="0.25">
      <c r="M21538" s="28" t="str">
        <f t="shared" si="336"/>
        <v/>
      </c>
    </row>
    <row r="21539" spans="13:13" x14ac:dyDescent="0.25">
      <c r="M21539" s="28" t="str">
        <f t="shared" si="336"/>
        <v/>
      </c>
    </row>
    <row r="21540" spans="13:13" x14ac:dyDescent="0.25">
      <c r="M21540" s="28" t="str">
        <f t="shared" si="336"/>
        <v/>
      </c>
    </row>
    <row r="21541" spans="13:13" x14ac:dyDescent="0.25">
      <c r="M21541" s="28" t="str">
        <f t="shared" si="336"/>
        <v/>
      </c>
    </row>
    <row r="21542" spans="13:13" x14ac:dyDescent="0.25">
      <c r="M21542" s="28" t="str">
        <f t="shared" si="336"/>
        <v/>
      </c>
    </row>
    <row r="21543" spans="13:13" x14ac:dyDescent="0.25">
      <c r="M21543" s="28" t="str">
        <f t="shared" si="336"/>
        <v/>
      </c>
    </row>
    <row r="21544" spans="13:13" x14ac:dyDescent="0.25">
      <c r="M21544" s="28" t="str">
        <f t="shared" si="336"/>
        <v/>
      </c>
    </row>
    <row r="21545" spans="13:13" x14ac:dyDescent="0.25">
      <c r="M21545" s="28" t="str">
        <f t="shared" si="336"/>
        <v/>
      </c>
    </row>
    <row r="21546" spans="13:13" x14ac:dyDescent="0.25">
      <c r="M21546" s="28" t="str">
        <f t="shared" si="336"/>
        <v/>
      </c>
    </row>
    <row r="21547" spans="13:13" x14ac:dyDescent="0.25">
      <c r="M21547" s="28" t="str">
        <f t="shared" si="336"/>
        <v/>
      </c>
    </row>
    <row r="21548" spans="13:13" x14ac:dyDescent="0.25">
      <c r="M21548" s="28" t="str">
        <f t="shared" si="336"/>
        <v/>
      </c>
    </row>
    <row r="21549" spans="13:13" x14ac:dyDescent="0.25">
      <c r="M21549" s="28" t="str">
        <f t="shared" si="336"/>
        <v/>
      </c>
    </row>
    <row r="21550" spans="13:13" x14ac:dyDescent="0.25">
      <c r="M21550" s="28" t="str">
        <f t="shared" si="336"/>
        <v/>
      </c>
    </row>
    <row r="21551" spans="13:13" x14ac:dyDescent="0.25">
      <c r="M21551" s="28" t="str">
        <f t="shared" si="336"/>
        <v/>
      </c>
    </row>
    <row r="21552" spans="13:13" x14ac:dyDescent="0.25">
      <c r="M21552" s="28" t="str">
        <f t="shared" si="336"/>
        <v/>
      </c>
    </row>
    <row r="21553" spans="13:13" x14ac:dyDescent="0.25">
      <c r="M21553" s="28" t="str">
        <f t="shared" si="336"/>
        <v/>
      </c>
    </row>
    <row r="21554" spans="13:13" x14ac:dyDescent="0.25">
      <c r="M21554" s="28" t="str">
        <f t="shared" si="336"/>
        <v/>
      </c>
    </row>
    <row r="21555" spans="13:13" x14ac:dyDescent="0.25">
      <c r="M21555" s="28" t="str">
        <f t="shared" si="336"/>
        <v/>
      </c>
    </row>
    <row r="21556" spans="13:13" x14ac:dyDescent="0.25">
      <c r="M21556" s="28" t="str">
        <f t="shared" si="336"/>
        <v/>
      </c>
    </row>
    <row r="21557" spans="13:13" x14ac:dyDescent="0.25">
      <c r="M21557" s="28" t="str">
        <f t="shared" si="336"/>
        <v/>
      </c>
    </row>
    <row r="21558" spans="13:13" x14ac:dyDescent="0.25">
      <c r="M21558" s="28" t="str">
        <f t="shared" si="336"/>
        <v/>
      </c>
    </row>
    <row r="21559" spans="13:13" x14ac:dyDescent="0.25">
      <c r="M21559" s="28" t="str">
        <f t="shared" si="336"/>
        <v/>
      </c>
    </row>
    <row r="21560" spans="13:13" x14ac:dyDescent="0.25">
      <c r="M21560" s="28" t="str">
        <f t="shared" si="336"/>
        <v/>
      </c>
    </row>
    <row r="21561" spans="13:13" x14ac:dyDescent="0.25">
      <c r="M21561" s="28" t="str">
        <f t="shared" si="336"/>
        <v/>
      </c>
    </row>
    <row r="21562" spans="13:13" x14ac:dyDescent="0.25">
      <c r="M21562" s="28" t="str">
        <f t="shared" si="336"/>
        <v/>
      </c>
    </row>
    <row r="21563" spans="13:13" x14ac:dyDescent="0.25">
      <c r="M21563" s="28" t="str">
        <f t="shared" si="336"/>
        <v/>
      </c>
    </row>
    <row r="21564" spans="13:13" x14ac:dyDescent="0.25">
      <c r="M21564" s="28" t="str">
        <f t="shared" si="336"/>
        <v/>
      </c>
    </row>
    <row r="21565" spans="13:13" x14ac:dyDescent="0.25">
      <c r="M21565" s="28" t="str">
        <f t="shared" si="336"/>
        <v/>
      </c>
    </row>
    <row r="21566" spans="13:13" x14ac:dyDescent="0.25">
      <c r="M21566" s="28" t="str">
        <f t="shared" si="336"/>
        <v/>
      </c>
    </row>
    <row r="21567" spans="13:13" x14ac:dyDescent="0.25">
      <c r="M21567" s="28" t="str">
        <f t="shared" si="336"/>
        <v/>
      </c>
    </row>
    <row r="21568" spans="13:13" x14ac:dyDescent="0.25">
      <c r="M21568" s="28" t="str">
        <f t="shared" si="336"/>
        <v/>
      </c>
    </row>
    <row r="21569" spans="13:13" x14ac:dyDescent="0.25">
      <c r="M21569" s="28" t="str">
        <f t="shared" si="336"/>
        <v/>
      </c>
    </row>
    <row r="21570" spans="13:13" x14ac:dyDescent="0.25">
      <c r="M21570" s="28" t="str">
        <f t="shared" si="336"/>
        <v/>
      </c>
    </row>
    <row r="21571" spans="13:13" x14ac:dyDescent="0.25">
      <c r="M21571" s="28" t="str">
        <f t="shared" si="336"/>
        <v/>
      </c>
    </row>
    <row r="21572" spans="13:13" x14ac:dyDescent="0.25">
      <c r="M21572" s="28" t="str">
        <f t="shared" si="336"/>
        <v/>
      </c>
    </row>
    <row r="21573" spans="13:13" x14ac:dyDescent="0.25">
      <c r="M21573" s="28" t="str">
        <f t="shared" si="336"/>
        <v/>
      </c>
    </row>
    <row r="21574" spans="13:13" x14ac:dyDescent="0.25">
      <c r="M21574" s="28" t="str">
        <f t="shared" si="336"/>
        <v/>
      </c>
    </row>
    <row r="21575" spans="13:13" x14ac:dyDescent="0.25">
      <c r="M21575" s="28" t="str">
        <f t="shared" si="336"/>
        <v/>
      </c>
    </row>
    <row r="21576" spans="13:13" x14ac:dyDescent="0.25">
      <c r="M21576" s="28" t="str">
        <f t="shared" si="336"/>
        <v/>
      </c>
    </row>
    <row r="21577" spans="13:13" x14ac:dyDescent="0.25">
      <c r="M21577" s="28" t="str">
        <f t="shared" si="336"/>
        <v/>
      </c>
    </row>
    <row r="21578" spans="13:13" x14ac:dyDescent="0.25">
      <c r="M21578" s="28" t="str">
        <f t="shared" si="336"/>
        <v/>
      </c>
    </row>
    <row r="21579" spans="13:13" x14ac:dyDescent="0.25">
      <c r="M21579" s="28" t="str">
        <f t="shared" si="336"/>
        <v/>
      </c>
    </row>
    <row r="21580" spans="13:13" x14ac:dyDescent="0.25">
      <c r="M21580" s="28" t="str">
        <f t="shared" ref="M21580:M21643" si="337">IF(E21580="","",IF(AND($E21580&gt;=$M$5,$E21580&lt;=$M$6),"psn",IF($E21580&lt;$M$5,"dkn",IF($E21580&gt;$M$6,"ckn",""))))</f>
        <v/>
      </c>
    </row>
    <row r="21581" spans="13:13" x14ac:dyDescent="0.25">
      <c r="M21581" s="28" t="str">
        <f t="shared" si="337"/>
        <v/>
      </c>
    </row>
    <row r="21582" spans="13:13" x14ac:dyDescent="0.25">
      <c r="M21582" s="28" t="str">
        <f t="shared" si="337"/>
        <v/>
      </c>
    </row>
    <row r="21583" spans="13:13" x14ac:dyDescent="0.25">
      <c r="M21583" s="28" t="str">
        <f t="shared" si="337"/>
        <v/>
      </c>
    </row>
    <row r="21584" spans="13:13" x14ac:dyDescent="0.25">
      <c r="M21584" s="28" t="str">
        <f t="shared" si="337"/>
        <v/>
      </c>
    </row>
    <row r="21585" spans="13:13" x14ac:dyDescent="0.25">
      <c r="M21585" s="28" t="str">
        <f t="shared" si="337"/>
        <v/>
      </c>
    </row>
    <row r="21586" spans="13:13" x14ac:dyDescent="0.25">
      <c r="M21586" s="28" t="str">
        <f t="shared" si="337"/>
        <v/>
      </c>
    </row>
    <row r="21587" spans="13:13" x14ac:dyDescent="0.25">
      <c r="M21587" s="28" t="str">
        <f t="shared" si="337"/>
        <v/>
      </c>
    </row>
    <row r="21588" spans="13:13" x14ac:dyDescent="0.25">
      <c r="M21588" s="28" t="str">
        <f t="shared" si="337"/>
        <v/>
      </c>
    </row>
    <row r="21589" spans="13:13" x14ac:dyDescent="0.25">
      <c r="M21589" s="28" t="str">
        <f t="shared" si="337"/>
        <v/>
      </c>
    </row>
    <row r="21590" spans="13:13" x14ac:dyDescent="0.25">
      <c r="M21590" s="28" t="str">
        <f t="shared" si="337"/>
        <v/>
      </c>
    </row>
    <row r="21591" spans="13:13" x14ac:dyDescent="0.25">
      <c r="M21591" s="28" t="str">
        <f t="shared" si="337"/>
        <v/>
      </c>
    </row>
    <row r="21592" spans="13:13" x14ac:dyDescent="0.25">
      <c r="M21592" s="28" t="str">
        <f t="shared" si="337"/>
        <v/>
      </c>
    </row>
    <row r="21593" spans="13:13" x14ac:dyDescent="0.25">
      <c r="M21593" s="28" t="str">
        <f t="shared" si="337"/>
        <v/>
      </c>
    </row>
    <row r="21594" spans="13:13" x14ac:dyDescent="0.25">
      <c r="M21594" s="28" t="str">
        <f t="shared" si="337"/>
        <v/>
      </c>
    </row>
    <row r="21595" spans="13:13" x14ac:dyDescent="0.25">
      <c r="M21595" s="28" t="str">
        <f t="shared" si="337"/>
        <v/>
      </c>
    </row>
    <row r="21596" spans="13:13" x14ac:dyDescent="0.25">
      <c r="M21596" s="28" t="str">
        <f t="shared" si="337"/>
        <v/>
      </c>
    </row>
    <row r="21597" spans="13:13" x14ac:dyDescent="0.25">
      <c r="M21597" s="28" t="str">
        <f t="shared" si="337"/>
        <v/>
      </c>
    </row>
    <row r="21598" spans="13:13" x14ac:dyDescent="0.25">
      <c r="M21598" s="28" t="str">
        <f t="shared" si="337"/>
        <v/>
      </c>
    </row>
    <row r="21599" spans="13:13" x14ac:dyDescent="0.25">
      <c r="M21599" s="28" t="str">
        <f t="shared" si="337"/>
        <v/>
      </c>
    </row>
    <row r="21600" spans="13:13" x14ac:dyDescent="0.25">
      <c r="M21600" s="28" t="str">
        <f t="shared" si="337"/>
        <v/>
      </c>
    </row>
    <row r="21601" spans="13:13" x14ac:dyDescent="0.25">
      <c r="M21601" s="28" t="str">
        <f t="shared" si="337"/>
        <v/>
      </c>
    </row>
    <row r="21602" spans="13:13" x14ac:dyDescent="0.25">
      <c r="M21602" s="28" t="str">
        <f t="shared" si="337"/>
        <v/>
      </c>
    </row>
    <row r="21603" spans="13:13" x14ac:dyDescent="0.25">
      <c r="M21603" s="28" t="str">
        <f t="shared" si="337"/>
        <v/>
      </c>
    </row>
    <row r="21604" spans="13:13" x14ac:dyDescent="0.25">
      <c r="M21604" s="28" t="str">
        <f t="shared" si="337"/>
        <v/>
      </c>
    </row>
    <row r="21605" spans="13:13" x14ac:dyDescent="0.25">
      <c r="M21605" s="28" t="str">
        <f t="shared" si="337"/>
        <v/>
      </c>
    </row>
    <row r="21606" spans="13:13" x14ac:dyDescent="0.25">
      <c r="M21606" s="28" t="str">
        <f t="shared" si="337"/>
        <v/>
      </c>
    </row>
    <row r="21607" spans="13:13" x14ac:dyDescent="0.25">
      <c r="M21607" s="28" t="str">
        <f t="shared" si="337"/>
        <v/>
      </c>
    </row>
    <row r="21608" spans="13:13" x14ac:dyDescent="0.25">
      <c r="M21608" s="28" t="str">
        <f t="shared" si="337"/>
        <v/>
      </c>
    </row>
    <row r="21609" spans="13:13" x14ac:dyDescent="0.25">
      <c r="M21609" s="28" t="str">
        <f t="shared" si="337"/>
        <v/>
      </c>
    </row>
    <row r="21610" spans="13:13" x14ac:dyDescent="0.25">
      <c r="M21610" s="28" t="str">
        <f t="shared" si="337"/>
        <v/>
      </c>
    </row>
    <row r="21611" spans="13:13" x14ac:dyDescent="0.25">
      <c r="M21611" s="28" t="str">
        <f t="shared" si="337"/>
        <v/>
      </c>
    </row>
    <row r="21612" spans="13:13" x14ac:dyDescent="0.25">
      <c r="M21612" s="28" t="str">
        <f t="shared" si="337"/>
        <v/>
      </c>
    </row>
    <row r="21613" spans="13:13" x14ac:dyDescent="0.25">
      <c r="M21613" s="28" t="str">
        <f t="shared" si="337"/>
        <v/>
      </c>
    </row>
    <row r="21614" spans="13:13" x14ac:dyDescent="0.25">
      <c r="M21614" s="28" t="str">
        <f t="shared" si="337"/>
        <v/>
      </c>
    </row>
    <row r="21615" spans="13:13" x14ac:dyDescent="0.25">
      <c r="M21615" s="28" t="str">
        <f t="shared" si="337"/>
        <v/>
      </c>
    </row>
    <row r="21616" spans="13:13" x14ac:dyDescent="0.25">
      <c r="M21616" s="28" t="str">
        <f t="shared" si="337"/>
        <v/>
      </c>
    </row>
    <row r="21617" spans="13:13" x14ac:dyDescent="0.25">
      <c r="M21617" s="28" t="str">
        <f t="shared" si="337"/>
        <v/>
      </c>
    </row>
    <row r="21618" spans="13:13" x14ac:dyDescent="0.25">
      <c r="M21618" s="28" t="str">
        <f t="shared" si="337"/>
        <v/>
      </c>
    </row>
    <row r="21619" spans="13:13" x14ac:dyDescent="0.25">
      <c r="M21619" s="28" t="str">
        <f t="shared" si="337"/>
        <v/>
      </c>
    </row>
    <row r="21620" spans="13:13" x14ac:dyDescent="0.25">
      <c r="M21620" s="28" t="str">
        <f t="shared" si="337"/>
        <v/>
      </c>
    </row>
    <row r="21621" spans="13:13" x14ac:dyDescent="0.25">
      <c r="M21621" s="28" t="str">
        <f t="shared" si="337"/>
        <v/>
      </c>
    </row>
    <row r="21622" spans="13:13" x14ac:dyDescent="0.25">
      <c r="M21622" s="28" t="str">
        <f t="shared" si="337"/>
        <v/>
      </c>
    </row>
    <row r="21623" spans="13:13" x14ac:dyDescent="0.25">
      <c r="M21623" s="28" t="str">
        <f t="shared" si="337"/>
        <v/>
      </c>
    </row>
    <row r="21624" spans="13:13" x14ac:dyDescent="0.25">
      <c r="M21624" s="28" t="str">
        <f t="shared" si="337"/>
        <v/>
      </c>
    </row>
    <row r="21625" spans="13:13" x14ac:dyDescent="0.25">
      <c r="M21625" s="28" t="str">
        <f t="shared" si="337"/>
        <v/>
      </c>
    </row>
    <row r="21626" spans="13:13" x14ac:dyDescent="0.25">
      <c r="M21626" s="28" t="str">
        <f t="shared" si="337"/>
        <v/>
      </c>
    </row>
    <row r="21627" spans="13:13" x14ac:dyDescent="0.25">
      <c r="M21627" s="28" t="str">
        <f t="shared" si="337"/>
        <v/>
      </c>
    </row>
    <row r="21628" spans="13:13" x14ac:dyDescent="0.25">
      <c r="M21628" s="28" t="str">
        <f t="shared" si="337"/>
        <v/>
      </c>
    </row>
    <row r="21629" spans="13:13" x14ac:dyDescent="0.25">
      <c r="M21629" s="28" t="str">
        <f t="shared" si="337"/>
        <v/>
      </c>
    </row>
    <row r="21630" spans="13:13" x14ac:dyDescent="0.25">
      <c r="M21630" s="28" t="str">
        <f t="shared" si="337"/>
        <v/>
      </c>
    </row>
    <row r="21631" spans="13:13" x14ac:dyDescent="0.25">
      <c r="M21631" s="28" t="str">
        <f t="shared" si="337"/>
        <v/>
      </c>
    </row>
    <row r="21632" spans="13:13" x14ac:dyDescent="0.25">
      <c r="M21632" s="28" t="str">
        <f t="shared" si="337"/>
        <v/>
      </c>
    </row>
    <row r="21633" spans="13:13" x14ac:dyDescent="0.25">
      <c r="M21633" s="28" t="str">
        <f t="shared" si="337"/>
        <v/>
      </c>
    </row>
    <row r="21634" spans="13:13" x14ac:dyDescent="0.25">
      <c r="M21634" s="28" t="str">
        <f t="shared" si="337"/>
        <v/>
      </c>
    </row>
    <row r="21635" spans="13:13" x14ac:dyDescent="0.25">
      <c r="M21635" s="28" t="str">
        <f t="shared" si="337"/>
        <v/>
      </c>
    </row>
    <row r="21636" spans="13:13" x14ac:dyDescent="0.25">
      <c r="M21636" s="28" t="str">
        <f t="shared" si="337"/>
        <v/>
      </c>
    </row>
    <row r="21637" spans="13:13" x14ac:dyDescent="0.25">
      <c r="M21637" s="28" t="str">
        <f t="shared" si="337"/>
        <v/>
      </c>
    </row>
    <row r="21638" spans="13:13" x14ac:dyDescent="0.25">
      <c r="M21638" s="28" t="str">
        <f t="shared" si="337"/>
        <v/>
      </c>
    </row>
    <row r="21639" spans="13:13" x14ac:dyDescent="0.25">
      <c r="M21639" s="28" t="str">
        <f t="shared" si="337"/>
        <v/>
      </c>
    </row>
    <row r="21640" spans="13:13" x14ac:dyDescent="0.25">
      <c r="M21640" s="28" t="str">
        <f t="shared" si="337"/>
        <v/>
      </c>
    </row>
    <row r="21641" spans="13:13" x14ac:dyDescent="0.25">
      <c r="M21641" s="28" t="str">
        <f t="shared" si="337"/>
        <v/>
      </c>
    </row>
    <row r="21642" spans="13:13" x14ac:dyDescent="0.25">
      <c r="M21642" s="28" t="str">
        <f t="shared" si="337"/>
        <v/>
      </c>
    </row>
    <row r="21643" spans="13:13" x14ac:dyDescent="0.25">
      <c r="M21643" s="28" t="str">
        <f t="shared" si="337"/>
        <v/>
      </c>
    </row>
    <row r="21644" spans="13:13" x14ac:dyDescent="0.25">
      <c r="M21644" s="28" t="str">
        <f t="shared" ref="M21644:M21707" si="338">IF(E21644="","",IF(AND($E21644&gt;=$M$5,$E21644&lt;=$M$6),"psn",IF($E21644&lt;$M$5,"dkn",IF($E21644&gt;$M$6,"ckn",""))))</f>
        <v/>
      </c>
    </row>
    <row r="21645" spans="13:13" x14ac:dyDescent="0.25">
      <c r="M21645" s="28" t="str">
        <f t="shared" si="338"/>
        <v/>
      </c>
    </row>
    <row r="21646" spans="13:13" x14ac:dyDescent="0.25">
      <c r="M21646" s="28" t="str">
        <f t="shared" si="338"/>
        <v/>
      </c>
    </row>
    <row r="21647" spans="13:13" x14ac:dyDescent="0.25">
      <c r="M21647" s="28" t="str">
        <f t="shared" si="338"/>
        <v/>
      </c>
    </row>
    <row r="21648" spans="13:13" x14ac:dyDescent="0.25">
      <c r="M21648" s="28" t="str">
        <f t="shared" si="338"/>
        <v/>
      </c>
    </row>
    <row r="21649" spans="13:13" x14ac:dyDescent="0.25">
      <c r="M21649" s="28" t="str">
        <f t="shared" si="338"/>
        <v/>
      </c>
    </row>
    <row r="21650" spans="13:13" x14ac:dyDescent="0.25">
      <c r="M21650" s="28" t="str">
        <f t="shared" si="338"/>
        <v/>
      </c>
    </row>
    <row r="21651" spans="13:13" x14ac:dyDescent="0.25">
      <c r="M21651" s="28" t="str">
        <f t="shared" si="338"/>
        <v/>
      </c>
    </row>
    <row r="21652" spans="13:13" x14ac:dyDescent="0.25">
      <c r="M21652" s="28" t="str">
        <f t="shared" si="338"/>
        <v/>
      </c>
    </row>
    <row r="21653" spans="13:13" x14ac:dyDescent="0.25">
      <c r="M21653" s="28" t="str">
        <f t="shared" si="338"/>
        <v/>
      </c>
    </row>
    <row r="21654" spans="13:13" x14ac:dyDescent="0.25">
      <c r="M21654" s="28" t="str">
        <f t="shared" si="338"/>
        <v/>
      </c>
    </row>
    <row r="21655" spans="13:13" x14ac:dyDescent="0.25">
      <c r="M21655" s="28" t="str">
        <f t="shared" si="338"/>
        <v/>
      </c>
    </row>
    <row r="21656" spans="13:13" x14ac:dyDescent="0.25">
      <c r="M21656" s="28" t="str">
        <f t="shared" si="338"/>
        <v/>
      </c>
    </row>
    <row r="21657" spans="13:13" x14ac:dyDescent="0.25">
      <c r="M21657" s="28" t="str">
        <f t="shared" si="338"/>
        <v/>
      </c>
    </row>
    <row r="21658" spans="13:13" x14ac:dyDescent="0.25">
      <c r="M21658" s="28" t="str">
        <f t="shared" si="338"/>
        <v/>
      </c>
    </row>
    <row r="21659" spans="13:13" x14ac:dyDescent="0.25">
      <c r="M21659" s="28" t="str">
        <f t="shared" si="338"/>
        <v/>
      </c>
    </row>
    <row r="21660" spans="13:13" x14ac:dyDescent="0.25">
      <c r="M21660" s="28" t="str">
        <f t="shared" si="338"/>
        <v/>
      </c>
    </row>
    <row r="21661" spans="13:13" x14ac:dyDescent="0.25">
      <c r="M21661" s="28" t="str">
        <f t="shared" si="338"/>
        <v/>
      </c>
    </row>
    <row r="21662" spans="13:13" x14ac:dyDescent="0.25">
      <c r="M21662" s="28" t="str">
        <f t="shared" si="338"/>
        <v/>
      </c>
    </row>
    <row r="21663" spans="13:13" x14ac:dyDescent="0.25">
      <c r="M21663" s="28" t="str">
        <f t="shared" si="338"/>
        <v/>
      </c>
    </row>
    <row r="21664" spans="13:13" x14ac:dyDescent="0.25">
      <c r="M21664" s="28" t="str">
        <f t="shared" si="338"/>
        <v/>
      </c>
    </row>
    <row r="21665" spans="13:13" x14ac:dyDescent="0.25">
      <c r="M21665" s="28" t="str">
        <f t="shared" si="338"/>
        <v/>
      </c>
    </row>
    <row r="21666" spans="13:13" x14ac:dyDescent="0.25">
      <c r="M21666" s="28" t="str">
        <f t="shared" si="338"/>
        <v/>
      </c>
    </row>
    <row r="21667" spans="13:13" x14ac:dyDescent="0.25">
      <c r="M21667" s="28" t="str">
        <f t="shared" si="338"/>
        <v/>
      </c>
    </row>
    <row r="21668" spans="13:13" x14ac:dyDescent="0.25">
      <c r="M21668" s="28" t="str">
        <f t="shared" si="338"/>
        <v/>
      </c>
    </row>
    <row r="21669" spans="13:13" x14ac:dyDescent="0.25">
      <c r="M21669" s="28" t="str">
        <f t="shared" si="338"/>
        <v/>
      </c>
    </row>
    <row r="21670" spans="13:13" x14ac:dyDescent="0.25">
      <c r="M21670" s="28" t="str">
        <f t="shared" si="338"/>
        <v/>
      </c>
    </row>
    <row r="21671" spans="13:13" x14ac:dyDescent="0.25">
      <c r="M21671" s="28" t="str">
        <f t="shared" si="338"/>
        <v/>
      </c>
    </row>
    <row r="21672" spans="13:13" x14ac:dyDescent="0.25">
      <c r="M21672" s="28" t="str">
        <f t="shared" si="338"/>
        <v/>
      </c>
    </row>
    <row r="21673" spans="13:13" x14ac:dyDescent="0.25">
      <c r="M21673" s="28" t="str">
        <f t="shared" si="338"/>
        <v/>
      </c>
    </row>
    <row r="21674" spans="13:13" x14ac:dyDescent="0.25">
      <c r="M21674" s="28" t="str">
        <f t="shared" si="338"/>
        <v/>
      </c>
    </row>
    <row r="21675" spans="13:13" x14ac:dyDescent="0.25">
      <c r="M21675" s="28" t="str">
        <f t="shared" si="338"/>
        <v/>
      </c>
    </row>
    <row r="21676" spans="13:13" x14ac:dyDescent="0.25">
      <c r="M21676" s="28" t="str">
        <f t="shared" si="338"/>
        <v/>
      </c>
    </row>
    <row r="21677" spans="13:13" x14ac:dyDescent="0.25">
      <c r="M21677" s="28" t="str">
        <f t="shared" si="338"/>
        <v/>
      </c>
    </row>
    <row r="21678" spans="13:13" x14ac:dyDescent="0.25">
      <c r="M21678" s="28" t="str">
        <f t="shared" si="338"/>
        <v/>
      </c>
    </row>
    <row r="21679" spans="13:13" x14ac:dyDescent="0.25">
      <c r="M21679" s="28" t="str">
        <f t="shared" si="338"/>
        <v/>
      </c>
    </row>
    <row r="21680" spans="13:13" x14ac:dyDescent="0.25">
      <c r="M21680" s="28" t="str">
        <f t="shared" si="338"/>
        <v/>
      </c>
    </row>
    <row r="21681" spans="13:13" x14ac:dyDescent="0.25">
      <c r="M21681" s="28" t="str">
        <f t="shared" si="338"/>
        <v/>
      </c>
    </row>
    <row r="21682" spans="13:13" x14ac:dyDescent="0.25">
      <c r="M21682" s="28" t="str">
        <f t="shared" si="338"/>
        <v/>
      </c>
    </row>
    <row r="21683" spans="13:13" x14ac:dyDescent="0.25">
      <c r="M21683" s="28" t="str">
        <f t="shared" si="338"/>
        <v/>
      </c>
    </row>
    <row r="21684" spans="13:13" x14ac:dyDescent="0.25">
      <c r="M21684" s="28" t="str">
        <f t="shared" si="338"/>
        <v/>
      </c>
    </row>
    <row r="21685" spans="13:13" x14ac:dyDescent="0.25">
      <c r="M21685" s="28" t="str">
        <f t="shared" si="338"/>
        <v/>
      </c>
    </row>
    <row r="21686" spans="13:13" x14ac:dyDescent="0.25">
      <c r="M21686" s="28" t="str">
        <f t="shared" si="338"/>
        <v/>
      </c>
    </row>
    <row r="21687" spans="13:13" x14ac:dyDescent="0.25">
      <c r="M21687" s="28" t="str">
        <f t="shared" si="338"/>
        <v/>
      </c>
    </row>
    <row r="21688" spans="13:13" x14ac:dyDescent="0.25">
      <c r="M21688" s="28" t="str">
        <f t="shared" si="338"/>
        <v/>
      </c>
    </row>
    <row r="21689" spans="13:13" x14ac:dyDescent="0.25">
      <c r="M21689" s="28" t="str">
        <f t="shared" si="338"/>
        <v/>
      </c>
    </row>
    <row r="21690" spans="13:13" x14ac:dyDescent="0.25">
      <c r="M21690" s="28" t="str">
        <f t="shared" si="338"/>
        <v/>
      </c>
    </row>
    <row r="21691" spans="13:13" x14ac:dyDescent="0.25">
      <c r="M21691" s="28" t="str">
        <f t="shared" si="338"/>
        <v/>
      </c>
    </row>
    <row r="21692" spans="13:13" x14ac:dyDescent="0.25">
      <c r="M21692" s="28" t="str">
        <f t="shared" si="338"/>
        <v/>
      </c>
    </row>
    <row r="21693" spans="13:13" x14ac:dyDescent="0.25">
      <c r="M21693" s="28" t="str">
        <f t="shared" si="338"/>
        <v/>
      </c>
    </row>
    <row r="21694" spans="13:13" x14ac:dyDescent="0.25">
      <c r="M21694" s="28" t="str">
        <f t="shared" si="338"/>
        <v/>
      </c>
    </row>
    <row r="21695" spans="13:13" x14ac:dyDescent="0.25">
      <c r="M21695" s="28" t="str">
        <f t="shared" si="338"/>
        <v/>
      </c>
    </row>
    <row r="21696" spans="13:13" x14ac:dyDescent="0.25">
      <c r="M21696" s="28" t="str">
        <f t="shared" si="338"/>
        <v/>
      </c>
    </row>
    <row r="21697" spans="13:13" x14ac:dyDescent="0.25">
      <c r="M21697" s="28" t="str">
        <f t="shared" si="338"/>
        <v/>
      </c>
    </row>
    <row r="21698" spans="13:13" x14ac:dyDescent="0.25">
      <c r="M21698" s="28" t="str">
        <f t="shared" si="338"/>
        <v/>
      </c>
    </row>
    <row r="21699" spans="13:13" x14ac:dyDescent="0.25">
      <c r="M21699" s="28" t="str">
        <f t="shared" si="338"/>
        <v/>
      </c>
    </row>
    <row r="21700" spans="13:13" x14ac:dyDescent="0.25">
      <c r="M21700" s="28" t="str">
        <f t="shared" si="338"/>
        <v/>
      </c>
    </row>
    <row r="21701" spans="13:13" x14ac:dyDescent="0.25">
      <c r="M21701" s="28" t="str">
        <f t="shared" si="338"/>
        <v/>
      </c>
    </row>
    <row r="21702" spans="13:13" x14ac:dyDescent="0.25">
      <c r="M21702" s="28" t="str">
        <f t="shared" si="338"/>
        <v/>
      </c>
    </row>
    <row r="21703" spans="13:13" x14ac:dyDescent="0.25">
      <c r="M21703" s="28" t="str">
        <f t="shared" si="338"/>
        <v/>
      </c>
    </row>
    <row r="21704" spans="13:13" x14ac:dyDescent="0.25">
      <c r="M21704" s="28" t="str">
        <f t="shared" si="338"/>
        <v/>
      </c>
    </row>
    <row r="21705" spans="13:13" x14ac:dyDescent="0.25">
      <c r="M21705" s="28" t="str">
        <f t="shared" si="338"/>
        <v/>
      </c>
    </row>
    <row r="21706" spans="13:13" x14ac:dyDescent="0.25">
      <c r="M21706" s="28" t="str">
        <f t="shared" si="338"/>
        <v/>
      </c>
    </row>
    <row r="21707" spans="13:13" x14ac:dyDescent="0.25">
      <c r="M21707" s="28" t="str">
        <f t="shared" si="338"/>
        <v/>
      </c>
    </row>
    <row r="21708" spans="13:13" x14ac:dyDescent="0.25">
      <c r="M21708" s="28" t="str">
        <f t="shared" ref="M21708:M21771" si="339">IF(E21708="","",IF(AND($E21708&gt;=$M$5,$E21708&lt;=$M$6),"psn",IF($E21708&lt;$M$5,"dkn",IF($E21708&gt;$M$6,"ckn",""))))</f>
        <v/>
      </c>
    </row>
    <row r="21709" spans="13:13" x14ac:dyDescent="0.25">
      <c r="M21709" s="28" t="str">
        <f t="shared" si="339"/>
        <v/>
      </c>
    </row>
    <row r="21710" spans="13:13" x14ac:dyDescent="0.25">
      <c r="M21710" s="28" t="str">
        <f t="shared" si="339"/>
        <v/>
      </c>
    </row>
    <row r="21711" spans="13:13" x14ac:dyDescent="0.25">
      <c r="M21711" s="28" t="str">
        <f t="shared" si="339"/>
        <v/>
      </c>
    </row>
    <row r="21712" spans="13:13" x14ac:dyDescent="0.25">
      <c r="M21712" s="28" t="str">
        <f t="shared" si="339"/>
        <v/>
      </c>
    </row>
    <row r="21713" spans="13:13" x14ac:dyDescent="0.25">
      <c r="M21713" s="28" t="str">
        <f t="shared" si="339"/>
        <v/>
      </c>
    </row>
    <row r="21714" spans="13:13" x14ac:dyDescent="0.25">
      <c r="M21714" s="28" t="str">
        <f t="shared" si="339"/>
        <v/>
      </c>
    </row>
    <row r="21715" spans="13:13" x14ac:dyDescent="0.25">
      <c r="M21715" s="28" t="str">
        <f t="shared" si="339"/>
        <v/>
      </c>
    </row>
    <row r="21716" spans="13:13" x14ac:dyDescent="0.25">
      <c r="M21716" s="28" t="str">
        <f t="shared" si="339"/>
        <v/>
      </c>
    </row>
    <row r="21717" spans="13:13" x14ac:dyDescent="0.25">
      <c r="M21717" s="28" t="str">
        <f t="shared" si="339"/>
        <v/>
      </c>
    </row>
    <row r="21718" spans="13:13" x14ac:dyDescent="0.25">
      <c r="M21718" s="28" t="str">
        <f t="shared" si="339"/>
        <v/>
      </c>
    </row>
    <row r="21719" spans="13:13" x14ac:dyDescent="0.25">
      <c r="M21719" s="28" t="str">
        <f t="shared" si="339"/>
        <v/>
      </c>
    </row>
    <row r="21720" spans="13:13" x14ac:dyDescent="0.25">
      <c r="M21720" s="28" t="str">
        <f t="shared" si="339"/>
        <v/>
      </c>
    </row>
    <row r="21721" spans="13:13" x14ac:dyDescent="0.25">
      <c r="M21721" s="28" t="str">
        <f t="shared" si="339"/>
        <v/>
      </c>
    </row>
    <row r="21722" spans="13:13" x14ac:dyDescent="0.25">
      <c r="M21722" s="28" t="str">
        <f t="shared" si="339"/>
        <v/>
      </c>
    </row>
    <row r="21723" spans="13:13" x14ac:dyDescent="0.25">
      <c r="M21723" s="28" t="str">
        <f t="shared" si="339"/>
        <v/>
      </c>
    </row>
    <row r="21724" spans="13:13" x14ac:dyDescent="0.25">
      <c r="M21724" s="28" t="str">
        <f t="shared" si="339"/>
        <v/>
      </c>
    </row>
    <row r="21725" spans="13:13" x14ac:dyDescent="0.25">
      <c r="M21725" s="28" t="str">
        <f t="shared" si="339"/>
        <v/>
      </c>
    </row>
    <row r="21726" spans="13:13" x14ac:dyDescent="0.25">
      <c r="M21726" s="28" t="str">
        <f t="shared" si="339"/>
        <v/>
      </c>
    </row>
    <row r="21727" spans="13:13" x14ac:dyDescent="0.25">
      <c r="M21727" s="28" t="str">
        <f t="shared" si="339"/>
        <v/>
      </c>
    </row>
    <row r="21728" spans="13:13" x14ac:dyDescent="0.25">
      <c r="M21728" s="28" t="str">
        <f t="shared" si="339"/>
        <v/>
      </c>
    </row>
    <row r="21729" spans="13:13" x14ac:dyDescent="0.25">
      <c r="M21729" s="28" t="str">
        <f t="shared" si="339"/>
        <v/>
      </c>
    </row>
    <row r="21730" spans="13:13" x14ac:dyDescent="0.25">
      <c r="M21730" s="28" t="str">
        <f t="shared" si="339"/>
        <v/>
      </c>
    </row>
    <row r="21731" spans="13:13" x14ac:dyDescent="0.25">
      <c r="M21731" s="28" t="str">
        <f t="shared" si="339"/>
        <v/>
      </c>
    </row>
    <row r="21732" spans="13:13" x14ac:dyDescent="0.25">
      <c r="M21732" s="28" t="str">
        <f t="shared" si="339"/>
        <v/>
      </c>
    </row>
    <row r="21733" spans="13:13" x14ac:dyDescent="0.25">
      <c r="M21733" s="28" t="str">
        <f t="shared" si="339"/>
        <v/>
      </c>
    </row>
    <row r="21734" spans="13:13" x14ac:dyDescent="0.25">
      <c r="M21734" s="28" t="str">
        <f t="shared" si="339"/>
        <v/>
      </c>
    </row>
    <row r="21735" spans="13:13" x14ac:dyDescent="0.25">
      <c r="M21735" s="28" t="str">
        <f t="shared" si="339"/>
        <v/>
      </c>
    </row>
    <row r="21736" spans="13:13" x14ac:dyDescent="0.25">
      <c r="M21736" s="28" t="str">
        <f t="shared" si="339"/>
        <v/>
      </c>
    </row>
    <row r="21737" spans="13:13" x14ac:dyDescent="0.25">
      <c r="M21737" s="28" t="str">
        <f t="shared" si="339"/>
        <v/>
      </c>
    </row>
    <row r="21738" spans="13:13" x14ac:dyDescent="0.25">
      <c r="M21738" s="28" t="str">
        <f t="shared" si="339"/>
        <v/>
      </c>
    </row>
    <row r="21739" spans="13:13" x14ac:dyDescent="0.25">
      <c r="M21739" s="28" t="str">
        <f t="shared" si="339"/>
        <v/>
      </c>
    </row>
    <row r="21740" spans="13:13" x14ac:dyDescent="0.25">
      <c r="M21740" s="28" t="str">
        <f t="shared" si="339"/>
        <v/>
      </c>
    </row>
    <row r="21741" spans="13:13" x14ac:dyDescent="0.25">
      <c r="M21741" s="28" t="str">
        <f t="shared" si="339"/>
        <v/>
      </c>
    </row>
    <row r="21742" spans="13:13" x14ac:dyDescent="0.25">
      <c r="M21742" s="28" t="str">
        <f t="shared" si="339"/>
        <v/>
      </c>
    </row>
    <row r="21743" spans="13:13" x14ac:dyDescent="0.25">
      <c r="M21743" s="28" t="str">
        <f t="shared" si="339"/>
        <v/>
      </c>
    </row>
    <row r="21744" spans="13:13" x14ac:dyDescent="0.25">
      <c r="M21744" s="28" t="str">
        <f t="shared" si="339"/>
        <v/>
      </c>
    </row>
    <row r="21745" spans="13:13" x14ac:dyDescent="0.25">
      <c r="M21745" s="28" t="str">
        <f t="shared" si="339"/>
        <v/>
      </c>
    </row>
    <row r="21746" spans="13:13" x14ac:dyDescent="0.25">
      <c r="M21746" s="28" t="str">
        <f t="shared" si="339"/>
        <v/>
      </c>
    </row>
    <row r="21747" spans="13:13" x14ac:dyDescent="0.25">
      <c r="M21747" s="28" t="str">
        <f t="shared" si="339"/>
        <v/>
      </c>
    </row>
    <row r="21748" spans="13:13" x14ac:dyDescent="0.25">
      <c r="M21748" s="28" t="str">
        <f t="shared" si="339"/>
        <v/>
      </c>
    </row>
    <row r="21749" spans="13:13" x14ac:dyDescent="0.25">
      <c r="M21749" s="28" t="str">
        <f t="shared" si="339"/>
        <v/>
      </c>
    </row>
    <row r="21750" spans="13:13" x14ac:dyDescent="0.25">
      <c r="M21750" s="28" t="str">
        <f t="shared" si="339"/>
        <v/>
      </c>
    </row>
    <row r="21751" spans="13:13" x14ac:dyDescent="0.25">
      <c r="M21751" s="28" t="str">
        <f t="shared" si="339"/>
        <v/>
      </c>
    </row>
    <row r="21752" spans="13:13" x14ac:dyDescent="0.25">
      <c r="M21752" s="28" t="str">
        <f t="shared" si="339"/>
        <v/>
      </c>
    </row>
    <row r="21753" spans="13:13" x14ac:dyDescent="0.25">
      <c r="M21753" s="28" t="str">
        <f t="shared" si="339"/>
        <v/>
      </c>
    </row>
    <row r="21754" spans="13:13" x14ac:dyDescent="0.25">
      <c r="M21754" s="28" t="str">
        <f t="shared" si="339"/>
        <v/>
      </c>
    </row>
    <row r="21755" spans="13:13" x14ac:dyDescent="0.25">
      <c r="M21755" s="28" t="str">
        <f t="shared" si="339"/>
        <v/>
      </c>
    </row>
    <row r="21756" spans="13:13" x14ac:dyDescent="0.25">
      <c r="M21756" s="28" t="str">
        <f t="shared" si="339"/>
        <v/>
      </c>
    </row>
    <row r="21757" spans="13:13" x14ac:dyDescent="0.25">
      <c r="M21757" s="28" t="str">
        <f t="shared" si="339"/>
        <v/>
      </c>
    </row>
    <row r="21758" spans="13:13" x14ac:dyDescent="0.25">
      <c r="M21758" s="28" t="str">
        <f t="shared" si="339"/>
        <v/>
      </c>
    </row>
    <row r="21759" spans="13:13" x14ac:dyDescent="0.25">
      <c r="M21759" s="28" t="str">
        <f t="shared" si="339"/>
        <v/>
      </c>
    </row>
    <row r="21760" spans="13:13" x14ac:dyDescent="0.25">
      <c r="M21760" s="28" t="str">
        <f t="shared" si="339"/>
        <v/>
      </c>
    </row>
    <row r="21761" spans="13:13" x14ac:dyDescent="0.25">
      <c r="M21761" s="28" t="str">
        <f t="shared" si="339"/>
        <v/>
      </c>
    </row>
    <row r="21762" spans="13:13" x14ac:dyDescent="0.25">
      <c r="M21762" s="28" t="str">
        <f t="shared" si="339"/>
        <v/>
      </c>
    </row>
    <row r="21763" spans="13:13" x14ac:dyDescent="0.25">
      <c r="M21763" s="28" t="str">
        <f t="shared" si="339"/>
        <v/>
      </c>
    </row>
    <row r="21764" spans="13:13" x14ac:dyDescent="0.25">
      <c r="M21764" s="28" t="str">
        <f t="shared" si="339"/>
        <v/>
      </c>
    </row>
    <row r="21765" spans="13:13" x14ac:dyDescent="0.25">
      <c r="M21765" s="28" t="str">
        <f t="shared" si="339"/>
        <v/>
      </c>
    </row>
    <row r="21766" spans="13:13" x14ac:dyDescent="0.25">
      <c r="M21766" s="28" t="str">
        <f t="shared" si="339"/>
        <v/>
      </c>
    </row>
    <row r="21767" spans="13:13" x14ac:dyDescent="0.25">
      <c r="M21767" s="28" t="str">
        <f t="shared" si="339"/>
        <v/>
      </c>
    </row>
    <row r="21768" spans="13:13" x14ac:dyDescent="0.25">
      <c r="M21768" s="28" t="str">
        <f t="shared" si="339"/>
        <v/>
      </c>
    </row>
    <row r="21769" spans="13:13" x14ac:dyDescent="0.25">
      <c r="M21769" s="28" t="str">
        <f t="shared" si="339"/>
        <v/>
      </c>
    </row>
    <row r="21770" spans="13:13" x14ac:dyDescent="0.25">
      <c r="M21770" s="28" t="str">
        <f t="shared" si="339"/>
        <v/>
      </c>
    </row>
    <row r="21771" spans="13:13" x14ac:dyDescent="0.25">
      <c r="M21771" s="28" t="str">
        <f t="shared" si="339"/>
        <v/>
      </c>
    </row>
    <row r="21772" spans="13:13" x14ac:dyDescent="0.25">
      <c r="M21772" s="28" t="str">
        <f t="shared" ref="M21772:M21835" si="340">IF(E21772="","",IF(AND($E21772&gt;=$M$5,$E21772&lt;=$M$6),"psn",IF($E21772&lt;$M$5,"dkn",IF($E21772&gt;$M$6,"ckn",""))))</f>
        <v/>
      </c>
    </row>
    <row r="21773" spans="13:13" x14ac:dyDescent="0.25">
      <c r="M21773" s="28" t="str">
        <f t="shared" si="340"/>
        <v/>
      </c>
    </row>
    <row r="21774" spans="13:13" x14ac:dyDescent="0.25">
      <c r="M21774" s="28" t="str">
        <f t="shared" si="340"/>
        <v/>
      </c>
    </row>
    <row r="21775" spans="13:13" x14ac:dyDescent="0.25">
      <c r="M21775" s="28" t="str">
        <f t="shared" si="340"/>
        <v/>
      </c>
    </row>
    <row r="21776" spans="13:13" x14ac:dyDescent="0.25">
      <c r="M21776" s="28" t="str">
        <f t="shared" si="340"/>
        <v/>
      </c>
    </row>
    <row r="21777" spans="13:13" x14ac:dyDescent="0.25">
      <c r="M21777" s="28" t="str">
        <f t="shared" si="340"/>
        <v/>
      </c>
    </row>
    <row r="21778" spans="13:13" x14ac:dyDescent="0.25">
      <c r="M21778" s="28" t="str">
        <f t="shared" si="340"/>
        <v/>
      </c>
    </row>
    <row r="21779" spans="13:13" x14ac:dyDescent="0.25">
      <c r="M21779" s="28" t="str">
        <f t="shared" si="340"/>
        <v/>
      </c>
    </row>
    <row r="21780" spans="13:13" x14ac:dyDescent="0.25">
      <c r="M21780" s="28" t="str">
        <f t="shared" si="340"/>
        <v/>
      </c>
    </row>
    <row r="21781" spans="13:13" x14ac:dyDescent="0.25">
      <c r="M21781" s="28" t="str">
        <f t="shared" si="340"/>
        <v/>
      </c>
    </row>
    <row r="21782" spans="13:13" x14ac:dyDescent="0.25">
      <c r="M21782" s="28" t="str">
        <f t="shared" si="340"/>
        <v/>
      </c>
    </row>
    <row r="21783" spans="13:13" x14ac:dyDescent="0.25">
      <c r="M21783" s="28" t="str">
        <f t="shared" si="340"/>
        <v/>
      </c>
    </row>
    <row r="21784" spans="13:13" x14ac:dyDescent="0.25">
      <c r="M21784" s="28" t="str">
        <f t="shared" si="340"/>
        <v/>
      </c>
    </row>
    <row r="21785" spans="13:13" x14ac:dyDescent="0.25">
      <c r="M21785" s="28" t="str">
        <f t="shared" si="340"/>
        <v/>
      </c>
    </row>
    <row r="21786" spans="13:13" x14ac:dyDescent="0.25">
      <c r="M21786" s="28" t="str">
        <f t="shared" si="340"/>
        <v/>
      </c>
    </row>
    <row r="21787" spans="13:13" x14ac:dyDescent="0.25">
      <c r="M21787" s="28" t="str">
        <f t="shared" si="340"/>
        <v/>
      </c>
    </row>
    <row r="21788" spans="13:13" x14ac:dyDescent="0.25">
      <c r="M21788" s="28" t="str">
        <f t="shared" si="340"/>
        <v/>
      </c>
    </row>
    <row r="21789" spans="13:13" x14ac:dyDescent="0.25">
      <c r="M21789" s="28" t="str">
        <f t="shared" si="340"/>
        <v/>
      </c>
    </row>
    <row r="21790" spans="13:13" x14ac:dyDescent="0.25">
      <c r="M21790" s="28" t="str">
        <f t="shared" si="340"/>
        <v/>
      </c>
    </row>
    <row r="21791" spans="13:13" x14ac:dyDescent="0.25">
      <c r="M21791" s="28" t="str">
        <f t="shared" si="340"/>
        <v/>
      </c>
    </row>
    <row r="21792" spans="13:13" x14ac:dyDescent="0.25">
      <c r="M21792" s="28" t="str">
        <f t="shared" si="340"/>
        <v/>
      </c>
    </row>
    <row r="21793" spans="13:13" x14ac:dyDescent="0.25">
      <c r="M21793" s="28" t="str">
        <f t="shared" si="340"/>
        <v/>
      </c>
    </row>
    <row r="21794" spans="13:13" x14ac:dyDescent="0.25">
      <c r="M21794" s="28" t="str">
        <f t="shared" si="340"/>
        <v/>
      </c>
    </row>
    <row r="21795" spans="13:13" x14ac:dyDescent="0.25">
      <c r="M21795" s="28" t="str">
        <f t="shared" si="340"/>
        <v/>
      </c>
    </row>
    <row r="21796" spans="13:13" x14ac:dyDescent="0.25">
      <c r="M21796" s="28" t="str">
        <f t="shared" si="340"/>
        <v/>
      </c>
    </row>
    <row r="21797" spans="13:13" x14ac:dyDescent="0.25">
      <c r="M21797" s="28" t="str">
        <f t="shared" si="340"/>
        <v/>
      </c>
    </row>
    <row r="21798" spans="13:13" x14ac:dyDescent="0.25">
      <c r="M21798" s="28" t="str">
        <f t="shared" si="340"/>
        <v/>
      </c>
    </row>
    <row r="21799" spans="13:13" x14ac:dyDescent="0.25">
      <c r="M21799" s="28" t="str">
        <f t="shared" si="340"/>
        <v/>
      </c>
    </row>
    <row r="21800" spans="13:13" x14ac:dyDescent="0.25">
      <c r="M21800" s="28" t="str">
        <f t="shared" si="340"/>
        <v/>
      </c>
    </row>
    <row r="21801" spans="13:13" x14ac:dyDescent="0.25">
      <c r="M21801" s="28" t="str">
        <f t="shared" si="340"/>
        <v/>
      </c>
    </row>
    <row r="21802" spans="13:13" x14ac:dyDescent="0.25">
      <c r="M21802" s="28" t="str">
        <f t="shared" si="340"/>
        <v/>
      </c>
    </row>
    <row r="21803" spans="13:13" x14ac:dyDescent="0.25">
      <c r="M21803" s="28" t="str">
        <f t="shared" si="340"/>
        <v/>
      </c>
    </row>
    <row r="21804" spans="13:13" x14ac:dyDescent="0.25">
      <c r="M21804" s="28" t="str">
        <f t="shared" si="340"/>
        <v/>
      </c>
    </row>
    <row r="21805" spans="13:13" x14ac:dyDescent="0.25">
      <c r="M21805" s="28" t="str">
        <f t="shared" si="340"/>
        <v/>
      </c>
    </row>
    <row r="21806" spans="13:13" x14ac:dyDescent="0.25">
      <c r="M21806" s="28" t="str">
        <f t="shared" si="340"/>
        <v/>
      </c>
    </row>
    <row r="21807" spans="13:13" x14ac:dyDescent="0.25">
      <c r="M21807" s="28" t="str">
        <f t="shared" si="340"/>
        <v/>
      </c>
    </row>
    <row r="21808" spans="13:13" x14ac:dyDescent="0.25">
      <c r="M21808" s="28" t="str">
        <f t="shared" si="340"/>
        <v/>
      </c>
    </row>
    <row r="21809" spans="13:13" x14ac:dyDescent="0.25">
      <c r="M21809" s="28" t="str">
        <f t="shared" si="340"/>
        <v/>
      </c>
    </row>
    <row r="21810" spans="13:13" x14ac:dyDescent="0.25">
      <c r="M21810" s="28" t="str">
        <f t="shared" si="340"/>
        <v/>
      </c>
    </row>
    <row r="21811" spans="13:13" x14ac:dyDescent="0.25">
      <c r="M21811" s="28" t="str">
        <f t="shared" si="340"/>
        <v/>
      </c>
    </row>
    <row r="21812" spans="13:13" x14ac:dyDescent="0.25">
      <c r="M21812" s="28" t="str">
        <f t="shared" si="340"/>
        <v/>
      </c>
    </row>
    <row r="21813" spans="13:13" x14ac:dyDescent="0.25">
      <c r="M21813" s="28" t="str">
        <f t="shared" si="340"/>
        <v/>
      </c>
    </row>
    <row r="21814" spans="13:13" x14ac:dyDescent="0.25">
      <c r="M21814" s="28" t="str">
        <f t="shared" si="340"/>
        <v/>
      </c>
    </row>
    <row r="21815" spans="13:13" x14ac:dyDescent="0.25">
      <c r="M21815" s="28" t="str">
        <f t="shared" si="340"/>
        <v/>
      </c>
    </row>
    <row r="21816" spans="13:13" x14ac:dyDescent="0.25">
      <c r="M21816" s="28" t="str">
        <f t="shared" si="340"/>
        <v/>
      </c>
    </row>
    <row r="21817" spans="13:13" x14ac:dyDescent="0.25">
      <c r="M21817" s="28" t="str">
        <f t="shared" si="340"/>
        <v/>
      </c>
    </row>
    <row r="21818" spans="13:13" x14ac:dyDescent="0.25">
      <c r="M21818" s="28" t="str">
        <f t="shared" si="340"/>
        <v/>
      </c>
    </row>
    <row r="21819" spans="13:13" x14ac:dyDescent="0.25">
      <c r="M21819" s="28" t="str">
        <f t="shared" si="340"/>
        <v/>
      </c>
    </row>
    <row r="21820" spans="13:13" x14ac:dyDescent="0.25">
      <c r="M21820" s="28" t="str">
        <f t="shared" si="340"/>
        <v/>
      </c>
    </row>
    <row r="21821" spans="13:13" x14ac:dyDescent="0.25">
      <c r="M21821" s="28" t="str">
        <f t="shared" si="340"/>
        <v/>
      </c>
    </row>
    <row r="21822" spans="13:13" x14ac:dyDescent="0.25">
      <c r="M21822" s="28" t="str">
        <f t="shared" si="340"/>
        <v/>
      </c>
    </row>
    <row r="21823" spans="13:13" x14ac:dyDescent="0.25">
      <c r="M21823" s="28" t="str">
        <f t="shared" si="340"/>
        <v/>
      </c>
    </row>
    <row r="21824" spans="13:13" x14ac:dyDescent="0.25">
      <c r="M21824" s="28" t="str">
        <f t="shared" si="340"/>
        <v/>
      </c>
    </row>
    <row r="21825" spans="13:13" x14ac:dyDescent="0.25">
      <c r="M21825" s="28" t="str">
        <f t="shared" si="340"/>
        <v/>
      </c>
    </row>
    <row r="21826" spans="13:13" x14ac:dyDescent="0.25">
      <c r="M21826" s="28" t="str">
        <f t="shared" si="340"/>
        <v/>
      </c>
    </row>
    <row r="21827" spans="13:13" x14ac:dyDescent="0.25">
      <c r="M21827" s="28" t="str">
        <f t="shared" si="340"/>
        <v/>
      </c>
    </row>
    <row r="21828" spans="13:13" x14ac:dyDescent="0.25">
      <c r="M21828" s="28" t="str">
        <f t="shared" si="340"/>
        <v/>
      </c>
    </row>
    <row r="21829" spans="13:13" x14ac:dyDescent="0.25">
      <c r="M21829" s="28" t="str">
        <f t="shared" si="340"/>
        <v/>
      </c>
    </row>
    <row r="21830" spans="13:13" x14ac:dyDescent="0.25">
      <c r="M21830" s="28" t="str">
        <f t="shared" si="340"/>
        <v/>
      </c>
    </row>
    <row r="21831" spans="13:13" x14ac:dyDescent="0.25">
      <c r="M21831" s="28" t="str">
        <f t="shared" si="340"/>
        <v/>
      </c>
    </row>
    <row r="21832" spans="13:13" x14ac:dyDescent="0.25">
      <c r="M21832" s="28" t="str">
        <f t="shared" si="340"/>
        <v/>
      </c>
    </row>
    <row r="21833" spans="13:13" x14ac:dyDescent="0.25">
      <c r="M21833" s="28" t="str">
        <f t="shared" si="340"/>
        <v/>
      </c>
    </row>
    <row r="21834" spans="13:13" x14ac:dyDescent="0.25">
      <c r="M21834" s="28" t="str">
        <f t="shared" si="340"/>
        <v/>
      </c>
    </row>
    <row r="21835" spans="13:13" x14ac:dyDescent="0.25">
      <c r="M21835" s="28" t="str">
        <f t="shared" si="340"/>
        <v/>
      </c>
    </row>
    <row r="21836" spans="13:13" x14ac:dyDescent="0.25">
      <c r="M21836" s="28" t="str">
        <f t="shared" ref="M21836:M21899" si="341">IF(E21836="","",IF(AND($E21836&gt;=$M$5,$E21836&lt;=$M$6),"psn",IF($E21836&lt;$M$5,"dkn",IF($E21836&gt;$M$6,"ckn",""))))</f>
        <v/>
      </c>
    </row>
    <row r="21837" spans="13:13" x14ac:dyDescent="0.25">
      <c r="M21837" s="28" t="str">
        <f t="shared" si="341"/>
        <v/>
      </c>
    </row>
    <row r="21838" spans="13:13" x14ac:dyDescent="0.25">
      <c r="M21838" s="28" t="str">
        <f t="shared" si="341"/>
        <v/>
      </c>
    </row>
    <row r="21839" spans="13:13" x14ac:dyDescent="0.25">
      <c r="M21839" s="28" t="str">
        <f t="shared" si="341"/>
        <v/>
      </c>
    </row>
    <row r="21840" spans="13:13" x14ac:dyDescent="0.25">
      <c r="M21840" s="28" t="str">
        <f t="shared" si="341"/>
        <v/>
      </c>
    </row>
    <row r="21841" spans="13:13" x14ac:dyDescent="0.25">
      <c r="M21841" s="28" t="str">
        <f t="shared" si="341"/>
        <v/>
      </c>
    </row>
    <row r="21842" spans="13:13" x14ac:dyDescent="0.25">
      <c r="M21842" s="28" t="str">
        <f t="shared" si="341"/>
        <v/>
      </c>
    </row>
    <row r="21843" spans="13:13" x14ac:dyDescent="0.25">
      <c r="M21843" s="28" t="str">
        <f t="shared" si="341"/>
        <v/>
      </c>
    </row>
    <row r="21844" spans="13:13" x14ac:dyDescent="0.25">
      <c r="M21844" s="28" t="str">
        <f t="shared" si="341"/>
        <v/>
      </c>
    </row>
    <row r="21845" spans="13:13" x14ac:dyDescent="0.25">
      <c r="M21845" s="28" t="str">
        <f t="shared" si="341"/>
        <v/>
      </c>
    </row>
    <row r="21846" spans="13:13" x14ac:dyDescent="0.25">
      <c r="M21846" s="28" t="str">
        <f t="shared" si="341"/>
        <v/>
      </c>
    </row>
    <row r="21847" spans="13:13" x14ac:dyDescent="0.25">
      <c r="M21847" s="28" t="str">
        <f t="shared" si="341"/>
        <v/>
      </c>
    </row>
    <row r="21848" spans="13:13" x14ac:dyDescent="0.25">
      <c r="M21848" s="28" t="str">
        <f t="shared" si="341"/>
        <v/>
      </c>
    </row>
    <row r="21849" spans="13:13" x14ac:dyDescent="0.25">
      <c r="M21849" s="28" t="str">
        <f t="shared" si="341"/>
        <v/>
      </c>
    </row>
    <row r="21850" spans="13:13" x14ac:dyDescent="0.25">
      <c r="M21850" s="28" t="str">
        <f t="shared" si="341"/>
        <v/>
      </c>
    </row>
    <row r="21851" spans="13:13" x14ac:dyDescent="0.25">
      <c r="M21851" s="28" t="str">
        <f t="shared" si="341"/>
        <v/>
      </c>
    </row>
    <row r="21852" spans="13:13" x14ac:dyDescent="0.25">
      <c r="M21852" s="28" t="str">
        <f t="shared" si="341"/>
        <v/>
      </c>
    </row>
    <row r="21853" spans="13:13" x14ac:dyDescent="0.25">
      <c r="M21853" s="28" t="str">
        <f t="shared" si="341"/>
        <v/>
      </c>
    </row>
    <row r="21854" spans="13:13" x14ac:dyDescent="0.25">
      <c r="M21854" s="28" t="str">
        <f t="shared" si="341"/>
        <v/>
      </c>
    </row>
    <row r="21855" spans="13:13" x14ac:dyDescent="0.25">
      <c r="M21855" s="28" t="str">
        <f t="shared" si="341"/>
        <v/>
      </c>
    </row>
    <row r="21856" spans="13:13" x14ac:dyDescent="0.25">
      <c r="M21856" s="28" t="str">
        <f t="shared" si="341"/>
        <v/>
      </c>
    </row>
    <row r="21857" spans="13:13" x14ac:dyDescent="0.25">
      <c r="M21857" s="28" t="str">
        <f t="shared" si="341"/>
        <v/>
      </c>
    </row>
    <row r="21858" spans="13:13" x14ac:dyDescent="0.25">
      <c r="M21858" s="28" t="str">
        <f t="shared" si="341"/>
        <v/>
      </c>
    </row>
    <row r="21859" spans="13:13" x14ac:dyDescent="0.25">
      <c r="M21859" s="28" t="str">
        <f t="shared" si="341"/>
        <v/>
      </c>
    </row>
    <row r="21860" spans="13:13" x14ac:dyDescent="0.25">
      <c r="M21860" s="28" t="str">
        <f t="shared" si="341"/>
        <v/>
      </c>
    </row>
    <row r="21861" spans="13:13" x14ac:dyDescent="0.25">
      <c r="M21861" s="28" t="str">
        <f t="shared" si="341"/>
        <v/>
      </c>
    </row>
    <row r="21862" spans="13:13" x14ac:dyDescent="0.25">
      <c r="M21862" s="28" t="str">
        <f t="shared" si="341"/>
        <v/>
      </c>
    </row>
    <row r="21863" spans="13:13" x14ac:dyDescent="0.25">
      <c r="M21863" s="28" t="str">
        <f t="shared" si="341"/>
        <v/>
      </c>
    </row>
    <row r="21864" spans="13:13" x14ac:dyDescent="0.25">
      <c r="M21864" s="28" t="str">
        <f t="shared" si="341"/>
        <v/>
      </c>
    </row>
    <row r="21865" spans="13:13" x14ac:dyDescent="0.25">
      <c r="M21865" s="28" t="str">
        <f t="shared" si="341"/>
        <v/>
      </c>
    </row>
    <row r="21866" spans="13:13" x14ac:dyDescent="0.25">
      <c r="M21866" s="28" t="str">
        <f t="shared" si="341"/>
        <v/>
      </c>
    </row>
    <row r="21867" spans="13:13" x14ac:dyDescent="0.25">
      <c r="M21867" s="28" t="str">
        <f t="shared" si="341"/>
        <v/>
      </c>
    </row>
    <row r="21868" spans="13:13" x14ac:dyDescent="0.25">
      <c r="M21868" s="28" t="str">
        <f t="shared" si="341"/>
        <v/>
      </c>
    </row>
    <row r="21869" spans="13:13" x14ac:dyDescent="0.25">
      <c r="M21869" s="28" t="str">
        <f t="shared" si="341"/>
        <v/>
      </c>
    </row>
    <row r="21870" spans="13:13" x14ac:dyDescent="0.25">
      <c r="M21870" s="28" t="str">
        <f t="shared" si="341"/>
        <v/>
      </c>
    </row>
    <row r="21871" spans="13:13" x14ac:dyDescent="0.25">
      <c r="M21871" s="28" t="str">
        <f t="shared" si="341"/>
        <v/>
      </c>
    </row>
    <row r="21872" spans="13:13" x14ac:dyDescent="0.25">
      <c r="M21872" s="28" t="str">
        <f t="shared" si="341"/>
        <v/>
      </c>
    </row>
    <row r="21873" spans="13:13" x14ac:dyDescent="0.25">
      <c r="M21873" s="28" t="str">
        <f t="shared" si="341"/>
        <v/>
      </c>
    </row>
    <row r="21874" spans="13:13" x14ac:dyDescent="0.25">
      <c r="M21874" s="28" t="str">
        <f t="shared" si="341"/>
        <v/>
      </c>
    </row>
    <row r="21875" spans="13:13" x14ac:dyDescent="0.25">
      <c r="M21875" s="28" t="str">
        <f t="shared" si="341"/>
        <v/>
      </c>
    </row>
    <row r="21876" spans="13:13" x14ac:dyDescent="0.25">
      <c r="M21876" s="28" t="str">
        <f t="shared" si="341"/>
        <v/>
      </c>
    </row>
    <row r="21877" spans="13:13" x14ac:dyDescent="0.25">
      <c r="M21877" s="28" t="str">
        <f t="shared" si="341"/>
        <v/>
      </c>
    </row>
    <row r="21878" spans="13:13" x14ac:dyDescent="0.25">
      <c r="M21878" s="28" t="str">
        <f t="shared" si="341"/>
        <v/>
      </c>
    </row>
    <row r="21879" spans="13:13" x14ac:dyDescent="0.25">
      <c r="M21879" s="28" t="str">
        <f t="shared" si="341"/>
        <v/>
      </c>
    </row>
    <row r="21880" spans="13:13" x14ac:dyDescent="0.25">
      <c r="M21880" s="28" t="str">
        <f t="shared" si="341"/>
        <v/>
      </c>
    </row>
    <row r="21881" spans="13:13" x14ac:dyDescent="0.25">
      <c r="M21881" s="28" t="str">
        <f t="shared" si="341"/>
        <v/>
      </c>
    </row>
    <row r="21882" spans="13:13" x14ac:dyDescent="0.25">
      <c r="M21882" s="28" t="str">
        <f t="shared" si="341"/>
        <v/>
      </c>
    </row>
    <row r="21883" spans="13:13" x14ac:dyDescent="0.25">
      <c r="M21883" s="28" t="str">
        <f t="shared" si="341"/>
        <v/>
      </c>
    </row>
    <row r="21884" spans="13:13" x14ac:dyDescent="0.25">
      <c r="M21884" s="28" t="str">
        <f t="shared" si="341"/>
        <v/>
      </c>
    </row>
    <row r="21885" spans="13:13" x14ac:dyDescent="0.25">
      <c r="M21885" s="28" t="str">
        <f t="shared" si="341"/>
        <v/>
      </c>
    </row>
    <row r="21886" spans="13:13" x14ac:dyDescent="0.25">
      <c r="M21886" s="28" t="str">
        <f t="shared" si="341"/>
        <v/>
      </c>
    </row>
    <row r="21887" spans="13:13" x14ac:dyDescent="0.25">
      <c r="M21887" s="28" t="str">
        <f t="shared" si="341"/>
        <v/>
      </c>
    </row>
    <row r="21888" spans="13:13" x14ac:dyDescent="0.25">
      <c r="M21888" s="28" t="str">
        <f t="shared" si="341"/>
        <v/>
      </c>
    </row>
    <row r="21889" spans="13:13" x14ac:dyDescent="0.25">
      <c r="M21889" s="28" t="str">
        <f t="shared" si="341"/>
        <v/>
      </c>
    </row>
    <row r="21890" spans="13:13" x14ac:dyDescent="0.25">
      <c r="M21890" s="28" t="str">
        <f t="shared" si="341"/>
        <v/>
      </c>
    </row>
    <row r="21891" spans="13:13" x14ac:dyDescent="0.25">
      <c r="M21891" s="28" t="str">
        <f t="shared" si="341"/>
        <v/>
      </c>
    </row>
    <row r="21892" spans="13:13" x14ac:dyDescent="0.25">
      <c r="M21892" s="28" t="str">
        <f t="shared" si="341"/>
        <v/>
      </c>
    </row>
    <row r="21893" spans="13:13" x14ac:dyDescent="0.25">
      <c r="M21893" s="28" t="str">
        <f t="shared" si="341"/>
        <v/>
      </c>
    </row>
    <row r="21894" spans="13:13" x14ac:dyDescent="0.25">
      <c r="M21894" s="28" t="str">
        <f t="shared" si="341"/>
        <v/>
      </c>
    </row>
    <row r="21895" spans="13:13" x14ac:dyDescent="0.25">
      <c r="M21895" s="28" t="str">
        <f t="shared" si="341"/>
        <v/>
      </c>
    </row>
    <row r="21896" spans="13:13" x14ac:dyDescent="0.25">
      <c r="M21896" s="28" t="str">
        <f t="shared" si="341"/>
        <v/>
      </c>
    </row>
    <row r="21897" spans="13:13" x14ac:dyDescent="0.25">
      <c r="M21897" s="28" t="str">
        <f t="shared" si="341"/>
        <v/>
      </c>
    </row>
    <row r="21898" spans="13:13" x14ac:dyDescent="0.25">
      <c r="M21898" s="28" t="str">
        <f t="shared" si="341"/>
        <v/>
      </c>
    </row>
    <row r="21899" spans="13:13" x14ac:dyDescent="0.25">
      <c r="M21899" s="28" t="str">
        <f t="shared" si="341"/>
        <v/>
      </c>
    </row>
    <row r="21900" spans="13:13" x14ac:dyDescent="0.25">
      <c r="M21900" s="28" t="str">
        <f t="shared" ref="M21900:M21963" si="342">IF(E21900="","",IF(AND($E21900&gt;=$M$5,$E21900&lt;=$M$6),"psn",IF($E21900&lt;$M$5,"dkn",IF($E21900&gt;$M$6,"ckn",""))))</f>
        <v/>
      </c>
    </row>
    <row r="21901" spans="13:13" x14ac:dyDescent="0.25">
      <c r="M21901" s="28" t="str">
        <f t="shared" si="342"/>
        <v/>
      </c>
    </row>
    <row r="21902" spans="13:13" x14ac:dyDescent="0.25">
      <c r="M21902" s="28" t="str">
        <f t="shared" si="342"/>
        <v/>
      </c>
    </row>
    <row r="21903" spans="13:13" x14ac:dyDescent="0.25">
      <c r="M21903" s="28" t="str">
        <f t="shared" si="342"/>
        <v/>
      </c>
    </row>
    <row r="21904" spans="13:13" x14ac:dyDescent="0.25">
      <c r="M21904" s="28" t="str">
        <f t="shared" si="342"/>
        <v/>
      </c>
    </row>
    <row r="21905" spans="13:13" x14ac:dyDescent="0.25">
      <c r="M21905" s="28" t="str">
        <f t="shared" si="342"/>
        <v/>
      </c>
    </row>
    <row r="21906" spans="13:13" x14ac:dyDescent="0.25">
      <c r="M21906" s="28" t="str">
        <f t="shared" si="342"/>
        <v/>
      </c>
    </row>
    <row r="21907" spans="13:13" x14ac:dyDescent="0.25">
      <c r="M21907" s="28" t="str">
        <f t="shared" si="342"/>
        <v/>
      </c>
    </row>
    <row r="21908" spans="13:13" x14ac:dyDescent="0.25">
      <c r="M21908" s="28" t="str">
        <f t="shared" si="342"/>
        <v/>
      </c>
    </row>
    <row r="21909" spans="13:13" x14ac:dyDescent="0.25">
      <c r="M21909" s="28" t="str">
        <f t="shared" si="342"/>
        <v/>
      </c>
    </row>
    <row r="21910" spans="13:13" x14ac:dyDescent="0.25">
      <c r="M21910" s="28" t="str">
        <f t="shared" si="342"/>
        <v/>
      </c>
    </row>
    <row r="21911" spans="13:13" x14ac:dyDescent="0.25">
      <c r="M21911" s="28" t="str">
        <f t="shared" si="342"/>
        <v/>
      </c>
    </row>
    <row r="21912" spans="13:13" x14ac:dyDescent="0.25">
      <c r="M21912" s="28" t="str">
        <f t="shared" si="342"/>
        <v/>
      </c>
    </row>
    <row r="21913" spans="13:13" x14ac:dyDescent="0.25">
      <c r="M21913" s="28" t="str">
        <f t="shared" si="342"/>
        <v/>
      </c>
    </row>
    <row r="21914" spans="13:13" x14ac:dyDescent="0.25">
      <c r="M21914" s="28" t="str">
        <f t="shared" si="342"/>
        <v/>
      </c>
    </row>
    <row r="21915" spans="13:13" x14ac:dyDescent="0.25">
      <c r="M21915" s="28" t="str">
        <f t="shared" si="342"/>
        <v/>
      </c>
    </row>
    <row r="21916" spans="13:13" x14ac:dyDescent="0.25">
      <c r="M21916" s="28" t="str">
        <f t="shared" si="342"/>
        <v/>
      </c>
    </row>
    <row r="21917" spans="13:13" x14ac:dyDescent="0.25">
      <c r="M21917" s="28" t="str">
        <f t="shared" si="342"/>
        <v/>
      </c>
    </row>
    <row r="21918" spans="13:13" x14ac:dyDescent="0.25">
      <c r="M21918" s="28" t="str">
        <f t="shared" si="342"/>
        <v/>
      </c>
    </row>
    <row r="21919" spans="13:13" x14ac:dyDescent="0.25">
      <c r="M21919" s="28" t="str">
        <f t="shared" si="342"/>
        <v/>
      </c>
    </row>
    <row r="21920" spans="13:13" x14ac:dyDescent="0.25">
      <c r="M21920" s="28" t="str">
        <f t="shared" si="342"/>
        <v/>
      </c>
    </row>
    <row r="21921" spans="13:13" x14ac:dyDescent="0.25">
      <c r="M21921" s="28" t="str">
        <f t="shared" si="342"/>
        <v/>
      </c>
    </row>
    <row r="21922" spans="13:13" x14ac:dyDescent="0.25">
      <c r="M21922" s="28" t="str">
        <f t="shared" si="342"/>
        <v/>
      </c>
    </row>
    <row r="21923" spans="13:13" x14ac:dyDescent="0.25">
      <c r="M21923" s="28" t="str">
        <f t="shared" si="342"/>
        <v/>
      </c>
    </row>
    <row r="21924" spans="13:13" x14ac:dyDescent="0.25">
      <c r="M21924" s="28" t="str">
        <f t="shared" si="342"/>
        <v/>
      </c>
    </row>
    <row r="21925" spans="13:13" x14ac:dyDescent="0.25">
      <c r="M21925" s="28" t="str">
        <f t="shared" si="342"/>
        <v/>
      </c>
    </row>
    <row r="21926" spans="13:13" x14ac:dyDescent="0.25">
      <c r="M21926" s="28" t="str">
        <f t="shared" si="342"/>
        <v/>
      </c>
    </row>
    <row r="21927" spans="13:13" x14ac:dyDescent="0.25">
      <c r="M21927" s="28" t="str">
        <f t="shared" si="342"/>
        <v/>
      </c>
    </row>
    <row r="21928" spans="13:13" x14ac:dyDescent="0.25">
      <c r="M21928" s="28" t="str">
        <f t="shared" si="342"/>
        <v/>
      </c>
    </row>
    <row r="21929" spans="13:13" x14ac:dyDescent="0.25">
      <c r="M21929" s="28" t="str">
        <f t="shared" si="342"/>
        <v/>
      </c>
    </row>
    <row r="21930" spans="13:13" x14ac:dyDescent="0.25">
      <c r="M21930" s="28" t="str">
        <f t="shared" si="342"/>
        <v/>
      </c>
    </row>
    <row r="21931" spans="13:13" x14ac:dyDescent="0.25">
      <c r="M21931" s="28" t="str">
        <f t="shared" si="342"/>
        <v/>
      </c>
    </row>
    <row r="21932" spans="13:13" x14ac:dyDescent="0.25">
      <c r="M21932" s="28" t="str">
        <f t="shared" si="342"/>
        <v/>
      </c>
    </row>
    <row r="21933" spans="13:13" x14ac:dyDescent="0.25">
      <c r="M21933" s="28" t="str">
        <f t="shared" si="342"/>
        <v/>
      </c>
    </row>
    <row r="21934" spans="13:13" x14ac:dyDescent="0.25">
      <c r="M21934" s="28" t="str">
        <f t="shared" si="342"/>
        <v/>
      </c>
    </row>
    <row r="21935" spans="13:13" x14ac:dyDescent="0.25">
      <c r="M21935" s="28" t="str">
        <f t="shared" si="342"/>
        <v/>
      </c>
    </row>
    <row r="21936" spans="13:13" x14ac:dyDescent="0.25">
      <c r="M21936" s="28" t="str">
        <f t="shared" si="342"/>
        <v/>
      </c>
    </row>
    <row r="21937" spans="13:13" x14ac:dyDescent="0.25">
      <c r="M21937" s="28" t="str">
        <f t="shared" si="342"/>
        <v/>
      </c>
    </row>
    <row r="21938" spans="13:13" x14ac:dyDescent="0.25">
      <c r="M21938" s="28" t="str">
        <f t="shared" si="342"/>
        <v/>
      </c>
    </row>
    <row r="21939" spans="13:13" x14ac:dyDescent="0.25">
      <c r="M21939" s="28" t="str">
        <f t="shared" si="342"/>
        <v/>
      </c>
    </row>
    <row r="21940" spans="13:13" x14ac:dyDescent="0.25">
      <c r="M21940" s="28" t="str">
        <f t="shared" si="342"/>
        <v/>
      </c>
    </row>
    <row r="21941" spans="13:13" x14ac:dyDescent="0.25">
      <c r="M21941" s="28" t="str">
        <f t="shared" si="342"/>
        <v/>
      </c>
    </row>
    <row r="21942" spans="13:13" x14ac:dyDescent="0.25">
      <c r="M21942" s="28" t="str">
        <f t="shared" si="342"/>
        <v/>
      </c>
    </row>
    <row r="21943" spans="13:13" x14ac:dyDescent="0.25">
      <c r="M21943" s="28" t="str">
        <f t="shared" si="342"/>
        <v/>
      </c>
    </row>
    <row r="21944" spans="13:13" x14ac:dyDescent="0.25">
      <c r="M21944" s="28" t="str">
        <f t="shared" si="342"/>
        <v/>
      </c>
    </row>
    <row r="21945" spans="13:13" x14ac:dyDescent="0.25">
      <c r="M21945" s="28" t="str">
        <f t="shared" si="342"/>
        <v/>
      </c>
    </row>
    <row r="21946" spans="13:13" x14ac:dyDescent="0.25">
      <c r="M21946" s="28" t="str">
        <f t="shared" si="342"/>
        <v/>
      </c>
    </row>
    <row r="21947" spans="13:13" x14ac:dyDescent="0.25">
      <c r="M21947" s="28" t="str">
        <f t="shared" si="342"/>
        <v/>
      </c>
    </row>
    <row r="21948" spans="13:13" x14ac:dyDescent="0.25">
      <c r="M21948" s="28" t="str">
        <f t="shared" si="342"/>
        <v/>
      </c>
    </row>
    <row r="21949" spans="13:13" x14ac:dyDescent="0.25">
      <c r="M21949" s="28" t="str">
        <f t="shared" si="342"/>
        <v/>
      </c>
    </row>
    <row r="21950" spans="13:13" x14ac:dyDescent="0.25">
      <c r="M21950" s="28" t="str">
        <f t="shared" si="342"/>
        <v/>
      </c>
    </row>
    <row r="21951" spans="13:13" x14ac:dyDescent="0.25">
      <c r="M21951" s="28" t="str">
        <f t="shared" si="342"/>
        <v/>
      </c>
    </row>
    <row r="21952" spans="13:13" x14ac:dyDescent="0.25">
      <c r="M21952" s="28" t="str">
        <f t="shared" si="342"/>
        <v/>
      </c>
    </row>
    <row r="21953" spans="13:13" x14ac:dyDescent="0.25">
      <c r="M21953" s="28" t="str">
        <f t="shared" si="342"/>
        <v/>
      </c>
    </row>
    <row r="21954" spans="13:13" x14ac:dyDescent="0.25">
      <c r="M21954" s="28" t="str">
        <f t="shared" si="342"/>
        <v/>
      </c>
    </row>
    <row r="21955" spans="13:13" x14ac:dyDescent="0.25">
      <c r="M21955" s="28" t="str">
        <f t="shared" si="342"/>
        <v/>
      </c>
    </row>
    <row r="21956" spans="13:13" x14ac:dyDescent="0.25">
      <c r="M21956" s="28" t="str">
        <f t="shared" si="342"/>
        <v/>
      </c>
    </row>
    <row r="21957" spans="13:13" x14ac:dyDescent="0.25">
      <c r="M21957" s="28" t="str">
        <f t="shared" si="342"/>
        <v/>
      </c>
    </row>
    <row r="21958" spans="13:13" x14ac:dyDescent="0.25">
      <c r="M21958" s="28" t="str">
        <f t="shared" si="342"/>
        <v/>
      </c>
    </row>
    <row r="21959" spans="13:13" x14ac:dyDescent="0.25">
      <c r="M21959" s="28" t="str">
        <f t="shared" si="342"/>
        <v/>
      </c>
    </row>
    <row r="21960" spans="13:13" x14ac:dyDescent="0.25">
      <c r="M21960" s="28" t="str">
        <f t="shared" si="342"/>
        <v/>
      </c>
    </row>
    <row r="21961" spans="13:13" x14ac:dyDescent="0.25">
      <c r="M21961" s="28" t="str">
        <f t="shared" si="342"/>
        <v/>
      </c>
    </row>
    <row r="21962" spans="13:13" x14ac:dyDescent="0.25">
      <c r="M21962" s="28" t="str">
        <f t="shared" si="342"/>
        <v/>
      </c>
    </row>
    <row r="21963" spans="13:13" x14ac:dyDescent="0.25">
      <c r="M21963" s="28" t="str">
        <f t="shared" si="342"/>
        <v/>
      </c>
    </row>
    <row r="21964" spans="13:13" x14ac:dyDescent="0.25">
      <c r="M21964" s="28" t="str">
        <f t="shared" ref="M21964:M22027" si="343">IF(E21964="","",IF(AND($E21964&gt;=$M$5,$E21964&lt;=$M$6),"psn",IF($E21964&lt;$M$5,"dkn",IF($E21964&gt;$M$6,"ckn",""))))</f>
        <v/>
      </c>
    </row>
    <row r="21965" spans="13:13" x14ac:dyDescent="0.25">
      <c r="M21965" s="28" t="str">
        <f t="shared" si="343"/>
        <v/>
      </c>
    </row>
    <row r="21966" spans="13:13" x14ac:dyDescent="0.25">
      <c r="M21966" s="28" t="str">
        <f t="shared" si="343"/>
        <v/>
      </c>
    </row>
    <row r="21967" spans="13:13" x14ac:dyDescent="0.25">
      <c r="M21967" s="28" t="str">
        <f t="shared" si="343"/>
        <v/>
      </c>
    </row>
    <row r="21968" spans="13:13" x14ac:dyDescent="0.25">
      <c r="M21968" s="28" t="str">
        <f t="shared" si="343"/>
        <v/>
      </c>
    </row>
    <row r="21969" spans="13:13" x14ac:dyDescent="0.25">
      <c r="M21969" s="28" t="str">
        <f t="shared" si="343"/>
        <v/>
      </c>
    </row>
    <row r="21970" spans="13:13" x14ac:dyDescent="0.25">
      <c r="M21970" s="28" t="str">
        <f t="shared" si="343"/>
        <v/>
      </c>
    </row>
    <row r="21971" spans="13:13" x14ac:dyDescent="0.25">
      <c r="M21971" s="28" t="str">
        <f t="shared" si="343"/>
        <v/>
      </c>
    </row>
    <row r="21972" spans="13:13" x14ac:dyDescent="0.25">
      <c r="M21972" s="28" t="str">
        <f t="shared" si="343"/>
        <v/>
      </c>
    </row>
    <row r="21973" spans="13:13" x14ac:dyDescent="0.25">
      <c r="M21973" s="28" t="str">
        <f t="shared" si="343"/>
        <v/>
      </c>
    </row>
    <row r="21974" spans="13:13" x14ac:dyDescent="0.25">
      <c r="M21974" s="28" t="str">
        <f t="shared" si="343"/>
        <v/>
      </c>
    </row>
    <row r="21975" spans="13:13" x14ac:dyDescent="0.25">
      <c r="M21975" s="28" t="str">
        <f t="shared" si="343"/>
        <v/>
      </c>
    </row>
    <row r="21976" spans="13:13" x14ac:dyDescent="0.25">
      <c r="M21976" s="28" t="str">
        <f t="shared" si="343"/>
        <v/>
      </c>
    </row>
    <row r="21977" spans="13:13" x14ac:dyDescent="0.25">
      <c r="M21977" s="28" t="str">
        <f t="shared" si="343"/>
        <v/>
      </c>
    </row>
    <row r="21978" spans="13:13" x14ac:dyDescent="0.25">
      <c r="M21978" s="28" t="str">
        <f t="shared" si="343"/>
        <v/>
      </c>
    </row>
    <row r="21979" spans="13:13" x14ac:dyDescent="0.25">
      <c r="M21979" s="28" t="str">
        <f t="shared" si="343"/>
        <v/>
      </c>
    </row>
    <row r="21980" spans="13:13" x14ac:dyDescent="0.25">
      <c r="M21980" s="28" t="str">
        <f t="shared" si="343"/>
        <v/>
      </c>
    </row>
    <row r="21981" spans="13:13" x14ac:dyDescent="0.25">
      <c r="M21981" s="28" t="str">
        <f t="shared" si="343"/>
        <v/>
      </c>
    </row>
    <row r="21982" spans="13:13" x14ac:dyDescent="0.25">
      <c r="M21982" s="28" t="str">
        <f t="shared" si="343"/>
        <v/>
      </c>
    </row>
    <row r="21983" spans="13:13" x14ac:dyDescent="0.25">
      <c r="M21983" s="28" t="str">
        <f t="shared" si="343"/>
        <v/>
      </c>
    </row>
    <row r="21984" spans="13:13" x14ac:dyDescent="0.25">
      <c r="M21984" s="28" t="str">
        <f t="shared" si="343"/>
        <v/>
      </c>
    </row>
    <row r="21985" spans="13:13" x14ac:dyDescent="0.25">
      <c r="M21985" s="28" t="str">
        <f t="shared" si="343"/>
        <v/>
      </c>
    </row>
    <row r="21986" spans="13:13" x14ac:dyDescent="0.25">
      <c r="M21986" s="28" t="str">
        <f t="shared" si="343"/>
        <v/>
      </c>
    </row>
    <row r="21987" spans="13:13" x14ac:dyDescent="0.25">
      <c r="M21987" s="28" t="str">
        <f t="shared" si="343"/>
        <v/>
      </c>
    </row>
    <row r="21988" spans="13:13" x14ac:dyDescent="0.25">
      <c r="M21988" s="28" t="str">
        <f t="shared" si="343"/>
        <v/>
      </c>
    </row>
    <row r="21989" spans="13:13" x14ac:dyDescent="0.25">
      <c r="M21989" s="28" t="str">
        <f t="shared" si="343"/>
        <v/>
      </c>
    </row>
    <row r="21990" spans="13:13" x14ac:dyDescent="0.25">
      <c r="M21990" s="28" t="str">
        <f t="shared" si="343"/>
        <v/>
      </c>
    </row>
    <row r="21991" spans="13:13" x14ac:dyDescent="0.25">
      <c r="M21991" s="28" t="str">
        <f t="shared" si="343"/>
        <v/>
      </c>
    </row>
    <row r="21992" spans="13:13" x14ac:dyDescent="0.25">
      <c r="M21992" s="28" t="str">
        <f t="shared" si="343"/>
        <v/>
      </c>
    </row>
    <row r="21993" spans="13:13" x14ac:dyDescent="0.25">
      <c r="M21993" s="28" t="str">
        <f t="shared" si="343"/>
        <v/>
      </c>
    </row>
    <row r="21994" spans="13:13" x14ac:dyDescent="0.25">
      <c r="M21994" s="28" t="str">
        <f t="shared" si="343"/>
        <v/>
      </c>
    </row>
    <row r="21995" spans="13:13" x14ac:dyDescent="0.25">
      <c r="M21995" s="28" t="str">
        <f t="shared" si="343"/>
        <v/>
      </c>
    </row>
    <row r="21996" spans="13:13" x14ac:dyDescent="0.25">
      <c r="M21996" s="28" t="str">
        <f t="shared" si="343"/>
        <v/>
      </c>
    </row>
    <row r="21997" spans="13:13" x14ac:dyDescent="0.25">
      <c r="M21997" s="28" t="str">
        <f t="shared" si="343"/>
        <v/>
      </c>
    </row>
    <row r="21998" spans="13:13" x14ac:dyDescent="0.25">
      <c r="M21998" s="28" t="str">
        <f t="shared" si="343"/>
        <v/>
      </c>
    </row>
    <row r="21999" spans="13:13" x14ac:dyDescent="0.25">
      <c r="M21999" s="28" t="str">
        <f t="shared" si="343"/>
        <v/>
      </c>
    </row>
    <row r="22000" spans="13:13" x14ac:dyDescent="0.25">
      <c r="M22000" s="28" t="str">
        <f t="shared" si="343"/>
        <v/>
      </c>
    </row>
    <row r="22001" spans="13:13" x14ac:dyDescent="0.25">
      <c r="M22001" s="28" t="str">
        <f t="shared" si="343"/>
        <v/>
      </c>
    </row>
    <row r="22002" spans="13:13" x14ac:dyDescent="0.25">
      <c r="M22002" s="28" t="str">
        <f t="shared" si="343"/>
        <v/>
      </c>
    </row>
    <row r="22003" spans="13:13" x14ac:dyDescent="0.25">
      <c r="M22003" s="28" t="str">
        <f t="shared" si="343"/>
        <v/>
      </c>
    </row>
    <row r="22004" spans="13:13" x14ac:dyDescent="0.25">
      <c r="M22004" s="28" t="str">
        <f t="shared" si="343"/>
        <v/>
      </c>
    </row>
    <row r="22005" spans="13:13" x14ac:dyDescent="0.25">
      <c r="M22005" s="28" t="str">
        <f t="shared" si="343"/>
        <v/>
      </c>
    </row>
    <row r="22006" spans="13:13" x14ac:dyDescent="0.25">
      <c r="M22006" s="28" t="str">
        <f t="shared" si="343"/>
        <v/>
      </c>
    </row>
    <row r="22007" spans="13:13" x14ac:dyDescent="0.25">
      <c r="M22007" s="28" t="str">
        <f t="shared" si="343"/>
        <v/>
      </c>
    </row>
    <row r="22008" spans="13:13" x14ac:dyDescent="0.25">
      <c r="M22008" s="28" t="str">
        <f t="shared" si="343"/>
        <v/>
      </c>
    </row>
    <row r="22009" spans="13:13" x14ac:dyDescent="0.25">
      <c r="M22009" s="28" t="str">
        <f t="shared" si="343"/>
        <v/>
      </c>
    </row>
    <row r="22010" spans="13:13" x14ac:dyDescent="0.25">
      <c r="M22010" s="28" t="str">
        <f t="shared" si="343"/>
        <v/>
      </c>
    </row>
    <row r="22011" spans="13:13" x14ac:dyDescent="0.25">
      <c r="M22011" s="28" t="str">
        <f t="shared" si="343"/>
        <v/>
      </c>
    </row>
    <row r="22012" spans="13:13" x14ac:dyDescent="0.25">
      <c r="M22012" s="28" t="str">
        <f t="shared" si="343"/>
        <v/>
      </c>
    </row>
    <row r="22013" spans="13:13" x14ac:dyDescent="0.25">
      <c r="M22013" s="28" t="str">
        <f t="shared" si="343"/>
        <v/>
      </c>
    </row>
    <row r="22014" spans="13:13" x14ac:dyDescent="0.25">
      <c r="M22014" s="28" t="str">
        <f t="shared" si="343"/>
        <v/>
      </c>
    </row>
    <row r="22015" spans="13:13" x14ac:dyDescent="0.25">
      <c r="M22015" s="28" t="str">
        <f t="shared" si="343"/>
        <v/>
      </c>
    </row>
    <row r="22016" spans="13:13" x14ac:dyDescent="0.25">
      <c r="M22016" s="28" t="str">
        <f t="shared" si="343"/>
        <v/>
      </c>
    </row>
    <row r="22017" spans="13:13" x14ac:dyDescent="0.25">
      <c r="M22017" s="28" t="str">
        <f t="shared" si="343"/>
        <v/>
      </c>
    </row>
    <row r="22018" spans="13:13" x14ac:dyDescent="0.25">
      <c r="M22018" s="28" t="str">
        <f t="shared" si="343"/>
        <v/>
      </c>
    </row>
    <row r="22019" spans="13:13" x14ac:dyDescent="0.25">
      <c r="M22019" s="28" t="str">
        <f t="shared" si="343"/>
        <v/>
      </c>
    </row>
    <row r="22020" spans="13:13" x14ac:dyDescent="0.25">
      <c r="M22020" s="28" t="str">
        <f t="shared" si="343"/>
        <v/>
      </c>
    </row>
    <row r="22021" spans="13:13" x14ac:dyDescent="0.25">
      <c r="M22021" s="28" t="str">
        <f t="shared" si="343"/>
        <v/>
      </c>
    </row>
    <row r="22022" spans="13:13" x14ac:dyDescent="0.25">
      <c r="M22022" s="28" t="str">
        <f t="shared" si="343"/>
        <v/>
      </c>
    </row>
    <row r="22023" spans="13:13" x14ac:dyDescent="0.25">
      <c r="M22023" s="28" t="str">
        <f t="shared" si="343"/>
        <v/>
      </c>
    </row>
    <row r="22024" spans="13:13" x14ac:dyDescent="0.25">
      <c r="M22024" s="28" t="str">
        <f t="shared" si="343"/>
        <v/>
      </c>
    </row>
    <row r="22025" spans="13:13" x14ac:dyDescent="0.25">
      <c r="M22025" s="28" t="str">
        <f t="shared" si="343"/>
        <v/>
      </c>
    </row>
    <row r="22026" spans="13:13" x14ac:dyDescent="0.25">
      <c r="M22026" s="28" t="str">
        <f t="shared" si="343"/>
        <v/>
      </c>
    </row>
    <row r="22027" spans="13:13" x14ac:dyDescent="0.25">
      <c r="M22027" s="28" t="str">
        <f t="shared" si="343"/>
        <v/>
      </c>
    </row>
    <row r="22028" spans="13:13" x14ac:dyDescent="0.25">
      <c r="M22028" s="28" t="str">
        <f t="shared" ref="M22028:M22091" si="344">IF(E22028="","",IF(AND($E22028&gt;=$M$5,$E22028&lt;=$M$6),"psn",IF($E22028&lt;$M$5,"dkn",IF($E22028&gt;$M$6,"ckn",""))))</f>
        <v/>
      </c>
    </row>
    <row r="22029" spans="13:13" x14ac:dyDescent="0.25">
      <c r="M22029" s="28" t="str">
        <f t="shared" si="344"/>
        <v/>
      </c>
    </row>
    <row r="22030" spans="13:13" x14ac:dyDescent="0.25">
      <c r="M22030" s="28" t="str">
        <f t="shared" si="344"/>
        <v/>
      </c>
    </row>
    <row r="22031" spans="13:13" x14ac:dyDescent="0.25">
      <c r="M22031" s="28" t="str">
        <f t="shared" si="344"/>
        <v/>
      </c>
    </row>
    <row r="22032" spans="13:13" x14ac:dyDescent="0.25">
      <c r="M22032" s="28" t="str">
        <f t="shared" si="344"/>
        <v/>
      </c>
    </row>
    <row r="22033" spans="13:13" x14ac:dyDescent="0.25">
      <c r="M22033" s="28" t="str">
        <f t="shared" si="344"/>
        <v/>
      </c>
    </row>
    <row r="22034" spans="13:13" x14ac:dyDescent="0.25">
      <c r="M22034" s="28" t="str">
        <f t="shared" si="344"/>
        <v/>
      </c>
    </row>
    <row r="22035" spans="13:13" x14ac:dyDescent="0.25">
      <c r="M22035" s="28" t="str">
        <f t="shared" si="344"/>
        <v/>
      </c>
    </row>
    <row r="22036" spans="13:13" x14ac:dyDescent="0.25">
      <c r="M22036" s="28" t="str">
        <f t="shared" si="344"/>
        <v/>
      </c>
    </row>
    <row r="22037" spans="13:13" x14ac:dyDescent="0.25">
      <c r="M22037" s="28" t="str">
        <f t="shared" si="344"/>
        <v/>
      </c>
    </row>
    <row r="22038" spans="13:13" x14ac:dyDescent="0.25">
      <c r="M22038" s="28" t="str">
        <f t="shared" si="344"/>
        <v/>
      </c>
    </row>
    <row r="22039" spans="13:13" x14ac:dyDescent="0.25">
      <c r="M22039" s="28" t="str">
        <f t="shared" si="344"/>
        <v/>
      </c>
    </row>
    <row r="22040" spans="13:13" x14ac:dyDescent="0.25">
      <c r="M22040" s="28" t="str">
        <f t="shared" si="344"/>
        <v/>
      </c>
    </row>
    <row r="22041" spans="13:13" x14ac:dyDescent="0.25">
      <c r="M22041" s="28" t="str">
        <f t="shared" si="344"/>
        <v/>
      </c>
    </row>
    <row r="22042" spans="13:13" x14ac:dyDescent="0.25">
      <c r="M22042" s="28" t="str">
        <f t="shared" si="344"/>
        <v/>
      </c>
    </row>
    <row r="22043" spans="13:13" x14ac:dyDescent="0.25">
      <c r="M22043" s="28" t="str">
        <f t="shared" si="344"/>
        <v/>
      </c>
    </row>
    <row r="22044" spans="13:13" x14ac:dyDescent="0.25">
      <c r="M22044" s="28" t="str">
        <f t="shared" si="344"/>
        <v/>
      </c>
    </row>
    <row r="22045" spans="13:13" x14ac:dyDescent="0.25">
      <c r="M22045" s="28" t="str">
        <f t="shared" si="344"/>
        <v/>
      </c>
    </row>
    <row r="22046" spans="13:13" x14ac:dyDescent="0.25">
      <c r="M22046" s="28" t="str">
        <f t="shared" si="344"/>
        <v/>
      </c>
    </row>
    <row r="22047" spans="13:13" x14ac:dyDescent="0.25">
      <c r="M22047" s="28" t="str">
        <f t="shared" si="344"/>
        <v/>
      </c>
    </row>
    <row r="22048" spans="13:13" x14ac:dyDescent="0.25">
      <c r="M22048" s="28" t="str">
        <f t="shared" si="344"/>
        <v/>
      </c>
    </row>
    <row r="22049" spans="13:13" x14ac:dyDescent="0.25">
      <c r="M22049" s="28" t="str">
        <f t="shared" si="344"/>
        <v/>
      </c>
    </row>
    <row r="22050" spans="13:13" x14ac:dyDescent="0.25">
      <c r="M22050" s="28" t="str">
        <f t="shared" si="344"/>
        <v/>
      </c>
    </row>
    <row r="22051" spans="13:13" x14ac:dyDescent="0.25">
      <c r="M22051" s="28" t="str">
        <f t="shared" si="344"/>
        <v/>
      </c>
    </row>
    <row r="22052" spans="13:13" x14ac:dyDescent="0.25">
      <c r="M22052" s="28" t="str">
        <f t="shared" si="344"/>
        <v/>
      </c>
    </row>
    <row r="22053" spans="13:13" x14ac:dyDescent="0.25">
      <c r="M22053" s="28" t="str">
        <f t="shared" si="344"/>
        <v/>
      </c>
    </row>
    <row r="22054" spans="13:13" x14ac:dyDescent="0.25">
      <c r="M22054" s="28" t="str">
        <f t="shared" si="344"/>
        <v/>
      </c>
    </row>
    <row r="22055" spans="13:13" x14ac:dyDescent="0.25">
      <c r="M22055" s="28" t="str">
        <f t="shared" si="344"/>
        <v/>
      </c>
    </row>
    <row r="22056" spans="13:13" x14ac:dyDescent="0.25">
      <c r="M22056" s="28" t="str">
        <f t="shared" si="344"/>
        <v/>
      </c>
    </row>
    <row r="22057" spans="13:13" x14ac:dyDescent="0.25">
      <c r="M22057" s="28" t="str">
        <f t="shared" si="344"/>
        <v/>
      </c>
    </row>
    <row r="22058" spans="13:13" x14ac:dyDescent="0.25">
      <c r="M22058" s="28" t="str">
        <f t="shared" si="344"/>
        <v/>
      </c>
    </row>
    <row r="22059" spans="13:13" x14ac:dyDescent="0.25">
      <c r="M22059" s="28" t="str">
        <f t="shared" si="344"/>
        <v/>
      </c>
    </row>
    <row r="22060" spans="13:13" x14ac:dyDescent="0.25">
      <c r="M22060" s="28" t="str">
        <f t="shared" si="344"/>
        <v/>
      </c>
    </row>
    <row r="22061" spans="13:13" x14ac:dyDescent="0.25">
      <c r="M22061" s="28" t="str">
        <f t="shared" si="344"/>
        <v/>
      </c>
    </row>
    <row r="22062" spans="13:13" x14ac:dyDescent="0.25">
      <c r="M22062" s="28" t="str">
        <f t="shared" si="344"/>
        <v/>
      </c>
    </row>
    <row r="22063" spans="13:13" x14ac:dyDescent="0.25">
      <c r="M22063" s="28" t="str">
        <f t="shared" si="344"/>
        <v/>
      </c>
    </row>
    <row r="22064" spans="13:13" x14ac:dyDescent="0.25">
      <c r="M22064" s="28" t="str">
        <f t="shared" si="344"/>
        <v/>
      </c>
    </row>
    <row r="22065" spans="13:13" x14ac:dyDescent="0.25">
      <c r="M22065" s="28" t="str">
        <f t="shared" si="344"/>
        <v/>
      </c>
    </row>
    <row r="22066" spans="13:13" x14ac:dyDescent="0.25">
      <c r="M22066" s="28" t="str">
        <f t="shared" si="344"/>
        <v/>
      </c>
    </row>
    <row r="22067" spans="13:13" x14ac:dyDescent="0.25">
      <c r="M22067" s="28" t="str">
        <f t="shared" si="344"/>
        <v/>
      </c>
    </row>
    <row r="22068" spans="13:13" x14ac:dyDescent="0.25">
      <c r="M22068" s="28" t="str">
        <f t="shared" si="344"/>
        <v/>
      </c>
    </row>
    <row r="22069" spans="13:13" x14ac:dyDescent="0.25">
      <c r="M22069" s="28" t="str">
        <f t="shared" si="344"/>
        <v/>
      </c>
    </row>
    <row r="22070" spans="13:13" x14ac:dyDescent="0.25">
      <c r="M22070" s="28" t="str">
        <f t="shared" si="344"/>
        <v/>
      </c>
    </row>
    <row r="22071" spans="13:13" x14ac:dyDescent="0.25">
      <c r="M22071" s="28" t="str">
        <f t="shared" si="344"/>
        <v/>
      </c>
    </row>
    <row r="22072" spans="13:13" x14ac:dyDescent="0.25">
      <c r="M22072" s="28" t="str">
        <f t="shared" si="344"/>
        <v/>
      </c>
    </row>
    <row r="22073" spans="13:13" x14ac:dyDescent="0.25">
      <c r="M22073" s="28" t="str">
        <f t="shared" si="344"/>
        <v/>
      </c>
    </row>
    <row r="22074" spans="13:13" x14ac:dyDescent="0.25">
      <c r="M22074" s="28" t="str">
        <f t="shared" si="344"/>
        <v/>
      </c>
    </row>
    <row r="22075" spans="13:13" x14ac:dyDescent="0.25">
      <c r="M22075" s="28" t="str">
        <f t="shared" si="344"/>
        <v/>
      </c>
    </row>
    <row r="22076" spans="13:13" x14ac:dyDescent="0.25">
      <c r="M22076" s="28" t="str">
        <f t="shared" si="344"/>
        <v/>
      </c>
    </row>
    <row r="22077" spans="13:13" x14ac:dyDescent="0.25">
      <c r="M22077" s="28" t="str">
        <f t="shared" si="344"/>
        <v/>
      </c>
    </row>
    <row r="22078" spans="13:13" x14ac:dyDescent="0.25">
      <c r="M22078" s="28" t="str">
        <f t="shared" si="344"/>
        <v/>
      </c>
    </row>
    <row r="22079" spans="13:13" x14ac:dyDescent="0.25">
      <c r="M22079" s="28" t="str">
        <f t="shared" si="344"/>
        <v/>
      </c>
    </row>
    <row r="22080" spans="13:13" x14ac:dyDescent="0.25">
      <c r="M22080" s="28" t="str">
        <f t="shared" si="344"/>
        <v/>
      </c>
    </row>
    <row r="22081" spans="13:13" x14ac:dyDescent="0.25">
      <c r="M22081" s="28" t="str">
        <f t="shared" si="344"/>
        <v/>
      </c>
    </row>
    <row r="22082" spans="13:13" x14ac:dyDescent="0.25">
      <c r="M22082" s="28" t="str">
        <f t="shared" si="344"/>
        <v/>
      </c>
    </row>
    <row r="22083" spans="13:13" x14ac:dyDescent="0.25">
      <c r="M22083" s="28" t="str">
        <f t="shared" si="344"/>
        <v/>
      </c>
    </row>
    <row r="22084" spans="13:13" x14ac:dyDescent="0.25">
      <c r="M22084" s="28" t="str">
        <f t="shared" si="344"/>
        <v/>
      </c>
    </row>
    <row r="22085" spans="13:13" x14ac:dyDescent="0.25">
      <c r="M22085" s="28" t="str">
        <f t="shared" si="344"/>
        <v/>
      </c>
    </row>
    <row r="22086" spans="13:13" x14ac:dyDescent="0.25">
      <c r="M22086" s="28" t="str">
        <f t="shared" si="344"/>
        <v/>
      </c>
    </row>
    <row r="22087" spans="13:13" x14ac:dyDescent="0.25">
      <c r="M22087" s="28" t="str">
        <f t="shared" si="344"/>
        <v/>
      </c>
    </row>
    <row r="22088" spans="13:13" x14ac:dyDescent="0.25">
      <c r="M22088" s="28" t="str">
        <f t="shared" si="344"/>
        <v/>
      </c>
    </row>
    <row r="22089" spans="13:13" x14ac:dyDescent="0.25">
      <c r="M22089" s="28" t="str">
        <f t="shared" si="344"/>
        <v/>
      </c>
    </row>
    <row r="22090" spans="13:13" x14ac:dyDescent="0.25">
      <c r="M22090" s="28" t="str">
        <f t="shared" si="344"/>
        <v/>
      </c>
    </row>
    <row r="22091" spans="13:13" x14ac:dyDescent="0.25">
      <c r="M22091" s="28" t="str">
        <f t="shared" si="344"/>
        <v/>
      </c>
    </row>
    <row r="22092" spans="13:13" x14ac:dyDescent="0.25">
      <c r="M22092" s="28" t="str">
        <f t="shared" ref="M22092:M22155" si="345">IF(E22092="","",IF(AND($E22092&gt;=$M$5,$E22092&lt;=$M$6),"psn",IF($E22092&lt;$M$5,"dkn",IF($E22092&gt;$M$6,"ckn",""))))</f>
        <v/>
      </c>
    </row>
    <row r="22093" spans="13:13" x14ac:dyDescent="0.25">
      <c r="M22093" s="28" t="str">
        <f t="shared" si="345"/>
        <v/>
      </c>
    </row>
    <row r="22094" spans="13:13" x14ac:dyDescent="0.25">
      <c r="M22094" s="28" t="str">
        <f t="shared" si="345"/>
        <v/>
      </c>
    </row>
    <row r="22095" spans="13:13" x14ac:dyDescent="0.25">
      <c r="M22095" s="28" t="str">
        <f t="shared" si="345"/>
        <v/>
      </c>
    </row>
    <row r="22096" spans="13:13" x14ac:dyDescent="0.25">
      <c r="M22096" s="28" t="str">
        <f t="shared" si="345"/>
        <v/>
      </c>
    </row>
    <row r="22097" spans="13:13" x14ac:dyDescent="0.25">
      <c r="M22097" s="28" t="str">
        <f t="shared" si="345"/>
        <v/>
      </c>
    </row>
    <row r="22098" spans="13:13" x14ac:dyDescent="0.25">
      <c r="M22098" s="28" t="str">
        <f t="shared" si="345"/>
        <v/>
      </c>
    </row>
    <row r="22099" spans="13:13" x14ac:dyDescent="0.25">
      <c r="M22099" s="28" t="str">
        <f t="shared" si="345"/>
        <v/>
      </c>
    </row>
    <row r="22100" spans="13:13" x14ac:dyDescent="0.25">
      <c r="M22100" s="28" t="str">
        <f t="shared" si="345"/>
        <v/>
      </c>
    </row>
    <row r="22101" spans="13:13" x14ac:dyDescent="0.25">
      <c r="M22101" s="28" t="str">
        <f t="shared" si="345"/>
        <v/>
      </c>
    </row>
    <row r="22102" spans="13:13" x14ac:dyDescent="0.25">
      <c r="M22102" s="28" t="str">
        <f t="shared" si="345"/>
        <v/>
      </c>
    </row>
    <row r="22103" spans="13:13" x14ac:dyDescent="0.25">
      <c r="M22103" s="28" t="str">
        <f t="shared" si="345"/>
        <v/>
      </c>
    </row>
    <row r="22104" spans="13:13" x14ac:dyDescent="0.25">
      <c r="M22104" s="28" t="str">
        <f t="shared" si="345"/>
        <v/>
      </c>
    </row>
    <row r="22105" spans="13:13" x14ac:dyDescent="0.25">
      <c r="M22105" s="28" t="str">
        <f t="shared" si="345"/>
        <v/>
      </c>
    </row>
    <row r="22106" spans="13:13" x14ac:dyDescent="0.25">
      <c r="M22106" s="28" t="str">
        <f t="shared" si="345"/>
        <v/>
      </c>
    </row>
    <row r="22107" spans="13:13" x14ac:dyDescent="0.25">
      <c r="M22107" s="28" t="str">
        <f t="shared" si="345"/>
        <v/>
      </c>
    </row>
    <row r="22108" spans="13:13" x14ac:dyDescent="0.25">
      <c r="M22108" s="28" t="str">
        <f t="shared" si="345"/>
        <v/>
      </c>
    </row>
    <row r="22109" spans="13:13" x14ac:dyDescent="0.25">
      <c r="M22109" s="28" t="str">
        <f t="shared" si="345"/>
        <v/>
      </c>
    </row>
    <row r="22110" spans="13:13" x14ac:dyDescent="0.25">
      <c r="M22110" s="28" t="str">
        <f t="shared" si="345"/>
        <v/>
      </c>
    </row>
    <row r="22111" spans="13:13" x14ac:dyDescent="0.25">
      <c r="M22111" s="28" t="str">
        <f t="shared" si="345"/>
        <v/>
      </c>
    </row>
    <row r="22112" spans="13:13" x14ac:dyDescent="0.25">
      <c r="M22112" s="28" t="str">
        <f t="shared" si="345"/>
        <v/>
      </c>
    </row>
    <row r="22113" spans="13:13" x14ac:dyDescent="0.25">
      <c r="M22113" s="28" t="str">
        <f t="shared" si="345"/>
        <v/>
      </c>
    </row>
    <row r="22114" spans="13:13" x14ac:dyDescent="0.25">
      <c r="M22114" s="28" t="str">
        <f t="shared" si="345"/>
        <v/>
      </c>
    </row>
    <row r="22115" spans="13:13" x14ac:dyDescent="0.25">
      <c r="M22115" s="28" t="str">
        <f t="shared" si="345"/>
        <v/>
      </c>
    </row>
    <row r="22116" spans="13:13" x14ac:dyDescent="0.25">
      <c r="M22116" s="28" t="str">
        <f t="shared" si="345"/>
        <v/>
      </c>
    </row>
    <row r="22117" spans="13:13" x14ac:dyDescent="0.25">
      <c r="M22117" s="28" t="str">
        <f t="shared" si="345"/>
        <v/>
      </c>
    </row>
    <row r="22118" spans="13:13" x14ac:dyDescent="0.25">
      <c r="M22118" s="28" t="str">
        <f t="shared" si="345"/>
        <v/>
      </c>
    </row>
    <row r="22119" spans="13:13" x14ac:dyDescent="0.25">
      <c r="M22119" s="28" t="str">
        <f t="shared" si="345"/>
        <v/>
      </c>
    </row>
    <row r="22120" spans="13:13" x14ac:dyDescent="0.25">
      <c r="M22120" s="28" t="str">
        <f t="shared" si="345"/>
        <v/>
      </c>
    </row>
    <row r="22121" spans="13:13" x14ac:dyDescent="0.25">
      <c r="M22121" s="28" t="str">
        <f t="shared" si="345"/>
        <v/>
      </c>
    </row>
    <row r="22122" spans="13:13" x14ac:dyDescent="0.25">
      <c r="M22122" s="28" t="str">
        <f t="shared" si="345"/>
        <v/>
      </c>
    </row>
    <row r="22123" spans="13:13" x14ac:dyDescent="0.25">
      <c r="M22123" s="28" t="str">
        <f t="shared" si="345"/>
        <v/>
      </c>
    </row>
    <row r="22124" spans="13:13" x14ac:dyDescent="0.25">
      <c r="M22124" s="28" t="str">
        <f t="shared" si="345"/>
        <v/>
      </c>
    </row>
    <row r="22125" spans="13:13" x14ac:dyDescent="0.25">
      <c r="M22125" s="28" t="str">
        <f t="shared" si="345"/>
        <v/>
      </c>
    </row>
    <row r="22126" spans="13:13" x14ac:dyDescent="0.25">
      <c r="M22126" s="28" t="str">
        <f t="shared" si="345"/>
        <v/>
      </c>
    </row>
    <row r="22127" spans="13:13" x14ac:dyDescent="0.25">
      <c r="M22127" s="28" t="str">
        <f t="shared" si="345"/>
        <v/>
      </c>
    </row>
    <row r="22128" spans="13:13" x14ac:dyDescent="0.25">
      <c r="M22128" s="28" t="str">
        <f t="shared" si="345"/>
        <v/>
      </c>
    </row>
    <row r="22129" spans="13:13" x14ac:dyDescent="0.25">
      <c r="M22129" s="28" t="str">
        <f t="shared" si="345"/>
        <v/>
      </c>
    </row>
    <row r="22130" spans="13:13" x14ac:dyDescent="0.25">
      <c r="M22130" s="28" t="str">
        <f t="shared" si="345"/>
        <v/>
      </c>
    </row>
    <row r="22131" spans="13:13" x14ac:dyDescent="0.25">
      <c r="M22131" s="28" t="str">
        <f t="shared" si="345"/>
        <v/>
      </c>
    </row>
    <row r="22132" spans="13:13" x14ac:dyDescent="0.25">
      <c r="M22132" s="28" t="str">
        <f t="shared" si="345"/>
        <v/>
      </c>
    </row>
    <row r="22133" spans="13:13" x14ac:dyDescent="0.25">
      <c r="M22133" s="28" t="str">
        <f t="shared" si="345"/>
        <v/>
      </c>
    </row>
    <row r="22134" spans="13:13" x14ac:dyDescent="0.25">
      <c r="M22134" s="28" t="str">
        <f t="shared" si="345"/>
        <v/>
      </c>
    </row>
    <row r="22135" spans="13:13" x14ac:dyDescent="0.25">
      <c r="M22135" s="28" t="str">
        <f t="shared" si="345"/>
        <v/>
      </c>
    </row>
    <row r="22136" spans="13:13" x14ac:dyDescent="0.25">
      <c r="M22136" s="28" t="str">
        <f t="shared" si="345"/>
        <v/>
      </c>
    </row>
    <row r="22137" spans="13:13" x14ac:dyDescent="0.25">
      <c r="M22137" s="28" t="str">
        <f t="shared" si="345"/>
        <v/>
      </c>
    </row>
    <row r="22138" spans="13:13" x14ac:dyDescent="0.25">
      <c r="M22138" s="28" t="str">
        <f t="shared" si="345"/>
        <v/>
      </c>
    </row>
    <row r="22139" spans="13:13" x14ac:dyDescent="0.25">
      <c r="M22139" s="28" t="str">
        <f t="shared" si="345"/>
        <v/>
      </c>
    </row>
    <row r="22140" spans="13:13" x14ac:dyDescent="0.25">
      <c r="M22140" s="28" t="str">
        <f t="shared" si="345"/>
        <v/>
      </c>
    </row>
    <row r="22141" spans="13:13" x14ac:dyDescent="0.25">
      <c r="M22141" s="28" t="str">
        <f t="shared" si="345"/>
        <v/>
      </c>
    </row>
    <row r="22142" spans="13:13" x14ac:dyDescent="0.25">
      <c r="M22142" s="28" t="str">
        <f t="shared" si="345"/>
        <v/>
      </c>
    </row>
    <row r="22143" spans="13:13" x14ac:dyDescent="0.25">
      <c r="M22143" s="28" t="str">
        <f t="shared" si="345"/>
        <v/>
      </c>
    </row>
    <row r="22144" spans="13:13" x14ac:dyDescent="0.25">
      <c r="M22144" s="28" t="str">
        <f t="shared" si="345"/>
        <v/>
      </c>
    </row>
    <row r="22145" spans="13:13" x14ac:dyDescent="0.25">
      <c r="M22145" s="28" t="str">
        <f t="shared" si="345"/>
        <v/>
      </c>
    </row>
    <row r="22146" spans="13:13" x14ac:dyDescent="0.25">
      <c r="M22146" s="28" t="str">
        <f t="shared" si="345"/>
        <v/>
      </c>
    </row>
    <row r="22147" spans="13:13" x14ac:dyDescent="0.25">
      <c r="M22147" s="28" t="str">
        <f t="shared" si="345"/>
        <v/>
      </c>
    </row>
    <row r="22148" spans="13:13" x14ac:dyDescent="0.25">
      <c r="M22148" s="28" t="str">
        <f t="shared" si="345"/>
        <v/>
      </c>
    </row>
    <row r="22149" spans="13:13" x14ac:dyDescent="0.25">
      <c r="M22149" s="28" t="str">
        <f t="shared" si="345"/>
        <v/>
      </c>
    </row>
    <row r="22150" spans="13:13" x14ac:dyDescent="0.25">
      <c r="M22150" s="28" t="str">
        <f t="shared" si="345"/>
        <v/>
      </c>
    </row>
    <row r="22151" spans="13:13" x14ac:dyDescent="0.25">
      <c r="M22151" s="28" t="str">
        <f t="shared" si="345"/>
        <v/>
      </c>
    </row>
    <row r="22152" spans="13:13" x14ac:dyDescent="0.25">
      <c r="M22152" s="28" t="str">
        <f t="shared" si="345"/>
        <v/>
      </c>
    </row>
    <row r="22153" spans="13:13" x14ac:dyDescent="0.25">
      <c r="M22153" s="28" t="str">
        <f t="shared" si="345"/>
        <v/>
      </c>
    </row>
    <row r="22154" spans="13:13" x14ac:dyDescent="0.25">
      <c r="M22154" s="28" t="str">
        <f t="shared" si="345"/>
        <v/>
      </c>
    </row>
    <row r="22155" spans="13:13" x14ac:dyDescent="0.25">
      <c r="M22155" s="28" t="str">
        <f t="shared" si="345"/>
        <v/>
      </c>
    </row>
    <row r="22156" spans="13:13" x14ac:dyDescent="0.25">
      <c r="M22156" s="28" t="str">
        <f t="shared" ref="M22156:M22219" si="346">IF(E22156="","",IF(AND($E22156&gt;=$M$5,$E22156&lt;=$M$6),"psn",IF($E22156&lt;$M$5,"dkn",IF($E22156&gt;$M$6,"ckn",""))))</f>
        <v/>
      </c>
    </row>
    <row r="22157" spans="13:13" x14ac:dyDescent="0.25">
      <c r="M22157" s="28" t="str">
        <f t="shared" si="346"/>
        <v/>
      </c>
    </row>
    <row r="22158" spans="13:13" x14ac:dyDescent="0.25">
      <c r="M22158" s="28" t="str">
        <f t="shared" si="346"/>
        <v/>
      </c>
    </row>
    <row r="22159" spans="13:13" x14ac:dyDescent="0.25">
      <c r="M22159" s="28" t="str">
        <f t="shared" si="346"/>
        <v/>
      </c>
    </row>
    <row r="22160" spans="13:13" x14ac:dyDescent="0.25">
      <c r="M22160" s="28" t="str">
        <f t="shared" si="346"/>
        <v/>
      </c>
    </row>
    <row r="22161" spans="13:13" x14ac:dyDescent="0.25">
      <c r="M22161" s="28" t="str">
        <f t="shared" si="346"/>
        <v/>
      </c>
    </row>
    <row r="22162" spans="13:13" x14ac:dyDescent="0.25">
      <c r="M22162" s="28" t="str">
        <f t="shared" si="346"/>
        <v/>
      </c>
    </row>
    <row r="22163" spans="13:13" x14ac:dyDescent="0.25">
      <c r="M22163" s="28" t="str">
        <f t="shared" si="346"/>
        <v/>
      </c>
    </row>
    <row r="22164" spans="13:13" x14ac:dyDescent="0.25">
      <c r="M22164" s="28" t="str">
        <f t="shared" si="346"/>
        <v/>
      </c>
    </row>
    <row r="22165" spans="13:13" x14ac:dyDescent="0.25">
      <c r="M22165" s="28" t="str">
        <f t="shared" si="346"/>
        <v/>
      </c>
    </row>
    <row r="22166" spans="13:13" x14ac:dyDescent="0.25">
      <c r="M22166" s="28" t="str">
        <f t="shared" si="346"/>
        <v/>
      </c>
    </row>
    <row r="22167" spans="13:13" x14ac:dyDescent="0.25">
      <c r="M22167" s="28" t="str">
        <f t="shared" si="346"/>
        <v/>
      </c>
    </row>
    <row r="22168" spans="13:13" x14ac:dyDescent="0.25">
      <c r="M22168" s="28" t="str">
        <f t="shared" si="346"/>
        <v/>
      </c>
    </row>
    <row r="22169" spans="13:13" x14ac:dyDescent="0.25">
      <c r="M22169" s="28" t="str">
        <f t="shared" si="346"/>
        <v/>
      </c>
    </row>
    <row r="22170" spans="13:13" x14ac:dyDescent="0.25">
      <c r="M22170" s="28" t="str">
        <f t="shared" si="346"/>
        <v/>
      </c>
    </row>
    <row r="22171" spans="13:13" x14ac:dyDescent="0.25">
      <c r="M22171" s="28" t="str">
        <f t="shared" si="346"/>
        <v/>
      </c>
    </row>
    <row r="22172" spans="13:13" x14ac:dyDescent="0.25">
      <c r="M22172" s="28" t="str">
        <f t="shared" si="346"/>
        <v/>
      </c>
    </row>
    <row r="22173" spans="13:13" x14ac:dyDescent="0.25">
      <c r="M22173" s="28" t="str">
        <f t="shared" si="346"/>
        <v/>
      </c>
    </row>
    <row r="22174" spans="13:13" x14ac:dyDescent="0.25">
      <c r="M22174" s="28" t="str">
        <f t="shared" si="346"/>
        <v/>
      </c>
    </row>
    <row r="22175" spans="13:13" x14ac:dyDescent="0.25">
      <c r="M22175" s="28" t="str">
        <f t="shared" si="346"/>
        <v/>
      </c>
    </row>
    <row r="22176" spans="13:13" x14ac:dyDescent="0.25">
      <c r="M22176" s="28" t="str">
        <f t="shared" si="346"/>
        <v/>
      </c>
    </row>
    <row r="22177" spans="13:13" x14ac:dyDescent="0.25">
      <c r="M22177" s="28" t="str">
        <f t="shared" si="346"/>
        <v/>
      </c>
    </row>
    <row r="22178" spans="13:13" x14ac:dyDescent="0.25">
      <c r="M22178" s="28" t="str">
        <f t="shared" si="346"/>
        <v/>
      </c>
    </row>
    <row r="22179" spans="13:13" x14ac:dyDescent="0.25">
      <c r="M22179" s="28" t="str">
        <f t="shared" si="346"/>
        <v/>
      </c>
    </row>
    <row r="22180" spans="13:13" x14ac:dyDescent="0.25">
      <c r="M22180" s="28" t="str">
        <f t="shared" si="346"/>
        <v/>
      </c>
    </row>
    <row r="22181" spans="13:13" x14ac:dyDescent="0.25">
      <c r="M22181" s="28" t="str">
        <f t="shared" si="346"/>
        <v/>
      </c>
    </row>
    <row r="22182" spans="13:13" x14ac:dyDescent="0.25">
      <c r="M22182" s="28" t="str">
        <f t="shared" si="346"/>
        <v/>
      </c>
    </row>
    <row r="22183" spans="13:13" x14ac:dyDescent="0.25">
      <c r="M22183" s="28" t="str">
        <f t="shared" si="346"/>
        <v/>
      </c>
    </row>
    <row r="22184" spans="13:13" x14ac:dyDescent="0.25">
      <c r="M22184" s="28" t="str">
        <f t="shared" si="346"/>
        <v/>
      </c>
    </row>
    <row r="22185" spans="13:13" x14ac:dyDescent="0.25">
      <c r="M22185" s="28" t="str">
        <f t="shared" si="346"/>
        <v/>
      </c>
    </row>
    <row r="22186" spans="13:13" x14ac:dyDescent="0.25">
      <c r="M22186" s="28" t="str">
        <f t="shared" si="346"/>
        <v/>
      </c>
    </row>
    <row r="22187" spans="13:13" x14ac:dyDescent="0.25">
      <c r="M22187" s="28" t="str">
        <f t="shared" si="346"/>
        <v/>
      </c>
    </row>
    <row r="22188" spans="13:13" x14ac:dyDescent="0.25">
      <c r="M22188" s="28" t="str">
        <f t="shared" si="346"/>
        <v/>
      </c>
    </row>
    <row r="22189" spans="13:13" x14ac:dyDescent="0.25">
      <c r="M22189" s="28" t="str">
        <f t="shared" si="346"/>
        <v/>
      </c>
    </row>
    <row r="22190" spans="13:13" x14ac:dyDescent="0.25">
      <c r="M22190" s="28" t="str">
        <f t="shared" si="346"/>
        <v/>
      </c>
    </row>
    <row r="22191" spans="13:13" x14ac:dyDescent="0.25">
      <c r="M22191" s="28" t="str">
        <f t="shared" si="346"/>
        <v/>
      </c>
    </row>
    <row r="22192" spans="13:13" x14ac:dyDescent="0.25">
      <c r="M22192" s="28" t="str">
        <f t="shared" si="346"/>
        <v/>
      </c>
    </row>
    <row r="22193" spans="13:13" x14ac:dyDescent="0.25">
      <c r="M22193" s="28" t="str">
        <f t="shared" si="346"/>
        <v/>
      </c>
    </row>
    <row r="22194" spans="13:13" x14ac:dyDescent="0.25">
      <c r="M22194" s="28" t="str">
        <f t="shared" si="346"/>
        <v/>
      </c>
    </row>
    <row r="22195" spans="13:13" x14ac:dyDescent="0.25">
      <c r="M22195" s="28" t="str">
        <f t="shared" si="346"/>
        <v/>
      </c>
    </row>
    <row r="22196" spans="13:13" x14ac:dyDescent="0.25">
      <c r="M22196" s="28" t="str">
        <f t="shared" si="346"/>
        <v/>
      </c>
    </row>
    <row r="22197" spans="13:13" x14ac:dyDescent="0.25">
      <c r="M22197" s="28" t="str">
        <f t="shared" si="346"/>
        <v/>
      </c>
    </row>
    <row r="22198" spans="13:13" x14ac:dyDescent="0.25">
      <c r="M22198" s="28" t="str">
        <f t="shared" si="346"/>
        <v/>
      </c>
    </row>
    <row r="22199" spans="13:13" x14ac:dyDescent="0.25">
      <c r="M22199" s="28" t="str">
        <f t="shared" si="346"/>
        <v/>
      </c>
    </row>
    <row r="22200" spans="13:13" x14ac:dyDescent="0.25">
      <c r="M22200" s="28" t="str">
        <f t="shared" si="346"/>
        <v/>
      </c>
    </row>
    <row r="22201" spans="13:13" x14ac:dyDescent="0.25">
      <c r="M22201" s="28" t="str">
        <f t="shared" si="346"/>
        <v/>
      </c>
    </row>
    <row r="22202" spans="13:13" x14ac:dyDescent="0.25">
      <c r="M22202" s="28" t="str">
        <f t="shared" si="346"/>
        <v/>
      </c>
    </row>
    <row r="22203" spans="13:13" x14ac:dyDescent="0.25">
      <c r="M22203" s="28" t="str">
        <f t="shared" si="346"/>
        <v/>
      </c>
    </row>
    <row r="22204" spans="13:13" x14ac:dyDescent="0.25">
      <c r="M22204" s="28" t="str">
        <f t="shared" si="346"/>
        <v/>
      </c>
    </row>
    <row r="22205" spans="13:13" x14ac:dyDescent="0.25">
      <c r="M22205" s="28" t="str">
        <f t="shared" si="346"/>
        <v/>
      </c>
    </row>
    <row r="22206" spans="13:13" x14ac:dyDescent="0.25">
      <c r="M22206" s="28" t="str">
        <f t="shared" si="346"/>
        <v/>
      </c>
    </row>
    <row r="22207" spans="13:13" x14ac:dyDescent="0.25">
      <c r="M22207" s="28" t="str">
        <f t="shared" si="346"/>
        <v/>
      </c>
    </row>
    <row r="22208" spans="13:13" x14ac:dyDescent="0.25">
      <c r="M22208" s="28" t="str">
        <f t="shared" si="346"/>
        <v/>
      </c>
    </row>
    <row r="22209" spans="13:13" x14ac:dyDescent="0.25">
      <c r="M22209" s="28" t="str">
        <f t="shared" si="346"/>
        <v/>
      </c>
    </row>
    <row r="22210" spans="13:13" x14ac:dyDescent="0.25">
      <c r="M22210" s="28" t="str">
        <f t="shared" si="346"/>
        <v/>
      </c>
    </row>
    <row r="22211" spans="13:13" x14ac:dyDescent="0.25">
      <c r="M22211" s="28" t="str">
        <f t="shared" si="346"/>
        <v/>
      </c>
    </row>
    <row r="22212" spans="13:13" x14ac:dyDescent="0.25">
      <c r="M22212" s="28" t="str">
        <f t="shared" si="346"/>
        <v/>
      </c>
    </row>
    <row r="22213" spans="13:13" x14ac:dyDescent="0.25">
      <c r="M22213" s="28" t="str">
        <f t="shared" si="346"/>
        <v/>
      </c>
    </row>
    <row r="22214" spans="13:13" x14ac:dyDescent="0.25">
      <c r="M22214" s="28" t="str">
        <f t="shared" si="346"/>
        <v/>
      </c>
    </row>
    <row r="22215" spans="13:13" x14ac:dyDescent="0.25">
      <c r="M22215" s="28" t="str">
        <f t="shared" si="346"/>
        <v/>
      </c>
    </row>
    <row r="22216" spans="13:13" x14ac:dyDescent="0.25">
      <c r="M22216" s="28" t="str">
        <f t="shared" si="346"/>
        <v/>
      </c>
    </row>
    <row r="22217" spans="13:13" x14ac:dyDescent="0.25">
      <c r="M22217" s="28" t="str">
        <f t="shared" si="346"/>
        <v/>
      </c>
    </row>
    <row r="22218" spans="13:13" x14ac:dyDescent="0.25">
      <c r="M22218" s="28" t="str">
        <f t="shared" si="346"/>
        <v/>
      </c>
    </row>
    <row r="22219" spans="13:13" x14ac:dyDescent="0.25">
      <c r="M22219" s="28" t="str">
        <f t="shared" si="346"/>
        <v/>
      </c>
    </row>
    <row r="22220" spans="13:13" x14ac:dyDescent="0.25">
      <c r="M22220" s="28" t="str">
        <f t="shared" ref="M22220:M22283" si="347">IF(E22220="","",IF(AND($E22220&gt;=$M$5,$E22220&lt;=$M$6),"psn",IF($E22220&lt;$M$5,"dkn",IF($E22220&gt;$M$6,"ckn",""))))</f>
        <v/>
      </c>
    </row>
    <row r="22221" spans="13:13" x14ac:dyDescent="0.25">
      <c r="M22221" s="28" t="str">
        <f t="shared" si="347"/>
        <v/>
      </c>
    </row>
    <row r="22222" spans="13:13" x14ac:dyDescent="0.25">
      <c r="M22222" s="28" t="str">
        <f t="shared" si="347"/>
        <v/>
      </c>
    </row>
    <row r="22223" spans="13:13" x14ac:dyDescent="0.25">
      <c r="M22223" s="28" t="str">
        <f t="shared" si="347"/>
        <v/>
      </c>
    </row>
    <row r="22224" spans="13:13" x14ac:dyDescent="0.25">
      <c r="M22224" s="28" t="str">
        <f t="shared" si="347"/>
        <v/>
      </c>
    </row>
    <row r="22225" spans="13:13" x14ac:dyDescent="0.25">
      <c r="M22225" s="28" t="str">
        <f t="shared" si="347"/>
        <v/>
      </c>
    </row>
    <row r="22226" spans="13:13" x14ac:dyDescent="0.25">
      <c r="M22226" s="28" t="str">
        <f t="shared" si="347"/>
        <v/>
      </c>
    </row>
    <row r="22227" spans="13:13" x14ac:dyDescent="0.25">
      <c r="M22227" s="28" t="str">
        <f t="shared" si="347"/>
        <v/>
      </c>
    </row>
    <row r="22228" spans="13:13" x14ac:dyDescent="0.25">
      <c r="M22228" s="28" t="str">
        <f t="shared" si="347"/>
        <v/>
      </c>
    </row>
    <row r="22229" spans="13:13" x14ac:dyDescent="0.25">
      <c r="M22229" s="28" t="str">
        <f t="shared" si="347"/>
        <v/>
      </c>
    </row>
    <row r="22230" spans="13:13" x14ac:dyDescent="0.25">
      <c r="M22230" s="28" t="str">
        <f t="shared" si="347"/>
        <v/>
      </c>
    </row>
    <row r="22231" spans="13:13" x14ac:dyDescent="0.25">
      <c r="M22231" s="28" t="str">
        <f t="shared" si="347"/>
        <v/>
      </c>
    </row>
    <row r="22232" spans="13:13" x14ac:dyDescent="0.25">
      <c r="M22232" s="28" t="str">
        <f t="shared" si="347"/>
        <v/>
      </c>
    </row>
    <row r="22233" spans="13:13" x14ac:dyDescent="0.25">
      <c r="M22233" s="28" t="str">
        <f t="shared" si="347"/>
        <v/>
      </c>
    </row>
    <row r="22234" spans="13:13" x14ac:dyDescent="0.25">
      <c r="M22234" s="28" t="str">
        <f t="shared" si="347"/>
        <v/>
      </c>
    </row>
    <row r="22235" spans="13:13" x14ac:dyDescent="0.25">
      <c r="M22235" s="28" t="str">
        <f t="shared" si="347"/>
        <v/>
      </c>
    </row>
    <row r="22236" spans="13:13" x14ac:dyDescent="0.25">
      <c r="M22236" s="28" t="str">
        <f t="shared" si="347"/>
        <v/>
      </c>
    </row>
    <row r="22237" spans="13:13" x14ac:dyDescent="0.25">
      <c r="M22237" s="28" t="str">
        <f t="shared" si="347"/>
        <v/>
      </c>
    </row>
    <row r="22238" spans="13:13" x14ac:dyDescent="0.25">
      <c r="M22238" s="28" t="str">
        <f t="shared" si="347"/>
        <v/>
      </c>
    </row>
    <row r="22239" spans="13:13" x14ac:dyDescent="0.25">
      <c r="M22239" s="28" t="str">
        <f t="shared" si="347"/>
        <v/>
      </c>
    </row>
    <row r="22240" spans="13:13" x14ac:dyDescent="0.25">
      <c r="M22240" s="28" t="str">
        <f t="shared" si="347"/>
        <v/>
      </c>
    </row>
    <row r="22241" spans="13:13" x14ac:dyDescent="0.25">
      <c r="M22241" s="28" t="str">
        <f t="shared" si="347"/>
        <v/>
      </c>
    </row>
    <row r="22242" spans="13:13" x14ac:dyDescent="0.25">
      <c r="M22242" s="28" t="str">
        <f t="shared" si="347"/>
        <v/>
      </c>
    </row>
    <row r="22243" spans="13:13" x14ac:dyDescent="0.25">
      <c r="M22243" s="28" t="str">
        <f t="shared" si="347"/>
        <v/>
      </c>
    </row>
    <row r="22244" spans="13:13" x14ac:dyDescent="0.25">
      <c r="M22244" s="28" t="str">
        <f t="shared" si="347"/>
        <v/>
      </c>
    </row>
    <row r="22245" spans="13:13" x14ac:dyDescent="0.25">
      <c r="M22245" s="28" t="str">
        <f t="shared" si="347"/>
        <v/>
      </c>
    </row>
    <row r="22246" spans="13:13" x14ac:dyDescent="0.25">
      <c r="M22246" s="28" t="str">
        <f t="shared" si="347"/>
        <v/>
      </c>
    </row>
    <row r="22247" spans="13:13" x14ac:dyDescent="0.25">
      <c r="M22247" s="28" t="str">
        <f t="shared" si="347"/>
        <v/>
      </c>
    </row>
    <row r="22248" spans="13:13" x14ac:dyDescent="0.25">
      <c r="M22248" s="28" t="str">
        <f t="shared" si="347"/>
        <v/>
      </c>
    </row>
    <row r="22249" spans="13:13" x14ac:dyDescent="0.25">
      <c r="M22249" s="28" t="str">
        <f t="shared" si="347"/>
        <v/>
      </c>
    </row>
    <row r="22250" spans="13:13" x14ac:dyDescent="0.25">
      <c r="M22250" s="28" t="str">
        <f t="shared" si="347"/>
        <v/>
      </c>
    </row>
    <row r="22251" spans="13:13" x14ac:dyDescent="0.25">
      <c r="M22251" s="28" t="str">
        <f t="shared" si="347"/>
        <v/>
      </c>
    </row>
    <row r="22252" spans="13:13" x14ac:dyDescent="0.25">
      <c r="M22252" s="28" t="str">
        <f t="shared" si="347"/>
        <v/>
      </c>
    </row>
    <row r="22253" spans="13:13" x14ac:dyDescent="0.25">
      <c r="M22253" s="28" t="str">
        <f t="shared" si="347"/>
        <v/>
      </c>
    </row>
    <row r="22254" spans="13:13" x14ac:dyDescent="0.25">
      <c r="M22254" s="28" t="str">
        <f t="shared" si="347"/>
        <v/>
      </c>
    </row>
    <row r="22255" spans="13:13" x14ac:dyDescent="0.25">
      <c r="M22255" s="28" t="str">
        <f t="shared" si="347"/>
        <v/>
      </c>
    </row>
    <row r="22256" spans="13:13" x14ac:dyDescent="0.25">
      <c r="M22256" s="28" t="str">
        <f t="shared" si="347"/>
        <v/>
      </c>
    </row>
    <row r="22257" spans="13:13" x14ac:dyDescent="0.25">
      <c r="M22257" s="28" t="str">
        <f t="shared" si="347"/>
        <v/>
      </c>
    </row>
    <row r="22258" spans="13:13" x14ac:dyDescent="0.25">
      <c r="M22258" s="28" t="str">
        <f t="shared" si="347"/>
        <v/>
      </c>
    </row>
    <row r="22259" spans="13:13" x14ac:dyDescent="0.25">
      <c r="M22259" s="28" t="str">
        <f t="shared" si="347"/>
        <v/>
      </c>
    </row>
    <row r="22260" spans="13:13" x14ac:dyDescent="0.25">
      <c r="M22260" s="28" t="str">
        <f t="shared" si="347"/>
        <v/>
      </c>
    </row>
    <row r="22261" spans="13:13" x14ac:dyDescent="0.25">
      <c r="M22261" s="28" t="str">
        <f t="shared" si="347"/>
        <v/>
      </c>
    </row>
    <row r="22262" spans="13:13" x14ac:dyDescent="0.25">
      <c r="M22262" s="28" t="str">
        <f t="shared" si="347"/>
        <v/>
      </c>
    </row>
    <row r="22263" spans="13:13" x14ac:dyDescent="0.25">
      <c r="M22263" s="28" t="str">
        <f t="shared" si="347"/>
        <v/>
      </c>
    </row>
    <row r="22264" spans="13:13" x14ac:dyDescent="0.25">
      <c r="M22264" s="28" t="str">
        <f t="shared" si="347"/>
        <v/>
      </c>
    </row>
    <row r="22265" spans="13:13" x14ac:dyDescent="0.25">
      <c r="M22265" s="28" t="str">
        <f t="shared" si="347"/>
        <v/>
      </c>
    </row>
    <row r="22266" spans="13:13" x14ac:dyDescent="0.25">
      <c r="M22266" s="28" t="str">
        <f t="shared" si="347"/>
        <v/>
      </c>
    </row>
    <row r="22267" spans="13:13" x14ac:dyDescent="0.25">
      <c r="M22267" s="28" t="str">
        <f t="shared" si="347"/>
        <v/>
      </c>
    </row>
    <row r="22268" spans="13:13" x14ac:dyDescent="0.25">
      <c r="M22268" s="28" t="str">
        <f t="shared" si="347"/>
        <v/>
      </c>
    </row>
    <row r="22269" spans="13:13" x14ac:dyDescent="0.25">
      <c r="M22269" s="28" t="str">
        <f t="shared" si="347"/>
        <v/>
      </c>
    </row>
    <row r="22270" spans="13:13" x14ac:dyDescent="0.25">
      <c r="M22270" s="28" t="str">
        <f t="shared" si="347"/>
        <v/>
      </c>
    </row>
    <row r="22271" spans="13:13" x14ac:dyDescent="0.25">
      <c r="M22271" s="28" t="str">
        <f t="shared" si="347"/>
        <v/>
      </c>
    </row>
    <row r="22272" spans="13:13" x14ac:dyDescent="0.25">
      <c r="M22272" s="28" t="str">
        <f t="shared" si="347"/>
        <v/>
      </c>
    </row>
    <row r="22273" spans="13:13" x14ac:dyDescent="0.25">
      <c r="M22273" s="28" t="str">
        <f t="shared" si="347"/>
        <v/>
      </c>
    </row>
    <row r="22274" spans="13:13" x14ac:dyDescent="0.25">
      <c r="M22274" s="28" t="str">
        <f t="shared" si="347"/>
        <v/>
      </c>
    </row>
    <row r="22275" spans="13:13" x14ac:dyDescent="0.25">
      <c r="M22275" s="28" t="str">
        <f t="shared" si="347"/>
        <v/>
      </c>
    </row>
    <row r="22276" spans="13:13" x14ac:dyDescent="0.25">
      <c r="M22276" s="28" t="str">
        <f t="shared" si="347"/>
        <v/>
      </c>
    </row>
    <row r="22277" spans="13:13" x14ac:dyDescent="0.25">
      <c r="M22277" s="28" t="str">
        <f t="shared" si="347"/>
        <v/>
      </c>
    </row>
    <row r="22278" spans="13:13" x14ac:dyDescent="0.25">
      <c r="M22278" s="28" t="str">
        <f t="shared" si="347"/>
        <v/>
      </c>
    </row>
    <row r="22279" spans="13:13" x14ac:dyDescent="0.25">
      <c r="M22279" s="28" t="str">
        <f t="shared" si="347"/>
        <v/>
      </c>
    </row>
    <row r="22280" spans="13:13" x14ac:dyDescent="0.25">
      <c r="M22280" s="28" t="str">
        <f t="shared" si="347"/>
        <v/>
      </c>
    </row>
    <row r="22281" spans="13:13" x14ac:dyDescent="0.25">
      <c r="M22281" s="28" t="str">
        <f t="shared" si="347"/>
        <v/>
      </c>
    </row>
    <row r="22282" spans="13:13" x14ac:dyDescent="0.25">
      <c r="M22282" s="28" t="str">
        <f t="shared" si="347"/>
        <v/>
      </c>
    </row>
    <row r="22283" spans="13:13" x14ac:dyDescent="0.25">
      <c r="M22283" s="28" t="str">
        <f t="shared" si="347"/>
        <v/>
      </c>
    </row>
    <row r="22284" spans="13:13" x14ac:dyDescent="0.25">
      <c r="M22284" s="28" t="str">
        <f t="shared" ref="M22284:M22347" si="348">IF(E22284="","",IF(AND($E22284&gt;=$M$5,$E22284&lt;=$M$6),"psn",IF($E22284&lt;$M$5,"dkn",IF($E22284&gt;$M$6,"ckn",""))))</f>
        <v/>
      </c>
    </row>
    <row r="22285" spans="13:13" x14ac:dyDescent="0.25">
      <c r="M22285" s="28" t="str">
        <f t="shared" si="348"/>
        <v/>
      </c>
    </row>
    <row r="22286" spans="13:13" x14ac:dyDescent="0.25">
      <c r="M22286" s="28" t="str">
        <f t="shared" si="348"/>
        <v/>
      </c>
    </row>
    <row r="22287" spans="13:13" x14ac:dyDescent="0.25">
      <c r="M22287" s="28" t="str">
        <f t="shared" si="348"/>
        <v/>
      </c>
    </row>
    <row r="22288" spans="13:13" x14ac:dyDescent="0.25">
      <c r="M22288" s="28" t="str">
        <f t="shared" si="348"/>
        <v/>
      </c>
    </row>
    <row r="22289" spans="13:13" x14ac:dyDescent="0.25">
      <c r="M22289" s="28" t="str">
        <f t="shared" si="348"/>
        <v/>
      </c>
    </row>
    <row r="22290" spans="13:13" x14ac:dyDescent="0.25">
      <c r="M22290" s="28" t="str">
        <f t="shared" si="348"/>
        <v/>
      </c>
    </row>
    <row r="22291" spans="13:13" x14ac:dyDescent="0.25">
      <c r="M22291" s="28" t="str">
        <f t="shared" si="348"/>
        <v/>
      </c>
    </row>
    <row r="22292" spans="13:13" x14ac:dyDescent="0.25">
      <c r="M22292" s="28" t="str">
        <f t="shared" si="348"/>
        <v/>
      </c>
    </row>
    <row r="22293" spans="13:13" x14ac:dyDescent="0.25">
      <c r="M22293" s="28" t="str">
        <f t="shared" si="348"/>
        <v/>
      </c>
    </row>
    <row r="22294" spans="13:13" x14ac:dyDescent="0.25">
      <c r="M22294" s="28" t="str">
        <f t="shared" si="348"/>
        <v/>
      </c>
    </row>
    <row r="22295" spans="13:13" x14ac:dyDescent="0.25">
      <c r="M22295" s="28" t="str">
        <f t="shared" si="348"/>
        <v/>
      </c>
    </row>
    <row r="22296" spans="13:13" x14ac:dyDescent="0.25">
      <c r="M22296" s="28" t="str">
        <f t="shared" si="348"/>
        <v/>
      </c>
    </row>
    <row r="22297" spans="13:13" x14ac:dyDescent="0.25">
      <c r="M22297" s="28" t="str">
        <f t="shared" si="348"/>
        <v/>
      </c>
    </row>
    <row r="22298" spans="13:13" x14ac:dyDescent="0.25">
      <c r="M22298" s="28" t="str">
        <f t="shared" si="348"/>
        <v/>
      </c>
    </row>
    <row r="22299" spans="13:13" x14ac:dyDescent="0.25">
      <c r="M22299" s="28" t="str">
        <f t="shared" si="348"/>
        <v/>
      </c>
    </row>
    <row r="22300" spans="13:13" x14ac:dyDescent="0.25">
      <c r="M22300" s="28" t="str">
        <f t="shared" si="348"/>
        <v/>
      </c>
    </row>
    <row r="22301" spans="13:13" x14ac:dyDescent="0.25">
      <c r="M22301" s="28" t="str">
        <f t="shared" si="348"/>
        <v/>
      </c>
    </row>
    <row r="22302" spans="13:13" x14ac:dyDescent="0.25">
      <c r="M22302" s="28" t="str">
        <f t="shared" si="348"/>
        <v/>
      </c>
    </row>
    <row r="22303" spans="13:13" x14ac:dyDescent="0.25">
      <c r="M22303" s="28" t="str">
        <f t="shared" si="348"/>
        <v/>
      </c>
    </row>
    <row r="22304" spans="13:13" x14ac:dyDescent="0.25">
      <c r="M22304" s="28" t="str">
        <f t="shared" si="348"/>
        <v/>
      </c>
    </row>
    <row r="22305" spans="13:13" x14ac:dyDescent="0.25">
      <c r="M22305" s="28" t="str">
        <f t="shared" si="348"/>
        <v/>
      </c>
    </row>
    <row r="22306" spans="13:13" x14ac:dyDescent="0.25">
      <c r="M22306" s="28" t="str">
        <f t="shared" si="348"/>
        <v/>
      </c>
    </row>
    <row r="22307" spans="13:13" x14ac:dyDescent="0.25">
      <c r="M22307" s="28" t="str">
        <f t="shared" si="348"/>
        <v/>
      </c>
    </row>
    <row r="22308" spans="13:13" x14ac:dyDescent="0.25">
      <c r="M22308" s="28" t="str">
        <f t="shared" si="348"/>
        <v/>
      </c>
    </row>
    <row r="22309" spans="13:13" x14ac:dyDescent="0.25">
      <c r="M22309" s="28" t="str">
        <f t="shared" si="348"/>
        <v/>
      </c>
    </row>
    <row r="22310" spans="13:13" x14ac:dyDescent="0.25">
      <c r="M22310" s="28" t="str">
        <f t="shared" si="348"/>
        <v/>
      </c>
    </row>
    <row r="22311" spans="13:13" x14ac:dyDescent="0.25">
      <c r="M22311" s="28" t="str">
        <f t="shared" si="348"/>
        <v/>
      </c>
    </row>
    <row r="22312" spans="13:13" x14ac:dyDescent="0.25">
      <c r="M22312" s="28" t="str">
        <f t="shared" si="348"/>
        <v/>
      </c>
    </row>
    <row r="22313" spans="13:13" x14ac:dyDescent="0.25">
      <c r="M22313" s="28" t="str">
        <f t="shared" si="348"/>
        <v/>
      </c>
    </row>
    <row r="22314" spans="13:13" x14ac:dyDescent="0.25">
      <c r="M22314" s="28" t="str">
        <f t="shared" si="348"/>
        <v/>
      </c>
    </row>
    <row r="22315" spans="13:13" x14ac:dyDescent="0.25">
      <c r="M22315" s="28" t="str">
        <f t="shared" si="348"/>
        <v/>
      </c>
    </row>
    <row r="22316" spans="13:13" x14ac:dyDescent="0.25">
      <c r="M22316" s="28" t="str">
        <f t="shared" si="348"/>
        <v/>
      </c>
    </row>
    <row r="22317" spans="13:13" x14ac:dyDescent="0.25">
      <c r="M22317" s="28" t="str">
        <f t="shared" si="348"/>
        <v/>
      </c>
    </row>
    <row r="22318" spans="13:13" x14ac:dyDescent="0.25">
      <c r="M22318" s="28" t="str">
        <f t="shared" si="348"/>
        <v/>
      </c>
    </row>
    <row r="22319" spans="13:13" x14ac:dyDescent="0.25">
      <c r="M22319" s="28" t="str">
        <f t="shared" si="348"/>
        <v/>
      </c>
    </row>
    <row r="22320" spans="13:13" x14ac:dyDescent="0.25">
      <c r="M22320" s="28" t="str">
        <f t="shared" si="348"/>
        <v/>
      </c>
    </row>
    <row r="22321" spans="13:13" x14ac:dyDescent="0.25">
      <c r="M22321" s="28" t="str">
        <f t="shared" si="348"/>
        <v/>
      </c>
    </row>
    <row r="22322" spans="13:13" x14ac:dyDescent="0.25">
      <c r="M22322" s="28" t="str">
        <f t="shared" si="348"/>
        <v/>
      </c>
    </row>
    <row r="22323" spans="13:13" x14ac:dyDescent="0.25">
      <c r="M22323" s="28" t="str">
        <f t="shared" si="348"/>
        <v/>
      </c>
    </row>
    <row r="22324" spans="13:13" x14ac:dyDescent="0.25">
      <c r="M22324" s="28" t="str">
        <f t="shared" si="348"/>
        <v/>
      </c>
    </row>
    <row r="22325" spans="13:13" x14ac:dyDescent="0.25">
      <c r="M22325" s="28" t="str">
        <f t="shared" si="348"/>
        <v/>
      </c>
    </row>
    <row r="22326" spans="13:13" x14ac:dyDescent="0.25">
      <c r="M22326" s="28" t="str">
        <f t="shared" si="348"/>
        <v/>
      </c>
    </row>
    <row r="22327" spans="13:13" x14ac:dyDescent="0.25">
      <c r="M22327" s="28" t="str">
        <f t="shared" si="348"/>
        <v/>
      </c>
    </row>
    <row r="22328" spans="13:13" x14ac:dyDescent="0.25">
      <c r="M22328" s="28" t="str">
        <f t="shared" si="348"/>
        <v/>
      </c>
    </row>
    <row r="22329" spans="13:13" x14ac:dyDescent="0.25">
      <c r="M22329" s="28" t="str">
        <f t="shared" si="348"/>
        <v/>
      </c>
    </row>
    <row r="22330" spans="13:13" x14ac:dyDescent="0.25">
      <c r="M22330" s="28" t="str">
        <f t="shared" si="348"/>
        <v/>
      </c>
    </row>
    <row r="22331" spans="13:13" x14ac:dyDescent="0.25">
      <c r="M22331" s="28" t="str">
        <f t="shared" si="348"/>
        <v/>
      </c>
    </row>
    <row r="22332" spans="13:13" x14ac:dyDescent="0.25">
      <c r="M22332" s="28" t="str">
        <f t="shared" si="348"/>
        <v/>
      </c>
    </row>
    <row r="22333" spans="13:13" x14ac:dyDescent="0.25">
      <c r="M22333" s="28" t="str">
        <f t="shared" si="348"/>
        <v/>
      </c>
    </row>
    <row r="22334" spans="13:13" x14ac:dyDescent="0.25">
      <c r="M22334" s="28" t="str">
        <f t="shared" si="348"/>
        <v/>
      </c>
    </row>
    <row r="22335" spans="13:13" x14ac:dyDescent="0.25">
      <c r="M22335" s="28" t="str">
        <f t="shared" si="348"/>
        <v/>
      </c>
    </row>
    <row r="22336" spans="13:13" x14ac:dyDescent="0.25">
      <c r="M22336" s="28" t="str">
        <f t="shared" si="348"/>
        <v/>
      </c>
    </row>
    <row r="22337" spans="13:13" x14ac:dyDescent="0.25">
      <c r="M22337" s="28" t="str">
        <f t="shared" si="348"/>
        <v/>
      </c>
    </row>
    <row r="22338" spans="13:13" x14ac:dyDescent="0.25">
      <c r="M22338" s="28" t="str">
        <f t="shared" si="348"/>
        <v/>
      </c>
    </row>
    <row r="22339" spans="13:13" x14ac:dyDescent="0.25">
      <c r="M22339" s="28" t="str">
        <f t="shared" si="348"/>
        <v/>
      </c>
    </row>
    <row r="22340" spans="13:13" x14ac:dyDescent="0.25">
      <c r="M22340" s="28" t="str">
        <f t="shared" si="348"/>
        <v/>
      </c>
    </row>
    <row r="22341" spans="13:13" x14ac:dyDescent="0.25">
      <c r="M22341" s="28" t="str">
        <f t="shared" si="348"/>
        <v/>
      </c>
    </row>
    <row r="22342" spans="13:13" x14ac:dyDescent="0.25">
      <c r="M22342" s="28" t="str">
        <f t="shared" si="348"/>
        <v/>
      </c>
    </row>
    <row r="22343" spans="13:13" x14ac:dyDescent="0.25">
      <c r="M22343" s="28" t="str">
        <f t="shared" si="348"/>
        <v/>
      </c>
    </row>
    <row r="22344" spans="13:13" x14ac:dyDescent="0.25">
      <c r="M22344" s="28" t="str">
        <f t="shared" si="348"/>
        <v/>
      </c>
    </row>
    <row r="22345" spans="13:13" x14ac:dyDescent="0.25">
      <c r="M22345" s="28" t="str">
        <f t="shared" si="348"/>
        <v/>
      </c>
    </row>
    <row r="22346" spans="13:13" x14ac:dyDescent="0.25">
      <c r="M22346" s="28" t="str">
        <f t="shared" si="348"/>
        <v/>
      </c>
    </row>
    <row r="22347" spans="13:13" x14ac:dyDescent="0.25">
      <c r="M22347" s="28" t="str">
        <f t="shared" si="348"/>
        <v/>
      </c>
    </row>
    <row r="22348" spans="13:13" x14ac:dyDescent="0.25">
      <c r="M22348" s="28" t="str">
        <f t="shared" ref="M22348:M22411" si="349">IF(E22348="","",IF(AND($E22348&gt;=$M$5,$E22348&lt;=$M$6),"psn",IF($E22348&lt;$M$5,"dkn",IF($E22348&gt;$M$6,"ckn",""))))</f>
        <v/>
      </c>
    </row>
    <row r="22349" spans="13:13" x14ac:dyDescent="0.25">
      <c r="M22349" s="28" t="str">
        <f t="shared" si="349"/>
        <v/>
      </c>
    </row>
    <row r="22350" spans="13:13" x14ac:dyDescent="0.25">
      <c r="M22350" s="28" t="str">
        <f t="shared" si="349"/>
        <v/>
      </c>
    </row>
    <row r="22351" spans="13:13" x14ac:dyDescent="0.25">
      <c r="M22351" s="28" t="str">
        <f t="shared" si="349"/>
        <v/>
      </c>
    </row>
    <row r="22352" spans="13:13" x14ac:dyDescent="0.25">
      <c r="M22352" s="28" t="str">
        <f t="shared" si="349"/>
        <v/>
      </c>
    </row>
    <row r="22353" spans="13:13" x14ac:dyDescent="0.25">
      <c r="M22353" s="28" t="str">
        <f t="shared" si="349"/>
        <v/>
      </c>
    </row>
    <row r="22354" spans="13:13" x14ac:dyDescent="0.25">
      <c r="M22354" s="28" t="str">
        <f t="shared" si="349"/>
        <v/>
      </c>
    </row>
    <row r="22355" spans="13:13" x14ac:dyDescent="0.25">
      <c r="M22355" s="28" t="str">
        <f t="shared" si="349"/>
        <v/>
      </c>
    </row>
    <row r="22356" spans="13:13" x14ac:dyDescent="0.25">
      <c r="M22356" s="28" t="str">
        <f t="shared" si="349"/>
        <v/>
      </c>
    </row>
    <row r="22357" spans="13:13" x14ac:dyDescent="0.25">
      <c r="M22357" s="28" t="str">
        <f t="shared" si="349"/>
        <v/>
      </c>
    </row>
    <row r="22358" spans="13:13" x14ac:dyDescent="0.25">
      <c r="M22358" s="28" t="str">
        <f t="shared" si="349"/>
        <v/>
      </c>
    </row>
    <row r="22359" spans="13:13" x14ac:dyDescent="0.25">
      <c r="M22359" s="28" t="str">
        <f t="shared" si="349"/>
        <v/>
      </c>
    </row>
    <row r="22360" spans="13:13" x14ac:dyDescent="0.25">
      <c r="M22360" s="28" t="str">
        <f t="shared" si="349"/>
        <v/>
      </c>
    </row>
    <row r="22361" spans="13:13" x14ac:dyDescent="0.25">
      <c r="M22361" s="28" t="str">
        <f t="shared" si="349"/>
        <v/>
      </c>
    </row>
    <row r="22362" spans="13:13" x14ac:dyDescent="0.25">
      <c r="M22362" s="28" t="str">
        <f t="shared" si="349"/>
        <v/>
      </c>
    </row>
    <row r="22363" spans="13:13" x14ac:dyDescent="0.25">
      <c r="M22363" s="28" t="str">
        <f t="shared" si="349"/>
        <v/>
      </c>
    </row>
    <row r="22364" spans="13:13" x14ac:dyDescent="0.25">
      <c r="M22364" s="28" t="str">
        <f t="shared" si="349"/>
        <v/>
      </c>
    </row>
    <row r="22365" spans="13:13" x14ac:dyDescent="0.25">
      <c r="M22365" s="28" t="str">
        <f t="shared" si="349"/>
        <v/>
      </c>
    </row>
    <row r="22366" spans="13:13" x14ac:dyDescent="0.25">
      <c r="M22366" s="28" t="str">
        <f t="shared" si="349"/>
        <v/>
      </c>
    </row>
    <row r="22367" spans="13:13" x14ac:dyDescent="0.25">
      <c r="M22367" s="28" t="str">
        <f t="shared" si="349"/>
        <v/>
      </c>
    </row>
    <row r="22368" spans="13:13" x14ac:dyDescent="0.25">
      <c r="M22368" s="28" t="str">
        <f t="shared" si="349"/>
        <v/>
      </c>
    </row>
    <row r="22369" spans="13:13" x14ac:dyDescent="0.25">
      <c r="M22369" s="28" t="str">
        <f t="shared" si="349"/>
        <v/>
      </c>
    </row>
    <row r="22370" spans="13:13" x14ac:dyDescent="0.25">
      <c r="M22370" s="28" t="str">
        <f t="shared" si="349"/>
        <v/>
      </c>
    </row>
    <row r="22371" spans="13:13" x14ac:dyDescent="0.25">
      <c r="M22371" s="28" t="str">
        <f t="shared" si="349"/>
        <v/>
      </c>
    </row>
    <row r="22372" spans="13:13" x14ac:dyDescent="0.25">
      <c r="M22372" s="28" t="str">
        <f t="shared" si="349"/>
        <v/>
      </c>
    </row>
    <row r="22373" spans="13:13" x14ac:dyDescent="0.25">
      <c r="M22373" s="28" t="str">
        <f t="shared" si="349"/>
        <v/>
      </c>
    </row>
    <row r="22374" spans="13:13" x14ac:dyDescent="0.25">
      <c r="M22374" s="28" t="str">
        <f t="shared" si="349"/>
        <v/>
      </c>
    </row>
    <row r="22375" spans="13:13" x14ac:dyDescent="0.25">
      <c r="M22375" s="28" t="str">
        <f t="shared" si="349"/>
        <v/>
      </c>
    </row>
    <row r="22376" spans="13:13" x14ac:dyDescent="0.25">
      <c r="M22376" s="28" t="str">
        <f t="shared" si="349"/>
        <v/>
      </c>
    </row>
    <row r="22377" spans="13:13" x14ac:dyDescent="0.25">
      <c r="M22377" s="28" t="str">
        <f t="shared" si="349"/>
        <v/>
      </c>
    </row>
    <row r="22378" spans="13:13" x14ac:dyDescent="0.25">
      <c r="M22378" s="28" t="str">
        <f t="shared" si="349"/>
        <v/>
      </c>
    </row>
    <row r="22379" spans="13:13" x14ac:dyDescent="0.25">
      <c r="M22379" s="28" t="str">
        <f t="shared" si="349"/>
        <v/>
      </c>
    </row>
    <row r="22380" spans="13:13" x14ac:dyDescent="0.25">
      <c r="M22380" s="28" t="str">
        <f t="shared" si="349"/>
        <v/>
      </c>
    </row>
    <row r="22381" spans="13:13" x14ac:dyDescent="0.25">
      <c r="M22381" s="28" t="str">
        <f t="shared" si="349"/>
        <v/>
      </c>
    </row>
    <row r="22382" spans="13:13" x14ac:dyDescent="0.25">
      <c r="M22382" s="28" t="str">
        <f t="shared" si="349"/>
        <v/>
      </c>
    </row>
    <row r="22383" spans="13:13" x14ac:dyDescent="0.25">
      <c r="M22383" s="28" t="str">
        <f t="shared" si="349"/>
        <v/>
      </c>
    </row>
    <row r="22384" spans="13:13" x14ac:dyDescent="0.25">
      <c r="M22384" s="28" t="str">
        <f t="shared" si="349"/>
        <v/>
      </c>
    </row>
    <row r="22385" spans="13:13" x14ac:dyDescent="0.25">
      <c r="M22385" s="28" t="str">
        <f t="shared" si="349"/>
        <v/>
      </c>
    </row>
    <row r="22386" spans="13:13" x14ac:dyDescent="0.25">
      <c r="M22386" s="28" t="str">
        <f t="shared" si="349"/>
        <v/>
      </c>
    </row>
    <row r="22387" spans="13:13" x14ac:dyDescent="0.25">
      <c r="M22387" s="28" t="str">
        <f t="shared" si="349"/>
        <v/>
      </c>
    </row>
    <row r="22388" spans="13:13" x14ac:dyDescent="0.25">
      <c r="M22388" s="28" t="str">
        <f t="shared" si="349"/>
        <v/>
      </c>
    </row>
    <row r="22389" spans="13:13" x14ac:dyDescent="0.25">
      <c r="M22389" s="28" t="str">
        <f t="shared" si="349"/>
        <v/>
      </c>
    </row>
    <row r="22390" spans="13:13" x14ac:dyDescent="0.25">
      <c r="M22390" s="28" t="str">
        <f t="shared" si="349"/>
        <v/>
      </c>
    </row>
    <row r="22391" spans="13:13" x14ac:dyDescent="0.25">
      <c r="M22391" s="28" t="str">
        <f t="shared" si="349"/>
        <v/>
      </c>
    </row>
    <row r="22392" spans="13:13" x14ac:dyDescent="0.25">
      <c r="M22392" s="28" t="str">
        <f t="shared" si="349"/>
        <v/>
      </c>
    </row>
    <row r="22393" spans="13:13" x14ac:dyDescent="0.25">
      <c r="M22393" s="28" t="str">
        <f t="shared" si="349"/>
        <v/>
      </c>
    </row>
    <row r="22394" spans="13:13" x14ac:dyDescent="0.25">
      <c r="M22394" s="28" t="str">
        <f t="shared" si="349"/>
        <v/>
      </c>
    </row>
    <row r="22395" spans="13:13" x14ac:dyDescent="0.25">
      <c r="M22395" s="28" t="str">
        <f t="shared" si="349"/>
        <v/>
      </c>
    </row>
    <row r="22396" spans="13:13" x14ac:dyDescent="0.25">
      <c r="M22396" s="28" t="str">
        <f t="shared" si="349"/>
        <v/>
      </c>
    </row>
    <row r="22397" spans="13:13" x14ac:dyDescent="0.25">
      <c r="M22397" s="28" t="str">
        <f t="shared" si="349"/>
        <v/>
      </c>
    </row>
    <row r="22398" spans="13:13" x14ac:dyDescent="0.25">
      <c r="M22398" s="28" t="str">
        <f t="shared" si="349"/>
        <v/>
      </c>
    </row>
    <row r="22399" spans="13:13" x14ac:dyDescent="0.25">
      <c r="M22399" s="28" t="str">
        <f t="shared" si="349"/>
        <v/>
      </c>
    </row>
    <row r="22400" spans="13:13" x14ac:dyDescent="0.25">
      <c r="M22400" s="28" t="str">
        <f t="shared" si="349"/>
        <v/>
      </c>
    </row>
    <row r="22401" spans="13:13" x14ac:dyDescent="0.25">
      <c r="M22401" s="28" t="str">
        <f t="shared" si="349"/>
        <v/>
      </c>
    </row>
    <row r="22402" spans="13:13" x14ac:dyDescent="0.25">
      <c r="M22402" s="28" t="str">
        <f t="shared" si="349"/>
        <v/>
      </c>
    </row>
    <row r="22403" spans="13:13" x14ac:dyDescent="0.25">
      <c r="M22403" s="28" t="str">
        <f t="shared" si="349"/>
        <v/>
      </c>
    </row>
    <row r="22404" spans="13:13" x14ac:dyDescent="0.25">
      <c r="M22404" s="28" t="str">
        <f t="shared" si="349"/>
        <v/>
      </c>
    </row>
    <row r="22405" spans="13:13" x14ac:dyDescent="0.25">
      <c r="M22405" s="28" t="str">
        <f t="shared" si="349"/>
        <v/>
      </c>
    </row>
    <row r="22406" spans="13:13" x14ac:dyDescent="0.25">
      <c r="M22406" s="28" t="str">
        <f t="shared" si="349"/>
        <v/>
      </c>
    </row>
    <row r="22407" spans="13:13" x14ac:dyDescent="0.25">
      <c r="M22407" s="28" t="str">
        <f t="shared" si="349"/>
        <v/>
      </c>
    </row>
    <row r="22408" spans="13:13" x14ac:dyDescent="0.25">
      <c r="M22408" s="28" t="str">
        <f t="shared" si="349"/>
        <v/>
      </c>
    </row>
    <row r="22409" spans="13:13" x14ac:dyDescent="0.25">
      <c r="M22409" s="28" t="str">
        <f t="shared" si="349"/>
        <v/>
      </c>
    </row>
    <row r="22410" spans="13:13" x14ac:dyDescent="0.25">
      <c r="M22410" s="28" t="str">
        <f t="shared" si="349"/>
        <v/>
      </c>
    </row>
    <row r="22411" spans="13:13" x14ac:dyDescent="0.25">
      <c r="M22411" s="28" t="str">
        <f t="shared" si="349"/>
        <v/>
      </c>
    </row>
    <row r="22412" spans="13:13" x14ac:dyDescent="0.25">
      <c r="M22412" s="28" t="str">
        <f t="shared" ref="M22412:M22475" si="350">IF(E22412="","",IF(AND($E22412&gt;=$M$5,$E22412&lt;=$M$6),"psn",IF($E22412&lt;$M$5,"dkn",IF($E22412&gt;$M$6,"ckn",""))))</f>
        <v/>
      </c>
    </row>
    <row r="22413" spans="13:13" x14ac:dyDescent="0.25">
      <c r="M22413" s="28" t="str">
        <f t="shared" si="350"/>
        <v/>
      </c>
    </row>
    <row r="22414" spans="13:13" x14ac:dyDescent="0.25">
      <c r="M22414" s="28" t="str">
        <f t="shared" si="350"/>
        <v/>
      </c>
    </row>
    <row r="22415" spans="13:13" x14ac:dyDescent="0.25">
      <c r="M22415" s="28" t="str">
        <f t="shared" si="350"/>
        <v/>
      </c>
    </row>
    <row r="22416" spans="13:13" x14ac:dyDescent="0.25">
      <c r="M22416" s="28" t="str">
        <f t="shared" si="350"/>
        <v/>
      </c>
    </row>
    <row r="22417" spans="13:13" x14ac:dyDescent="0.25">
      <c r="M22417" s="28" t="str">
        <f t="shared" si="350"/>
        <v/>
      </c>
    </row>
    <row r="22418" spans="13:13" x14ac:dyDescent="0.25">
      <c r="M22418" s="28" t="str">
        <f t="shared" si="350"/>
        <v/>
      </c>
    </row>
    <row r="22419" spans="13:13" x14ac:dyDescent="0.25">
      <c r="M22419" s="28" t="str">
        <f t="shared" si="350"/>
        <v/>
      </c>
    </row>
    <row r="22420" spans="13:13" x14ac:dyDescent="0.25">
      <c r="M22420" s="28" t="str">
        <f t="shared" si="350"/>
        <v/>
      </c>
    </row>
    <row r="22421" spans="13:13" x14ac:dyDescent="0.25">
      <c r="M22421" s="28" t="str">
        <f t="shared" si="350"/>
        <v/>
      </c>
    </row>
    <row r="22422" spans="13:13" x14ac:dyDescent="0.25">
      <c r="M22422" s="28" t="str">
        <f t="shared" si="350"/>
        <v/>
      </c>
    </row>
    <row r="22423" spans="13:13" x14ac:dyDescent="0.25">
      <c r="M22423" s="28" t="str">
        <f t="shared" si="350"/>
        <v/>
      </c>
    </row>
    <row r="22424" spans="13:13" x14ac:dyDescent="0.25">
      <c r="M22424" s="28" t="str">
        <f t="shared" si="350"/>
        <v/>
      </c>
    </row>
    <row r="22425" spans="13:13" x14ac:dyDescent="0.25">
      <c r="M22425" s="28" t="str">
        <f t="shared" si="350"/>
        <v/>
      </c>
    </row>
    <row r="22426" spans="13:13" x14ac:dyDescent="0.25">
      <c r="M22426" s="28" t="str">
        <f t="shared" si="350"/>
        <v/>
      </c>
    </row>
    <row r="22427" spans="13:13" x14ac:dyDescent="0.25">
      <c r="M22427" s="28" t="str">
        <f t="shared" si="350"/>
        <v/>
      </c>
    </row>
    <row r="22428" spans="13:13" x14ac:dyDescent="0.25">
      <c r="M22428" s="28" t="str">
        <f t="shared" si="350"/>
        <v/>
      </c>
    </row>
    <row r="22429" spans="13:13" x14ac:dyDescent="0.25">
      <c r="M22429" s="28" t="str">
        <f t="shared" si="350"/>
        <v/>
      </c>
    </row>
    <row r="22430" spans="13:13" x14ac:dyDescent="0.25">
      <c r="M22430" s="28" t="str">
        <f t="shared" si="350"/>
        <v/>
      </c>
    </row>
    <row r="22431" spans="13:13" x14ac:dyDescent="0.25">
      <c r="M22431" s="28" t="str">
        <f t="shared" si="350"/>
        <v/>
      </c>
    </row>
    <row r="22432" spans="13:13" x14ac:dyDescent="0.25">
      <c r="M22432" s="28" t="str">
        <f t="shared" si="350"/>
        <v/>
      </c>
    </row>
    <row r="22433" spans="13:13" x14ac:dyDescent="0.25">
      <c r="M22433" s="28" t="str">
        <f t="shared" si="350"/>
        <v/>
      </c>
    </row>
    <row r="22434" spans="13:13" x14ac:dyDescent="0.25">
      <c r="M22434" s="28" t="str">
        <f t="shared" si="350"/>
        <v/>
      </c>
    </row>
    <row r="22435" spans="13:13" x14ac:dyDescent="0.25">
      <c r="M22435" s="28" t="str">
        <f t="shared" si="350"/>
        <v/>
      </c>
    </row>
    <row r="22436" spans="13:13" x14ac:dyDescent="0.25">
      <c r="M22436" s="28" t="str">
        <f t="shared" si="350"/>
        <v/>
      </c>
    </row>
    <row r="22437" spans="13:13" x14ac:dyDescent="0.25">
      <c r="M22437" s="28" t="str">
        <f t="shared" si="350"/>
        <v/>
      </c>
    </row>
    <row r="22438" spans="13:13" x14ac:dyDescent="0.25">
      <c r="M22438" s="28" t="str">
        <f t="shared" si="350"/>
        <v/>
      </c>
    </row>
    <row r="22439" spans="13:13" x14ac:dyDescent="0.25">
      <c r="M22439" s="28" t="str">
        <f t="shared" si="350"/>
        <v/>
      </c>
    </row>
    <row r="22440" spans="13:13" x14ac:dyDescent="0.25">
      <c r="M22440" s="28" t="str">
        <f t="shared" si="350"/>
        <v/>
      </c>
    </row>
    <row r="22441" spans="13:13" x14ac:dyDescent="0.25">
      <c r="M22441" s="28" t="str">
        <f t="shared" si="350"/>
        <v/>
      </c>
    </row>
    <row r="22442" spans="13:13" x14ac:dyDescent="0.25">
      <c r="M22442" s="28" t="str">
        <f t="shared" si="350"/>
        <v/>
      </c>
    </row>
    <row r="22443" spans="13:13" x14ac:dyDescent="0.25">
      <c r="M22443" s="28" t="str">
        <f t="shared" si="350"/>
        <v/>
      </c>
    </row>
    <row r="22444" spans="13:13" x14ac:dyDescent="0.25">
      <c r="M22444" s="28" t="str">
        <f t="shared" si="350"/>
        <v/>
      </c>
    </row>
    <row r="22445" spans="13:13" x14ac:dyDescent="0.25">
      <c r="M22445" s="28" t="str">
        <f t="shared" si="350"/>
        <v/>
      </c>
    </row>
    <row r="22446" spans="13:13" x14ac:dyDescent="0.25">
      <c r="M22446" s="28" t="str">
        <f t="shared" si="350"/>
        <v/>
      </c>
    </row>
    <row r="22447" spans="13:13" x14ac:dyDescent="0.25">
      <c r="M22447" s="28" t="str">
        <f t="shared" si="350"/>
        <v/>
      </c>
    </row>
    <row r="22448" spans="13:13" x14ac:dyDescent="0.25">
      <c r="M22448" s="28" t="str">
        <f t="shared" si="350"/>
        <v/>
      </c>
    </row>
    <row r="22449" spans="13:13" x14ac:dyDescent="0.25">
      <c r="M22449" s="28" t="str">
        <f t="shared" si="350"/>
        <v/>
      </c>
    </row>
    <row r="22450" spans="13:13" x14ac:dyDescent="0.25">
      <c r="M22450" s="28" t="str">
        <f t="shared" si="350"/>
        <v/>
      </c>
    </row>
    <row r="22451" spans="13:13" x14ac:dyDescent="0.25">
      <c r="M22451" s="28" t="str">
        <f t="shared" si="350"/>
        <v/>
      </c>
    </row>
    <row r="22452" spans="13:13" x14ac:dyDescent="0.25">
      <c r="M22452" s="28" t="str">
        <f t="shared" si="350"/>
        <v/>
      </c>
    </row>
    <row r="22453" spans="13:13" x14ac:dyDescent="0.25">
      <c r="M22453" s="28" t="str">
        <f t="shared" si="350"/>
        <v/>
      </c>
    </row>
    <row r="22454" spans="13:13" x14ac:dyDescent="0.25">
      <c r="M22454" s="28" t="str">
        <f t="shared" si="350"/>
        <v/>
      </c>
    </row>
    <row r="22455" spans="13:13" x14ac:dyDescent="0.25">
      <c r="M22455" s="28" t="str">
        <f t="shared" si="350"/>
        <v/>
      </c>
    </row>
    <row r="22456" spans="13:13" x14ac:dyDescent="0.25">
      <c r="M22456" s="28" t="str">
        <f t="shared" si="350"/>
        <v/>
      </c>
    </row>
    <row r="22457" spans="13:13" x14ac:dyDescent="0.25">
      <c r="M22457" s="28" t="str">
        <f t="shared" si="350"/>
        <v/>
      </c>
    </row>
    <row r="22458" spans="13:13" x14ac:dyDescent="0.25">
      <c r="M22458" s="28" t="str">
        <f t="shared" si="350"/>
        <v/>
      </c>
    </row>
    <row r="22459" spans="13:13" x14ac:dyDescent="0.25">
      <c r="M22459" s="28" t="str">
        <f t="shared" si="350"/>
        <v/>
      </c>
    </row>
    <row r="22460" spans="13:13" x14ac:dyDescent="0.25">
      <c r="M22460" s="28" t="str">
        <f t="shared" si="350"/>
        <v/>
      </c>
    </row>
    <row r="22461" spans="13:13" x14ac:dyDescent="0.25">
      <c r="M22461" s="28" t="str">
        <f t="shared" si="350"/>
        <v/>
      </c>
    </row>
    <row r="22462" spans="13:13" x14ac:dyDescent="0.25">
      <c r="M22462" s="28" t="str">
        <f t="shared" si="350"/>
        <v/>
      </c>
    </row>
    <row r="22463" spans="13:13" x14ac:dyDescent="0.25">
      <c r="M22463" s="28" t="str">
        <f t="shared" si="350"/>
        <v/>
      </c>
    </row>
    <row r="22464" spans="13:13" x14ac:dyDescent="0.25">
      <c r="M22464" s="28" t="str">
        <f t="shared" si="350"/>
        <v/>
      </c>
    </row>
    <row r="22465" spans="13:13" x14ac:dyDescent="0.25">
      <c r="M22465" s="28" t="str">
        <f t="shared" si="350"/>
        <v/>
      </c>
    </row>
    <row r="22466" spans="13:13" x14ac:dyDescent="0.25">
      <c r="M22466" s="28" t="str">
        <f t="shared" si="350"/>
        <v/>
      </c>
    </row>
    <row r="22467" spans="13:13" x14ac:dyDescent="0.25">
      <c r="M22467" s="28" t="str">
        <f t="shared" si="350"/>
        <v/>
      </c>
    </row>
    <row r="22468" spans="13:13" x14ac:dyDescent="0.25">
      <c r="M22468" s="28" t="str">
        <f t="shared" si="350"/>
        <v/>
      </c>
    </row>
    <row r="22469" spans="13:13" x14ac:dyDescent="0.25">
      <c r="M22469" s="28" t="str">
        <f t="shared" si="350"/>
        <v/>
      </c>
    </row>
    <row r="22470" spans="13:13" x14ac:dyDescent="0.25">
      <c r="M22470" s="28" t="str">
        <f t="shared" si="350"/>
        <v/>
      </c>
    </row>
    <row r="22471" spans="13:13" x14ac:dyDescent="0.25">
      <c r="M22471" s="28" t="str">
        <f t="shared" si="350"/>
        <v/>
      </c>
    </row>
    <row r="22472" spans="13:13" x14ac:dyDescent="0.25">
      <c r="M22472" s="28" t="str">
        <f t="shared" si="350"/>
        <v/>
      </c>
    </row>
    <row r="22473" spans="13:13" x14ac:dyDescent="0.25">
      <c r="M22473" s="28" t="str">
        <f t="shared" si="350"/>
        <v/>
      </c>
    </row>
    <row r="22474" spans="13:13" x14ac:dyDescent="0.25">
      <c r="M22474" s="28" t="str">
        <f t="shared" si="350"/>
        <v/>
      </c>
    </row>
    <row r="22475" spans="13:13" x14ac:dyDescent="0.25">
      <c r="M22475" s="28" t="str">
        <f t="shared" si="350"/>
        <v/>
      </c>
    </row>
    <row r="22476" spans="13:13" x14ac:dyDescent="0.25">
      <c r="M22476" s="28" t="str">
        <f t="shared" ref="M22476:M22539" si="351">IF(E22476="","",IF(AND($E22476&gt;=$M$5,$E22476&lt;=$M$6),"psn",IF($E22476&lt;$M$5,"dkn",IF($E22476&gt;$M$6,"ckn",""))))</f>
        <v/>
      </c>
    </row>
    <row r="22477" spans="13:13" x14ac:dyDescent="0.25">
      <c r="M22477" s="28" t="str">
        <f t="shared" si="351"/>
        <v/>
      </c>
    </row>
    <row r="22478" spans="13:13" x14ac:dyDescent="0.25">
      <c r="M22478" s="28" t="str">
        <f t="shared" si="351"/>
        <v/>
      </c>
    </row>
    <row r="22479" spans="13:13" x14ac:dyDescent="0.25">
      <c r="M22479" s="28" t="str">
        <f t="shared" si="351"/>
        <v/>
      </c>
    </row>
    <row r="22480" spans="13:13" x14ac:dyDescent="0.25">
      <c r="M22480" s="28" t="str">
        <f t="shared" si="351"/>
        <v/>
      </c>
    </row>
    <row r="22481" spans="13:13" x14ac:dyDescent="0.25">
      <c r="M22481" s="28" t="str">
        <f t="shared" si="351"/>
        <v/>
      </c>
    </row>
    <row r="22482" spans="13:13" x14ac:dyDescent="0.25">
      <c r="M22482" s="28" t="str">
        <f t="shared" si="351"/>
        <v/>
      </c>
    </row>
    <row r="22483" spans="13:13" x14ac:dyDescent="0.25">
      <c r="M22483" s="28" t="str">
        <f t="shared" si="351"/>
        <v/>
      </c>
    </row>
    <row r="22484" spans="13:13" x14ac:dyDescent="0.25">
      <c r="M22484" s="28" t="str">
        <f t="shared" si="351"/>
        <v/>
      </c>
    </row>
    <row r="22485" spans="13:13" x14ac:dyDescent="0.25">
      <c r="M22485" s="28" t="str">
        <f t="shared" si="351"/>
        <v/>
      </c>
    </row>
    <row r="22486" spans="13:13" x14ac:dyDescent="0.25">
      <c r="M22486" s="28" t="str">
        <f t="shared" si="351"/>
        <v/>
      </c>
    </row>
    <row r="22487" spans="13:13" x14ac:dyDescent="0.25">
      <c r="M22487" s="28" t="str">
        <f t="shared" si="351"/>
        <v/>
      </c>
    </row>
    <row r="22488" spans="13:13" x14ac:dyDescent="0.25">
      <c r="M22488" s="28" t="str">
        <f t="shared" si="351"/>
        <v/>
      </c>
    </row>
    <row r="22489" spans="13:13" x14ac:dyDescent="0.25">
      <c r="M22489" s="28" t="str">
        <f t="shared" si="351"/>
        <v/>
      </c>
    </row>
    <row r="22490" spans="13:13" x14ac:dyDescent="0.25">
      <c r="M22490" s="28" t="str">
        <f t="shared" si="351"/>
        <v/>
      </c>
    </row>
    <row r="22491" spans="13:13" x14ac:dyDescent="0.25">
      <c r="M22491" s="28" t="str">
        <f t="shared" si="351"/>
        <v/>
      </c>
    </row>
    <row r="22492" spans="13:13" x14ac:dyDescent="0.25">
      <c r="M22492" s="28" t="str">
        <f t="shared" si="351"/>
        <v/>
      </c>
    </row>
    <row r="22493" spans="13:13" x14ac:dyDescent="0.25">
      <c r="M22493" s="28" t="str">
        <f t="shared" si="351"/>
        <v/>
      </c>
    </row>
    <row r="22494" spans="13:13" x14ac:dyDescent="0.25">
      <c r="M22494" s="28" t="str">
        <f t="shared" si="351"/>
        <v/>
      </c>
    </row>
    <row r="22495" spans="13:13" x14ac:dyDescent="0.25">
      <c r="M22495" s="28" t="str">
        <f t="shared" si="351"/>
        <v/>
      </c>
    </row>
    <row r="22496" spans="13:13" x14ac:dyDescent="0.25">
      <c r="M22496" s="28" t="str">
        <f t="shared" si="351"/>
        <v/>
      </c>
    </row>
    <row r="22497" spans="13:13" x14ac:dyDescent="0.25">
      <c r="M22497" s="28" t="str">
        <f t="shared" si="351"/>
        <v/>
      </c>
    </row>
    <row r="22498" spans="13:13" x14ac:dyDescent="0.25">
      <c r="M22498" s="28" t="str">
        <f t="shared" si="351"/>
        <v/>
      </c>
    </row>
    <row r="22499" spans="13:13" x14ac:dyDescent="0.25">
      <c r="M22499" s="28" t="str">
        <f t="shared" si="351"/>
        <v/>
      </c>
    </row>
    <row r="22500" spans="13:13" x14ac:dyDescent="0.25">
      <c r="M22500" s="28" t="str">
        <f t="shared" si="351"/>
        <v/>
      </c>
    </row>
    <row r="22501" spans="13:13" x14ac:dyDescent="0.25">
      <c r="M22501" s="28" t="str">
        <f t="shared" si="351"/>
        <v/>
      </c>
    </row>
    <row r="22502" spans="13:13" x14ac:dyDescent="0.25">
      <c r="M22502" s="28" t="str">
        <f t="shared" si="351"/>
        <v/>
      </c>
    </row>
    <row r="22503" spans="13:13" x14ac:dyDescent="0.25">
      <c r="M22503" s="28" t="str">
        <f t="shared" si="351"/>
        <v/>
      </c>
    </row>
    <row r="22504" spans="13:13" x14ac:dyDescent="0.25">
      <c r="M22504" s="28" t="str">
        <f t="shared" si="351"/>
        <v/>
      </c>
    </row>
    <row r="22505" spans="13:13" x14ac:dyDescent="0.25">
      <c r="M22505" s="28" t="str">
        <f t="shared" si="351"/>
        <v/>
      </c>
    </row>
    <row r="22506" spans="13:13" x14ac:dyDescent="0.25">
      <c r="M22506" s="28" t="str">
        <f t="shared" si="351"/>
        <v/>
      </c>
    </row>
    <row r="22507" spans="13:13" x14ac:dyDescent="0.25">
      <c r="M22507" s="28" t="str">
        <f t="shared" si="351"/>
        <v/>
      </c>
    </row>
    <row r="22508" spans="13:13" x14ac:dyDescent="0.25">
      <c r="M22508" s="28" t="str">
        <f t="shared" si="351"/>
        <v/>
      </c>
    </row>
    <row r="22509" spans="13:13" x14ac:dyDescent="0.25">
      <c r="M22509" s="28" t="str">
        <f t="shared" si="351"/>
        <v/>
      </c>
    </row>
    <row r="22510" spans="13:13" x14ac:dyDescent="0.25">
      <c r="M22510" s="28" t="str">
        <f t="shared" si="351"/>
        <v/>
      </c>
    </row>
    <row r="22511" spans="13:13" x14ac:dyDescent="0.25">
      <c r="M22511" s="28" t="str">
        <f t="shared" si="351"/>
        <v/>
      </c>
    </row>
    <row r="22512" spans="13:13" x14ac:dyDescent="0.25">
      <c r="M22512" s="28" t="str">
        <f t="shared" si="351"/>
        <v/>
      </c>
    </row>
    <row r="22513" spans="13:13" x14ac:dyDescent="0.25">
      <c r="M22513" s="28" t="str">
        <f t="shared" si="351"/>
        <v/>
      </c>
    </row>
    <row r="22514" spans="13:13" x14ac:dyDescent="0.25">
      <c r="M22514" s="28" t="str">
        <f t="shared" si="351"/>
        <v/>
      </c>
    </row>
    <row r="22515" spans="13:13" x14ac:dyDescent="0.25">
      <c r="M22515" s="28" t="str">
        <f t="shared" si="351"/>
        <v/>
      </c>
    </row>
    <row r="22516" spans="13:13" x14ac:dyDescent="0.25">
      <c r="M22516" s="28" t="str">
        <f t="shared" si="351"/>
        <v/>
      </c>
    </row>
    <row r="22517" spans="13:13" x14ac:dyDescent="0.25">
      <c r="M22517" s="28" t="str">
        <f t="shared" si="351"/>
        <v/>
      </c>
    </row>
    <row r="22518" spans="13:13" x14ac:dyDescent="0.25">
      <c r="M22518" s="28" t="str">
        <f t="shared" si="351"/>
        <v/>
      </c>
    </row>
    <row r="22519" spans="13:13" x14ac:dyDescent="0.25">
      <c r="M22519" s="28" t="str">
        <f t="shared" si="351"/>
        <v/>
      </c>
    </row>
    <row r="22520" spans="13:13" x14ac:dyDescent="0.25">
      <c r="M22520" s="28" t="str">
        <f t="shared" si="351"/>
        <v/>
      </c>
    </row>
    <row r="22521" spans="13:13" x14ac:dyDescent="0.25">
      <c r="M22521" s="28" t="str">
        <f t="shared" si="351"/>
        <v/>
      </c>
    </row>
    <row r="22522" spans="13:13" x14ac:dyDescent="0.25">
      <c r="M22522" s="28" t="str">
        <f t="shared" si="351"/>
        <v/>
      </c>
    </row>
    <row r="22523" spans="13:13" x14ac:dyDescent="0.25">
      <c r="M22523" s="28" t="str">
        <f t="shared" si="351"/>
        <v/>
      </c>
    </row>
    <row r="22524" spans="13:13" x14ac:dyDescent="0.25">
      <c r="M22524" s="28" t="str">
        <f t="shared" si="351"/>
        <v/>
      </c>
    </row>
    <row r="22525" spans="13:13" x14ac:dyDescent="0.25">
      <c r="M22525" s="28" t="str">
        <f t="shared" si="351"/>
        <v/>
      </c>
    </row>
    <row r="22526" spans="13:13" x14ac:dyDescent="0.25">
      <c r="M22526" s="28" t="str">
        <f t="shared" si="351"/>
        <v/>
      </c>
    </row>
    <row r="22527" spans="13:13" x14ac:dyDescent="0.25">
      <c r="M22527" s="28" t="str">
        <f t="shared" si="351"/>
        <v/>
      </c>
    </row>
    <row r="22528" spans="13:13" x14ac:dyDescent="0.25">
      <c r="M22528" s="28" t="str">
        <f t="shared" si="351"/>
        <v/>
      </c>
    </row>
    <row r="22529" spans="13:13" x14ac:dyDescent="0.25">
      <c r="M22529" s="28" t="str">
        <f t="shared" si="351"/>
        <v/>
      </c>
    </row>
    <row r="22530" spans="13:13" x14ac:dyDescent="0.25">
      <c r="M22530" s="28" t="str">
        <f t="shared" si="351"/>
        <v/>
      </c>
    </row>
    <row r="22531" spans="13:13" x14ac:dyDescent="0.25">
      <c r="M22531" s="28" t="str">
        <f t="shared" si="351"/>
        <v/>
      </c>
    </row>
    <row r="22532" spans="13:13" x14ac:dyDescent="0.25">
      <c r="M22532" s="28" t="str">
        <f t="shared" si="351"/>
        <v/>
      </c>
    </row>
    <row r="22533" spans="13:13" x14ac:dyDescent="0.25">
      <c r="M22533" s="28" t="str">
        <f t="shared" si="351"/>
        <v/>
      </c>
    </row>
    <row r="22534" spans="13:13" x14ac:dyDescent="0.25">
      <c r="M22534" s="28" t="str">
        <f t="shared" si="351"/>
        <v/>
      </c>
    </row>
    <row r="22535" spans="13:13" x14ac:dyDescent="0.25">
      <c r="M22535" s="28" t="str">
        <f t="shared" si="351"/>
        <v/>
      </c>
    </row>
    <row r="22536" spans="13:13" x14ac:dyDescent="0.25">
      <c r="M22536" s="28" t="str">
        <f t="shared" si="351"/>
        <v/>
      </c>
    </row>
    <row r="22537" spans="13:13" x14ac:dyDescent="0.25">
      <c r="M22537" s="28" t="str">
        <f t="shared" si="351"/>
        <v/>
      </c>
    </row>
    <row r="22538" spans="13:13" x14ac:dyDescent="0.25">
      <c r="M22538" s="28" t="str">
        <f t="shared" si="351"/>
        <v/>
      </c>
    </row>
    <row r="22539" spans="13:13" x14ac:dyDescent="0.25">
      <c r="M22539" s="28" t="str">
        <f t="shared" si="351"/>
        <v/>
      </c>
    </row>
    <row r="22540" spans="13:13" x14ac:dyDescent="0.25">
      <c r="M22540" s="28" t="str">
        <f t="shared" ref="M22540:M22603" si="352">IF(E22540="","",IF(AND($E22540&gt;=$M$5,$E22540&lt;=$M$6),"psn",IF($E22540&lt;$M$5,"dkn",IF($E22540&gt;$M$6,"ckn",""))))</f>
        <v/>
      </c>
    </row>
    <row r="22541" spans="13:13" x14ac:dyDescent="0.25">
      <c r="M22541" s="28" t="str">
        <f t="shared" si="352"/>
        <v/>
      </c>
    </row>
    <row r="22542" spans="13:13" x14ac:dyDescent="0.25">
      <c r="M22542" s="28" t="str">
        <f t="shared" si="352"/>
        <v/>
      </c>
    </row>
    <row r="22543" spans="13:13" x14ac:dyDescent="0.25">
      <c r="M22543" s="28" t="str">
        <f t="shared" si="352"/>
        <v/>
      </c>
    </row>
    <row r="22544" spans="13:13" x14ac:dyDescent="0.25">
      <c r="M22544" s="28" t="str">
        <f t="shared" si="352"/>
        <v/>
      </c>
    </row>
    <row r="22545" spans="13:13" x14ac:dyDescent="0.25">
      <c r="M22545" s="28" t="str">
        <f t="shared" si="352"/>
        <v/>
      </c>
    </row>
    <row r="22546" spans="13:13" x14ac:dyDescent="0.25">
      <c r="M22546" s="28" t="str">
        <f t="shared" si="352"/>
        <v/>
      </c>
    </row>
    <row r="22547" spans="13:13" x14ac:dyDescent="0.25">
      <c r="M22547" s="28" t="str">
        <f t="shared" si="352"/>
        <v/>
      </c>
    </row>
    <row r="22548" spans="13:13" x14ac:dyDescent="0.25">
      <c r="M22548" s="28" t="str">
        <f t="shared" si="352"/>
        <v/>
      </c>
    </row>
    <row r="22549" spans="13:13" x14ac:dyDescent="0.25">
      <c r="M22549" s="28" t="str">
        <f t="shared" si="352"/>
        <v/>
      </c>
    </row>
    <row r="22550" spans="13:13" x14ac:dyDescent="0.25">
      <c r="M22550" s="28" t="str">
        <f t="shared" si="352"/>
        <v/>
      </c>
    </row>
    <row r="22551" spans="13:13" x14ac:dyDescent="0.25">
      <c r="M22551" s="28" t="str">
        <f t="shared" si="352"/>
        <v/>
      </c>
    </row>
    <row r="22552" spans="13:13" x14ac:dyDescent="0.25">
      <c r="M22552" s="28" t="str">
        <f t="shared" si="352"/>
        <v/>
      </c>
    </row>
    <row r="22553" spans="13:13" x14ac:dyDescent="0.25">
      <c r="M22553" s="28" t="str">
        <f t="shared" si="352"/>
        <v/>
      </c>
    </row>
    <row r="22554" spans="13:13" x14ac:dyDescent="0.25">
      <c r="M22554" s="28" t="str">
        <f t="shared" si="352"/>
        <v/>
      </c>
    </row>
    <row r="22555" spans="13:13" x14ac:dyDescent="0.25">
      <c r="M22555" s="28" t="str">
        <f t="shared" si="352"/>
        <v/>
      </c>
    </row>
    <row r="22556" spans="13:13" x14ac:dyDescent="0.25">
      <c r="M22556" s="28" t="str">
        <f t="shared" si="352"/>
        <v/>
      </c>
    </row>
    <row r="22557" spans="13:13" x14ac:dyDescent="0.25">
      <c r="M22557" s="28" t="str">
        <f t="shared" si="352"/>
        <v/>
      </c>
    </row>
    <row r="22558" spans="13:13" x14ac:dyDescent="0.25">
      <c r="M22558" s="28" t="str">
        <f t="shared" si="352"/>
        <v/>
      </c>
    </row>
    <row r="22559" spans="13:13" x14ac:dyDescent="0.25">
      <c r="M22559" s="28" t="str">
        <f t="shared" si="352"/>
        <v/>
      </c>
    </row>
    <row r="22560" spans="13:13" x14ac:dyDescent="0.25">
      <c r="M22560" s="28" t="str">
        <f t="shared" si="352"/>
        <v/>
      </c>
    </row>
    <row r="22561" spans="13:13" x14ac:dyDescent="0.25">
      <c r="M22561" s="28" t="str">
        <f t="shared" si="352"/>
        <v/>
      </c>
    </row>
    <row r="22562" spans="13:13" x14ac:dyDescent="0.25">
      <c r="M22562" s="28" t="str">
        <f t="shared" si="352"/>
        <v/>
      </c>
    </row>
    <row r="22563" spans="13:13" x14ac:dyDescent="0.25">
      <c r="M22563" s="28" t="str">
        <f t="shared" si="352"/>
        <v/>
      </c>
    </row>
    <row r="22564" spans="13:13" x14ac:dyDescent="0.25">
      <c r="M22564" s="28" t="str">
        <f t="shared" si="352"/>
        <v/>
      </c>
    </row>
    <row r="22565" spans="13:13" x14ac:dyDescent="0.25">
      <c r="M22565" s="28" t="str">
        <f t="shared" si="352"/>
        <v/>
      </c>
    </row>
    <row r="22566" spans="13:13" x14ac:dyDescent="0.25">
      <c r="M22566" s="28" t="str">
        <f t="shared" si="352"/>
        <v/>
      </c>
    </row>
    <row r="22567" spans="13:13" x14ac:dyDescent="0.25">
      <c r="M22567" s="28" t="str">
        <f t="shared" si="352"/>
        <v/>
      </c>
    </row>
    <row r="22568" spans="13:13" x14ac:dyDescent="0.25">
      <c r="M22568" s="28" t="str">
        <f t="shared" si="352"/>
        <v/>
      </c>
    </row>
    <row r="22569" spans="13:13" x14ac:dyDescent="0.25">
      <c r="M22569" s="28" t="str">
        <f t="shared" si="352"/>
        <v/>
      </c>
    </row>
    <row r="22570" spans="13:13" x14ac:dyDescent="0.25">
      <c r="M22570" s="28" t="str">
        <f t="shared" si="352"/>
        <v/>
      </c>
    </row>
    <row r="22571" spans="13:13" x14ac:dyDescent="0.25">
      <c r="M22571" s="28" t="str">
        <f t="shared" si="352"/>
        <v/>
      </c>
    </row>
    <row r="22572" spans="13:13" x14ac:dyDescent="0.25">
      <c r="M22572" s="28" t="str">
        <f t="shared" si="352"/>
        <v/>
      </c>
    </row>
    <row r="22573" spans="13:13" x14ac:dyDescent="0.25">
      <c r="M22573" s="28" t="str">
        <f t="shared" si="352"/>
        <v/>
      </c>
    </row>
    <row r="22574" spans="13:13" x14ac:dyDescent="0.25">
      <c r="M22574" s="28" t="str">
        <f t="shared" si="352"/>
        <v/>
      </c>
    </row>
    <row r="22575" spans="13:13" x14ac:dyDescent="0.25">
      <c r="M22575" s="28" t="str">
        <f t="shared" si="352"/>
        <v/>
      </c>
    </row>
    <row r="22576" spans="13:13" x14ac:dyDescent="0.25">
      <c r="M22576" s="28" t="str">
        <f t="shared" si="352"/>
        <v/>
      </c>
    </row>
    <row r="22577" spans="13:13" x14ac:dyDescent="0.25">
      <c r="M22577" s="28" t="str">
        <f t="shared" si="352"/>
        <v/>
      </c>
    </row>
    <row r="22578" spans="13:13" x14ac:dyDescent="0.25">
      <c r="M22578" s="28" t="str">
        <f t="shared" si="352"/>
        <v/>
      </c>
    </row>
    <row r="22579" spans="13:13" x14ac:dyDescent="0.25">
      <c r="M22579" s="28" t="str">
        <f t="shared" si="352"/>
        <v/>
      </c>
    </row>
    <row r="22580" spans="13:13" x14ac:dyDescent="0.25">
      <c r="M22580" s="28" t="str">
        <f t="shared" si="352"/>
        <v/>
      </c>
    </row>
    <row r="22581" spans="13:13" x14ac:dyDescent="0.25">
      <c r="M22581" s="28" t="str">
        <f t="shared" si="352"/>
        <v/>
      </c>
    </row>
    <row r="22582" spans="13:13" x14ac:dyDescent="0.25">
      <c r="M22582" s="28" t="str">
        <f t="shared" si="352"/>
        <v/>
      </c>
    </row>
    <row r="22583" spans="13:13" x14ac:dyDescent="0.25">
      <c r="M22583" s="28" t="str">
        <f t="shared" si="352"/>
        <v/>
      </c>
    </row>
    <row r="22584" spans="13:13" x14ac:dyDescent="0.25">
      <c r="M22584" s="28" t="str">
        <f t="shared" si="352"/>
        <v/>
      </c>
    </row>
    <row r="22585" spans="13:13" x14ac:dyDescent="0.25">
      <c r="M22585" s="28" t="str">
        <f t="shared" si="352"/>
        <v/>
      </c>
    </row>
    <row r="22586" spans="13:13" x14ac:dyDescent="0.25">
      <c r="M22586" s="28" t="str">
        <f t="shared" si="352"/>
        <v/>
      </c>
    </row>
    <row r="22587" spans="13:13" x14ac:dyDescent="0.25">
      <c r="M22587" s="28" t="str">
        <f t="shared" si="352"/>
        <v/>
      </c>
    </row>
    <row r="22588" spans="13:13" x14ac:dyDescent="0.25">
      <c r="M22588" s="28" t="str">
        <f t="shared" si="352"/>
        <v/>
      </c>
    </row>
    <row r="22589" spans="13:13" x14ac:dyDescent="0.25">
      <c r="M22589" s="28" t="str">
        <f t="shared" si="352"/>
        <v/>
      </c>
    </row>
    <row r="22590" spans="13:13" x14ac:dyDescent="0.25">
      <c r="M22590" s="28" t="str">
        <f t="shared" si="352"/>
        <v/>
      </c>
    </row>
    <row r="22591" spans="13:13" x14ac:dyDescent="0.25">
      <c r="M22591" s="28" t="str">
        <f t="shared" si="352"/>
        <v/>
      </c>
    </row>
    <row r="22592" spans="13:13" x14ac:dyDescent="0.25">
      <c r="M22592" s="28" t="str">
        <f t="shared" si="352"/>
        <v/>
      </c>
    </row>
    <row r="22593" spans="13:13" x14ac:dyDescent="0.25">
      <c r="M22593" s="28" t="str">
        <f t="shared" si="352"/>
        <v/>
      </c>
    </row>
    <row r="22594" spans="13:13" x14ac:dyDescent="0.25">
      <c r="M22594" s="28" t="str">
        <f t="shared" si="352"/>
        <v/>
      </c>
    </row>
    <row r="22595" spans="13:13" x14ac:dyDescent="0.25">
      <c r="M22595" s="28" t="str">
        <f t="shared" si="352"/>
        <v/>
      </c>
    </row>
    <row r="22596" spans="13:13" x14ac:dyDescent="0.25">
      <c r="M22596" s="28" t="str">
        <f t="shared" si="352"/>
        <v/>
      </c>
    </row>
    <row r="22597" spans="13:13" x14ac:dyDescent="0.25">
      <c r="M22597" s="28" t="str">
        <f t="shared" si="352"/>
        <v/>
      </c>
    </row>
    <row r="22598" spans="13:13" x14ac:dyDescent="0.25">
      <c r="M22598" s="28" t="str">
        <f t="shared" si="352"/>
        <v/>
      </c>
    </row>
    <row r="22599" spans="13:13" x14ac:dyDescent="0.25">
      <c r="M22599" s="28" t="str">
        <f t="shared" si="352"/>
        <v/>
      </c>
    </row>
    <row r="22600" spans="13:13" x14ac:dyDescent="0.25">
      <c r="M22600" s="28" t="str">
        <f t="shared" si="352"/>
        <v/>
      </c>
    </row>
    <row r="22601" spans="13:13" x14ac:dyDescent="0.25">
      <c r="M22601" s="28" t="str">
        <f t="shared" si="352"/>
        <v/>
      </c>
    </row>
    <row r="22602" spans="13:13" x14ac:dyDescent="0.25">
      <c r="M22602" s="28" t="str">
        <f t="shared" si="352"/>
        <v/>
      </c>
    </row>
    <row r="22603" spans="13:13" x14ac:dyDescent="0.25">
      <c r="M22603" s="28" t="str">
        <f t="shared" si="352"/>
        <v/>
      </c>
    </row>
    <row r="22604" spans="13:13" x14ac:dyDescent="0.25">
      <c r="M22604" s="28" t="str">
        <f t="shared" ref="M22604:M22667" si="353">IF(E22604="","",IF(AND($E22604&gt;=$M$5,$E22604&lt;=$M$6),"psn",IF($E22604&lt;$M$5,"dkn",IF($E22604&gt;$M$6,"ckn",""))))</f>
        <v/>
      </c>
    </row>
    <row r="22605" spans="13:13" x14ac:dyDescent="0.25">
      <c r="M22605" s="28" t="str">
        <f t="shared" si="353"/>
        <v/>
      </c>
    </row>
    <row r="22606" spans="13:13" x14ac:dyDescent="0.25">
      <c r="M22606" s="28" t="str">
        <f t="shared" si="353"/>
        <v/>
      </c>
    </row>
    <row r="22607" spans="13:13" x14ac:dyDescent="0.25">
      <c r="M22607" s="28" t="str">
        <f t="shared" si="353"/>
        <v/>
      </c>
    </row>
    <row r="22608" spans="13:13" x14ac:dyDescent="0.25">
      <c r="M22608" s="28" t="str">
        <f t="shared" si="353"/>
        <v/>
      </c>
    </row>
    <row r="22609" spans="13:13" x14ac:dyDescent="0.25">
      <c r="M22609" s="28" t="str">
        <f t="shared" si="353"/>
        <v/>
      </c>
    </row>
    <row r="22610" spans="13:13" x14ac:dyDescent="0.25">
      <c r="M22610" s="28" t="str">
        <f t="shared" si="353"/>
        <v/>
      </c>
    </row>
    <row r="22611" spans="13:13" x14ac:dyDescent="0.25">
      <c r="M22611" s="28" t="str">
        <f t="shared" si="353"/>
        <v/>
      </c>
    </row>
    <row r="22612" spans="13:13" x14ac:dyDescent="0.25">
      <c r="M22612" s="28" t="str">
        <f t="shared" si="353"/>
        <v/>
      </c>
    </row>
    <row r="22613" spans="13:13" x14ac:dyDescent="0.25">
      <c r="M22613" s="28" t="str">
        <f t="shared" si="353"/>
        <v/>
      </c>
    </row>
    <row r="22614" spans="13:13" x14ac:dyDescent="0.25">
      <c r="M22614" s="28" t="str">
        <f t="shared" si="353"/>
        <v/>
      </c>
    </row>
    <row r="22615" spans="13:13" x14ac:dyDescent="0.25">
      <c r="M22615" s="28" t="str">
        <f t="shared" si="353"/>
        <v/>
      </c>
    </row>
    <row r="22616" spans="13:13" x14ac:dyDescent="0.25">
      <c r="M22616" s="28" t="str">
        <f t="shared" si="353"/>
        <v/>
      </c>
    </row>
    <row r="22617" spans="13:13" x14ac:dyDescent="0.25">
      <c r="M22617" s="28" t="str">
        <f t="shared" si="353"/>
        <v/>
      </c>
    </row>
    <row r="22618" spans="13:13" x14ac:dyDescent="0.25">
      <c r="M22618" s="28" t="str">
        <f t="shared" si="353"/>
        <v/>
      </c>
    </row>
    <row r="22619" spans="13:13" x14ac:dyDescent="0.25">
      <c r="M22619" s="28" t="str">
        <f t="shared" si="353"/>
        <v/>
      </c>
    </row>
    <row r="22620" spans="13:13" x14ac:dyDescent="0.25">
      <c r="M22620" s="28" t="str">
        <f t="shared" si="353"/>
        <v/>
      </c>
    </row>
    <row r="22621" spans="13:13" x14ac:dyDescent="0.25">
      <c r="M22621" s="28" t="str">
        <f t="shared" si="353"/>
        <v/>
      </c>
    </row>
    <row r="22622" spans="13:13" x14ac:dyDescent="0.25">
      <c r="M22622" s="28" t="str">
        <f t="shared" si="353"/>
        <v/>
      </c>
    </row>
    <row r="22623" spans="13:13" x14ac:dyDescent="0.25">
      <c r="M22623" s="28" t="str">
        <f t="shared" si="353"/>
        <v/>
      </c>
    </row>
    <row r="22624" spans="13:13" x14ac:dyDescent="0.25">
      <c r="M22624" s="28" t="str">
        <f t="shared" si="353"/>
        <v/>
      </c>
    </row>
    <row r="22625" spans="13:13" x14ac:dyDescent="0.25">
      <c r="M22625" s="28" t="str">
        <f t="shared" si="353"/>
        <v/>
      </c>
    </row>
    <row r="22626" spans="13:13" x14ac:dyDescent="0.25">
      <c r="M22626" s="28" t="str">
        <f t="shared" si="353"/>
        <v/>
      </c>
    </row>
    <row r="22627" spans="13:13" x14ac:dyDescent="0.25">
      <c r="M22627" s="28" t="str">
        <f t="shared" si="353"/>
        <v/>
      </c>
    </row>
    <row r="22628" spans="13:13" x14ac:dyDescent="0.25">
      <c r="M22628" s="28" t="str">
        <f t="shared" si="353"/>
        <v/>
      </c>
    </row>
    <row r="22629" spans="13:13" x14ac:dyDescent="0.25">
      <c r="M22629" s="28" t="str">
        <f t="shared" si="353"/>
        <v/>
      </c>
    </row>
    <row r="22630" spans="13:13" x14ac:dyDescent="0.25">
      <c r="M22630" s="28" t="str">
        <f t="shared" si="353"/>
        <v/>
      </c>
    </row>
    <row r="22631" spans="13:13" x14ac:dyDescent="0.25">
      <c r="M22631" s="28" t="str">
        <f t="shared" si="353"/>
        <v/>
      </c>
    </row>
    <row r="22632" spans="13:13" x14ac:dyDescent="0.25">
      <c r="M22632" s="28" t="str">
        <f t="shared" si="353"/>
        <v/>
      </c>
    </row>
    <row r="22633" spans="13:13" x14ac:dyDescent="0.25">
      <c r="M22633" s="28" t="str">
        <f t="shared" si="353"/>
        <v/>
      </c>
    </row>
    <row r="22634" spans="13:13" x14ac:dyDescent="0.25">
      <c r="M22634" s="28" t="str">
        <f t="shared" si="353"/>
        <v/>
      </c>
    </row>
    <row r="22635" spans="13:13" x14ac:dyDescent="0.25">
      <c r="M22635" s="28" t="str">
        <f t="shared" si="353"/>
        <v/>
      </c>
    </row>
    <row r="22636" spans="13:13" x14ac:dyDescent="0.25">
      <c r="M22636" s="28" t="str">
        <f t="shared" si="353"/>
        <v/>
      </c>
    </row>
    <row r="22637" spans="13:13" x14ac:dyDescent="0.25">
      <c r="M22637" s="28" t="str">
        <f t="shared" si="353"/>
        <v/>
      </c>
    </row>
    <row r="22638" spans="13:13" x14ac:dyDescent="0.25">
      <c r="M22638" s="28" t="str">
        <f t="shared" si="353"/>
        <v/>
      </c>
    </row>
    <row r="22639" spans="13:13" x14ac:dyDescent="0.25">
      <c r="M22639" s="28" t="str">
        <f t="shared" si="353"/>
        <v/>
      </c>
    </row>
    <row r="22640" spans="13:13" x14ac:dyDescent="0.25">
      <c r="M22640" s="28" t="str">
        <f t="shared" si="353"/>
        <v/>
      </c>
    </row>
    <row r="22641" spans="13:13" x14ac:dyDescent="0.25">
      <c r="M22641" s="28" t="str">
        <f t="shared" si="353"/>
        <v/>
      </c>
    </row>
    <row r="22642" spans="13:13" x14ac:dyDescent="0.25">
      <c r="M22642" s="28" t="str">
        <f t="shared" si="353"/>
        <v/>
      </c>
    </row>
    <row r="22643" spans="13:13" x14ac:dyDescent="0.25">
      <c r="M22643" s="28" t="str">
        <f t="shared" si="353"/>
        <v/>
      </c>
    </row>
    <row r="22644" spans="13:13" x14ac:dyDescent="0.25">
      <c r="M22644" s="28" t="str">
        <f t="shared" si="353"/>
        <v/>
      </c>
    </row>
    <row r="22645" spans="13:13" x14ac:dyDescent="0.25">
      <c r="M22645" s="28" t="str">
        <f t="shared" si="353"/>
        <v/>
      </c>
    </row>
    <row r="22646" spans="13:13" x14ac:dyDescent="0.25">
      <c r="M22646" s="28" t="str">
        <f t="shared" si="353"/>
        <v/>
      </c>
    </row>
    <row r="22647" spans="13:13" x14ac:dyDescent="0.25">
      <c r="M22647" s="28" t="str">
        <f t="shared" si="353"/>
        <v/>
      </c>
    </row>
    <row r="22648" spans="13:13" x14ac:dyDescent="0.25">
      <c r="M22648" s="28" t="str">
        <f t="shared" si="353"/>
        <v/>
      </c>
    </row>
    <row r="22649" spans="13:13" x14ac:dyDescent="0.25">
      <c r="M22649" s="28" t="str">
        <f t="shared" si="353"/>
        <v/>
      </c>
    </row>
    <row r="22650" spans="13:13" x14ac:dyDescent="0.25">
      <c r="M22650" s="28" t="str">
        <f t="shared" si="353"/>
        <v/>
      </c>
    </row>
    <row r="22651" spans="13:13" x14ac:dyDescent="0.25">
      <c r="M22651" s="28" t="str">
        <f t="shared" si="353"/>
        <v/>
      </c>
    </row>
    <row r="22652" spans="13:13" x14ac:dyDescent="0.25">
      <c r="M22652" s="28" t="str">
        <f t="shared" si="353"/>
        <v/>
      </c>
    </row>
    <row r="22653" spans="13:13" x14ac:dyDescent="0.25">
      <c r="M22653" s="28" t="str">
        <f t="shared" si="353"/>
        <v/>
      </c>
    </row>
    <row r="22654" spans="13:13" x14ac:dyDescent="0.25">
      <c r="M22654" s="28" t="str">
        <f t="shared" si="353"/>
        <v/>
      </c>
    </row>
    <row r="22655" spans="13:13" x14ac:dyDescent="0.25">
      <c r="M22655" s="28" t="str">
        <f t="shared" si="353"/>
        <v/>
      </c>
    </row>
    <row r="22656" spans="13:13" x14ac:dyDescent="0.25">
      <c r="M22656" s="28" t="str">
        <f t="shared" si="353"/>
        <v/>
      </c>
    </row>
    <row r="22657" spans="13:13" x14ac:dyDescent="0.25">
      <c r="M22657" s="28" t="str">
        <f t="shared" si="353"/>
        <v/>
      </c>
    </row>
    <row r="22658" spans="13:13" x14ac:dyDescent="0.25">
      <c r="M22658" s="28" t="str">
        <f t="shared" si="353"/>
        <v/>
      </c>
    </row>
    <row r="22659" spans="13:13" x14ac:dyDescent="0.25">
      <c r="M22659" s="28" t="str">
        <f t="shared" si="353"/>
        <v/>
      </c>
    </row>
    <row r="22660" spans="13:13" x14ac:dyDescent="0.25">
      <c r="M22660" s="28" t="str">
        <f t="shared" si="353"/>
        <v/>
      </c>
    </row>
    <row r="22661" spans="13:13" x14ac:dyDescent="0.25">
      <c r="M22661" s="28" t="str">
        <f t="shared" si="353"/>
        <v/>
      </c>
    </row>
    <row r="22662" spans="13:13" x14ac:dyDescent="0.25">
      <c r="M22662" s="28" t="str">
        <f t="shared" si="353"/>
        <v/>
      </c>
    </row>
    <row r="22663" spans="13:13" x14ac:dyDescent="0.25">
      <c r="M22663" s="28" t="str">
        <f t="shared" si="353"/>
        <v/>
      </c>
    </row>
    <row r="22664" spans="13:13" x14ac:dyDescent="0.25">
      <c r="M22664" s="28" t="str">
        <f t="shared" si="353"/>
        <v/>
      </c>
    </row>
    <row r="22665" spans="13:13" x14ac:dyDescent="0.25">
      <c r="M22665" s="28" t="str">
        <f t="shared" si="353"/>
        <v/>
      </c>
    </row>
    <row r="22666" spans="13:13" x14ac:dyDescent="0.25">
      <c r="M22666" s="28" t="str">
        <f t="shared" si="353"/>
        <v/>
      </c>
    </row>
    <row r="22667" spans="13:13" x14ac:dyDescent="0.25">
      <c r="M22667" s="28" t="str">
        <f t="shared" si="353"/>
        <v/>
      </c>
    </row>
    <row r="22668" spans="13:13" x14ac:dyDescent="0.25">
      <c r="M22668" s="28" t="str">
        <f t="shared" ref="M22668:M22731" si="354">IF(E22668="","",IF(AND($E22668&gt;=$M$5,$E22668&lt;=$M$6),"psn",IF($E22668&lt;$M$5,"dkn",IF($E22668&gt;$M$6,"ckn",""))))</f>
        <v/>
      </c>
    </row>
    <row r="22669" spans="13:13" x14ac:dyDescent="0.25">
      <c r="M22669" s="28" t="str">
        <f t="shared" si="354"/>
        <v/>
      </c>
    </row>
    <row r="22670" spans="13:13" x14ac:dyDescent="0.25">
      <c r="M22670" s="28" t="str">
        <f t="shared" si="354"/>
        <v/>
      </c>
    </row>
    <row r="22671" spans="13:13" x14ac:dyDescent="0.25">
      <c r="M22671" s="28" t="str">
        <f t="shared" si="354"/>
        <v/>
      </c>
    </row>
    <row r="22672" spans="13:13" x14ac:dyDescent="0.25">
      <c r="M22672" s="28" t="str">
        <f t="shared" si="354"/>
        <v/>
      </c>
    </row>
    <row r="22673" spans="13:13" x14ac:dyDescent="0.25">
      <c r="M22673" s="28" t="str">
        <f t="shared" si="354"/>
        <v/>
      </c>
    </row>
    <row r="22674" spans="13:13" x14ac:dyDescent="0.25">
      <c r="M22674" s="28" t="str">
        <f t="shared" si="354"/>
        <v/>
      </c>
    </row>
    <row r="22675" spans="13:13" x14ac:dyDescent="0.25">
      <c r="M22675" s="28" t="str">
        <f t="shared" si="354"/>
        <v/>
      </c>
    </row>
    <row r="22676" spans="13:13" x14ac:dyDescent="0.25">
      <c r="M22676" s="28" t="str">
        <f t="shared" si="354"/>
        <v/>
      </c>
    </row>
    <row r="22677" spans="13:13" x14ac:dyDescent="0.25">
      <c r="M22677" s="28" t="str">
        <f t="shared" si="354"/>
        <v/>
      </c>
    </row>
    <row r="22678" spans="13:13" x14ac:dyDescent="0.25">
      <c r="M22678" s="28" t="str">
        <f t="shared" si="354"/>
        <v/>
      </c>
    </row>
    <row r="22679" spans="13:13" x14ac:dyDescent="0.25">
      <c r="M22679" s="28" t="str">
        <f t="shared" si="354"/>
        <v/>
      </c>
    </row>
    <row r="22680" spans="13:13" x14ac:dyDescent="0.25">
      <c r="M22680" s="28" t="str">
        <f t="shared" si="354"/>
        <v/>
      </c>
    </row>
    <row r="22681" spans="13:13" x14ac:dyDescent="0.25">
      <c r="M22681" s="28" t="str">
        <f t="shared" si="354"/>
        <v/>
      </c>
    </row>
    <row r="22682" spans="13:13" x14ac:dyDescent="0.25">
      <c r="M22682" s="28" t="str">
        <f t="shared" si="354"/>
        <v/>
      </c>
    </row>
    <row r="22683" spans="13:13" x14ac:dyDescent="0.25">
      <c r="M22683" s="28" t="str">
        <f t="shared" si="354"/>
        <v/>
      </c>
    </row>
    <row r="22684" spans="13:13" x14ac:dyDescent="0.25">
      <c r="M22684" s="28" t="str">
        <f t="shared" si="354"/>
        <v/>
      </c>
    </row>
    <row r="22685" spans="13:13" x14ac:dyDescent="0.25">
      <c r="M22685" s="28" t="str">
        <f t="shared" si="354"/>
        <v/>
      </c>
    </row>
    <row r="22686" spans="13:13" x14ac:dyDescent="0.25">
      <c r="M22686" s="28" t="str">
        <f t="shared" si="354"/>
        <v/>
      </c>
    </row>
    <row r="22687" spans="13:13" x14ac:dyDescent="0.25">
      <c r="M22687" s="28" t="str">
        <f t="shared" si="354"/>
        <v/>
      </c>
    </row>
    <row r="22688" spans="13:13" x14ac:dyDescent="0.25">
      <c r="M22688" s="28" t="str">
        <f t="shared" si="354"/>
        <v/>
      </c>
    </row>
    <row r="22689" spans="13:13" x14ac:dyDescent="0.25">
      <c r="M22689" s="28" t="str">
        <f t="shared" si="354"/>
        <v/>
      </c>
    </row>
    <row r="22690" spans="13:13" x14ac:dyDescent="0.25">
      <c r="M22690" s="28" t="str">
        <f t="shared" si="354"/>
        <v/>
      </c>
    </row>
    <row r="22691" spans="13:13" x14ac:dyDescent="0.25">
      <c r="M22691" s="28" t="str">
        <f t="shared" si="354"/>
        <v/>
      </c>
    </row>
    <row r="22692" spans="13:13" x14ac:dyDescent="0.25">
      <c r="M22692" s="28" t="str">
        <f t="shared" si="354"/>
        <v/>
      </c>
    </row>
    <row r="22693" spans="13:13" x14ac:dyDescent="0.25">
      <c r="M22693" s="28" t="str">
        <f t="shared" si="354"/>
        <v/>
      </c>
    </row>
    <row r="22694" spans="13:13" x14ac:dyDescent="0.25">
      <c r="M22694" s="28" t="str">
        <f t="shared" si="354"/>
        <v/>
      </c>
    </row>
    <row r="22695" spans="13:13" x14ac:dyDescent="0.25">
      <c r="M22695" s="28" t="str">
        <f t="shared" si="354"/>
        <v/>
      </c>
    </row>
    <row r="22696" spans="13:13" x14ac:dyDescent="0.25">
      <c r="M22696" s="28" t="str">
        <f t="shared" si="354"/>
        <v/>
      </c>
    </row>
    <row r="22697" spans="13:13" x14ac:dyDescent="0.25">
      <c r="M22697" s="28" t="str">
        <f t="shared" si="354"/>
        <v/>
      </c>
    </row>
    <row r="22698" spans="13:13" x14ac:dyDescent="0.25">
      <c r="M22698" s="28" t="str">
        <f t="shared" si="354"/>
        <v/>
      </c>
    </row>
    <row r="22699" spans="13:13" x14ac:dyDescent="0.25">
      <c r="M22699" s="28" t="str">
        <f t="shared" si="354"/>
        <v/>
      </c>
    </row>
    <row r="22700" spans="13:13" x14ac:dyDescent="0.25">
      <c r="M22700" s="28" t="str">
        <f t="shared" si="354"/>
        <v/>
      </c>
    </row>
    <row r="22701" spans="13:13" x14ac:dyDescent="0.25">
      <c r="M22701" s="28" t="str">
        <f t="shared" si="354"/>
        <v/>
      </c>
    </row>
    <row r="22702" spans="13:13" x14ac:dyDescent="0.25">
      <c r="M22702" s="28" t="str">
        <f t="shared" si="354"/>
        <v/>
      </c>
    </row>
    <row r="22703" spans="13:13" x14ac:dyDescent="0.25">
      <c r="M22703" s="28" t="str">
        <f t="shared" si="354"/>
        <v/>
      </c>
    </row>
    <row r="22704" spans="13:13" x14ac:dyDescent="0.25">
      <c r="M22704" s="28" t="str">
        <f t="shared" si="354"/>
        <v/>
      </c>
    </row>
    <row r="22705" spans="13:13" x14ac:dyDescent="0.25">
      <c r="M22705" s="28" t="str">
        <f t="shared" si="354"/>
        <v/>
      </c>
    </row>
    <row r="22706" spans="13:13" x14ac:dyDescent="0.25">
      <c r="M22706" s="28" t="str">
        <f t="shared" si="354"/>
        <v/>
      </c>
    </row>
    <row r="22707" spans="13:13" x14ac:dyDescent="0.25">
      <c r="M22707" s="28" t="str">
        <f t="shared" si="354"/>
        <v/>
      </c>
    </row>
    <row r="22708" spans="13:13" x14ac:dyDescent="0.25">
      <c r="M22708" s="28" t="str">
        <f t="shared" si="354"/>
        <v/>
      </c>
    </row>
    <row r="22709" spans="13:13" x14ac:dyDescent="0.25">
      <c r="M22709" s="28" t="str">
        <f t="shared" si="354"/>
        <v/>
      </c>
    </row>
    <row r="22710" spans="13:13" x14ac:dyDescent="0.25">
      <c r="M22710" s="28" t="str">
        <f t="shared" si="354"/>
        <v/>
      </c>
    </row>
    <row r="22711" spans="13:13" x14ac:dyDescent="0.25">
      <c r="M22711" s="28" t="str">
        <f t="shared" si="354"/>
        <v/>
      </c>
    </row>
    <row r="22712" spans="13:13" x14ac:dyDescent="0.25">
      <c r="M22712" s="28" t="str">
        <f t="shared" si="354"/>
        <v/>
      </c>
    </row>
    <row r="22713" spans="13:13" x14ac:dyDescent="0.25">
      <c r="M22713" s="28" t="str">
        <f t="shared" si="354"/>
        <v/>
      </c>
    </row>
    <row r="22714" spans="13:13" x14ac:dyDescent="0.25">
      <c r="M22714" s="28" t="str">
        <f t="shared" si="354"/>
        <v/>
      </c>
    </row>
    <row r="22715" spans="13:13" x14ac:dyDescent="0.25">
      <c r="M22715" s="28" t="str">
        <f t="shared" si="354"/>
        <v/>
      </c>
    </row>
    <row r="22716" spans="13:13" x14ac:dyDescent="0.25">
      <c r="M22716" s="28" t="str">
        <f t="shared" si="354"/>
        <v/>
      </c>
    </row>
    <row r="22717" spans="13:13" x14ac:dyDescent="0.25">
      <c r="M22717" s="28" t="str">
        <f t="shared" si="354"/>
        <v/>
      </c>
    </row>
    <row r="22718" spans="13:13" x14ac:dyDescent="0.25">
      <c r="M22718" s="28" t="str">
        <f t="shared" si="354"/>
        <v/>
      </c>
    </row>
    <row r="22719" spans="13:13" x14ac:dyDescent="0.25">
      <c r="M22719" s="28" t="str">
        <f t="shared" si="354"/>
        <v/>
      </c>
    </row>
    <row r="22720" spans="13:13" x14ac:dyDescent="0.25">
      <c r="M22720" s="28" t="str">
        <f t="shared" si="354"/>
        <v/>
      </c>
    </row>
    <row r="22721" spans="13:13" x14ac:dyDescent="0.25">
      <c r="M22721" s="28" t="str">
        <f t="shared" si="354"/>
        <v/>
      </c>
    </row>
    <row r="22722" spans="13:13" x14ac:dyDescent="0.25">
      <c r="M22722" s="28" t="str">
        <f t="shared" si="354"/>
        <v/>
      </c>
    </row>
    <row r="22723" spans="13:13" x14ac:dyDescent="0.25">
      <c r="M22723" s="28" t="str">
        <f t="shared" si="354"/>
        <v/>
      </c>
    </row>
    <row r="22724" spans="13:13" x14ac:dyDescent="0.25">
      <c r="M22724" s="28" t="str">
        <f t="shared" si="354"/>
        <v/>
      </c>
    </row>
    <row r="22725" spans="13:13" x14ac:dyDescent="0.25">
      <c r="M22725" s="28" t="str">
        <f t="shared" si="354"/>
        <v/>
      </c>
    </row>
    <row r="22726" spans="13:13" x14ac:dyDescent="0.25">
      <c r="M22726" s="28" t="str">
        <f t="shared" si="354"/>
        <v/>
      </c>
    </row>
    <row r="22727" spans="13:13" x14ac:dyDescent="0.25">
      <c r="M22727" s="28" t="str">
        <f t="shared" si="354"/>
        <v/>
      </c>
    </row>
    <row r="22728" spans="13:13" x14ac:dyDescent="0.25">
      <c r="M22728" s="28" t="str">
        <f t="shared" si="354"/>
        <v/>
      </c>
    </row>
    <row r="22729" spans="13:13" x14ac:dyDescent="0.25">
      <c r="M22729" s="28" t="str">
        <f t="shared" si="354"/>
        <v/>
      </c>
    </row>
    <row r="22730" spans="13:13" x14ac:dyDescent="0.25">
      <c r="M22730" s="28" t="str">
        <f t="shared" si="354"/>
        <v/>
      </c>
    </row>
    <row r="22731" spans="13:13" x14ac:dyDescent="0.25">
      <c r="M22731" s="28" t="str">
        <f t="shared" si="354"/>
        <v/>
      </c>
    </row>
    <row r="22732" spans="13:13" x14ac:dyDescent="0.25">
      <c r="M22732" s="28" t="str">
        <f t="shared" ref="M22732:M22795" si="355">IF(E22732="","",IF(AND($E22732&gt;=$M$5,$E22732&lt;=$M$6),"psn",IF($E22732&lt;$M$5,"dkn",IF($E22732&gt;$M$6,"ckn",""))))</f>
        <v/>
      </c>
    </row>
    <row r="22733" spans="13:13" x14ac:dyDescent="0.25">
      <c r="M22733" s="28" t="str">
        <f t="shared" si="355"/>
        <v/>
      </c>
    </row>
    <row r="22734" spans="13:13" x14ac:dyDescent="0.25">
      <c r="M22734" s="28" t="str">
        <f t="shared" si="355"/>
        <v/>
      </c>
    </row>
    <row r="22735" spans="13:13" x14ac:dyDescent="0.25">
      <c r="M22735" s="28" t="str">
        <f t="shared" si="355"/>
        <v/>
      </c>
    </row>
    <row r="22736" spans="13:13" x14ac:dyDescent="0.25">
      <c r="M22736" s="28" t="str">
        <f t="shared" si="355"/>
        <v/>
      </c>
    </row>
    <row r="22737" spans="13:13" x14ac:dyDescent="0.25">
      <c r="M22737" s="28" t="str">
        <f t="shared" si="355"/>
        <v/>
      </c>
    </row>
    <row r="22738" spans="13:13" x14ac:dyDescent="0.25">
      <c r="M22738" s="28" t="str">
        <f t="shared" si="355"/>
        <v/>
      </c>
    </row>
    <row r="22739" spans="13:13" x14ac:dyDescent="0.25">
      <c r="M22739" s="28" t="str">
        <f t="shared" si="355"/>
        <v/>
      </c>
    </row>
    <row r="22740" spans="13:13" x14ac:dyDescent="0.25">
      <c r="M22740" s="28" t="str">
        <f t="shared" si="355"/>
        <v/>
      </c>
    </row>
    <row r="22741" spans="13:13" x14ac:dyDescent="0.25">
      <c r="M22741" s="28" t="str">
        <f t="shared" si="355"/>
        <v/>
      </c>
    </row>
    <row r="22742" spans="13:13" x14ac:dyDescent="0.25">
      <c r="M22742" s="28" t="str">
        <f t="shared" si="355"/>
        <v/>
      </c>
    </row>
    <row r="22743" spans="13:13" x14ac:dyDescent="0.25">
      <c r="M22743" s="28" t="str">
        <f t="shared" si="355"/>
        <v/>
      </c>
    </row>
    <row r="22744" spans="13:13" x14ac:dyDescent="0.25">
      <c r="M22744" s="28" t="str">
        <f t="shared" si="355"/>
        <v/>
      </c>
    </row>
    <row r="22745" spans="13:13" x14ac:dyDescent="0.25">
      <c r="M22745" s="28" t="str">
        <f t="shared" si="355"/>
        <v/>
      </c>
    </row>
    <row r="22746" spans="13:13" x14ac:dyDescent="0.25">
      <c r="M22746" s="28" t="str">
        <f t="shared" si="355"/>
        <v/>
      </c>
    </row>
    <row r="22747" spans="13:13" x14ac:dyDescent="0.25">
      <c r="M22747" s="28" t="str">
        <f t="shared" si="355"/>
        <v/>
      </c>
    </row>
    <row r="22748" spans="13:13" x14ac:dyDescent="0.25">
      <c r="M22748" s="28" t="str">
        <f t="shared" si="355"/>
        <v/>
      </c>
    </row>
    <row r="22749" spans="13:13" x14ac:dyDescent="0.25">
      <c r="M22749" s="28" t="str">
        <f t="shared" si="355"/>
        <v/>
      </c>
    </row>
    <row r="22750" spans="13:13" x14ac:dyDescent="0.25">
      <c r="M22750" s="28" t="str">
        <f t="shared" si="355"/>
        <v/>
      </c>
    </row>
    <row r="22751" spans="13:13" x14ac:dyDescent="0.25">
      <c r="M22751" s="28" t="str">
        <f t="shared" si="355"/>
        <v/>
      </c>
    </row>
    <row r="22752" spans="13:13" x14ac:dyDescent="0.25">
      <c r="M22752" s="28" t="str">
        <f t="shared" si="355"/>
        <v/>
      </c>
    </row>
    <row r="22753" spans="13:13" x14ac:dyDescent="0.25">
      <c r="M22753" s="28" t="str">
        <f t="shared" si="355"/>
        <v/>
      </c>
    </row>
    <row r="22754" spans="13:13" x14ac:dyDescent="0.25">
      <c r="M22754" s="28" t="str">
        <f t="shared" si="355"/>
        <v/>
      </c>
    </row>
    <row r="22755" spans="13:13" x14ac:dyDescent="0.25">
      <c r="M22755" s="28" t="str">
        <f t="shared" si="355"/>
        <v/>
      </c>
    </row>
    <row r="22756" spans="13:13" x14ac:dyDescent="0.25">
      <c r="M22756" s="28" t="str">
        <f t="shared" si="355"/>
        <v/>
      </c>
    </row>
    <row r="22757" spans="13:13" x14ac:dyDescent="0.25">
      <c r="M22757" s="28" t="str">
        <f t="shared" si="355"/>
        <v/>
      </c>
    </row>
    <row r="22758" spans="13:13" x14ac:dyDescent="0.25">
      <c r="M22758" s="28" t="str">
        <f t="shared" si="355"/>
        <v/>
      </c>
    </row>
    <row r="22759" spans="13:13" x14ac:dyDescent="0.25">
      <c r="M22759" s="28" t="str">
        <f t="shared" si="355"/>
        <v/>
      </c>
    </row>
    <row r="22760" spans="13:13" x14ac:dyDescent="0.25">
      <c r="M22760" s="28" t="str">
        <f t="shared" si="355"/>
        <v/>
      </c>
    </row>
    <row r="22761" spans="13:13" x14ac:dyDescent="0.25">
      <c r="M22761" s="28" t="str">
        <f t="shared" si="355"/>
        <v/>
      </c>
    </row>
    <row r="22762" spans="13:13" x14ac:dyDescent="0.25">
      <c r="M22762" s="28" t="str">
        <f t="shared" si="355"/>
        <v/>
      </c>
    </row>
    <row r="22763" spans="13:13" x14ac:dyDescent="0.25">
      <c r="M22763" s="28" t="str">
        <f t="shared" si="355"/>
        <v/>
      </c>
    </row>
    <row r="22764" spans="13:13" x14ac:dyDescent="0.25">
      <c r="M22764" s="28" t="str">
        <f t="shared" si="355"/>
        <v/>
      </c>
    </row>
    <row r="22765" spans="13:13" x14ac:dyDescent="0.25">
      <c r="M22765" s="28" t="str">
        <f t="shared" si="355"/>
        <v/>
      </c>
    </row>
    <row r="22766" spans="13:13" x14ac:dyDescent="0.25">
      <c r="M22766" s="28" t="str">
        <f t="shared" si="355"/>
        <v/>
      </c>
    </row>
    <row r="22767" spans="13:13" x14ac:dyDescent="0.25">
      <c r="M22767" s="28" t="str">
        <f t="shared" si="355"/>
        <v/>
      </c>
    </row>
    <row r="22768" spans="13:13" x14ac:dyDescent="0.25">
      <c r="M22768" s="28" t="str">
        <f t="shared" si="355"/>
        <v/>
      </c>
    </row>
    <row r="22769" spans="13:13" x14ac:dyDescent="0.25">
      <c r="M22769" s="28" t="str">
        <f t="shared" si="355"/>
        <v/>
      </c>
    </row>
    <row r="22770" spans="13:13" x14ac:dyDescent="0.25">
      <c r="M22770" s="28" t="str">
        <f t="shared" si="355"/>
        <v/>
      </c>
    </row>
    <row r="22771" spans="13:13" x14ac:dyDescent="0.25">
      <c r="M22771" s="28" t="str">
        <f t="shared" si="355"/>
        <v/>
      </c>
    </row>
    <row r="22772" spans="13:13" x14ac:dyDescent="0.25">
      <c r="M22772" s="28" t="str">
        <f t="shared" si="355"/>
        <v/>
      </c>
    </row>
    <row r="22773" spans="13:13" x14ac:dyDescent="0.25">
      <c r="M22773" s="28" t="str">
        <f t="shared" si="355"/>
        <v/>
      </c>
    </row>
    <row r="22774" spans="13:13" x14ac:dyDescent="0.25">
      <c r="M22774" s="28" t="str">
        <f t="shared" si="355"/>
        <v/>
      </c>
    </row>
    <row r="22775" spans="13:13" x14ac:dyDescent="0.25">
      <c r="M22775" s="28" t="str">
        <f t="shared" si="355"/>
        <v/>
      </c>
    </row>
    <row r="22776" spans="13:13" x14ac:dyDescent="0.25">
      <c r="M22776" s="28" t="str">
        <f t="shared" si="355"/>
        <v/>
      </c>
    </row>
    <row r="22777" spans="13:13" x14ac:dyDescent="0.25">
      <c r="M22777" s="28" t="str">
        <f t="shared" si="355"/>
        <v/>
      </c>
    </row>
    <row r="22778" spans="13:13" x14ac:dyDescent="0.25">
      <c r="M22778" s="28" t="str">
        <f t="shared" si="355"/>
        <v/>
      </c>
    </row>
    <row r="22779" spans="13:13" x14ac:dyDescent="0.25">
      <c r="M22779" s="28" t="str">
        <f t="shared" si="355"/>
        <v/>
      </c>
    </row>
    <row r="22780" spans="13:13" x14ac:dyDescent="0.25">
      <c r="M22780" s="28" t="str">
        <f t="shared" si="355"/>
        <v/>
      </c>
    </row>
    <row r="22781" spans="13:13" x14ac:dyDescent="0.25">
      <c r="M22781" s="28" t="str">
        <f t="shared" si="355"/>
        <v/>
      </c>
    </row>
    <row r="22782" spans="13:13" x14ac:dyDescent="0.25">
      <c r="M22782" s="28" t="str">
        <f t="shared" si="355"/>
        <v/>
      </c>
    </row>
    <row r="22783" spans="13:13" x14ac:dyDescent="0.25">
      <c r="M22783" s="28" t="str">
        <f t="shared" si="355"/>
        <v/>
      </c>
    </row>
    <row r="22784" spans="13:13" x14ac:dyDescent="0.25">
      <c r="M22784" s="28" t="str">
        <f t="shared" si="355"/>
        <v/>
      </c>
    </row>
    <row r="22785" spans="13:13" x14ac:dyDescent="0.25">
      <c r="M22785" s="28" t="str">
        <f t="shared" si="355"/>
        <v/>
      </c>
    </row>
    <row r="22786" spans="13:13" x14ac:dyDescent="0.25">
      <c r="M22786" s="28" t="str">
        <f t="shared" si="355"/>
        <v/>
      </c>
    </row>
    <row r="22787" spans="13:13" x14ac:dyDescent="0.25">
      <c r="M22787" s="28" t="str">
        <f t="shared" si="355"/>
        <v/>
      </c>
    </row>
    <row r="22788" spans="13:13" x14ac:dyDescent="0.25">
      <c r="M22788" s="28" t="str">
        <f t="shared" si="355"/>
        <v/>
      </c>
    </row>
    <row r="22789" spans="13:13" x14ac:dyDescent="0.25">
      <c r="M22789" s="28" t="str">
        <f t="shared" si="355"/>
        <v/>
      </c>
    </row>
    <row r="22790" spans="13:13" x14ac:dyDescent="0.25">
      <c r="M22790" s="28" t="str">
        <f t="shared" si="355"/>
        <v/>
      </c>
    </row>
    <row r="22791" spans="13:13" x14ac:dyDescent="0.25">
      <c r="M22791" s="28" t="str">
        <f t="shared" si="355"/>
        <v/>
      </c>
    </row>
    <row r="22792" spans="13:13" x14ac:dyDescent="0.25">
      <c r="M22792" s="28" t="str">
        <f t="shared" si="355"/>
        <v/>
      </c>
    </row>
    <row r="22793" spans="13:13" x14ac:dyDescent="0.25">
      <c r="M22793" s="28" t="str">
        <f t="shared" si="355"/>
        <v/>
      </c>
    </row>
    <row r="22794" spans="13:13" x14ac:dyDescent="0.25">
      <c r="M22794" s="28" t="str">
        <f t="shared" si="355"/>
        <v/>
      </c>
    </row>
    <row r="22795" spans="13:13" x14ac:dyDescent="0.25">
      <c r="M22795" s="28" t="str">
        <f t="shared" si="355"/>
        <v/>
      </c>
    </row>
    <row r="22796" spans="13:13" x14ac:dyDescent="0.25">
      <c r="M22796" s="28" t="str">
        <f t="shared" ref="M22796:M22859" si="356">IF(E22796="","",IF(AND($E22796&gt;=$M$5,$E22796&lt;=$M$6),"psn",IF($E22796&lt;$M$5,"dkn",IF($E22796&gt;$M$6,"ckn",""))))</f>
        <v/>
      </c>
    </row>
    <row r="22797" spans="13:13" x14ac:dyDescent="0.25">
      <c r="M22797" s="28" t="str">
        <f t="shared" si="356"/>
        <v/>
      </c>
    </row>
    <row r="22798" spans="13:13" x14ac:dyDescent="0.25">
      <c r="M22798" s="28" t="str">
        <f t="shared" si="356"/>
        <v/>
      </c>
    </row>
    <row r="22799" spans="13:13" x14ac:dyDescent="0.25">
      <c r="M22799" s="28" t="str">
        <f t="shared" si="356"/>
        <v/>
      </c>
    </row>
    <row r="22800" spans="13:13" x14ac:dyDescent="0.25">
      <c r="M22800" s="28" t="str">
        <f t="shared" si="356"/>
        <v/>
      </c>
    </row>
    <row r="22801" spans="13:13" x14ac:dyDescent="0.25">
      <c r="M22801" s="28" t="str">
        <f t="shared" si="356"/>
        <v/>
      </c>
    </row>
    <row r="22802" spans="13:13" x14ac:dyDescent="0.25">
      <c r="M22802" s="28" t="str">
        <f t="shared" si="356"/>
        <v/>
      </c>
    </row>
    <row r="22803" spans="13:13" x14ac:dyDescent="0.25">
      <c r="M22803" s="28" t="str">
        <f t="shared" si="356"/>
        <v/>
      </c>
    </row>
    <row r="22804" spans="13:13" x14ac:dyDescent="0.25">
      <c r="M22804" s="28" t="str">
        <f t="shared" si="356"/>
        <v/>
      </c>
    </row>
    <row r="22805" spans="13:13" x14ac:dyDescent="0.25">
      <c r="M22805" s="28" t="str">
        <f t="shared" si="356"/>
        <v/>
      </c>
    </row>
    <row r="22806" spans="13:13" x14ac:dyDescent="0.25">
      <c r="M22806" s="28" t="str">
        <f t="shared" si="356"/>
        <v/>
      </c>
    </row>
    <row r="22807" spans="13:13" x14ac:dyDescent="0.25">
      <c r="M22807" s="28" t="str">
        <f t="shared" si="356"/>
        <v/>
      </c>
    </row>
    <row r="22808" spans="13:13" x14ac:dyDescent="0.25">
      <c r="M22808" s="28" t="str">
        <f t="shared" si="356"/>
        <v/>
      </c>
    </row>
    <row r="22809" spans="13:13" x14ac:dyDescent="0.25">
      <c r="M22809" s="28" t="str">
        <f t="shared" si="356"/>
        <v/>
      </c>
    </row>
    <row r="22810" spans="13:13" x14ac:dyDescent="0.25">
      <c r="M22810" s="28" t="str">
        <f t="shared" si="356"/>
        <v/>
      </c>
    </row>
    <row r="22811" spans="13:13" x14ac:dyDescent="0.25">
      <c r="M22811" s="28" t="str">
        <f t="shared" si="356"/>
        <v/>
      </c>
    </row>
    <row r="22812" spans="13:13" x14ac:dyDescent="0.25">
      <c r="M22812" s="28" t="str">
        <f t="shared" si="356"/>
        <v/>
      </c>
    </row>
    <row r="22813" spans="13:13" x14ac:dyDescent="0.25">
      <c r="M22813" s="28" t="str">
        <f t="shared" si="356"/>
        <v/>
      </c>
    </row>
    <row r="22814" spans="13:13" x14ac:dyDescent="0.25">
      <c r="M22814" s="28" t="str">
        <f t="shared" si="356"/>
        <v/>
      </c>
    </row>
    <row r="22815" spans="13:13" x14ac:dyDescent="0.25">
      <c r="M22815" s="28" t="str">
        <f t="shared" si="356"/>
        <v/>
      </c>
    </row>
    <row r="22816" spans="13:13" x14ac:dyDescent="0.25">
      <c r="M22816" s="28" t="str">
        <f t="shared" si="356"/>
        <v/>
      </c>
    </row>
    <row r="22817" spans="13:13" x14ac:dyDescent="0.25">
      <c r="M22817" s="28" t="str">
        <f t="shared" si="356"/>
        <v/>
      </c>
    </row>
    <row r="22818" spans="13:13" x14ac:dyDescent="0.25">
      <c r="M22818" s="28" t="str">
        <f t="shared" si="356"/>
        <v/>
      </c>
    </row>
    <row r="22819" spans="13:13" x14ac:dyDescent="0.25">
      <c r="M22819" s="28" t="str">
        <f t="shared" si="356"/>
        <v/>
      </c>
    </row>
    <row r="22820" spans="13:13" x14ac:dyDescent="0.25">
      <c r="M22820" s="28" t="str">
        <f t="shared" si="356"/>
        <v/>
      </c>
    </row>
    <row r="22821" spans="13:13" x14ac:dyDescent="0.25">
      <c r="M22821" s="28" t="str">
        <f t="shared" si="356"/>
        <v/>
      </c>
    </row>
    <row r="22822" spans="13:13" x14ac:dyDescent="0.25">
      <c r="M22822" s="28" t="str">
        <f t="shared" si="356"/>
        <v/>
      </c>
    </row>
    <row r="22823" spans="13:13" x14ac:dyDescent="0.25">
      <c r="M22823" s="28" t="str">
        <f t="shared" si="356"/>
        <v/>
      </c>
    </row>
    <row r="22824" spans="13:13" x14ac:dyDescent="0.25">
      <c r="M22824" s="28" t="str">
        <f t="shared" si="356"/>
        <v/>
      </c>
    </row>
    <row r="22825" spans="13:13" x14ac:dyDescent="0.25">
      <c r="M22825" s="28" t="str">
        <f t="shared" si="356"/>
        <v/>
      </c>
    </row>
    <row r="22826" spans="13:13" x14ac:dyDescent="0.25">
      <c r="M22826" s="28" t="str">
        <f t="shared" si="356"/>
        <v/>
      </c>
    </row>
    <row r="22827" spans="13:13" x14ac:dyDescent="0.25">
      <c r="M22827" s="28" t="str">
        <f t="shared" si="356"/>
        <v/>
      </c>
    </row>
    <row r="22828" spans="13:13" x14ac:dyDescent="0.25">
      <c r="M22828" s="28" t="str">
        <f t="shared" si="356"/>
        <v/>
      </c>
    </row>
    <row r="22829" spans="13:13" x14ac:dyDescent="0.25">
      <c r="M22829" s="28" t="str">
        <f t="shared" si="356"/>
        <v/>
      </c>
    </row>
    <row r="22830" spans="13:13" x14ac:dyDescent="0.25">
      <c r="M22830" s="28" t="str">
        <f t="shared" si="356"/>
        <v/>
      </c>
    </row>
    <row r="22831" spans="13:13" x14ac:dyDescent="0.25">
      <c r="M22831" s="28" t="str">
        <f t="shared" si="356"/>
        <v/>
      </c>
    </row>
    <row r="22832" spans="13:13" x14ac:dyDescent="0.25">
      <c r="M22832" s="28" t="str">
        <f t="shared" si="356"/>
        <v/>
      </c>
    </row>
    <row r="22833" spans="13:13" x14ac:dyDescent="0.25">
      <c r="M22833" s="28" t="str">
        <f t="shared" si="356"/>
        <v/>
      </c>
    </row>
    <row r="22834" spans="13:13" x14ac:dyDescent="0.25">
      <c r="M22834" s="28" t="str">
        <f t="shared" si="356"/>
        <v/>
      </c>
    </row>
    <row r="22835" spans="13:13" x14ac:dyDescent="0.25">
      <c r="M22835" s="28" t="str">
        <f t="shared" si="356"/>
        <v/>
      </c>
    </row>
    <row r="22836" spans="13:13" x14ac:dyDescent="0.25">
      <c r="M22836" s="28" t="str">
        <f t="shared" si="356"/>
        <v/>
      </c>
    </row>
    <row r="22837" spans="13:13" x14ac:dyDescent="0.25">
      <c r="M22837" s="28" t="str">
        <f t="shared" si="356"/>
        <v/>
      </c>
    </row>
    <row r="22838" spans="13:13" x14ac:dyDescent="0.25">
      <c r="M22838" s="28" t="str">
        <f t="shared" si="356"/>
        <v/>
      </c>
    </row>
    <row r="22839" spans="13:13" x14ac:dyDescent="0.25">
      <c r="M22839" s="28" t="str">
        <f t="shared" si="356"/>
        <v/>
      </c>
    </row>
    <row r="22840" spans="13:13" x14ac:dyDescent="0.25">
      <c r="M22840" s="28" t="str">
        <f t="shared" si="356"/>
        <v/>
      </c>
    </row>
    <row r="22841" spans="13:13" x14ac:dyDescent="0.25">
      <c r="M22841" s="28" t="str">
        <f t="shared" si="356"/>
        <v/>
      </c>
    </row>
    <row r="22842" spans="13:13" x14ac:dyDescent="0.25">
      <c r="M22842" s="28" t="str">
        <f t="shared" si="356"/>
        <v/>
      </c>
    </row>
    <row r="22843" spans="13:13" x14ac:dyDescent="0.25">
      <c r="M22843" s="28" t="str">
        <f t="shared" si="356"/>
        <v/>
      </c>
    </row>
    <row r="22844" spans="13:13" x14ac:dyDescent="0.25">
      <c r="M22844" s="28" t="str">
        <f t="shared" si="356"/>
        <v/>
      </c>
    </row>
    <row r="22845" spans="13:13" x14ac:dyDescent="0.25">
      <c r="M22845" s="28" t="str">
        <f t="shared" si="356"/>
        <v/>
      </c>
    </row>
    <row r="22846" spans="13:13" x14ac:dyDescent="0.25">
      <c r="M22846" s="28" t="str">
        <f t="shared" si="356"/>
        <v/>
      </c>
    </row>
    <row r="22847" spans="13:13" x14ac:dyDescent="0.25">
      <c r="M22847" s="28" t="str">
        <f t="shared" si="356"/>
        <v/>
      </c>
    </row>
    <row r="22848" spans="13:13" x14ac:dyDescent="0.25">
      <c r="M22848" s="28" t="str">
        <f t="shared" si="356"/>
        <v/>
      </c>
    </row>
    <row r="22849" spans="13:13" x14ac:dyDescent="0.25">
      <c r="M22849" s="28" t="str">
        <f t="shared" si="356"/>
        <v/>
      </c>
    </row>
    <row r="22850" spans="13:13" x14ac:dyDescent="0.25">
      <c r="M22850" s="28" t="str">
        <f t="shared" si="356"/>
        <v/>
      </c>
    </row>
    <row r="22851" spans="13:13" x14ac:dyDescent="0.25">
      <c r="M22851" s="28" t="str">
        <f t="shared" si="356"/>
        <v/>
      </c>
    </row>
    <row r="22852" spans="13:13" x14ac:dyDescent="0.25">
      <c r="M22852" s="28" t="str">
        <f t="shared" si="356"/>
        <v/>
      </c>
    </row>
    <row r="22853" spans="13:13" x14ac:dyDescent="0.25">
      <c r="M22853" s="28" t="str">
        <f t="shared" si="356"/>
        <v/>
      </c>
    </row>
    <row r="22854" spans="13:13" x14ac:dyDescent="0.25">
      <c r="M22854" s="28" t="str">
        <f t="shared" si="356"/>
        <v/>
      </c>
    </row>
    <row r="22855" spans="13:13" x14ac:dyDescent="0.25">
      <c r="M22855" s="28" t="str">
        <f t="shared" si="356"/>
        <v/>
      </c>
    </row>
    <row r="22856" spans="13:13" x14ac:dyDescent="0.25">
      <c r="M22856" s="28" t="str">
        <f t="shared" si="356"/>
        <v/>
      </c>
    </row>
    <row r="22857" spans="13:13" x14ac:dyDescent="0.25">
      <c r="M22857" s="28" t="str">
        <f t="shared" si="356"/>
        <v/>
      </c>
    </row>
    <row r="22858" spans="13:13" x14ac:dyDescent="0.25">
      <c r="M22858" s="28" t="str">
        <f t="shared" si="356"/>
        <v/>
      </c>
    </row>
    <row r="22859" spans="13:13" x14ac:dyDescent="0.25">
      <c r="M22859" s="28" t="str">
        <f t="shared" si="356"/>
        <v/>
      </c>
    </row>
    <row r="22860" spans="13:13" x14ac:dyDescent="0.25">
      <c r="M22860" s="28" t="str">
        <f t="shared" ref="M22860:M22923" si="357">IF(E22860="","",IF(AND($E22860&gt;=$M$5,$E22860&lt;=$M$6),"psn",IF($E22860&lt;$M$5,"dkn",IF($E22860&gt;$M$6,"ckn",""))))</f>
        <v/>
      </c>
    </row>
    <row r="22861" spans="13:13" x14ac:dyDescent="0.25">
      <c r="M22861" s="28" t="str">
        <f t="shared" si="357"/>
        <v/>
      </c>
    </row>
    <row r="22862" spans="13:13" x14ac:dyDescent="0.25">
      <c r="M22862" s="28" t="str">
        <f t="shared" si="357"/>
        <v/>
      </c>
    </row>
    <row r="22863" spans="13:13" x14ac:dyDescent="0.25">
      <c r="M22863" s="28" t="str">
        <f t="shared" si="357"/>
        <v/>
      </c>
    </row>
    <row r="22864" spans="13:13" x14ac:dyDescent="0.25">
      <c r="M22864" s="28" t="str">
        <f t="shared" si="357"/>
        <v/>
      </c>
    </row>
    <row r="22865" spans="13:13" x14ac:dyDescent="0.25">
      <c r="M22865" s="28" t="str">
        <f t="shared" si="357"/>
        <v/>
      </c>
    </row>
    <row r="22866" spans="13:13" x14ac:dyDescent="0.25">
      <c r="M22866" s="28" t="str">
        <f t="shared" si="357"/>
        <v/>
      </c>
    </row>
    <row r="22867" spans="13:13" x14ac:dyDescent="0.25">
      <c r="M22867" s="28" t="str">
        <f t="shared" si="357"/>
        <v/>
      </c>
    </row>
    <row r="22868" spans="13:13" x14ac:dyDescent="0.25">
      <c r="M22868" s="28" t="str">
        <f t="shared" si="357"/>
        <v/>
      </c>
    </row>
    <row r="22869" spans="13:13" x14ac:dyDescent="0.25">
      <c r="M22869" s="28" t="str">
        <f t="shared" si="357"/>
        <v/>
      </c>
    </row>
    <row r="22870" spans="13:13" x14ac:dyDescent="0.25">
      <c r="M22870" s="28" t="str">
        <f t="shared" si="357"/>
        <v/>
      </c>
    </row>
    <row r="22871" spans="13:13" x14ac:dyDescent="0.25">
      <c r="M22871" s="28" t="str">
        <f t="shared" si="357"/>
        <v/>
      </c>
    </row>
    <row r="22872" spans="13:13" x14ac:dyDescent="0.25">
      <c r="M22872" s="28" t="str">
        <f t="shared" si="357"/>
        <v/>
      </c>
    </row>
    <row r="22873" spans="13:13" x14ac:dyDescent="0.25">
      <c r="M22873" s="28" t="str">
        <f t="shared" si="357"/>
        <v/>
      </c>
    </row>
    <row r="22874" spans="13:13" x14ac:dyDescent="0.25">
      <c r="M22874" s="28" t="str">
        <f t="shared" si="357"/>
        <v/>
      </c>
    </row>
    <row r="22875" spans="13:13" x14ac:dyDescent="0.25">
      <c r="M22875" s="28" t="str">
        <f t="shared" si="357"/>
        <v/>
      </c>
    </row>
    <row r="22876" spans="13:13" x14ac:dyDescent="0.25">
      <c r="M22876" s="28" t="str">
        <f t="shared" si="357"/>
        <v/>
      </c>
    </row>
    <row r="22877" spans="13:13" x14ac:dyDescent="0.25">
      <c r="M22877" s="28" t="str">
        <f t="shared" si="357"/>
        <v/>
      </c>
    </row>
    <row r="22878" spans="13:13" x14ac:dyDescent="0.25">
      <c r="M22878" s="28" t="str">
        <f t="shared" si="357"/>
        <v/>
      </c>
    </row>
    <row r="22879" spans="13:13" x14ac:dyDescent="0.25">
      <c r="M22879" s="28" t="str">
        <f t="shared" si="357"/>
        <v/>
      </c>
    </row>
    <row r="22880" spans="13:13" x14ac:dyDescent="0.25">
      <c r="M22880" s="28" t="str">
        <f t="shared" si="357"/>
        <v/>
      </c>
    </row>
    <row r="22881" spans="13:13" x14ac:dyDescent="0.25">
      <c r="M22881" s="28" t="str">
        <f t="shared" si="357"/>
        <v/>
      </c>
    </row>
    <row r="22882" spans="13:13" x14ac:dyDescent="0.25">
      <c r="M22882" s="28" t="str">
        <f t="shared" si="357"/>
        <v/>
      </c>
    </row>
    <row r="22883" spans="13:13" x14ac:dyDescent="0.25">
      <c r="M22883" s="28" t="str">
        <f t="shared" si="357"/>
        <v/>
      </c>
    </row>
    <row r="22884" spans="13:13" x14ac:dyDescent="0.25">
      <c r="M22884" s="28" t="str">
        <f t="shared" si="357"/>
        <v/>
      </c>
    </row>
    <row r="22885" spans="13:13" x14ac:dyDescent="0.25">
      <c r="M22885" s="28" t="str">
        <f t="shared" si="357"/>
        <v/>
      </c>
    </row>
    <row r="22886" spans="13:13" x14ac:dyDescent="0.25">
      <c r="M22886" s="28" t="str">
        <f t="shared" si="357"/>
        <v/>
      </c>
    </row>
    <row r="22887" spans="13:13" x14ac:dyDescent="0.25">
      <c r="M22887" s="28" t="str">
        <f t="shared" si="357"/>
        <v/>
      </c>
    </row>
    <row r="22888" spans="13:13" x14ac:dyDescent="0.25">
      <c r="M22888" s="28" t="str">
        <f t="shared" si="357"/>
        <v/>
      </c>
    </row>
    <row r="22889" spans="13:13" x14ac:dyDescent="0.25">
      <c r="M22889" s="28" t="str">
        <f t="shared" si="357"/>
        <v/>
      </c>
    </row>
    <row r="22890" spans="13:13" x14ac:dyDescent="0.25">
      <c r="M22890" s="28" t="str">
        <f t="shared" si="357"/>
        <v/>
      </c>
    </row>
    <row r="22891" spans="13:13" x14ac:dyDescent="0.25">
      <c r="M22891" s="28" t="str">
        <f t="shared" si="357"/>
        <v/>
      </c>
    </row>
    <row r="22892" spans="13:13" x14ac:dyDescent="0.25">
      <c r="M22892" s="28" t="str">
        <f t="shared" si="357"/>
        <v/>
      </c>
    </row>
    <row r="22893" spans="13:13" x14ac:dyDescent="0.25">
      <c r="M22893" s="28" t="str">
        <f t="shared" si="357"/>
        <v/>
      </c>
    </row>
    <row r="22894" spans="13:13" x14ac:dyDescent="0.25">
      <c r="M22894" s="28" t="str">
        <f t="shared" si="357"/>
        <v/>
      </c>
    </row>
    <row r="22895" spans="13:13" x14ac:dyDescent="0.25">
      <c r="M22895" s="28" t="str">
        <f t="shared" si="357"/>
        <v/>
      </c>
    </row>
    <row r="22896" spans="13:13" x14ac:dyDescent="0.25">
      <c r="M22896" s="28" t="str">
        <f t="shared" si="357"/>
        <v/>
      </c>
    </row>
    <row r="22897" spans="13:13" x14ac:dyDescent="0.25">
      <c r="M22897" s="28" t="str">
        <f t="shared" si="357"/>
        <v/>
      </c>
    </row>
    <row r="22898" spans="13:13" x14ac:dyDescent="0.25">
      <c r="M22898" s="28" t="str">
        <f t="shared" si="357"/>
        <v/>
      </c>
    </row>
    <row r="22899" spans="13:13" x14ac:dyDescent="0.25">
      <c r="M22899" s="28" t="str">
        <f t="shared" si="357"/>
        <v/>
      </c>
    </row>
    <row r="22900" spans="13:13" x14ac:dyDescent="0.25">
      <c r="M22900" s="28" t="str">
        <f t="shared" si="357"/>
        <v/>
      </c>
    </row>
    <row r="22901" spans="13:13" x14ac:dyDescent="0.25">
      <c r="M22901" s="28" t="str">
        <f t="shared" si="357"/>
        <v/>
      </c>
    </row>
    <row r="22902" spans="13:13" x14ac:dyDescent="0.25">
      <c r="M22902" s="28" t="str">
        <f t="shared" si="357"/>
        <v/>
      </c>
    </row>
    <row r="22903" spans="13:13" x14ac:dyDescent="0.25">
      <c r="M22903" s="28" t="str">
        <f t="shared" si="357"/>
        <v/>
      </c>
    </row>
    <row r="22904" spans="13:13" x14ac:dyDescent="0.25">
      <c r="M22904" s="28" t="str">
        <f t="shared" si="357"/>
        <v/>
      </c>
    </row>
    <row r="22905" spans="13:13" x14ac:dyDescent="0.25">
      <c r="M22905" s="28" t="str">
        <f t="shared" si="357"/>
        <v/>
      </c>
    </row>
    <row r="22906" spans="13:13" x14ac:dyDescent="0.25">
      <c r="M22906" s="28" t="str">
        <f t="shared" si="357"/>
        <v/>
      </c>
    </row>
    <row r="22907" spans="13:13" x14ac:dyDescent="0.25">
      <c r="M22907" s="28" t="str">
        <f t="shared" si="357"/>
        <v/>
      </c>
    </row>
    <row r="22908" spans="13:13" x14ac:dyDescent="0.25">
      <c r="M22908" s="28" t="str">
        <f t="shared" si="357"/>
        <v/>
      </c>
    </row>
    <row r="22909" spans="13:13" x14ac:dyDescent="0.25">
      <c r="M22909" s="28" t="str">
        <f t="shared" si="357"/>
        <v/>
      </c>
    </row>
    <row r="22910" spans="13:13" x14ac:dyDescent="0.25">
      <c r="M22910" s="28" t="str">
        <f t="shared" si="357"/>
        <v/>
      </c>
    </row>
    <row r="22911" spans="13:13" x14ac:dyDescent="0.25">
      <c r="M22911" s="28" t="str">
        <f t="shared" si="357"/>
        <v/>
      </c>
    </row>
    <row r="22912" spans="13:13" x14ac:dyDescent="0.25">
      <c r="M22912" s="28" t="str">
        <f t="shared" si="357"/>
        <v/>
      </c>
    </row>
    <row r="22913" spans="13:13" x14ac:dyDescent="0.25">
      <c r="M22913" s="28" t="str">
        <f t="shared" si="357"/>
        <v/>
      </c>
    </row>
    <row r="22914" spans="13:13" x14ac:dyDescent="0.25">
      <c r="M22914" s="28" t="str">
        <f t="shared" si="357"/>
        <v/>
      </c>
    </row>
    <row r="22915" spans="13:13" x14ac:dyDescent="0.25">
      <c r="M22915" s="28" t="str">
        <f t="shared" si="357"/>
        <v/>
      </c>
    </row>
    <row r="22916" spans="13:13" x14ac:dyDescent="0.25">
      <c r="M22916" s="28" t="str">
        <f t="shared" si="357"/>
        <v/>
      </c>
    </row>
    <row r="22917" spans="13:13" x14ac:dyDescent="0.25">
      <c r="M22917" s="28" t="str">
        <f t="shared" si="357"/>
        <v/>
      </c>
    </row>
    <row r="22918" spans="13:13" x14ac:dyDescent="0.25">
      <c r="M22918" s="28" t="str">
        <f t="shared" si="357"/>
        <v/>
      </c>
    </row>
    <row r="22919" spans="13:13" x14ac:dyDescent="0.25">
      <c r="M22919" s="28" t="str">
        <f t="shared" si="357"/>
        <v/>
      </c>
    </row>
    <row r="22920" spans="13:13" x14ac:dyDescent="0.25">
      <c r="M22920" s="28" t="str">
        <f t="shared" si="357"/>
        <v/>
      </c>
    </row>
    <row r="22921" spans="13:13" x14ac:dyDescent="0.25">
      <c r="M22921" s="28" t="str">
        <f t="shared" si="357"/>
        <v/>
      </c>
    </row>
    <row r="22922" spans="13:13" x14ac:dyDescent="0.25">
      <c r="M22922" s="28" t="str">
        <f t="shared" si="357"/>
        <v/>
      </c>
    </row>
    <row r="22923" spans="13:13" x14ac:dyDescent="0.25">
      <c r="M22923" s="28" t="str">
        <f t="shared" si="357"/>
        <v/>
      </c>
    </row>
    <row r="22924" spans="13:13" x14ac:dyDescent="0.25">
      <c r="M22924" s="28" t="str">
        <f t="shared" ref="M22924:M22987" si="358">IF(E22924="","",IF(AND($E22924&gt;=$M$5,$E22924&lt;=$M$6),"psn",IF($E22924&lt;$M$5,"dkn",IF($E22924&gt;$M$6,"ckn",""))))</f>
        <v/>
      </c>
    </row>
    <row r="22925" spans="13:13" x14ac:dyDescent="0.25">
      <c r="M22925" s="28" t="str">
        <f t="shared" si="358"/>
        <v/>
      </c>
    </row>
    <row r="22926" spans="13:13" x14ac:dyDescent="0.25">
      <c r="M22926" s="28" t="str">
        <f t="shared" si="358"/>
        <v/>
      </c>
    </row>
    <row r="22927" spans="13:13" x14ac:dyDescent="0.25">
      <c r="M22927" s="28" t="str">
        <f t="shared" si="358"/>
        <v/>
      </c>
    </row>
    <row r="22928" spans="13:13" x14ac:dyDescent="0.25">
      <c r="M22928" s="28" t="str">
        <f t="shared" si="358"/>
        <v/>
      </c>
    </row>
    <row r="22929" spans="13:13" x14ac:dyDescent="0.25">
      <c r="M22929" s="28" t="str">
        <f t="shared" si="358"/>
        <v/>
      </c>
    </row>
    <row r="22930" spans="13:13" x14ac:dyDescent="0.25">
      <c r="M22930" s="28" t="str">
        <f t="shared" si="358"/>
        <v/>
      </c>
    </row>
    <row r="22931" spans="13:13" x14ac:dyDescent="0.25">
      <c r="M22931" s="28" t="str">
        <f t="shared" si="358"/>
        <v/>
      </c>
    </row>
    <row r="22932" spans="13:13" x14ac:dyDescent="0.25">
      <c r="M22932" s="28" t="str">
        <f t="shared" si="358"/>
        <v/>
      </c>
    </row>
    <row r="22933" spans="13:13" x14ac:dyDescent="0.25">
      <c r="M22933" s="28" t="str">
        <f t="shared" si="358"/>
        <v/>
      </c>
    </row>
    <row r="22934" spans="13:13" x14ac:dyDescent="0.25">
      <c r="M22934" s="28" t="str">
        <f t="shared" si="358"/>
        <v/>
      </c>
    </row>
    <row r="22935" spans="13:13" x14ac:dyDescent="0.25">
      <c r="M22935" s="28" t="str">
        <f t="shared" si="358"/>
        <v/>
      </c>
    </row>
    <row r="22936" spans="13:13" x14ac:dyDescent="0.25">
      <c r="M22936" s="28" t="str">
        <f t="shared" si="358"/>
        <v/>
      </c>
    </row>
    <row r="22937" spans="13:13" x14ac:dyDescent="0.25">
      <c r="M22937" s="28" t="str">
        <f t="shared" si="358"/>
        <v/>
      </c>
    </row>
    <row r="22938" spans="13:13" x14ac:dyDescent="0.25">
      <c r="M22938" s="28" t="str">
        <f t="shared" si="358"/>
        <v/>
      </c>
    </row>
    <row r="22939" spans="13:13" x14ac:dyDescent="0.25">
      <c r="M22939" s="28" t="str">
        <f t="shared" si="358"/>
        <v/>
      </c>
    </row>
    <row r="22940" spans="13:13" x14ac:dyDescent="0.25">
      <c r="M22940" s="28" t="str">
        <f t="shared" si="358"/>
        <v/>
      </c>
    </row>
    <row r="22941" spans="13:13" x14ac:dyDescent="0.25">
      <c r="M22941" s="28" t="str">
        <f t="shared" si="358"/>
        <v/>
      </c>
    </row>
    <row r="22942" spans="13:13" x14ac:dyDescent="0.25">
      <c r="M22942" s="28" t="str">
        <f t="shared" si="358"/>
        <v/>
      </c>
    </row>
    <row r="22943" spans="13:13" x14ac:dyDescent="0.25">
      <c r="M22943" s="28" t="str">
        <f t="shared" si="358"/>
        <v/>
      </c>
    </row>
    <row r="22944" spans="13:13" x14ac:dyDescent="0.25">
      <c r="M22944" s="28" t="str">
        <f t="shared" si="358"/>
        <v/>
      </c>
    </row>
    <row r="22945" spans="13:13" x14ac:dyDescent="0.25">
      <c r="M22945" s="28" t="str">
        <f t="shared" si="358"/>
        <v/>
      </c>
    </row>
    <row r="22946" spans="13:13" x14ac:dyDescent="0.25">
      <c r="M22946" s="28" t="str">
        <f t="shared" si="358"/>
        <v/>
      </c>
    </row>
    <row r="22947" spans="13:13" x14ac:dyDescent="0.25">
      <c r="M22947" s="28" t="str">
        <f t="shared" si="358"/>
        <v/>
      </c>
    </row>
    <row r="22948" spans="13:13" x14ac:dyDescent="0.25">
      <c r="M22948" s="28" t="str">
        <f t="shared" si="358"/>
        <v/>
      </c>
    </row>
    <row r="22949" spans="13:13" x14ac:dyDescent="0.25">
      <c r="M22949" s="28" t="str">
        <f t="shared" si="358"/>
        <v/>
      </c>
    </row>
    <row r="22950" spans="13:13" x14ac:dyDescent="0.25">
      <c r="M22950" s="28" t="str">
        <f t="shared" si="358"/>
        <v/>
      </c>
    </row>
    <row r="22951" spans="13:13" x14ac:dyDescent="0.25">
      <c r="M22951" s="28" t="str">
        <f t="shared" si="358"/>
        <v/>
      </c>
    </row>
    <row r="22952" spans="13:13" x14ac:dyDescent="0.25">
      <c r="M22952" s="28" t="str">
        <f t="shared" si="358"/>
        <v/>
      </c>
    </row>
    <row r="22953" spans="13:13" x14ac:dyDescent="0.25">
      <c r="M22953" s="28" t="str">
        <f t="shared" si="358"/>
        <v/>
      </c>
    </row>
    <row r="22954" spans="13:13" x14ac:dyDescent="0.25">
      <c r="M22954" s="28" t="str">
        <f t="shared" si="358"/>
        <v/>
      </c>
    </row>
    <row r="22955" spans="13:13" x14ac:dyDescent="0.25">
      <c r="M22955" s="28" t="str">
        <f t="shared" si="358"/>
        <v/>
      </c>
    </row>
    <row r="22956" spans="13:13" x14ac:dyDescent="0.25">
      <c r="M22956" s="28" t="str">
        <f t="shared" si="358"/>
        <v/>
      </c>
    </row>
    <row r="22957" spans="13:13" x14ac:dyDescent="0.25">
      <c r="M22957" s="28" t="str">
        <f t="shared" si="358"/>
        <v/>
      </c>
    </row>
    <row r="22958" spans="13:13" x14ac:dyDescent="0.25">
      <c r="M22958" s="28" t="str">
        <f t="shared" si="358"/>
        <v/>
      </c>
    </row>
    <row r="22959" spans="13:13" x14ac:dyDescent="0.25">
      <c r="M22959" s="28" t="str">
        <f t="shared" si="358"/>
        <v/>
      </c>
    </row>
    <row r="22960" spans="13:13" x14ac:dyDescent="0.25">
      <c r="M22960" s="28" t="str">
        <f t="shared" si="358"/>
        <v/>
      </c>
    </row>
    <row r="22961" spans="13:13" x14ac:dyDescent="0.25">
      <c r="M22961" s="28" t="str">
        <f t="shared" si="358"/>
        <v/>
      </c>
    </row>
    <row r="22962" spans="13:13" x14ac:dyDescent="0.25">
      <c r="M22962" s="28" t="str">
        <f t="shared" si="358"/>
        <v/>
      </c>
    </row>
    <row r="22963" spans="13:13" x14ac:dyDescent="0.25">
      <c r="M22963" s="28" t="str">
        <f t="shared" si="358"/>
        <v/>
      </c>
    </row>
    <row r="22964" spans="13:13" x14ac:dyDescent="0.25">
      <c r="M22964" s="28" t="str">
        <f t="shared" si="358"/>
        <v/>
      </c>
    </row>
    <row r="22965" spans="13:13" x14ac:dyDescent="0.25">
      <c r="M22965" s="28" t="str">
        <f t="shared" si="358"/>
        <v/>
      </c>
    </row>
    <row r="22966" spans="13:13" x14ac:dyDescent="0.25">
      <c r="M22966" s="28" t="str">
        <f t="shared" si="358"/>
        <v/>
      </c>
    </row>
    <row r="22967" spans="13:13" x14ac:dyDescent="0.25">
      <c r="M22967" s="28" t="str">
        <f t="shared" si="358"/>
        <v/>
      </c>
    </row>
    <row r="22968" spans="13:13" x14ac:dyDescent="0.25">
      <c r="M22968" s="28" t="str">
        <f t="shared" si="358"/>
        <v/>
      </c>
    </row>
    <row r="22969" spans="13:13" x14ac:dyDescent="0.25">
      <c r="M22969" s="28" t="str">
        <f t="shared" si="358"/>
        <v/>
      </c>
    </row>
    <row r="22970" spans="13:13" x14ac:dyDescent="0.25">
      <c r="M22970" s="28" t="str">
        <f t="shared" si="358"/>
        <v/>
      </c>
    </row>
    <row r="22971" spans="13:13" x14ac:dyDescent="0.25">
      <c r="M22971" s="28" t="str">
        <f t="shared" si="358"/>
        <v/>
      </c>
    </row>
    <row r="22972" spans="13:13" x14ac:dyDescent="0.25">
      <c r="M22972" s="28" t="str">
        <f t="shared" si="358"/>
        <v/>
      </c>
    </row>
    <row r="22973" spans="13:13" x14ac:dyDescent="0.25">
      <c r="M22973" s="28" t="str">
        <f t="shared" si="358"/>
        <v/>
      </c>
    </row>
    <row r="22974" spans="13:13" x14ac:dyDescent="0.25">
      <c r="M22974" s="28" t="str">
        <f t="shared" si="358"/>
        <v/>
      </c>
    </row>
    <row r="22975" spans="13:13" x14ac:dyDescent="0.25">
      <c r="M22975" s="28" t="str">
        <f t="shared" si="358"/>
        <v/>
      </c>
    </row>
    <row r="22976" spans="13:13" x14ac:dyDescent="0.25">
      <c r="M22976" s="28" t="str">
        <f t="shared" si="358"/>
        <v/>
      </c>
    </row>
    <row r="22977" spans="13:13" x14ac:dyDescent="0.25">
      <c r="M22977" s="28" t="str">
        <f t="shared" si="358"/>
        <v/>
      </c>
    </row>
    <row r="22978" spans="13:13" x14ac:dyDescent="0.25">
      <c r="M22978" s="28" t="str">
        <f t="shared" si="358"/>
        <v/>
      </c>
    </row>
    <row r="22979" spans="13:13" x14ac:dyDescent="0.25">
      <c r="M22979" s="28" t="str">
        <f t="shared" si="358"/>
        <v/>
      </c>
    </row>
    <row r="22980" spans="13:13" x14ac:dyDescent="0.25">
      <c r="M22980" s="28" t="str">
        <f t="shared" si="358"/>
        <v/>
      </c>
    </row>
    <row r="22981" spans="13:13" x14ac:dyDescent="0.25">
      <c r="M22981" s="28" t="str">
        <f t="shared" si="358"/>
        <v/>
      </c>
    </row>
    <row r="22982" spans="13:13" x14ac:dyDescent="0.25">
      <c r="M22982" s="28" t="str">
        <f t="shared" si="358"/>
        <v/>
      </c>
    </row>
    <row r="22983" spans="13:13" x14ac:dyDescent="0.25">
      <c r="M22983" s="28" t="str">
        <f t="shared" si="358"/>
        <v/>
      </c>
    </row>
    <row r="22984" spans="13:13" x14ac:dyDescent="0.25">
      <c r="M22984" s="28" t="str">
        <f t="shared" si="358"/>
        <v/>
      </c>
    </row>
    <row r="22985" spans="13:13" x14ac:dyDescent="0.25">
      <c r="M22985" s="28" t="str">
        <f t="shared" si="358"/>
        <v/>
      </c>
    </row>
    <row r="22986" spans="13:13" x14ac:dyDescent="0.25">
      <c r="M22986" s="28" t="str">
        <f t="shared" si="358"/>
        <v/>
      </c>
    </row>
    <row r="22987" spans="13:13" x14ac:dyDescent="0.25">
      <c r="M22987" s="28" t="str">
        <f t="shared" si="358"/>
        <v/>
      </c>
    </row>
    <row r="22988" spans="13:13" x14ac:dyDescent="0.25">
      <c r="M22988" s="28" t="str">
        <f t="shared" ref="M22988:M23051" si="359">IF(E22988="","",IF(AND($E22988&gt;=$M$5,$E22988&lt;=$M$6),"psn",IF($E22988&lt;$M$5,"dkn",IF($E22988&gt;$M$6,"ckn",""))))</f>
        <v/>
      </c>
    </row>
    <row r="22989" spans="13:13" x14ac:dyDescent="0.25">
      <c r="M22989" s="28" t="str">
        <f t="shared" si="359"/>
        <v/>
      </c>
    </row>
    <row r="22990" spans="13:13" x14ac:dyDescent="0.25">
      <c r="M22990" s="28" t="str">
        <f t="shared" si="359"/>
        <v/>
      </c>
    </row>
    <row r="22991" spans="13:13" x14ac:dyDescent="0.25">
      <c r="M22991" s="28" t="str">
        <f t="shared" si="359"/>
        <v/>
      </c>
    </row>
    <row r="22992" spans="13:13" x14ac:dyDescent="0.25">
      <c r="M22992" s="28" t="str">
        <f t="shared" si="359"/>
        <v/>
      </c>
    </row>
    <row r="22993" spans="13:13" x14ac:dyDescent="0.25">
      <c r="M22993" s="28" t="str">
        <f t="shared" si="359"/>
        <v/>
      </c>
    </row>
    <row r="22994" spans="13:13" x14ac:dyDescent="0.25">
      <c r="M22994" s="28" t="str">
        <f t="shared" si="359"/>
        <v/>
      </c>
    </row>
    <row r="22995" spans="13:13" x14ac:dyDescent="0.25">
      <c r="M22995" s="28" t="str">
        <f t="shared" si="359"/>
        <v/>
      </c>
    </row>
    <row r="22996" spans="13:13" x14ac:dyDescent="0.25">
      <c r="M22996" s="28" t="str">
        <f t="shared" si="359"/>
        <v/>
      </c>
    </row>
    <row r="22997" spans="13:13" x14ac:dyDescent="0.25">
      <c r="M22997" s="28" t="str">
        <f t="shared" si="359"/>
        <v/>
      </c>
    </row>
    <row r="22998" spans="13:13" x14ac:dyDescent="0.25">
      <c r="M22998" s="28" t="str">
        <f t="shared" si="359"/>
        <v/>
      </c>
    </row>
    <row r="22999" spans="13:13" x14ac:dyDescent="0.25">
      <c r="M22999" s="28" t="str">
        <f t="shared" si="359"/>
        <v/>
      </c>
    </row>
    <row r="23000" spans="13:13" x14ac:dyDescent="0.25">
      <c r="M23000" s="28" t="str">
        <f t="shared" si="359"/>
        <v/>
      </c>
    </row>
    <row r="23001" spans="13:13" x14ac:dyDescent="0.25">
      <c r="M23001" s="28" t="str">
        <f t="shared" si="359"/>
        <v/>
      </c>
    </row>
    <row r="23002" spans="13:13" x14ac:dyDescent="0.25">
      <c r="M23002" s="28" t="str">
        <f t="shared" si="359"/>
        <v/>
      </c>
    </row>
    <row r="23003" spans="13:13" x14ac:dyDescent="0.25">
      <c r="M23003" s="28" t="str">
        <f t="shared" si="359"/>
        <v/>
      </c>
    </row>
    <row r="23004" spans="13:13" x14ac:dyDescent="0.25">
      <c r="M23004" s="28" t="str">
        <f t="shared" si="359"/>
        <v/>
      </c>
    </row>
    <row r="23005" spans="13:13" x14ac:dyDescent="0.25">
      <c r="M23005" s="28" t="str">
        <f t="shared" si="359"/>
        <v/>
      </c>
    </row>
    <row r="23006" spans="13:13" x14ac:dyDescent="0.25">
      <c r="M23006" s="28" t="str">
        <f t="shared" si="359"/>
        <v/>
      </c>
    </row>
    <row r="23007" spans="13:13" x14ac:dyDescent="0.25">
      <c r="M23007" s="28" t="str">
        <f t="shared" si="359"/>
        <v/>
      </c>
    </row>
    <row r="23008" spans="13:13" x14ac:dyDescent="0.25">
      <c r="M23008" s="28" t="str">
        <f t="shared" si="359"/>
        <v/>
      </c>
    </row>
    <row r="23009" spans="13:13" x14ac:dyDescent="0.25">
      <c r="M23009" s="28" t="str">
        <f t="shared" si="359"/>
        <v/>
      </c>
    </row>
    <row r="23010" spans="13:13" x14ac:dyDescent="0.25">
      <c r="M23010" s="28" t="str">
        <f t="shared" si="359"/>
        <v/>
      </c>
    </row>
    <row r="23011" spans="13:13" x14ac:dyDescent="0.25">
      <c r="M23011" s="28" t="str">
        <f t="shared" si="359"/>
        <v/>
      </c>
    </row>
    <row r="23012" spans="13:13" x14ac:dyDescent="0.25">
      <c r="M23012" s="28" t="str">
        <f t="shared" si="359"/>
        <v/>
      </c>
    </row>
    <row r="23013" spans="13:13" x14ac:dyDescent="0.25">
      <c r="M23013" s="28" t="str">
        <f t="shared" si="359"/>
        <v/>
      </c>
    </row>
    <row r="23014" spans="13:13" x14ac:dyDescent="0.25">
      <c r="M23014" s="28" t="str">
        <f t="shared" si="359"/>
        <v/>
      </c>
    </row>
    <row r="23015" spans="13:13" x14ac:dyDescent="0.25">
      <c r="M23015" s="28" t="str">
        <f t="shared" si="359"/>
        <v/>
      </c>
    </row>
    <row r="23016" spans="13:13" x14ac:dyDescent="0.25">
      <c r="M23016" s="28" t="str">
        <f t="shared" si="359"/>
        <v/>
      </c>
    </row>
    <row r="23017" spans="13:13" x14ac:dyDescent="0.25">
      <c r="M23017" s="28" t="str">
        <f t="shared" si="359"/>
        <v/>
      </c>
    </row>
    <row r="23018" spans="13:13" x14ac:dyDescent="0.25">
      <c r="M23018" s="28" t="str">
        <f t="shared" si="359"/>
        <v/>
      </c>
    </row>
    <row r="23019" spans="13:13" x14ac:dyDescent="0.25">
      <c r="M23019" s="28" t="str">
        <f t="shared" si="359"/>
        <v/>
      </c>
    </row>
    <row r="23020" spans="13:13" x14ac:dyDescent="0.25">
      <c r="M23020" s="28" t="str">
        <f t="shared" si="359"/>
        <v/>
      </c>
    </row>
    <row r="23021" spans="13:13" x14ac:dyDescent="0.25">
      <c r="M23021" s="28" t="str">
        <f t="shared" si="359"/>
        <v/>
      </c>
    </row>
    <row r="23022" spans="13:13" x14ac:dyDescent="0.25">
      <c r="M23022" s="28" t="str">
        <f t="shared" si="359"/>
        <v/>
      </c>
    </row>
    <row r="23023" spans="13:13" x14ac:dyDescent="0.25">
      <c r="M23023" s="28" t="str">
        <f t="shared" si="359"/>
        <v/>
      </c>
    </row>
    <row r="23024" spans="13:13" x14ac:dyDescent="0.25">
      <c r="M23024" s="28" t="str">
        <f t="shared" si="359"/>
        <v/>
      </c>
    </row>
    <row r="23025" spans="13:13" x14ac:dyDescent="0.25">
      <c r="M23025" s="28" t="str">
        <f t="shared" si="359"/>
        <v/>
      </c>
    </row>
    <row r="23026" spans="13:13" x14ac:dyDescent="0.25">
      <c r="M23026" s="28" t="str">
        <f t="shared" si="359"/>
        <v/>
      </c>
    </row>
    <row r="23027" spans="13:13" x14ac:dyDescent="0.25">
      <c r="M23027" s="28" t="str">
        <f t="shared" si="359"/>
        <v/>
      </c>
    </row>
    <row r="23028" spans="13:13" x14ac:dyDescent="0.25">
      <c r="M23028" s="28" t="str">
        <f t="shared" si="359"/>
        <v/>
      </c>
    </row>
    <row r="23029" spans="13:13" x14ac:dyDescent="0.25">
      <c r="M23029" s="28" t="str">
        <f t="shared" si="359"/>
        <v/>
      </c>
    </row>
    <row r="23030" spans="13:13" x14ac:dyDescent="0.25">
      <c r="M23030" s="28" t="str">
        <f t="shared" si="359"/>
        <v/>
      </c>
    </row>
    <row r="23031" spans="13:13" x14ac:dyDescent="0.25">
      <c r="M23031" s="28" t="str">
        <f t="shared" si="359"/>
        <v/>
      </c>
    </row>
    <row r="23032" spans="13:13" x14ac:dyDescent="0.25">
      <c r="M23032" s="28" t="str">
        <f t="shared" si="359"/>
        <v/>
      </c>
    </row>
    <row r="23033" spans="13:13" x14ac:dyDescent="0.25">
      <c r="M23033" s="28" t="str">
        <f t="shared" si="359"/>
        <v/>
      </c>
    </row>
    <row r="23034" spans="13:13" x14ac:dyDescent="0.25">
      <c r="M23034" s="28" t="str">
        <f t="shared" si="359"/>
        <v/>
      </c>
    </row>
    <row r="23035" spans="13:13" x14ac:dyDescent="0.25">
      <c r="M23035" s="28" t="str">
        <f t="shared" si="359"/>
        <v/>
      </c>
    </row>
    <row r="23036" spans="13:13" x14ac:dyDescent="0.25">
      <c r="M23036" s="28" t="str">
        <f t="shared" si="359"/>
        <v/>
      </c>
    </row>
    <row r="23037" spans="13:13" x14ac:dyDescent="0.25">
      <c r="M23037" s="28" t="str">
        <f t="shared" si="359"/>
        <v/>
      </c>
    </row>
    <row r="23038" spans="13:13" x14ac:dyDescent="0.25">
      <c r="M23038" s="28" t="str">
        <f t="shared" si="359"/>
        <v/>
      </c>
    </row>
    <row r="23039" spans="13:13" x14ac:dyDescent="0.25">
      <c r="M23039" s="28" t="str">
        <f t="shared" si="359"/>
        <v/>
      </c>
    </row>
    <row r="23040" spans="13:13" x14ac:dyDescent="0.25">
      <c r="M23040" s="28" t="str">
        <f t="shared" si="359"/>
        <v/>
      </c>
    </row>
    <row r="23041" spans="13:13" x14ac:dyDescent="0.25">
      <c r="M23041" s="28" t="str">
        <f t="shared" si="359"/>
        <v/>
      </c>
    </row>
    <row r="23042" spans="13:13" x14ac:dyDescent="0.25">
      <c r="M23042" s="28" t="str">
        <f t="shared" si="359"/>
        <v/>
      </c>
    </row>
    <row r="23043" spans="13:13" x14ac:dyDescent="0.25">
      <c r="M23043" s="28" t="str">
        <f t="shared" si="359"/>
        <v/>
      </c>
    </row>
    <row r="23044" spans="13:13" x14ac:dyDescent="0.25">
      <c r="M23044" s="28" t="str">
        <f t="shared" si="359"/>
        <v/>
      </c>
    </row>
    <row r="23045" spans="13:13" x14ac:dyDescent="0.25">
      <c r="M23045" s="28" t="str">
        <f t="shared" si="359"/>
        <v/>
      </c>
    </row>
    <row r="23046" spans="13:13" x14ac:dyDescent="0.25">
      <c r="M23046" s="28" t="str">
        <f t="shared" si="359"/>
        <v/>
      </c>
    </row>
    <row r="23047" spans="13:13" x14ac:dyDescent="0.25">
      <c r="M23047" s="28" t="str">
        <f t="shared" si="359"/>
        <v/>
      </c>
    </row>
    <row r="23048" spans="13:13" x14ac:dyDescent="0.25">
      <c r="M23048" s="28" t="str">
        <f t="shared" si="359"/>
        <v/>
      </c>
    </row>
    <row r="23049" spans="13:13" x14ac:dyDescent="0.25">
      <c r="M23049" s="28" t="str">
        <f t="shared" si="359"/>
        <v/>
      </c>
    </row>
    <row r="23050" spans="13:13" x14ac:dyDescent="0.25">
      <c r="M23050" s="28" t="str">
        <f t="shared" si="359"/>
        <v/>
      </c>
    </row>
    <row r="23051" spans="13:13" x14ac:dyDescent="0.25">
      <c r="M23051" s="28" t="str">
        <f t="shared" si="359"/>
        <v/>
      </c>
    </row>
    <row r="23052" spans="13:13" x14ac:dyDescent="0.25">
      <c r="M23052" s="28" t="str">
        <f t="shared" ref="M23052:M23115" si="360">IF(E23052="","",IF(AND($E23052&gt;=$M$5,$E23052&lt;=$M$6),"psn",IF($E23052&lt;$M$5,"dkn",IF($E23052&gt;$M$6,"ckn",""))))</f>
        <v/>
      </c>
    </row>
    <row r="23053" spans="13:13" x14ac:dyDescent="0.25">
      <c r="M23053" s="28" t="str">
        <f t="shared" si="360"/>
        <v/>
      </c>
    </row>
    <row r="23054" spans="13:13" x14ac:dyDescent="0.25">
      <c r="M23054" s="28" t="str">
        <f t="shared" si="360"/>
        <v/>
      </c>
    </row>
    <row r="23055" spans="13:13" x14ac:dyDescent="0.25">
      <c r="M23055" s="28" t="str">
        <f t="shared" si="360"/>
        <v/>
      </c>
    </row>
    <row r="23056" spans="13:13" x14ac:dyDescent="0.25">
      <c r="M23056" s="28" t="str">
        <f t="shared" si="360"/>
        <v/>
      </c>
    </row>
    <row r="23057" spans="13:13" x14ac:dyDescent="0.25">
      <c r="M23057" s="28" t="str">
        <f t="shared" si="360"/>
        <v/>
      </c>
    </row>
    <row r="23058" spans="13:13" x14ac:dyDescent="0.25">
      <c r="M23058" s="28" t="str">
        <f t="shared" si="360"/>
        <v/>
      </c>
    </row>
    <row r="23059" spans="13:13" x14ac:dyDescent="0.25">
      <c r="M23059" s="28" t="str">
        <f t="shared" si="360"/>
        <v/>
      </c>
    </row>
    <row r="23060" spans="13:13" x14ac:dyDescent="0.25">
      <c r="M23060" s="28" t="str">
        <f t="shared" si="360"/>
        <v/>
      </c>
    </row>
    <row r="23061" spans="13:13" x14ac:dyDescent="0.25">
      <c r="M23061" s="28" t="str">
        <f t="shared" si="360"/>
        <v/>
      </c>
    </row>
    <row r="23062" spans="13:13" x14ac:dyDescent="0.25">
      <c r="M23062" s="28" t="str">
        <f t="shared" si="360"/>
        <v/>
      </c>
    </row>
    <row r="23063" spans="13:13" x14ac:dyDescent="0.25">
      <c r="M23063" s="28" t="str">
        <f t="shared" si="360"/>
        <v/>
      </c>
    </row>
    <row r="23064" spans="13:13" x14ac:dyDescent="0.25">
      <c r="M23064" s="28" t="str">
        <f t="shared" si="360"/>
        <v/>
      </c>
    </row>
    <row r="23065" spans="13:13" x14ac:dyDescent="0.25">
      <c r="M23065" s="28" t="str">
        <f t="shared" si="360"/>
        <v/>
      </c>
    </row>
    <row r="23066" spans="13:13" x14ac:dyDescent="0.25">
      <c r="M23066" s="28" t="str">
        <f t="shared" si="360"/>
        <v/>
      </c>
    </row>
    <row r="23067" spans="13:13" x14ac:dyDescent="0.25">
      <c r="M23067" s="28" t="str">
        <f t="shared" si="360"/>
        <v/>
      </c>
    </row>
    <row r="23068" spans="13:13" x14ac:dyDescent="0.25">
      <c r="M23068" s="28" t="str">
        <f t="shared" si="360"/>
        <v/>
      </c>
    </row>
    <row r="23069" spans="13:13" x14ac:dyDescent="0.25">
      <c r="M23069" s="28" t="str">
        <f t="shared" si="360"/>
        <v/>
      </c>
    </row>
    <row r="23070" spans="13:13" x14ac:dyDescent="0.25">
      <c r="M23070" s="28" t="str">
        <f t="shared" si="360"/>
        <v/>
      </c>
    </row>
    <row r="23071" spans="13:13" x14ac:dyDescent="0.25">
      <c r="M23071" s="28" t="str">
        <f t="shared" si="360"/>
        <v/>
      </c>
    </row>
    <row r="23072" spans="13:13" x14ac:dyDescent="0.25">
      <c r="M23072" s="28" t="str">
        <f t="shared" si="360"/>
        <v/>
      </c>
    </row>
    <row r="23073" spans="13:13" x14ac:dyDescent="0.25">
      <c r="M23073" s="28" t="str">
        <f t="shared" si="360"/>
        <v/>
      </c>
    </row>
    <row r="23074" spans="13:13" x14ac:dyDescent="0.25">
      <c r="M23074" s="28" t="str">
        <f t="shared" si="360"/>
        <v/>
      </c>
    </row>
    <row r="23075" spans="13:13" x14ac:dyDescent="0.25">
      <c r="M23075" s="28" t="str">
        <f t="shared" si="360"/>
        <v/>
      </c>
    </row>
    <row r="23076" spans="13:13" x14ac:dyDescent="0.25">
      <c r="M23076" s="28" t="str">
        <f t="shared" si="360"/>
        <v/>
      </c>
    </row>
    <row r="23077" spans="13:13" x14ac:dyDescent="0.25">
      <c r="M23077" s="28" t="str">
        <f t="shared" si="360"/>
        <v/>
      </c>
    </row>
    <row r="23078" spans="13:13" x14ac:dyDescent="0.25">
      <c r="M23078" s="28" t="str">
        <f t="shared" si="360"/>
        <v/>
      </c>
    </row>
    <row r="23079" spans="13:13" x14ac:dyDescent="0.25">
      <c r="M23079" s="28" t="str">
        <f t="shared" si="360"/>
        <v/>
      </c>
    </row>
    <row r="23080" spans="13:13" x14ac:dyDescent="0.25">
      <c r="M23080" s="28" t="str">
        <f t="shared" si="360"/>
        <v/>
      </c>
    </row>
    <row r="23081" spans="13:13" x14ac:dyDescent="0.25">
      <c r="M23081" s="28" t="str">
        <f t="shared" si="360"/>
        <v/>
      </c>
    </row>
    <row r="23082" spans="13:13" x14ac:dyDescent="0.25">
      <c r="M23082" s="28" t="str">
        <f t="shared" si="360"/>
        <v/>
      </c>
    </row>
    <row r="23083" spans="13:13" x14ac:dyDescent="0.25">
      <c r="M23083" s="28" t="str">
        <f t="shared" si="360"/>
        <v/>
      </c>
    </row>
    <row r="23084" spans="13:13" x14ac:dyDescent="0.25">
      <c r="M23084" s="28" t="str">
        <f t="shared" si="360"/>
        <v/>
      </c>
    </row>
    <row r="23085" spans="13:13" x14ac:dyDescent="0.25">
      <c r="M23085" s="28" t="str">
        <f t="shared" si="360"/>
        <v/>
      </c>
    </row>
    <row r="23086" spans="13:13" x14ac:dyDescent="0.25">
      <c r="M23086" s="28" t="str">
        <f t="shared" si="360"/>
        <v/>
      </c>
    </row>
    <row r="23087" spans="13:13" x14ac:dyDescent="0.25">
      <c r="M23087" s="28" t="str">
        <f t="shared" si="360"/>
        <v/>
      </c>
    </row>
    <row r="23088" spans="13:13" x14ac:dyDescent="0.25">
      <c r="M23088" s="28" t="str">
        <f t="shared" si="360"/>
        <v/>
      </c>
    </row>
    <row r="23089" spans="13:13" x14ac:dyDescent="0.25">
      <c r="M23089" s="28" t="str">
        <f t="shared" si="360"/>
        <v/>
      </c>
    </row>
    <row r="23090" spans="13:13" x14ac:dyDescent="0.25">
      <c r="M23090" s="28" t="str">
        <f t="shared" si="360"/>
        <v/>
      </c>
    </row>
    <row r="23091" spans="13:13" x14ac:dyDescent="0.25">
      <c r="M23091" s="28" t="str">
        <f t="shared" si="360"/>
        <v/>
      </c>
    </row>
    <row r="23092" spans="13:13" x14ac:dyDescent="0.25">
      <c r="M23092" s="28" t="str">
        <f t="shared" si="360"/>
        <v/>
      </c>
    </row>
    <row r="23093" spans="13:13" x14ac:dyDescent="0.25">
      <c r="M23093" s="28" t="str">
        <f t="shared" si="360"/>
        <v/>
      </c>
    </row>
    <row r="23094" spans="13:13" x14ac:dyDescent="0.25">
      <c r="M23094" s="28" t="str">
        <f t="shared" si="360"/>
        <v/>
      </c>
    </row>
    <row r="23095" spans="13:13" x14ac:dyDescent="0.25">
      <c r="M23095" s="28" t="str">
        <f t="shared" si="360"/>
        <v/>
      </c>
    </row>
    <row r="23096" spans="13:13" x14ac:dyDescent="0.25">
      <c r="M23096" s="28" t="str">
        <f t="shared" si="360"/>
        <v/>
      </c>
    </row>
    <row r="23097" spans="13:13" x14ac:dyDescent="0.25">
      <c r="M23097" s="28" t="str">
        <f t="shared" si="360"/>
        <v/>
      </c>
    </row>
    <row r="23098" spans="13:13" x14ac:dyDescent="0.25">
      <c r="M23098" s="28" t="str">
        <f t="shared" si="360"/>
        <v/>
      </c>
    </row>
    <row r="23099" spans="13:13" x14ac:dyDescent="0.25">
      <c r="M23099" s="28" t="str">
        <f t="shared" si="360"/>
        <v/>
      </c>
    </row>
    <row r="23100" spans="13:13" x14ac:dyDescent="0.25">
      <c r="M23100" s="28" t="str">
        <f t="shared" si="360"/>
        <v/>
      </c>
    </row>
    <row r="23101" spans="13:13" x14ac:dyDescent="0.25">
      <c r="M23101" s="28" t="str">
        <f t="shared" si="360"/>
        <v/>
      </c>
    </row>
    <row r="23102" spans="13:13" x14ac:dyDescent="0.25">
      <c r="M23102" s="28" t="str">
        <f t="shared" si="360"/>
        <v/>
      </c>
    </row>
    <row r="23103" spans="13:13" x14ac:dyDescent="0.25">
      <c r="M23103" s="28" t="str">
        <f t="shared" si="360"/>
        <v/>
      </c>
    </row>
    <row r="23104" spans="13:13" x14ac:dyDescent="0.25">
      <c r="M23104" s="28" t="str">
        <f t="shared" si="360"/>
        <v/>
      </c>
    </row>
    <row r="23105" spans="13:13" x14ac:dyDescent="0.25">
      <c r="M23105" s="28" t="str">
        <f t="shared" si="360"/>
        <v/>
      </c>
    </row>
    <row r="23106" spans="13:13" x14ac:dyDescent="0.25">
      <c r="M23106" s="28" t="str">
        <f t="shared" si="360"/>
        <v/>
      </c>
    </row>
    <row r="23107" spans="13:13" x14ac:dyDescent="0.25">
      <c r="M23107" s="28" t="str">
        <f t="shared" si="360"/>
        <v/>
      </c>
    </row>
    <row r="23108" spans="13:13" x14ac:dyDescent="0.25">
      <c r="M23108" s="28" t="str">
        <f t="shared" si="360"/>
        <v/>
      </c>
    </row>
    <row r="23109" spans="13:13" x14ac:dyDescent="0.25">
      <c r="M23109" s="28" t="str">
        <f t="shared" si="360"/>
        <v/>
      </c>
    </row>
    <row r="23110" spans="13:13" x14ac:dyDescent="0.25">
      <c r="M23110" s="28" t="str">
        <f t="shared" si="360"/>
        <v/>
      </c>
    </row>
    <row r="23111" spans="13:13" x14ac:dyDescent="0.25">
      <c r="M23111" s="28" t="str">
        <f t="shared" si="360"/>
        <v/>
      </c>
    </row>
    <row r="23112" spans="13:13" x14ac:dyDescent="0.25">
      <c r="M23112" s="28" t="str">
        <f t="shared" si="360"/>
        <v/>
      </c>
    </row>
    <row r="23113" spans="13:13" x14ac:dyDescent="0.25">
      <c r="M23113" s="28" t="str">
        <f t="shared" si="360"/>
        <v/>
      </c>
    </row>
    <row r="23114" spans="13:13" x14ac:dyDescent="0.25">
      <c r="M23114" s="28" t="str">
        <f t="shared" si="360"/>
        <v/>
      </c>
    </row>
    <row r="23115" spans="13:13" x14ac:dyDescent="0.25">
      <c r="M23115" s="28" t="str">
        <f t="shared" si="360"/>
        <v/>
      </c>
    </row>
    <row r="23116" spans="13:13" x14ac:dyDescent="0.25">
      <c r="M23116" s="28" t="str">
        <f t="shared" ref="M23116:M23179" si="361">IF(E23116="","",IF(AND($E23116&gt;=$M$5,$E23116&lt;=$M$6),"psn",IF($E23116&lt;$M$5,"dkn",IF($E23116&gt;$M$6,"ckn",""))))</f>
        <v/>
      </c>
    </row>
    <row r="23117" spans="13:13" x14ac:dyDescent="0.25">
      <c r="M23117" s="28" t="str">
        <f t="shared" si="361"/>
        <v/>
      </c>
    </row>
    <row r="23118" spans="13:13" x14ac:dyDescent="0.25">
      <c r="M23118" s="28" t="str">
        <f t="shared" si="361"/>
        <v/>
      </c>
    </row>
    <row r="23119" spans="13:13" x14ac:dyDescent="0.25">
      <c r="M23119" s="28" t="str">
        <f t="shared" si="361"/>
        <v/>
      </c>
    </row>
    <row r="23120" spans="13:13" x14ac:dyDescent="0.25">
      <c r="M23120" s="28" t="str">
        <f t="shared" si="361"/>
        <v/>
      </c>
    </row>
    <row r="23121" spans="13:13" x14ac:dyDescent="0.25">
      <c r="M23121" s="28" t="str">
        <f t="shared" si="361"/>
        <v/>
      </c>
    </row>
    <row r="23122" spans="13:13" x14ac:dyDescent="0.25">
      <c r="M23122" s="28" t="str">
        <f t="shared" si="361"/>
        <v/>
      </c>
    </row>
    <row r="23123" spans="13:13" x14ac:dyDescent="0.25">
      <c r="M23123" s="28" t="str">
        <f t="shared" si="361"/>
        <v/>
      </c>
    </row>
    <row r="23124" spans="13:13" x14ac:dyDescent="0.25">
      <c r="M23124" s="28" t="str">
        <f t="shared" si="361"/>
        <v/>
      </c>
    </row>
    <row r="23125" spans="13:13" x14ac:dyDescent="0.25">
      <c r="M23125" s="28" t="str">
        <f t="shared" si="361"/>
        <v/>
      </c>
    </row>
    <row r="23126" spans="13:13" x14ac:dyDescent="0.25">
      <c r="M23126" s="28" t="str">
        <f t="shared" si="361"/>
        <v/>
      </c>
    </row>
    <row r="23127" spans="13:13" x14ac:dyDescent="0.25">
      <c r="M23127" s="28" t="str">
        <f t="shared" si="361"/>
        <v/>
      </c>
    </row>
    <row r="23128" spans="13:13" x14ac:dyDescent="0.25">
      <c r="M23128" s="28" t="str">
        <f t="shared" si="361"/>
        <v/>
      </c>
    </row>
    <row r="23129" spans="13:13" x14ac:dyDescent="0.25">
      <c r="M23129" s="28" t="str">
        <f t="shared" si="361"/>
        <v/>
      </c>
    </row>
    <row r="23130" spans="13:13" x14ac:dyDescent="0.25">
      <c r="M23130" s="28" t="str">
        <f t="shared" si="361"/>
        <v/>
      </c>
    </row>
    <row r="23131" spans="13:13" x14ac:dyDescent="0.25">
      <c r="M23131" s="28" t="str">
        <f t="shared" si="361"/>
        <v/>
      </c>
    </row>
    <row r="23132" spans="13:13" x14ac:dyDescent="0.25">
      <c r="M23132" s="28" t="str">
        <f t="shared" si="361"/>
        <v/>
      </c>
    </row>
    <row r="23133" spans="13:13" x14ac:dyDescent="0.25">
      <c r="M23133" s="28" t="str">
        <f t="shared" si="361"/>
        <v/>
      </c>
    </row>
    <row r="23134" spans="13:13" x14ac:dyDescent="0.25">
      <c r="M23134" s="28" t="str">
        <f t="shared" si="361"/>
        <v/>
      </c>
    </row>
    <row r="23135" spans="13:13" x14ac:dyDescent="0.25">
      <c r="M23135" s="28" t="str">
        <f t="shared" si="361"/>
        <v/>
      </c>
    </row>
    <row r="23136" spans="13:13" x14ac:dyDescent="0.25">
      <c r="M23136" s="28" t="str">
        <f t="shared" si="361"/>
        <v/>
      </c>
    </row>
    <row r="23137" spans="13:13" x14ac:dyDescent="0.25">
      <c r="M23137" s="28" t="str">
        <f t="shared" si="361"/>
        <v/>
      </c>
    </row>
    <row r="23138" spans="13:13" x14ac:dyDescent="0.25">
      <c r="M23138" s="28" t="str">
        <f t="shared" si="361"/>
        <v/>
      </c>
    </row>
    <row r="23139" spans="13:13" x14ac:dyDescent="0.25">
      <c r="M23139" s="28" t="str">
        <f t="shared" si="361"/>
        <v/>
      </c>
    </row>
    <row r="23140" spans="13:13" x14ac:dyDescent="0.25">
      <c r="M23140" s="28" t="str">
        <f t="shared" si="361"/>
        <v/>
      </c>
    </row>
    <row r="23141" spans="13:13" x14ac:dyDescent="0.25">
      <c r="M23141" s="28" t="str">
        <f t="shared" si="361"/>
        <v/>
      </c>
    </row>
    <row r="23142" spans="13:13" x14ac:dyDescent="0.25">
      <c r="M23142" s="28" t="str">
        <f t="shared" si="361"/>
        <v/>
      </c>
    </row>
    <row r="23143" spans="13:13" x14ac:dyDescent="0.25">
      <c r="M23143" s="28" t="str">
        <f t="shared" si="361"/>
        <v/>
      </c>
    </row>
    <row r="23144" spans="13:13" x14ac:dyDescent="0.25">
      <c r="M23144" s="28" t="str">
        <f t="shared" si="361"/>
        <v/>
      </c>
    </row>
    <row r="23145" spans="13:13" x14ac:dyDescent="0.25">
      <c r="M23145" s="28" t="str">
        <f t="shared" si="361"/>
        <v/>
      </c>
    </row>
    <row r="23146" spans="13:13" x14ac:dyDescent="0.25">
      <c r="M23146" s="28" t="str">
        <f t="shared" si="361"/>
        <v/>
      </c>
    </row>
    <row r="23147" spans="13:13" x14ac:dyDescent="0.25">
      <c r="M23147" s="28" t="str">
        <f t="shared" si="361"/>
        <v/>
      </c>
    </row>
    <row r="23148" spans="13:13" x14ac:dyDescent="0.25">
      <c r="M23148" s="28" t="str">
        <f t="shared" si="361"/>
        <v/>
      </c>
    </row>
    <row r="23149" spans="13:13" x14ac:dyDescent="0.25">
      <c r="M23149" s="28" t="str">
        <f t="shared" si="361"/>
        <v/>
      </c>
    </row>
    <row r="23150" spans="13:13" x14ac:dyDescent="0.25">
      <c r="M23150" s="28" t="str">
        <f t="shared" si="361"/>
        <v/>
      </c>
    </row>
    <row r="23151" spans="13:13" x14ac:dyDescent="0.25">
      <c r="M23151" s="28" t="str">
        <f t="shared" si="361"/>
        <v/>
      </c>
    </row>
    <row r="23152" spans="13:13" x14ac:dyDescent="0.25">
      <c r="M23152" s="28" t="str">
        <f t="shared" si="361"/>
        <v/>
      </c>
    </row>
    <row r="23153" spans="13:13" x14ac:dyDescent="0.25">
      <c r="M23153" s="28" t="str">
        <f t="shared" si="361"/>
        <v/>
      </c>
    </row>
    <row r="23154" spans="13:13" x14ac:dyDescent="0.25">
      <c r="M23154" s="28" t="str">
        <f t="shared" si="361"/>
        <v/>
      </c>
    </row>
    <row r="23155" spans="13:13" x14ac:dyDescent="0.25">
      <c r="M23155" s="28" t="str">
        <f t="shared" si="361"/>
        <v/>
      </c>
    </row>
    <row r="23156" spans="13:13" x14ac:dyDescent="0.25">
      <c r="M23156" s="28" t="str">
        <f t="shared" si="361"/>
        <v/>
      </c>
    </row>
    <row r="23157" spans="13:13" x14ac:dyDescent="0.25">
      <c r="M23157" s="28" t="str">
        <f t="shared" si="361"/>
        <v/>
      </c>
    </row>
    <row r="23158" spans="13:13" x14ac:dyDescent="0.25">
      <c r="M23158" s="28" t="str">
        <f t="shared" si="361"/>
        <v/>
      </c>
    </row>
    <row r="23159" spans="13:13" x14ac:dyDescent="0.25">
      <c r="M23159" s="28" t="str">
        <f t="shared" si="361"/>
        <v/>
      </c>
    </row>
    <row r="23160" spans="13:13" x14ac:dyDescent="0.25">
      <c r="M23160" s="28" t="str">
        <f t="shared" si="361"/>
        <v/>
      </c>
    </row>
    <row r="23161" spans="13:13" x14ac:dyDescent="0.25">
      <c r="M23161" s="28" t="str">
        <f t="shared" si="361"/>
        <v/>
      </c>
    </row>
    <row r="23162" spans="13:13" x14ac:dyDescent="0.25">
      <c r="M23162" s="28" t="str">
        <f t="shared" si="361"/>
        <v/>
      </c>
    </row>
    <row r="23163" spans="13:13" x14ac:dyDescent="0.25">
      <c r="M23163" s="28" t="str">
        <f t="shared" si="361"/>
        <v/>
      </c>
    </row>
    <row r="23164" spans="13:13" x14ac:dyDescent="0.25">
      <c r="M23164" s="28" t="str">
        <f t="shared" si="361"/>
        <v/>
      </c>
    </row>
    <row r="23165" spans="13:13" x14ac:dyDescent="0.25">
      <c r="M23165" s="28" t="str">
        <f t="shared" si="361"/>
        <v/>
      </c>
    </row>
    <row r="23166" spans="13:13" x14ac:dyDescent="0.25">
      <c r="M23166" s="28" t="str">
        <f t="shared" si="361"/>
        <v/>
      </c>
    </row>
    <row r="23167" spans="13:13" x14ac:dyDescent="0.25">
      <c r="M23167" s="28" t="str">
        <f t="shared" si="361"/>
        <v/>
      </c>
    </row>
    <row r="23168" spans="13:13" x14ac:dyDescent="0.25">
      <c r="M23168" s="28" t="str">
        <f t="shared" si="361"/>
        <v/>
      </c>
    </row>
    <row r="23169" spans="13:13" x14ac:dyDescent="0.25">
      <c r="M23169" s="28" t="str">
        <f t="shared" si="361"/>
        <v/>
      </c>
    </row>
    <row r="23170" spans="13:13" x14ac:dyDescent="0.25">
      <c r="M23170" s="28" t="str">
        <f t="shared" si="361"/>
        <v/>
      </c>
    </row>
    <row r="23171" spans="13:13" x14ac:dyDescent="0.25">
      <c r="M23171" s="28" t="str">
        <f t="shared" si="361"/>
        <v/>
      </c>
    </row>
    <row r="23172" spans="13:13" x14ac:dyDescent="0.25">
      <c r="M23172" s="28" t="str">
        <f t="shared" si="361"/>
        <v/>
      </c>
    </row>
    <row r="23173" spans="13:13" x14ac:dyDescent="0.25">
      <c r="M23173" s="28" t="str">
        <f t="shared" si="361"/>
        <v/>
      </c>
    </row>
    <row r="23174" spans="13:13" x14ac:dyDescent="0.25">
      <c r="M23174" s="28" t="str">
        <f t="shared" si="361"/>
        <v/>
      </c>
    </row>
    <row r="23175" spans="13:13" x14ac:dyDescent="0.25">
      <c r="M23175" s="28" t="str">
        <f t="shared" si="361"/>
        <v/>
      </c>
    </row>
    <row r="23176" spans="13:13" x14ac:dyDescent="0.25">
      <c r="M23176" s="28" t="str">
        <f t="shared" si="361"/>
        <v/>
      </c>
    </row>
    <row r="23177" spans="13:13" x14ac:dyDescent="0.25">
      <c r="M23177" s="28" t="str">
        <f t="shared" si="361"/>
        <v/>
      </c>
    </row>
    <row r="23178" spans="13:13" x14ac:dyDescent="0.25">
      <c r="M23178" s="28" t="str">
        <f t="shared" si="361"/>
        <v/>
      </c>
    </row>
    <row r="23179" spans="13:13" x14ac:dyDescent="0.25">
      <c r="M23179" s="28" t="str">
        <f t="shared" si="361"/>
        <v/>
      </c>
    </row>
    <row r="23180" spans="13:13" x14ac:dyDescent="0.25">
      <c r="M23180" s="28" t="str">
        <f t="shared" ref="M23180:M23243" si="362">IF(E23180="","",IF(AND($E23180&gt;=$M$5,$E23180&lt;=$M$6),"psn",IF($E23180&lt;$M$5,"dkn",IF($E23180&gt;$M$6,"ckn",""))))</f>
        <v/>
      </c>
    </row>
    <row r="23181" spans="13:13" x14ac:dyDescent="0.25">
      <c r="M23181" s="28" t="str">
        <f t="shared" si="362"/>
        <v/>
      </c>
    </row>
    <row r="23182" spans="13:13" x14ac:dyDescent="0.25">
      <c r="M23182" s="28" t="str">
        <f t="shared" si="362"/>
        <v/>
      </c>
    </row>
    <row r="23183" spans="13:13" x14ac:dyDescent="0.25">
      <c r="M23183" s="28" t="str">
        <f t="shared" si="362"/>
        <v/>
      </c>
    </row>
    <row r="23184" spans="13:13" x14ac:dyDescent="0.25">
      <c r="M23184" s="28" t="str">
        <f t="shared" si="362"/>
        <v/>
      </c>
    </row>
    <row r="23185" spans="13:13" x14ac:dyDescent="0.25">
      <c r="M23185" s="28" t="str">
        <f t="shared" si="362"/>
        <v/>
      </c>
    </row>
    <row r="23186" spans="13:13" x14ac:dyDescent="0.25">
      <c r="M23186" s="28" t="str">
        <f t="shared" si="362"/>
        <v/>
      </c>
    </row>
    <row r="23187" spans="13:13" x14ac:dyDescent="0.25">
      <c r="M23187" s="28" t="str">
        <f t="shared" si="362"/>
        <v/>
      </c>
    </row>
    <row r="23188" spans="13:13" x14ac:dyDescent="0.25">
      <c r="M23188" s="28" t="str">
        <f t="shared" si="362"/>
        <v/>
      </c>
    </row>
    <row r="23189" spans="13:13" x14ac:dyDescent="0.25">
      <c r="M23189" s="28" t="str">
        <f t="shared" si="362"/>
        <v/>
      </c>
    </row>
    <row r="23190" spans="13:13" x14ac:dyDescent="0.25">
      <c r="M23190" s="28" t="str">
        <f t="shared" si="362"/>
        <v/>
      </c>
    </row>
    <row r="23191" spans="13:13" x14ac:dyDescent="0.25">
      <c r="M23191" s="28" t="str">
        <f t="shared" si="362"/>
        <v/>
      </c>
    </row>
    <row r="23192" spans="13:13" x14ac:dyDescent="0.25">
      <c r="M23192" s="28" t="str">
        <f t="shared" si="362"/>
        <v/>
      </c>
    </row>
    <row r="23193" spans="13:13" x14ac:dyDescent="0.25">
      <c r="M23193" s="28" t="str">
        <f t="shared" si="362"/>
        <v/>
      </c>
    </row>
    <row r="23194" spans="13:13" x14ac:dyDescent="0.25">
      <c r="M23194" s="28" t="str">
        <f t="shared" si="362"/>
        <v/>
      </c>
    </row>
    <row r="23195" spans="13:13" x14ac:dyDescent="0.25">
      <c r="M23195" s="28" t="str">
        <f t="shared" si="362"/>
        <v/>
      </c>
    </row>
    <row r="23196" spans="13:13" x14ac:dyDescent="0.25">
      <c r="M23196" s="28" t="str">
        <f t="shared" si="362"/>
        <v/>
      </c>
    </row>
    <row r="23197" spans="13:13" x14ac:dyDescent="0.25">
      <c r="M23197" s="28" t="str">
        <f t="shared" si="362"/>
        <v/>
      </c>
    </row>
    <row r="23198" spans="13:13" x14ac:dyDescent="0.25">
      <c r="M23198" s="28" t="str">
        <f t="shared" si="362"/>
        <v/>
      </c>
    </row>
    <row r="23199" spans="13:13" x14ac:dyDescent="0.25">
      <c r="M23199" s="28" t="str">
        <f t="shared" si="362"/>
        <v/>
      </c>
    </row>
    <row r="23200" spans="13:13" x14ac:dyDescent="0.25">
      <c r="M23200" s="28" t="str">
        <f t="shared" si="362"/>
        <v/>
      </c>
    </row>
    <row r="23201" spans="13:13" x14ac:dyDescent="0.25">
      <c r="M23201" s="28" t="str">
        <f t="shared" si="362"/>
        <v/>
      </c>
    </row>
    <row r="23202" spans="13:13" x14ac:dyDescent="0.25">
      <c r="M23202" s="28" t="str">
        <f t="shared" si="362"/>
        <v/>
      </c>
    </row>
    <row r="23203" spans="13:13" x14ac:dyDescent="0.25">
      <c r="M23203" s="28" t="str">
        <f t="shared" si="362"/>
        <v/>
      </c>
    </row>
    <row r="23204" spans="13:13" x14ac:dyDescent="0.25">
      <c r="M23204" s="28" t="str">
        <f t="shared" si="362"/>
        <v/>
      </c>
    </row>
    <row r="23205" spans="13:13" x14ac:dyDescent="0.25">
      <c r="M23205" s="28" t="str">
        <f t="shared" si="362"/>
        <v/>
      </c>
    </row>
    <row r="23206" spans="13:13" x14ac:dyDescent="0.25">
      <c r="M23206" s="28" t="str">
        <f t="shared" si="362"/>
        <v/>
      </c>
    </row>
    <row r="23207" spans="13:13" x14ac:dyDescent="0.25">
      <c r="M23207" s="28" t="str">
        <f t="shared" si="362"/>
        <v/>
      </c>
    </row>
    <row r="23208" spans="13:13" x14ac:dyDescent="0.25">
      <c r="M23208" s="28" t="str">
        <f t="shared" si="362"/>
        <v/>
      </c>
    </row>
    <row r="23209" spans="13:13" x14ac:dyDescent="0.25">
      <c r="M23209" s="28" t="str">
        <f t="shared" si="362"/>
        <v/>
      </c>
    </row>
    <row r="23210" spans="13:13" x14ac:dyDescent="0.25">
      <c r="M23210" s="28" t="str">
        <f t="shared" si="362"/>
        <v/>
      </c>
    </row>
    <row r="23211" spans="13:13" x14ac:dyDescent="0.25">
      <c r="M23211" s="28" t="str">
        <f t="shared" si="362"/>
        <v/>
      </c>
    </row>
    <row r="23212" spans="13:13" x14ac:dyDescent="0.25">
      <c r="M23212" s="28" t="str">
        <f t="shared" si="362"/>
        <v/>
      </c>
    </row>
    <row r="23213" spans="13:13" x14ac:dyDescent="0.25">
      <c r="M23213" s="28" t="str">
        <f t="shared" si="362"/>
        <v/>
      </c>
    </row>
    <row r="23214" spans="13:13" x14ac:dyDescent="0.25">
      <c r="M23214" s="28" t="str">
        <f t="shared" si="362"/>
        <v/>
      </c>
    </row>
    <row r="23215" spans="13:13" x14ac:dyDescent="0.25">
      <c r="M23215" s="28" t="str">
        <f t="shared" si="362"/>
        <v/>
      </c>
    </row>
    <row r="23216" spans="13:13" x14ac:dyDescent="0.25">
      <c r="M23216" s="28" t="str">
        <f t="shared" si="362"/>
        <v/>
      </c>
    </row>
    <row r="23217" spans="13:13" x14ac:dyDescent="0.25">
      <c r="M23217" s="28" t="str">
        <f t="shared" si="362"/>
        <v/>
      </c>
    </row>
    <row r="23218" spans="13:13" x14ac:dyDescent="0.25">
      <c r="M23218" s="28" t="str">
        <f t="shared" si="362"/>
        <v/>
      </c>
    </row>
    <row r="23219" spans="13:13" x14ac:dyDescent="0.25">
      <c r="M23219" s="28" t="str">
        <f t="shared" si="362"/>
        <v/>
      </c>
    </row>
    <row r="23220" spans="13:13" x14ac:dyDescent="0.25">
      <c r="M23220" s="28" t="str">
        <f t="shared" si="362"/>
        <v/>
      </c>
    </row>
    <row r="23221" spans="13:13" x14ac:dyDescent="0.25">
      <c r="M23221" s="28" t="str">
        <f t="shared" si="362"/>
        <v/>
      </c>
    </row>
    <row r="23222" spans="13:13" x14ac:dyDescent="0.25">
      <c r="M23222" s="28" t="str">
        <f t="shared" si="362"/>
        <v/>
      </c>
    </row>
    <row r="23223" spans="13:13" x14ac:dyDescent="0.25">
      <c r="M23223" s="28" t="str">
        <f t="shared" si="362"/>
        <v/>
      </c>
    </row>
    <row r="23224" spans="13:13" x14ac:dyDescent="0.25">
      <c r="M23224" s="28" t="str">
        <f t="shared" si="362"/>
        <v/>
      </c>
    </row>
    <row r="23225" spans="13:13" x14ac:dyDescent="0.25">
      <c r="M23225" s="28" t="str">
        <f t="shared" si="362"/>
        <v/>
      </c>
    </row>
    <row r="23226" spans="13:13" x14ac:dyDescent="0.25">
      <c r="M23226" s="28" t="str">
        <f t="shared" si="362"/>
        <v/>
      </c>
    </row>
    <row r="23227" spans="13:13" x14ac:dyDescent="0.25">
      <c r="M23227" s="28" t="str">
        <f t="shared" si="362"/>
        <v/>
      </c>
    </row>
    <row r="23228" spans="13:13" x14ac:dyDescent="0.25">
      <c r="M23228" s="28" t="str">
        <f t="shared" si="362"/>
        <v/>
      </c>
    </row>
    <row r="23229" spans="13:13" x14ac:dyDescent="0.25">
      <c r="M23229" s="28" t="str">
        <f t="shared" si="362"/>
        <v/>
      </c>
    </row>
    <row r="23230" spans="13:13" x14ac:dyDescent="0.25">
      <c r="M23230" s="28" t="str">
        <f t="shared" si="362"/>
        <v/>
      </c>
    </row>
    <row r="23231" spans="13:13" x14ac:dyDescent="0.25">
      <c r="M23231" s="28" t="str">
        <f t="shared" si="362"/>
        <v/>
      </c>
    </row>
    <row r="23232" spans="13:13" x14ac:dyDescent="0.25">
      <c r="M23232" s="28" t="str">
        <f t="shared" si="362"/>
        <v/>
      </c>
    </row>
    <row r="23233" spans="13:13" x14ac:dyDescent="0.25">
      <c r="M23233" s="28" t="str">
        <f t="shared" si="362"/>
        <v/>
      </c>
    </row>
    <row r="23234" spans="13:13" x14ac:dyDescent="0.25">
      <c r="M23234" s="28" t="str">
        <f t="shared" si="362"/>
        <v/>
      </c>
    </row>
    <row r="23235" spans="13:13" x14ac:dyDescent="0.25">
      <c r="M23235" s="28" t="str">
        <f t="shared" si="362"/>
        <v/>
      </c>
    </row>
    <row r="23236" spans="13:13" x14ac:dyDescent="0.25">
      <c r="M23236" s="28" t="str">
        <f t="shared" si="362"/>
        <v/>
      </c>
    </row>
    <row r="23237" spans="13:13" x14ac:dyDescent="0.25">
      <c r="M23237" s="28" t="str">
        <f t="shared" si="362"/>
        <v/>
      </c>
    </row>
    <row r="23238" spans="13:13" x14ac:dyDescent="0.25">
      <c r="M23238" s="28" t="str">
        <f t="shared" si="362"/>
        <v/>
      </c>
    </row>
    <row r="23239" spans="13:13" x14ac:dyDescent="0.25">
      <c r="M23239" s="28" t="str">
        <f t="shared" si="362"/>
        <v/>
      </c>
    </row>
    <row r="23240" spans="13:13" x14ac:dyDescent="0.25">
      <c r="M23240" s="28" t="str">
        <f t="shared" si="362"/>
        <v/>
      </c>
    </row>
    <row r="23241" spans="13:13" x14ac:dyDescent="0.25">
      <c r="M23241" s="28" t="str">
        <f t="shared" si="362"/>
        <v/>
      </c>
    </row>
    <row r="23242" spans="13:13" x14ac:dyDescent="0.25">
      <c r="M23242" s="28" t="str">
        <f t="shared" si="362"/>
        <v/>
      </c>
    </row>
    <row r="23243" spans="13:13" x14ac:dyDescent="0.25">
      <c r="M23243" s="28" t="str">
        <f t="shared" si="362"/>
        <v/>
      </c>
    </row>
    <row r="23244" spans="13:13" x14ac:dyDescent="0.25">
      <c r="M23244" s="28" t="str">
        <f t="shared" ref="M23244:M23307" si="363">IF(E23244="","",IF(AND($E23244&gt;=$M$5,$E23244&lt;=$M$6),"psn",IF($E23244&lt;$M$5,"dkn",IF($E23244&gt;$M$6,"ckn",""))))</f>
        <v/>
      </c>
    </row>
    <row r="23245" spans="13:13" x14ac:dyDescent="0.25">
      <c r="M23245" s="28" t="str">
        <f t="shared" si="363"/>
        <v/>
      </c>
    </row>
    <row r="23246" spans="13:13" x14ac:dyDescent="0.25">
      <c r="M23246" s="28" t="str">
        <f t="shared" si="363"/>
        <v/>
      </c>
    </row>
    <row r="23247" spans="13:13" x14ac:dyDescent="0.25">
      <c r="M23247" s="28" t="str">
        <f t="shared" si="363"/>
        <v/>
      </c>
    </row>
    <row r="23248" spans="13:13" x14ac:dyDescent="0.25">
      <c r="M23248" s="28" t="str">
        <f t="shared" si="363"/>
        <v/>
      </c>
    </row>
    <row r="23249" spans="13:13" x14ac:dyDescent="0.25">
      <c r="M23249" s="28" t="str">
        <f t="shared" si="363"/>
        <v/>
      </c>
    </row>
    <row r="23250" spans="13:13" x14ac:dyDescent="0.25">
      <c r="M23250" s="28" t="str">
        <f t="shared" si="363"/>
        <v/>
      </c>
    </row>
    <row r="23251" spans="13:13" x14ac:dyDescent="0.25">
      <c r="M23251" s="28" t="str">
        <f t="shared" si="363"/>
        <v/>
      </c>
    </row>
    <row r="23252" spans="13:13" x14ac:dyDescent="0.25">
      <c r="M23252" s="28" t="str">
        <f t="shared" si="363"/>
        <v/>
      </c>
    </row>
    <row r="23253" spans="13:13" x14ac:dyDescent="0.25">
      <c r="M23253" s="28" t="str">
        <f t="shared" si="363"/>
        <v/>
      </c>
    </row>
    <row r="23254" spans="13:13" x14ac:dyDescent="0.25">
      <c r="M23254" s="28" t="str">
        <f t="shared" si="363"/>
        <v/>
      </c>
    </row>
    <row r="23255" spans="13:13" x14ac:dyDescent="0.25">
      <c r="M23255" s="28" t="str">
        <f t="shared" si="363"/>
        <v/>
      </c>
    </row>
    <row r="23256" spans="13:13" x14ac:dyDescent="0.25">
      <c r="M23256" s="28" t="str">
        <f t="shared" si="363"/>
        <v/>
      </c>
    </row>
    <row r="23257" spans="13:13" x14ac:dyDescent="0.25">
      <c r="M23257" s="28" t="str">
        <f t="shared" si="363"/>
        <v/>
      </c>
    </row>
    <row r="23258" spans="13:13" x14ac:dyDescent="0.25">
      <c r="M23258" s="28" t="str">
        <f t="shared" si="363"/>
        <v/>
      </c>
    </row>
    <row r="23259" spans="13:13" x14ac:dyDescent="0.25">
      <c r="M23259" s="28" t="str">
        <f t="shared" si="363"/>
        <v/>
      </c>
    </row>
    <row r="23260" spans="13:13" x14ac:dyDescent="0.25">
      <c r="M23260" s="28" t="str">
        <f t="shared" si="363"/>
        <v/>
      </c>
    </row>
    <row r="23261" spans="13:13" x14ac:dyDescent="0.25">
      <c r="M23261" s="28" t="str">
        <f t="shared" si="363"/>
        <v/>
      </c>
    </row>
    <row r="23262" spans="13:13" x14ac:dyDescent="0.25">
      <c r="M23262" s="28" t="str">
        <f t="shared" si="363"/>
        <v/>
      </c>
    </row>
    <row r="23263" spans="13:13" x14ac:dyDescent="0.25">
      <c r="M23263" s="28" t="str">
        <f t="shared" si="363"/>
        <v/>
      </c>
    </row>
    <row r="23264" spans="13:13" x14ac:dyDescent="0.25">
      <c r="M23264" s="28" t="str">
        <f t="shared" si="363"/>
        <v/>
      </c>
    </row>
    <row r="23265" spans="13:13" x14ac:dyDescent="0.25">
      <c r="M23265" s="28" t="str">
        <f t="shared" si="363"/>
        <v/>
      </c>
    </row>
    <row r="23266" spans="13:13" x14ac:dyDescent="0.25">
      <c r="M23266" s="28" t="str">
        <f t="shared" si="363"/>
        <v/>
      </c>
    </row>
    <row r="23267" spans="13:13" x14ac:dyDescent="0.25">
      <c r="M23267" s="28" t="str">
        <f t="shared" si="363"/>
        <v/>
      </c>
    </row>
    <row r="23268" spans="13:13" x14ac:dyDescent="0.25">
      <c r="M23268" s="28" t="str">
        <f t="shared" si="363"/>
        <v/>
      </c>
    </row>
    <row r="23269" spans="13:13" x14ac:dyDescent="0.25">
      <c r="M23269" s="28" t="str">
        <f t="shared" si="363"/>
        <v/>
      </c>
    </row>
    <row r="23270" spans="13:13" x14ac:dyDescent="0.25">
      <c r="M23270" s="28" t="str">
        <f t="shared" si="363"/>
        <v/>
      </c>
    </row>
    <row r="23271" spans="13:13" x14ac:dyDescent="0.25">
      <c r="M23271" s="28" t="str">
        <f t="shared" si="363"/>
        <v/>
      </c>
    </row>
    <row r="23272" spans="13:13" x14ac:dyDescent="0.25">
      <c r="M23272" s="28" t="str">
        <f t="shared" si="363"/>
        <v/>
      </c>
    </row>
    <row r="23273" spans="13:13" x14ac:dyDescent="0.25">
      <c r="M23273" s="28" t="str">
        <f t="shared" si="363"/>
        <v/>
      </c>
    </row>
    <row r="23274" spans="13:13" x14ac:dyDescent="0.25">
      <c r="M23274" s="28" t="str">
        <f t="shared" si="363"/>
        <v/>
      </c>
    </row>
    <row r="23275" spans="13:13" x14ac:dyDescent="0.25">
      <c r="M23275" s="28" t="str">
        <f t="shared" si="363"/>
        <v/>
      </c>
    </row>
    <row r="23276" spans="13:13" x14ac:dyDescent="0.25">
      <c r="M23276" s="28" t="str">
        <f t="shared" si="363"/>
        <v/>
      </c>
    </row>
    <row r="23277" spans="13:13" x14ac:dyDescent="0.25">
      <c r="M23277" s="28" t="str">
        <f t="shared" si="363"/>
        <v/>
      </c>
    </row>
    <row r="23278" spans="13:13" x14ac:dyDescent="0.25">
      <c r="M23278" s="28" t="str">
        <f t="shared" si="363"/>
        <v/>
      </c>
    </row>
    <row r="23279" spans="13:13" x14ac:dyDescent="0.25">
      <c r="M23279" s="28" t="str">
        <f t="shared" si="363"/>
        <v/>
      </c>
    </row>
    <row r="23280" spans="13:13" x14ac:dyDescent="0.25">
      <c r="M23280" s="28" t="str">
        <f t="shared" si="363"/>
        <v/>
      </c>
    </row>
    <row r="23281" spans="13:13" x14ac:dyDescent="0.25">
      <c r="M23281" s="28" t="str">
        <f t="shared" si="363"/>
        <v/>
      </c>
    </row>
    <row r="23282" spans="13:13" x14ac:dyDescent="0.25">
      <c r="M23282" s="28" t="str">
        <f t="shared" si="363"/>
        <v/>
      </c>
    </row>
    <row r="23283" spans="13:13" x14ac:dyDescent="0.25">
      <c r="M23283" s="28" t="str">
        <f t="shared" si="363"/>
        <v/>
      </c>
    </row>
    <row r="23284" spans="13:13" x14ac:dyDescent="0.25">
      <c r="M23284" s="28" t="str">
        <f t="shared" si="363"/>
        <v/>
      </c>
    </row>
    <row r="23285" spans="13:13" x14ac:dyDescent="0.25">
      <c r="M23285" s="28" t="str">
        <f t="shared" si="363"/>
        <v/>
      </c>
    </row>
    <row r="23286" spans="13:13" x14ac:dyDescent="0.25">
      <c r="M23286" s="28" t="str">
        <f t="shared" si="363"/>
        <v/>
      </c>
    </row>
    <row r="23287" spans="13:13" x14ac:dyDescent="0.25">
      <c r="M23287" s="28" t="str">
        <f t="shared" si="363"/>
        <v/>
      </c>
    </row>
    <row r="23288" spans="13:13" x14ac:dyDescent="0.25">
      <c r="M23288" s="28" t="str">
        <f t="shared" si="363"/>
        <v/>
      </c>
    </row>
    <row r="23289" spans="13:13" x14ac:dyDescent="0.25">
      <c r="M23289" s="28" t="str">
        <f t="shared" si="363"/>
        <v/>
      </c>
    </row>
    <row r="23290" spans="13:13" x14ac:dyDescent="0.25">
      <c r="M23290" s="28" t="str">
        <f t="shared" si="363"/>
        <v/>
      </c>
    </row>
    <row r="23291" spans="13:13" x14ac:dyDescent="0.25">
      <c r="M23291" s="28" t="str">
        <f t="shared" si="363"/>
        <v/>
      </c>
    </row>
    <row r="23292" spans="13:13" x14ac:dyDescent="0.25">
      <c r="M23292" s="28" t="str">
        <f t="shared" si="363"/>
        <v/>
      </c>
    </row>
    <row r="23293" spans="13:13" x14ac:dyDescent="0.25">
      <c r="M23293" s="28" t="str">
        <f t="shared" si="363"/>
        <v/>
      </c>
    </row>
    <row r="23294" spans="13:13" x14ac:dyDescent="0.25">
      <c r="M23294" s="28" t="str">
        <f t="shared" si="363"/>
        <v/>
      </c>
    </row>
    <row r="23295" spans="13:13" x14ac:dyDescent="0.25">
      <c r="M23295" s="28" t="str">
        <f t="shared" si="363"/>
        <v/>
      </c>
    </row>
    <row r="23296" spans="13:13" x14ac:dyDescent="0.25">
      <c r="M23296" s="28" t="str">
        <f t="shared" si="363"/>
        <v/>
      </c>
    </row>
    <row r="23297" spans="13:13" x14ac:dyDescent="0.25">
      <c r="M23297" s="28" t="str">
        <f t="shared" si="363"/>
        <v/>
      </c>
    </row>
    <row r="23298" spans="13:13" x14ac:dyDescent="0.25">
      <c r="M23298" s="28" t="str">
        <f t="shared" si="363"/>
        <v/>
      </c>
    </row>
    <row r="23299" spans="13:13" x14ac:dyDescent="0.25">
      <c r="M23299" s="28" t="str">
        <f t="shared" si="363"/>
        <v/>
      </c>
    </row>
    <row r="23300" spans="13:13" x14ac:dyDescent="0.25">
      <c r="M23300" s="28" t="str">
        <f t="shared" si="363"/>
        <v/>
      </c>
    </row>
    <row r="23301" spans="13:13" x14ac:dyDescent="0.25">
      <c r="M23301" s="28" t="str">
        <f t="shared" si="363"/>
        <v/>
      </c>
    </row>
    <row r="23302" spans="13:13" x14ac:dyDescent="0.25">
      <c r="M23302" s="28" t="str">
        <f t="shared" si="363"/>
        <v/>
      </c>
    </row>
    <row r="23303" spans="13:13" x14ac:dyDescent="0.25">
      <c r="M23303" s="28" t="str">
        <f t="shared" si="363"/>
        <v/>
      </c>
    </row>
    <row r="23304" spans="13:13" x14ac:dyDescent="0.25">
      <c r="M23304" s="28" t="str">
        <f t="shared" si="363"/>
        <v/>
      </c>
    </row>
    <row r="23305" spans="13:13" x14ac:dyDescent="0.25">
      <c r="M23305" s="28" t="str">
        <f t="shared" si="363"/>
        <v/>
      </c>
    </row>
    <row r="23306" spans="13:13" x14ac:dyDescent="0.25">
      <c r="M23306" s="28" t="str">
        <f t="shared" si="363"/>
        <v/>
      </c>
    </row>
    <row r="23307" spans="13:13" x14ac:dyDescent="0.25">
      <c r="M23307" s="28" t="str">
        <f t="shared" si="363"/>
        <v/>
      </c>
    </row>
    <row r="23308" spans="13:13" x14ac:dyDescent="0.25">
      <c r="M23308" s="28" t="str">
        <f t="shared" ref="M23308:M23371" si="364">IF(E23308="","",IF(AND($E23308&gt;=$M$5,$E23308&lt;=$M$6),"psn",IF($E23308&lt;$M$5,"dkn",IF($E23308&gt;$M$6,"ckn",""))))</f>
        <v/>
      </c>
    </row>
    <row r="23309" spans="13:13" x14ac:dyDescent="0.25">
      <c r="M23309" s="28" t="str">
        <f t="shared" si="364"/>
        <v/>
      </c>
    </row>
    <row r="23310" spans="13:13" x14ac:dyDescent="0.25">
      <c r="M23310" s="28" t="str">
        <f t="shared" si="364"/>
        <v/>
      </c>
    </row>
    <row r="23311" spans="13:13" x14ac:dyDescent="0.25">
      <c r="M23311" s="28" t="str">
        <f t="shared" si="364"/>
        <v/>
      </c>
    </row>
    <row r="23312" spans="13:13" x14ac:dyDescent="0.25">
      <c r="M23312" s="28" t="str">
        <f t="shared" si="364"/>
        <v/>
      </c>
    </row>
    <row r="23313" spans="13:13" x14ac:dyDescent="0.25">
      <c r="M23313" s="28" t="str">
        <f t="shared" si="364"/>
        <v/>
      </c>
    </row>
    <row r="23314" spans="13:13" x14ac:dyDescent="0.25">
      <c r="M23314" s="28" t="str">
        <f t="shared" si="364"/>
        <v/>
      </c>
    </row>
    <row r="23315" spans="13:13" x14ac:dyDescent="0.25">
      <c r="M23315" s="28" t="str">
        <f t="shared" si="364"/>
        <v/>
      </c>
    </row>
    <row r="23316" spans="13:13" x14ac:dyDescent="0.25">
      <c r="M23316" s="28" t="str">
        <f t="shared" si="364"/>
        <v/>
      </c>
    </row>
    <row r="23317" spans="13:13" x14ac:dyDescent="0.25">
      <c r="M23317" s="28" t="str">
        <f t="shared" si="364"/>
        <v/>
      </c>
    </row>
    <row r="23318" spans="13:13" x14ac:dyDescent="0.25">
      <c r="M23318" s="28" t="str">
        <f t="shared" si="364"/>
        <v/>
      </c>
    </row>
    <row r="23319" spans="13:13" x14ac:dyDescent="0.25">
      <c r="M23319" s="28" t="str">
        <f t="shared" si="364"/>
        <v/>
      </c>
    </row>
    <row r="23320" spans="13:13" x14ac:dyDescent="0.25">
      <c r="M23320" s="28" t="str">
        <f t="shared" si="364"/>
        <v/>
      </c>
    </row>
    <row r="23321" spans="13:13" x14ac:dyDescent="0.25">
      <c r="M23321" s="28" t="str">
        <f t="shared" si="364"/>
        <v/>
      </c>
    </row>
    <row r="23322" spans="13:13" x14ac:dyDescent="0.25">
      <c r="M23322" s="28" t="str">
        <f t="shared" si="364"/>
        <v/>
      </c>
    </row>
    <row r="23323" spans="13:13" x14ac:dyDescent="0.25">
      <c r="M23323" s="28" t="str">
        <f t="shared" si="364"/>
        <v/>
      </c>
    </row>
    <row r="23324" spans="13:13" x14ac:dyDescent="0.25">
      <c r="M23324" s="28" t="str">
        <f t="shared" si="364"/>
        <v/>
      </c>
    </row>
    <row r="23325" spans="13:13" x14ac:dyDescent="0.25">
      <c r="M23325" s="28" t="str">
        <f t="shared" si="364"/>
        <v/>
      </c>
    </row>
    <row r="23326" spans="13:13" x14ac:dyDescent="0.25">
      <c r="M23326" s="28" t="str">
        <f t="shared" si="364"/>
        <v/>
      </c>
    </row>
    <row r="23327" spans="13:13" x14ac:dyDescent="0.25">
      <c r="M23327" s="28" t="str">
        <f t="shared" si="364"/>
        <v/>
      </c>
    </row>
    <row r="23328" spans="13:13" x14ac:dyDescent="0.25">
      <c r="M23328" s="28" t="str">
        <f t="shared" si="364"/>
        <v/>
      </c>
    </row>
    <row r="23329" spans="13:13" x14ac:dyDescent="0.25">
      <c r="M23329" s="28" t="str">
        <f t="shared" si="364"/>
        <v/>
      </c>
    </row>
    <row r="23330" spans="13:13" x14ac:dyDescent="0.25">
      <c r="M23330" s="28" t="str">
        <f t="shared" si="364"/>
        <v/>
      </c>
    </row>
    <row r="23331" spans="13:13" x14ac:dyDescent="0.25">
      <c r="M23331" s="28" t="str">
        <f t="shared" si="364"/>
        <v/>
      </c>
    </row>
    <row r="23332" spans="13:13" x14ac:dyDescent="0.25">
      <c r="M23332" s="28" t="str">
        <f t="shared" si="364"/>
        <v/>
      </c>
    </row>
    <row r="23333" spans="13:13" x14ac:dyDescent="0.25">
      <c r="M23333" s="28" t="str">
        <f t="shared" si="364"/>
        <v/>
      </c>
    </row>
    <row r="23334" spans="13:13" x14ac:dyDescent="0.25">
      <c r="M23334" s="28" t="str">
        <f t="shared" si="364"/>
        <v/>
      </c>
    </row>
    <row r="23335" spans="13:13" x14ac:dyDescent="0.25">
      <c r="M23335" s="28" t="str">
        <f t="shared" si="364"/>
        <v/>
      </c>
    </row>
    <row r="23336" spans="13:13" x14ac:dyDescent="0.25">
      <c r="M23336" s="28" t="str">
        <f t="shared" si="364"/>
        <v/>
      </c>
    </row>
    <row r="23337" spans="13:13" x14ac:dyDescent="0.25">
      <c r="M23337" s="28" t="str">
        <f t="shared" si="364"/>
        <v/>
      </c>
    </row>
    <row r="23338" spans="13:13" x14ac:dyDescent="0.25">
      <c r="M23338" s="28" t="str">
        <f t="shared" si="364"/>
        <v/>
      </c>
    </row>
    <row r="23339" spans="13:13" x14ac:dyDescent="0.25">
      <c r="M23339" s="28" t="str">
        <f t="shared" si="364"/>
        <v/>
      </c>
    </row>
    <row r="23340" spans="13:13" x14ac:dyDescent="0.25">
      <c r="M23340" s="28" t="str">
        <f t="shared" si="364"/>
        <v/>
      </c>
    </row>
    <row r="23341" spans="13:13" x14ac:dyDescent="0.25">
      <c r="M23341" s="28" t="str">
        <f t="shared" si="364"/>
        <v/>
      </c>
    </row>
    <row r="23342" spans="13:13" x14ac:dyDescent="0.25">
      <c r="M23342" s="28" t="str">
        <f t="shared" si="364"/>
        <v/>
      </c>
    </row>
    <row r="23343" spans="13:13" x14ac:dyDescent="0.25">
      <c r="M23343" s="28" t="str">
        <f t="shared" si="364"/>
        <v/>
      </c>
    </row>
    <row r="23344" spans="13:13" x14ac:dyDescent="0.25">
      <c r="M23344" s="28" t="str">
        <f t="shared" si="364"/>
        <v/>
      </c>
    </row>
    <row r="23345" spans="13:13" x14ac:dyDescent="0.25">
      <c r="M23345" s="28" t="str">
        <f t="shared" si="364"/>
        <v/>
      </c>
    </row>
    <row r="23346" spans="13:13" x14ac:dyDescent="0.25">
      <c r="M23346" s="28" t="str">
        <f t="shared" si="364"/>
        <v/>
      </c>
    </row>
    <row r="23347" spans="13:13" x14ac:dyDescent="0.25">
      <c r="M23347" s="28" t="str">
        <f t="shared" si="364"/>
        <v/>
      </c>
    </row>
    <row r="23348" spans="13:13" x14ac:dyDescent="0.25">
      <c r="M23348" s="28" t="str">
        <f t="shared" si="364"/>
        <v/>
      </c>
    </row>
    <row r="23349" spans="13:13" x14ac:dyDescent="0.25">
      <c r="M23349" s="28" t="str">
        <f t="shared" si="364"/>
        <v/>
      </c>
    </row>
    <row r="23350" spans="13:13" x14ac:dyDescent="0.25">
      <c r="M23350" s="28" t="str">
        <f t="shared" si="364"/>
        <v/>
      </c>
    </row>
    <row r="23351" spans="13:13" x14ac:dyDescent="0.25">
      <c r="M23351" s="28" t="str">
        <f t="shared" si="364"/>
        <v/>
      </c>
    </row>
    <row r="23352" spans="13:13" x14ac:dyDescent="0.25">
      <c r="M23352" s="28" t="str">
        <f t="shared" si="364"/>
        <v/>
      </c>
    </row>
    <row r="23353" spans="13:13" x14ac:dyDescent="0.25">
      <c r="M23353" s="28" t="str">
        <f t="shared" si="364"/>
        <v/>
      </c>
    </row>
    <row r="23354" spans="13:13" x14ac:dyDescent="0.25">
      <c r="M23354" s="28" t="str">
        <f t="shared" si="364"/>
        <v/>
      </c>
    </row>
    <row r="23355" spans="13:13" x14ac:dyDescent="0.25">
      <c r="M23355" s="28" t="str">
        <f t="shared" si="364"/>
        <v/>
      </c>
    </row>
    <row r="23356" spans="13:13" x14ac:dyDescent="0.25">
      <c r="M23356" s="28" t="str">
        <f t="shared" si="364"/>
        <v/>
      </c>
    </row>
    <row r="23357" spans="13:13" x14ac:dyDescent="0.25">
      <c r="M23357" s="28" t="str">
        <f t="shared" si="364"/>
        <v/>
      </c>
    </row>
    <row r="23358" spans="13:13" x14ac:dyDescent="0.25">
      <c r="M23358" s="28" t="str">
        <f t="shared" si="364"/>
        <v/>
      </c>
    </row>
    <row r="23359" spans="13:13" x14ac:dyDescent="0.25">
      <c r="M23359" s="28" t="str">
        <f t="shared" si="364"/>
        <v/>
      </c>
    </row>
    <row r="23360" spans="13:13" x14ac:dyDescent="0.25">
      <c r="M23360" s="28" t="str">
        <f t="shared" si="364"/>
        <v/>
      </c>
    </row>
    <row r="23361" spans="13:13" x14ac:dyDescent="0.25">
      <c r="M23361" s="28" t="str">
        <f t="shared" si="364"/>
        <v/>
      </c>
    </row>
    <row r="23362" spans="13:13" x14ac:dyDescent="0.25">
      <c r="M23362" s="28" t="str">
        <f t="shared" si="364"/>
        <v/>
      </c>
    </row>
    <row r="23363" spans="13:13" x14ac:dyDescent="0.25">
      <c r="M23363" s="28" t="str">
        <f t="shared" si="364"/>
        <v/>
      </c>
    </row>
    <row r="23364" spans="13:13" x14ac:dyDescent="0.25">
      <c r="M23364" s="28" t="str">
        <f t="shared" si="364"/>
        <v/>
      </c>
    </row>
    <row r="23365" spans="13:13" x14ac:dyDescent="0.25">
      <c r="M23365" s="28" t="str">
        <f t="shared" si="364"/>
        <v/>
      </c>
    </row>
    <row r="23366" spans="13:13" x14ac:dyDescent="0.25">
      <c r="M23366" s="28" t="str">
        <f t="shared" si="364"/>
        <v/>
      </c>
    </row>
    <row r="23367" spans="13:13" x14ac:dyDescent="0.25">
      <c r="M23367" s="28" t="str">
        <f t="shared" si="364"/>
        <v/>
      </c>
    </row>
    <row r="23368" spans="13:13" x14ac:dyDescent="0.25">
      <c r="M23368" s="28" t="str">
        <f t="shared" si="364"/>
        <v/>
      </c>
    </row>
    <row r="23369" spans="13:13" x14ac:dyDescent="0.25">
      <c r="M23369" s="28" t="str">
        <f t="shared" si="364"/>
        <v/>
      </c>
    </row>
    <row r="23370" spans="13:13" x14ac:dyDescent="0.25">
      <c r="M23370" s="28" t="str">
        <f t="shared" si="364"/>
        <v/>
      </c>
    </row>
    <row r="23371" spans="13:13" x14ac:dyDescent="0.25">
      <c r="M23371" s="28" t="str">
        <f t="shared" si="364"/>
        <v/>
      </c>
    </row>
    <row r="23372" spans="13:13" x14ac:dyDescent="0.25">
      <c r="M23372" s="28" t="str">
        <f t="shared" ref="M23372:M23435" si="365">IF(E23372="","",IF(AND($E23372&gt;=$M$5,$E23372&lt;=$M$6),"psn",IF($E23372&lt;$M$5,"dkn",IF($E23372&gt;$M$6,"ckn",""))))</f>
        <v/>
      </c>
    </row>
    <row r="23373" spans="13:13" x14ac:dyDescent="0.25">
      <c r="M23373" s="28" t="str">
        <f t="shared" si="365"/>
        <v/>
      </c>
    </row>
    <row r="23374" spans="13:13" x14ac:dyDescent="0.25">
      <c r="M23374" s="28" t="str">
        <f t="shared" si="365"/>
        <v/>
      </c>
    </row>
    <row r="23375" spans="13:13" x14ac:dyDescent="0.25">
      <c r="M23375" s="28" t="str">
        <f t="shared" si="365"/>
        <v/>
      </c>
    </row>
    <row r="23376" spans="13:13" x14ac:dyDescent="0.25">
      <c r="M23376" s="28" t="str">
        <f t="shared" si="365"/>
        <v/>
      </c>
    </row>
    <row r="23377" spans="13:13" x14ac:dyDescent="0.25">
      <c r="M23377" s="28" t="str">
        <f t="shared" si="365"/>
        <v/>
      </c>
    </row>
    <row r="23378" spans="13:13" x14ac:dyDescent="0.25">
      <c r="M23378" s="28" t="str">
        <f t="shared" si="365"/>
        <v/>
      </c>
    </row>
    <row r="23379" spans="13:13" x14ac:dyDescent="0.25">
      <c r="M23379" s="28" t="str">
        <f t="shared" si="365"/>
        <v/>
      </c>
    </row>
    <row r="23380" spans="13:13" x14ac:dyDescent="0.25">
      <c r="M23380" s="28" t="str">
        <f t="shared" si="365"/>
        <v/>
      </c>
    </row>
    <row r="23381" spans="13:13" x14ac:dyDescent="0.25">
      <c r="M23381" s="28" t="str">
        <f t="shared" si="365"/>
        <v/>
      </c>
    </row>
    <row r="23382" spans="13:13" x14ac:dyDescent="0.25">
      <c r="M23382" s="28" t="str">
        <f t="shared" si="365"/>
        <v/>
      </c>
    </row>
    <row r="23383" spans="13:13" x14ac:dyDescent="0.25">
      <c r="M23383" s="28" t="str">
        <f t="shared" si="365"/>
        <v/>
      </c>
    </row>
    <row r="23384" spans="13:13" x14ac:dyDescent="0.25">
      <c r="M23384" s="28" t="str">
        <f t="shared" si="365"/>
        <v/>
      </c>
    </row>
    <row r="23385" spans="13:13" x14ac:dyDescent="0.25">
      <c r="M23385" s="28" t="str">
        <f t="shared" si="365"/>
        <v/>
      </c>
    </row>
    <row r="23386" spans="13:13" x14ac:dyDescent="0.25">
      <c r="M23386" s="28" t="str">
        <f t="shared" si="365"/>
        <v/>
      </c>
    </row>
    <row r="23387" spans="13:13" x14ac:dyDescent="0.25">
      <c r="M23387" s="28" t="str">
        <f t="shared" si="365"/>
        <v/>
      </c>
    </row>
    <row r="23388" spans="13:13" x14ac:dyDescent="0.25">
      <c r="M23388" s="28" t="str">
        <f t="shared" si="365"/>
        <v/>
      </c>
    </row>
    <row r="23389" spans="13:13" x14ac:dyDescent="0.25">
      <c r="M23389" s="28" t="str">
        <f t="shared" si="365"/>
        <v/>
      </c>
    </row>
    <row r="23390" spans="13:13" x14ac:dyDescent="0.25">
      <c r="M23390" s="28" t="str">
        <f t="shared" si="365"/>
        <v/>
      </c>
    </row>
    <row r="23391" spans="13:13" x14ac:dyDescent="0.25">
      <c r="M23391" s="28" t="str">
        <f t="shared" si="365"/>
        <v/>
      </c>
    </row>
    <row r="23392" spans="13:13" x14ac:dyDescent="0.25">
      <c r="M23392" s="28" t="str">
        <f t="shared" si="365"/>
        <v/>
      </c>
    </row>
    <row r="23393" spans="13:13" x14ac:dyDescent="0.25">
      <c r="M23393" s="28" t="str">
        <f t="shared" si="365"/>
        <v/>
      </c>
    </row>
    <row r="23394" spans="13:13" x14ac:dyDescent="0.25">
      <c r="M23394" s="28" t="str">
        <f t="shared" si="365"/>
        <v/>
      </c>
    </row>
    <row r="23395" spans="13:13" x14ac:dyDescent="0.25">
      <c r="M23395" s="28" t="str">
        <f t="shared" si="365"/>
        <v/>
      </c>
    </row>
    <row r="23396" spans="13:13" x14ac:dyDescent="0.25">
      <c r="M23396" s="28" t="str">
        <f t="shared" si="365"/>
        <v/>
      </c>
    </row>
    <row r="23397" spans="13:13" x14ac:dyDescent="0.25">
      <c r="M23397" s="28" t="str">
        <f t="shared" si="365"/>
        <v/>
      </c>
    </row>
    <row r="23398" spans="13:13" x14ac:dyDescent="0.25">
      <c r="M23398" s="28" t="str">
        <f t="shared" si="365"/>
        <v/>
      </c>
    </row>
    <row r="23399" spans="13:13" x14ac:dyDescent="0.25">
      <c r="M23399" s="28" t="str">
        <f t="shared" si="365"/>
        <v/>
      </c>
    </row>
    <row r="23400" spans="13:13" x14ac:dyDescent="0.25">
      <c r="M23400" s="28" t="str">
        <f t="shared" si="365"/>
        <v/>
      </c>
    </row>
    <row r="23401" spans="13:13" x14ac:dyDescent="0.25">
      <c r="M23401" s="28" t="str">
        <f t="shared" si="365"/>
        <v/>
      </c>
    </row>
    <row r="23402" spans="13:13" x14ac:dyDescent="0.25">
      <c r="M23402" s="28" t="str">
        <f t="shared" si="365"/>
        <v/>
      </c>
    </row>
    <row r="23403" spans="13:13" x14ac:dyDescent="0.25">
      <c r="M23403" s="28" t="str">
        <f t="shared" si="365"/>
        <v/>
      </c>
    </row>
    <row r="23404" spans="13:13" x14ac:dyDescent="0.25">
      <c r="M23404" s="28" t="str">
        <f t="shared" si="365"/>
        <v/>
      </c>
    </row>
    <row r="23405" spans="13:13" x14ac:dyDescent="0.25">
      <c r="M23405" s="28" t="str">
        <f t="shared" si="365"/>
        <v/>
      </c>
    </row>
    <row r="23406" spans="13:13" x14ac:dyDescent="0.25">
      <c r="M23406" s="28" t="str">
        <f t="shared" si="365"/>
        <v/>
      </c>
    </row>
    <row r="23407" spans="13:13" x14ac:dyDescent="0.25">
      <c r="M23407" s="28" t="str">
        <f t="shared" si="365"/>
        <v/>
      </c>
    </row>
    <row r="23408" spans="13:13" x14ac:dyDescent="0.25">
      <c r="M23408" s="28" t="str">
        <f t="shared" si="365"/>
        <v/>
      </c>
    </row>
    <row r="23409" spans="13:13" x14ac:dyDescent="0.25">
      <c r="M23409" s="28" t="str">
        <f t="shared" si="365"/>
        <v/>
      </c>
    </row>
    <row r="23410" spans="13:13" x14ac:dyDescent="0.25">
      <c r="M23410" s="28" t="str">
        <f t="shared" si="365"/>
        <v/>
      </c>
    </row>
    <row r="23411" spans="13:13" x14ac:dyDescent="0.25">
      <c r="M23411" s="28" t="str">
        <f t="shared" si="365"/>
        <v/>
      </c>
    </row>
    <row r="23412" spans="13:13" x14ac:dyDescent="0.25">
      <c r="M23412" s="28" t="str">
        <f t="shared" si="365"/>
        <v/>
      </c>
    </row>
    <row r="23413" spans="13:13" x14ac:dyDescent="0.25">
      <c r="M23413" s="28" t="str">
        <f t="shared" si="365"/>
        <v/>
      </c>
    </row>
    <row r="23414" spans="13:13" x14ac:dyDescent="0.25">
      <c r="M23414" s="28" t="str">
        <f t="shared" si="365"/>
        <v/>
      </c>
    </row>
    <row r="23415" spans="13:13" x14ac:dyDescent="0.25">
      <c r="M23415" s="28" t="str">
        <f t="shared" si="365"/>
        <v/>
      </c>
    </row>
    <row r="23416" spans="13:13" x14ac:dyDescent="0.25">
      <c r="M23416" s="28" t="str">
        <f t="shared" si="365"/>
        <v/>
      </c>
    </row>
    <row r="23417" spans="13:13" x14ac:dyDescent="0.25">
      <c r="M23417" s="28" t="str">
        <f t="shared" si="365"/>
        <v/>
      </c>
    </row>
    <row r="23418" spans="13:13" x14ac:dyDescent="0.25">
      <c r="M23418" s="28" t="str">
        <f t="shared" si="365"/>
        <v/>
      </c>
    </row>
    <row r="23419" spans="13:13" x14ac:dyDescent="0.25">
      <c r="M23419" s="28" t="str">
        <f t="shared" si="365"/>
        <v/>
      </c>
    </row>
    <row r="23420" spans="13:13" x14ac:dyDescent="0.25">
      <c r="M23420" s="28" t="str">
        <f t="shared" si="365"/>
        <v/>
      </c>
    </row>
    <row r="23421" spans="13:13" x14ac:dyDescent="0.25">
      <c r="M23421" s="28" t="str">
        <f t="shared" si="365"/>
        <v/>
      </c>
    </row>
    <row r="23422" spans="13:13" x14ac:dyDescent="0.25">
      <c r="M23422" s="28" t="str">
        <f t="shared" si="365"/>
        <v/>
      </c>
    </row>
    <row r="23423" spans="13:13" x14ac:dyDescent="0.25">
      <c r="M23423" s="28" t="str">
        <f t="shared" si="365"/>
        <v/>
      </c>
    </row>
    <row r="23424" spans="13:13" x14ac:dyDescent="0.25">
      <c r="M23424" s="28" t="str">
        <f t="shared" si="365"/>
        <v/>
      </c>
    </row>
    <row r="23425" spans="13:13" x14ac:dyDescent="0.25">
      <c r="M23425" s="28" t="str">
        <f t="shared" si="365"/>
        <v/>
      </c>
    </row>
    <row r="23426" spans="13:13" x14ac:dyDescent="0.25">
      <c r="M23426" s="28" t="str">
        <f t="shared" si="365"/>
        <v/>
      </c>
    </row>
    <row r="23427" spans="13:13" x14ac:dyDescent="0.25">
      <c r="M23427" s="28" t="str">
        <f t="shared" si="365"/>
        <v/>
      </c>
    </row>
    <row r="23428" spans="13:13" x14ac:dyDescent="0.25">
      <c r="M23428" s="28" t="str">
        <f t="shared" si="365"/>
        <v/>
      </c>
    </row>
    <row r="23429" spans="13:13" x14ac:dyDescent="0.25">
      <c r="M23429" s="28" t="str">
        <f t="shared" si="365"/>
        <v/>
      </c>
    </row>
    <row r="23430" spans="13:13" x14ac:dyDescent="0.25">
      <c r="M23430" s="28" t="str">
        <f t="shared" si="365"/>
        <v/>
      </c>
    </row>
    <row r="23431" spans="13:13" x14ac:dyDescent="0.25">
      <c r="M23431" s="28" t="str">
        <f t="shared" si="365"/>
        <v/>
      </c>
    </row>
    <row r="23432" spans="13:13" x14ac:dyDescent="0.25">
      <c r="M23432" s="28" t="str">
        <f t="shared" si="365"/>
        <v/>
      </c>
    </row>
    <row r="23433" spans="13:13" x14ac:dyDescent="0.25">
      <c r="M23433" s="28" t="str">
        <f t="shared" si="365"/>
        <v/>
      </c>
    </row>
    <row r="23434" spans="13:13" x14ac:dyDescent="0.25">
      <c r="M23434" s="28" t="str">
        <f t="shared" si="365"/>
        <v/>
      </c>
    </row>
    <row r="23435" spans="13:13" x14ac:dyDescent="0.25">
      <c r="M23435" s="28" t="str">
        <f t="shared" si="365"/>
        <v/>
      </c>
    </row>
    <row r="23436" spans="13:13" x14ac:dyDescent="0.25">
      <c r="M23436" s="28" t="str">
        <f t="shared" ref="M23436:M23499" si="366">IF(E23436="","",IF(AND($E23436&gt;=$M$5,$E23436&lt;=$M$6),"psn",IF($E23436&lt;$M$5,"dkn",IF($E23436&gt;$M$6,"ckn",""))))</f>
        <v/>
      </c>
    </row>
    <row r="23437" spans="13:13" x14ac:dyDescent="0.25">
      <c r="M23437" s="28" t="str">
        <f t="shared" si="366"/>
        <v/>
      </c>
    </row>
    <row r="23438" spans="13:13" x14ac:dyDescent="0.25">
      <c r="M23438" s="28" t="str">
        <f t="shared" si="366"/>
        <v/>
      </c>
    </row>
    <row r="23439" spans="13:13" x14ac:dyDescent="0.25">
      <c r="M23439" s="28" t="str">
        <f t="shared" si="366"/>
        <v/>
      </c>
    </row>
    <row r="23440" spans="13:13" x14ac:dyDescent="0.25">
      <c r="M23440" s="28" t="str">
        <f t="shared" si="366"/>
        <v/>
      </c>
    </row>
    <row r="23441" spans="13:13" x14ac:dyDescent="0.25">
      <c r="M23441" s="28" t="str">
        <f t="shared" si="366"/>
        <v/>
      </c>
    </row>
    <row r="23442" spans="13:13" x14ac:dyDescent="0.25">
      <c r="M23442" s="28" t="str">
        <f t="shared" si="366"/>
        <v/>
      </c>
    </row>
    <row r="23443" spans="13:13" x14ac:dyDescent="0.25">
      <c r="M23443" s="28" t="str">
        <f t="shared" si="366"/>
        <v/>
      </c>
    </row>
    <row r="23444" spans="13:13" x14ac:dyDescent="0.25">
      <c r="M23444" s="28" t="str">
        <f t="shared" si="366"/>
        <v/>
      </c>
    </row>
    <row r="23445" spans="13:13" x14ac:dyDescent="0.25">
      <c r="M23445" s="28" t="str">
        <f t="shared" si="366"/>
        <v/>
      </c>
    </row>
    <row r="23446" spans="13:13" x14ac:dyDescent="0.25">
      <c r="M23446" s="28" t="str">
        <f t="shared" si="366"/>
        <v/>
      </c>
    </row>
    <row r="23447" spans="13:13" x14ac:dyDescent="0.25">
      <c r="M23447" s="28" t="str">
        <f t="shared" si="366"/>
        <v/>
      </c>
    </row>
    <row r="23448" spans="13:13" x14ac:dyDescent="0.25">
      <c r="M23448" s="28" t="str">
        <f t="shared" si="366"/>
        <v/>
      </c>
    </row>
    <row r="23449" spans="13:13" x14ac:dyDescent="0.25">
      <c r="M23449" s="28" t="str">
        <f t="shared" si="366"/>
        <v/>
      </c>
    </row>
    <row r="23450" spans="13:13" x14ac:dyDescent="0.25">
      <c r="M23450" s="28" t="str">
        <f t="shared" si="366"/>
        <v/>
      </c>
    </row>
    <row r="23451" spans="13:13" x14ac:dyDescent="0.25">
      <c r="M23451" s="28" t="str">
        <f t="shared" si="366"/>
        <v/>
      </c>
    </row>
    <row r="23452" spans="13:13" x14ac:dyDescent="0.25">
      <c r="M23452" s="28" t="str">
        <f t="shared" si="366"/>
        <v/>
      </c>
    </row>
    <row r="23453" spans="13:13" x14ac:dyDescent="0.25">
      <c r="M23453" s="28" t="str">
        <f t="shared" si="366"/>
        <v/>
      </c>
    </row>
    <row r="23454" spans="13:13" x14ac:dyDescent="0.25">
      <c r="M23454" s="28" t="str">
        <f t="shared" si="366"/>
        <v/>
      </c>
    </row>
    <row r="23455" spans="13:13" x14ac:dyDescent="0.25">
      <c r="M23455" s="28" t="str">
        <f t="shared" si="366"/>
        <v/>
      </c>
    </row>
    <row r="23456" spans="13:13" x14ac:dyDescent="0.25">
      <c r="M23456" s="28" t="str">
        <f t="shared" si="366"/>
        <v/>
      </c>
    </row>
    <row r="23457" spans="13:13" x14ac:dyDescent="0.25">
      <c r="M23457" s="28" t="str">
        <f t="shared" si="366"/>
        <v/>
      </c>
    </row>
    <row r="23458" spans="13:13" x14ac:dyDescent="0.25">
      <c r="M23458" s="28" t="str">
        <f t="shared" si="366"/>
        <v/>
      </c>
    </row>
    <row r="23459" spans="13:13" x14ac:dyDescent="0.25">
      <c r="M23459" s="28" t="str">
        <f t="shared" si="366"/>
        <v/>
      </c>
    </row>
    <row r="23460" spans="13:13" x14ac:dyDescent="0.25">
      <c r="M23460" s="28" t="str">
        <f t="shared" si="366"/>
        <v/>
      </c>
    </row>
    <row r="23461" spans="13:13" x14ac:dyDescent="0.25">
      <c r="M23461" s="28" t="str">
        <f t="shared" si="366"/>
        <v/>
      </c>
    </row>
    <row r="23462" spans="13:13" x14ac:dyDescent="0.25">
      <c r="M23462" s="28" t="str">
        <f t="shared" si="366"/>
        <v/>
      </c>
    </row>
    <row r="23463" spans="13:13" x14ac:dyDescent="0.25">
      <c r="M23463" s="28" t="str">
        <f t="shared" si="366"/>
        <v/>
      </c>
    </row>
    <row r="23464" spans="13:13" x14ac:dyDescent="0.25">
      <c r="M23464" s="28" t="str">
        <f t="shared" si="366"/>
        <v/>
      </c>
    </row>
    <row r="23465" spans="13:13" x14ac:dyDescent="0.25">
      <c r="M23465" s="28" t="str">
        <f t="shared" si="366"/>
        <v/>
      </c>
    </row>
    <row r="23466" spans="13:13" x14ac:dyDescent="0.25">
      <c r="M23466" s="28" t="str">
        <f t="shared" si="366"/>
        <v/>
      </c>
    </row>
    <row r="23467" spans="13:13" x14ac:dyDescent="0.25">
      <c r="M23467" s="28" t="str">
        <f t="shared" si="366"/>
        <v/>
      </c>
    </row>
    <row r="23468" spans="13:13" x14ac:dyDescent="0.25">
      <c r="M23468" s="28" t="str">
        <f t="shared" si="366"/>
        <v/>
      </c>
    </row>
    <row r="23469" spans="13:13" x14ac:dyDescent="0.25">
      <c r="M23469" s="28" t="str">
        <f t="shared" si="366"/>
        <v/>
      </c>
    </row>
    <row r="23470" spans="13:13" x14ac:dyDescent="0.25">
      <c r="M23470" s="28" t="str">
        <f t="shared" si="366"/>
        <v/>
      </c>
    </row>
    <row r="23471" spans="13:13" x14ac:dyDescent="0.25">
      <c r="M23471" s="28" t="str">
        <f t="shared" si="366"/>
        <v/>
      </c>
    </row>
    <row r="23472" spans="13:13" x14ac:dyDescent="0.25">
      <c r="M23472" s="28" t="str">
        <f t="shared" si="366"/>
        <v/>
      </c>
    </row>
    <row r="23473" spans="13:13" x14ac:dyDescent="0.25">
      <c r="M23473" s="28" t="str">
        <f t="shared" si="366"/>
        <v/>
      </c>
    </row>
    <row r="23474" spans="13:13" x14ac:dyDescent="0.25">
      <c r="M23474" s="28" t="str">
        <f t="shared" si="366"/>
        <v/>
      </c>
    </row>
    <row r="23475" spans="13:13" x14ac:dyDescent="0.25">
      <c r="M23475" s="28" t="str">
        <f t="shared" si="366"/>
        <v/>
      </c>
    </row>
    <row r="23476" spans="13:13" x14ac:dyDescent="0.25">
      <c r="M23476" s="28" t="str">
        <f t="shared" si="366"/>
        <v/>
      </c>
    </row>
    <row r="23477" spans="13:13" x14ac:dyDescent="0.25">
      <c r="M23477" s="28" t="str">
        <f t="shared" si="366"/>
        <v/>
      </c>
    </row>
    <row r="23478" spans="13:13" x14ac:dyDescent="0.25">
      <c r="M23478" s="28" t="str">
        <f t="shared" si="366"/>
        <v/>
      </c>
    </row>
    <row r="23479" spans="13:13" x14ac:dyDescent="0.25">
      <c r="M23479" s="28" t="str">
        <f t="shared" si="366"/>
        <v/>
      </c>
    </row>
    <row r="23480" spans="13:13" x14ac:dyDescent="0.25">
      <c r="M23480" s="28" t="str">
        <f t="shared" si="366"/>
        <v/>
      </c>
    </row>
    <row r="23481" spans="13:13" x14ac:dyDescent="0.25">
      <c r="M23481" s="28" t="str">
        <f t="shared" si="366"/>
        <v/>
      </c>
    </row>
    <row r="23482" spans="13:13" x14ac:dyDescent="0.25">
      <c r="M23482" s="28" t="str">
        <f t="shared" si="366"/>
        <v/>
      </c>
    </row>
    <row r="23483" spans="13:13" x14ac:dyDescent="0.25">
      <c r="M23483" s="28" t="str">
        <f t="shared" si="366"/>
        <v/>
      </c>
    </row>
    <row r="23484" spans="13:13" x14ac:dyDescent="0.25">
      <c r="M23484" s="28" t="str">
        <f t="shared" si="366"/>
        <v/>
      </c>
    </row>
    <row r="23485" spans="13:13" x14ac:dyDescent="0.25">
      <c r="M23485" s="28" t="str">
        <f t="shared" si="366"/>
        <v/>
      </c>
    </row>
    <row r="23486" spans="13:13" x14ac:dyDescent="0.25">
      <c r="M23486" s="28" t="str">
        <f t="shared" si="366"/>
        <v/>
      </c>
    </row>
    <row r="23487" spans="13:13" x14ac:dyDescent="0.25">
      <c r="M23487" s="28" t="str">
        <f t="shared" si="366"/>
        <v/>
      </c>
    </row>
    <row r="23488" spans="13:13" x14ac:dyDescent="0.25">
      <c r="M23488" s="28" t="str">
        <f t="shared" si="366"/>
        <v/>
      </c>
    </row>
    <row r="23489" spans="13:13" x14ac:dyDescent="0.25">
      <c r="M23489" s="28" t="str">
        <f t="shared" si="366"/>
        <v/>
      </c>
    </row>
    <row r="23490" spans="13:13" x14ac:dyDescent="0.25">
      <c r="M23490" s="28" t="str">
        <f t="shared" si="366"/>
        <v/>
      </c>
    </row>
    <row r="23491" spans="13:13" x14ac:dyDescent="0.25">
      <c r="M23491" s="28" t="str">
        <f t="shared" si="366"/>
        <v/>
      </c>
    </row>
    <row r="23492" spans="13:13" x14ac:dyDescent="0.25">
      <c r="M23492" s="28" t="str">
        <f t="shared" si="366"/>
        <v/>
      </c>
    </row>
    <row r="23493" spans="13:13" x14ac:dyDescent="0.25">
      <c r="M23493" s="28" t="str">
        <f t="shared" si="366"/>
        <v/>
      </c>
    </row>
    <row r="23494" spans="13:13" x14ac:dyDescent="0.25">
      <c r="M23494" s="28" t="str">
        <f t="shared" si="366"/>
        <v/>
      </c>
    </row>
    <row r="23495" spans="13:13" x14ac:dyDescent="0.25">
      <c r="M23495" s="28" t="str">
        <f t="shared" si="366"/>
        <v/>
      </c>
    </row>
    <row r="23496" spans="13:13" x14ac:dyDescent="0.25">
      <c r="M23496" s="28" t="str">
        <f t="shared" si="366"/>
        <v/>
      </c>
    </row>
    <row r="23497" spans="13:13" x14ac:dyDescent="0.25">
      <c r="M23497" s="28" t="str">
        <f t="shared" si="366"/>
        <v/>
      </c>
    </row>
    <row r="23498" spans="13:13" x14ac:dyDescent="0.25">
      <c r="M23498" s="28" t="str">
        <f t="shared" si="366"/>
        <v/>
      </c>
    </row>
    <row r="23499" spans="13:13" x14ac:dyDescent="0.25">
      <c r="M23499" s="28" t="str">
        <f t="shared" si="366"/>
        <v/>
      </c>
    </row>
    <row r="23500" spans="13:13" x14ac:dyDescent="0.25">
      <c r="M23500" s="28" t="str">
        <f t="shared" ref="M23500:M23563" si="367">IF(E23500="","",IF(AND($E23500&gt;=$M$5,$E23500&lt;=$M$6),"psn",IF($E23500&lt;$M$5,"dkn",IF($E23500&gt;$M$6,"ckn",""))))</f>
        <v/>
      </c>
    </row>
    <row r="23501" spans="13:13" x14ac:dyDescent="0.25">
      <c r="M23501" s="28" t="str">
        <f t="shared" si="367"/>
        <v/>
      </c>
    </row>
    <row r="23502" spans="13:13" x14ac:dyDescent="0.25">
      <c r="M23502" s="28" t="str">
        <f t="shared" si="367"/>
        <v/>
      </c>
    </row>
    <row r="23503" spans="13:13" x14ac:dyDescent="0.25">
      <c r="M23503" s="28" t="str">
        <f t="shared" si="367"/>
        <v/>
      </c>
    </row>
    <row r="23504" spans="13:13" x14ac:dyDescent="0.25">
      <c r="M23504" s="28" t="str">
        <f t="shared" si="367"/>
        <v/>
      </c>
    </row>
    <row r="23505" spans="13:13" x14ac:dyDescent="0.25">
      <c r="M23505" s="28" t="str">
        <f t="shared" si="367"/>
        <v/>
      </c>
    </row>
    <row r="23506" spans="13:13" x14ac:dyDescent="0.25">
      <c r="M23506" s="28" t="str">
        <f t="shared" si="367"/>
        <v/>
      </c>
    </row>
    <row r="23507" spans="13:13" x14ac:dyDescent="0.25">
      <c r="M23507" s="28" t="str">
        <f t="shared" si="367"/>
        <v/>
      </c>
    </row>
    <row r="23508" spans="13:13" x14ac:dyDescent="0.25">
      <c r="M23508" s="28" t="str">
        <f t="shared" si="367"/>
        <v/>
      </c>
    </row>
    <row r="23509" spans="13:13" x14ac:dyDescent="0.25">
      <c r="M23509" s="28" t="str">
        <f t="shared" si="367"/>
        <v/>
      </c>
    </row>
    <row r="23510" spans="13:13" x14ac:dyDescent="0.25">
      <c r="M23510" s="28" t="str">
        <f t="shared" si="367"/>
        <v/>
      </c>
    </row>
    <row r="23511" spans="13:13" x14ac:dyDescent="0.25">
      <c r="M23511" s="28" t="str">
        <f t="shared" si="367"/>
        <v/>
      </c>
    </row>
    <row r="23512" spans="13:13" x14ac:dyDescent="0.25">
      <c r="M23512" s="28" t="str">
        <f t="shared" si="367"/>
        <v/>
      </c>
    </row>
    <row r="23513" spans="13:13" x14ac:dyDescent="0.25">
      <c r="M23513" s="28" t="str">
        <f t="shared" si="367"/>
        <v/>
      </c>
    </row>
    <row r="23514" spans="13:13" x14ac:dyDescent="0.25">
      <c r="M23514" s="28" t="str">
        <f t="shared" si="367"/>
        <v/>
      </c>
    </row>
    <row r="23515" spans="13:13" x14ac:dyDescent="0.25">
      <c r="M23515" s="28" t="str">
        <f t="shared" si="367"/>
        <v/>
      </c>
    </row>
    <row r="23516" spans="13:13" x14ac:dyDescent="0.25">
      <c r="M23516" s="28" t="str">
        <f t="shared" si="367"/>
        <v/>
      </c>
    </row>
    <row r="23517" spans="13:13" x14ac:dyDescent="0.25">
      <c r="M23517" s="28" t="str">
        <f t="shared" si="367"/>
        <v/>
      </c>
    </row>
    <row r="23518" spans="13:13" x14ac:dyDescent="0.25">
      <c r="M23518" s="28" t="str">
        <f t="shared" si="367"/>
        <v/>
      </c>
    </row>
    <row r="23519" spans="13:13" x14ac:dyDescent="0.25">
      <c r="M23519" s="28" t="str">
        <f t="shared" si="367"/>
        <v/>
      </c>
    </row>
    <row r="23520" spans="13:13" x14ac:dyDescent="0.25">
      <c r="M23520" s="28" t="str">
        <f t="shared" si="367"/>
        <v/>
      </c>
    </row>
    <row r="23521" spans="13:13" x14ac:dyDescent="0.25">
      <c r="M23521" s="28" t="str">
        <f t="shared" si="367"/>
        <v/>
      </c>
    </row>
    <row r="23522" spans="13:13" x14ac:dyDescent="0.25">
      <c r="M23522" s="28" t="str">
        <f t="shared" si="367"/>
        <v/>
      </c>
    </row>
    <row r="23523" spans="13:13" x14ac:dyDescent="0.25">
      <c r="M23523" s="28" t="str">
        <f t="shared" si="367"/>
        <v/>
      </c>
    </row>
    <row r="23524" spans="13:13" x14ac:dyDescent="0.25">
      <c r="M23524" s="28" t="str">
        <f t="shared" si="367"/>
        <v/>
      </c>
    </row>
    <row r="23525" spans="13:13" x14ac:dyDescent="0.25">
      <c r="M23525" s="28" t="str">
        <f t="shared" si="367"/>
        <v/>
      </c>
    </row>
    <row r="23526" spans="13:13" x14ac:dyDescent="0.25">
      <c r="M23526" s="28" t="str">
        <f t="shared" si="367"/>
        <v/>
      </c>
    </row>
    <row r="23527" spans="13:13" x14ac:dyDescent="0.25">
      <c r="M23527" s="28" t="str">
        <f t="shared" si="367"/>
        <v/>
      </c>
    </row>
    <row r="23528" spans="13:13" x14ac:dyDescent="0.25">
      <c r="M23528" s="28" t="str">
        <f t="shared" si="367"/>
        <v/>
      </c>
    </row>
    <row r="23529" spans="13:13" x14ac:dyDescent="0.25">
      <c r="M23529" s="28" t="str">
        <f t="shared" si="367"/>
        <v/>
      </c>
    </row>
    <row r="23530" spans="13:13" x14ac:dyDescent="0.25">
      <c r="M23530" s="28" t="str">
        <f t="shared" si="367"/>
        <v/>
      </c>
    </row>
    <row r="23531" spans="13:13" x14ac:dyDescent="0.25">
      <c r="M23531" s="28" t="str">
        <f t="shared" si="367"/>
        <v/>
      </c>
    </row>
    <row r="23532" spans="13:13" x14ac:dyDescent="0.25">
      <c r="M23532" s="28" t="str">
        <f t="shared" si="367"/>
        <v/>
      </c>
    </row>
    <row r="23533" spans="13:13" x14ac:dyDescent="0.25">
      <c r="M23533" s="28" t="str">
        <f t="shared" si="367"/>
        <v/>
      </c>
    </row>
    <row r="23534" spans="13:13" x14ac:dyDescent="0.25">
      <c r="M23534" s="28" t="str">
        <f t="shared" si="367"/>
        <v/>
      </c>
    </row>
    <row r="23535" spans="13:13" x14ac:dyDescent="0.25">
      <c r="M23535" s="28" t="str">
        <f t="shared" si="367"/>
        <v/>
      </c>
    </row>
    <row r="23536" spans="13:13" x14ac:dyDescent="0.25">
      <c r="M23536" s="28" t="str">
        <f t="shared" si="367"/>
        <v/>
      </c>
    </row>
    <row r="23537" spans="13:13" x14ac:dyDescent="0.25">
      <c r="M23537" s="28" t="str">
        <f t="shared" si="367"/>
        <v/>
      </c>
    </row>
    <row r="23538" spans="13:13" x14ac:dyDescent="0.25">
      <c r="M23538" s="28" t="str">
        <f t="shared" si="367"/>
        <v/>
      </c>
    </row>
    <row r="23539" spans="13:13" x14ac:dyDescent="0.25">
      <c r="M23539" s="28" t="str">
        <f t="shared" si="367"/>
        <v/>
      </c>
    </row>
    <row r="23540" spans="13:13" x14ac:dyDescent="0.25">
      <c r="M23540" s="28" t="str">
        <f t="shared" si="367"/>
        <v/>
      </c>
    </row>
    <row r="23541" spans="13:13" x14ac:dyDescent="0.25">
      <c r="M23541" s="28" t="str">
        <f t="shared" si="367"/>
        <v/>
      </c>
    </row>
    <row r="23542" spans="13:13" x14ac:dyDescent="0.25">
      <c r="M23542" s="28" t="str">
        <f t="shared" si="367"/>
        <v/>
      </c>
    </row>
    <row r="23543" spans="13:13" x14ac:dyDescent="0.25">
      <c r="M23543" s="28" t="str">
        <f t="shared" si="367"/>
        <v/>
      </c>
    </row>
    <row r="23544" spans="13:13" x14ac:dyDescent="0.25">
      <c r="M23544" s="28" t="str">
        <f t="shared" si="367"/>
        <v/>
      </c>
    </row>
    <row r="23545" spans="13:13" x14ac:dyDescent="0.25">
      <c r="M23545" s="28" t="str">
        <f t="shared" si="367"/>
        <v/>
      </c>
    </row>
    <row r="23546" spans="13:13" x14ac:dyDescent="0.25">
      <c r="M23546" s="28" t="str">
        <f t="shared" si="367"/>
        <v/>
      </c>
    </row>
    <row r="23547" spans="13:13" x14ac:dyDescent="0.25">
      <c r="M23547" s="28" t="str">
        <f t="shared" si="367"/>
        <v/>
      </c>
    </row>
    <row r="23548" spans="13:13" x14ac:dyDescent="0.25">
      <c r="M23548" s="28" t="str">
        <f t="shared" si="367"/>
        <v/>
      </c>
    </row>
    <row r="23549" spans="13:13" x14ac:dyDescent="0.25">
      <c r="M23549" s="28" t="str">
        <f t="shared" si="367"/>
        <v/>
      </c>
    </row>
    <row r="23550" spans="13:13" x14ac:dyDescent="0.25">
      <c r="M23550" s="28" t="str">
        <f t="shared" si="367"/>
        <v/>
      </c>
    </row>
    <row r="23551" spans="13:13" x14ac:dyDescent="0.25">
      <c r="M23551" s="28" t="str">
        <f t="shared" si="367"/>
        <v/>
      </c>
    </row>
    <row r="23552" spans="13:13" x14ac:dyDescent="0.25">
      <c r="M23552" s="28" t="str">
        <f t="shared" si="367"/>
        <v/>
      </c>
    </row>
    <row r="23553" spans="13:13" x14ac:dyDescent="0.25">
      <c r="M23553" s="28" t="str">
        <f t="shared" si="367"/>
        <v/>
      </c>
    </row>
    <row r="23554" spans="13:13" x14ac:dyDescent="0.25">
      <c r="M23554" s="28" t="str">
        <f t="shared" si="367"/>
        <v/>
      </c>
    </row>
    <row r="23555" spans="13:13" x14ac:dyDescent="0.25">
      <c r="M23555" s="28" t="str">
        <f t="shared" si="367"/>
        <v/>
      </c>
    </row>
    <row r="23556" spans="13:13" x14ac:dyDescent="0.25">
      <c r="M23556" s="28" t="str">
        <f t="shared" si="367"/>
        <v/>
      </c>
    </row>
    <row r="23557" spans="13:13" x14ac:dyDescent="0.25">
      <c r="M23557" s="28" t="str">
        <f t="shared" si="367"/>
        <v/>
      </c>
    </row>
    <row r="23558" spans="13:13" x14ac:dyDescent="0.25">
      <c r="M23558" s="28" t="str">
        <f t="shared" si="367"/>
        <v/>
      </c>
    </row>
    <row r="23559" spans="13:13" x14ac:dyDescent="0.25">
      <c r="M23559" s="28" t="str">
        <f t="shared" si="367"/>
        <v/>
      </c>
    </row>
    <row r="23560" spans="13:13" x14ac:dyDescent="0.25">
      <c r="M23560" s="28" t="str">
        <f t="shared" si="367"/>
        <v/>
      </c>
    </row>
    <row r="23561" spans="13:13" x14ac:dyDescent="0.25">
      <c r="M23561" s="28" t="str">
        <f t="shared" si="367"/>
        <v/>
      </c>
    </row>
    <row r="23562" spans="13:13" x14ac:dyDescent="0.25">
      <c r="M23562" s="28" t="str">
        <f t="shared" si="367"/>
        <v/>
      </c>
    </row>
    <row r="23563" spans="13:13" x14ac:dyDescent="0.25">
      <c r="M23563" s="28" t="str">
        <f t="shared" si="367"/>
        <v/>
      </c>
    </row>
    <row r="23564" spans="13:13" x14ac:dyDescent="0.25">
      <c r="M23564" s="28" t="str">
        <f t="shared" ref="M23564:M23627" si="368">IF(E23564="","",IF(AND($E23564&gt;=$M$5,$E23564&lt;=$M$6),"psn",IF($E23564&lt;$M$5,"dkn",IF($E23564&gt;$M$6,"ckn",""))))</f>
        <v/>
      </c>
    </row>
    <row r="23565" spans="13:13" x14ac:dyDescent="0.25">
      <c r="M23565" s="28" t="str">
        <f t="shared" si="368"/>
        <v/>
      </c>
    </row>
    <row r="23566" spans="13:13" x14ac:dyDescent="0.25">
      <c r="M23566" s="28" t="str">
        <f t="shared" si="368"/>
        <v/>
      </c>
    </row>
    <row r="23567" spans="13:13" x14ac:dyDescent="0.25">
      <c r="M23567" s="28" t="str">
        <f t="shared" si="368"/>
        <v/>
      </c>
    </row>
    <row r="23568" spans="13:13" x14ac:dyDescent="0.25">
      <c r="M23568" s="28" t="str">
        <f t="shared" si="368"/>
        <v/>
      </c>
    </row>
    <row r="23569" spans="13:13" x14ac:dyDescent="0.25">
      <c r="M23569" s="28" t="str">
        <f t="shared" si="368"/>
        <v/>
      </c>
    </row>
    <row r="23570" spans="13:13" x14ac:dyDescent="0.25">
      <c r="M23570" s="28" t="str">
        <f t="shared" si="368"/>
        <v/>
      </c>
    </row>
    <row r="23571" spans="13:13" x14ac:dyDescent="0.25">
      <c r="M23571" s="28" t="str">
        <f t="shared" si="368"/>
        <v/>
      </c>
    </row>
    <row r="23572" spans="13:13" x14ac:dyDescent="0.25">
      <c r="M23572" s="28" t="str">
        <f t="shared" si="368"/>
        <v/>
      </c>
    </row>
    <row r="23573" spans="13:13" x14ac:dyDescent="0.25">
      <c r="M23573" s="28" t="str">
        <f t="shared" si="368"/>
        <v/>
      </c>
    </row>
    <row r="23574" spans="13:13" x14ac:dyDescent="0.25">
      <c r="M23574" s="28" t="str">
        <f t="shared" si="368"/>
        <v/>
      </c>
    </row>
    <row r="23575" spans="13:13" x14ac:dyDescent="0.25">
      <c r="M23575" s="28" t="str">
        <f t="shared" si="368"/>
        <v/>
      </c>
    </row>
    <row r="23576" spans="13:13" x14ac:dyDescent="0.25">
      <c r="M23576" s="28" t="str">
        <f t="shared" si="368"/>
        <v/>
      </c>
    </row>
    <row r="23577" spans="13:13" x14ac:dyDescent="0.25">
      <c r="M23577" s="28" t="str">
        <f t="shared" si="368"/>
        <v/>
      </c>
    </row>
    <row r="23578" spans="13:13" x14ac:dyDescent="0.25">
      <c r="M23578" s="28" t="str">
        <f t="shared" si="368"/>
        <v/>
      </c>
    </row>
    <row r="23579" spans="13:13" x14ac:dyDescent="0.25">
      <c r="M23579" s="28" t="str">
        <f t="shared" si="368"/>
        <v/>
      </c>
    </row>
    <row r="23580" spans="13:13" x14ac:dyDescent="0.25">
      <c r="M23580" s="28" t="str">
        <f t="shared" si="368"/>
        <v/>
      </c>
    </row>
    <row r="23581" spans="13:13" x14ac:dyDescent="0.25">
      <c r="M23581" s="28" t="str">
        <f t="shared" si="368"/>
        <v/>
      </c>
    </row>
    <row r="23582" spans="13:13" x14ac:dyDescent="0.25">
      <c r="M23582" s="28" t="str">
        <f t="shared" si="368"/>
        <v/>
      </c>
    </row>
    <row r="23583" spans="13:13" x14ac:dyDescent="0.25">
      <c r="M23583" s="28" t="str">
        <f t="shared" si="368"/>
        <v/>
      </c>
    </row>
    <row r="23584" spans="13:13" x14ac:dyDescent="0.25">
      <c r="M23584" s="28" t="str">
        <f t="shared" si="368"/>
        <v/>
      </c>
    </row>
    <row r="23585" spans="13:13" x14ac:dyDescent="0.25">
      <c r="M23585" s="28" t="str">
        <f t="shared" si="368"/>
        <v/>
      </c>
    </row>
    <row r="23586" spans="13:13" x14ac:dyDescent="0.25">
      <c r="M23586" s="28" t="str">
        <f t="shared" si="368"/>
        <v/>
      </c>
    </row>
    <row r="23587" spans="13:13" x14ac:dyDescent="0.25">
      <c r="M23587" s="28" t="str">
        <f t="shared" si="368"/>
        <v/>
      </c>
    </row>
    <row r="23588" spans="13:13" x14ac:dyDescent="0.25">
      <c r="M23588" s="28" t="str">
        <f t="shared" si="368"/>
        <v/>
      </c>
    </row>
    <row r="23589" spans="13:13" x14ac:dyDescent="0.25">
      <c r="M23589" s="28" t="str">
        <f t="shared" si="368"/>
        <v/>
      </c>
    </row>
    <row r="23590" spans="13:13" x14ac:dyDescent="0.25">
      <c r="M23590" s="28" t="str">
        <f t="shared" si="368"/>
        <v/>
      </c>
    </row>
    <row r="23591" spans="13:13" x14ac:dyDescent="0.25">
      <c r="M23591" s="28" t="str">
        <f t="shared" si="368"/>
        <v/>
      </c>
    </row>
    <row r="23592" spans="13:13" x14ac:dyDescent="0.25">
      <c r="M23592" s="28" t="str">
        <f t="shared" si="368"/>
        <v/>
      </c>
    </row>
    <row r="23593" spans="13:13" x14ac:dyDescent="0.25">
      <c r="M23593" s="28" t="str">
        <f t="shared" si="368"/>
        <v/>
      </c>
    </row>
    <row r="23594" spans="13:13" x14ac:dyDescent="0.25">
      <c r="M23594" s="28" t="str">
        <f t="shared" si="368"/>
        <v/>
      </c>
    </row>
    <row r="23595" spans="13:13" x14ac:dyDescent="0.25">
      <c r="M23595" s="28" t="str">
        <f t="shared" si="368"/>
        <v/>
      </c>
    </row>
    <row r="23596" spans="13:13" x14ac:dyDescent="0.25">
      <c r="M23596" s="28" t="str">
        <f t="shared" si="368"/>
        <v/>
      </c>
    </row>
    <row r="23597" spans="13:13" x14ac:dyDescent="0.25">
      <c r="M23597" s="28" t="str">
        <f t="shared" si="368"/>
        <v/>
      </c>
    </row>
    <row r="23598" spans="13:13" x14ac:dyDescent="0.25">
      <c r="M23598" s="28" t="str">
        <f t="shared" si="368"/>
        <v/>
      </c>
    </row>
    <row r="23599" spans="13:13" x14ac:dyDescent="0.25">
      <c r="M23599" s="28" t="str">
        <f t="shared" si="368"/>
        <v/>
      </c>
    </row>
    <row r="23600" spans="13:13" x14ac:dyDescent="0.25">
      <c r="M23600" s="28" t="str">
        <f t="shared" si="368"/>
        <v/>
      </c>
    </row>
    <row r="23601" spans="13:13" x14ac:dyDescent="0.25">
      <c r="M23601" s="28" t="str">
        <f t="shared" si="368"/>
        <v/>
      </c>
    </row>
    <row r="23602" spans="13:13" x14ac:dyDescent="0.25">
      <c r="M23602" s="28" t="str">
        <f t="shared" si="368"/>
        <v/>
      </c>
    </row>
    <row r="23603" spans="13:13" x14ac:dyDescent="0.25">
      <c r="M23603" s="28" t="str">
        <f t="shared" si="368"/>
        <v/>
      </c>
    </row>
    <row r="23604" spans="13:13" x14ac:dyDescent="0.25">
      <c r="M23604" s="28" t="str">
        <f t="shared" si="368"/>
        <v/>
      </c>
    </row>
    <row r="23605" spans="13:13" x14ac:dyDescent="0.25">
      <c r="M23605" s="28" t="str">
        <f t="shared" si="368"/>
        <v/>
      </c>
    </row>
    <row r="23606" spans="13:13" x14ac:dyDescent="0.25">
      <c r="M23606" s="28" t="str">
        <f t="shared" si="368"/>
        <v/>
      </c>
    </row>
    <row r="23607" spans="13:13" x14ac:dyDescent="0.25">
      <c r="M23607" s="28" t="str">
        <f t="shared" si="368"/>
        <v/>
      </c>
    </row>
    <row r="23608" spans="13:13" x14ac:dyDescent="0.25">
      <c r="M23608" s="28" t="str">
        <f t="shared" si="368"/>
        <v/>
      </c>
    </row>
    <row r="23609" spans="13:13" x14ac:dyDescent="0.25">
      <c r="M23609" s="28" t="str">
        <f t="shared" si="368"/>
        <v/>
      </c>
    </row>
    <row r="23610" spans="13:13" x14ac:dyDescent="0.25">
      <c r="M23610" s="28" t="str">
        <f t="shared" si="368"/>
        <v/>
      </c>
    </row>
    <row r="23611" spans="13:13" x14ac:dyDescent="0.25">
      <c r="M23611" s="28" t="str">
        <f t="shared" si="368"/>
        <v/>
      </c>
    </row>
    <row r="23612" spans="13:13" x14ac:dyDescent="0.25">
      <c r="M23612" s="28" t="str">
        <f t="shared" si="368"/>
        <v/>
      </c>
    </row>
    <row r="23613" spans="13:13" x14ac:dyDescent="0.25">
      <c r="M23613" s="28" t="str">
        <f t="shared" si="368"/>
        <v/>
      </c>
    </row>
    <row r="23614" spans="13:13" x14ac:dyDescent="0.25">
      <c r="M23614" s="28" t="str">
        <f t="shared" si="368"/>
        <v/>
      </c>
    </row>
    <row r="23615" spans="13:13" x14ac:dyDescent="0.25">
      <c r="M23615" s="28" t="str">
        <f t="shared" si="368"/>
        <v/>
      </c>
    </row>
    <row r="23616" spans="13:13" x14ac:dyDescent="0.25">
      <c r="M23616" s="28" t="str">
        <f t="shared" si="368"/>
        <v/>
      </c>
    </row>
    <row r="23617" spans="13:13" x14ac:dyDescent="0.25">
      <c r="M23617" s="28" t="str">
        <f t="shared" si="368"/>
        <v/>
      </c>
    </row>
    <row r="23618" spans="13:13" x14ac:dyDescent="0.25">
      <c r="M23618" s="28" t="str">
        <f t="shared" si="368"/>
        <v/>
      </c>
    </row>
    <row r="23619" spans="13:13" x14ac:dyDescent="0.25">
      <c r="M23619" s="28" t="str">
        <f t="shared" si="368"/>
        <v/>
      </c>
    </row>
    <row r="23620" spans="13:13" x14ac:dyDescent="0.25">
      <c r="M23620" s="28" t="str">
        <f t="shared" si="368"/>
        <v/>
      </c>
    </row>
    <row r="23621" spans="13:13" x14ac:dyDescent="0.25">
      <c r="M23621" s="28" t="str">
        <f t="shared" si="368"/>
        <v/>
      </c>
    </row>
    <row r="23622" spans="13:13" x14ac:dyDescent="0.25">
      <c r="M23622" s="28" t="str">
        <f t="shared" si="368"/>
        <v/>
      </c>
    </row>
    <row r="23623" spans="13:13" x14ac:dyDescent="0.25">
      <c r="M23623" s="28" t="str">
        <f t="shared" si="368"/>
        <v/>
      </c>
    </row>
    <row r="23624" spans="13:13" x14ac:dyDescent="0.25">
      <c r="M23624" s="28" t="str">
        <f t="shared" si="368"/>
        <v/>
      </c>
    </row>
    <row r="23625" spans="13:13" x14ac:dyDescent="0.25">
      <c r="M23625" s="28" t="str">
        <f t="shared" si="368"/>
        <v/>
      </c>
    </row>
    <row r="23626" spans="13:13" x14ac:dyDescent="0.25">
      <c r="M23626" s="28" t="str">
        <f t="shared" si="368"/>
        <v/>
      </c>
    </row>
    <row r="23627" spans="13:13" x14ac:dyDescent="0.25">
      <c r="M23627" s="28" t="str">
        <f t="shared" si="368"/>
        <v/>
      </c>
    </row>
    <row r="23628" spans="13:13" x14ac:dyDescent="0.25">
      <c r="M23628" s="28" t="str">
        <f t="shared" ref="M23628:M23691" si="369">IF(E23628="","",IF(AND($E23628&gt;=$M$5,$E23628&lt;=$M$6),"psn",IF($E23628&lt;$M$5,"dkn",IF($E23628&gt;$M$6,"ckn",""))))</f>
        <v/>
      </c>
    </row>
    <row r="23629" spans="13:13" x14ac:dyDescent="0.25">
      <c r="M23629" s="28" t="str">
        <f t="shared" si="369"/>
        <v/>
      </c>
    </row>
    <row r="23630" spans="13:13" x14ac:dyDescent="0.25">
      <c r="M23630" s="28" t="str">
        <f t="shared" si="369"/>
        <v/>
      </c>
    </row>
    <row r="23631" spans="13:13" x14ac:dyDescent="0.25">
      <c r="M23631" s="28" t="str">
        <f t="shared" si="369"/>
        <v/>
      </c>
    </row>
    <row r="23632" spans="13:13" x14ac:dyDescent="0.25">
      <c r="M23632" s="28" t="str">
        <f t="shared" si="369"/>
        <v/>
      </c>
    </row>
    <row r="23633" spans="13:13" x14ac:dyDescent="0.25">
      <c r="M23633" s="28" t="str">
        <f t="shared" si="369"/>
        <v/>
      </c>
    </row>
    <row r="23634" spans="13:13" x14ac:dyDescent="0.25">
      <c r="M23634" s="28" t="str">
        <f t="shared" si="369"/>
        <v/>
      </c>
    </row>
    <row r="23635" spans="13:13" x14ac:dyDescent="0.25">
      <c r="M23635" s="28" t="str">
        <f t="shared" si="369"/>
        <v/>
      </c>
    </row>
    <row r="23636" spans="13:13" x14ac:dyDescent="0.25">
      <c r="M23636" s="28" t="str">
        <f t="shared" si="369"/>
        <v/>
      </c>
    </row>
    <row r="23637" spans="13:13" x14ac:dyDescent="0.25">
      <c r="M23637" s="28" t="str">
        <f t="shared" si="369"/>
        <v/>
      </c>
    </row>
    <row r="23638" spans="13:13" x14ac:dyDescent="0.25">
      <c r="M23638" s="28" t="str">
        <f t="shared" si="369"/>
        <v/>
      </c>
    </row>
    <row r="23639" spans="13:13" x14ac:dyDescent="0.25">
      <c r="M23639" s="28" t="str">
        <f t="shared" si="369"/>
        <v/>
      </c>
    </row>
    <row r="23640" spans="13:13" x14ac:dyDescent="0.25">
      <c r="M23640" s="28" t="str">
        <f t="shared" si="369"/>
        <v/>
      </c>
    </row>
    <row r="23641" spans="13:13" x14ac:dyDescent="0.25">
      <c r="M23641" s="28" t="str">
        <f t="shared" si="369"/>
        <v/>
      </c>
    </row>
    <row r="23642" spans="13:13" x14ac:dyDescent="0.25">
      <c r="M23642" s="28" t="str">
        <f t="shared" si="369"/>
        <v/>
      </c>
    </row>
    <row r="23643" spans="13:13" x14ac:dyDescent="0.25">
      <c r="M23643" s="28" t="str">
        <f t="shared" si="369"/>
        <v/>
      </c>
    </row>
    <row r="23644" spans="13:13" x14ac:dyDescent="0.25">
      <c r="M23644" s="28" t="str">
        <f t="shared" si="369"/>
        <v/>
      </c>
    </row>
    <row r="23645" spans="13:13" x14ac:dyDescent="0.25">
      <c r="M23645" s="28" t="str">
        <f t="shared" si="369"/>
        <v/>
      </c>
    </row>
    <row r="23646" spans="13:13" x14ac:dyDescent="0.25">
      <c r="M23646" s="28" t="str">
        <f t="shared" si="369"/>
        <v/>
      </c>
    </row>
    <row r="23647" spans="13:13" x14ac:dyDescent="0.25">
      <c r="M23647" s="28" t="str">
        <f t="shared" si="369"/>
        <v/>
      </c>
    </row>
    <row r="23648" spans="13:13" x14ac:dyDescent="0.25">
      <c r="M23648" s="28" t="str">
        <f t="shared" si="369"/>
        <v/>
      </c>
    </row>
    <row r="23649" spans="13:13" x14ac:dyDescent="0.25">
      <c r="M23649" s="28" t="str">
        <f t="shared" si="369"/>
        <v/>
      </c>
    </row>
    <row r="23650" spans="13:13" x14ac:dyDescent="0.25">
      <c r="M23650" s="28" t="str">
        <f t="shared" si="369"/>
        <v/>
      </c>
    </row>
    <row r="23651" spans="13:13" x14ac:dyDescent="0.25">
      <c r="M23651" s="28" t="str">
        <f t="shared" si="369"/>
        <v/>
      </c>
    </row>
    <row r="23652" spans="13:13" x14ac:dyDescent="0.25">
      <c r="M23652" s="28" t="str">
        <f t="shared" si="369"/>
        <v/>
      </c>
    </row>
    <row r="23653" spans="13:13" x14ac:dyDescent="0.25">
      <c r="M23653" s="28" t="str">
        <f t="shared" si="369"/>
        <v/>
      </c>
    </row>
    <row r="23654" spans="13:13" x14ac:dyDescent="0.25">
      <c r="M23654" s="28" t="str">
        <f t="shared" si="369"/>
        <v/>
      </c>
    </row>
    <row r="23655" spans="13:13" x14ac:dyDescent="0.25">
      <c r="M23655" s="28" t="str">
        <f t="shared" si="369"/>
        <v/>
      </c>
    </row>
    <row r="23656" spans="13:13" x14ac:dyDescent="0.25">
      <c r="M23656" s="28" t="str">
        <f t="shared" si="369"/>
        <v/>
      </c>
    </row>
    <row r="23657" spans="13:13" x14ac:dyDescent="0.25">
      <c r="M23657" s="28" t="str">
        <f t="shared" si="369"/>
        <v/>
      </c>
    </row>
    <row r="23658" spans="13:13" x14ac:dyDescent="0.25">
      <c r="M23658" s="28" t="str">
        <f t="shared" si="369"/>
        <v/>
      </c>
    </row>
    <row r="23659" spans="13:13" x14ac:dyDescent="0.25">
      <c r="M23659" s="28" t="str">
        <f t="shared" si="369"/>
        <v/>
      </c>
    </row>
    <row r="23660" spans="13:13" x14ac:dyDescent="0.25">
      <c r="M23660" s="28" t="str">
        <f t="shared" si="369"/>
        <v/>
      </c>
    </row>
    <row r="23661" spans="13:13" x14ac:dyDescent="0.25">
      <c r="M23661" s="28" t="str">
        <f t="shared" si="369"/>
        <v/>
      </c>
    </row>
    <row r="23662" spans="13:13" x14ac:dyDescent="0.25">
      <c r="M23662" s="28" t="str">
        <f t="shared" si="369"/>
        <v/>
      </c>
    </row>
    <row r="23663" spans="13:13" x14ac:dyDescent="0.25">
      <c r="M23663" s="28" t="str">
        <f t="shared" si="369"/>
        <v/>
      </c>
    </row>
    <row r="23664" spans="13:13" x14ac:dyDescent="0.25">
      <c r="M23664" s="28" t="str">
        <f t="shared" si="369"/>
        <v/>
      </c>
    </row>
    <row r="23665" spans="13:13" x14ac:dyDescent="0.25">
      <c r="M23665" s="28" t="str">
        <f t="shared" si="369"/>
        <v/>
      </c>
    </row>
    <row r="23666" spans="13:13" x14ac:dyDescent="0.25">
      <c r="M23666" s="28" t="str">
        <f t="shared" si="369"/>
        <v/>
      </c>
    </row>
    <row r="23667" spans="13:13" x14ac:dyDescent="0.25">
      <c r="M23667" s="28" t="str">
        <f t="shared" si="369"/>
        <v/>
      </c>
    </row>
    <row r="23668" spans="13:13" x14ac:dyDescent="0.25">
      <c r="M23668" s="28" t="str">
        <f t="shared" si="369"/>
        <v/>
      </c>
    </row>
    <row r="23669" spans="13:13" x14ac:dyDescent="0.25">
      <c r="M23669" s="28" t="str">
        <f t="shared" si="369"/>
        <v/>
      </c>
    </row>
    <row r="23670" spans="13:13" x14ac:dyDescent="0.25">
      <c r="M23670" s="28" t="str">
        <f t="shared" si="369"/>
        <v/>
      </c>
    </row>
    <row r="23671" spans="13:13" x14ac:dyDescent="0.25">
      <c r="M23671" s="28" t="str">
        <f t="shared" si="369"/>
        <v/>
      </c>
    </row>
    <row r="23672" spans="13:13" x14ac:dyDescent="0.25">
      <c r="M23672" s="28" t="str">
        <f t="shared" si="369"/>
        <v/>
      </c>
    </row>
    <row r="23673" spans="13:13" x14ac:dyDescent="0.25">
      <c r="M23673" s="28" t="str">
        <f t="shared" si="369"/>
        <v/>
      </c>
    </row>
    <row r="23674" spans="13:13" x14ac:dyDescent="0.25">
      <c r="M23674" s="28" t="str">
        <f t="shared" si="369"/>
        <v/>
      </c>
    </row>
    <row r="23675" spans="13:13" x14ac:dyDescent="0.25">
      <c r="M23675" s="28" t="str">
        <f t="shared" si="369"/>
        <v/>
      </c>
    </row>
    <row r="23676" spans="13:13" x14ac:dyDescent="0.25">
      <c r="M23676" s="28" t="str">
        <f t="shared" si="369"/>
        <v/>
      </c>
    </row>
    <row r="23677" spans="13:13" x14ac:dyDescent="0.25">
      <c r="M23677" s="28" t="str">
        <f t="shared" si="369"/>
        <v/>
      </c>
    </row>
    <row r="23678" spans="13:13" x14ac:dyDescent="0.25">
      <c r="M23678" s="28" t="str">
        <f t="shared" si="369"/>
        <v/>
      </c>
    </row>
    <row r="23679" spans="13:13" x14ac:dyDescent="0.25">
      <c r="M23679" s="28" t="str">
        <f t="shared" si="369"/>
        <v/>
      </c>
    </row>
    <row r="23680" spans="13:13" x14ac:dyDescent="0.25">
      <c r="M23680" s="28" t="str">
        <f t="shared" si="369"/>
        <v/>
      </c>
    </row>
    <row r="23681" spans="13:13" x14ac:dyDescent="0.25">
      <c r="M23681" s="28" t="str">
        <f t="shared" si="369"/>
        <v/>
      </c>
    </row>
    <row r="23682" spans="13:13" x14ac:dyDescent="0.25">
      <c r="M23682" s="28" t="str">
        <f t="shared" si="369"/>
        <v/>
      </c>
    </row>
    <row r="23683" spans="13:13" x14ac:dyDescent="0.25">
      <c r="M23683" s="28" t="str">
        <f t="shared" si="369"/>
        <v/>
      </c>
    </row>
    <row r="23684" spans="13:13" x14ac:dyDescent="0.25">
      <c r="M23684" s="28" t="str">
        <f t="shared" si="369"/>
        <v/>
      </c>
    </row>
    <row r="23685" spans="13:13" x14ac:dyDescent="0.25">
      <c r="M23685" s="28" t="str">
        <f t="shared" si="369"/>
        <v/>
      </c>
    </row>
    <row r="23686" spans="13:13" x14ac:dyDescent="0.25">
      <c r="M23686" s="28" t="str">
        <f t="shared" si="369"/>
        <v/>
      </c>
    </row>
    <row r="23687" spans="13:13" x14ac:dyDescent="0.25">
      <c r="M23687" s="28" t="str">
        <f t="shared" si="369"/>
        <v/>
      </c>
    </row>
    <row r="23688" spans="13:13" x14ac:dyDescent="0.25">
      <c r="M23688" s="28" t="str">
        <f t="shared" si="369"/>
        <v/>
      </c>
    </row>
    <row r="23689" spans="13:13" x14ac:dyDescent="0.25">
      <c r="M23689" s="28" t="str">
        <f t="shared" si="369"/>
        <v/>
      </c>
    </row>
    <row r="23690" spans="13:13" x14ac:dyDescent="0.25">
      <c r="M23690" s="28" t="str">
        <f t="shared" si="369"/>
        <v/>
      </c>
    </row>
    <row r="23691" spans="13:13" x14ac:dyDescent="0.25">
      <c r="M23691" s="28" t="str">
        <f t="shared" si="369"/>
        <v/>
      </c>
    </row>
    <row r="23692" spans="13:13" x14ac:dyDescent="0.25">
      <c r="M23692" s="28" t="str">
        <f t="shared" ref="M23692:M23755" si="370">IF(E23692="","",IF(AND($E23692&gt;=$M$5,$E23692&lt;=$M$6),"psn",IF($E23692&lt;$M$5,"dkn",IF($E23692&gt;$M$6,"ckn",""))))</f>
        <v/>
      </c>
    </row>
    <row r="23693" spans="13:13" x14ac:dyDescent="0.25">
      <c r="M23693" s="28" t="str">
        <f t="shared" si="370"/>
        <v/>
      </c>
    </row>
    <row r="23694" spans="13:13" x14ac:dyDescent="0.25">
      <c r="M23694" s="28" t="str">
        <f t="shared" si="370"/>
        <v/>
      </c>
    </row>
    <row r="23695" spans="13:13" x14ac:dyDescent="0.25">
      <c r="M23695" s="28" t="str">
        <f t="shared" si="370"/>
        <v/>
      </c>
    </row>
    <row r="23696" spans="13:13" x14ac:dyDescent="0.25">
      <c r="M23696" s="28" t="str">
        <f t="shared" si="370"/>
        <v/>
      </c>
    </row>
    <row r="23697" spans="13:13" x14ac:dyDescent="0.25">
      <c r="M23697" s="28" t="str">
        <f t="shared" si="370"/>
        <v/>
      </c>
    </row>
    <row r="23698" spans="13:13" x14ac:dyDescent="0.25">
      <c r="M23698" s="28" t="str">
        <f t="shared" si="370"/>
        <v/>
      </c>
    </row>
    <row r="23699" spans="13:13" x14ac:dyDescent="0.25">
      <c r="M23699" s="28" t="str">
        <f t="shared" si="370"/>
        <v/>
      </c>
    </row>
    <row r="23700" spans="13:13" x14ac:dyDescent="0.25">
      <c r="M23700" s="28" t="str">
        <f t="shared" si="370"/>
        <v/>
      </c>
    </row>
    <row r="23701" spans="13:13" x14ac:dyDescent="0.25">
      <c r="M23701" s="28" t="str">
        <f t="shared" si="370"/>
        <v/>
      </c>
    </row>
    <row r="23702" spans="13:13" x14ac:dyDescent="0.25">
      <c r="M23702" s="28" t="str">
        <f t="shared" si="370"/>
        <v/>
      </c>
    </row>
    <row r="23703" spans="13:13" x14ac:dyDescent="0.25">
      <c r="M23703" s="28" t="str">
        <f t="shared" si="370"/>
        <v/>
      </c>
    </row>
    <row r="23704" spans="13:13" x14ac:dyDescent="0.25">
      <c r="M23704" s="28" t="str">
        <f t="shared" si="370"/>
        <v/>
      </c>
    </row>
    <row r="23705" spans="13:13" x14ac:dyDescent="0.25">
      <c r="M23705" s="28" t="str">
        <f t="shared" si="370"/>
        <v/>
      </c>
    </row>
    <row r="23706" spans="13:13" x14ac:dyDescent="0.25">
      <c r="M23706" s="28" t="str">
        <f t="shared" si="370"/>
        <v/>
      </c>
    </row>
    <row r="23707" spans="13:13" x14ac:dyDescent="0.25">
      <c r="M23707" s="28" t="str">
        <f t="shared" si="370"/>
        <v/>
      </c>
    </row>
    <row r="23708" spans="13:13" x14ac:dyDescent="0.25">
      <c r="M23708" s="28" t="str">
        <f t="shared" si="370"/>
        <v/>
      </c>
    </row>
    <row r="23709" spans="13:13" x14ac:dyDescent="0.25">
      <c r="M23709" s="28" t="str">
        <f t="shared" si="370"/>
        <v/>
      </c>
    </row>
    <row r="23710" spans="13:13" x14ac:dyDescent="0.25">
      <c r="M23710" s="28" t="str">
        <f t="shared" si="370"/>
        <v/>
      </c>
    </row>
    <row r="23711" spans="13:13" x14ac:dyDescent="0.25">
      <c r="M23711" s="28" t="str">
        <f t="shared" si="370"/>
        <v/>
      </c>
    </row>
    <row r="23712" spans="13:13" x14ac:dyDescent="0.25">
      <c r="M23712" s="28" t="str">
        <f t="shared" si="370"/>
        <v/>
      </c>
    </row>
    <row r="23713" spans="13:13" x14ac:dyDescent="0.25">
      <c r="M23713" s="28" t="str">
        <f t="shared" si="370"/>
        <v/>
      </c>
    </row>
    <row r="23714" spans="13:13" x14ac:dyDescent="0.25">
      <c r="M23714" s="28" t="str">
        <f t="shared" si="370"/>
        <v/>
      </c>
    </row>
    <row r="23715" spans="13:13" x14ac:dyDescent="0.25">
      <c r="M23715" s="28" t="str">
        <f t="shared" si="370"/>
        <v/>
      </c>
    </row>
    <row r="23716" spans="13:13" x14ac:dyDescent="0.25">
      <c r="M23716" s="28" t="str">
        <f t="shared" si="370"/>
        <v/>
      </c>
    </row>
    <row r="23717" spans="13:13" x14ac:dyDescent="0.25">
      <c r="M23717" s="28" t="str">
        <f t="shared" si="370"/>
        <v/>
      </c>
    </row>
    <row r="23718" spans="13:13" x14ac:dyDescent="0.25">
      <c r="M23718" s="28" t="str">
        <f t="shared" si="370"/>
        <v/>
      </c>
    </row>
    <row r="23719" spans="13:13" x14ac:dyDescent="0.25">
      <c r="M23719" s="28" t="str">
        <f t="shared" si="370"/>
        <v/>
      </c>
    </row>
    <row r="23720" spans="13:13" x14ac:dyDescent="0.25">
      <c r="M23720" s="28" t="str">
        <f t="shared" si="370"/>
        <v/>
      </c>
    </row>
    <row r="23721" spans="13:13" x14ac:dyDescent="0.25">
      <c r="M23721" s="28" t="str">
        <f t="shared" si="370"/>
        <v/>
      </c>
    </row>
    <row r="23722" spans="13:13" x14ac:dyDescent="0.25">
      <c r="M23722" s="28" t="str">
        <f t="shared" si="370"/>
        <v/>
      </c>
    </row>
    <row r="23723" spans="13:13" x14ac:dyDescent="0.25">
      <c r="M23723" s="28" t="str">
        <f t="shared" si="370"/>
        <v/>
      </c>
    </row>
    <row r="23724" spans="13:13" x14ac:dyDescent="0.25">
      <c r="M23724" s="28" t="str">
        <f t="shared" si="370"/>
        <v/>
      </c>
    </row>
    <row r="23725" spans="13:13" x14ac:dyDescent="0.25">
      <c r="M23725" s="28" t="str">
        <f t="shared" si="370"/>
        <v/>
      </c>
    </row>
    <row r="23726" spans="13:13" x14ac:dyDescent="0.25">
      <c r="M23726" s="28" t="str">
        <f t="shared" si="370"/>
        <v/>
      </c>
    </row>
    <row r="23727" spans="13:13" x14ac:dyDescent="0.25">
      <c r="M23727" s="28" t="str">
        <f t="shared" si="370"/>
        <v/>
      </c>
    </row>
    <row r="23728" spans="13:13" x14ac:dyDescent="0.25">
      <c r="M23728" s="28" t="str">
        <f t="shared" si="370"/>
        <v/>
      </c>
    </row>
    <row r="23729" spans="13:13" x14ac:dyDescent="0.25">
      <c r="M23729" s="28" t="str">
        <f t="shared" si="370"/>
        <v/>
      </c>
    </row>
    <row r="23730" spans="13:13" x14ac:dyDescent="0.25">
      <c r="M23730" s="28" t="str">
        <f t="shared" si="370"/>
        <v/>
      </c>
    </row>
    <row r="23731" spans="13:13" x14ac:dyDescent="0.25">
      <c r="M23731" s="28" t="str">
        <f t="shared" si="370"/>
        <v/>
      </c>
    </row>
    <row r="23732" spans="13:13" x14ac:dyDescent="0.25">
      <c r="M23732" s="28" t="str">
        <f t="shared" si="370"/>
        <v/>
      </c>
    </row>
    <row r="23733" spans="13:13" x14ac:dyDescent="0.25">
      <c r="M23733" s="28" t="str">
        <f t="shared" si="370"/>
        <v/>
      </c>
    </row>
    <row r="23734" spans="13:13" x14ac:dyDescent="0.25">
      <c r="M23734" s="28" t="str">
        <f t="shared" si="370"/>
        <v/>
      </c>
    </row>
    <row r="23735" spans="13:13" x14ac:dyDescent="0.25">
      <c r="M23735" s="28" t="str">
        <f t="shared" si="370"/>
        <v/>
      </c>
    </row>
    <row r="23736" spans="13:13" x14ac:dyDescent="0.25">
      <c r="M23736" s="28" t="str">
        <f t="shared" si="370"/>
        <v/>
      </c>
    </row>
    <row r="23737" spans="13:13" x14ac:dyDescent="0.25">
      <c r="M23737" s="28" t="str">
        <f t="shared" si="370"/>
        <v/>
      </c>
    </row>
    <row r="23738" spans="13:13" x14ac:dyDescent="0.25">
      <c r="M23738" s="28" t="str">
        <f t="shared" si="370"/>
        <v/>
      </c>
    </row>
    <row r="23739" spans="13:13" x14ac:dyDescent="0.25">
      <c r="M23739" s="28" t="str">
        <f t="shared" si="370"/>
        <v/>
      </c>
    </row>
    <row r="23740" spans="13:13" x14ac:dyDescent="0.25">
      <c r="M23740" s="28" t="str">
        <f t="shared" si="370"/>
        <v/>
      </c>
    </row>
    <row r="23741" spans="13:13" x14ac:dyDescent="0.25">
      <c r="M23741" s="28" t="str">
        <f t="shared" si="370"/>
        <v/>
      </c>
    </row>
    <row r="23742" spans="13:13" x14ac:dyDescent="0.25">
      <c r="M23742" s="28" t="str">
        <f t="shared" si="370"/>
        <v/>
      </c>
    </row>
    <row r="23743" spans="13:13" x14ac:dyDescent="0.25">
      <c r="M23743" s="28" t="str">
        <f t="shared" si="370"/>
        <v/>
      </c>
    </row>
    <row r="23744" spans="13:13" x14ac:dyDescent="0.25">
      <c r="M23744" s="28" t="str">
        <f t="shared" si="370"/>
        <v/>
      </c>
    </row>
    <row r="23745" spans="13:13" x14ac:dyDescent="0.25">
      <c r="M23745" s="28" t="str">
        <f t="shared" si="370"/>
        <v/>
      </c>
    </row>
    <row r="23746" spans="13:13" x14ac:dyDescent="0.25">
      <c r="M23746" s="28" t="str">
        <f t="shared" si="370"/>
        <v/>
      </c>
    </row>
    <row r="23747" spans="13:13" x14ac:dyDescent="0.25">
      <c r="M23747" s="28" t="str">
        <f t="shared" si="370"/>
        <v/>
      </c>
    </row>
    <row r="23748" spans="13:13" x14ac:dyDescent="0.25">
      <c r="M23748" s="28" t="str">
        <f t="shared" si="370"/>
        <v/>
      </c>
    </row>
    <row r="23749" spans="13:13" x14ac:dyDescent="0.25">
      <c r="M23749" s="28" t="str">
        <f t="shared" si="370"/>
        <v/>
      </c>
    </row>
    <row r="23750" spans="13:13" x14ac:dyDescent="0.25">
      <c r="M23750" s="28" t="str">
        <f t="shared" si="370"/>
        <v/>
      </c>
    </row>
    <row r="23751" spans="13:13" x14ac:dyDescent="0.25">
      <c r="M23751" s="28" t="str">
        <f t="shared" si="370"/>
        <v/>
      </c>
    </row>
    <row r="23752" spans="13:13" x14ac:dyDescent="0.25">
      <c r="M23752" s="28" t="str">
        <f t="shared" si="370"/>
        <v/>
      </c>
    </row>
    <row r="23753" spans="13:13" x14ac:dyDescent="0.25">
      <c r="M23753" s="28" t="str">
        <f t="shared" si="370"/>
        <v/>
      </c>
    </row>
    <row r="23754" spans="13:13" x14ac:dyDescent="0.25">
      <c r="M23754" s="28" t="str">
        <f t="shared" si="370"/>
        <v/>
      </c>
    </row>
    <row r="23755" spans="13:13" x14ac:dyDescent="0.25">
      <c r="M23755" s="28" t="str">
        <f t="shared" si="370"/>
        <v/>
      </c>
    </row>
    <row r="23756" spans="13:13" x14ac:dyDescent="0.25">
      <c r="M23756" s="28" t="str">
        <f t="shared" ref="M23756:M23819" si="371">IF(E23756="","",IF(AND($E23756&gt;=$M$5,$E23756&lt;=$M$6),"psn",IF($E23756&lt;$M$5,"dkn",IF($E23756&gt;$M$6,"ckn",""))))</f>
        <v/>
      </c>
    </row>
    <row r="23757" spans="13:13" x14ac:dyDescent="0.25">
      <c r="M23757" s="28" t="str">
        <f t="shared" si="371"/>
        <v/>
      </c>
    </row>
    <row r="23758" spans="13:13" x14ac:dyDescent="0.25">
      <c r="M23758" s="28" t="str">
        <f t="shared" si="371"/>
        <v/>
      </c>
    </row>
    <row r="23759" spans="13:13" x14ac:dyDescent="0.25">
      <c r="M23759" s="28" t="str">
        <f t="shared" si="371"/>
        <v/>
      </c>
    </row>
    <row r="23760" spans="13:13" x14ac:dyDescent="0.25">
      <c r="M23760" s="28" t="str">
        <f t="shared" si="371"/>
        <v/>
      </c>
    </row>
    <row r="23761" spans="13:13" x14ac:dyDescent="0.25">
      <c r="M23761" s="28" t="str">
        <f t="shared" si="371"/>
        <v/>
      </c>
    </row>
    <row r="23762" spans="13:13" x14ac:dyDescent="0.25">
      <c r="M23762" s="28" t="str">
        <f t="shared" si="371"/>
        <v/>
      </c>
    </row>
    <row r="23763" spans="13:13" x14ac:dyDescent="0.25">
      <c r="M23763" s="28" t="str">
        <f t="shared" si="371"/>
        <v/>
      </c>
    </row>
    <row r="23764" spans="13:13" x14ac:dyDescent="0.25">
      <c r="M23764" s="28" t="str">
        <f t="shared" si="371"/>
        <v/>
      </c>
    </row>
    <row r="23765" spans="13:13" x14ac:dyDescent="0.25">
      <c r="M23765" s="28" t="str">
        <f t="shared" si="371"/>
        <v/>
      </c>
    </row>
    <row r="23766" spans="13:13" x14ac:dyDescent="0.25">
      <c r="M23766" s="28" t="str">
        <f t="shared" si="371"/>
        <v/>
      </c>
    </row>
    <row r="23767" spans="13:13" x14ac:dyDescent="0.25">
      <c r="M23767" s="28" t="str">
        <f t="shared" si="371"/>
        <v/>
      </c>
    </row>
    <row r="23768" spans="13:13" x14ac:dyDescent="0.25">
      <c r="M23768" s="28" t="str">
        <f t="shared" si="371"/>
        <v/>
      </c>
    </row>
    <row r="23769" spans="13:13" x14ac:dyDescent="0.25">
      <c r="M23769" s="28" t="str">
        <f t="shared" si="371"/>
        <v/>
      </c>
    </row>
    <row r="23770" spans="13:13" x14ac:dyDescent="0.25">
      <c r="M23770" s="28" t="str">
        <f t="shared" si="371"/>
        <v/>
      </c>
    </row>
    <row r="23771" spans="13:13" x14ac:dyDescent="0.25">
      <c r="M23771" s="28" t="str">
        <f t="shared" si="371"/>
        <v/>
      </c>
    </row>
    <row r="23772" spans="13:13" x14ac:dyDescent="0.25">
      <c r="M23772" s="28" t="str">
        <f t="shared" si="371"/>
        <v/>
      </c>
    </row>
    <row r="23773" spans="13:13" x14ac:dyDescent="0.25">
      <c r="M23773" s="28" t="str">
        <f t="shared" si="371"/>
        <v/>
      </c>
    </row>
    <row r="23774" spans="13:13" x14ac:dyDescent="0.25">
      <c r="M23774" s="28" t="str">
        <f t="shared" si="371"/>
        <v/>
      </c>
    </row>
    <row r="23775" spans="13:13" x14ac:dyDescent="0.25">
      <c r="M23775" s="28" t="str">
        <f t="shared" si="371"/>
        <v/>
      </c>
    </row>
    <row r="23776" spans="13:13" x14ac:dyDescent="0.25">
      <c r="M23776" s="28" t="str">
        <f t="shared" si="371"/>
        <v/>
      </c>
    </row>
    <row r="23777" spans="13:13" x14ac:dyDescent="0.25">
      <c r="M23777" s="28" t="str">
        <f t="shared" si="371"/>
        <v/>
      </c>
    </row>
    <row r="23778" spans="13:13" x14ac:dyDescent="0.25">
      <c r="M23778" s="28" t="str">
        <f t="shared" si="371"/>
        <v/>
      </c>
    </row>
    <row r="23779" spans="13:13" x14ac:dyDescent="0.25">
      <c r="M23779" s="28" t="str">
        <f t="shared" si="371"/>
        <v/>
      </c>
    </row>
    <row r="23780" spans="13:13" x14ac:dyDescent="0.25">
      <c r="M23780" s="28" t="str">
        <f t="shared" si="371"/>
        <v/>
      </c>
    </row>
    <row r="23781" spans="13:13" x14ac:dyDescent="0.25">
      <c r="M23781" s="28" t="str">
        <f t="shared" si="371"/>
        <v/>
      </c>
    </row>
    <row r="23782" spans="13:13" x14ac:dyDescent="0.25">
      <c r="M23782" s="28" t="str">
        <f t="shared" si="371"/>
        <v/>
      </c>
    </row>
    <row r="23783" spans="13:13" x14ac:dyDescent="0.25">
      <c r="M23783" s="28" t="str">
        <f t="shared" si="371"/>
        <v/>
      </c>
    </row>
    <row r="23784" spans="13:13" x14ac:dyDescent="0.25">
      <c r="M23784" s="28" t="str">
        <f t="shared" si="371"/>
        <v/>
      </c>
    </row>
    <row r="23785" spans="13:13" x14ac:dyDescent="0.25">
      <c r="M23785" s="28" t="str">
        <f t="shared" si="371"/>
        <v/>
      </c>
    </row>
    <row r="23786" spans="13:13" x14ac:dyDescent="0.25">
      <c r="M23786" s="28" t="str">
        <f t="shared" si="371"/>
        <v/>
      </c>
    </row>
    <row r="23787" spans="13:13" x14ac:dyDescent="0.25">
      <c r="M23787" s="28" t="str">
        <f t="shared" si="371"/>
        <v/>
      </c>
    </row>
    <row r="23788" spans="13:13" x14ac:dyDescent="0.25">
      <c r="M23788" s="28" t="str">
        <f t="shared" si="371"/>
        <v/>
      </c>
    </row>
    <row r="23789" spans="13:13" x14ac:dyDescent="0.25">
      <c r="M23789" s="28" t="str">
        <f t="shared" si="371"/>
        <v/>
      </c>
    </row>
    <row r="23790" spans="13:13" x14ac:dyDescent="0.25">
      <c r="M23790" s="28" t="str">
        <f t="shared" si="371"/>
        <v/>
      </c>
    </row>
    <row r="23791" spans="13:13" x14ac:dyDescent="0.25">
      <c r="M23791" s="28" t="str">
        <f t="shared" si="371"/>
        <v/>
      </c>
    </row>
    <row r="23792" spans="13:13" x14ac:dyDescent="0.25">
      <c r="M23792" s="28" t="str">
        <f t="shared" si="371"/>
        <v/>
      </c>
    </row>
    <row r="23793" spans="13:13" x14ac:dyDescent="0.25">
      <c r="M23793" s="28" t="str">
        <f t="shared" si="371"/>
        <v/>
      </c>
    </row>
    <row r="23794" spans="13:13" x14ac:dyDescent="0.25">
      <c r="M23794" s="28" t="str">
        <f t="shared" si="371"/>
        <v/>
      </c>
    </row>
    <row r="23795" spans="13:13" x14ac:dyDescent="0.25">
      <c r="M23795" s="28" t="str">
        <f t="shared" si="371"/>
        <v/>
      </c>
    </row>
    <row r="23796" spans="13:13" x14ac:dyDescent="0.25">
      <c r="M23796" s="28" t="str">
        <f t="shared" si="371"/>
        <v/>
      </c>
    </row>
    <row r="23797" spans="13:13" x14ac:dyDescent="0.25">
      <c r="M23797" s="28" t="str">
        <f t="shared" si="371"/>
        <v/>
      </c>
    </row>
    <row r="23798" spans="13:13" x14ac:dyDescent="0.25">
      <c r="M23798" s="28" t="str">
        <f t="shared" si="371"/>
        <v/>
      </c>
    </row>
    <row r="23799" spans="13:13" x14ac:dyDescent="0.25">
      <c r="M23799" s="28" t="str">
        <f t="shared" si="371"/>
        <v/>
      </c>
    </row>
    <row r="23800" spans="13:13" x14ac:dyDescent="0.25">
      <c r="M23800" s="28" t="str">
        <f t="shared" si="371"/>
        <v/>
      </c>
    </row>
    <row r="23801" spans="13:13" x14ac:dyDescent="0.25">
      <c r="M23801" s="28" t="str">
        <f t="shared" si="371"/>
        <v/>
      </c>
    </row>
    <row r="23802" spans="13:13" x14ac:dyDescent="0.25">
      <c r="M23802" s="28" t="str">
        <f t="shared" si="371"/>
        <v/>
      </c>
    </row>
    <row r="23803" spans="13:13" x14ac:dyDescent="0.25">
      <c r="M23803" s="28" t="str">
        <f t="shared" si="371"/>
        <v/>
      </c>
    </row>
    <row r="23804" spans="13:13" x14ac:dyDescent="0.25">
      <c r="M23804" s="28" t="str">
        <f t="shared" si="371"/>
        <v/>
      </c>
    </row>
    <row r="23805" spans="13:13" x14ac:dyDescent="0.25">
      <c r="M23805" s="28" t="str">
        <f t="shared" si="371"/>
        <v/>
      </c>
    </row>
    <row r="23806" spans="13:13" x14ac:dyDescent="0.25">
      <c r="M23806" s="28" t="str">
        <f t="shared" si="371"/>
        <v/>
      </c>
    </row>
    <row r="23807" spans="13:13" x14ac:dyDescent="0.25">
      <c r="M23807" s="28" t="str">
        <f t="shared" si="371"/>
        <v/>
      </c>
    </row>
    <row r="23808" spans="13:13" x14ac:dyDescent="0.25">
      <c r="M23808" s="28" t="str">
        <f t="shared" si="371"/>
        <v/>
      </c>
    </row>
    <row r="23809" spans="13:13" x14ac:dyDescent="0.25">
      <c r="M23809" s="28" t="str">
        <f t="shared" si="371"/>
        <v/>
      </c>
    </row>
    <row r="23810" spans="13:13" x14ac:dyDescent="0.25">
      <c r="M23810" s="28" t="str">
        <f t="shared" si="371"/>
        <v/>
      </c>
    </row>
    <row r="23811" spans="13:13" x14ac:dyDescent="0.25">
      <c r="M23811" s="28" t="str">
        <f t="shared" si="371"/>
        <v/>
      </c>
    </row>
    <row r="23812" spans="13:13" x14ac:dyDescent="0.25">
      <c r="M23812" s="28" t="str">
        <f t="shared" si="371"/>
        <v/>
      </c>
    </row>
    <row r="23813" spans="13:13" x14ac:dyDescent="0.25">
      <c r="M23813" s="28" t="str">
        <f t="shared" si="371"/>
        <v/>
      </c>
    </row>
    <row r="23814" spans="13:13" x14ac:dyDescent="0.25">
      <c r="M23814" s="28" t="str">
        <f t="shared" si="371"/>
        <v/>
      </c>
    </row>
    <row r="23815" spans="13:13" x14ac:dyDescent="0.25">
      <c r="M23815" s="28" t="str">
        <f t="shared" si="371"/>
        <v/>
      </c>
    </row>
    <row r="23816" spans="13:13" x14ac:dyDescent="0.25">
      <c r="M23816" s="28" t="str">
        <f t="shared" si="371"/>
        <v/>
      </c>
    </row>
    <row r="23817" spans="13:13" x14ac:dyDescent="0.25">
      <c r="M23817" s="28" t="str">
        <f t="shared" si="371"/>
        <v/>
      </c>
    </row>
    <row r="23818" spans="13:13" x14ac:dyDescent="0.25">
      <c r="M23818" s="28" t="str">
        <f t="shared" si="371"/>
        <v/>
      </c>
    </row>
    <row r="23819" spans="13:13" x14ac:dyDescent="0.25">
      <c r="M23819" s="28" t="str">
        <f t="shared" si="371"/>
        <v/>
      </c>
    </row>
    <row r="23820" spans="13:13" x14ac:dyDescent="0.25">
      <c r="M23820" s="28" t="str">
        <f t="shared" ref="M23820:M23883" si="372">IF(E23820="","",IF(AND($E23820&gt;=$M$5,$E23820&lt;=$M$6),"psn",IF($E23820&lt;$M$5,"dkn",IF($E23820&gt;$M$6,"ckn",""))))</f>
        <v/>
      </c>
    </row>
    <row r="23821" spans="13:13" x14ac:dyDescent="0.25">
      <c r="M23821" s="28" t="str">
        <f t="shared" si="372"/>
        <v/>
      </c>
    </row>
    <row r="23822" spans="13:13" x14ac:dyDescent="0.25">
      <c r="M23822" s="28" t="str">
        <f t="shared" si="372"/>
        <v/>
      </c>
    </row>
    <row r="23823" spans="13:13" x14ac:dyDescent="0.25">
      <c r="M23823" s="28" t="str">
        <f t="shared" si="372"/>
        <v/>
      </c>
    </row>
    <row r="23824" spans="13:13" x14ac:dyDescent="0.25">
      <c r="M23824" s="28" t="str">
        <f t="shared" si="372"/>
        <v/>
      </c>
    </row>
    <row r="23825" spans="13:13" x14ac:dyDescent="0.25">
      <c r="M23825" s="28" t="str">
        <f t="shared" si="372"/>
        <v/>
      </c>
    </row>
    <row r="23826" spans="13:13" x14ac:dyDescent="0.25">
      <c r="M23826" s="28" t="str">
        <f t="shared" si="372"/>
        <v/>
      </c>
    </row>
    <row r="23827" spans="13:13" x14ac:dyDescent="0.25">
      <c r="M23827" s="28" t="str">
        <f t="shared" si="372"/>
        <v/>
      </c>
    </row>
    <row r="23828" spans="13:13" x14ac:dyDescent="0.25">
      <c r="M23828" s="28" t="str">
        <f t="shared" si="372"/>
        <v/>
      </c>
    </row>
    <row r="23829" spans="13:13" x14ac:dyDescent="0.25">
      <c r="M23829" s="28" t="str">
        <f t="shared" si="372"/>
        <v/>
      </c>
    </row>
    <row r="23830" spans="13:13" x14ac:dyDescent="0.25">
      <c r="M23830" s="28" t="str">
        <f t="shared" si="372"/>
        <v/>
      </c>
    </row>
    <row r="23831" spans="13:13" x14ac:dyDescent="0.25">
      <c r="M23831" s="28" t="str">
        <f t="shared" si="372"/>
        <v/>
      </c>
    </row>
    <row r="23832" spans="13:13" x14ac:dyDescent="0.25">
      <c r="M23832" s="28" t="str">
        <f t="shared" si="372"/>
        <v/>
      </c>
    </row>
    <row r="23833" spans="13:13" x14ac:dyDescent="0.25">
      <c r="M23833" s="28" t="str">
        <f t="shared" si="372"/>
        <v/>
      </c>
    </row>
    <row r="23834" spans="13:13" x14ac:dyDescent="0.25">
      <c r="M23834" s="28" t="str">
        <f t="shared" si="372"/>
        <v/>
      </c>
    </row>
    <row r="23835" spans="13:13" x14ac:dyDescent="0.25">
      <c r="M23835" s="28" t="str">
        <f t="shared" si="372"/>
        <v/>
      </c>
    </row>
    <row r="23836" spans="13:13" x14ac:dyDescent="0.25">
      <c r="M23836" s="28" t="str">
        <f t="shared" si="372"/>
        <v/>
      </c>
    </row>
    <row r="23837" spans="13:13" x14ac:dyDescent="0.25">
      <c r="M23837" s="28" t="str">
        <f t="shared" si="372"/>
        <v/>
      </c>
    </row>
    <row r="23838" spans="13:13" x14ac:dyDescent="0.25">
      <c r="M23838" s="28" t="str">
        <f t="shared" si="372"/>
        <v/>
      </c>
    </row>
    <row r="23839" spans="13:13" x14ac:dyDescent="0.25">
      <c r="M23839" s="28" t="str">
        <f t="shared" si="372"/>
        <v/>
      </c>
    </row>
    <row r="23840" spans="13:13" x14ac:dyDescent="0.25">
      <c r="M23840" s="28" t="str">
        <f t="shared" si="372"/>
        <v/>
      </c>
    </row>
    <row r="23841" spans="13:13" x14ac:dyDescent="0.25">
      <c r="M23841" s="28" t="str">
        <f t="shared" si="372"/>
        <v/>
      </c>
    </row>
    <row r="23842" spans="13:13" x14ac:dyDescent="0.25">
      <c r="M23842" s="28" t="str">
        <f t="shared" si="372"/>
        <v/>
      </c>
    </row>
    <row r="23843" spans="13:13" x14ac:dyDescent="0.25">
      <c r="M23843" s="28" t="str">
        <f t="shared" si="372"/>
        <v/>
      </c>
    </row>
    <row r="23844" spans="13:13" x14ac:dyDescent="0.25">
      <c r="M23844" s="28" t="str">
        <f t="shared" si="372"/>
        <v/>
      </c>
    </row>
    <row r="23845" spans="13:13" x14ac:dyDescent="0.25">
      <c r="M23845" s="28" t="str">
        <f t="shared" si="372"/>
        <v/>
      </c>
    </row>
    <row r="23846" spans="13:13" x14ac:dyDescent="0.25">
      <c r="M23846" s="28" t="str">
        <f t="shared" si="372"/>
        <v/>
      </c>
    </row>
    <row r="23847" spans="13:13" x14ac:dyDescent="0.25">
      <c r="M23847" s="28" t="str">
        <f t="shared" si="372"/>
        <v/>
      </c>
    </row>
    <row r="23848" spans="13:13" x14ac:dyDescent="0.25">
      <c r="M23848" s="28" t="str">
        <f t="shared" si="372"/>
        <v/>
      </c>
    </row>
    <row r="23849" spans="13:13" x14ac:dyDescent="0.25">
      <c r="M23849" s="28" t="str">
        <f t="shared" si="372"/>
        <v/>
      </c>
    </row>
    <row r="23850" spans="13:13" x14ac:dyDescent="0.25">
      <c r="M23850" s="28" t="str">
        <f t="shared" si="372"/>
        <v/>
      </c>
    </row>
    <row r="23851" spans="13:13" x14ac:dyDescent="0.25">
      <c r="M23851" s="28" t="str">
        <f t="shared" si="372"/>
        <v/>
      </c>
    </row>
    <row r="23852" spans="13:13" x14ac:dyDescent="0.25">
      <c r="M23852" s="28" t="str">
        <f t="shared" si="372"/>
        <v/>
      </c>
    </row>
    <row r="23853" spans="13:13" x14ac:dyDescent="0.25">
      <c r="M23853" s="28" t="str">
        <f t="shared" si="372"/>
        <v/>
      </c>
    </row>
    <row r="23854" spans="13:13" x14ac:dyDescent="0.25">
      <c r="M23854" s="28" t="str">
        <f t="shared" si="372"/>
        <v/>
      </c>
    </row>
    <row r="23855" spans="13:13" x14ac:dyDescent="0.25">
      <c r="M23855" s="28" t="str">
        <f t="shared" si="372"/>
        <v/>
      </c>
    </row>
    <row r="23856" spans="13:13" x14ac:dyDescent="0.25">
      <c r="M23856" s="28" t="str">
        <f t="shared" si="372"/>
        <v/>
      </c>
    </row>
    <row r="23857" spans="13:13" x14ac:dyDescent="0.25">
      <c r="M23857" s="28" t="str">
        <f t="shared" si="372"/>
        <v/>
      </c>
    </row>
    <row r="23858" spans="13:13" x14ac:dyDescent="0.25">
      <c r="M23858" s="28" t="str">
        <f t="shared" si="372"/>
        <v/>
      </c>
    </row>
    <row r="23859" spans="13:13" x14ac:dyDescent="0.25">
      <c r="M23859" s="28" t="str">
        <f t="shared" si="372"/>
        <v/>
      </c>
    </row>
    <row r="23860" spans="13:13" x14ac:dyDescent="0.25">
      <c r="M23860" s="28" t="str">
        <f t="shared" si="372"/>
        <v/>
      </c>
    </row>
    <row r="23861" spans="13:13" x14ac:dyDescent="0.25">
      <c r="M23861" s="28" t="str">
        <f t="shared" si="372"/>
        <v/>
      </c>
    </row>
    <row r="23862" spans="13:13" x14ac:dyDescent="0.25">
      <c r="M23862" s="28" t="str">
        <f t="shared" si="372"/>
        <v/>
      </c>
    </row>
    <row r="23863" spans="13:13" x14ac:dyDescent="0.25">
      <c r="M23863" s="28" t="str">
        <f t="shared" si="372"/>
        <v/>
      </c>
    </row>
    <row r="23864" spans="13:13" x14ac:dyDescent="0.25">
      <c r="M23864" s="28" t="str">
        <f t="shared" si="372"/>
        <v/>
      </c>
    </row>
    <row r="23865" spans="13:13" x14ac:dyDescent="0.25">
      <c r="M23865" s="28" t="str">
        <f t="shared" si="372"/>
        <v/>
      </c>
    </row>
    <row r="23866" spans="13:13" x14ac:dyDescent="0.25">
      <c r="M23866" s="28" t="str">
        <f t="shared" si="372"/>
        <v/>
      </c>
    </row>
    <row r="23867" spans="13:13" x14ac:dyDescent="0.25">
      <c r="M23867" s="28" t="str">
        <f t="shared" si="372"/>
        <v/>
      </c>
    </row>
    <row r="23868" spans="13:13" x14ac:dyDescent="0.25">
      <c r="M23868" s="28" t="str">
        <f t="shared" si="372"/>
        <v/>
      </c>
    </row>
    <row r="23869" spans="13:13" x14ac:dyDescent="0.25">
      <c r="M23869" s="28" t="str">
        <f t="shared" si="372"/>
        <v/>
      </c>
    </row>
    <row r="23870" spans="13:13" x14ac:dyDescent="0.25">
      <c r="M23870" s="28" t="str">
        <f t="shared" si="372"/>
        <v/>
      </c>
    </row>
    <row r="23871" spans="13:13" x14ac:dyDescent="0.25">
      <c r="M23871" s="28" t="str">
        <f t="shared" si="372"/>
        <v/>
      </c>
    </row>
    <row r="23872" spans="13:13" x14ac:dyDescent="0.25">
      <c r="M23872" s="28" t="str">
        <f t="shared" si="372"/>
        <v/>
      </c>
    </row>
    <row r="23873" spans="13:13" x14ac:dyDescent="0.25">
      <c r="M23873" s="28" t="str">
        <f t="shared" si="372"/>
        <v/>
      </c>
    </row>
    <row r="23874" spans="13:13" x14ac:dyDescent="0.25">
      <c r="M23874" s="28" t="str">
        <f t="shared" si="372"/>
        <v/>
      </c>
    </row>
    <row r="23875" spans="13:13" x14ac:dyDescent="0.25">
      <c r="M23875" s="28" t="str">
        <f t="shared" si="372"/>
        <v/>
      </c>
    </row>
    <row r="23876" spans="13:13" x14ac:dyDescent="0.25">
      <c r="M23876" s="28" t="str">
        <f t="shared" si="372"/>
        <v/>
      </c>
    </row>
    <row r="23877" spans="13:13" x14ac:dyDescent="0.25">
      <c r="M23877" s="28" t="str">
        <f t="shared" si="372"/>
        <v/>
      </c>
    </row>
    <row r="23878" spans="13:13" x14ac:dyDescent="0.25">
      <c r="M23878" s="28" t="str">
        <f t="shared" si="372"/>
        <v/>
      </c>
    </row>
    <row r="23879" spans="13:13" x14ac:dyDescent="0.25">
      <c r="M23879" s="28" t="str">
        <f t="shared" si="372"/>
        <v/>
      </c>
    </row>
    <row r="23880" spans="13:13" x14ac:dyDescent="0.25">
      <c r="M23880" s="28" t="str">
        <f t="shared" si="372"/>
        <v/>
      </c>
    </row>
    <row r="23881" spans="13:13" x14ac:dyDescent="0.25">
      <c r="M23881" s="28" t="str">
        <f t="shared" si="372"/>
        <v/>
      </c>
    </row>
    <row r="23882" spans="13:13" x14ac:dyDescent="0.25">
      <c r="M23882" s="28" t="str">
        <f t="shared" si="372"/>
        <v/>
      </c>
    </row>
    <row r="23883" spans="13:13" x14ac:dyDescent="0.25">
      <c r="M23883" s="28" t="str">
        <f t="shared" si="372"/>
        <v/>
      </c>
    </row>
    <row r="23884" spans="13:13" x14ac:dyDescent="0.25">
      <c r="M23884" s="28" t="str">
        <f t="shared" ref="M23884:M23947" si="373">IF(E23884="","",IF(AND($E23884&gt;=$M$5,$E23884&lt;=$M$6),"psn",IF($E23884&lt;$M$5,"dkn",IF($E23884&gt;$M$6,"ckn",""))))</f>
        <v/>
      </c>
    </row>
    <row r="23885" spans="13:13" x14ac:dyDescent="0.25">
      <c r="M23885" s="28" t="str">
        <f t="shared" si="373"/>
        <v/>
      </c>
    </row>
    <row r="23886" spans="13:13" x14ac:dyDescent="0.25">
      <c r="M23886" s="28" t="str">
        <f t="shared" si="373"/>
        <v/>
      </c>
    </row>
    <row r="23887" spans="13:13" x14ac:dyDescent="0.25">
      <c r="M23887" s="28" t="str">
        <f t="shared" si="373"/>
        <v/>
      </c>
    </row>
    <row r="23888" spans="13:13" x14ac:dyDescent="0.25">
      <c r="M23888" s="28" t="str">
        <f t="shared" si="373"/>
        <v/>
      </c>
    </row>
    <row r="23889" spans="13:13" x14ac:dyDescent="0.25">
      <c r="M23889" s="28" t="str">
        <f t="shared" si="373"/>
        <v/>
      </c>
    </row>
    <row r="23890" spans="13:13" x14ac:dyDescent="0.25">
      <c r="M23890" s="28" t="str">
        <f t="shared" si="373"/>
        <v/>
      </c>
    </row>
    <row r="23891" spans="13:13" x14ac:dyDescent="0.25">
      <c r="M23891" s="28" t="str">
        <f t="shared" si="373"/>
        <v/>
      </c>
    </row>
    <row r="23892" spans="13:13" x14ac:dyDescent="0.25">
      <c r="M23892" s="28" t="str">
        <f t="shared" si="373"/>
        <v/>
      </c>
    </row>
    <row r="23893" spans="13:13" x14ac:dyDescent="0.25">
      <c r="M23893" s="28" t="str">
        <f t="shared" si="373"/>
        <v/>
      </c>
    </row>
    <row r="23894" spans="13:13" x14ac:dyDescent="0.25">
      <c r="M23894" s="28" t="str">
        <f t="shared" si="373"/>
        <v/>
      </c>
    </row>
    <row r="23895" spans="13:13" x14ac:dyDescent="0.25">
      <c r="M23895" s="28" t="str">
        <f t="shared" si="373"/>
        <v/>
      </c>
    </row>
    <row r="23896" spans="13:13" x14ac:dyDescent="0.25">
      <c r="M23896" s="28" t="str">
        <f t="shared" si="373"/>
        <v/>
      </c>
    </row>
    <row r="23897" spans="13:13" x14ac:dyDescent="0.25">
      <c r="M23897" s="28" t="str">
        <f t="shared" si="373"/>
        <v/>
      </c>
    </row>
    <row r="23898" spans="13:13" x14ac:dyDescent="0.25">
      <c r="M23898" s="28" t="str">
        <f t="shared" si="373"/>
        <v/>
      </c>
    </row>
    <row r="23899" spans="13:13" x14ac:dyDescent="0.25">
      <c r="M23899" s="28" t="str">
        <f t="shared" si="373"/>
        <v/>
      </c>
    </row>
    <row r="23900" spans="13:13" x14ac:dyDescent="0.25">
      <c r="M23900" s="28" t="str">
        <f t="shared" si="373"/>
        <v/>
      </c>
    </row>
    <row r="23901" spans="13:13" x14ac:dyDescent="0.25">
      <c r="M23901" s="28" t="str">
        <f t="shared" si="373"/>
        <v/>
      </c>
    </row>
    <row r="23902" spans="13:13" x14ac:dyDescent="0.25">
      <c r="M23902" s="28" t="str">
        <f t="shared" si="373"/>
        <v/>
      </c>
    </row>
    <row r="23903" spans="13:13" x14ac:dyDescent="0.25">
      <c r="M23903" s="28" t="str">
        <f t="shared" si="373"/>
        <v/>
      </c>
    </row>
    <row r="23904" spans="13:13" x14ac:dyDescent="0.25">
      <c r="M23904" s="28" t="str">
        <f t="shared" si="373"/>
        <v/>
      </c>
    </row>
    <row r="23905" spans="13:13" x14ac:dyDescent="0.25">
      <c r="M23905" s="28" t="str">
        <f t="shared" si="373"/>
        <v/>
      </c>
    </row>
    <row r="23906" spans="13:13" x14ac:dyDescent="0.25">
      <c r="M23906" s="28" t="str">
        <f t="shared" si="373"/>
        <v/>
      </c>
    </row>
    <row r="23907" spans="13:13" x14ac:dyDescent="0.25">
      <c r="M23907" s="28" t="str">
        <f t="shared" si="373"/>
        <v/>
      </c>
    </row>
    <row r="23908" spans="13:13" x14ac:dyDescent="0.25">
      <c r="M23908" s="28" t="str">
        <f t="shared" si="373"/>
        <v/>
      </c>
    </row>
    <row r="23909" spans="13:13" x14ac:dyDescent="0.25">
      <c r="M23909" s="28" t="str">
        <f t="shared" si="373"/>
        <v/>
      </c>
    </row>
    <row r="23910" spans="13:13" x14ac:dyDescent="0.25">
      <c r="M23910" s="28" t="str">
        <f t="shared" si="373"/>
        <v/>
      </c>
    </row>
    <row r="23911" spans="13:13" x14ac:dyDescent="0.25">
      <c r="M23911" s="28" t="str">
        <f t="shared" si="373"/>
        <v/>
      </c>
    </row>
    <row r="23912" spans="13:13" x14ac:dyDescent="0.25">
      <c r="M23912" s="28" t="str">
        <f t="shared" si="373"/>
        <v/>
      </c>
    </row>
    <row r="23913" spans="13:13" x14ac:dyDescent="0.25">
      <c r="M23913" s="28" t="str">
        <f t="shared" si="373"/>
        <v/>
      </c>
    </row>
    <row r="23914" spans="13:13" x14ac:dyDescent="0.25">
      <c r="M23914" s="28" t="str">
        <f t="shared" si="373"/>
        <v/>
      </c>
    </row>
    <row r="23915" spans="13:13" x14ac:dyDescent="0.25">
      <c r="M23915" s="28" t="str">
        <f t="shared" si="373"/>
        <v/>
      </c>
    </row>
    <row r="23916" spans="13:13" x14ac:dyDescent="0.25">
      <c r="M23916" s="28" t="str">
        <f t="shared" si="373"/>
        <v/>
      </c>
    </row>
    <row r="23917" spans="13:13" x14ac:dyDescent="0.25">
      <c r="M23917" s="28" t="str">
        <f t="shared" si="373"/>
        <v/>
      </c>
    </row>
    <row r="23918" spans="13:13" x14ac:dyDescent="0.25">
      <c r="M23918" s="28" t="str">
        <f t="shared" si="373"/>
        <v/>
      </c>
    </row>
    <row r="23919" spans="13:13" x14ac:dyDescent="0.25">
      <c r="M23919" s="28" t="str">
        <f t="shared" si="373"/>
        <v/>
      </c>
    </row>
    <row r="23920" spans="13:13" x14ac:dyDescent="0.25">
      <c r="M23920" s="28" t="str">
        <f t="shared" si="373"/>
        <v/>
      </c>
    </row>
    <row r="23921" spans="13:13" x14ac:dyDescent="0.25">
      <c r="M23921" s="28" t="str">
        <f t="shared" si="373"/>
        <v/>
      </c>
    </row>
    <row r="23922" spans="13:13" x14ac:dyDescent="0.25">
      <c r="M23922" s="28" t="str">
        <f t="shared" si="373"/>
        <v/>
      </c>
    </row>
    <row r="23923" spans="13:13" x14ac:dyDescent="0.25">
      <c r="M23923" s="28" t="str">
        <f t="shared" si="373"/>
        <v/>
      </c>
    </row>
    <row r="23924" spans="13:13" x14ac:dyDescent="0.25">
      <c r="M23924" s="28" t="str">
        <f t="shared" si="373"/>
        <v/>
      </c>
    </row>
    <row r="23925" spans="13:13" x14ac:dyDescent="0.25">
      <c r="M23925" s="28" t="str">
        <f t="shared" si="373"/>
        <v/>
      </c>
    </row>
    <row r="23926" spans="13:13" x14ac:dyDescent="0.25">
      <c r="M23926" s="28" t="str">
        <f t="shared" si="373"/>
        <v/>
      </c>
    </row>
    <row r="23927" spans="13:13" x14ac:dyDescent="0.25">
      <c r="M23927" s="28" t="str">
        <f t="shared" si="373"/>
        <v/>
      </c>
    </row>
    <row r="23928" spans="13:13" x14ac:dyDescent="0.25">
      <c r="M23928" s="28" t="str">
        <f t="shared" si="373"/>
        <v/>
      </c>
    </row>
    <row r="23929" spans="13:13" x14ac:dyDescent="0.25">
      <c r="M23929" s="28" t="str">
        <f t="shared" si="373"/>
        <v/>
      </c>
    </row>
    <row r="23930" spans="13:13" x14ac:dyDescent="0.25">
      <c r="M23930" s="28" t="str">
        <f t="shared" si="373"/>
        <v/>
      </c>
    </row>
    <row r="23931" spans="13:13" x14ac:dyDescent="0.25">
      <c r="M23931" s="28" t="str">
        <f t="shared" si="373"/>
        <v/>
      </c>
    </row>
    <row r="23932" spans="13:13" x14ac:dyDescent="0.25">
      <c r="M23932" s="28" t="str">
        <f t="shared" si="373"/>
        <v/>
      </c>
    </row>
    <row r="23933" spans="13:13" x14ac:dyDescent="0.25">
      <c r="M23933" s="28" t="str">
        <f t="shared" si="373"/>
        <v/>
      </c>
    </row>
    <row r="23934" spans="13:13" x14ac:dyDescent="0.25">
      <c r="M23934" s="28" t="str">
        <f t="shared" si="373"/>
        <v/>
      </c>
    </row>
    <row r="23935" spans="13:13" x14ac:dyDescent="0.25">
      <c r="M23935" s="28" t="str">
        <f t="shared" si="373"/>
        <v/>
      </c>
    </row>
    <row r="23936" spans="13:13" x14ac:dyDescent="0.25">
      <c r="M23936" s="28" t="str">
        <f t="shared" si="373"/>
        <v/>
      </c>
    </row>
    <row r="23937" spans="13:13" x14ac:dyDescent="0.25">
      <c r="M23937" s="28" t="str">
        <f t="shared" si="373"/>
        <v/>
      </c>
    </row>
    <row r="23938" spans="13:13" x14ac:dyDescent="0.25">
      <c r="M23938" s="28" t="str">
        <f t="shared" si="373"/>
        <v/>
      </c>
    </row>
    <row r="23939" spans="13:13" x14ac:dyDescent="0.25">
      <c r="M23939" s="28" t="str">
        <f t="shared" si="373"/>
        <v/>
      </c>
    </row>
    <row r="23940" spans="13:13" x14ac:dyDescent="0.25">
      <c r="M23940" s="28" t="str">
        <f t="shared" si="373"/>
        <v/>
      </c>
    </row>
    <row r="23941" spans="13:13" x14ac:dyDescent="0.25">
      <c r="M23941" s="28" t="str">
        <f t="shared" si="373"/>
        <v/>
      </c>
    </row>
    <row r="23942" spans="13:13" x14ac:dyDescent="0.25">
      <c r="M23942" s="28" t="str">
        <f t="shared" si="373"/>
        <v/>
      </c>
    </row>
    <row r="23943" spans="13:13" x14ac:dyDescent="0.25">
      <c r="M23943" s="28" t="str">
        <f t="shared" si="373"/>
        <v/>
      </c>
    </row>
    <row r="23944" spans="13:13" x14ac:dyDescent="0.25">
      <c r="M23944" s="28" t="str">
        <f t="shared" si="373"/>
        <v/>
      </c>
    </row>
    <row r="23945" spans="13:13" x14ac:dyDescent="0.25">
      <c r="M23945" s="28" t="str">
        <f t="shared" si="373"/>
        <v/>
      </c>
    </row>
    <row r="23946" spans="13:13" x14ac:dyDescent="0.25">
      <c r="M23946" s="28" t="str">
        <f t="shared" si="373"/>
        <v/>
      </c>
    </row>
    <row r="23947" spans="13:13" x14ac:dyDescent="0.25">
      <c r="M23947" s="28" t="str">
        <f t="shared" si="373"/>
        <v/>
      </c>
    </row>
    <row r="23948" spans="13:13" x14ac:dyDescent="0.25">
      <c r="M23948" s="28" t="str">
        <f t="shared" ref="M23948:M24011" si="374">IF(E23948="","",IF(AND($E23948&gt;=$M$5,$E23948&lt;=$M$6),"psn",IF($E23948&lt;$M$5,"dkn",IF($E23948&gt;$M$6,"ckn",""))))</f>
        <v/>
      </c>
    </row>
    <row r="23949" spans="13:13" x14ac:dyDescent="0.25">
      <c r="M23949" s="28" t="str">
        <f t="shared" si="374"/>
        <v/>
      </c>
    </row>
    <row r="23950" spans="13:13" x14ac:dyDescent="0.25">
      <c r="M23950" s="28" t="str">
        <f t="shared" si="374"/>
        <v/>
      </c>
    </row>
    <row r="23951" spans="13:13" x14ac:dyDescent="0.25">
      <c r="M23951" s="28" t="str">
        <f t="shared" si="374"/>
        <v/>
      </c>
    </row>
    <row r="23952" spans="13:13" x14ac:dyDescent="0.25">
      <c r="M23952" s="28" t="str">
        <f t="shared" si="374"/>
        <v/>
      </c>
    </row>
    <row r="23953" spans="13:13" x14ac:dyDescent="0.25">
      <c r="M23953" s="28" t="str">
        <f t="shared" si="374"/>
        <v/>
      </c>
    </row>
    <row r="23954" spans="13:13" x14ac:dyDescent="0.25">
      <c r="M23954" s="28" t="str">
        <f t="shared" si="374"/>
        <v/>
      </c>
    </row>
    <row r="23955" spans="13:13" x14ac:dyDescent="0.25">
      <c r="M23955" s="28" t="str">
        <f t="shared" si="374"/>
        <v/>
      </c>
    </row>
    <row r="23956" spans="13:13" x14ac:dyDescent="0.25">
      <c r="M23956" s="28" t="str">
        <f t="shared" si="374"/>
        <v/>
      </c>
    </row>
    <row r="23957" spans="13:13" x14ac:dyDescent="0.25">
      <c r="M23957" s="28" t="str">
        <f t="shared" si="374"/>
        <v/>
      </c>
    </row>
    <row r="23958" spans="13:13" x14ac:dyDescent="0.25">
      <c r="M23958" s="28" t="str">
        <f t="shared" si="374"/>
        <v/>
      </c>
    </row>
    <row r="23959" spans="13:13" x14ac:dyDescent="0.25">
      <c r="M23959" s="28" t="str">
        <f t="shared" si="374"/>
        <v/>
      </c>
    </row>
    <row r="23960" spans="13:13" x14ac:dyDescent="0.25">
      <c r="M23960" s="28" t="str">
        <f t="shared" si="374"/>
        <v/>
      </c>
    </row>
    <row r="23961" spans="13:13" x14ac:dyDescent="0.25">
      <c r="M23961" s="28" t="str">
        <f t="shared" si="374"/>
        <v/>
      </c>
    </row>
    <row r="23962" spans="13:13" x14ac:dyDescent="0.25">
      <c r="M23962" s="28" t="str">
        <f t="shared" si="374"/>
        <v/>
      </c>
    </row>
    <row r="23963" spans="13:13" x14ac:dyDescent="0.25">
      <c r="M23963" s="28" t="str">
        <f t="shared" si="374"/>
        <v/>
      </c>
    </row>
    <row r="23964" spans="13:13" x14ac:dyDescent="0.25">
      <c r="M23964" s="28" t="str">
        <f t="shared" si="374"/>
        <v/>
      </c>
    </row>
    <row r="23965" spans="13:13" x14ac:dyDescent="0.25">
      <c r="M23965" s="28" t="str">
        <f t="shared" si="374"/>
        <v/>
      </c>
    </row>
    <row r="23966" spans="13:13" x14ac:dyDescent="0.25">
      <c r="M23966" s="28" t="str">
        <f t="shared" si="374"/>
        <v/>
      </c>
    </row>
    <row r="23967" spans="13:13" x14ac:dyDescent="0.25">
      <c r="M23967" s="28" t="str">
        <f t="shared" si="374"/>
        <v/>
      </c>
    </row>
    <row r="23968" spans="13:13" x14ac:dyDescent="0.25">
      <c r="M23968" s="28" t="str">
        <f t="shared" si="374"/>
        <v/>
      </c>
    </row>
    <row r="23969" spans="13:13" x14ac:dyDescent="0.25">
      <c r="M23969" s="28" t="str">
        <f t="shared" si="374"/>
        <v/>
      </c>
    </row>
    <row r="23970" spans="13:13" x14ac:dyDescent="0.25">
      <c r="M23970" s="28" t="str">
        <f t="shared" si="374"/>
        <v/>
      </c>
    </row>
    <row r="23971" spans="13:13" x14ac:dyDescent="0.25">
      <c r="M23971" s="28" t="str">
        <f t="shared" si="374"/>
        <v/>
      </c>
    </row>
    <row r="23972" spans="13:13" x14ac:dyDescent="0.25">
      <c r="M23972" s="28" t="str">
        <f t="shared" si="374"/>
        <v/>
      </c>
    </row>
    <row r="23973" spans="13:13" x14ac:dyDescent="0.25">
      <c r="M23973" s="28" t="str">
        <f t="shared" si="374"/>
        <v/>
      </c>
    </row>
    <row r="23974" spans="13:13" x14ac:dyDescent="0.25">
      <c r="M23974" s="28" t="str">
        <f t="shared" si="374"/>
        <v/>
      </c>
    </row>
    <row r="23975" spans="13:13" x14ac:dyDescent="0.25">
      <c r="M23975" s="28" t="str">
        <f t="shared" si="374"/>
        <v/>
      </c>
    </row>
    <row r="23976" spans="13:13" x14ac:dyDescent="0.25">
      <c r="M23976" s="28" t="str">
        <f t="shared" si="374"/>
        <v/>
      </c>
    </row>
    <row r="23977" spans="13:13" x14ac:dyDescent="0.25">
      <c r="M23977" s="28" t="str">
        <f t="shared" si="374"/>
        <v/>
      </c>
    </row>
    <row r="23978" spans="13:13" x14ac:dyDescent="0.25">
      <c r="M23978" s="28" t="str">
        <f t="shared" si="374"/>
        <v/>
      </c>
    </row>
    <row r="23979" spans="13:13" x14ac:dyDescent="0.25">
      <c r="M23979" s="28" t="str">
        <f t="shared" si="374"/>
        <v/>
      </c>
    </row>
    <row r="23980" spans="13:13" x14ac:dyDescent="0.25">
      <c r="M23980" s="28" t="str">
        <f t="shared" si="374"/>
        <v/>
      </c>
    </row>
    <row r="23981" spans="13:13" x14ac:dyDescent="0.25">
      <c r="M23981" s="28" t="str">
        <f t="shared" si="374"/>
        <v/>
      </c>
    </row>
    <row r="23982" spans="13:13" x14ac:dyDescent="0.25">
      <c r="M23982" s="28" t="str">
        <f t="shared" si="374"/>
        <v/>
      </c>
    </row>
    <row r="23983" spans="13:13" x14ac:dyDescent="0.25">
      <c r="M23983" s="28" t="str">
        <f t="shared" si="374"/>
        <v/>
      </c>
    </row>
    <row r="23984" spans="13:13" x14ac:dyDescent="0.25">
      <c r="M23984" s="28" t="str">
        <f t="shared" si="374"/>
        <v/>
      </c>
    </row>
    <row r="23985" spans="13:13" x14ac:dyDescent="0.25">
      <c r="M23985" s="28" t="str">
        <f t="shared" si="374"/>
        <v/>
      </c>
    </row>
    <row r="23986" spans="13:13" x14ac:dyDescent="0.25">
      <c r="M23986" s="28" t="str">
        <f t="shared" si="374"/>
        <v/>
      </c>
    </row>
    <row r="23987" spans="13:13" x14ac:dyDescent="0.25">
      <c r="M23987" s="28" t="str">
        <f t="shared" si="374"/>
        <v/>
      </c>
    </row>
    <row r="23988" spans="13:13" x14ac:dyDescent="0.25">
      <c r="M23988" s="28" t="str">
        <f t="shared" si="374"/>
        <v/>
      </c>
    </row>
    <row r="23989" spans="13:13" x14ac:dyDescent="0.25">
      <c r="M23989" s="28" t="str">
        <f t="shared" si="374"/>
        <v/>
      </c>
    </row>
    <row r="23990" spans="13:13" x14ac:dyDescent="0.25">
      <c r="M23990" s="28" t="str">
        <f t="shared" si="374"/>
        <v/>
      </c>
    </row>
    <row r="23991" spans="13:13" x14ac:dyDescent="0.25">
      <c r="M23991" s="28" t="str">
        <f t="shared" si="374"/>
        <v/>
      </c>
    </row>
    <row r="23992" spans="13:13" x14ac:dyDescent="0.25">
      <c r="M23992" s="28" t="str">
        <f t="shared" si="374"/>
        <v/>
      </c>
    </row>
    <row r="23993" spans="13:13" x14ac:dyDescent="0.25">
      <c r="M23993" s="28" t="str">
        <f t="shared" si="374"/>
        <v/>
      </c>
    </row>
    <row r="23994" spans="13:13" x14ac:dyDescent="0.25">
      <c r="M23994" s="28" t="str">
        <f t="shared" si="374"/>
        <v/>
      </c>
    </row>
    <row r="23995" spans="13:13" x14ac:dyDescent="0.25">
      <c r="M23995" s="28" t="str">
        <f t="shared" si="374"/>
        <v/>
      </c>
    </row>
    <row r="23996" spans="13:13" x14ac:dyDescent="0.25">
      <c r="M23996" s="28" t="str">
        <f t="shared" si="374"/>
        <v/>
      </c>
    </row>
    <row r="23997" spans="13:13" x14ac:dyDescent="0.25">
      <c r="M23997" s="28" t="str">
        <f t="shared" si="374"/>
        <v/>
      </c>
    </row>
    <row r="23998" spans="13:13" x14ac:dyDescent="0.25">
      <c r="M23998" s="28" t="str">
        <f t="shared" si="374"/>
        <v/>
      </c>
    </row>
    <row r="23999" spans="13:13" x14ac:dyDescent="0.25">
      <c r="M23999" s="28" t="str">
        <f t="shared" si="374"/>
        <v/>
      </c>
    </row>
    <row r="24000" spans="13:13" x14ac:dyDescent="0.25">
      <c r="M24000" s="28" t="str">
        <f t="shared" si="374"/>
        <v/>
      </c>
    </row>
    <row r="24001" spans="13:13" x14ac:dyDescent="0.25">
      <c r="M24001" s="28" t="str">
        <f t="shared" si="374"/>
        <v/>
      </c>
    </row>
    <row r="24002" spans="13:13" x14ac:dyDescent="0.25">
      <c r="M24002" s="28" t="str">
        <f t="shared" si="374"/>
        <v/>
      </c>
    </row>
    <row r="24003" spans="13:13" x14ac:dyDescent="0.25">
      <c r="M24003" s="28" t="str">
        <f t="shared" si="374"/>
        <v/>
      </c>
    </row>
    <row r="24004" spans="13:13" x14ac:dyDescent="0.25">
      <c r="M24004" s="28" t="str">
        <f t="shared" si="374"/>
        <v/>
      </c>
    </row>
    <row r="24005" spans="13:13" x14ac:dyDescent="0.25">
      <c r="M24005" s="28" t="str">
        <f t="shared" si="374"/>
        <v/>
      </c>
    </row>
    <row r="24006" spans="13:13" x14ac:dyDescent="0.25">
      <c r="M24006" s="28" t="str">
        <f t="shared" si="374"/>
        <v/>
      </c>
    </row>
    <row r="24007" spans="13:13" x14ac:dyDescent="0.25">
      <c r="M24007" s="28" t="str">
        <f t="shared" si="374"/>
        <v/>
      </c>
    </row>
    <row r="24008" spans="13:13" x14ac:dyDescent="0.25">
      <c r="M24008" s="28" t="str">
        <f t="shared" si="374"/>
        <v/>
      </c>
    </row>
    <row r="24009" spans="13:13" x14ac:dyDescent="0.25">
      <c r="M24009" s="28" t="str">
        <f t="shared" si="374"/>
        <v/>
      </c>
    </row>
    <row r="24010" spans="13:13" x14ac:dyDescent="0.25">
      <c r="M24010" s="28" t="str">
        <f t="shared" si="374"/>
        <v/>
      </c>
    </row>
    <row r="24011" spans="13:13" x14ac:dyDescent="0.25">
      <c r="M24011" s="28" t="str">
        <f t="shared" si="374"/>
        <v/>
      </c>
    </row>
    <row r="24012" spans="13:13" x14ac:dyDescent="0.25">
      <c r="M24012" s="28" t="str">
        <f t="shared" ref="M24012:M24075" si="375">IF(E24012="","",IF(AND($E24012&gt;=$M$5,$E24012&lt;=$M$6),"psn",IF($E24012&lt;$M$5,"dkn",IF($E24012&gt;$M$6,"ckn",""))))</f>
        <v/>
      </c>
    </row>
    <row r="24013" spans="13:13" x14ac:dyDescent="0.25">
      <c r="M24013" s="28" t="str">
        <f t="shared" si="375"/>
        <v/>
      </c>
    </row>
    <row r="24014" spans="13:13" x14ac:dyDescent="0.25">
      <c r="M24014" s="28" t="str">
        <f t="shared" si="375"/>
        <v/>
      </c>
    </row>
    <row r="24015" spans="13:13" x14ac:dyDescent="0.25">
      <c r="M24015" s="28" t="str">
        <f t="shared" si="375"/>
        <v/>
      </c>
    </row>
    <row r="24016" spans="13:13" x14ac:dyDescent="0.25">
      <c r="M24016" s="28" t="str">
        <f t="shared" si="375"/>
        <v/>
      </c>
    </row>
    <row r="24017" spans="13:13" x14ac:dyDescent="0.25">
      <c r="M24017" s="28" t="str">
        <f t="shared" si="375"/>
        <v/>
      </c>
    </row>
    <row r="24018" spans="13:13" x14ac:dyDescent="0.25">
      <c r="M24018" s="28" t="str">
        <f t="shared" si="375"/>
        <v/>
      </c>
    </row>
    <row r="24019" spans="13:13" x14ac:dyDescent="0.25">
      <c r="M24019" s="28" t="str">
        <f t="shared" si="375"/>
        <v/>
      </c>
    </row>
    <row r="24020" spans="13:13" x14ac:dyDescent="0.25">
      <c r="M24020" s="28" t="str">
        <f t="shared" si="375"/>
        <v/>
      </c>
    </row>
    <row r="24021" spans="13:13" x14ac:dyDescent="0.25">
      <c r="M24021" s="28" t="str">
        <f t="shared" si="375"/>
        <v/>
      </c>
    </row>
    <row r="24022" spans="13:13" x14ac:dyDescent="0.25">
      <c r="M24022" s="28" t="str">
        <f t="shared" si="375"/>
        <v/>
      </c>
    </row>
    <row r="24023" spans="13:13" x14ac:dyDescent="0.25">
      <c r="M24023" s="28" t="str">
        <f t="shared" si="375"/>
        <v/>
      </c>
    </row>
    <row r="24024" spans="13:13" x14ac:dyDescent="0.25">
      <c r="M24024" s="28" t="str">
        <f t="shared" si="375"/>
        <v/>
      </c>
    </row>
    <row r="24025" spans="13:13" x14ac:dyDescent="0.25">
      <c r="M24025" s="28" t="str">
        <f t="shared" si="375"/>
        <v/>
      </c>
    </row>
    <row r="24026" spans="13:13" x14ac:dyDescent="0.25">
      <c r="M24026" s="28" t="str">
        <f t="shared" si="375"/>
        <v/>
      </c>
    </row>
    <row r="24027" spans="13:13" x14ac:dyDescent="0.25">
      <c r="M24027" s="28" t="str">
        <f t="shared" si="375"/>
        <v/>
      </c>
    </row>
    <row r="24028" spans="13:13" x14ac:dyDescent="0.25">
      <c r="M24028" s="28" t="str">
        <f t="shared" si="375"/>
        <v/>
      </c>
    </row>
    <row r="24029" spans="13:13" x14ac:dyDescent="0.25">
      <c r="M24029" s="28" t="str">
        <f t="shared" si="375"/>
        <v/>
      </c>
    </row>
    <row r="24030" spans="13:13" x14ac:dyDescent="0.25">
      <c r="M24030" s="28" t="str">
        <f t="shared" si="375"/>
        <v/>
      </c>
    </row>
    <row r="24031" spans="13:13" x14ac:dyDescent="0.25">
      <c r="M24031" s="28" t="str">
        <f t="shared" si="375"/>
        <v/>
      </c>
    </row>
    <row r="24032" spans="13:13" x14ac:dyDescent="0.25">
      <c r="M24032" s="28" t="str">
        <f t="shared" si="375"/>
        <v/>
      </c>
    </row>
    <row r="24033" spans="13:13" x14ac:dyDescent="0.25">
      <c r="M24033" s="28" t="str">
        <f t="shared" si="375"/>
        <v/>
      </c>
    </row>
    <row r="24034" spans="13:13" x14ac:dyDescent="0.25">
      <c r="M24034" s="28" t="str">
        <f t="shared" si="375"/>
        <v/>
      </c>
    </row>
    <row r="24035" spans="13:13" x14ac:dyDescent="0.25">
      <c r="M24035" s="28" t="str">
        <f t="shared" si="375"/>
        <v/>
      </c>
    </row>
    <row r="24036" spans="13:13" x14ac:dyDescent="0.25">
      <c r="M24036" s="28" t="str">
        <f t="shared" si="375"/>
        <v/>
      </c>
    </row>
    <row r="24037" spans="13:13" x14ac:dyDescent="0.25">
      <c r="M24037" s="28" t="str">
        <f t="shared" si="375"/>
        <v/>
      </c>
    </row>
    <row r="24038" spans="13:13" x14ac:dyDescent="0.25">
      <c r="M24038" s="28" t="str">
        <f t="shared" si="375"/>
        <v/>
      </c>
    </row>
    <row r="24039" spans="13:13" x14ac:dyDescent="0.25">
      <c r="M24039" s="28" t="str">
        <f t="shared" si="375"/>
        <v/>
      </c>
    </row>
    <row r="24040" spans="13:13" x14ac:dyDescent="0.25">
      <c r="M24040" s="28" t="str">
        <f t="shared" si="375"/>
        <v/>
      </c>
    </row>
    <row r="24041" spans="13:13" x14ac:dyDescent="0.25">
      <c r="M24041" s="28" t="str">
        <f t="shared" si="375"/>
        <v/>
      </c>
    </row>
    <row r="24042" spans="13:13" x14ac:dyDescent="0.25">
      <c r="M24042" s="28" t="str">
        <f t="shared" si="375"/>
        <v/>
      </c>
    </row>
    <row r="24043" spans="13:13" x14ac:dyDescent="0.25">
      <c r="M24043" s="28" t="str">
        <f t="shared" si="375"/>
        <v/>
      </c>
    </row>
    <row r="24044" spans="13:13" x14ac:dyDescent="0.25">
      <c r="M24044" s="28" t="str">
        <f t="shared" si="375"/>
        <v/>
      </c>
    </row>
    <row r="24045" spans="13:13" x14ac:dyDescent="0.25">
      <c r="M24045" s="28" t="str">
        <f t="shared" si="375"/>
        <v/>
      </c>
    </row>
    <row r="24046" spans="13:13" x14ac:dyDescent="0.25">
      <c r="M24046" s="28" t="str">
        <f t="shared" si="375"/>
        <v/>
      </c>
    </row>
    <row r="24047" spans="13:13" x14ac:dyDescent="0.25">
      <c r="M24047" s="28" t="str">
        <f t="shared" si="375"/>
        <v/>
      </c>
    </row>
    <row r="24048" spans="13:13" x14ac:dyDescent="0.25">
      <c r="M24048" s="28" t="str">
        <f t="shared" si="375"/>
        <v/>
      </c>
    </row>
    <row r="24049" spans="13:13" x14ac:dyDescent="0.25">
      <c r="M24049" s="28" t="str">
        <f t="shared" si="375"/>
        <v/>
      </c>
    </row>
    <row r="24050" spans="13:13" x14ac:dyDescent="0.25">
      <c r="M24050" s="28" t="str">
        <f t="shared" si="375"/>
        <v/>
      </c>
    </row>
    <row r="24051" spans="13:13" x14ac:dyDescent="0.25">
      <c r="M24051" s="28" t="str">
        <f t="shared" si="375"/>
        <v/>
      </c>
    </row>
    <row r="24052" spans="13:13" x14ac:dyDescent="0.25">
      <c r="M24052" s="28" t="str">
        <f t="shared" si="375"/>
        <v/>
      </c>
    </row>
    <row r="24053" spans="13:13" x14ac:dyDescent="0.25">
      <c r="M24053" s="28" t="str">
        <f t="shared" si="375"/>
        <v/>
      </c>
    </row>
    <row r="24054" spans="13:13" x14ac:dyDescent="0.25">
      <c r="M24054" s="28" t="str">
        <f t="shared" si="375"/>
        <v/>
      </c>
    </row>
    <row r="24055" spans="13:13" x14ac:dyDescent="0.25">
      <c r="M24055" s="28" t="str">
        <f t="shared" si="375"/>
        <v/>
      </c>
    </row>
    <row r="24056" spans="13:13" x14ac:dyDescent="0.25">
      <c r="M24056" s="28" t="str">
        <f t="shared" si="375"/>
        <v/>
      </c>
    </row>
    <row r="24057" spans="13:13" x14ac:dyDescent="0.25">
      <c r="M24057" s="28" t="str">
        <f t="shared" si="375"/>
        <v/>
      </c>
    </row>
    <row r="24058" spans="13:13" x14ac:dyDescent="0.25">
      <c r="M24058" s="28" t="str">
        <f t="shared" si="375"/>
        <v/>
      </c>
    </row>
    <row r="24059" spans="13:13" x14ac:dyDescent="0.25">
      <c r="M24059" s="28" t="str">
        <f t="shared" si="375"/>
        <v/>
      </c>
    </row>
    <row r="24060" spans="13:13" x14ac:dyDescent="0.25">
      <c r="M24060" s="28" t="str">
        <f t="shared" si="375"/>
        <v/>
      </c>
    </row>
    <row r="24061" spans="13:13" x14ac:dyDescent="0.25">
      <c r="M24061" s="28" t="str">
        <f t="shared" si="375"/>
        <v/>
      </c>
    </row>
    <row r="24062" spans="13:13" x14ac:dyDescent="0.25">
      <c r="M24062" s="28" t="str">
        <f t="shared" si="375"/>
        <v/>
      </c>
    </row>
    <row r="24063" spans="13:13" x14ac:dyDescent="0.25">
      <c r="M24063" s="28" t="str">
        <f t="shared" si="375"/>
        <v/>
      </c>
    </row>
    <row r="24064" spans="13:13" x14ac:dyDescent="0.25">
      <c r="M24064" s="28" t="str">
        <f t="shared" si="375"/>
        <v/>
      </c>
    </row>
    <row r="24065" spans="13:13" x14ac:dyDescent="0.25">
      <c r="M24065" s="28" t="str">
        <f t="shared" si="375"/>
        <v/>
      </c>
    </row>
    <row r="24066" spans="13:13" x14ac:dyDescent="0.25">
      <c r="M24066" s="28" t="str">
        <f t="shared" si="375"/>
        <v/>
      </c>
    </row>
    <row r="24067" spans="13:13" x14ac:dyDescent="0.25">
      <c r="M24067" s="28" t="str">
        <f t="shared" si="375"/>
        <v/>
      </c>
    </row>
    <row r="24068" spans="13:13" x14ac:dyDescent="0.25">
      <c r="M24068" s="28" t="str">
        <f t="shared" si="375"/>
        <v/>
      </c>
    </row>
    <row r="24069" spans="13:13" x14ac:dyDescent="0.25">
      <c r="M24069" s="28" t="str">
        <f t="shared" si="375"/>
        <v/>
      </c>
    </row>
    <row r="24070" spans="13:13" x14ac:dyDescent="0.25">
      <c r="M24070" s="28" t="str">
        <f t="shared" si="375"/>
        <v/>
      </c>
    </row>
    <row r="24071" spans="13:13" x14ac:dyDescent="0.25">
      <c r="M24071" s="28" t="str">
        <f t="shared" si="375"/>
        <v/>
      </c>
    </row>
    <row r="24072" spans="13:13" x14ac:dyDescent="0.25">
      <c r="M24072" s="28" t="str">
        <f t="shared" si="375"/>
        <v/>
      </c>
    </row>
    <row r="24073" spans="13:13" x14ac:dyDescent="0.25">
      <c r="M24073" s="28" t="str">
        <f t="shared" si="375"/>
        <v/>
      </c>
    </row>
    <row r="24074" spans="13:13" x14ac:dyDescent="0.25">
      <c r="M24074" s="28" t="str">
        <f t="shared" si="375"/>
        <v/>
      </c>
    </row>
    <row r="24075" spans="13:13" x14ac:dyDescent="0.25">
      <c r="M24075" s="28" t="str">
        <f t="shared" si="375"/>
        <v/>
      </c>
    </row>
    <row r="24076" spans="13:13" x14ac:dyDescent="0.25">
      <c r="M24076" s="28" t="str">
        <f t="shared" ref="M24076:M24139" si="376">IF(E24076="","",IF(AND($E24076&gt;=$M$5,$E24076&lt;=$M$6),"psn",IF($E24076&lt;$M$5,"dkn",IF($E24076&gt;$M$6,"ckn",""))))</f>
        <v/>
      </c>
    </row>
    <row r="24077" spans="13:13" x14ac:dyDescent="0.25">
      <c r="M24077" s="28" t="str">
        <f t="shared" si="376"/>
        <v/>
      </c>
    </row>
    <row r="24078" spans="13:13" x14ac:dyDescent="0.25">
      <c r="M24078" s="28" t="str">
        <f t="shared" si="376"/>
        <v/>
      </c>
    </row>
    <row r="24079" spans="13:13" x14ac:dyDescent="0.25">
      <c r="M24079" s="28" t="str">
        <f t="shared" si="376"/>
        <v/>
      </c>
    </row>
    <row r="24080" spans="13:13" x14ac:dyDescent="0.25">
      <c r="M24080" s="28" t="str">
        <f t="shared" si="376"/>
        <v/>
      </c>
    </row>
    <row r="24081" spans="13:13" x14ac:dyDescent="0.25">
      <c r="M24081" s="28" t="str">
        <f t="shared" si="376"/>
        <v/>
      </c>
    </row>
    <row r="24082" spans="13:13" x14ac:dyDescent="0.25">
      <c r="M24082" s="28" t="str">
        <f t="shared" si="376"/>
        <v/>
      </c>
    </row>
    <row r="24083" spans="13:13" x14ac:dyDescent="0.25">
      <c r="M24083" s="28" t="str">
        <f t="shared" si="376"/>
        <v/>
      </c>
    </row>
    <row r="24084" spans="13:13" x14ac:dyDescent="0.25">
      <c r="M24084" s="28" t="str">
        <f t="shared" si="376"/>
        <v/>
      </c>
    </row>
    <row r="24085" spans="13:13" x14ac:dyDescent="0.25">
      <c r="M24085" s="28" t="str">
        <f t="shared" si="376"/>
        <v/>
      </c>
    </row>
    <row r="24086" spans="13:13" x14ac:dyDescent="0.25">
      <c r="M24086" s="28" t="str">
        <f t="shared" si="376"/>
        <v/>
      </c>
    </row>
    <row r="24087" spans="13:13" x14ac:dyDescent="0.25">
      <c r="M24087" s="28" t="str">
        <f t="shared" si="376"/>
        <v/>
      </c>
    </row>
    <row r="24088" spans="13:13" x14ac:dyDescent="0.25">
      <c r="M24088" s="28" t="str">
        <f t="shared" si="376"/>
        <v/>
      </c>
    </row>
    <row r="24089" spans="13:13" x14ac:dyDescent="0.25">
      <c r="M24089" s="28" t="str">
        <f t="shared" si="376"/>
        <v/>
      </c>
    </row>
    <row r="24090" spans="13:13" x14ac:dyDescent="0.25">
      <c r="M24090" s="28" t="str">
        <f t="shared" si="376"/>
        <v/>
      </c>
    </row>
    <row r="24091" spans="13:13" x14ac:dyDescent="0.25">
      <c r="M24091" s="28" t="str">
        <f t="shared" si="376"/>
        <v/>
      </c>
    </row>
    <row r="24092" spans="13:13" x14ac:dyDescent="0.25">
      <c r="M24092" s="28" t="str">
        <f t="shared" si="376"/>
        <v/>
      </c>
    </row>
    <row r="24093" spans="13:13" x14ac:dyDescent="0.25">
      <c r="M24093" s="28" t="str">
        <f t="shared" si="376"/>
        <v/>
      </c>
    </row>
    <row r="24094" spans="13:13" x14ac:dyDescent="0.25">
      <c r="M24094" s="28" t="str">
        <f t="shared" si="376"/>
        <v/>
      </c>
    </row>
    <row r="24095" spans="13:13" x14ac:dyDescent="0.25">
      <c r="M24095" s="28" t="str">
        <f t="shared" si="376"/>
        <v/>
      </c>
    </row>
    <row r="24096" spans="13:13" x14ac:dyDescent="0.25">
      <c r="M24096" s="28" t="str">
        <f t="shared" si="376"/>
        <v/>
      </c>
    </row>
    <row r="24097" spans="13:13" x14ac:dyDescent="0.25">
      <c r="M24097" s="28" t="str">
        <f t="shared" si="376"/>
        <v/>
      </c>
    </row>
    <row r="24098" spans="13:13" x14ac:dyDescent="0.25">
      <c r="M24098" s="28" t="str">
        <f t="shared" si="376"/>
        <v/>
      </c>
    </row>
    <row r="24099" spans="13:13" x14ac:dyDescent="0.25">
      <c r="M24099" s="28" t="str">
        <f t="shared" si="376"/>
        <v/>
      </c>
    </row>
    <row r="24100" spans="13:13" x14ac:dyDescent="0.25">
      <c r="M24100" s="28" t="str">
        <f t="shared" si="376"/>
        <v/>
      </c>
    </row>
    <row r="24101" spans="13:13" x14ac:dyDescent="0.25">
      <c r="M24101" s="28" t="str">
        <f t="shared" si="376"/>
        <v/>
      </c>
    </row>
    <row r="24102" spans="13:13" x14ac:dyDescent="0.25">
      <c r="M24102" s="28" t="str">
        <f t="shared" si="376"/>
        <v/>
      </c>
    </row>
    <row r="24103" spans="13:13" x14ac:dyDescent="0.25">
      <c r="M24103" s="28" t="str">
        <f t="shared" si="376"/>
        <v/>
      </c>
    </row>
    <row r="24104" spans="13:13" x14ac:dyDescent="0.25">
      <c r="M24104" s="28" t="str">
        <f t="shared" si="376"/>
        <v/>
      </c>
    </row>
    <row r="24105" spans="13:13" x14ac:dyDescent="0.25">
      <c r="M24105" s="28" t="str">
        <f t="shared" si="376"/>
        <v/>
      </c>
    </row>
    <row r="24106" spans="13:13" x14ac:dyDescent="0.25">
      <c r="M24106" s="28" t="str">
        <f t="shared" si="376"/>
        <v/>
      </c>
    </row>
    <row r="24107" spans="13:13" x14ac:dyDescent="0.25">
      <c r="M24107" s="28" t="str">
        <f t="shared" si="376"/>
        <v/>
      </c>
    </row>
    <row r="24108" spans="13:13" x14ac:dyDescent="0.25">
      <c r="M24108" s="28" t="str">
        <f t="shared" si="376"/>
        <v/>
      </c>
    </row>
    <row r="24109" spans="13:13" x14ac:dyDescent="0.25">
      <c r="M24109" s="28" t="str">
        <f t="shared" si="376"/>
        <v/>
      </c>
    </row>
    <row r="24110" spans="13:13" x14ac:dyDescent="0.25">
      <c r="M24110" s="28" t="str">
        <f t="shared" si="376"/>
        <v/>
      </c>
    </row>
    <row r="24111" spans="13:13" x14ac:dyDescent="0.25">
      <c r="M24111" s="28" t="str">
        <f t="shared" si="376"/>
        <v/>
      </c>
    </row>
    <row r="24112" spans="13:13" x14ac:dyDescent="0.25">
      <c r="M24112" s="28" t="str">
        <f t="shared" si="376"/>
        <v/>
      </c>
    </row>
    <row r="24113" spans="13:13" x14ac:dyDescent="0.25">
      <c r="M24113" s="28" t="str">
        <f t="shared" si="376"/>
        <v/>
      </c>
    </row>
    <row r="24114" spans="13:13" x14ac:dyDescent="0.25">
      <c r="M24114" s="28" t="str">
        <f t="shared" si="376"/>
        <v/>
      </c>
    </row>
    <row r="24115" spans="13:13" x14ac:dyDescent="0.25">
      <c r="M24115" s="28" t="str">
        <f t="shared" si="376"/>
        <v/>
      </c>
    </row>
    <row r="24116" spans="13:13" x14ac:dyDescent="0.25">
      <c r="M24116" s="28" t="str">
        <f t="shared" si="376"/>
        <v/>
      </c>
    </row>
    <row r="24117" spans="13:13" x14ac:dyDescent="0.25">
      <c r="M24117" s="28" t="str">
        <f t="shared" si="376"/>
        <v/>
      </c>
    </row>
    <row r="24118" spans="13:13" x14ac:dyDescent="0.25">
      <c r="M24118" s="28" t="str">
        <f t="shared" si="376"/>
        <v/>
      </c>
    </row>
    <row r="24119" spans="13:13" x14ac:dyDescent="0.25">
      <c r="M24119" s="28" t="str">
        <f t="shared" si="376"/>
        <v/>
      </c>
    </row>
    <row r="24120" spans="13:13" x14ac:dyDescent="0.25">
      <c r="M24120" s="28" t="str">
        <f t="shared" si="376"/>
        <v/>
      </c>
    </row>
    <row r="24121" spans="13:13" x14ac:dyDescent="0.25">
      <c r="M24121" s="28" t="str">
        <f t="shared" si="376"/>
        <v/>
      </c>
    </row>
    <row r="24122" spans="13:13" x14ac:dyDescent="0.25">
      <c r="M24122" s="28" t="str">
        <f t="shared" si="376"/>
        <v/>
      </c>
    </row>
    <row r="24123" spans="13:13" x14ac:dyDescent="0.25">
      <c r="M24123" s="28" t="str">
        <f t="shared" si="376"/>
        <v/>
      </c>
    </row>
    <row r="24124" spans="13:13" x14ac:dyDescent="0.25">
      <c r="M24124" s="28" t="str">
        <f t="shared" si="376"/>
        <v/>
      </c>
    </row>
    <row r="24125" spans="13:13" x14ac:dyDescent="0.25">
      <c r="M24125" s="28" t="str">
        <f t="shared" si="376"/>
        <v/>
      </c>
    </row>
    <row r="24126" spans="13:13" x14ac:dyDescent="0.25">
      <c r="M24126" s="28" t="str">
        <f t="shared" si="376"/>
        <v/>
      </c>
    </row>
    <row r="24127" spans="13:13" x14ac:dyDescent="0.25">
      <c r="M24127" s="28" t="str">
        <f t="shared" si="376"/>
        <v/>
      </c>
    </row>
    <row r="24128" spans="13:13" x14ac:dyDescent="0.25">
      <c r="M24128" s="28" t="str">
        <f t="shared" si="376"/>
        <v/>
      </c>
    </row>
    <row r="24129" spans="13:13" x14ac:dyDescent="0.25">
      <c r="M24129" s="28" t="str">
        <f t="shared" si="376"/>
        <v/>
      </c>
    </row>
    <row r="24130" spans="13:13" x14ac:dyDescent="0.25">
      <c r="M24130" s="28" t="str">
        <f t="shared" si="376"/>
        <v/>
      </c>
    </row>
    <row r="24131" spans="13:13" x14ac:dyDescent="0.25">
      <c r="M24131" s="28" t="str">
        <f t="shared" si="376"/>
        <v/>
      </c>
    </row>
    <row r="24132" spans="13:13" x14ac:dyDescent="0.25">
      <c r="M24132" s="28" t="str">
        <f t="shared" si="376"/>
        <v/>
      </c>
    </row>
    <row r="24133" spans="13:13" x14ac:dyDescent="0.25">
      <c r="M24133" s="28" t="str">
        <f t="shared" si="376"/>
        <v/>
      </c>
    </row>
    <row r="24134" spans="13:13" x14ac:dyDescent="0.25">
      <c r="M24134" s="28" t="str">
        <f t="shared" si="376"/>
        <v/>
      </c>
    </row>
    <row r="24135" spans="13:13" x14ac:dyDescent="0.25">
      <c r="M24135" s="28" t="str">
        <f t="shared" si="376"/>
        <v/>
      </c>
    </row>
    <row r="24136" spans="13:13" x14ac:dyDescent="0.25">
      <c r="M24136" s="28" t="str">
        <f t="shared" si="376"/>
        <v/>
      </c>
    </row>
    <row r="24137" spans="13:13" x14ac:dyDescent="0.25">
      <c r="M24137" s="28" t="str">
        <f t="shared" si="376"/>
        <v/>
      </c>
    </row>
    <row r="24138" spans="13:13" x14ac:dyDescent="0.25">
      <c r="M24138" s="28" t="str">
        <f t="shared" si="376"/>
        <v/>
      </c>
    </row>
    <row r="24139" spans="13:13" x14ac:dyDescent="0.25">
      <c r="M24139" s="28" t="str">
        <f t="shared" si="376"/>
        <v/>
      </c>
    </row>
    <row r="24140" spans="13:13" x14ac:dyDescent="0.25">
      <c r="M24140" s="28" t="str">
        <f t="shared" ref="M24140:M24203" si="377">IF(E24140="","",IF(AND($E24140&gt;=$M$5,$E24140&lt;=$M$6),"psn",IF($E24140&lt;$M$5,"dkn",IF($E24140&gt;$M$6,"ckn",""))))</f>
        <v/>
      </c>
    </row>
    <row r="24141" spans="13:13" x14ac:dyDescent="0.25">
      <c r="M24141" s="28" t="str">
        <f t="shared" si="377"/>
        <v/>
      </c>
    </row>
    <row r="24142" spans="13:13" x14ac:dyDescent="0.25">
      <c r="M24142" s="28" t="str">
        <f t="shared" si="377"/>
        <v/>
      </c>
    </row>
    <row r="24143" spans="13:13" x14ac:dyDescent="0.25">
      <c r="M24143" s="28" t="str">
        <f t="shared" si="377"/>
        <v/>
      </c>
    </row>
    <row r="24144" spans="13:13" x14ac:dyDescent="0.25">
      <c r="M24144" s="28" t="str">
        <f t="shared" si="377"/>
        <v/>
      </c>
    </row>
    <row r="24145" spans="13:13" x14ac:dyDescent="0.25">
      <c r="M24145" s="28" t="str">
        <f t="shared" si="377"/>
        <v/>
      </c>
    </row>
    <row r="24146" spans="13:13" x14ac:dyDescent="0.25">
      <c r="M24146" s="28" t="str">
        <f t="shared" si="377"/>
        <v/>
      </c>
    </row>
    <row r="24147" spans="13:13" x14ac:dyDescent="0.25">
      <c r="M24147" s="28" t="str">
        <f t="shared" si="377"/>
        <v/>
      </c>
    </row>
    <row r="24148" spans="13:13" x14ac:dyDescent="0.25">
      <c r="M24148" s="28" t="str">
        <f t="shared" si="377"/>
        <v/>
      </c>
    </row>
    <row r="24149" spans="13:13" x14ac:dyDescent="0.25">
      <c r="M24149" s="28" t="str">
        <f t="shared" si="377"/>
        <v/>
      </c>
    </row>
    <row r="24150" spans="13:13" x14ac:dyDescent="0.25">
      <c r="M24150" s="28" t="str">
        <f t="shared" si="377"/>
        <v/>
      </c>
    </row>
    <row r="24151" spans="13:13" x14ac:dyDescent="0.25">
      <c r="M24151" s="28" t="str">
        <f t="shared" si="377"/>
        <v/>
      </c>
    </row>
    <row r="24152" spans="13:13" x14ac:dyDescent="0.25">
      <c r="M24152" s="28" t="str">
        <f t="shared" si="377"/>
        <v/>
      </c>
    </row>
    <row r="24153" spans="13:13" x14ac:dyDescent="0.25">
      <c r="M24153" s="28" t="str">
        <f t="shared" si="377"/>
        <v/>
      </c>
    </row>
    <row r="24154" spans="13:13" x14ac:dyDescent="0.25">
      <c r="M24154" s="28" t="str">
        <f t="shared" si="377"/>
        <v/>
      </c>
    </row>
    <row r="24155" spans="13:13" x14ac:dyDescent="0.25">
      <c r="M24155" s="28" t="str">
        <f t="shared" si="377"/>
        <v/>
      </c>
    </row>
    <row r="24156" spans="13:13" x14ac:dyDescent="0.25">
      <c r="M24156" s="28" t="str">
        <f t="shared" si="377"/>
        <v/>
      </c>
    </row>
    <row r="24157" spans="13:13" x14ac:dyDescent="0.25">
      <c r="M24157" s="28" t="str">
        <f t="shared" si="377"/>
        <v/>
      </c>
    </row>
    <row r="24158" spans="13:13" x14ac:dyDescent="0.25">
      <c r="M24158" s="28" t="str">
        <f t="shared" si="377"/>
        <v/>
      </c>
    </row>
    <row r="24159" spans="13:13" x14ac:dyDescent="0.25">
      <c r="M24159" s="28" t="str">
        <f t="shared" si="377"/>
        <v/>
      </c>
    </row>
    <row r="24160" spans="13:13" x14ac:dyDescent="0.25">
      <c r="M24160" s="28" t="str">
        <f t="shared" si="377"/>
        <v/>
      </c>
    </row>
    <row r="24161" spans="13:13" x14ac:dyDescent="0.25">
      <c r="M24161" s="28" t="str">
        <f t="shared" si="377"/>
        <v/>
      </c>
    </row>
    <row r="24162" spans="13:13" x14ac:dyDescent="0.25">
      <c r="M24162" s="28" t="str">
        <f t="shared" si="377"/>
        <v/>
      </c>
    </row>
    <row r="24163" spans="13:13" x14ac:dyDescent="0.25">
      <c r="M24163" s="28" t="str">
        <f t="shared" si="377"/>
        <v/>
      </c>
    </row>
    <row r="24164" spans="13:13" x14ac:dyDescent="0.25">
      <c r="M24164" s="28" t="str">
        <f t="shared" si="377"/>
        <v/>
      </c>
    </row>
    <row r="24165" spans="13:13" x14ac:dyDescent="0.25">
      <c r="M24165" s="28" t="str">
        <f t="shared" si="377"/>
        <v/>
      </c>
    </row>
    <row r="24166" spans="13:13" x14ac:dyDescent="0.25">
      <c r="M24166" s="28" t="str">
        <f t="shared" si="377"/>
        <v/>
      </c>
    </row>
    <row r="24167" spans="13:13" x14ac:dyDescent="0.25">
      <c r="M24167" s="28" t="str">
        <f t="shared" si="377"/>
        <v/>
      </c>
    </row>
    <row r="24168" spans="13:13" x14ac:dyDescent="0.25">
      <c r="M24168" s="28" t="str">
        <f t="shared" si="377"/>
        <v/>
      </c>
    </row>
    <row r="24169" spans="13:13" x14ac:dyDescent="0.25">
      <c r="M24169" s="28" t="str">
        <f t="shared" si="377"/>
        <v/>
      </c>
    </row>
    <row r="24170" spans="13:13" x14ac:dyDescent="0.25">
      <c r="M24170" s="28" t="str">
        <f t="shared" si="377"/>
        <v/>
      </c>
    </row>
    <row r="24171" spans="13:13" x14ac:dyDescent="0.25">
      <c r="M24171" s="28" t="str">
        <f t="shared" si="377"/>
        <v/>
      </c>
    </row>
    <row r="24172" spans="13:13" x14ac:dyDescent="0.25">
      <c r="M24172" s="28" t="str">
        <f t="shared" si="377"/>
        <v/>
      </c>
    </row>
    <row r="24173" spans="13:13" x14ac:dyDescent="0.25">
      <c r="M24173" s="28" t="str">
        <f t="shared" si="377"/>
        <v/>
      </c>
    </row>
    <row r="24174" spans="13:13" x14ac:dyDescent="0.25">
      <c r="M24174" s="28" t="str">
        <f t="shared" si="377"/>
        <v/>
      </c>
    </row>
    <row r="24175" spans="13:13" x14ac:dyDescent="0.25">
      <c r="M24175" s="28" t="str">
        <f t="shared" si="377"/>
        <v/>
      </c>
    </row>
    <row r="24176" spans="13:13" x14ac:dyDescent="0.25">
      <c r="M24176" s="28" t="str">
        <f t="shared" si="377"/>
        <v/>
      </c>
    </row>
    <row r="24177" spans="13:13" x14ac:dyDescent="0.25">
      <c r="M24177" s="28" t="str">
        <f t="shared" si="377"/>
        <v/>
      </c>
    </row>
    <row r="24178" spans="13:13" x14ac:dyDescent="0.25">
      <c r="M24178" s="28" t="str">
        <f t="shared" si="377"/>
        <v/>
      </c>
    </row>
    <row r="24179" spans="13:13" x14ac:dyDescent="0.25">
      <c r="M24179" s="28" t="str">
        <f t="shared" si="377"/>
        <v/>
      </c>
    </row>
    <row r="24180" spans="13:13" x14ac:dyDescent="0.25">
      <c r="M24180" s="28" t="str">
        <f t="shared" si="377"/>
        <v/>
      </c>
    </row>
    <row r="24181" spans="13:13" x14ac:dyDescent="0.25">
      <c r="M24181" s="28" t="str">
        <f t="shared" si="377"/>
        <v/>
      </c>
    </row>
    <row r="24182" spans="13:13" x14ac:dyDescent="0.25">
      <c r="M24182" s="28" t="str">
        <f t="shared" si="377"/>
        <v/>
      </c>
    </row>
    <row r="24183" spans="13:13" x14ac:dyDescent="0.25">
      <c r="M24183" s="28" t="str">
        <f t="shared" si="377"/>
        <v/>
      </c>
    </row>
    <row r="24184" spans="13:13" x14ac:dyDescent="0.25">
      <c r="M24184" s="28" t="str">
        <f t="shared" si="377"/>
        <v/>
      </c>
    </row>
    <row r="24185" spans="13:13" x14ac:dyDescent="0.25">
      <c r="M24185" s="28" t="str">
        <f t="shared" si="377"/>
        <v/>
      </c>
    </row>
    <row r="24186" spans="13:13" x14ac:dyDescent="0.25">
      <c r="M24186" s="28" t="str">
        <f t="shared" si="377"/>
        <v/>
      </c>
    </row>
    <row r="24187" spans="13:13" x14ac:dyDescent="0.25">
      <c r="M24187" s="28" t="str">
        <f t="shared" si="377"/>
        <v/>
      </c>
    </row>
    <row r="24188" spans="13:13" x14ac:dyDescent="0.25">
      <c r="M24188" s="28" t="str">
        <f t="shared" si="377"/>
        <v/>
      </c>
    </row>
    <row r="24189" spans="13:13" x14ac:dyDescent="0.25">
      <c r="M24189" s="28" t="str">
        <f t="shared" si="377"/>
        <v/>
      </c>
    </row>
    <row r="24190" spans="13:13" x14ac:dyDescent="0.25">
      <c r="M24190" s="28" t="str">
        <f t="shared" si="377"/>
        <v/>
      </c>
    </row>
    <row r="24191" spans="13:13" x14ac:dyDescent="0.25">
      <c r="M24191" s="28" t="str">
        <f t="shared" si="377"/>
        <v/>
      </c>
    </row>
    <row r="24192" spans="13:13" x14ac:dyDescent="0.25">
      <c r="M24192" s="28" t="str">
        <f t="shared" si="377"/>
        <v/>
      </c>
    </row>
    <row r="24193" spans="13:13" x14ac:dyDescent="0.25">
      <c r="M24193" s="28" t="str">
        <f t="shared" si="377"/>
        <v/>
      </c>
    </row>
    <row r="24194" spans="13:13" x14ac:dyDescent="0.25">
      <c r="M24194" s="28" t="str">
        <f t="shared" si="377"/>
        <v/>
      </c>
    </row>
    <row r="24195" spans="13:13" x14ac:dyDescent="0.25">
      <c r="M24195" s="28" t="str">
        <f t="shared" si="377"/>
        <v/>
      </c>
    </row>
    <row r="24196" spans="13:13" x14ac:dyDescent="0.25">
      <c r="M24196" s="28" t="str">
        <f t="shared" si="377"/>
        <v/>
      </c>
    </row>
    <row r="24197" spans="13:13" x14ac:dyDescent="0.25">
      <c r="M24197" s="28" t="str">
        <f t="shared" si="377"/>
        <v/>
      </c>
    </row>
    <row r="24198" spans="13:13" x14ac:dyDescent="0.25">
      <c r="M24198" s="28" t="str">
        <f t="shared" si="377"/>
        <v/>
      </c>
    </row>
    <row r="24199" spans="13:13" x14ac:dyDescent="0.25">
      <c r="M24199" s="28" t="str">
        <f t="shared" si="377"/>
        <v/>
      </c>
    </row>
    <row r="24200" spans="13:13" x14ac:dyDescent="0.25">
      <c r="M24200" s="28" t="str">
        <f t="shared" si="377"/>
        <v/>
      </c>
    </row>
    <row r="24201" spans="13:13" x14ac:dyDescent="0.25">
      <c r="M24201" s="28" t="str">
        <f t="shared" si="377"/>
        <v/>
      </c>
    </row>
    <row r="24202" spans="13:13" x14ac:dyDescent="0.25">
      <c r="M24202" s="28" t="str">
        <f t="shared" si="377"/>
        <v/>
      </c>
    </row>
    <row r="24203" spans="13:13" x14ac:dyDescent="0.25">
      <c r="M24203" s="28" t="str">
        <f t="shared" si="377"/>
        <v/>
      </c>
    </row>
    <row r="24204" spans="13:13" x14ac:dyDescent="0.25">
      <c r="M24204" s="28" t="str">
        <f t="shared" ref="M24204:M24267" si="378">IF(E24204="","",IF(AND($E24204&gt;=$M$5,$E24204&lt;=$M$6),"psn",IF($E24204&lt;$M$5,"dkn",IF($E24204&gt;$M$6,"ckn",""))))</f>
        <v/>
      </c>
    </row>
    <row r="24205" spans="13:13" x14ac:dyDescent="0.25">
      <c r="M24205" s="28" t="str">
        <f t="shared" si="378"/>
        <v/>
      </c>
    </row>
    <row r="24206" spans="13:13" x14ac:dyDescent="0.25">
      <c r="M24206" s="28" t="str">
        <f t="shared" si="378"/>
        <v/>
      </c>
    </row>
    <row r="24207" spans="13:13" x14ac:dyDescent="0.25">
      <c r="M24207" s="28" t="str">
        <f t="shared" si="378"/>
        <v/>
      </c>
    </row>
    <row r="24208" spans="13:13" x14ac:dyDescent="0.25">
      <c r="M24208" s="28" t="str">
        <f t="shared" si="378"/>
        <v/>
      </c>
    </row>
    <row r="24209" spans="13:13" x14ac:dyDescent="0.25">
      <c r="M24209" s="28" t="str">
        <f t="shared" si="378"/>
        <v/>
      </c>
    </row>
    <row r="24210" spans="13:13" x14ac:dyDescent="0.25">
      <c r="M24210" s="28" t="str">
        <f t="shared" si="378"/>
        <v/>
      </c>
    </row>
    <row r="24211" spans="13:13" x14ac:dyDescent="0.25">
      <c r="M24211" s="28" t="str">
        <f t="shared" si="378"/>
        <v/>
      </c>
    </row>
    <row r="24212" spans="13:13" x14ac:dyDescent="0.25">
      <c r="M24212" s="28" t="str">
        <f t="shared" si="378"/>
        <v/>
      </c>
    </row>
    <row r="24213" spans="13:13" x14ac:dyDescent="0.25">
      <c r="M24213" s="28" t="str">
        <f t="shared" si="378"/>
        <v/>
      </c>
    </row>
    <row r="24214" spans="13:13" x14ac:dyDescent="0.25">
      <c r="M24214" s="28" t="str">
        <f t="shared" si="378"/>
        <v/>
      </c>
    </row>
    <row r="24215" spans="13:13" x14ac:dyDescent="0.25">
      <c r="M24215" s="28" t="str">
        <f t="shared" si="378"/>
        <v/>
      </c>
    </row>
    <row r="24216" spans="13:13" x14ac:dyDescent="0.25">
      <c r="M24216" s="28" t="str">
        <f t="shared" si="378"/>
        <v/>
      </c>
    </row>
    <row r="24217" spans="13:13" x14ac:dyDescent="0.25">
      <c r="M24217" s="28" t="str">
        <f t="shared" si="378"/>
        <v/>
      </c>
    </row>
    <row r="24218" spans="13:13" x14ac:dyDescent="0.25">
      <c r="M24218" s="28" t="str">
        <f t="shared" si="378"/>
        <v/>
      </c>
    </row>
    <row r="24219" spans="13:13" x14ac:dyDescent="0.25">
      <c r="M24219" s="28" t="str">
        <f t="shared" si="378"/>
        <v/>
      </c>
    </row>
    <row r="24220" spans="13:13" x14ac:dyDescent="0.25">
      <c r="M24220" s="28" t="str">
        <f t="shared" si="378"/>
        <v/>
      </c>
    </row>
    <row r="24221" spans="13:13" x14ac:dyDescent="0.25">
      <c r="M24221" s="28" t="str">
        <f t="shared" si="378"/>
        <v/>
      </c>
    </row>
    <row r="24222" spans="13:13" x14ac:dyDescent="0.25">
      <c r="M24222" s="28" t="str">
        <f t="shared" si="378"/>
        <v/>
      </c>
    </row>
    <row r="24223" spans="13:13" x14ac:dyDescent="0.25">
      <c r="M24223" s="28" t="str">
        <f t="shared" si="378"/>
        <v/>
      </c>
    </row>
    <row r="24224" spans="13:13" x14ac:dyDescent="0.25">
      <c r="M24224" s="28" t="str">
        <f t="shared" si="378"/>
        <v/>
      </c>
    </row>
    <row r="24225" spans="13:13" x14ac:dyDescent="0.25">
      <c r="M24225" s="28" t="str">
        <f t="shared" si="378"/>
        <v/>
      </c>
    </row>
    <row r="24226" spans="13:13" x14ac:dyDescent="0.25">
      <c r="M24226" s="28" t="str">
        <f t="shared" si="378"/>
        <v/>
      </c>
    </row>
    <row r="24227" spans="13:13" x14ac:dyDescent="0.25">
      <c r="M24227" s="28" t="str">
        <f t="shared" si="378"/>
        <v/>
      </c>
    </row>
    <row r="24228" spans="13:13" x14ac:dyDescent="0.25">
      <c r="M24228" s="28" t="str">
        <f t="shared" si="378"/>
        <v/>
      </c>
    </row>
    <row r="24229" spans="13:13" x14ac:dyDescent="0.25">
      <c r="M24229" s="28" t="str">
        <f t="shared" si="378"/>
        <v/>
      </c>
    </row>
    <row r="24230" spans="13:13" x14ac:dyDescent="0.25">
      <c r="M24230" s="28" t="str">
        <f t="shared" si="378"/>
        <v/>
      </c>
    </row>
    <row r="24231" spans="13:13" x14ac:dyDescent="0.25">
      <c r="M24231" s="28" t="str">
        <f t="shared" si="378"/>
        <v/>
      </c>
    </row>
    <row r="24232" spans="13:13" x14ac:dyDescent="0.25">
      <c r="M24232" s="28" t="str">
        <f t="shared" si="378"/>
        <v/>
      </c>
    </row>
    <row r="24233" spans="13:13" x14ac:dyDescent="0.25">
      <c r="M24233" s="28" t="str">
        <f t="shared" si="378"/>
        <v/>
      </c>
    </row>
    <row r="24234" spans="13:13" x14ac:dyDescent="0.25">
      <c r="M24234" s="28" t="str">
        <f t="shared" si="378"/>
        <v/>
      </c>
    </row>
    <row r="24235" spans="13:13" x14ac:dyDescent="0.25">
      <c r="M24235" s="28" t="str">
        <f t="shared" si="378"/>
        <v/>
      </c>
    </row>
    <row r="24236" spans="13:13" x14ac:dyDescent="0.25">
      <c r="M24236" s="28" t="str">
        <f t="shared" si="378"/>
        <v/>
      </c>
    </row>
    <row r="24237" spans="13:13" x14ac:dyDescent="0.25">
      <c r="M24237" s="28" t="str">
        <f t="shared" si="378"/>
        <v/>
      </c>
    </row>
    <row r="24238" spans="13:13" x14ac:dyDescent="0.25">
      <c r="M24238" s="28" t="str">
        <f t="shared" si="378"/>
        <v/>
      </c>
    </row>
    <row r="24239" spans="13:13" x14ac:dyDescent="0.25">
      <c r="M24239" s="28" t="str">
        <f t="shared" si="378"/>
        <v/>
      </c>
    </row>
    <row r="24240" spans="13:13" x14ac:dyDescent="0.25">
      <c r="M24240" s="28" t="str">
        <f t="shared" si="378"/>
        <v/>
      </c>
    </row>
    <row r="24241" spans="13:13" x14ac:dyDescent="0.25">
      <c r="M24241" s="28" t="str">
        <f t="shared" si="378"/>
        <v/>
      </c>
    </row>
    <row r="24242" spans="13:13" x14ac:dyDescent="0.25">
      <c r="M24242" s="28" t="str">
        <f t="shared" si="378"/>
        <v/>
      </c>
    </row>
    <row r="24243" spans="13:13" x14ac:dyDescent="0.25">
      <c r="M24243" s="28" t="str">
        <f t="shared" si="378"/>
        <v/>
      </c>
    </row>
    <row r="24244" spans="13:13" x14ac:dyDescent="0.25">
      <c r="M24244" s="28" t="str">
        <f t="shared" si="378"/>
        <v/>
      </c>
    </row>
    <row r="24245" spans="13:13" x14ac:dyDescent="0.25">
      <c r="M24245" s="28" t="str">
        <f t="shared" si="378"/>
        <v/>
      </c>
    </row>
    <row r="24246" spans="13:13" x14ac:dyDescent="0.25">
      <c r="M24246" s="28" t="str">
        <f t="shared" si="378"/>
        <v/>
      </c>
    </row>
    <row r="24247" spans="13:13" x14ac:dyDescent="0.25">
      <c r="M24247" s="28" t="str">
        <f t="shared" si="378"/>
        <v/>
      </c>
    </row>
    <row r="24248" spans="13:13" x14ac:dyDescent="0.25">
      <c r="M24248" s="28" t="str">
        <f t="shared" si="378"/>
        <v/>
      </c>
    </row>
    <row r="24249" spans="13:13" x14ac:dyDescent="0.25">
      <c r="M24249" s="28" t="str">
        <f t="shared" si="378"/>
        <v/>
      </c>
    </row>
    <row r="24250" spans="13:13" x14ac:dyDescent="0.25">
      <c r="M24250" s="28" t="str">
        <f t="shared" si="378"/>
        <v/>
      </c>
    </row>
    <row r="24251" spans="13:13" x14ac:dyDescent="0.25">
      <c r="M24251" s="28" t="str">
        <f t="shared" si="378"/>
        <v/>
      </c>
    </row>
    <row r="24252" spans="13:13" x14ac:dyDescent="0.25">
      <c r="M24252" s="28" t="str">
        <f t="shared" si="378"/>
        <v/>
      </c>
    </row>
    <row r="24253" spans="13:13" x14ac:dyDescent="0.25">
      <c r="M24253" s="28" t="str">
        <f t="shared" si="378"/>
        <v/>
      </c>
    </row>
    <row r="24254" spans="13:13" x14ac:dyDescent="0.25">
      <c r="M24254" s="28" t="str">
        <f t="shared" si="378"/>
        <v/>
      </c>
    </row>
    <row r="24255" spans="13:13" x14ac:dyDescent="0.25">
      <c r="M24255" s="28" t="str">
        <f t="shared" si="378"/>
        <v/>
      </c>
    </row>
    <row r="24256" spans="13:13" x14ac:dyDescent="0.25">
      <c r="M24256" s="28" t="str">
        <f t="shared" si="378"/>
        <v/>
      </c>
    </row>
    <row r="24257" spans="13:13" x14ac:dyDescent="0.25">
      <c r="M24257" s="28" t="str">
        <f t="shared" si="378"/>
        <v/>
      </c>
    </row>
    <row r="24258" spans="13:13" x14ac:dyDescent="0.25">
      <c r="M24258" s="28" t="str">
        <f t="shared" si="378"/>
        <v/>
      </c>
    </row>
    <row r="24259" spans="13:13" x14ac:dyDescent="0.25">
      <c r="M24259" s="28" t="str">
        <f t="shared" si="378"/>
        <v/>
      </c>
    </row>
    <row r="24260" spans="13:13" x14ac:dyDescent="0.25">
      <c r="M24260" s="28" t="str">
        <f t="shared" si="378"/>
        <v/>
      </c>
    </row>
    <row r="24261" spans="13:13" x14ac:dyDescent="0.25">
      <c r="M24261" s="28" t="str">
        <f t="shared" si="378"/>
        <v/>
      </c>
    </row>
    <row r="24262" spans="13:13" x14ac:dyDescent="0.25">
      <c r="M24262" s="28" t="str">
        <f t="shared" si="378"/>
        <v/>
      </c>
    </row>
    <row r="24263" spans="13:13" x14ac:dyDescent="0.25">
      <c r="M24263" s="28" t="str">
        <f t="shared" si="378"/>
        <v/>
      </c>
    </row>
    <row r="24264" spans="13:13" x14ac:dyDescent="0.25">
      <c r="M24264" s="28" t="str">
        <f t="shared" si="378"/>
        <v/>
      </c>
    </row>
    <row r="24265" spans="13:13" x14ac:dyDescent="0.25">
      <c r="M24265" s="28" t="str">
        <f t="shared" si="378"/>
        <v/>
      </c>
    </row>
    <row r="24266" spans="13:13" x14ac:dyDescent="0.25">
      <c r="M24266" s="28" t="str">
        <f t="shared" si="378"/>
        <v/>
      </c>
    </row>
    <row r="24267" spans="13:13" x14ac:dyDescent="0.25">
      <c r="M24267" s="28" t="str">
        <f t="shared" si="378"/>
        <v/>
      </c>
    </row>
    <row r="24268" spans="13:13" x14ac:dyDescent="0.25">
      <c r="M24268" s="28" t="str">
        <f t="shared" ref="M24268:M24331" si="379">IF(E24268="","",IF(AND($E24268&gt;=$M$5,$E24268&lt;=$M$6),"psn",IF($E24268&lt;$M$5,"dkn",IF($E24268&gt;$M$6,"ckn",""))))</f>
        <v/>
      </c>
    </row>
    <row r="24269" spans="13:13" x14ac:dyDescent="0.25">
      <c r="M24269" s="28" t="str">
        <f t="shared" si="379"/>
        <v/>
      </c>
    </row>
    <row r="24270" spans="13:13" x14ac:dyDescent="0.25">
      <c r="M24270" s="28" t="str">
        <f t="shared" si="379"/>
        <v/>
      </c>
    </row>
    <row r="24271" spans="13:13" x14ac:dyDescent="0.25">
      <c r="M24271" s="28" t="str">
        <f t="shared" si="379"/>
        <v/>
      </c>
    </row>
    <row r="24272" spans="13:13" x14ac:dyDescent="0.25">
      <c r="M24272" s="28" t="str">
        <f t="shared" si="379"/>
        <v/>
      </c>
    </row>
    <row r="24273" spans="13:13" x14ac:dyDescent="0.25">
      <c r="M24273" s="28" t="str">
        <f t="shared" si="379"/>
        <v/>
      </c>
    </row>
    <row r="24274" spans="13:13" x14ac:dyDescent="0.25">
      <c r="M24274" s="28" t="str">
        <f t="shared" si="379"/>
        <v/>
      </c>
    </row>
    <row r="24275" spans="13:13" x14ac:dyDescent="0.25">
      <c r="M24275" s="28" t="str">
        <f t="shared" si="379"/>
        <v/>
      </c>
    </row>
    <row r="24276" spans="13:13" x14ac:dyDescent="0.25">
      <c r="M24276" s="28" t="str">
        <f t="shared" si="379"/>
        <v/>
      </c>
    </row>
    <row r="24277" spans="13:13" x14ac:dyDescent="0.25">
      <c r="M24277" s="28" t="str">
        <f t="shared" si="379"/>
        <v/>
      </c>
    </row>
    <row r="24278" spans="13:13" x14ac:dyDescent="0.25">
      <c r="M24278" s="28" t="str">
        <f t="shared" si="379"/>
        <v/>
      </c>
    </row>
    <row r="24279" spans="13:13" x14ac:dyDescent="0.25">
      <c r="M24279" s="28" t="str">
        <f t="shared" si="379"/>
        <v/>
      </c>
    </row>
    <row r="24280" spans="13:13" x14ac:dyDescent="0.25">
      <c r="M24280" s="28" t="str">
        <f t="shared" si="379"/>
        <v/>
      </c>
    </row>
    <row r="24281" spans="13:13" x14ac:dyDescent="0.25">
      <c r="M24281" s="28" t="str">
        <f t="shared" si="379"/>
        <v/>
      </c>
    </row>
    <row r="24282" spans="13:13" x14ac:dyDescent="0.25">
      <c r="M24282" s="28" t="str">
        <f t="shared" si="379"/>
        <v/>
      </c>
    </row>
    <row r="24283" spans="13:13" x14ac:dyDescent="0.25">
      <c r="M24283" s="28" t="str">
        <f t="shared" si="379"/>
        <v/>
      </c>
    </row>
    <row r="24284" spans="13:13" x14ac:dyDescent="0.25">
      <c r="M24284" s="28" t="str">
        <f t="shared" si="379"/>
        <v/>
      </c>
    </row>
    <row r="24285" spans="13:13" x14ac:dyDescent="0.25">
      <c r="M24285" s="28" t="str">
        <f t="shared" si="379"/>
        <v/>
      </c>
    </row>
    <row r="24286" spans="13:13" x14ac:dyDescent="0.25">
      <c r="M24286" s="28" t="str">
        <f t="shared" si="379"/>
        <v/>
      </c>
    </row>
    <row r="24287" spans="13:13" x14ac:dyDescent="0.25">
      <c r="M24287" s="28" t="str">
        <f t="shared" si="379"/>
        <v/>
      </c>
    </row>
    <row r="24288" spans="13:13" x14ac:dyDescent="0.25">
      <c r="M24288" s="28" t="str">
        <f t="shared" si="379"/>
        <v/>
      </c>
    </row>
    <row r="24289" spans="13:13" x14ac:dyDescent="0.25">
      <c r="M24289" s="28" t="str">
        <f t="shared" si="379"/>
        <v/>
      </c>
    </row>
    <row r="24290" spans="13:13" x14ac:dyDescent="0.25">
      <c r="M24290" s="28" t="str">
        <f t="shared" si="379"/>
        <v/>
      </c>
    </row>
    <row r="24291" spans="13:13" x14ac:dyDescent="0.25">
      <c r="M24291" s="28" t="str">
        <f t="shared" si="379"/>
        <v/>
      </c>
    </row>
    <row r="24292" spans="13:13" x14ac:dyDescent="0.25">
      <c r="M24292" s="28" t="str">
        <f t="shared" si="379"/>
        <v/>
      </c>
    </row>
    <row r="24293" spans="13:13" x14ac:dyDescent="0.25">
      <c r="M24293" s="28" t="str">
        <f t="shared" si="379"/>
        <v/>
      </c>
    </row>
    <row r="24294" spans="13:13" x14ac:dyDescent="0.25">
      <c r="M24294" s="28" t="str">
        <f t="shared" si="379"/>
        <v/>
      </c>
    </row>
    <row r="24295" spans="13:13" x14ac:dyDescent="0.25">
      <c r="M24295" s="28" t="str">
        <f t="shared" si="379"/>
        <v/>
      </c>
    </row>
    <row r="24296" spans="13:13" x14ac:dyDescent="0.25">
      <c r="M24296" s="28" t="str">
        <f t="shared" si="379"/>
        <v/>
      </c>
    </row>
    <row r="24297" spans="13:13" x14ac:dyDescent="0.25">
      <c r="M24297" s="28" t="str">
        <f t="shared" si="379"/>
        <v/>
      </c>
    </row>
    <row r="24298" spans="13:13" x14ac:dyDescent="0.25">
      <c r="M24298" s="28" t="str">
        <f t="shared" si="379"/>
        <v/>
      </c>
    </row>
    <row r="24299" spans="13:13" x14ac:dyDescent="0.25">
      <c r="M24299" s="28" t="str">
        <f t="shared" si="379"/>
        <v/>
      </c>
    </row>
    <row r="24300" spans="13:13" x14ac:dyDescent="0.25">
      <c r="M24300" s="28" t="str">
        <f t="shared" si="379"/>
        <v/>
      </c>
    </row>
    <row r="24301" spans="13:13" x14ac:dyDescent="0.25">
      <c r="M24301" s="28" t="str">
        <f t="shared" si="379"/>
        <v/>
      </c>
    </row>
    <row r="24302" spans="13:13" x14ac:dyDescent="0.25">
      <c r="M24302" s="28" t="str">
        <f t="shared" si="379"/>
        <v/>
      </c>
    </row>
    <row r="24303" spans="13:13" x14ac:dyDescent="0.25">
      <c r="M24303" s="28" t="str">
        <f t="shared" si="379"/>
        <v/>
      </c>
    </row>
    <row r="24304" spans="13:13" x14ac:dyDescent="0.25">
      <c r="M24304" s="28" t="str">
        <f t="shared" si="379"/>
        <v/>
      </c>
    </row>
    <row r="24305" spans="13:13" x14ac:dyDescent="0.25">
      <c r="M24305" s="28" t="str">
        <f t="shared" si="379"/>
        <v/>
      </c>
    </row>
    <row r="24306" spans="13:13" x14ac:dyDescent="0.25">
      <c r="M24306" s="28" t="str">
        <f t="shared" si="379"/>
        <v/>
      </c>
    </row>
    <row r="24307" spans="13:13" x14ac:dyDescent="0.25">
      <c r="M24307" s="28" t="str">
        <f t="shared" si="379"/>
        <v/>
      </c>
    </row>
    <row r="24308" spans="13:13" x14ac:dyDescent="0.25">
      <c r="M24308" s="28" t="str">
        <f t="shared" si="379"/>
        <v/>
      </c>
    </row>
    <row r="24309" spans="13:13" x14ac:dyDescent="0.25">
      <c r="M24309" s="28" t="str">
        <f t="shared" si="379"/>
        <v/>
      </c>
    </row>
    <row r="24310" spans="13:13" x14ac:dyDescent="0.25">
      <c r="M24310" s="28" t="str">
        <f t="shared" si="379"/>
        <v/>
      </c>
    </row>
    <row r="24311" spans="13:13" x14ac:dyDescent="0.25">
      <c r="M24311" s="28" t="str">
        <f t="shared" si="379"/>
        <v/>
      </c>
    </row>
    <row r="24312" spans="13:13" x14ac:dyDescent="0.25">
      <c r="M24312" s="28" t="str">
        <f t="shared" si="379"/>
        <v/>
      </c>
    </row>
    <row r="24313" spans="13:13" x14ac:dyDescent="0.25">
      <c r="M24313" s="28" t="str">
        <f t="shared" si="379"/>
        <v/>
      </c>
    </row>
    <row r="24314" spans="13:13" x14ac:dyDescent="0.25">
      <c r="M24314" s="28" t="str">
        <f t="shared" si="379"/>
        <v/>
      </c>
    </row>
    <row r="24315" spans="13:13" x14ac:dyDescent="0.25">
      <c r="M24315" s="28" t="str">
        <f t="shared" si="379"/>
        <v/>
      </c>
    </row>
    <row r="24316" spans="13:13" x14ac:dyDescent="0.25">
      <c r="M24316" s="28" t="str">
        <f t="shared" si="379"/>
        <v/>
      </c>
    </row>
    <row r="24317" spans="13:13" x14ac:dyDescent="0.25">
      <c r="M24317" s="28" t="str">
        <f t="shared" si="379"/>
        <v/>
      </c>
    </row>
    <row r="24318" spans="13:13" x14ac:dyDescent="0.25">
      <c r="M24318" s="28" t="str">
        <f t="shared" si="379"/>
        <v/>
      </c>
    </row>
    <row r="24319" spans="13:13" x14ac:dyDescent="0.25">
      <c r="M24319" s="28" t="str">
        <f t="shared" si="379"/>
        <v/>
      </c>
    </row>
    <row r="24320" spans="13:13" x14ac:dyDescent="0.25">
      <c r="M24320" s="28" t="str">
        <f t="shared" si="379"/>
        <v/>
      </c>
    </row>
    <row r="24321" spans="13:13" x14ac:dyDescent="0.25">
      <c r="M24321" s="28" t="str">
        <f t="shared" si="379"/>
        <v/>
      </c>
    </row>
    <row r="24322" spans="13:13" x14ac:dyDescent="0.25">
      <c r="M24322" s="28" t="str">
        <f t="shared" si="379"/>
        <v/>
      </c>
    </row>
    <row r="24323" spans="13:13" x14ac:dyDescent="0.25">
      <c r="M24323" s="28" t="str">
        <f t="shared" si="379"/>
        <v/>
      </c>
    </row>
    <row r="24324" spans="13:13" x14ac:dyDescent="0.25">
      <c r="M24324" s="28" t="str">
        <f t="shared" si="379"/>
        <v/>
      </c>
    </row>
    <row r="24325" spans="13:13" x14ac:dyDescent="0.25">
      <c r="M24325" s="28" t="str">
        <f t="shared" si="379"/>
        <v/>
      </c>
    </row>
    <row r="24326" spans="13:13" x14ac:dyDescent="0.25">
      <c r="M24326" s="28" t="str">
        <f t="shared" si="379"/>
        <v/>
      </c>
    </row>
    <row r="24327" spans="13:13" x14ac:dyDescent="0.25">
      <c r="M24327" s="28" t="str">
        <f t="shared" si="379"/>
        <v/>
      </c>
    </row>
    <row r="24328" spans="13:13" x14ac:dyDescent="0.25">
      <c r="M24328" s="28" t="str">
        <f t="shared" si="379"/>
        <v/>
      </c>
    </row>
    <row r="24329" spans="13:13" x14ac:dyDescent="0.25">
      <c r="M24329" s="28" t="str">
        <f t="shared" si="379"/>
        <v/>
      </c>
    </row>
    <row r="24330" spans="13:13" x14ac:dyDescent="0.25">
      <c r="M24330" s="28" t="str">
        <f t="shared" si="379"/>
        <v/>
      </c>
    </row>
    <row r="24331" spans="13:13" x14ac:dyDescent="0.25">
      <c r="M24331" s="28" t="str">
        <f t="shared" si="379"/>
        <v/>
      </c>
    </row>
    <row r="24332" spans="13:13" x14ac:dyDescent="0.25">
      <c r="M24332" s="28" t="str">
        <f t="shared" ref="M24332:M24395" si="380">IF(E24332="","",IF(AND($E24332&gt;=$M$5,$E24332&lt;=$M$6),"psn",IF($E24332&lt;$M$5,"dkn",IF($E24332&gt;$M$6,"ckn",""))))</f>
        <v/>
      </c>
    </row>
    <row r="24333" spans="13:13" x14ac:dyDescent="0.25">
      <c r="M24333" s="28" t="str">
        <f t="shared" si="380"/>
        <v/>
      </c>
    </row>
    <row r="24334" spans="13:13" x14ac:dyDescent="0.25">
      <c r="M24334" s="28" t="str">
        <f t="shared" si="380"/>
        <v/>
      </c>
    </row>
    <row r="24335" spans="13:13" x14ac:dyDescent="0.25">
      <c r="M24335" s="28" t="str">
        <f t="shared" si="380"/>
        <v/>
      </c>
    </row>
    <row r="24336" spans="13:13" x14ac:dyDescent="0.25">
      <c r="M24336" s="28" t="str">
        <f t="shared" si="380"/>
        <v/>
      </c>
    </row>
    <row r="24337" spans="13:13" x14ac:dyDescent="0.25">
      <c r="M24337" s="28" t="str">
        <f t="shared" si="380"/>
        <v/>
      </c>
    </row>
    <row r="24338" spans="13:13" x14ac:dyDescent="0.25">
      <c r="M24338" s="28" t="str">
        <f t="shared" si="380"/>
        <v/>
      </c>
    </row>
    <row r="24339" spans="13:13" x14ac:dyDescent="0.25">
      <c r="M24339" s="28" t="str">
        <f t="shared" si="380"/>
        <v/>
      </c>
    </row>
    <row r="24340" spans="13:13" x14ac:dyDescent="0.25">
      <c r="M24340" s="28" t="str">
        <f t="shared" si="380"/>
        <v/>
      </c>
    </row>
    <row r="24341" spans="13:13" x14ac:dyDescent="0.25">
      <c r="M24341" s="28" t="str">
        <f t="shared" si="380"/>
        <v/>
      </c>
    </row>
    <row r="24342" spans="13:13" x14ac:dyDescent="0.25">
      <c r="M24342" s="28" t="str">
        <f t="shared" si="380"/>
        <v/>
      </c>
    </row>
    <row r="24343" spans="13:13" x14ac:dyDescent="0.25">
      <c r="M24343" s="28" t="str">
        <f t="shared" si="380"/>
        <v/>
      </c>
    </row>
    <row r="24344" spans="13:13" x14ac:dyDescent="0.25">
      <c r="M24344" s="28" t="str">
        <f t="shared" si="380"/>
        <v/>
      </c>
    </row>
    <row r="24345" spans="13:13" x14ac:dyDescent="0.25">
      <c r="M24345" s="28" t="str">
        <f t="shared" si="380"/>
        <v/>
      </c>
    </row>
    <row r="24346" spans="13:13" x14ac:dyDescent="0.25">
      <c r="M24346" s="28" t="str">
        <f t="shared" si="380"/>
        <v/>
      </c>
    </row>
    <row r="24347" spans="13:13" x14ac:dyDescent="0.25">
      <c r="M24347" s="28" t="str">
        <f t="shared" si="380"/>
        <v/>
      </c>
    </row>
    <row r="24348" spans="13:13" x14ac:dyDescent="0.25">
      <c r="M24348" s="28" t="str">
        <f t="shared" si="380"/>
        <v/>
      </c>
    </row>
    <row r="24349" spans="13:13" x14ac:dyDescent="0.25">
      <c r="M24349" s="28" t="str">
        <f t="shared" si="380"/>
        <v/>
      </c>
    </row>
    <row r="24350" spans="13:13" x14ac:dyDescent="0.25">
      <c r="M24350" s="28" t="str">
        <f t="shared" si="380"/>
        <v/>
      </c>
    </row>
    <row r="24351" spans="13:13" x14ac:dyDescent="0.25">
      <c r="M24351" s="28" t="str">
        <f t="shared" si="380"/>
        <v/>
      </c>
    </row>
    <row r="24352" spans="13:13" x14ac:dyDescent="0.25">
      <c r="M24352" s="28" t="str">
        <f t="shared" si="380"/>
        <v/>
      </c>
    </row>
    <row r="24353" spans="13:13" x14ac:dyDescent="0.25">
      <c r="M24353" s="28" t="str">
        <f t="shared" si="380"/>
        <v/>
      </c>
    </row>
    <row r="24354" spans="13:13" x14ac:dyDescent="0.25">
      <c r="M24354" s="28" t="str">
        <f t="shared" si="380"/>
        <v/>
      </c>
    </row>
    <row r="24355" spans="13:13" x14ac:dyDescent="0.25">
      <c r="M24355" s="28" t="str">
        <f t="shared" si="380"/>
        <v/>
      </c>
    </row>
    <row r="24356" spans="13:13" x14ac:dyDescent="0.25">
      <c r="M24356" s="28" t="str">
        <f t="shared" si="380"/>
        <v/>
      </c>
    </row>
    <row r="24357" spans="13:13" x14ac:dyDescent="0.25">
      <c r="M24357" s="28" t="str">
        <f t="shared" si="380"/>
        <v/>
      </c>
    </row>
    <row r="24358" spans="13:13" x14ac:dyDescent="0.25">
      <c r="M24358" s="28" t="str">
        <f t="shared" si="380"/>
        <v/>
      </c>
    </row>
    <row r="24359" spans="13:13" x14ac:dyDescent="0.25">
      <c r="M24359" s="28" t="str">
        <f t="shared" si="380"/>
        <v/>
      </c>
    </row>
    <row r="24360" spans="13:13" x14ac:dyDescent="0.25">
      <c r="M24360" s="28" t="str">
        <f t="shared" si="380"/>
        <v/>
      </c>
    </row>
    <row r="24361" spans="13:13" x14ac:dyDescent="0.25">
      <c r="M24361" s="28" t="str">
        <f t="shared" si="380"/>
        <v/>
      </c>
    </row>
    <row r="24362" spans="13:13" x14ac:dyDescent="0.25">
      <c r="M24362" s="28" t="str">
        <f t="shared" si="380"/>
        <v/>
      </c>
    </row>
    <row r="24363" spans="13:13" x14ac:dyDescent="0.25">
      <c r="M24363" s="28" t="str">
        <f t="shared" si="380"/>
        <v/>
      </c>
    </row>
    <row r="24364" spans="13:13" x14ac:dyDescent="0.25">
      <c r="M24364" s="28" t="str">
        <f t="shared" si="380"/>
        <v/>
      </c>
    </row>
    <row r="24365" spans="13:13" x14ac:dyDescent="0.25">
      <c r="M24365" s="28" t="str">
        <f t="shared" si="380"/>
        <v/>
      </c>
    </row>
    <row r="24366" spans="13:13" x14ac:dyDescent="0.25">
      <c r="M24366" s="28" t="str">
        <f t="shared" si="380"/>
        <v/>
      </c>
    </row>
    <row r="24367" spans="13:13" x14ac:dyDescent="0.25">
      <c r="M24367" s="28" t="str">
        <f t="shared" si="380"/>
        <v/>
      </c>
    </row>
    <row r="24368" spans="13:13" x14ac:dyDescent="0.25">
      <c r="M24368" s="28" t="str">
        <f t="shared" si="380"/>
        <v/>
      </c>
    </row>
    <row r="24369" spans="13:13" x14ac:dyDescent="0.25">
      <c r="M24369" s="28" t="str">
        <f t="shared" si="380"/>
        <v/>
      </c>
    </row>
    <row r="24370" spans="13:13" x14ac:dyDescent="0.25">
      <c r="M24370" s="28" t="str">
        <f t="shared" si="380"/>
        <v/>
      </c>
    </row>
    <row r="24371" spans="13:13" x14ac:dyDescent="0.25">
      <c r="M24371" s="28" t="str">
        <f t="shared" si="380"/>
        <v/>
      </c>
    </row>
    <row r="24372" spans="13:13" x14ac:dyDescent="0.25">
      <c r="M24372" s="28" t="str">
        <f t="shared" si="380"/>
        <v/>
      </c>
    </row>
    <row r="24373" spans="13:13" x14ac:dyDescent="0.25">
      <c r="M24373" s="28" t="str">
        <f t="shared" si="380"/>
        <v/>
      </c>
    </row>
    <row r="24374" spans="13:13" x14ac:dyDescent="0.25">
      <c r="M24374" s="28" t="str">
        <f t="shared" si="380"/>
        <v/>
      </c>
    </row>
    <row r="24375" spans="13:13" x14ac:dyDescent="0.25">
      <c r="M24375" s="28" t="str">
        <f t="shared" si="380"/>
        <v/>
      </c>
    </row>
    <row r="24376" spans="13:13" x14ac:dyDescent="0.25">
      <c r="M24376" s="28" t="str">
        <f t="shared" si="380"/>
        <v/>
      </c>
    </row>
    <row r="24377" spans="13:13" x14ac:dyDescent="0.25">
      <c r="M24377" s="28" t="str">
        <f t="shared" si="380"/>
        <v/>
      </c>
    </row>
    <row r="24378" spans="13:13" x14ac:dyDescent="0.25">
      <c r="M24378" s="28" t="str">
        <f t="shared" si="380"/>
        <v/>
      </c>
    </row>
    <row r="24379" spans="13:13" x14ac:dyDescent="0.25">
      <c r="M24379" s="28" t="str">
        <f t="shared" si="380"/>
        <v/>
      </c>
    </row>
    <row r="24380" spans="13:13" x14ac:dyDescent="0.25">
      <c r="M24380" s="28" t="str">
        <f t="shared" si="380"/>
        <v/>
      </c>
    </row>
    <row r="24381" spans="13:13" x14ac:dyDescent="0.25">
      <c r="M24381" s="28" t="str">
        <f t="shared" si="380"/>
        <v/>
      </c>
    </row>
    <row r="24382" spans="13:13" x14ac:dyDescent="0.25">
      <c r="M24382" s="28" t="str">
        <f t="shared" si="380"/>
        <v/>
      </c>
    </row>
    <row r="24383" spans="13:13" x14ac:dyDescent="0.25">
      <c r="M24383" s="28" t="str">
        <f t="shared" si="380"/>
        <v/>
      </c>
    </row>
    <row r="24384" spans="13:13" x14ac:dyDescent="0.25">
      <c r="M24384" s="28" t="str">
        <f t="shared" si="380"/>
        <v/>
      </c>
    </row>
    <row r="24385" spans="13:13" x14ac:dyDescent="0.25">
      <c r="M24385" s="28" t="str">
        <f t="shared" si="380"/>
        <v/>
      </c>
    </row>
    <row r="24386" spans="13:13" x14ac:dyDescent="0.25">
      <c r="M24386" s="28" t="str">
        <f t="shared" si="380"/>
        <v/>
      </c>
    </row>
    <row r="24387" spans="13:13" x14ac:dyDescent="0.25">
      <c r="M24387" s="28" t="str">
        <f t="shared" si="380"/>
        <v/>
      </c>
    </row>
    <row r="24388" spans="13:13" x14ac:dyDescent="0.25">
      <c r="M24388" s="28" t="str">
        <f t="shared" si="380"/>
        <v/>
      </c>
    </row>
    <row r="24389" spans="13:13" x14ac:dyDescent="0.25">
      <c r="M24389" s="28" t="str">
        <f t="shared" si="380"/>
        <v/>
      </c>
    </row>
    <row r="24390" spans="13:13" x14ac:dyDescent="0.25">
      <c r="M24390" s="28" t="str">
        <f t="shared" si="380"/>
        <v/>
      </c>
    </row>
    <row r="24391" spans="13:13" x14ac:dyDescent="0.25">
      <c r="M24391" s="28" t="str">
        <f t="shared" si="380"/>
        <v/>
      </c>
    </row>
    <row r="24392" spans="13:13" x14ac:dyDescent="0.25">
      <c r="M24392" s="28" t="str">
        <f t="shared" si="380"/>
        <v/>
      </c>
    </row>
    <row r="24393" spans="13:13" x14ac:dyDescent="0.25">
      <c r="M24393" s="28" t="str">
        <f t="shared" si="380"/>
        <v/>
      </c>
    </row>
    <row r="24394" spans="13:13" x14ac:dyDescent="0.25">
      <c r="M24394" s="28" t="str">
        <f t="shared" si="380"/>
        <v/>
      </c>
    </row>
    <row r="24395" spans="13:13" x14ac:dyDescent="0.25">
      <c r="M24395" s="28" t="str">
        <f t="shared" si="380"/>
        <v/>
      </c>
    </row>
    <row r="24396" spans="13:13" x14ac:dyDescent="0.25">
      <c r="M24396" s="28" t="str">
        <f t="shared" ref="M24396:M24459" si="381">IF(E24396="","",IF(AND($E24396&gt;=$M$5,$E24396&lt;=$M$6),"psn",IF($E24396&lt;$M$5,"dkn",IF($E24396&gt;$M$6,"ckn",""))))</f>
        <v/>
      </c>
    </row>
    <row r="24397" spans="13:13" x14ac:dyDescent="0.25">
      <c r="M24397" s="28" t="str">
        <f t="shared" si="381"/>
        <v/>
      </c>
    </row>
    <row r="24398" spans="13:13" x14ac:dyDescent="0.25">
      <c r="M24398" s="28" t="str">
        <f t="shared" si="381"/>
        <v/>
      </c>
    </row>
    <row r="24399" spans="13:13" x14ac:dyDescent="0.25">
      <c r="M24399" s="28" t="str">
        <f t="shared" si="381"/>
        <v/>
      </c>
    </row>
    <row r="24400" spans="13:13" x14ac:dyDescent="0.25">
      <c r="M24400" s="28" t="str">
        <f t="shared" si="381"/>
        <v/>
      </c>
    </row>
    <row r="24401" spans="13:13" x14ac:dyDescent="0.25">
      <c r="M24401" s="28" t="str">
        <f t="shared" si="381"/>
        <v/>
      </c>
    </row>
    <row r="24402" spans="13:13" x14ac:dyDescent="0.25">
      <c r="M24402" s="28" t="str">
        <f t="shared" si="381"/>
        <v/>
      </c>
    </row>
    <row r="24403" spans="13:13" x14ac:dyDescent="0.25">
      <c r="M24403" s="28" t="str">
        <f t="shared" si="381"/>
        <v/>
      </c>
    </row>
    <row r="24404" spans="13:13" x14ac:dyDescent="0.25">
      <c r="M24404" s="28" t="str">
        <f t="shared" si="381"/>
        <v/>
      </c>
    </row>
    <row r="24405" spans="13:13" x14ac:dyDescent="0.25">
      <c r="M24405" s="28" t="str">
        <f t="shared" si="381"/>
        <v/>
      </c>
    </row>
    <row r="24406" spans="13:13" x14ac:dyDescent="0.25">
      <c r="M24406" s="28" t="str">
        <f t="shared" si="381"/>
        <v/>
      </c>
    </row>
    <row r="24407" spans="13:13" x14ac:dyDescent="0.25">
      <c r="M24407" s="28" t="str">
        <f t="shared" si="381"/>
        <v/>
      </c>
    </row>
    <row r="24408" spans="13:13" x14ac:dyDescent="0.25">
      <c r="M24408" s="28" t="str">
        <f t="shared" si="381"/>
        <v/>
      </c>
    </row>
    <row r="24409" spans="13:13" x14ac:dyDescent="0.25">
      <c r="M24409" s="28" t="str">
        <f t="shared" si="381"/>
        <v/>
      </c>
    </row>
    <row r="24410" spans="13:13" x14ac:dyDescent="0.25">
      <c r="M24410" s="28" t="str">
        <f t="shared" si="381"/>
        <v/>
      </c>
    </row>
    <row r="24411" spans="13:13" x14ac:dyDescent="0.25">
      <c r="M24411" s="28" t="str">
        <f t="shared" si="381"/>
        <v/>
      </c>
    </row>
    <row r="24412" spans="13:13" x14ac:dyDescent="0.25">
      <c r="M24412" s="28" t="str">
        <f t="shared" si="381"/>
        <v/>
      </c>
    </row>
    <row r="24413" spans="13:13" x14ac:dyDescent="0.25">
      <c r="M24413" s="28" t="str">
        <f t="shared" si="381"/>
        <v/>
      </c>
    </row>
    <row r="24414" spans="13:13" x14ac:dyDescent="0.25">
      <c r="M24414" s="28" t="str">
        <f t="shared" si="381"/>
        <v/>
      </c>
    </row>
    <row r="24415" spans="13:13" x14ac:dyDescent="0.25">
      <c r="M24415" s="28" t="str">
        <f t="shared" si="381"/>
        <v/>
      </c>
    </row>
    <row r="24416" spans="13:13" x14ac:dyDescent="0.25">
      <c r="M24416" s="28" t="str">
        <f t="shared" si="381"/>
        <v/>
      </c>
    </row>
    <row r="24417" spans="13:13" x14ac:dyDescent="0.25">
      <c r="M24417" s="28" t="str">
        <f t="shared" si="381"/>
        <v/>
      </c>
    </row>
    <row r="24418" spans="13:13" x14ac:dyDescent="0.25">
      <c r="M24418" s="28" t="str">
        <f t="shared" si="381"/>
        <v/>
      </c>
    </row>
    <row r="24419" spans="13:13" x14ac:dyDescent="0.25">
      <c r="M24419" s="28" t="str">
        <f t="shared" si="381"/>
        <v/>
      </c>
    </row>
    <row r="24420" spans="13:13" x14ac:dyDescent="0.25">
      <c r="M24420" s="28" t="str">
        <f t="shared" si="381"/>
        <v/>
      </c>
    </row>
    <row r="24421" spans="13:13" x14ac:dyDescent="0.25">
      <c r="M24421" s="28" t="str">
        <f t="shared" si="381"/>
        <v/>
      </c>
    </row>
    <row r="24422" spans="13:13" x14ac:dyDescent="0.25">
      <c r="M24422" s="28" t="str">
        <f t="shared" si="381"/>
        <v/>
      </c>
    </row>
    <row r="24423" spans="13:13" x14ac:dyDescent="0.25">
      <c r="M24423" s="28" t="str">
        <f t="shared" si="381"/>
        <v/>
      </c>
    </row>
    <row r="24424" spans="13:13" x14ac:dyDescent="0.25">
      <c r="M24424" s="28" t="str">
        <f t="shared" si="381"/>
        <v/>
      </c>
    </row>
    <row r="24425" spans="13:13" x14ac:dyDescent="0.25">
      <c r="M24425" s="28" t="str">
        <f t="shared" si="381"/>
        <v/>
      </c>
    </row>
    <row r="24426" spans="13:13" x14ac:dyDescent="0.25">
      <c r="M24426" s="28" t="str">
        <f t="shared" si="381"/>
        <v/>
      </c>
    </row>
    <row r="24427" spans="13:13" x14ac:dyDescent="0.25">
      <c r="M24427" s="28" t="str">
        <f t="shared" si="381"/>
        <v/>
      </c>
    </row>
    <row r="24428" spans="13:13" x14ac:dyDescent="0.25">
      <c r="M24428" s="28" t="str">
        <f t="shared" si="381"/>
        <v/>
      </c>
    </row>
    <row r="24429" spans="13:13" x14ac:dyDescent="0.25">
      <c r="M24429" s="28" t="str">
        <f t="shared" si="381"/>
        <v/>
      </c>
    </row>
    <row r="24430" spans="13:13" x14ac:dyDescent="0.25">
      <c r="M24430" s="28" t="str">
        <f t="shared" si="381"/>
        <v/>
      </c>
    </row>
    <row r="24431" spans="13:13" x14ac:dyDescent="0.25">
      <c r="M24431" s="28" t="str">
        <f t="shared" si="381"/>
        <v/>
      </c>
    </row>
    <row r="24432" spans="13:13" x14ac:dyDescent="0.25">
      <c r="M24432" s="28" t="str">
        <f t="shared" si="381"/>
        <v/>
      </c>
    </row>
    <row r="24433" spans="13:13" x14ac:dyDescent="0.25">
      <c r="M24433" s="28" t="str">
        <f t="shared" si="381"/>
        <v/>
      </c>
    </row>
    <row r="24434" spans="13:13" x14ac:dyDescent="0.25">
      <c r="M24434" s="28" t="str">
        <f t="shared" si="381"/>
        <v/>
      </c>
    </row>
    <row r="24435" spans="13:13" x14ac:dyDescent="0.25">
      <c r="M24435" s="28" t="str">
        <f t="shared" si="381"/>
        <v/>
      </c>
    </row>
    <row r="24436" spans="13:13" x14ac:dyDescent="0.25">
      <c r="M24436" s="28" t="str">
        <f t="shared" si="381"/>
        <v/>
      </c>
    </row>
    <row r="24437" spans="13:13" x14ac:dyDescent="0.25">
      <c r="M24437" s="28" t="str">
        <f t="shared" si="381"/>
        <v/>
      </c>
    </row>
    <row r="24438" spans="13:13" x14ac:dyDescent="0.25">
      <c r="M24438" s="28" t="str">
        <f t="shared" si="381"/>
        <v/>
      </c>
    </row>
    <row r="24439" spans="13:13" x14ac:dyDescent="0.25">
      <c r="M24439" s="28" t="str">
        <f t="shared" si="381"/>
        <v/>
      </c>
    </row>
    <row r="24440" spans="13:13" x14ac:dyDescent="0.25">
      <c r="M24440" s="28" t="str">
        <f t="shared" si="381"/>
        <v/>
      </c>
    </row>
    <row r="24441" spans="13:13" x14ac:dyDescent="0.25">
      <c r="M24441" s="28" t="str">
        <f t="shared" si="381"/>
        <v/>
      </c>
    </row>
    <row r="24442" spans="13:13" x14ac:dyDescent="0.25">
      <c r="M24442" s="28" t="str">
        <f t="shared" si="381"/>
        <v/>
      </c>
    </row>
    <row r="24443" spans="13:13" x14ac:dyDescent="0.25">
      <c r="M24443" s="28" t="str">
        <f t="shared" si="381"/>
        <v/>
      </c>
    </row>
    <row r="24444" spans="13:13" x14ac:dyDescent="0.25">
      <c r="M24444" s="28" t="str">
        <f t="shared" si="381"/>
        <v/>
      </c>
    </row>
    <row r="24445" spans="13:13" x14ac:dyDescent="0.25">
      <c r="M24445" s="28" t="str">
        <f t="shared" si="381"/>
        <v/>
      </c>
    </row>
    <row r="24446" spans="13:13" x14ac:dyDescent="0.25">
      <c r="M24446" s="28" t="str">
        <f t="shared" si="381"/>
        <v/>
      </c>
    </row>
    <row r="24447" spans="13:13" x14ac:dyDescent="0.25">
      <c r="M24447" s="28" t="str">
        <f t="shared" si="381"/>
        <v/>
      </c>
    </row>
    <row r="24448" spans="13:13" x14ac:dyDescent="0.25">
      <c r="M24448" s="28" t="str">
        <f t="shared" si="381"/>
        <v/>
      </c>
    </row>
    <row r="24449" spans="13:13" x14ac:dyDescent="0.25">
      <c r="M24449" s="28" t="str">
        <f t="shared" si="381"/>
        <v/>
      </c>
    </row>
    <row r="24450" spans="13:13" x14ac:dyDescent="0.25">
      <c r="M24450" s="28" t="str">
        <f t="shared" si="381"/>
        <v/>
      </c>
    </row>
    <row r="24451" spans="13:13" x14ac:dyDescent="0.25">
      <c r="M24451" s="28" t="str">
        <f t="shared" si="381"/>
        <v/>
      </c>
    </row>
    <row r="24452" spans="13:13" x14ac:dyDescent="0.25">
      <c r="M24452" s="28" t="str">
        <f t="shared" si="381"/>
        <v/>
      </c>
    </row>
    <row r="24453" spans="13:13" x14ac:dyDescent="0.25">
      <c r="M24453" s="28" t="str">
        <f t="shared" si="381"/>
        <v/>
      </c>
    </row>
    <row r="24454" spans="13:13" x14ac:dyDescent="0.25">
      <c r="M24454" s="28" t="str">
        <f t="shared" si="381"/>
        <v/>
      </c>
    </row>
    <row r="24455" spans="13:13" x14ac:dyDescent="0.25">
      <c r="M24455" s="28" t="str">
        <f t="shared" si="381"/>
        <v/>
      </c>
    </row>
    <row r="24456" spans="13:13" x14ac:dyDescent="0.25">
      <c r="M24456" s="28" t="str">
        <f t="shared" si="381"/>
        <v/>
      </c>
    </row>
    <row r="24457" spans="13:13" x14ac:dyDescent="0.25">
      <c r="M24457" s="28" t="str">
        <f t="shared" si="381"/>
        <v/>
      </c>
    </row>
    <row r="24458" spans="13:13" x14ac:dyDescent="0.25">
      <c r="M24458" s="28" t="str">
        <f t="shared" si="381"/>
        <v/>
      </c>
    </row>
    <row r="24459" spans="13:13" x14ac:dyDescent="0.25">
      <c r="M24459" s="28" t="str">
        <f t="shared" si="381"/>
        <v/>
      </c>
    </row>
    <row r="24460" spans="13:13" x14ac:dyDescent="0.25">
      <c r="M24460" s="28" t="str">
        <f t="shared" ref="M24460:M24523" si="382">IF(E24460="","",IF(AND($E24460&gt;=$M$5,$E24460&lt;=$M$6),"psn",IF($E24460&lt;$M$5,"dkn",IF($E24460&gt;$M$6,"ckn",""))))</f>
        <v/>
      </c>
    </row>
    <row r="24461" spans="13:13" x14ac:dyDescent="0.25">
      <c r="M24461" s="28" t="str">
        <f t="shared" si="382"/>
        <v/>
      </c>
    </row>
    <row r="24462" spans="13:13" x14ac:dyDescent="0.25">
      <c r="M24462" s="28" t="str">
        <f t="shared" si="382"/>
        <v/>
      </c>
    </row>
    <row r="24463" spans="13:13" x14ac:dyDescent="0.25">
      <c r="M24463" s="28" t="str">
        <f t="shared" si="382"/>
        <v/>
      </c>
    </row>
    <row r="24464" spans="13:13" x14ac:dyDescent="0.25">
      <c r="M24464" s="28" t="str">
        <f t="shared" si="382"/>
        <v/>
      </c>
    </row>
    <row r="24465" spans="13:13" x14ac:dyDescent="0.25">
      <c r="M24465" s="28" t="str">
        <f t="shared" si="382"/>
        <v/>
      </c>
    </row>
    <row r="24466" spans="13:13" x14ac:dyDescent="0.25">
      <c r="M24466" s="28" t="str">
        <f t="shared" si="382"/>
        <v/>
      </c>
    </row>
    <row r="24467" spans="13:13" x14ac:dyDescent="0.25">
      <c r="M24467" s="28" t="str">
        <f t="shared" si="382"/>
        <v/>
      </c>
    </row>
    <row r="24468" spans="13:13" x14ac:dyDescent="0.25">
      <c r="M24468" s="28" t="str">
        <f t="shared" si="382"/>
        <v/>
      </c>
    </row>
    <row r="24469" spans="13:13" x14ac:dyDescent="0.25">
      <c r="M24469" s="28" t="str">
        <f t="shared" si="382"/>
        <v/>
      </c>
    </row>
    <row r="24470" spans="13:13" x14ac:dyDescent="0.25">
      <c r="M24470" s="28" t="str">
        <f t="shared" si="382"/>
        <v/>
      </c>
    </row>
    <row r="24471" spans="13:13" x14ac:dyDescent="0.25">
      <c r="M24471" s="28" t="str">
        <f t="shared" si="382"/>
        <v/>
      </c>
    </row>
    <row r="24472" spans="13:13" x14ac:dyDescent="0.25">
      <c r="M24472" s="28" t="str">
        <f t="shared" si="382"/>
        <v/>
      </c>
    </row>
    <row r="24473" spans="13:13" x14ac:dyDescent="0.25">
      <c r="M24473" s="28" t="str">
        <f t="shared" si="382"/>
        <v/>
      </c>
    </row>
    <row r="24474" spans="13:13" x14ac:dyDescent="0.25">
      <c r="M24474" s="28" t="str">
        <f t="shared" si="382"/>
        <v/>
      </c>
    </row>
    <row r="24475" spans="13:13" x14ac:dyDescent="0.25">
      <c r="M24475" s="28" t="str">
        <f t="shared" si="382"/>
        <v/>
      </c>
    </row>
    <row r="24476" spans="13:13" x14ac:dyDescent="0.25">
      <c r="M24476" s="28" t="str">
        <f t="shared" si="382"/>
        <v/>
      </c>
    </row>
    <row r="24477" spans="13:13" x14ac:dyDescent="0.25">
      <c r="M24477" s="28" t="str">
        <f t="shared" si="382"/>
        <v/>
      </c>
    </row>
    <row r="24478" spans="13:13" x14ac:dyDescent="0.25">
      <c r="M24478" s="28" t="str">
        <f t="shared" si="382"/>
        <v/>
      </c>
    </row>
    <row r="24479" spans="13:13" x14ac:dyDescent="0.25">
      <c r="M24479" s="28" t="str">
        <f t="shared" si="382"/>
        <v/>
      </c>
    </row>
    <row r="24480" spans="13:13" x14ac:dyDescent="0.25">
      <c r="M24480" s="28" t="str">
        <f t="shared" si="382"/>
        <v/>
      </c>
    </row>
    <row r="24481" spans="13:13" x14ac:dyDescent="0.25">
      <c r="M24481" s="28" t="str">
        <f t="shared" si="382"/>
        <v/>
      </c>
    </row>
    <row r="24482" spans="13:13" x14ac:dyDescent="0.25">
      <c r="M24482" s="28" t="str">
        <f t="shared" si="382"/>
        <v/>
      </c>
    </row>
    <row r="24483" spans="13:13" x14ac:dyDescent="0.25">
      <c r="M24483" s="28" t="str">
        <f t="shared" si="382"/>
        <v/>
      </c>
    </row>
    <row r="24484" spans="13:13" x14ac:dyDescent="0.25">
      <c r="M24484" s="28" t="str">
        <f t="shared" si="382"/>
        <v/>
      </c>
    </row>
    <row r="24485" spans="13:13" x14ac:dyDescent="0.25">
      <c r="M24485" s="28" t="str">
        <f t="shared" si="382"/>
        <v/>
      </c>
    </row>
    <row r="24486" spans="13:13" x14ac:dyDescent="0.25">
      <c r="M24486" s="28" t="str">
        <f t="shared" si="382"/>
        <v/>
      </c>
    </row>
    <row r="24487" spans="13:13" x14ac:dyDescent="0.25">
      <c r="M24487" s="28" t="str">
        <f t="shared" si="382"/>
        <v/>
      </c>
    </row>
    <row r="24488" spans="13:13" x14ac:dyDescent="0.25">
      <c r="M24488" s="28" t="str">
        <f t="shared" si="382"/>
        <v/>
      </c>
    </row>
    <row r="24489" spans="13:13" x14ac:dyDescent="0.25">
      <c r="M24489" s="28" t="str">
        <f t="shared" si="382"/>
        <v/>
      </c>
    </row>
    <row r="24490" spans="13:13" x14ac:dyDescent="0.25">
      <c r="M24490" s="28" t="str">
        <f t="shared" si="382"/>
        <v/>
      </c>
    </row>
    <row r="24491" spans="13:13" x14ac:dyDescent="0.25">
      <c r="M24491" s="28" t="str">
        <f t="shared" si="382"/>
        <v/>
      </c>
    </row>
    <row r="24492" spans="13:13" x14ac:dyDescent="0.25">
      <c r="M24492" s="28" t="str">
        <f t="shared" si="382"/>
        <v/>
      </c>
    </row>
    <row r="24493" spans="13:13" x14ac:dyDescent="0.25">
      <c r="M24493" s="28" t="str">
        <f t="shared" si="382"/>
        <v/>
      </c>
    </row>
    <row r="24494" spans="13:13" x14ac:dyDescent="0.25">
      <c r="M24494" s="28" t="str">
        <f t="shared" si="382"/>
        <v/>
      </c>
    </row>
    <row r="24495" spans="13:13" x14ac:dyDescent="0.25">
      <c r="M24495" s="28" t="str">
        <f t="shared" si="382"/>
        <v/>
      </c>
    </row>
    <row r="24496" spans="13:13" x14ac:dyDescent="0.25">
      <c r="M24496" s="28" t="str">
        <f t="shared" si="382"/>
        <v/>
      </c>
    </row>
    <row r="24497" spans="13:13" x14ac:dyDescent="0.25">
      <c r="M24497" s="28" t="str">
        <f t="shared" si="382"/>
        <v/>
      </c>
    </row>
    <row r="24498" spans="13:13" x14ac:dyDescent="0.25">
      <c r="M24498" s="28" t="str">
        <f t="shared" si="382"/>
        <v/>
      </c>
    </row>
    <row r="24499" spans="13:13" x14ac:dyDescent="0.25">
      <c r="M24499" s="28" t="str">
        <f t="shared" si="382"/>
        <v/>
      </c>
    </row>
    <row r="24500" spans="13:13" x14ac:dyDescent="0.25">
      <c r="M24500" s="28" t="str">
        <f t="shared" si="382"/>
        <v/>
      </c>
    </row>
    <row r="24501" spans="13:13" x14ac:dyDescent="0.25">
      <c r="M24501" s="28" t="str">
        <f t="shared" si="382"/>
        <v/>
      </c>
    </row>
    <row r="24502" spans="13:13" x14ac:dyDescent="0.25">
      <c r="M24502" s="28" t="str">
        <f t="shared" si="382"/>
        <v/>
      </c>
    </row>
    <row r="24503" spans="13:13" x14ac:dyDescent="0.25">
      <c r="M24503" s="28" t="str">
        <f t="shared" si="382"/>
        <v/>
      </c>
    </row>
    <row r="24504" spans="13:13" x14ac:dyDescent="0.25">
      <c r="M24504" s="28" t="str">
        <f t="shared" si="382"/>
        <v/>
      </c>
    </row>
    <row r="24505" spans="13:13" x14ac:dyDescent="0.25">
      <c r="M24505" s="28" t="str">
        <f t="shared" si="382"/>
        <v/>
      </c>
    </row>
    <row r="24506" spans="13:13" x14ac:dyDescent="0.25">
      <c r="M24506" s="28" t="str">
        <f t="shared" si="382"/>
        <v/>
      </c>
    </row>
    <row r="24507" spans="13:13" x14ac:dyDescent="0.25">
      <c r="M24507" s="28" t="str">
        <f t="shared" si="382"/>
        <v/>
      </c>
    </row>
    <row r="24508" spans="13:13" x14ac:dyDescent="0.25">
      <c r="M24508" s="28" t="str">
        <f t="shared" si="382"/>
        <v/>
      </c>
    </row>
    <row r="24509" spans="13:13" x14ac:dyDescent="0.25">
      <c r="M24509" s="28" t="str">
        <f t="shared" si="382"/>
        <v/>
      </c>
    </row>
    <row r="24510" spans="13:13" x14ac:dyDescent="0.25">
      <c r="M24510" s="28" t="str">
        <f t="shared" si="382"/>
        <v/>
      </c>
    </row>
    <row r="24511" spans="13:13" x14ac:dyDescent="0.25">
      <c r="M24511" s="28" t="str">
        <f t="shared" si="382"/>
        <v/>
      </c>
    </row>
    <row r="24512" spans="13:13" x14ac:dyDescent="0.25">
      <c r="M24512" s="28" t="str">
        <f t="shared" si="382"/>
        <v/>
      </c>
    </row>
    <row r="24513" spans="13:13" x14ac:dyDescent="0.25">
      <c r="M24513" s="28" t="str">
        <f t="shared" si="382"/>
        <v/>
      </c>
    </row>
    <row r="24514" spans="13:13" x14ac:dyDescent="0.25">
      <c r="M24514" s="28" t="str">
        <f t="shared" si="382"/>
        <v/>
      </c>
    </row>
    <row r="24515" spans="13:13" x14ac:dyDescent="0.25">
      <c r="M24515" s="28" t="str">
        <f t="shared" si="382"/>
        <v/>
      </c>
    </row>
    <row r="24516" spans="13:13" x14ac:dyDescent="0.25">
      <c r="M24516" s="28" t="str">
        <f t="shared" si="382"/>
        <v/>
      </c>
    </row>
    <row r="24517" spans="13:13" x14ac:dyDescent="0.25">
      <c r="M24517" s="28" t="str">
        <f t="shared" si="382"/>
        <v/>
      </c>
    </row>
    <row r="24518" spans="13:13" x14ac:dyDescent="0.25">
      <c r="M24518" s="28" t="str">
        <f t="shared" si="382"/>
        <v/>
      </c>
    </row>
    <row r="24519" spans="13:13" x14ac:dyDescent="0.25">
      <c r="M24519" s="28" t="str">
        <f t="shared" si="382"/>
        <v/>
      </c>
    </row>
    <row r="24520" spans="13:13" x14ac:dyDescent="0.25">
      <c r="M24520" s="28" t="str">
        <f t="shared" si="382"/>
        <v/>
      </c>
    </row>
    <row r="24521" spans="13:13" x14ac:dyDescent="0.25">
      <c r="M24521" s="28" t="str">
        <f t="shared" si="382"/>
        <v/>
      </c>
    </row>
    <row r="24522" spans="13:13" x14ac:dyDescent="0.25">
      <c r="M24522" s="28" t="str">
        <f t="shared" si="382"/>
        <v/>
      </c>
    </row>
    <row r="24523" spans="13:13" x14ac:dyDescent="0.25">
      <c r="M24523" s="28" t="str">
        <f t="shared" si="382"/>
        <v/>
      </c>
    </row>
    <row r="24524" spans="13:13" x14ac:dyDescent="0.25">
      <c r="M24524" s="28" t="str">
        <f t="shared" ref="M24524:M24587" si="383">IF(E24524="","",IF(AND($E24524&gt;=$M$5,$E24524&lt;=$M$6),"psn",IF($E24524&lt;$M$5,"dkn",IF($E24524&gt;$M$6,"ckn",""))))</f>
        <v/>
      </c>
    </row>
    <row r="24525" spans="13:13" x14ac:dyDescent="0.25">
      <c r="M24525" s="28" t="str">
        <f t="shared" si="383"/>
        <v/>
      </c>
    </row>
    <row r="24526" spans="13:13" x14ac:dyDescent="0.25">
      <c r="M24526" s="28" t="str">
        <f t="shared" si="383"/>
        <v/>
      </c>
    </row>
    <row r="24527" spans="13:13" x14ac:dyDescent="0.25">
      <c r="M24527" s="28" t="str">
        <f t="shared" si="383"/>
        <v/>
      </c>
    </row>
    <row r="24528" spans="13:13" x14ac:dyDescent="0.25">
      <c r="M24528" s="28" t="str">
        <f t="shared" si="383"/>
        <v/>
      </c>
    </row>
    <row r="24529" spans="13:13" x14ac:dyDescent="0.25">
      <c r="M24529" s="28" t="str">
        <f t="shared" si="383"/>
        <v/>
      </c>
    </row>
    <row r="24530" spans="13:13" x14ac:dyDescent="0.25">
      <c r="M24530" s="28" t="str">
        <f t="shared" si="383"/>
        <v/>
      </c>
    </row>
    <row r="24531" spans="13:13" x14ac:dyDescent="0.25">
      <c r="M24531" s="28" t="str">
        <f t="shared" si="383"/>
        <v/>
      </c>
    </row>
    <row r="24532" spans="13:13" x14ac:dyDescent="0.25">
      <c r="M24532" s="28" t="str">
        <f t="shared" si="383"/>
        <v/>
      </c>
    </row>
    <row r="24533" spans="13:13" x14ac:dyDescent="0.25">
      <c r="M24533" s="28" t="str">
        <f t="shared" si="383"/>
        <v/>
      </c>
    </row>
    <row r="24534" spans="13:13" x14ac:dyDescent="0.25">
      <c r="M24534" s="28" t="str">
        <f t="shared" si="383"/>
        <v/>
      </c>
    </row>
    <row r="24535" spans="13:13" x14ac:dyDescent="0.25">
      <c r="M24535" s="28" t="str">
        <f t="shared" si="383"/>
        <v/>
      </c>
    </row>
    <row r="24536" spans="13:13" x14ac:dyDescent="0.25">
      <c r="M24536" s="28" t="str">
        <f t="shared" si="383"/>
        <v/>
      </c>
    </row>
    <row r="24537" spans="13:13" x14ac:dyDescent="0.25">
      <c r="M24537" s="28" t="str">
        <f t="shared" si="383"/>
        <v/>
      </c>
    </row>
    <row r="24538" spans="13:13" x14ac:dyDescent="0.25">
      <c r="M24538" s="28" t="str">
        <f t="shared" si="383"/>
        <v/>
      </c>
    </row>
    <row r="24539" spans="13:13" x14ac:dyDescent="0.25">
      <c r="M24539" s="28" t="str">
        <f t="shared" si="383"/>
        <v/>
      </c>
    </row>
    <row r="24540" spans="13:13" x14ac:dyDescent="0.25">
      <c r="M24540" s="28" t="str">
        <f t="shared" si="383"/>
        <v/>
      </c>
    </row>
    <row r="24541" spans="13:13" x14ac:dyDescent="0.25">
      <c r="M24541" s="28" t="str">
        <f t="shared" si="383"/>
        <v/>
      </c>
    </row>
    <row r="24542" spans="13:13" x14ac:dyDescent="0.25">
      <c r="M24542" s="28" t="str">
        <f t="shared" si="383"/>
        <v/>
      </c>
    </row>
    <row r="24543" spans="13:13" x14ac:dyDescent="0.25">
      <c r="M24543" s="28" t="str">
        <f t="shared" si="383"/>
        <v/>
      </c>
    </row>
    <row r="24544" spans="13:13" x14ac:dyDescent="0.25">
      <c r="M24544" s="28" t="str">
        <f t="shared" si="383"/>
        <v/>
      </c>
    </row>
    <row r="24545" spans="13:13" x14ac:dyDescent="0.25">
      <c r="M24545" s="28" t="str">
        <f t="shared" si="383"/>
        <v/>
      </c>
    </row>
    <row r="24546" spans="13:13" x14ac:dyDescent="0.25">
      <c r="M24546" s="28" t="str">
        <f t="shared" si="383"/>
        <v/>
      </c>
    </row>
    <row r="24547" spans="13:13" x14ac:dyDescent="0.25">
      <c r="M24547" s="28" t="str">
        <f t="shared" si="383"/>
        <v/>
      </c>
    </row>
    <row r="24548" spans="13:13" x14ac:dyDescent="0.25">
      <c r="M24548" s="28" t="str">
        <f t="shared" si="383"/>
        <v/>
      </c>
    </row>
    <row r="24549" spans="13:13" x14ac:dyDescent="0.25">
      <c r="M24549" s="28" t="str">
        <f t="shared" si="383"/>
        <v/>
      </c>
    </row>
    <row r="24550" spans="13:13" x14ac:dyDescent="0.25">
      <c r="M24550" s="28" t="str">
        <f t="shared" si="383"/>
        <v/>
      </c>
    </row>
    <row r="24551" spans="13:13" x14ac:dyDescent="0.25">
      <c r="M24551" s="28" t="str">
        <f t="shared" si="383"/>
        <v/>
      </c>
    </row>
    <row r="24552" spans="13:13" x14ac:dyDescent="0.25">
      <c r="M24552" s="28" t="str">
        <f t="shared" si="383"/>
        <v/>
      </c>
    </row>
    <row r="24553" spans="13:13" x14ac:dyDescent="0.25">
      <c r="M24553" s="28" t="str">
        <f t="shared" si="383"/>
        <v/>
      </c>
    </row>
    <row r="24554" spans="13:13" x14ac:dyDescent="0.25">
      <c r="M24554" s="28" t="str">
        <f t="shared" si="383"/>
        <v/>
      </c>
    </row>
    <row r="24555" spans="13:13" x14ac:dyDescent="0.25">
      <c r="M24555" s="28" t="str">
        <f t="shared" si="383"/>
        <v/>
      </c>
    </row>
    <row r="24556" spans="13:13" x14ac:dyDescent="0.25">
      <c r="M24556" s="28" t="str">
        <f t="shared" si="383"/>
        <v/>
      </c>
    </row>
    <row r="24557" spans="13:13" x14ac:dyDescent="0.25">
      <c r="M24557" s="28" t="str">
        <f t="shared" si="383"/>
        <v/>
      </c>
    </row>
    <row r="24558" spans="13:13" x14ac:dyDescent="0.25">
      <c r="M24558" s="28" t="str">
        <f t="shared" si="383"/>
        <v/>
      </c>
    </row>
    <row r="24559" spans="13:13" x14ac:dyDescent="0.25">
      <c r="M24559" s="28" t="str">
        <f t="shared" si="383"/>
        <v/>
      </c>
    </row>
    <row r="24560" spans="13:13" x14ac:dyDescent="0.25">
      <c r="M24560" s="28" t="str">
        <f t="shared" si="383"/>
        <v/>
      </c>
    </row>
    <row r="24561" spans="13:13" x14ac:dyDescent="0.25">
      <c r="M24561" s="28" t="str">
        <f t="shared" si="383"/>
        <v/>
      </c>
    </row>
    <row r="24562" spans="13:13" x14ac:dyDescent="0.25">
      <c r="M24562" s="28" t="str">
        <f t="shared" si="383"/>
        <v/>
      </c>
    </row>
    <row r="24563" spans="13:13" x14ac:dyDescent="0.25">
      <c r="M24563" s="28" t="str">
        <f t="shared" si="383"/>
        <v/>
      </c>
    </row>
    <row r="24564" spans="13:13" x14ac:dyDescent="0.25">
      <c r="M24564" s="28" t="str">
        <f t="shared" si="383"/>
        <v/>
      </c>
    </row>
    <row r="24565" spans="13:13" x14ac:dyDescent="0.25">
      <c r="M24565" s="28" t="str">
        <f t="shared" si="383"/>
        <v/>
      </c>
    </row>
    <row r="24566" spans="13:13" x14ac:dyDescent="0.25">
      <c r="M24566" s="28" t="str">
        <f t="shared" si="383"/>
        <v/>
      </c>
    </row>
    <row r="24567" spans="13:13" x14ac:dyDescent="0.25">
      <c r="M24567" s="28" t="str">
        <f t="shared" si="383"/>
        <v/>
      </c>
    </row>
    <row r="24568" spans="13:13" x14ac:dyDescent="0.25">
      <c r="M24568" s="28" t="str">
        <f t="shared" si="383"/>
        <v/>
      </c>
    </row>
    <row r="24569" spans="13:13" x14ac:dyDescent="0.25">
      <c r="M24569" s="28" t="str">
        <f t="shared" si="383"/>
        <v/>
      </c>
    </row>
    <row r="24570" spans="13:13" x14ac:dyDescent="0.25">
      <c r="M24570" s="28" t="str">
        <f t="shared" si="383"/>
        <v/>
      </c>
    </row>
    <row r="24571" spans="13:13" x14ac:dyDescent="0.25">
      <c r="M24571" s="28" t="str">
        <f t="shared" si="383"/>
        <v/>
      </c>
    </row>
    <row r="24572" spans="13:13" x14ac:dyDescent="0.25">
      <c r="M24572" s="28" t="str">
        <f t="shared" si="383"/>
        <v/>
      </c>
    </row>
    <row r="24573" spans="13:13" x14ac:dyDescent="0.25">
      <c r="M24573" s="28" t="str">
        <f t="shared" si="383"/>
        <v/>
      </c>
    </row>
    <row r="24574" spans="13:13" x14ac:dyDescent="0.25">
      <c r="M24574" s="28" t="str">
        <f t="shared" si="383"/>
        <v/>
      </c>
    </row>
    <row r="24575" spans="13:13" x14ac:dyDescent="0.25">
      <c r="M24575" s="28" t="str">
        <f t="shared" si="383"/>
        <v/>
      </c>
    </row>
    <row r="24576" spans="13:13" x14ac:dyDescent="0.25">
      <c r="M24576" s="28" t="str">
        <f t="shared" si="383"/>
        <v/>
      </c>
    </row>
    <row r="24577" spans="13:13" x14ac:dyDescent="0.25">
      <c r="M24577" s="28" t="str">
        <f t="shared" si="383"/>
        <v/>
      </c>
    </row>
    <row r="24578" spans="13:13" x14ac:dyDescent="0.25">
      <c r="M24578" s="28" t="str">
        <f t="shared" si="383"/>
        <v/>
      </c>
    </row>
    <row r="24579" spans="13:13" x14ac:dyDescent="0.25">
      <c r="M24579" s="28" t="str">
        <f t="shared" si="383"/>
        <v/>
      </c>
    </row>
    <row r="24580" spans="13:13" x14ac:dyDescent="0.25">
      <c r="M24580" s="28" t="str">
        <f t="shared" si="383"/>
        <v/>
      </c>
    </row>
    <row r="24581" spans="13:13" x14ac:dyDescent="0.25">
      <c r="M24581" s="28" t="str">
        <f t="shared" si="383"/>
        <v/>
      </c>
    </row>
    <row r="24582" spans="13:13" x14ac:dyDescent="0.25">
      <c r="M24582" s="28" t="str">
        <f t="shared" si="383"/>
        <v/>
      </c>
    </row>
    <row r="24583" spans="13:13" x14ac:dyDescent="0.25">
      <c r="M24583" s="28" t="str">
        <f t="shared" si="383"/>
        <v/>
      </c>
    </row>
    <row r="24584" spans="13:13" x14ac:dyDescent="0.25">
      <c r="M24584" s="28" t="str">
        <f t="shared" si="383"/>
        <v/>
      </c>
    </row>
    <row r="24585" spans="13:13" x14ac:dyDescent="0.25">
      <c r="M24585" s="28" t="str">
        <f t="shared" si="383"/>
        <v/>
      </c>
    </row>
    <row r="24586" spans="13:13" x14ac:dyDescent="0.25">
      <c r="M24586" s="28" t="str">
        <f t="shared" si="383"/>
        <v/>
      </c>
    </row>
    <row r="24587" spans="13:13" x14ac:dyDescent="0.25">
      <c r="M24587" s="28" t="str">
        <f t="shared" si="383"/>
        <v/>
      </c>
    </row>
    <row r="24588" spans="13:13" x14ac:dyDescent="0.25">
      <c r="M24588" s="28" t="str">
        <f t="shared" ref="M24588:M24651" si="384">IF(E24588="","",IF(AND($E24588&gt;=$M$5,$E24588&lt;=$M$6),"psn",IF($E24588&lt;$M$5,"dkn",IF($E24588&gt;$M$6,"ckn",""))))</f>
        <v/>
      </c>
    </row>
    <row r="24589" spans="13:13" x14ac:dyDescent="0.25">
      <c r="M24589" s="28" t="str">
        <f t="shared" si="384"/>
        <v/>
      </c>
    </row>
    <row r="24590" spans="13:13" x14ac:dyDescent="0.25">
      <c r="M24590" s="28" t="str">
        <f t="shared" si="384"/>
        <v/>
      </c>
    </row>
    <row r="24591" spans="13:13" x14ac:dyDescent="0.25">
      <c r="M24591" s="28" t="str">
        <f t="shared" si="384"/>
        <v/>
      </c>
    </row>
    <row r="24592" spans="13:13" x14ac:dyDescent="0.25">
      <c r="M24592" s="28" t="str">
        <f t="shared" si="384"/>
        <v/>
      </c>
    </row>
    <row r="24593" spans="13:13" x14ac:dyDescent="0.25">
      <c r="M24593" s="28" t="str">
        <f t="shared" si="384"/>
        <v/>
      </c>
    </row>
    <row r="24594" spans="13:13" x14ac:dyDescent="0.25">
      <c r="M24594" s="28" t="str">
        <f t="shared" si="384"/>
        <v/>
      </c>
    </row>
    <row r="24595" spans="13:13" x14ac:dyDescent="0.25">
      <c r="M24595" s="28" t="str">
        <f t="shared" si="384"/>
        <v/>
      </c>
    </row>
    <row r="24596" spans="13:13" x14ac:dyDescent="0.25">
      <c r="M24596" s="28" t="str">
        <f t="shared" si="384"/>
        <v/>
      </c>
    </row>
    <row r="24597" spans="13:13" x14ac:dyDescent="0.25">
      <c r="M24597" s="28" t="str">
        <f t="shared" si="384"/>
        <v/>
      </c>
    </row>
    <row r="24598" spans="13:13" x14ac:dyDescent="0.25">
      <c r="M24598" s="28" t="str">
        <f t="shared" si="384"/>
        <v/>
      </c>
    </row>
    <row r="24599" spans="13:13" x14ac:dyDescent="0.25">
      <c r="M24599" s="28" t="str">
        <f t="shared" si="384"/>
        <v/>
      </c>
    </row>
    <row r="24600" spans="13:13" x14ac:dyDescent="0.25">
      <c r="M24600" s="28" t="str">
        <f t="shared" si="384"/>
        <v/>
      </c>
    </row>
    <row r="24601" spans="13:13" x14ac:dyDescent="0.25">
      <c r="M24601" s="28" t="str">
        <f t="shared" si="384"/>
        <v/>
      </c>
    </row>
    <row r="24602" spans="13:13" x14ac:dyDescent="0.25">
      <c r="M24602" s="28" t="str">
        <f t="shared" si="384"/>
        <v/>
      </c>
    </row>
    <row r="24603" spans="13:13" x14ac:dyDescent="0.25">
      <c r="M24603" s="28" t="str">
        <f t="shared" si="384"/>
        <v/>
      </c>
    </row>
    <row r="24604" spans="13:13" x14ac:dyDescent="0.25">
      <c r="M24604" s="28" t="str">
        <f t="shared" si="384"/>
        <v/>
      </c>
    </row>
    <row r="24605" spans="13:13" x14ac:dyDescent="0.25">
      <c r="M24605" s="28" t="str">
        <f t="shared" si="384"/>
        <v/>
      </c>
    </row>
    <row r="24606" spans="13:13" x14ac:dyDescent="0.25">
      <c r="M24606" s="28" t="str">
        <f t="shared" si="384"/>
        <v/>
      </c>
    </row>
    <row r="24607" spans="13:13" x14ac:dyDescent="0.25">
      <c r="M24607" s="28" t="str">
        <f t="shared" si="384"/>
        <v/>
      </c>
    </row>
    <row r="24608" spans="13:13" x14ac:dyDescent="0.25">
      <c r="M24608" s="28" t="str">
        <f t="shared" si="384"/>
        <v/>
      </c>
    </row>
    <row r="24609" spans="13:13" x14ac:dyDescent="0.25">
      <c r="M24609" s="28" t="str">
        <f t="shared" si="384"/>
        <v/>
      </c>
    </row>
    <row r="24610" spans="13:13" x14ac:dyDescent="0.25">
      <c r="M24610" s="28" t="str">
        <f t="shared" si="384"/>
        <v/>
      </c>
    </row>
    <row r="24611" spans="13:13" x14ac:dyDescent="0.25">
      <c r="M24611" s="28" t="str">
        <f t="shared" si="384"/>
        <v/>
      </c>
    </row>
    <row r="24612" spans="13:13" x14ac:dyDescent="0.25">
      <c r="M24612" s="28" t="str">
        <f t="shared" si="384"/>
        <v/>
      </c>
    </row>
    <row r="24613" spans="13:13" x14ac:dyDescent="0.25">
      <c r="M24613" s="28" t="str">
        <f t="shared" si="384"/>
        <v/>
      </c>
    </row>
    <row r="24614" spans="13:13" x14ac:dyDescent="0.25">
      <c r="M24614" s="28" t="str">
        <f t="shared" si="384"/>
        <v/>
      </c>
    </row>
    <row r="24615" spans="13:13" x14ac:dyDescent="0.25">
      <c r="M24615" s="28" t="str">
        <f t="shared" si="384"/>
        <v/>
      </c>
    </row>
    <row r="24616" spans="13:13" x14ac:dyDescent="0.25">
      <c r="M24616" s="28" t="str">
        <f t="shared" si="384"/>
        <v/>
      </c>
    </row>
    <row r="24617" spans="13:13" x14ac:dyDescent="0.25">
      <c r="M24617" s="28" t="str">
        <f t="shared" si="384"/>
        <v/>
      </c>
    </row>
    <row r="24618" spans="13:13" x14ac:dyDescent="0.25">
      <c r="M24618" s="28" t="str">
        <f t="shared" si="384"/>
        <v/>
      </c>
    </row>
    <row r="24619" spans="13:13" x14ac:dyDescent="0.25">
      <c r="M24619" s="28" t="str">
        <f t="shared" si="384"/>
        <v/>
      </c>
    </row>
    <row r="24620" spans="13:13" x14ac:dyDescent="0.25">
      <c r="M24620" s="28" t="str">
        <f t="shared" si="384"/>
        <v/>
      </c>
    </row>
    <row r="24621" spans="13:13" x14ac:dyDescent="0.25">
      <c r="M24621" s="28" t="str">
        <f t="shared" si="384"/>
        <v/>
      </c>
    </row>
    <row r="24622" spans="13:13" x14ac:dyDescent="0.25">
      <c r="M24622" s="28" t="str">
        <f t="shared" si="384"/>
        <v/>
      </c>
    </row>
    <row r="24623" spans="13:13" x14ac:dyDescent="0.25">
      <c r="M24623" s="28" t="str">
        <f t="shared" si="384"/>
        <v/>
      </c>
    </row>
    <row r="24624" spans="13:13" x14ac:dyDescent="0.25">
      <c r="M24624" s="28" t="str">
        <f t="shared" si="384"/>
        <v/>
      </c>
    </row>
    <row r="24625" spans="13:13" x14ac:dyDescent="0.25">
      <c r="M24625" s="28" t="str">
        <f t="shared" si="384"/>
        <v/>
      </c>
    </row>
    <row r="24626" spans="13:13" x14ac:dyDescent="0.25">
      <c r="M24626" s="28" t="str">
        <f t="shared" si="384"/>
        <v/>
      </c>
    </row>
    <row r="24627" spans="13:13" x14ac:dyDescent="0.25">
      <c r="M24627" s="28" t="str">
        <f t="shared" si="384"/>
        <v/>
      </c>
    </row>
    <row r="24628" spans="13:13" x14ac:dyDescent="0.25">
      <c r="M24628" s="28" t="str">
        <f t="shared" si="384"/>
        <v/>
      </c>
    </row>
    <row r="24629" spans="13:13" x14ac:dyDescent="0.25">
      <c r="M24629" s="28" t="str">
        <f t="shared" si="384"/>
        <v/>
      </c>
    </row>
    <row r="24630" spans="13:13" x14ac:dyDescent="0.25">
      <c r="M24630" s="28" t="str">
        <f t="shared" si="384"/>
        <v/>
      </c>
    </row>
    <row r="24631" spans="13:13" x14ac:dyDescent="0.25">
      <c r="M24631" s="28" t="str">
        <f t="shared" si="384"/>
        <v/>
      </c>
    </row>
    <row r="24632" spans="13:13" x14ac:dyDescent="0.25">
      <c r="M24632" s="28" t="str">
        <f t="shared" si="384"/>
        <v/>
      </c>
    </row>
    <row r="24633" spans="13:13" x14ac:dyDescent="0.25">
      <c r="M24633" s="28" t="str">
        <f t="shared" si="384"/>
        <v/>
      </c>
    </row>
    <row r="24634" spans="13:13" x14ac:dyDescent="0.25">
      <c r="M24634" s="28" t="str">
        <f t="shared" si="384"/>
        <v/>
      </c>
    </row>
    <row r="24635" spans="13:13" x14ac:dyDescent="0.25">
      <c r="M24635" s="28" t="str">
        <f t="shared" si="384"/>
        <v/>
      </c>
    </row>
    <row r="24636" spans="13:13" x14ac:dyDescent="0.25">
      <c r="M24636" s="28" t="str">
        <f t="shared" si="384"/>
        <v/>
      </c>
    </row>
    <row r="24637" spans="13:13" x14ac:dyDescent="0.25">
      <c r="M24637" s="28" t="str">
        <f t="shared" si="384"/>
        <v/>
      </c>
    </row>
    <row r="24638" spans="13:13" x14ac:dyDescent="0.25">
      <c r="M24638" s="28" t="str">
        <f t="shared" si="384"/>
        <v/>
      </c>
    </row>
    <row r="24639" spans="13:13" x14ac:dyDescent="0.25">
      <c r="M24639" s="28" t="str">
        <f t="shared" si="384"/>
        <v/>
      </c>
    </row>
    <row r="24640" spans="13:13" x14ac:dyDescent="0.25">
      <c r="M24640" s="28" t="str">
        <f t="shared" si="384"/>
        <v/>
      </c>
    </row>
    <row r="24641" spans="13:13" x14ac:dyDescent="0.25">
      <c r="M24641" s="28" t="str">
        <f t="shared" si="384"/>
        <v/>
      </c>
    </row>
    <row r="24642" spans="13:13" x14ac:dyDescent="0.25">
      <c r="M24642" s="28" t="str">
        <f t="shared" si="384"/>
        <v/>
      </c>
    </row>
    <row r="24643" spans="13:13" x14ac:dyDescent="0.25">
      <c r="M24643" s="28" t="str">
        <f t="shared" si="384"/>
        <v/>
      </c>
    </row>
    <row r="24644" spans="13:13" x14ac:dyDescent="0.25">
      <c r="M24644" s="28" t="str">
        <f t="shared" si="384"/>
        <v/>
      </c>
    </row>
    <row r="24645" spans="13:13" x14ac:dyDescent="0.25">
      <c r="M24645" s="28" t="str">
        <f t="shared" si="384"/>
        <v/>
      </c>
    </row>
    <row r="24646" spans="13:13" x14ac:dyDescent="0.25">
      <c r="M24646" s="28" t="str">
        <f t="shared" si="384"/>
        <v/>
      </c>
    </row>
    <row r="24647" spans="13:13" x14ac:dyDescent="0.25">
      <c r="M24647" s="28" t="str">
        <f t="shared" si="384"/>
        <v/>
      </c>
    </row>
    <row r="24648" spans="13:13" x14ac:dyDescent="0.25">
      <c r="M24648" s="28" t="str">
        <f t="shared" si="384"/>
        <v/>
      </c>
    </row>
    <row r="24649" spans="13:13" x14ac:dyDescent="0.25">
      <c r="M24649" s="28" t="str">
        <f t="shared" si="384"/>
        <v/>
      </c>
    </row>
    <row r="24650" spans="13:13" x14ac:dyDescent="0.25">
      <c r="M24650" s="28" t="str">
        <f t="shared" si="384"/>
        <v/>
      </c>
    </row>
    <row r="24651" spans="13:13" x14ac:dyDescent="0.25">
      <c r="M24651" s="28" t="str">
        <f t="shared" si="384"/>
        <v/>
      </c>
    </row>
    <row r="24652" spans="13:13" x14ac:dyDescent="0.25">
      <c r="M24652" s="28" t="str">
        <f t="shared" ref="M24652:M24715" si="385">IF(E24652="","",IF(AND($E24652&gt;=$M$5,$E24652&lt;=$M$6),"psn",IF($E24652&lt;$M$5,"dkn",IF($E24652&gt;$M$6,"ckn",""))))</f>
        <v/>
      </c>
    </row>
    <row r="24653" spans="13:13" x14ac:dyDescent="0.25">
      <c r="M24653" s="28" t="str">
        <f t="shared" si="385"/>
        <v/>
      </c>
    </row>
    <row r="24654" spans="13:13" x14ac:dyDescent="0.25">
      <c r="M24654" s="28" t="str">
        <f t="shared" si="385"/>
        <v/>
      </c>
    </row>
    <row r="24655" spans="13:13" x14ac:dyDescent="0.25">
      <c r="M24655" s="28" t="str">
        <f t="shared" si="385"/>
        <v/>
      </c>
    </row>
    <row r="24656" spans="13:13" x14ac:dyDescent="0.25">
      <c r="M24656" s="28" t="str">
        <f t="shared" si="385"/>
        <v/>
      </c>
    </row>
    <row r="24657" spans="13:13" x14ac:dyDescent="0.25">
      <c r="M24657" s="28" t="str">
        <f t="shared" si="385"/>
        <v/>
      </c>
    </row>
    <row r="24658" spans="13:13" x14ac:dyDescent="0.25">
      <c r="M24658" s="28" t="str">
        <f t="shared" si="385"/>
        <v/>
      </c>
    </row>
    <row r="24659" spans="13:13" x14ac:dyDescent="0.25">
      <c r="M24659" s="28" t="str">
        <f t="shared" si="385"/>
        <v/>
      </c>
    </row>
    <row r="24660" spans="13:13" x14ac:dyDescent="0.25">
      <c r="M24660" s="28" t="str">
        <f t="shared" si="385"/>
        <v/>
      </c>
    </row>
    <row r="24661" spans="13:13" x14ac:dyDescent="0.25">
      <c r="M24661" s="28" t="str">
        <f t="shared" si="385"/>
        <v/>
      </c>
    </row>
    <row r="24662" spans="13:13" x14ac:dyDescent="0.25">
      <c r="M24662" s="28" t="str">
        <f t="shared" si="385"/>
        <v/>
      </c>
    </row>
    <row r="24663" spans="13:13" x14ac:dyDescent="0.25">
      <c r="M24663" s="28" t="str">
        <f t="shared" si="385"/>
        <v/>
      </c>
    </row>
    <row r="24664" spans="13:13" x14ac:dyDescent="0.25">
      <c r="M24664" s="28" t="str">
        <f t="shared" si="385"/>
        <v/>
      </c>
    </row>
    <row r="24665" spans="13:13" x14ac:dyDescent="0.25">
      <c r="M24665" s="28" t="str">
        <f t="shared" si="385"/>
        <v/>
      </c>
    </row>
    <row r="24666" spans="13:13" x14ac:dyDescent="0.25">
      <c r="M24666" s="28" t="str">
        <f t="shared" si="385"/>
        <v/>
      </c>
    </row>
    <row r="24667" spans="13:13" x14ac:dyDescent="0.25">
      <c r="M24667" s="28" t="str">
        <f t="shared" si="385"/>
        <v/>
      </c>
    </row>
    <row r="24668" spans="13:13" x14ac:dyDescent="0.25">
      <c r="M24668" s="28" t="str">
        <f t="shared" si="385"/>
        <v/>
      </c>
    </row>
    <row r="24669" spans="13:13" x14ac:dyDescent="0.25">
      <c r="M24669" s="28" t="str">
        <f t="shared" si="385"/>
        <v/>
      </c>
    </row>
    <row r="24670" spans="13:13" x14ac:dyDescent="0.25">
      <c r="M24670" s="28" t="str">
        <f t="shared" si="385"/>
        <v/>
      </c>
    </row>
    <row r="24671" spans="13:13" x14ac:dyDescent="0.25">
      <c r="M24671" s="28" t="str">
        <f t="shared" si="385"/>
        <v/>
      </c>
    </row>
    <row r="24672" spans="13:13" x14ac:dyDescent="0.25">
      <c r="M24672" s="28" t="str">
        <f t="shared" si="385"/>
        <v/>
      </c>
    </row>
    <row r="24673" spans="13:13" x14ac:dyDescent="0.25">
      <c r="M24673" s="28" t="str">
        <f t="shared" si="385"/>
        <v/>
      </c>
    </row>
    <row r="24674" spans="13:13" x14ac:dyDescent="0.25">
      <c r="M24674" s="28" t="str">
        <f t="shared" si="385"/>
        <v/>
      </c>
    </row>
    <row r="24675" spans="13:13" x14ac:dyDescent="0.25">
      <c r="M24675" s="28" t="str">
        <f t="shared" si="385"/>
        <v/>
      </c>
    </row>
    <row r="24676" spans="13:13" x14ac:dyDescent="0.25">
      <c r="M24676" s="28" t="str">
        <f t="shared" si="385"/>
        <v/>
      </c>
    </row>
    <row r="24677" spans="13:13" x14ac:dyDescent="0.25">
      <c r="M24677" s="28" t="str">
        <f t="shared" si="385"/>
        <v/>
      </c>
    </row>
    <row r="24678" spans="13:13" x14ac:dyDescent="0.25">
      <c r="M24678" s="28" t="str">
        <f t="shared" si="385"/>
        <v/>
      </c>
    </row>
    <row r="24679" spans="13:13" x14ac:dyDescent="0.25">
      <c r="M24679" s="28" t="str">
        <f t="shared" si="385"/>
        <v/>
      </c>
    </row>
    <row r="24680" spans="13:13" x14ac:dyDescent="0.25">
      <c r="M24680" s="28" t="str">
        <f t="shared" si="385"/>
        <v/>
      </c>
    </row>
    <row r="24681" spans="13:13" x14ac:dyDescent="0.25">
      <c r="M24681" s="28" t="str">
        <f t="shared" si="385"/>
        <v/>
      </c>
    </row>
    <row r="24682" spans="13:13" x14ac:dyDescent="0.25">
      <c r="M24682" s="28" t="str">
        <f t="shared" si="385"/>
        <v/>
      </c>
    </row>
    <row r="24683" spans="13:13" x14ac:dyDescent="0.25">
      <c r="M24683" s="28" t="str">
        <f t="shared" si="385"/>
        <v/>
      </c>
    </row>
    <row r="24684" spans="13:13" x14ac:dyDescent="0.25">
      <c r="M24684" s="28" t="str">
        <f t="shared" si="385"/>
        <v/>
      </c>
    </row>
    <row r="24685" spans="13:13" x14ac:dyDescent="0.25">
      <c r="M24685" s="28" t="str">
        <f t="shared" si="385"/>
        <v/>
      </c>
    </row>
    <row r="24686" spans="13:13" x14ac:dyDescent="0.25">
      <c r="M24686" s="28" t="str">
        <f t="shared" si="385"/>
        <v/>
      </c>
    </row>
    <row r="24687" spans="13:13" x14ac:dyDescent="0.25">
      <c r="M24687" s="28" t="str">
        <f t="shared" si="385"/>
        <v/>
      </c>
    </row>
    <row r="24688" spans="13:13" x14ac:dyDescent="0.25">
      <c r="M24688" s="28" t="str">
        <f t="shared" si="385"/>
        <v/>
      </c>
    </row>
    <row r="24689" spans="13:13" x14ac:dyDescent="0.25">
      <c r="M24689" s="28" t="str">
        <f t="shared" si="385"/>
        <v/>
      </c>
    </row>
    <row r="24690" spans="13:13" x14ac:dyDescent="0.25">
      <c r="M24690" s="28" t="str">
        <f t="shared" si="385"/>
        <v/>
      </c>
    </row>
    <row r="24691" spans="13:13" x14ac:dyDescent="0.25">
      <c r="M24691" s="28" t="str">
        <f t="shared" si="385"/>
        <v/>
      </c>
    </row>
    <row r="24692" spans="13:13" x14ac:dyDescent="0.25">
      <c r="M24692" s="28" t="str">
        <f t="shared" si="385"/>
        <v/>
      </c>
    </row>
    <row r="24693" spans="13:13" x14ac:dyDescent="0.25">
      <c r="M24693" s="28" t="str">
        <f t="shared" si="385"/>
        <v/>
      </c>
    </row>
    <row r="24694" spans="13:13" x14ac:dyDescent="0.25">
      <c r="M24694" s="28" t="str">
        <f t="shared" si="385"/>
        <v/>
      </c>
    </row>
    <row r="24695" spans="13:13" x14ac:dyDescent="0.25">
      <c r="M24695" s="28" t="str">
        <f t="shared" si="385"/>
        <v/>
      </c>
    </row>
    <row r="24696" spans="13:13" x14ac:dyDescent="0.25">
      <c r="M24696" s="28" t="str">
        <f t="shared" si="385"/>
        <v/>
      </c>
    </row>
    <row r="24697" spans="13:13" x14ac:dyDescent="0.25">
      <c r="M24697" s="28" t="str">
        <f t="shared" si="385"/>
        <v/>
      </c>
    </row>
    <row r="24698" spans="13:13" x14ac:dyDescent="0.25">
      <c r="M24698" s="28" t="str">
        <f t="shared" si="385"/>
        <v/>
      </c>
    </row>
    <row r="24699" spans="13:13" x14ac:dyDescent="0.25">
      <c r="M24699" s="28" t="str">
        <f t="shared" si="385"/>
        <v/>
      </c>
    </row>
    <row r="24700" spans="13:13" x14ac:dyDescent="0.25">
      <c r="M24700" s="28" t="str">
        <f t="shared" si="385"/>
        <v/>
      </c>
    </row>
    <row r="24701" spans="13:13" x14ac:dyDescent="0.25">
      <c r="M24701" s="28" t="str">
        <f t="shared" si="385"/>
        <v/>
      </c>
    </row>
    <row r="24702" spans="13:13" x14ac:dyDescent="0.25">
      <c r="M24702" s="28" t="str">
        <f t="shared" si="385"/>
        <v/>
      </c>
    </row>
    <row r="24703" spans="13:13" x14ac:dyDescent="0.25">
      <c r="M24703" s="28" t="str">
        <f t="shared" si="385"/>
        <v/>
      </c>
    </row>
    <row r="24704" spans="13:13" x14ac:dyDescent="0.25">
      <c r="M24704" s="28" t="str">
        <f t="shared" si="385"/>
        <v/>
      </c>
    </row>
    <row r="24705" spans="13:13" x14ac:dyDescent="0.25">
      <c r="M24705" s="28" t="str">
        <f t="shared" si="385"/>
        <v/>
      </c>
    </row>
    <row r="24706" spans="13:13" x14ac:dyDescent="0.25">
      <c r="M24706" s="28" t="str">
        <f t="shared" si="385"/>
        <v/>
      </c>
    </row>
    <row r="24707" spans="13:13" x14ac:dyDescent="0.25">
      <c r="M24707" s="28" t="str">
        <f t="shared" si="385"/>
        <v/>
      </c>
    </row>
    <row r="24708" spans="13:13" x14ac:dyDescent="0.25">
      <c r="M24708" s="28" t="str">
        <f t="shared" si="385"/>
        <v/>
      </c>
    </row>
    <row r="24709" spans="13:13" x14ac:dyDescent="0.25">
      <c r="M24709" s="28" t="str">
        <f t="shared" si="385"/>
        <v/>
      </c>
    </row>
    <row r="24710" spans="13:13" x14ac:dyDescent="0.25">
      <c r="M24710" s="28" t="str">
        <f t="shared" si="385"/>
        <v/>
      </c>
    </row>
    <row r="24711" spans="13:13" x14ac:dyDescent="0.25">
      <c r="M24711" s="28" t="str">
        <f t="shared" si="385"/>
        <v/>
      </c>
    </row>
    <row r="24712" spans="13:13" x14ac:dyDescent="0.25">
      <c r="M24712" s="28" t="str">
        <f t="shared" si="385"/>
        <v/>
      </c>
    </row>
    <row r="24713" spans="13:13" x14ac:dyDescent="0.25">
      <c r="M24713" s="28" t="str">
        <f t="shared" si="385"/>
        <v/>
      </c>
    </row>
    <row r="24714" spans="13:13" x14ac:dyDescent="0.25">
      <c r="M24714" s="28" t="str">
        <f t="shared" si="385"/>
        <v/>
      </c>
    </row>
    <row r="24715" spans="13:13" x14ac:dyDescent="0.25">
      <c r="M24715" s="28" t="str">
        <f t="shared" si="385"/>
        <v/>
      </c>
    </row>
    <row r="24716" spans="13:13" x14ac:dyDescent="0.25">
      <c r="M24716" s="28" t="str">
        <f t="shared" ref="M24716:M24779" si="386">IF(E24716="","",IF(AND($E24716&gt;=$M$5,$E24716&lt;=$M$6),"psn",IF($E24716&lt;$M$5,"dkn",IF($E24716&gt;$M$6,"ckn",""))))</f>
        <v/>
      </c>
    </row>
    <row r="24717" spans="13:13" x14ac:dyDescent="0.25">
      <c r="M24717" s="28" t="str">
        <f t="shared" si="386"/>
        <v/>
      </c>
    </row>
    <row r="24718" spans="13:13" x14ac:dyDescent="0.25">
      <c r="M24718" s="28" t="str">
        <f t="shared" si="386"/>
        <v/>
      </c>
    </row>
    <row r="24719" spans="13:13" x14ac:dyDescent="0.25">
      <c r="M24719" s="28" t="str">
        <f t="shared" si="386"/>
        <v/>
      </c>
    </row>
    <row r="24720" spans="13:13" x14ac:dyDescent="0.25">
      <c r="M24720" s="28" t="str">
        <f t="shared" si="386"/>
        <v/>
      </c>
    </row>
    <row r="24721" spans="13:13" x14ac:dyDescent="0.25">
      <c r="M24721" s="28" t="str">
        <f t="shared" si="386"/>
        <v/>
      </c>
    </row>
    <row r="24722" spans="13:13" x14ac:dyDescent="0.25">
      <c r="M24722" s="28" t="str">
        <f t="shared" si="386"/>
        <v/>
      </c>
    </row>
    <row r="24723" spans="13:13" x14ac:dyDescent="0.25">
      <c r="M24723" s="28" t="str">
        <f t="shared" si="386"/>
        <v/>
      </c>
    </row>
    <row r="24724" spans="13:13" x14ac:dyDescent="0.25">
      <c r="M24724" s="28" t="str">
        <f t="shared" si="386"/>
        <v/>
      </c>
    </row>
    <row r="24725" spans="13:13" x14ac:dyDescent="0.25">
      <c r="M24725" s="28" t="str">
        <f t="shared" si="386"/>
        <v/>
      </c>
    </row>
    <row r="24726" spans="13:13" x14ac:dyDescent="0.25">
      <c r="M24726" s="28" t="str">
        <f t="shared" si="386"/>
        <v/>
      </c>
    </row>
    <row r="24727" spans="13:13" x14ac:dyDescent="0.25">
      <c r="M24727" s="28" t="str">
        <f t="shared" si="386"/>
        <v/>
      </c>
    </row>
    <row r="24728" spans="13:13" x14ac:dyDescent="0.25">
      <c r="M24728" s="28" t="str">
        <f t="shared" si="386"/>
        <v/>
      </c>
    </row>
    <row r="24729" spans="13:13" x14ac:dyDescent="0.25">
      <c r="M24729" s="28" t="str">
        <f t="shared" si="386"/>
        <v/>
      </c>
    </row>
    <row r="24730" spans="13:13" x14ac:dyDescent="0.25">
      <c r="M24730" s="28" t="str">
        <f t="shared" si="386"/>
        <v/>
      </c>
    </row>
    <row r="24731" spans="13:13" x14ac:dyDescent="0.25">
      <c r="M24731" s="28" t="str">
        <f t="shared" si="386"/>
        <v/>
      </c>
    </row>
    <row r="24732" spans="13:13" x14ac:dyDescent="0.25">
      <c r="M24732" s="28" t="str">
        <f t="shared" si="386"/>
        <v/>
      </c>
    </row>
    <row r="24733" spans="13:13" x14ac:dyDescent="0.25">
      <c r="M24733" s="28" t="str">
        <f t="shared" si="386"/>
        <v/>
      </c>
    </row>
    <row r="24734" spans="13:13" x14ac:dyDescent="0.25">
      <c r="M24734" s="28" t="str">
        <f t="shared" si="386"/>
        <v/>
      </c>
    </row>
    <row r="24735" spans="13:13" x14ac:dyDescent="0.25">
      <c r="M24735" s="28" t="str">
        <f t="shared" si="386"/>
        <v/>
      </c>
    </row>
    <row r="24736" spans="13:13" x14ac:dyDescent="0.25">
      <c r="M24736" s="28" t="str">
        <f t="shared" si="386"/>
        <v/>
      </c>
    </row>
    <row r="24737" spans="13:13" x14ac:dyDescent="0.25">
      <c r="M24737" s="28" t="str">
        <f t="shared" si="386"/>
        <v/>
      </c>
    </row>
    <row r="24738" spans="13:13" x14ac:dyDescent="0.25">
      <c r="M24738" s="28" t="str">
        <f t="shared" si="386"/>
        <v/>
      </c>
    </row>
    <row r="24739" spans="13:13" x14ac:dyDescent="0.25">
      <c r="M24739" s="28" t="str">
        <f t="shared" si="386"/>
        <v/>
      </c>
    </row>
    <row r="24740" spans="13:13" x14ac:dyDescent="0.25">
      <c r="M24740" s="28" t="str">
        <f t="shared" si="386"/>
        <v/>
      </c>
    </row>
    <row r="24741" spans="13:13" x14ac:dyDescent="0.25">
      <c r="M24741" s="28" t="str">
        <f t="shared" si="386"/>
        <v/>
      </c>
    </row>
    <row r="24742" spans="13:13" x14ac:dyDescent="0.25">
      <c r="M24742" s="28" t="str">
        <f t="shared" si="386"/>
        <v/>
      </c>
    </row>
    <row r="24743" spans="13:13" x14ac:dyDescent="0.25">
      <c r="M24743" s="28" t="str">
        <f t="shared" si="386"/>
        <v/>
      </c>
    </row>
    <row r="24744" spans="13:13" x14ac:dyDescent="0.25">
      <c r="M24744" s="28" t="str">
        <f t="shared" si="386"/>
        <v/>
      </c>
    </row>
    <row r="24745" spans="13:13" x14ac:dyDescent="0.25">
      <c r="M24745" s="28" t="str">
        <f t="shared" si="386"/>
        <v/>
      </c>
    </row>
    <row r="24746" spans="13:13" x14ac:dyDescent="0.25">
      <c r="M24746" s="28" t="str">
        <f t="shared" si="386"/>
        <v/>
      </c>
    </row>
    <row r="24747" spans="13:13" x14ac:dyDescent="0.25">
      <c r="M24747" s="28" t="str">
        <f t="shared" si="386"/>
        <v/>
      </c>
    </row>
    <row r="24748" spans="13:13" x14ac:dyDescent="0.25">
      <c r="M24748" s="28" t="str">
        <f t="shared" si="386"/>
        <v/>
      </c>
    </row>
    <row r="24749" spans="13:13" x14ac:dyDescent="0.25">
      <c r="M24749" s="28" t="str">
        <f t="shared" si="386"/>
        <v/>
      </c>
    </row>
    <row r="24750" spans="13:13" x14ac:dyDescent="0.25">
      <c r="M24750" s="28" t="str">
        <f t="shared" si="386"/>
        <v/>
      </c>
    </row>
    <row r="24751" spans="13:13" x14ac:dyDescent="0.25">
      <c r="M24751" s="28" t="str">
        <f t="shared" si="386"/>
        <v/>
      </c>
    </row>
    <row r="24752" spans="13:13" x14ac:dyDescent="0.25">
      <c r="M24752" s="28" t="str">
        <f t="shared" si="386"/>
        <v/>
      </c>
    </row>
    <row r="24753" spans="13:13" x14ac:dyDescent="0.25">
      <c r="M24753" s="28" t="str">
        <f t="shared" si="386"/>
        <v/>
      </c>
    </row>
    <row r="24754" spans="13:13" x14ac:dyDescent="0.25">
      <c r="M24754" s="28" t="str">
        <f t="shared" si="386"/>
        <v/>
      </c>
    </row>
    <row r="24755" spans="13:13" x14ac:dyDescent="0.25">
      <c r="M24755" s="28" t="str">
        <f t="shared" si="386"/>
        <v/>
      </c>
    </row>
    <row r="24756" spans="13:13" x14ac:dyDescent="0.25">
      <c r="M24756" s="28" t="str">
        <f t="shared" si="386"/>
        <v/>
      </c>
    </row>
    <row r="24757" spans="13:13" x14ac:dyDescent="0.25">
      <c r="M24757" s="28" t="str">
        <f t="shared" si="386"/>
        <v/>
      </c>
    </row>
    <row r="24758" spans="13:13" x14ac:dyDescent="0.25">
      <c r="M24758" s="28" t="str">
        <f t="shared" si="386"/>
        <v/>
      </c>
    </row>
    <row r="24759" spans="13:13" x14ac:dyDescent="0.25">
      <c r="M24759" s="28" t="str">
        <f t="shared" si="386"/>
        <v/>
      </c>
    </row>
    <row r="24760" spans="13:13" x14ac:dyDescent="0.25">
      <c r="M24760" s="28" t="str">
        <f t="shared" si="386"/>
        <v/>
      </c>
    </row>
    <row r="24761" spans="13:13" x14ac:dyDescent="0.25">
      <c r="M24761" s="28" t="str">
        <f t="shared" si="386"/>
        <v/>
      </c>
    </row>
    <row r="24762" spans="13:13" x14ac:dyDescent="0.25">
      <c r="M24762" s="28" t="str">
        <f t="shared" si="386"/>
        <v/>
      </c>
    </row>
    <row r="24763" spans="13:13" x14ac:dyDescent="0.25">
      <c r="M24763" s="28" t="str">
        <f t="shared" si="386"/>
        <v/>
      </c>
    </row>
    <row r="24764" spans="13:13" x14ac:dyDescent="0.25">
      <c r="M24764" s="28" t="str">
        <f t="shared" si="386"/>
        <v/>
      </c>
    </row>
    <row r="24765" spans="13:13" x14ac:dyDescent="0.25">
      <c r="M24765" s="28" t="str">
        <f t="shared" si="386"/>
        <v/>
      </c>
    </row>
    <row r="24766" spans="13:13" x14ac:dyDescent="0.25">
      <c r="M24766" s="28" t="str">
        <f t="shared" si="386"/>
        <v/>
      </c>
    </row>
    <row r="24767" spans="13:13" x14ac:dyDescent="0.25">
      <c r="M24767" s="28" t="str">
        <f t="shared" si="386"/>
        <v/>
      </c>
    </row>
    <row r="24768" spans="13:13" x14ac:dyDescent="0.25">
      <c r="M24768" s="28" t="str">
        <f t="shared" si="386"/>
        <v/>
      </c>
    </row>
    <row r="24769" spans="13:13" x14ac:dyDescent="0.25">
      <c r="M24769" s="28" t="str">
        <f t="shared" si="386"/>
        <v/>
      </c>
    </row>
    <row r="24770" spans="13:13" x14ac:dyDescent="0.25">
      <c r="M24770" s="28" t="str">
        <f t="shared" si="386"/>
        <v/>
      </c>
    </row>
    <row r="24771" spans="13:13" x14ac:dyDescent="0.25">
      <c r="M24771" s="28" t="str">
        <f t="shared" si="386"/>
        <v/>
      </c>
    </row>
    <row r="24772" spans="13:13" x14ac:dyDescent="0.25">
      <c r="M24772" s="28" t="str">
        <f t="shared" si="386"/>
        <v/>
      </c>
    </row>
    <row r="24773" spans="13:13" x14ac:dyDescent="0.25">
      <c r="M24773" s="28" t="str">
        <f t="shared" si="386"/>
        <v/>
      </c>
    </row>
    <row r="24774" spans="13:13" x14ac:dyDescent="0.25">
      <c r="M24774" s="28" t="str">
        <f t="shared" si="386"/>
        <v/>
      </c>
    </row>
    <row r="24775" spans="13:13" x14ac:dyDescent="0.25">
      <c r="M24775" s="28" t="str">
        <f t="shared" si="386"/>
        <v/>
      </c>
    </row>
    <row r="24776" spans="13:13" x14ac:dyDescent="0.25">
      <c r="M24776" s="28" t="str">
        <f t="shared" si="386"/>
        <v/>
      </c>
    </row>
    <row r="24777" spans="13:13" x14ac:dyDescent="0.25">
      <c r="M24777" s="28" t="str">
        <f t="shared" si="386"/>
        <v/>
      </c>
    </row>
    <row r="24778" spans="13:13" x14ac:dyDescent="0.25">
      <c r="M24778" s="28" t="str">
        <f t="shared" si="386"/>
        <v/>
      </c>
    </row>
    <row r="24779" spans="13:13" x14ac:dyDescent="0.25">
      <c r="M24779" s="28" t="str">
        <f t="shared" si="386"/>
        <v/>
      </c>
    </row>
    <row r="24780" spans="13:13" x14ac:dyDescent="0.25">
      <c r="M24780" s="28" t="str">
        <f t="shared" ref="M24780:M24843" si="387">IF(E24780="","",IF(AND($E24780&gt;=$M$5,$E24780&lt;=$M$6),"psn",IF($E24780&lt;$M$5,"dkn",IF($E24780&gt;$M$6,"ckn",""))))</f>
        <v/>
      </c>
    </row>
    <row r="24781" spans="13:13" x14ac:dyDescent="0.25">
      <c r="M24781" s="28" t="str">
        <f t="shared" si="387"/>
        <v/>
      </c>
    </row>
    <row r="24782" spans="13:13" x14ac:dyDescent="0.25">
      <c r="M24782" s="28" t="str">
        <f t="shared" si="387"/>
        <v/>
      </c>
    </row>
    <row r="24783" spans="13:13" x14ac:dyDescent="0.25">
      <c r="M24783" s="28" t="str">
        <f t="shared" si="387"/>
        <v/>
      </c>
    </row>
    <row r="24784" spans="13:13" x14ac:dyDescent="0.25">
      <c r="M24784" s="28" t="str">
        <f t="shared" si="387"/>
        <v/>
      </c>
    </row>
    <row r="24785" spans="13:13" x14ac:dyDescent="0.25">
      <c r="M24785" s="28" t="str">
        <f t="shared" si="387"/>
        <v/>
      </c>
    </row>
    <row r="24786" spans="13:13" x14ac:dyDescent="0.25">
      <c r="M24786" s="28" t="str">
        <f t="shared" si="387"/>
        <v/>
      </c>
    </row>
    <row r="24787" spans="13:13" x14ac:dyDescent="0.25">
      <c r="M24787" s="28" t="str">
        <f t="shared" si="387"/>
        <v/>
      </c>
    </row>
    <row r="24788" spans="13:13" x14ac:dyDescent="0.25">
      <c r="M24788" s="28" t="str">
        <f t="shared" si="387"/>
        <v/>
      </c>
    </row>
    <row r="24789" spans="13:13" x14ac:dyDescent="0.25">
      <c r="M24789" s="28" t="str">
        <f t="shared" si="387"/>
        <v/>
      </c>
    </row>
    <row r="24790" spans="13:13" x14ac:dyDescent="0.25">
      <c r="M24790" s="28" t="str">
        <f t="shared" si="387"/>
        <v/>
      </c>
    </row>
    <row r="24791" spans="13:13" x14ac:dyDescent="0.25">
      <c r="M24791" s="28" t="str">
        <f t="shared" si="387"/>
        <v/>
      </c>
    </row>
    <row r="24792" spans="13:13" x14ac:dyDescent="0.25">
      <c r="M24792" s="28" t="str">
        <f t="shared" si="387"/>
        <v/>
      </c>
    </row>
    <row r="24793" spans="13:13" x14ac:dyDescent="0.25">
      <c r="M24793" s="28" t="str">
        <f t="shared" si="387"/>
        <v/>
      </c>
    </row>
    <row r="24794" spans="13:13" x14ac:dyDescent="0.25">
      <c r="M24794" s="28" t="str">
        <f t="shared" si="387"/>
        <v/>
      </c>
    </row>
    <row r="24795" spans="13:13" x14ac:dyDescent="0.25">
      <c r="M24795" s="28" t="str">
        <f t="shared" si="387"/>
        <v/>
      </c>
    </row>
    <row r="24796" spans="13:13" x14ac:dyDescent="0.25">
      <c r="M24796" s="28" t="str">
        <f t="shared" si="387"/>
        <v/>
      </c>
    </row>
    <row r="24797" spans="13:13" x14ac:dyDescent="0.25">
      <c r="M24797" s="28" t="str">
        <f t="shared" si="387"/>
        <v/>
      </c>
    </row>
    <row r="24798" spans="13:13" x14ac:dyDescent="0.25">
      <c r="M24798" s="28" t="str">
        <f t="shared" si="387"/>
        <v/>
      </c>
    </row>
    <row r="24799" spans="13:13" x14ac:dyDescent="0.25">
      <c r="M24799" s="28" t="str">
        <f t="shared" si="387"/>
        <v/>
      </c>
    </row>
    <row r="24800" spans="13:13" x14ac:dyDescent="0.25">
      <c r="M24800" s="28" t="str">
        <f t="shared" si="387"/>
        <v/>
      </c>
    </row>
    <row r="24801" spans="13:13" x14ac:dyDescent="0.25">
      <c r="M24801" s="28" t="str">
        <f t="shared" si="387"/>
        <v/>
      </c>
    </row>
    <row r="24802" spans="13:13" x14ac:dyDescent="0.25">
      <c r="M24802" s="28" t="str">
        <f t="shared" si="387"/>
        <v/>
      </c>
    </row>
    <row r="24803" spans="13:13" x14ac:dyDescent="0.25">
      <c r="M24803" s="28" t="str">
        <f t="shared" si="387"/>
        <v/>
      </c>
    </row>
    <row r="24804" spans="13:13" x14ac:dyDescent="0.25">
      <c r="M24804" s="28" t="str">
        <f t="shared" si="387"/>
        <v/>
      </c>
    </row>
    <row r="24805" spans="13:13" x14ac:dyDescent="0.25">
      <c r="M24805" s="28" t="str">
        <f t="shared" si="387"/>
        <v/>
      </c>
    </row>
    <row r="24806" spans="13:13" x14ac:dyDescent="0.25">
      <c r="M24806" s="28" t="str">
        <f t="shared" si="387"/>
        <v/>
      </c>
    </row>
    <row r="24807" spans="13:13" x14ac:dyDescent="0.25">
      <c r="M24807" s="28" t="str">
        <f t="shared" si="387"/>
        <v/>
      </c>
    </row>
    <row r="24808" spans="13:13" x14ac:dyDescent="0.25">
      <c r="M24808" s="28" t="str">
        <f t="shared" si="387"/>
        <v/>
      </c>
    </row>
    <row r="24809" spans="13:13" x14ac:dyDescent="0.25">
      <c r="M24809" s="28" t="str">
        <f t="shared" si="387"/>
        <v/>
      </c>
    </row>
    <row r="24810" spans="13:13" x14ac:dyDescent="0.25">
      <c r="M24810" s="28" t="str">
        <f t="shared" si="387"/>
        <v/>
      </c>
    </row>
    <row r="24811" spans="13:13" x14ac:dyDescent="0.25">
      <c r="M24811" s="28" t="str">
        <f t="shared" si="387"/>
        <v/>
      </c>
    </row>
    <row r="24812" spans="13:13" x14ac:dyDescent="0.25">
      <c r="M24812" s="28" t="str">
        <f t="shared" si="387"/>
        <v/>
      </c>
    </row>
    <row r="24813" spans="13:13" x14ac:dyDescent="0.25">
      <c r="M24813" s="28" t="str">
        <f t="shared" si="387"/>
        <v/>
      </c>
    </row>
    <row r="24814" spans="13:13" x14ac:dyDescent="0.25">
      <c r="M24814" s="28" t="str">
        <f t="shared" si="387"/>
        <v/>
      </c>
    </row>
    <row r="24815" spans="13:13" x14ac:dyDescent="0.25">
      <c r="M24815" s="28" t="str">
        <f t="shared" si="387"/>
        <v/>
      </c>
    </row>
    <row r="24816" spans="13:13" x14ac:dyDescent="0.25">
      <c r="M24816" s="28" t="str">
        <f t="shared" si="387"/>
        <v/>
      </c>
    </row>
    <row r="24817" spans="13:13" x14ac:dyDescent="0.25">
      <c r="M24817" s="28" t="str">
        <f t="shared" si="387"/>
        <v/>
      </c>
    </row>
    <row r="24818" spans="13:13" x14ac:dyDescent="0.25">
      <c r="M24818" s="28" t="str">
        <f t="shared" si="387"/>
        <v/>
      </c>
    </row>
    <row r="24819" spans="13:13" x14ac:dyDescent="0.25">
      <c r="M24819" s="28" t="str">
        <f t="shared" si="387"/>
        <v/>
      </c>
    </row>
    <row r="24820" spans="13:13" x14ac:dyDescent="0.25">
      <c r="M24820" s="28" t="str">
        <f t="shared" si="387"/>
        <v/>
      </c>
    </row>
    <row r="24821" spans="13:13" x14ac:dyDescent="0.25">
      <c r="M24821" s="28" t="str">
        <f t="shared" si="387"/>
        <v/>
      </c>
    </row>
    <row r="24822" spans="13:13" x14ac:dyDescent="0.25">
      <c r="M24822" s="28" t="str">
        <f t="shared" si="387"/>
        <v/>
      </c>
    </row>
    <row r="24823" spans="13:13" x14ac:dyDescent="0.25">
      <c r="M24823" s="28" t="str">
        <f t="shared" si="387"/>
        <v/>
      </c>
    </row>
    <row r="24824" spans="13:13" x14ac:dyDescent="0.25">
      <c r="M24824" s="28" t="str">
        <f t="shared" si="387"/>
        <v/>
      </c>
    </row>
    <row r="24825" spans="13:13" x14ac:dyDescent="0.25">
      <c r="M24825" s="28" t="str">
        <f t="shared" si="387"/>
        <v/>
      </c>
    </row>
    <row r="24826" spans="13:13" x14ac:dyDescent="0.25">
      <c r="M24826" s="28" t="str">
        <f t="shared" si="387"/>
        <v/>
      </c>
    </row>
    <row r="24827" spans="13:13" x14ac:dyDescent="0.25">
      <c r="M24827" s="28" t="str">
        <f t="shared" si="387"/>
        <v/>
      </c>
    </row>
    <row r="24828" spans="13:13" x14ac:dyDescent="0.25">
      <c r="M24828" s="28" t="str">
        <f t="shared" si="387"/>
        <v/>
      </c>
    </row>
    <row r="24829" spans="13:13" x14ac:dyDescent="0.25">
      <c r="M24829" s="28" t="str">
        <f t="shared" si="387"/>
        <v/>
      </c>
    </row>
    <row r="24830" spans="13:13" x14ac:dyDescent="0.25">
      <c r="M24830" s="28" t="str">
        <f t="shared" si="387"/>
        <v/>
      </c>
    </row>
    <row r="24831" spans="13:13" x14ac:dyDescent="0.25">
      <c r="M24831" s="28" t="str">
        <f t="shared" si="387"/>
        <v/>
      </c>
    </row>
    <row r="24832" spans="13:13" x14ac:dyDescent="0.25">
      <c r="M24832" s="28" t="str">
        <f t="shared" si="387"/>
        <v/>
      </c>
    </row>
    <row r="24833" spans="13:13" x14ac:dyDescent="0.25">
      <c r="M24833" s="28" t="str">
        <f t="shared" si="387"/>
        <v/>
      </c>
    </row>
    <row r="24834" spans="13:13" x14ac:dyDescent="0.25">
      <c r="M24834" s="28" t="str">
        <f t="shared" si="387"/>
        <v/>
      </c>
    </row>
    <row r="24835" spans="13:13" x14ac:dyDescent="0.25">
      <c r="M24835" s="28" t="str">
        <f t="shared" si="387"/>
        <v/>
      </c>
    </row>
    <row r="24836" spans="13:13" x14ac:dyDescent="0.25">
      <c r="M24836" s="28" t="str">
        <f t="shared" si="387"/>
        <v/>
      </c>
    </row>
    <row r="24837" spans="13:13" x14ac:dyDescent="0.25">
      <c r="M24837" s="28" t="str">
        <f t="shared" si="387"/>
        <v/>
      </c>
    </row>
    <row r="24838" spans="13:13" x14ac:dyDescent="0.25">
      <c r="M24838" s="28" t="str">
        <f t="shared" si="387"/>
        <v/>
      </c>
    </row>
    <row r="24839" spans="13:13" x14ac:dyDescent="0.25">
      <c r="M24839" s="28" t="str">
        <f t="shared" si="387"/>
        <v/>
      </c>
    </row>
    <row r="24840" spans="13:13" x14ac:dyDescent="0.25">
      <c r="M24840" s="28" t="str">
        <f t="shared" si="387"/>
        <v/>
      </c>
    </row>
    <row r="24841" spans="13:13" x14ac:dyDescent="0.25">
      <c r="M24841" s="28" t="str">
        <f t="shared" si="387"/>
        <v/>
      </c>
    </row>
    <row r="24842" spans="13:13" x14ac:dyDescent="0.25">
      <c r="M24842" s="28" t="str">
        <f t="shared" si="387"/>
        <v/>
      </c>
    </row>
    <row r="24843" spans="13:13" x14ac:dyDescent="0.25">
      <c r="M24843" s="28" t="str">
        <f t="shared" si="387"/>
        <v/>
      </c>
    </row>
    <row r="24844" spans="13:13" x14ac:dyDescent="0.25">
      <c r="M24844" s="28" t="str">
        <f t="shared" ref="M24844:M24907" si="388">IF(E24844="","",IF(AND($E24844&gt;=$M$5,$E24844&lt;=$M$6),"psn",IF($E24844&lt;$M$5,"dkn",IF($E24844&gt;$M$6,"ckn",""))))</f>
        <v/>
      </c>
    </row>
    <row r="24845" spans="13:13" x14ac:dyDescent="0.25">
      <c r="M24845" s="28" t="str">
        <f t="shared" si="388"/>
        <v/>
      </c>
    </row>
    <row r="24846" spans="13:13" x14ac:dyDescent="0.25">
      <c r="M24846" s="28" t="str">
        <f t="shared" si="388"/>
        <v/>
      </c>
    </row>
    <row r="24847" spans="13:13" x14ac:dyDescent="0.25">
      <c r="M24847" s="28" t="str">
        <f t="shared" si="388"/>
        <v/>
      </c>
    </row>
    <row r="24848" spans="13:13" x14ac:dyDescent="0.25">
      <c r="M24848" s="28" t="str">
        <f t="shared" si="388"/>
        <v/>
      </c>
    </row>
    <row r="24849" spans="13:13" x14ac:dyDescent="0.25">
      <c r="M24849" s="28" t="str">
        <f t="shared" si="388"/>
        <v/>
      </c>
    </row>
    <row r="24850" spans="13:13" x14ac:dyDescent="0.25">
      <c r="M24850" s="28" t="str">
        <f t="shared" si="388"/>
        <v/>
      </c>
    </row>
    <row r="24851" spans="13:13" x14ac:dyDescent="0.25">
      <c r="M24851" s="28" t="str">
        <f t="shared" si="388"/>
        <v/>
      </c>
    </row>
    <row r="24852" spans="13:13" x14ac:dyDescent="0.25">
      <c r="M24852" s="28" t="str">
        <f t="shared" si="388"/>
        <v/>
      </c>
    </row>
    <row r="24853" spans="13:13" x14ac:dyDescent="0.25">
      <c r="M24853" s="28" t="str">
        <f t="shared" si="388"/>
        <v/>
      </c>
    </row>
    <row r="24854" spans="13:13" x14ac:dyDescent="0.25">
      <c r="M24854" s="28" t="str">
        <f t="shared" si="388"/>
        <v/>
      </c>
    </row>
    <row r="24855" spans="13:13" x14ac:dyDescent="0.25">
      <c r="M24855" s="28" t="str">
        <f t="shared" si="388"/>
        <v/>
      </c>
    </row>
    <row r="24856" spans="13:13" x14ac:dyDescent="0.25">
      <c r="M24856" s="28" t="str">
        <f t="shared" si="388"/>
        <v/>
      </c>
    </row>
    <row r="24857" spans="13:13" x14ac:dyDescent="0.25">
      <c r="M24857" s="28" t="str">
        <f t="shared" si="388"/>
        <v/>
      </c>
    </row>
    <row r="24858" spans="13:13" x14ac:dyDescent="0.25">
      <c r="M24858" s="28" t="str">
        <f t="shared" si="388"/>
        <v/>
      </c>
    </row>
    <row r="24859" spans="13:13" x14ac:dyDescent="0.25">
      <c r="M24859" s="28" t="str">
        <f t="shared" si="388"/>
        <v/>
      </c>
    </row>
    <row r="24860" spans="13:13" x14ac:dyDescent="0.25">
      <c r="M24860" s="28" t="str">
        <f t="shared" si="388"/>
        <v/>
      </c>
    </row>
    <row r="24861" spans="13:13" x14ac:dyDescent="0.25">
      <c r="M24861" s="28" t="str">
        <f t="shared" si="388"/>
        <v/>
      </c>
    </row>
    <row r="24862" spans="13:13" x14ac:dyDescent="0.25">
      <c r="M24862" s="28" t="str">
        <f t="shared" si="388"/>
        <v/>
      </c>
    </row>
    <row r="24863" spans="13:13" x14ac:dyDescent="0.25">
      <c r="M24863" s="28" t="str">
        <f t="shared" si="388"/>
        <v/>
      </c>
    </row>
    <row r="24864" spans="13:13" x14ac:dyDescent="0.25">
      <c r="M24864" s="28" t="str">
        <f t="shared" si="388"/>
        <v/>
      </c>
    </row>
    <row r="24865" spans="13:13" x14ac:dyDescent="0.25">
      <c r="M24865" s="28" t="str">
        <f t="shared" si="388"/>
        <v/>
      </c>
    </row>
    <row r="24866" spans="13:13" x14ac:dyDescent="0.25">
      <c r="M24866" s="28" t="str">
        <f t="shared" si="388"/>
        <v/>
      </c>
    </row>
    <row r="24867" spans="13:13" x14ac:dyDescent="0.25">
      <c r="M24867" s="28" t="str">
        <f t="shared" si="388"/>
        <v/>
      </c>
    </row>
    <row r="24868" spans="13:13" x14ac:dyDescent="0.25">
      <c r="M24868" s="28" t="str">
        <f t="shared" si="388"/>
        <v/>
      </c>
    </row>
    <row r="24869" spans="13:13" x14ac:dyDescent="0.25">
      <c r="M24869" s="28" t="str">
        <f t="shared" si="388"/>
        <v/>
      </c>
    </row>
    <row r="24870" spans="13:13" x14ac:dyDescent="0.25">
      <c r="M24870" s="28" t="str">
        <f t="shared" si="388"/>
        <v/>
      </c>
    </row>
    <row r="24871" spans="13:13" x14ac:dyDescent="0.25">
      <c r="M24871" s="28" t="str">
        <f t="shared" si="388"/>
        <v/>
      </c>
    </row>
    <row r="24872" spans="13:13" x14ac:dyDescent="0.25">
      <c r="M24872" s="28" t="str">
        <f t="shared" si="388"/>
        <v/>
      </c>
    </row>
    <row r="24873" spans="13:13" x14ac:dyDescent="0.25">
      <c r="M24873" s="28" t="str">
        <f t="shared" si="388"/>
        <v/>
      </c>
    </row>
    <row r="24874" spans="13:13" x14ac:dyDescent="0.25">
      <c r="M24874" s="28" t="str">
        <f t="shared" si="388"/>
        <v/>
      </c>
    </row>
    <row r="24875" spans="13:13" x14ac:dyDescent="0.25">
      <c r="M24875" s="28" t="str">
        <f t="shared" si="388"/>
        <v/>
      </c>
    </row>
    <row r="24876" spans="13:13" x14ac:dyDescent="0.25">
      <c r="M24876" s="28" t="str">
        <f t="shared" si="388"/>
        <v/>
      </c>
    </row>
    <row r="24877" spans="13:13" x14ac:dyDescent="0.25">
      <c r="M24877" s="28" t="str">
        <f t="shared" si="388"/>
        <v/>
      </c>
    </row>
    <row r="24878" spans="13:13" x14ac:dyDescent="0.25">
      <c r="M24878" s="28" t="str">
        <f t="shared" si="388"/>
        <v/>
      </c>
    </row>
    <row r="24879" spans="13:13" x14ac:dyDescent="0.25">
      <c r="M24879" s="28" t="str">
        <f t="shared" si="388"/>
        <v/>
      </c>
    </row>
    <row r="24880" spans="13:13" x14ac:dyDescent="0.25">
      <c r="M24880" s="28" t="str">
        <f t="shared" si="388"/>
        <v/>
      </c>
    </row>
    <row r="24881" spans="13:13" x14ac:dyDescent="0.25">
      <c r="M24881" s="28" t="str">
        <f t="shared" si="388"/>
        <v/>
      </c>
    </row>
    <row r="24882" spans="13:13" x14ac:dyDescent="0.25">
      <c r="M24882" s="28" t="str">
        <f t="shared" si="388"/>
        <v/>
      </c>
    </row>
    <row r="24883" spans="13:13" x14ac:dyDescent="0.25">
      <c r="M24883" s="28" t="str">
        <f t="shared" si="388"/>
        <v/>
      </c>
    </row>
    <row r="24884" spans="13:13" x14ac:dyDescent="0.25">
      <c r="M24884" s="28" t="str">
        <f t="shared" si="388"/>
        <v/>
      </c>
    </row>
    <row r="24885" spans="13:13" x14ac:dyDescent="0.25">
      <c r="M24885" s="28" t="str">
        <f t="shared" si="388"/>
        <v/>
      </c>
    </row>
    <row r="24886" spans="13:13" x14ac:dyDescent="0.25">
      <c r="M24886" s="28" t="str">
        <f t="shared" si="388"/>
        <v/>
      </c>
    </row>
    <row r="24887" spans="13:13" x14ac:dyDescent="0.25">
      <c r="M24887" s="28" t="str">
        <f t="shared" si="388"/>
        <v/>
      </c>
    </row>
    <row r="24888" spans="13:13" x14ac:dyDescent="0.25">
      <c r="M24888" s="28" t="str">
        <f t="shared" si="388"/>
        <v/>
      </c>
    </row>
    <row r="24889" spans="13:13" x14ac:dyDescent="0.25">
      <c r="M24889" s="28" t="str">
        <f t="shared" si="388"/>
        <v/>
      </c>
    </row>
    <row r="24890" spans="13:13" x14ac:dyDescent="0.25">
      <c r="M24890" s="28" t="str">
        <f t="shared" si="388"/>
        <v/>
      </c>
    </row>
    <row r="24891" spans="13:13" x14ac:dyDescent="0.25">
      <c r="M24891" s="28" t="str">
        <f t="shared" si="388"/>
        <v/>
      </c>
    </row>
    <row r="24892" spans="13:13" x14ac:dyDescent="0.25">
      <c r="M24892" s="28" t="str">
        <f t="shared" si="388"/>
        <v/>
      </c>
    </row>
    <row r="24893" spans="13:13" x14ac:dyDescent="0.25">
      <c r="M24893" s="28" t="str">
        <f t="shared" si="388"/>
        <v/>
      </c>
    </row>
    <row r="24894" spans="13:13" x14ac:dyDescent="0.25">
      <c r="M24894" s="28" t="str">
        <f t="shared" si="388"/>
        <v/>
      </c>
    </row>
    <row r="24895" spans="13:13" x14ac:dyDescent="0.25">
      <c r="M24895" s="28" t="str">
        <f t="shared" si="388"/>
        <v/>
      </c>
    </row>
    <row r="24896" spans="13:13" x14ac:dyDescent="0.25">
      <c r="M24896" s="28" t="str">
        <f t="shared" si="388"/>
        <v/>
      </c>
    </row>
    <row r="24897" spans="13:13" x14ac:dyDescent="0.25">
      <c r="M24897" s="28" t="str">
        <f t="shared" si="388"/>
        <v/>
      </c>
    </row>
    <row r="24898" spans="13:13" x14ac:dyDescent="0.25">
      <c r="M24898" s="28" t="str">
        <f t="shared" si="388"/>
        <v/>
      </c>
    </row>
    <row r="24899" spans="13:13" x14ac:dyDescent="0.25">
      <c r="M24899" s="28" t="str">
        <f t="shared" si="388"/>
        <v/>
      </c>
    </row>
    <row r="24900" spans="13:13" x14ac:dyDescent="0.25">
      <c r="M24900" s="28" t="str">
        <f t="shared" si="388"/>
        <v/>
      </c>
    </row>
    <row r="24901" spans="13:13" x14ac:dyDescent="0.25">
      <c r="M24901" s="28" t="str">
        <f t="shared" si="388"/>
        <v/>
      </c>
    </row>
    <row r="24902" spans="13:13" x14ac:dyDescent="0.25">
      <c r="M24902" s="28" t="str">
        <f t="shared" si="388"/>
        <v/>
      </c>
    </row>
    <row r="24903" spans="13:13" x14ac:dyDescent="0.25">
      <c r="M24903" s="28" t="str">
        <f t="shared" si="388"/>
        <v/>
      </c>
    </row>
    <row r="24904" spans="13:13" x14ac:dyDescent="0.25">
      <c r="M24904" s="28" t="str">
        <f t="shared" si="388"/>
        <v/>
      </c>
    </row>
    <row r="24905" spans="13:13" x14ac:dyDescent="0.25">
      <c r="M24905" s="28" t="str">
        <f t="shared" si="388"/>
        <v/>
      </c>
    </row>
    <row r="24906" spans="13:13" x14ac:dyDescent="0.25">
      <c r="M24906" s="28" t="str">
        <f t="shared" si="388"/>
        <v/>
      </c>
    </row>
    <row r="24907" spans="13:13" x14ac:dyDescent="0.25">
      <c r="M24907" s="28" t="str">
        <f t="shared" si="388"/>
        <v/>
      </c>
    </row>
    <row r="24908" spans="13:13" x14ac:dyDescent="0.25">
      <c r="M24908" s="28" t="str">
        <f t="shared" ref="M24908:M24971" si="389">IF(E24908="","",IF(AND($E24908&gt;=$M$5,$E24908&lt;=$M$6),"psn",IF($E24908&lt;$M$5,"dkn",IF($E24908&gt;$M$6,"ckn",""))))</f>
        <v/>
      </c>
    </row>
    <row r="24909" spans="13:13" x14ac:dyDescent="0.25">
      <c r="M24909" s="28" t="str">
        <f t="shared" si="389"/>
        <v/>
      </c>
    </row>
    <row r="24910" spans="13:13" x14ac:dyDescent="0.25">
      <c r="M24910" s="28" t="str">
        <f t="shared" si="389"/>
        <v/>
      </c>
    </row>
    <row r="24911" spans="13:13" x14ac:dyDescent="0.25">
      <c r="M24911" s="28" t="str">
        <f t="shared" si="389"/>
        <v/>
      </c>
    </row>
    <row r="24912" spans="13:13" x14ac:dyDescent="0.25">
      <c r="M24912" s="28" t="str">
        <f t="shared" si="389"/>
        <v/>
      </c>
    </row>
    <row r="24913" spans="13:13" x14ac:dyDescent="0.25">
      <c r="M24913" s="28" t="str">
        <f t="shared" si="389"/>
        <v/>
      </c>
    </row>
    <row r="24914" spans="13:13" x14ac:dyDescent="0.25">
      <c r="M24914" s="28" t="str">
        <f t="shared" si="389"/>
        <v/>
      </c>
    </row>
    <row r="24915" spans="13:13" x14ac:dyDescent="0.25">
      <c r="M24915" s="28" t="str">
        <f t="shared" si="389"/>
        <v/>
      </c>
    </row>
    <row r="24916" spans="13:13" x14ac:dyDescent="0.25">
      <c r="M24916" s="28" t="str">
        <f t="shared" si="389"/>
        <v/>
      </c>
    </row>
    <row r="24917" spans="13:13" x14ac:dyDescent="0.25">
      <c r="M24917" s="28" t="str">
        <f t="shared" si="389"/>
        <v/>
      </c>
    </row>
    <row r="24918" spans="13:13" x14ac:dyDescent="0.25">
      <c r="M24918" s="28" t="str">
        <f t="shared" si="389"/>
        <v/>
      </c>
    </row>
    <row r="24919" spans="13:13" x14ac:dyDescent="0.25">
      <c r="M24919" s="28" t="str">
        <f t="shared" si="389"/>
        <v/>
      </c>
    </row>
    <row r="24920" spans="13:13" x14ac:dyDescent="0.25">
      <c r="M24920" s="28" t="str">
        <f t="shared" si="389"/>
        <v/>
      </c>
    </row>
    <row r="24921" spans="13:13" x14ac:dyDescent="0.25">
      <c r="M24921" s="28" t="str">
        <f t="shared" si="389"/>
        <v/>
      </c>
    </row>
    <row r="24922" spans="13:13" x14ac:dyDescent="0.25">
      <c r="M24922" s="28" t="str">
        <f t="shared" si="389"/>
        <v/>
      </c>
    </row>
    <row r="24923" spans="13:13" x14ac:dyDescent="0.25">
      <c r="M24923" s="28" t="str">
        <f t="shared" si="389"/>
        <v/>
      </c>
    </row>
    <row r="24924" spans="13:13" x14ac:dyDescent="0.25">
      <c r="M24924" s="28" t="str">
        <f t="shared" si="389"/>
        <v/>
      </c>
    </row>
    <row r="24925" spans="13:13" x14ac:dyDescent="0.25">
      <c r="M24925" s="28" t="str">
        <f t="shared" si="389"/>
        <v/>
      </c>
    </row>
    <row r="24926" spans="13:13" x14ac:dyDescent="0.25">
      <c r="M24926" s="28" t="str">
        <f t="shared" si="389"/>
        <v/>
      </c>
    </row>
    <row r="24927" spans="13:13" x14ac:dyDescent="0.25">
      <c r="M24927" s="28" t="str">
        <f t="shared" si="389"/>
        <v/>
      </c>
    </row>
    <row r="24928" spans="13:13" x14ac:dyDescent="0.25">
      <c r="M24928" s="28" t="str">
        <f t="shared" si="389"/>
        <v/>
      </c>
    </row>
    <row r="24929" spans="13:13" x14ac:dyDescent="0.25">
      <c r="M24929" s="28" t="str">
        <f t="shared" si="389"/>
        <v/>
      </c>
    </row>
    <row r="24930" spans="13:13" x14ac:dyDescent="0.25">
      <c r="M24930" s="28" t="str">
        <f t="shared" si="389"/>
        <v/>
      </c>
    </row>
    <row r="24931" spans="13:13" x14ac:dyDescent="0.25">
      <c r="M24931" s="28" t="str">
        <f t="shared" si="389"/>
        <v/>
      </c>
    </row>
    <row r="24932" spans="13:13" x14ac:dyDescent="0.25">
      <c r="M24932" s="28" t="str">
        <f t="shared" si="389"/>
        <v/>
      </c>
    </row>
    <row r="24933" spans="13:13" x14ac:dyDescent="0.25">
      <c r="M24933" s="28" t="str">
        <f t="shared" si="389"/>
        <v/>
      </c>
    </row>
    <row r="24934" spans="13:13" x14ac:dyDescent="0.25">
      <c r="M24934" s="28" t="str">
        <f t="shared" si="389"/>
        <v/>
      </c>
    </row>
    <row r="24935" spans="13:13" x14ac:dyDescent="0.25">
      <c r="M24935" s="28" t="str">
        <f t="shared" si="389"/>
        <v/>
      </c>
    </row>
    <row r="24936" spans="13:13" x14ac:dyDescent="0.25">
      <c r="M24936" s="28" t="str">
        <f t="shared" si="389"/>
        <v/>
      </c>
    </row>
    <row r="24937" spans="13:13" x14ac:dyDescent="0.25">
      <c r="M24937" s="28" t="str">
        <f t="shared" si="389"/>
        <v/>
      </c>
    </row>
    <row r="24938" spans="13:13" x14ac:dyDescent="0.25">
      <c r="M24938" s="28" t="str">
        <f t="shared" si="389"/>
        <v/>
      </c>
    </row>
    <row r="24939" spans="13:13" x14ac:dyDescent="0.25">
      <c r="M24939" s="28" t="str">
        <f t="shared" si="389"/>
        <v/>
      </c>
    </row>
    <row r="24940" spans="13:13" x14ac:dyDescent="0.25">
      <c r="M24940" s="28" t="str">
        <f t="shared" si="389"/>
        <v/>
      </c>
    </row>
    <row r="24941" spans="13:13" x14ac:dyDescent="0.25">
      <c r="M24941" s="28" t="str">
        <f t="shared" si="389"/>
        <v/>
      </c>
    </row>
    <row r="24942" spans="13:13" x14ac:dyDescent="0.25">
      <c r="M24942" s="28" t="str">
        <f t="shared" si="389"/>
        <v/>
      </c>
    </row>
    <row r="24943" spans="13:13" x14ac:dyDescent="0.25">
      <c r="M24943" s="28" t="str">
        <f t="shared" si="389"/>
        <v/>
      </c>
    </row>
    <row r="24944" spans="13:13" x14ac:dyDescent="0.25">
      <c r="M24944" s="28" t="str">
        <f t="shared" si="389"/>
        <v/>
      </c>
    </row>
    <row r="24945" spans="13:13" x14ac:dyDescent="0.25">
      <c r="M24945" s="28" t="str">
        <f t="shared" si="389"/>
        <v/>
      </c>
    </row>
    <row r="24946" spans="13:13" x14ac:dyDescent="0.25">
      <c r="M24946" s="28" t="str">
        <f t="shared" si="389"/>
        <v/>
      </c>
    </row>
    <row r="24947" spans="13:13" x14ac:dyDescent="0.25">
      <c r="M24947" s="28" t="str">
        <f t="shared" si="389"/>
        <v/>
      </c>
    </row>
    <row r="24948" spans="13:13" x14ac:dyDescent="0.25">
      <c r="M24948" s="28" t="str">
        <f t="shared" si="389"/>
        <v/>
      </c>
    </row>
    <row r="24949" spans="13:13" x14ac:dyDescent="0.25">
      <c r="M24949" s="28" t="str">
        <f t="shared" si="389"/>
        <v/>
      </c>
    </row>
    <row r="24950" spans="13:13" x14ac:dyDescent="0.25">
      <c r="M24950" s="28" t="str">
        <f t="shared" si="389"/>
        <v/>
      </c>
    </row>
    <row r="24951" spans="13:13" x14ac:dyDescent="0.25">
      <c r="M24951" s="28" t="str">
        <f t="shared" si="389"/>
        <v/>
      </c>
    </row>
    <row r="24952" spans="13:13" x14ac:dyDescent="0.25">
      <c r="M24952" s="28" t="str">
        <f t="shared" si="389"/>
        <v/>
      </c>
    </row>
    <row r="24953" spans="13:13" x14ac:dyDescent="0.25">
      <c r="M24953" s="28" t="str">
        <f t="shared" si="389"/>
        <v/>
      </c>
    </row>
    <row r="24954" spans="13:13" x14ac:dyDescent="0.25">
      <c r="M24954" s="28" t="str">
        <f t="shared" si="389"/>
        <v/>
      </c>
    </row>
    <row r="24955" spans="13:13" x14ac:dyDescent="0.25">
      <c r="M24955" s="28" t="str">
        <f t="shared" si="389"/>
        <v/>
      </c>
    </row>
    <row r="24956" spans="13:13" x14ac:dyDescent="0.25">
      <c r="M24956" s="28" t="str">
        <f t="shared" si="389"/>
        <v/>
      </c>
    </row>
    <row r="24957" spans="13:13" x14ac:dyDescent="0.25">
      <c r="M24957" s="28" t="str">
        <f t="shared" si="389"/>
        <v/>
      </c>
    </row>
    <row r="24958" spans="13:13" x14ac:dyDescent="0.25">
      <c r="M24958" s="28" t="str">
        <f t="shared" si="389"/>
        <v/>
      </c>
    </row>
    <row r="24959" spans="13:13" x14ac:dyDescent="0.25">
      <c r="M24959" s="28" t="str">
        <f t="shared" si="389"/>
        <v/>
      </c>
    </row>
    <row r="24960" spans="13:13" x14ac:dyDescent="0.25">
      <c r="M24960" s="28" t="str">
        <f t="shared" si="389"/>
        <v/>
      </c>
    </row>
    <row r="24961" spans="13:13" x14ac:dyDescent="0.25">
      <c r="M24961" s="28" t="str">
        <f t="shared" si="389"/>
        <v/>
      </c>
    </row>
    <row r="24962" spans="13:13" x14ac:dyDescent="0.25">
      <c r="M24962" s="28" t="str">
        <f t="shared" si="389"/>
        <v/>
      </c>
    </row>
    <row r="24963" spans="13:13" x14ac:dyDescent="0.25">
      <c r="M24963" s="28" t="str">
        <f t="shared" si="389"/>
        <v/>
      </c>
    </row>
    <row r="24964" spans="13:13" x14ac:dyDescent="0.25">
      <c r="M24964" s="28" t="str">
        <f t="shared" si="389"/>
        <v/>
      </c>
    </row>
    <row r="24965" spans="13:13" x14ac:dyDescent="0.25">
      <c r="M24965" s="28" t="str">
        <f t="shared" si="389"/>
        <v/>
      </c>
    </row>
    <row r="24966" spans="13:13" x14ac:dyDescent="0.25">
      <c r="M24966" s="28" t="str">
        <f t="shared" si="389"/>
        <v/>
      </c>
    </row>
    <row r="24967" spans="13:13" x14ac:dyDescent="0.25">
      <c r="M24967" s="28" t="str">
        <f t="shared" si="389"/>
        <v/>
      </c>
    </row>
    <row r="24968" spans="13:13" x14ac:dyDescent="0.25">
      <c r="M24968" s="28" t="str">
        <f t="shared" si="389"/>
        <v/>
      </c>
    </row>
    <row r="24969" spans="13:13" x14ac:dyDescent="0.25">
      <c r="M24969" s="28" t="str">
        <f t="shared" si="389"/>
        <v/>
      </c>
    </row>
    <row r="24970" spans="13:13" x14ac:dyDescent="0.25">
      <c r="M24970" s="28" t="str">
        <f t="shared" si="389"/>
        <v/>
      </c>
    </row>
    <row r="24971" spans="13:13" x14ac:dyDescent="0.25">
      <c r="M24971" s="28" t="str">
        <f t="shared" si="389"/>
        <v/>
      </c>
    </row>
    <row r="24972" spans="13:13" x14ac:dyDescent="0.25">
      <c r="M24972" s="28" t="str">
        <f t="shared" ref="M24972:M25035" si="390">IF(E24972="","",IF(AND($E24972&gt;=$M$5,$E24972&lt;=$M$6),"psn",IF($E24972&lt;$M$5,"dkn",IF($E24972&gt;$M$6,"ckn",""))))</f>
        <v/>
      </c>
    </row>
    <row r="24973" spans="13:13" x14ac:dyDescent="0.25">
      <c r="M24973" s="28" t="str">
        <f t="shared" si="390"/>
        <v/>
      </c>
    </row>
    <row r="24974" spans="13:13" x14ac:dyDescent="0.25">
      <c r="M24974" s="28" t="str">
        <f t="shared" si="390"/>
        <v/>
      </c>
    </row>
    <row r="24975" spans="13:13" x14ac:dyDescent="0.25">
      <c r="M24975" s="28" t="str">
        <f t="shared" si="390"/>
        <v/>
      </c>
    </row>
    <row r="24976" spans="13:13" x14ac:dyDescent="0.25">
      <c r="M24976" s="28" t="str">
        <f t="shared" si="390"/>
        <v/>
      </c>
    </row>
    <row r="24977" spans="13:13" x14ac:dyDescent="0.25">
      <c r="M24977" s="28" t="str">
        <f t="shared" si="390"/>
        <v/>
      </c>
    </row>
    <row r="24978" spans="13:13" x14ac:dyDescent="0.25">
      <c r="M24978" s="28" t="str">
        <f t="shared" si="390"/>
        <v/>
      </c>
    </row>
    <row r="24979" spans="13:13" x14ac:dyDescent="0.25">
      <c r="M24979" s="28" t="str">
        <f t="shared" si="390"/>
        <v/>
      </c>
    </row>
    <row r="24980" spans="13:13" x14ac:dyDescent="0.25">
      <c r="M24980" s="28" t="str">
        <f t="shared" si="390"/>
        <v/>
      </c>
    </row>
    <row r="24981" spans="13:13" x14ac:dyDescent="0.25">
      <c r="M24981" s="28" t="str">
        <f t="shared" si="390"/>
        <v/>
      </c>
    </row>
    <row r="24982" spans="13:13" x14ac:dyDescent="0.25">
      <c r="M24982" s="28" t="str">
        <f t="shared" si="390"/>
        <v/>
      </c>
    </row>
    <row r="24983" spans="13:13" x14ac:dyDescent="0.25">
      <c r="M24983" s="28" t="str">
        <f t="shared" si="390"/>
        <v/>
      </c>
    </row>
    <row r="24984" spans="13:13" x14ac:dyDescent="0.25">
      <c r="M24984" s="28" t="str">
        <f t="shared" si="390"/>
        <v/>
      </c>
    </row>
    <row r="24985" spans="13:13" x14ac:dyDescent="0.25">
      <c r="M24985" s="28" t="str">
        <f t="shared" si="390"/>
        <v/>
      </c>
    </row>
    <row r="24986" spans="13:13" x14ac:dyDescent="0.25">
      <c r="M24986" s="28" t="str">
        <f t="shared" si="390"/>
        <v/>
      </c>
    </row>
    <row r="24987" spans="13:13" x14ac:dyDescent="0.25">
      <c r="M24987" s="28" t="str">
        <f t="shared" si="390"/>
        <v/>
      </c>
    </row>
    <row r="24988" spans="13:13" x14ac:dyDescent="0.25">
      <c r="M24988" s="28" t="str">
        <f t="shared" si="390"/>
        <v/>
      </c>
    </row>
    <row r="24989" spans="13:13" x14ac:dyDescent="0.25">
      <c r="M24989" s="28" t="str">
        <f t="shared" si="390"/>
        <v/>
      </c>
    </row>
    <row r="24990" spans="13:13" x14ac:dyDescent="0.25">
      <c r="M24990" s="28" t="str">
        <f t="shared" si="390"/>
        <v/>
      </c>
    </row>
    <row r="24991" spans="13:13" x14ac:dyDescent="0.25">
      <c r="M24991" s="28" t="str">
        <f t="shared" si="390"/>
        <v/>
      </c>
    </row>
    <row r="24992" spans="13:13" x14ac:dyDescent="0.25">
      <c r="M24992" s="28" t="str">
        <f t="shared" si="390"/>
        <v/>
      </c>
    </row>
    <row r="24993" spans="13:13" x14ac:dyDescent="0.25">
      <c r="M24993" s="28" t="str">
        <f t="shared" si="390"/>
        <v/>
      </c>
    </row>
    <row r="24994" spans="13:13" x14ac:dyDescent="0.25">
      <c r="M24994" s="28" t="str">
        <f t="shared" si="390"/>
        <v/>
      </c>
    </row>
    <row r="24995" spans="13:13" x14ac:dyDescent="0.25">
      <c r="M24995" s="28" t="str">
        <f t="shared" si="390"/>
        <v/>
      </c>
    </row>
    <row r="24996" spans="13:13" x14ac:dyDescent="0.25">
      <c r="M24996" s="28" t="str">
        <f t="shared" si="390"/>
        <v/>
      </c>
    </row>
    <row r="24997" spans="13:13" x14ac:dyDescent="0.25">
      <c r="M24997" s="28" t="str">
        <f t="shared" si="390"/>
        <v/>
      </c>
    </row>
    <row r="24998" spans="13:13" x14ac:dyDescent="0.25">
      <c r="M24998" s="28" t="str">
        <f t="shared" si="390"/>
        <v/>
      </c>
    </row>
    <row r="24999" spans="13:13" x14ac:dyDescent="0.25">
      <c r="M24999" s="28" t="str">
        <f t="shared" si="390"/>
        <v/>
      </c>
    </row>
    <row r="25000" spans="13:13" x14ac:dyDescent="0.25">
      <c r="M25000" s="28" t="str">
        <f t="shared" si="390"/>
        <v/>
      </c>
    </row>
    <row r="25001" spans="13:13" x14ac:dyDescent="0.25">
      <c r="M25001" s="28" t="str">
        <f t="shared" si="390"/>
        <v/>
      </c>
    </row>
    <row r="25002" spans="13:13" x14ac:dyDescent="0.25">
      <c r="M25002" s="28" t="str">
        <f t="shared" si="390"/>
        <v/>
      </c>
    </row>
    <row r="25003" spans="13:13" x14ac:dyDescent="0.25">
      <c r="M25003" s="28" t="str">
        <f t="shared" si="390"/>
        <v/>
      </c>
    </row>
    <row r="25004" spans="13:13" x14ac:dyDescent="0.25">
      <c r="M25004" s="28" t="str">
        <f t="shared" si="390"/>
        <v/>
      </c>
    </row>
    <row r="25005" spans="13:13" x14ac:dyDescent="0.25">
      <c r="M25005" s="28" t="str">
        <f t="shared" si="390"/>
        <v/>
      </c>
    </row>
    <row r="25006" spans="13:13" x14ac:dyDescent="0.25">
      <c r="M25006" s="28" t="str">
        <f t="shared" si="390"/>
        <v/>
      </c>
    </row>
    <row r="25007" spans="13:13" x14ac:dyDescent="0.25">
      <c r="M25007" s="28" t="str">
        <f t="shared" si="390"/>
        <v/>
      </c>
    </row>
    <row r="25008" spans="13:13" x14ac:dyDescent="0.25">
      <c r="M25008" s="28" t="str">
        <f t="shared" si="390"/>
        <v/>
      </c>
    </row>
    <row r="25009" spans="13:13" x14ac:dyDescent="0.25">
      <c r="M25009" s="28" t="str">
        <f t="shared" si="390"/>
        <v/>
      </c>
    </row>
    <row r="25010" spans="13:13" x14ac:dyDescent="0.25">
      <c r="M25010" s="28" t="str">
        <f t="shared" si="390"/>
        <v/>
      </c>
    </row>
    <row r="25011" spans="13:13" x14ac:dyDescent="0.25">
      <c r="M25011" s="28" t="str">
        <f t="shared" si="390"/>
        <v/>
      </c>
    </row>
    <row r="25012" spans="13:13" x14ac:dyDescent="0.25">
      <c r="M25012" s="28" t="str">
        <f t="shared" si="390"/>
        <v/>
      </c>
    </row>
    <row r="25013" spans="13:13" x14ac:dyDescent="0.25">
      <c r="M25013" s="28" t="str">
        <f t="shared" si="390"/>
        <v/>
      </c>
    </row>
    <row r="25014" spans="13:13" x14ac:dyDescent="0.25">
      <c r="M25014" s="28" t="str">
        <f t="shared" si="390"/>
        <v/>
      </c>
    </row>
    <row r="25015" spans="13:13" x14ac:dyDescent="0.25">
      <c r="M25015" s="28" t="str">
        <f t="shared" si="390"/>
        <v/>
      </c>
    </row>
    <row r="25016" spans="13:13" x14ac:dyDescent="0.25">
      <c r="M25016" s="28" t="str">
        <f t="shared" si="390"/>
        <v/>
      </c>
    </row>
    <row r="25017" spans="13:13" x14ac:dyDescent="0.25">
      <c r="M25017" s="28" t="str">
        <f t="shared" si="390"/>
        <v/>
      </c>
    </row>
    <row r="25018" spans="13:13" x14ac:dyDescent="0.25">
      <c r="M25018" s="28" t="str">
        <f t="shared" si="390"/>
        <v/>
      </c>
    </row>
    <row r="25019" spans="13:13" x14ac:dyDescent="0.25">
      <c r="M25019" s="28" t="str">
        <f t="shared" si="390"/>
        <v/>
      </c>
    </row>
    <row r="25020" spans="13:13" x14ac:dyDescent="0.25">
      <c r="M25020" s="28" t="str">
        <f t="shared" si="390"/>
        <v/>
      </c>
    </row>
    <row r="25021" spans="13:13" x14ac:dyDescent="0.25">
      <c r="M25021" s="28" t="str">
        <f t="shared" si="390"/>
        <v/>
      </c>
    </row>
    <row r="25022" spans="13:13" x14ac:dyDescent="0.25">
      <c r="M25022" s="28" t="str">
        <f t="shared" si="390"/>
        <v/>
      </c>
    </row>
    <row r="25023" spans="13:13" x14ac:dyDescent="0.25">
      <c r="M25023" s="28" t="str">
        <f t="shared" si="390"/>
        <v/>
      </c>
    </row>
    <row r="25024" spans="13:13" x14ac:dyDescent="0.25">
      <c r="M25024" s="28" t="str">
        <f t="shared" si="390"/>
        <v/>
      </c>
    </row>
    <row r="25025" spans="13:13" x14ac:dyDescent="0.25">
      <c r="M25025" s="28" t="str">
        <f t="shared" si="390"/>
        <v/>
      </c>
    </row>
    <row r="25026" spans="13:13" x14ac:dyDescent="0.25">
      <c r="M25026" s="28" t="str">
        <f t="shared" si="390"/>
        <v/>
      </c>
    </row>
    <row r="25027" spans="13:13" x14ac:dyDescent="0.25">
      <c r="M25027" s="28" t="str">
        <f t="shared" si="390"/>
        <v/>
      </c>
    </row>
    <row r="25028" spans="13:13" x14ac:dyDescent="0.25">
      <c r="M25028" s="28" t="str">
        <f t="shared" si="390"/>
        <v/>
      </c>
    </row>
    <row r="25029" spans="13:13" x14ac:dyDescent="0.25">
      <c r="M25029" s="28" t="str">
        <f t="shared" si="390"/>
        <v/>
      </c>
    </row>
    <row r="25030" spans="13:13" x14ac:dyDescent="0.25">
      <c r="M25030" s="28" t="str">
        <f t="shared" si="390"/>
        <v/>
      </c>
    </row>
    <row r="25031" spans="13:13" x14ac:dyDescent="0.25">
      <c r="M25031" s="28" t="str">
        <f t="shared" si="390"/>
        <v/>
      </c>
    </row>
    <row r="25032" spans="13:13" x14ac:dyDescent="0.25">
      <c r="M25032" s="28" t="str">
        <f t="shared" si="390"/>
        <v/>
      </c>
    </row>
    <row r="25033" spans="13:13" x14ac:dyDescent="0.25">
      <c r="M25033" s="28" t="str">
        <f t="shared" si="390"/>
        <v/>
      </c>
    </row>
    <row r="25034" spans="13:13" x14ac:dyDescent="0.25">
      <c r="M25034" s="28" t="str">
        <f t="shared" si="390"/>
        <v/>
      </c>
    </row>
    <row r="25035" spans="13:13" x14ac:dyDescent="0.25">
      <c r="M25035" s="28" t="str">
        <f t="shared" si="390"/>
        <v/>
      </c>
    </row>
    <row r="25036" spans="13:13" x14ac:dyDescent="0.25">
      <c r="M25036" s="28" t="str">
        <f t="shared" ref="M25036:M25099" si="391">IF(E25036="","",IF(AND($E25036&gt;=$M$5,$E25036&lt;=$M$6),"psn",IF($E25036&lt;$M$5,"dkn",IF($E25036&gt;$M$6,"ckn",""))))</f>
        <v/>
      </c>
    </row>
    <row r="25037" spans="13:13" x14ac:dyDescent="0.25">
      <c r="M25037" s="28" t="str">
        <f t="shared" si="391"/>
        <v/>
      </c>
    </row>
    <row r="25038" spans="13:13" x14ac:dyDescent="0.25">
      <c r="M25038" s="28" t="str">
        <f t="shared" si="391"/>
        <v/>
      </c>
    </row>
    <row r="25039" spans="13:13" x14ac:dyDescent="0.25">
      <c r="M25039" s="28" t="str">
        <f t="shared" si="391"/>
        <v/>
      </c>
    </row>
    <row r="25040" spans="13:13" x14ac:dyDescent="0.25">
      <c r="M25040" s="28" t="str">
        <f t="shared" si="391"/>
        <v/>
      </c>
    </row>
    <row r="25041" spans="13:13" x14ac:dyDescent="0.25">
      <c r="M25041" s="28" t="str">
        <f t="shared" si="391"/>
        <v/>
      </c>
    </row>
    <row r="25042" spans="13:13" x14ac:dyDescent="0.25">
      <c r="M25042" s="28" t="str">
        <f t="shared" si="391"/>
        <v/>
      </c>
    </row>
    <row r="25043" spans="13:13" x14ac:dyDescent="0.25">
      <c r="M25043" s="28" t="str">
        <f t="shared" si="391"/>
        <v/>
      </c>
    </row>
    <row r="25044" spans="13:13" x14ac:dyDescent="0.25">
      <c r="M25044" s="28" t="str">
        <f t="shared" si="391"/>
        <v/>
      </c>
    </row>
    <row r="25045" spans="13:13" x14ac:dyDescent="0.25">
      <c r="M25045" s="28" t="str">
        <f t="shared" si="391"/>
        <v/>
      </c>
    </row>
    <row r="25046" spans="13:13" x14ac:dyDescent="0.25">
      <c r="M25046" s="28" t="str">
        <f t="shared" si="391"/>
        <v/>
      </c>
    </row>
    <row r="25047" spans="13:13" x14ac:dyDescent="0.25">
      <c r="M25047" s="28" t="str">
        <f t="shared" si="391"/>
        <v/>
      </c>
    </row>
    <row r="25048" spans="13:13" x14ac:dyDescent="0.25">
      <c r="M25048" s="28" t="str">
        <f t="shared" si="391"/>
        <v/>
      </c>
    </row>
    <row r="25049" spans="13:13" x14ac:dyDescent="0.25">
      <c r="M25049" s="28" t="str">
        <f t="shared" si="391"/>
        <v/>
      </c>
    </row>
    <row r="25050" spans="13:13" x14ac:dyDescent="0.25">
      <c r="M25050" s="28" t="str">
        <f t="shared" si="391"/>
        <v/>
      </c>
    </row>
    <row r="25051" spans="13:13" x14ac:dyDescent="0.25">
      <c r="M25051" s="28" t="str">
        <f t="shared" si="391"/>
        <v/>
      </c>
    </row>
    <row r="25052" spans="13:13" x14ac:dyDescent="0.25">
      <c r="M25052" s="28" t="str">
        <f t="shared" si="391"/>
        <v/>
      </c>
    </row>
    <row r="25053" spans="13:13" x14ac:dyDescent="0.25">
      <c r="M25053" s="28" t="str">
        <f t="shared" si="391"/>
        <v/>
      </c>
    </row>
    <row r="25054" spans="13:13" x14ac:dyDescent="0.25">
      <c r="M25054" s="28" t="str">
        <f t="shared" si="391"/>
        <v/>
      </c>
    </row>
    <row r="25055" spans="13:13" x14ac:dyDescent="0.25">
      <c r="M25055" s="28" t="str">
        <f t="shared" si="391"/>
        <v/>
      </c>
    </row>
    <row r="25056" spans="13:13" x14ac:dyDescent="0.25">
      <c r="M25056" s="28" t="str">
        <f t="shared" si="391"/>
        <v/>
      </c>
    </row>
    <row r="25057" spans="13:13" x14ac:dyDescent="0.25">
      <c r="M25057" s="28" t="str">
        <f t="shared" si="391"/>
        <v/>
      </c>
    </row>
    <row r="25058" spans="13:13" x14ac:dyDescent="0.25">
      <c r="M25058" s="28" t="str">
        <f t="shared" si="391"/>
        <v/>
      </c>
    </row>
    <row r="25059" spans="13:13" x14ac:dyDescent="0.25">
      <c r="M25059" s="28" t="str">
        <f t="shared" si="391"/>
        <v/>
      </c>
    </row>
    <row r="25060" spans="13:13" x14ac:dyDescent="0.25">
      <c r="M25060" s="28" t="str">
        <f t="shared" si="391"/>
        <v/>
      </c>
    </row>
    <row r="25061" spans="13:13" x14ac:dyDescent="0.25">
      <c r="M25061" s="28" t="str">
        <f t="shared" si="391"/>
        <v/>
      </c>
    </row>
    <row r="25062" spans="13:13" x14ac:dyDescent="0.25">
      <c r="M25062" s="28" t="str">
        <f t="shared" si="391"/>
        <v/>
      </c>
    </row>
    <row r="25063" spans="13:13" x14ac:dyDescent="0.25">
      <c r="M25063" s="28" t="str">
        <f t="shared" si="391"/>
        <v/>
      </c>
    </row>
    <row r="25064" spans="13:13" x14ac:dyDescent="0.25">
      <c r="M25064" s="28" t="str">
        <f t="shared" si="391"/>
        <v/>
      </c>
    </row>
    <row r="25065" spans="13:13" x14ac:dyDescent="0.25">
      <c r="M25065" s="28" t="str">
        <f t="shared" si="391"/>
        <v/>
      </c>
    </row>
    <row r="25066" spans="13:13" x14ac:dyDescent="0.25">
      <c r="M25066" s="28" t="str">
        <f t="shared" si="391"/>
        <v/>
      </c>
    </row>
    <row r="25067" spans="13:13" x14ac:dyDescent="0.25">
      <c r="M25067" s="28" t="str">
        <f t="shared" si="391"/>
        <v/>
      </c>
    </row>
    <row r="25068" spans="13:13" x14ac:dyDescent="0.25">
      <c r="M25068" s="28" t="str">
        <f t="shared" si="391"/>
        <v/>
      </c>
    </row>
    <row r="25069" spans="13:13" x14ac:dyDescent="0.25">
      <c r="M25069" s="28" t="str">
        <f t="shared" si="391"/>
        <v/>
      </c>
    </row>
    <row r="25070" spans="13:13" x14ac:dyDescent="0.25">
      <c r="M25070" s="28" t="str">
        <f t="shared" si="391"/>
        <v/>
      </c>
    </row>
    <row r="25071" spans="13:13" x14ac:dyDescent="0.25">
      <c r="M25071" s="28" t="str">
        <f t="shared" si="391"/>
        <v/>
      </c>
    </row>
    <row r="25072" spans="13:13" x14ac:dyDescent="0.25">
      <c r="M25072" s="28" t="str">
        <f t="shared" si="391"/>
        <v/>
      </c>
    </row>
    <row r="25073" spans="13:13" x14ac:dyDescent="0.25">
      <c r="M25073" s="28" t="str">
        <f t="shared" si="391"/>
        <v/>
      </c>
    </row>
    <row r="25074" spans="13:13" x14ac:dyDescent="0.25">
      <c r="M25074" s="28" t="str">
        <f t="shared" si="391"/>
        <v/>
      </c>
    </row>
    <row r="25075" spans="13:13" x14ac:dyDescent="0.25">
      <c r="M25075" s="28" t="str">
        <f t="shared" si="391"/>
        <v/>
      </c>
    </row>
    <row r="25076" spans="13:13" x14ac:dyDescent="0.25">
      <c r="M25076" s="28" t="str">
        <f t="shared" si="391"/>
        <v/>
      </c>
    </row>
    <row r="25077" spans="13:13" x14ac:dyDescent="0.25">
      <c r="M25077" s="28" t="str">
        <f t="shared" si="391"/>
        <v/>
      </c>
    </row>
    <row r="25078" spans="13:13" x14ac:dyDescent="0.25">
      <c r="M25078" s="28" t="str">
        <f t="shared" si="391"/>
        <v/>
      </c>
    </row>
    <row r="25079" spans="13:13" x14ac:dyDescent="0.25">
      <c r="M25079" s="28" t="str">
        <f t="shared" si="391"/>
        <v/>
      </c>
    </row>
    <row r="25080" spans="13:13" x14ac:dyDescent="0.25">
      <c r="M25080" s="28" t="str">
        <f t="shared" si="391"/>
        <v/>
      </c>
    </row>
    <row r="25081" spans="13:13" x14ac:dyDescent="0.25">
      <c r="M25081" s="28" t="str">
        <f t="shared" si="391"/>
        <v/>
      </c>
    </row>
    <row r="25082" spans="13:13" x14ac:dyDescent="0.25">
      <c r="M25082" s="28" t="str">
        <f t="shared" si="391"/>
        <v/>
      </c>
    </row>
    <row r="25083" spans="13:13" x14ac:dyDescent="0.25">
      <c r="M25083" s="28" t="str">
        <f t="shared" si="391"/>
        <v/>
      </c>
    </row>
    <row r="25084" spans="13:13" x14ac:dyDescent="0.25">
      <c r="M25084" s="28" t="str">
        <f t="shared" si="391"/>
        <v/>
      </c>
    </row>
    <row r="25085" spans="13:13" x14ac:dyDescent="0.25">
      <c r="M25085" s="28" t="str">
        <f t="shared" si="391"/>
        <v/>
      </c>
    </row>
    <row r="25086" spans="13:13" x14ac:dyDescent="0.25">
      <c r="M25086" s="28" t="str">
        <f t="shared" si="391"/>
        <v/>
      </c>
    </row>
    <row r="25087" spans="13:13" x14ac:dyDescent="0.25">
      <c r="M25087" s="28" t="str">
        <f t="shared" si="391"/>
        <v/>
      </c>
    </row>
    <row r="25088" spans="13:13" x14ac:dyDescent="0.25">
      <c r="M25088" s="28" t="str">
        <f t="shared" si="391"/>
        <v/>
      </c>
    </row>
    <row r="25089" spans="13:13" x14ac:dyDescent="0.25">
      <c r="M25089" s="28" t="str">
        <f t="shared" si="391"/>
        <v/>
      </c>
    </row>
    <row r="25090" spans="13:13" x14ac:dyDescent="0.25">
      <c r="M25090" s="28" t="str">
        <f t="shared" si="391"/>
        <v/>
      </c>
    </row>
    <row r="25091" spans="13:13" x14ac:dyDescent="0.25">
      <c r="M25091" s="28" t="str">
        <f t="shared" si="391"/>
        <v/>
      </c>
    </row>
    <row r="25092" spans="13:13" x14ac:dyDescent="0.25">
      <c r="M25092" s="28" t="str">
        <f t="shared" si="391"/>
        <v/>
      </c>
    </row>
    <row r="25093" spans="13:13" x14ac:dyDescent="0.25">
      <c r="M25093" s="28" t="str">
        <f t="shared" si="391"/>
        <v/>
      </c>
    </row>
    <row r="25094" spans="13:13" x14ac:dyDescent="0.25">
      <c r="M25094" s="28" t="str">
        <f t="shared" si="391"/>
        <v/>
      </c>
    </row>
    <row r="25095" spans="13:13" x14ac:dyDescent="0.25">
      <c r="M25095" s="28" t="str">
        <f t="shared" si="391"/>
        <v/>
      </c>
    </row>
    <row r="25096" spans="13:13" x14ac:dyDescent="0.25">
      <c r="M25096" s="28" t="str">
        <f t="shared" si="391"/>
        <v/>
      </c>
    </row>
    <row r="25097" spans="13:13" x14ac:dyDescent="0.25">
      <c r="M25097" s="28" t="str">
        <f t="shared" si="391"/>
        <v/>
      </c>
    </row>
    <row r="25098" spans="13:13" x14ac:dyDescent="0.25">
      <c r="M25098" s="28" t="str">
        <f t="shared" si="391"/>
        <v/>
      </c>
    </row>
    <row r="25099" spans="13:13" x14ac:dyDescent="0.25">
      <c r="M25099" s="28" t="str">
        <f t="shared" si="391"/>
        <v/>
      </c>
    </row>
    <row r="25100" spans="13:13" x14ac:dyDescent="0.25">
      <c r="M25100" s="28" t="str">
        <f t="shared" ref="M25100:M25163" si="392">IF(E25100="","",IF(AND($E25100&gt;=$M$5,$E25100&lt;=$M$6),"psn",IF($E25100&lt;$M$5,"dkn",IF($E25100&gt;$M$6,"ckn",""))))</f>
        <v/>
      </c>
    </row>
    <row r="25101" spans="13:13" x14ac:dyDescent="0.25">
      <c r="M25101" s="28" t="str">
        <f t="shared" si="392"/>
        <v/>
      </c>
    </row>
    <row r="25102" spans="13:13" x14ac:dyDescent="0.25">
      <c r="M25102" s="28" t="str">
        <f t="shared" si="392"/>
        <v/>
      </c>
    </row>
    <row r="25103" spans="13:13" x14ac:dyDescent="0.25">
      <c r="M25103" s="28" t="str">
        <f t="shared" si="392"/>
        <v/>
      </c>
    </row>
    <row r="25104" spans="13:13" x14ac:dyDescent="0.25">
      <c r="M25104" s="28" t="str">
        <f t="shared" si="392"/>
        <v/>
      </c>
    </row>
    <row r="25105" spans="13:13" x14ac:dyDescent="0.25">
      <c r="M25105" s="28" t="str">
        <f t="shared" si="392"/>
        <v/>
      </c>
    </row>
    <row r="25106" spans="13:13" x14ac:dyDescent="0.25">
      <c r="M25106" s="28" t="str">
        <f t="shared" si="392"/>
        <v/>
      </c>
    </row>
    <row r="25107" spans="13:13" x14ac:dyDescent="0.25">
      <c r="M25107" s="28" t="str">
        <f t="shared" si="392"/>
        <v/>
      </c>
    </row>
    <row r="25108" spans="13:13" x14ac:dyDescent="0.25">
      <c r="M25108" s="28" t="str">
        <f t="shared" si="392"/>
        <v/>
      </c>
    </row>
    <row r="25109" spans="13:13" x14ac:dyDescent="0.25">
      <c r="M25109" s="28" t="str">
        <f t="shared" si="392"/>
        <v/>
      </c>
    </row>
    <row r="25110" spans="13:13" x14ac:dyDescent="0.25">
      <c r="M25110" s="28" t="str">
        <f t="shared" si="392"/>
        <v/>
      </c>
    </row>
    <row r="25111" spans="13:13" x14ac:dyDescent="0.25">
      <c r="M25111" s="28" t="str">
        <f t="shared" si="392"/>
        <v/>
      </c>
    </row>
    <row r="25112" spans="13:13" x14ac:dyDescent="0.25">
      <c r="M25112" s="28" t="str">
        <f t="shared" si="392"/>
        <v/>
      </c>
    </row>
    <row r="25113" spans="13:13" x14ac:dyDescent="0.25">
      <c r="M25113" s="28" t="str">
        <f t="shared" si="392"/>
        <v/>
      </c>
    </row>
    <row r="25114" spans="13:13" x14ac:dyDescent="0.25">
      <c r="M25114" s="28" t="str">
        <f t="shared" si="392"/>
        <v/>
      </c>
    </row>
    <row r="25115" spans="13:13" x14ac:dyDescent="0.25">
      <c r="M25115" s="28" t="str">
        <f t="shared" si="392"/>
        <v/>
      </c>
    </row>
    <row r="25116" spans="13:13" x14ac:dyDescent="0.25">
      <c r="M25116" s="28" t="str">
        <f t="shared" si="392"/>
        <v/>
      </c>
    </row>
    <row r="25117" spans="13:13" x14ac:dyDescent="0.25">
      <c r="M25117" s="28" t="str">
        <f t="shared" si="392"/>
        <v/>
      </c>
    </row>
    <row r="25118" spans="13:13" x14ac:dyDescent="0.25">
      <c r="M25118" s="28" t="str">
        <f t="shared" si="392"/>
        <v/>
      </c>
    </row>
    <row r="25119" spans="13:13" x14ac:dyDescent="0.25">
      <c r="M25119" s="28" t="str">
        <f t="shared" si="392"/>
        <v/>
      </c>
    </row>
    <row r="25120" spans="13:13" x14ac:dyDescent="0.25">
      <c r="M25120" s="28" t="str">
        <f t="shared" si="392"/>
        <v/>
      </c>
    </row>
    <row r="25121" spans="13:13" x14ac:dyDescent="0.25">
      <c r="M25121" s="28" t="str">
        <f t="shared" si="392"/>
        <v/>
      </c>
    </row>
    <row r="25122" spans="13:13" x14ac:dyDescent="0.25">
      <c r="M25122" s="28" t="str">
        <f t="shared" si="392"/>
        <v/>
      </c>
    </row>
    <row r="25123" spans="13:13" x14ac:dyDescent="0.25">
      <c r="M25123" s="28" t="str">
        <f t="shared" si="392"/>
        <v/>
      </c>
    </row>
    <row r="25124" spans="13:13" x14ac:dyDescent="0.25">
      <c r="M25124" s="28" t="str">
        <f t="shared" si="392"/>
        <v/>
      </c>
    </row>
    <row r="25125" spans="13:13" x14ac:dyDescent="0.25">
      <c r="M25125" s="28" t="str">
        <f t="shared" si="392"/>
        <v/>
      </c>
    </row>
    <row r="25126" spans="13:13" x14ac:dyDescent="0.25">
      <c r="M25126" s="28" t="str">
        <f t="shared" si="392"/>
        <v/>
      </c>
    </row>
    <row r="25127" spans="13:13" x14ac:dyDescent="0.25">
      <c r="M25127" s="28" t="str">
        <f t="shared" si="392"/>
        <v/>
      </c>
    </row>
    <row r="25128" spans="13:13" x14ac:dyDescent="0.25">
      <c r="M25128" s="28" t="str">
        <f t="shared" si="392"/>
        <v/>
      </c>
    </row>
    <row r="25129" spans="13:13" x14ac:dyDescent="0.25">
      <c r="M25129" s="28" t="str">
        <f t="shared" si="392"/>
        <v/>
      </c>
    </row>
    <row r="25130" spans="13:13" x14ac:dyDescent="0.25">
      <c r="M25130" s="28" t="str">
        <f t="shared" si="392"/>
        <v/>
      </c>
    </row>
    <row r="25131" spans="13:13" x14ac:dyDescent="0.25">
      <c r="M25131" s="28" t="str">
        <f t="shared" si="392"/>
        <v/>
      </c>
    </row>
    <row r="25132" spans="13:13" x14ac:dyDescent="0.25">
      <c r="M25132" s="28" t="str">
        <f t="shared" si="392"/>
        <v/>
      </c>
    </row>
    <row r="25133" spans="13:13" x14ac:dyDescent="0.25">
      <c r="M25133" s="28" t="str">
        <f t="shared" si="392"/>
        <v/>
      </c>
    </row>
    <row r="25134" spans="13:13" x14ac:dyDescent="0.25">
      <c r="M25134" s="28" t="str">
        <f t="shared" si="392"/>
        <v/>
      </c>
    </row>
    <row r="25135" spans="13:13" x14ac:dyDescent="0.25">
      <c r="M25135" s="28" t="str">
        <f t="shared" si="392"/>
        <v/>
      </c>
    </row>
    <row r="25136" spans="13:13" x14ac:dyDescent="0.25">
      <c r="M25136" s="28" t="str">
        <f t="shared" si="392"/>
        <v/>
      </c>
    </row>
    <row r="25137" spans="13:13" x14ac:dyDescent="0.25">
      <c r="M25137" s="28" t="str">
        <f t="shared" si="392"/>
        <v/>
      </c>
    </row>
    <row r="25138" spans="13:13" x14ac:dyDescent="0.25">
      <c r="M25138" s="28" t="str">
        <f t="shared" si="392"/>
        <v/>
      </c>
    </row>
    <row r="25139" spans="13:13" x14ac:dyDescent="0.25">
      <c r="M25139" s="28" t="str">
        <f t="shared" si="392"/>
        <v/>
      </c>
    </row>
    <row r="25140" spans="13:13" x14ac:dyDescent="0.25">
      <c r="M25140" s="28" t="str">
        <f t="shared" si="392"/>
        <v/>
      </c>
    </row>
    <row r="25141" spans="13:13" x14ac:dyDescent="0.25">
      <c r="M25141" s="28" t="str">
        <f t="shared" si="392"/>
        <v/>
      </c>
    </row>
    <row r="25142" spans="13:13" x14ac:dyDescent="0.25">
      <c r="M25142" s="28" t="str">
        <f t="shared" si="392"/>
        <v/>
      </c>
    </row>
    <row r="25143" spans="13:13" x14ac:dyDescent="0.25">
      <c r="M25143" s="28" t="str">
        <f t="shared" si="392"/>
        <v/>
      </c>
    </row>
    <row r="25144" spans="13:13" x14ac:dyDescent="0.25">
      <c r="M25144" s="28" t="str">
        <f t="shared" si="392"/>
        <v/>
      </c>
    </row>
    <row r="25145" spans="13:13" x14ac:dyDescent="0.25">
      <c r="M25145" s="28" t="str">
        <f t="shared" si="392"/>
        <v/>
      </c>
    </row>
    <row r="25146" spans="13:13" x14ac:dyDescent="0.25">
      <c r="M25146" s="28" t="str">
        <f t="shared" si="392"/>
        <v/>
      </c>
    </row>
    <row r="25147" spans="13:13" x14ac:dyDescent="0.25">
      <c r="M25147" s="28" t="str">
        <f t="shared" si="392"/>
        <v/>
      </c>
    </row>
    <row r="25148" spans="13:13" x14ac:dyDescent="0.25">
      <c r="M25148" s="28" t="str">
        <f t="shared" si="392"/>
        <v/>
      </c>
    </row>
    <row r="25149" spans="13:13" x14ac:dyDescent="0.25">
      <c r="M25149" s="28" t="str">
        <f t="shared" si="392"/>
        <v/>
      </c>
    </row>
    <row r="25150" spans="13:13" x14ac:dyDescent="0.25">
      <c r="M25150" s="28" t="str">
        <f t="shared" si="392"/>
        <v/>
      </c>
    </row>
    <row r="25151" spans="13:13" x14ac:dyDescent="0.25">
      <c r="M25151" s="28" t="str">
        <f t="shared" si="392"/>
        <v/>
      </c>
    </row>
    <row r="25152" spans="13:13" x14ac:dyDescent="0.25">
      <c r="M25152" s="28" t="str">
        <f t="shared" si="392"/>
        <v/>
      </c>
    </row>
    <row r="25153" spans="13:13" x14ac:dyDescent="0.25">
      <c r="M25153" s="28" t="str">
        <f t="shared" si="392"/>
        <v/>
      </c>
    </row>
    <row r="25154" spans="13:13" x14ac:dyDescent="0.25">
      <c r="M25154" s="28" t="str">
        <f t="shared" si="392"/>
        <v/>
      </c>
    </row>
    <row r="25155" spans="13:13" x14ac:dyDescent="0.25">
      <c r="M25155" s="28" t="str">
        <f t="shared" si="392"/>
        <v/>
      </c>
    </row>
    <row r="25156" spans="13:13" x14ac:dyDescent="0.25">
      <c r="M25156" s="28" t="str">
        <f t="shared" si="392"/>
        <v/>
      </c>
    </row>
    <row r="25157" spans="13:13" x14ac:dyDescent="0.25">
      <c r="M25157" s="28" t="str">
        <f t="shared" si="392"/>
        <v/>
      </c>
    </row>
    <row r="25158" spans="13:13" x14ac:dyDescent="0.25">
      <c r="M25158" s="28" t="str">
        <f t="shared" si="392"/>
        <v/>
      </c>
    </row>
    <row r="25159" spans="13:13" x14ac:dyDescent="0.25">
      <c r="M25159" s="28" t="str">
        <f t="shared" si="392"/>
        <v/>
      </c>
    </row>
    <row r="25160" spans="13:13" x14ac:dyDescent="0.25">
      <c r="M25160" s="28" t="str">
        <f t="shared" si="392"/>
        <v/>
      </c>
    </row>
    <row r="25161" spans="13:13" x14ac:dyDescent="0.25">
      <c r="M25161" s="28" t="str">
        <f t="shared" si="392"/>
        <v/>
      </c>
    </row>
    <row r="25162" spans="13:13" x14ac:dyDescent="0.25">
      <c r="M25162" s="28" t="str">
        <f t="shared" si="392"/>
        <v/>
      </c>
    </row>
    <row r="25163" spans="13:13" x14ac:dyDescent="0.25">
      <c r="M25163" s="28" t="str">
        <f t="shared" si="392"/>
        <v/>
      </c>
    </row>
    <row r="25164" spans="13:13" x14ac:dyDescent="0.25">
      <c r="M25164" s="28" t="str">
        <f t="shared" ref="M25164:M25227" si="393">IF(E25164="","",IF(AND($E25164&gt;=$M$5,$E25164&lt;=$M$6),"psn",IF($E25164&lt;$M$5,"dkn",IF($E25164&gt;$M$6,"ckn",""))))</f>
        <v/>
      </c>
    </row>
    <row r="25165" spans="13:13" x14ac:dyDescent="0.25">
      <c r="M25165" s="28" t="str">
        <f t="shared" si="393"/>
        <v/>
      </c>
    </row>
    <row r="25166" spans="13:13" x14ac:dyDescent="0.25">
      <c r="M25166" s="28" t="str">
        <f t="shared" si="393"/>
        <v/>
      </c>
    </row>
    <row r="25167" spans="13:13" x14ac:dyDescent="0.25">
      <c r="M25167" s="28" t="str">
        <f t="shared" si="393"/>
        <v/>
      </c>
    </row>
    <row r="25168" spans="13:13" x14ac:dyDescent="0.25">
      <c r="M25168" s="28" t="str">
        <f t="shared" si="393"/>
        <v/>
      </c>
    </row>
    <row r="25169" spans="13:13" x14ac:dyDescent="0.25">
      <c r="M25169" s="28" t="str">
        <f t="shared" si="393"/>
        <v/>
      </c>
    </row>
    <row r="25170" spans="13:13" x14ac:dyDescent="0.25">
      <c r="M25170" s="28" t="str">
        <f t="shared" si="393"/>
        <v/>
      </c>
    </row>
    <row r="25171" spans="13:13" x14ac:dyDescent="0.25">
      <c r="M25171" s="28" t="str">
        <f t="shared" si="393"/>
        <v/>
      </c>
    </row>
    <row r="25172" spans="13:13" x14ac:dyDescent="0.25">
      <c r="M25172" s="28" t="str">
        <f t="shared" si="393"/>
        <v/>
      </c>
    </row>
    <row r="25173" spans="13:13" x14ac:dyDescent="0.25">
      <c r="M25173" s="28" t="str">
        <f t="shared" si="393"/>
        <v/>
      </c>
    </row>
    <row r="25174" spans="13:13" x14ac:dyDescent="0.25">
      <c r="M25174" s="28" t="str">
        <f t="shared" si="393"/>
        <v/>
      </c>
    </row>
    <row r="25175" spans="13:13" x14ac:dyDescent="0.25">
      <c r="M25175" s="28" t="str">
        <f t="shared" si="393"/>
        <v/>
      </c>
    </row>
    <row r="25176" spans="13:13" x14ac:dyDescent="0.25">
      <c r="M25176" s="28" t="str">
        <f t="shared" si="393"/>
        <v/>
      </c>
    </row>
    <row r="25177" spans="13:13" x14ac:dyDescent="0.25">
      <c r="M25177" s="28" t="str">
        <f t="shared" si="393"/>
        <v/>
      </c>
    </row>
    <row r="25178" spans="13:13" x14ac:dyDescent="0.25">
      <c r="M25178" s="28" t="str">
        <f t="shared" si="393"/>
        <v/>
      </c>
    </row>
    <row r="25179" spans="13:13" x14ac:dyDescent="0.25">
      <c r="M25179" s="28" t="str">
        <f t="shared" si="393"/>
        <v/>
      </c>
    </row>
    <row r="25180" spans="13:13" x14ac:dyDescent="0.25">
      <c r="M25180" s="28" t="str">
        <f t="shared" si="393"/>
        <v/>
      </c>
    </row>
    <row r="25181" spans="13:13" x14ac:dyDescent="0.25">
      <c r="M25181" s="28" t="str">
        <f t="shared" si="393"/>
        <v/>
      </c>
    </row>
    <row r="25182" spans="13:13" x14ac:dyDescent="0.25">
      <c r="M25182" s="28" t="str">
        <f t="shared" si="393"/>
        <v/>
      </c>
    </row>
    <row r="25183" spans="13:13" x14ac:dyDescent="0.25">
      <c r="M25183" s="28" t="str">
        <f t="shared" si="393"/>
        <v/>
      </c>
    </row>
    <row r="25184" spans="13:13" x14ac:dyDescent="0.25">
      <c r="M25184" s="28" t="str">
        <f t="shared" si="393"/>
        <v/>
      </c>
    </row>
    <row r="25185" spans="13:13" x14ac:dyDescent="0.25">
      <c r="M25185" s="28" t="str">
        <f t="shared" si="393"/>
        <v/>
      </c>
    </row>
    <row r="25186" spans="13:13" x14ac:dyDescent="0.25">
      <c r="M25186" s="28" t="str">
        <f t="shared" si="393"/>
        <v/>
      </c>
    </row>
    <row r="25187" spans="13:13" x14ac:dyDescent="0.25">
      <c r="M25187" s="28" t="str">
        <f t="shared" si="393"/>
        <v/>
      </c>
    </row>
    <row r="25188" spans="13:13" x14ac:dyDescent="0.25">
      <c r="M25188" s="28" t="str">
        <f t="shared" si="393"/>
        <v/>
      </c>
    </row>
    <row r="25189" spans="13:13" x14ac:dyDescent="0.25">
      <c r="M25189" s="28" t="str">
        <f t="shared" si="393"/>
        <v/>
      </c>
    </row>
    <row r="25190" spans="13:13" x14ac:dyDescent="0.25">
      <c r="M25190" s="28" t="str">
        <f t="shared" si="393"/>
        <v/>
      </c>
    </row>
    <row r="25191" spans="13:13" x14ac:dyDescent="0.25">
      <c r="M25191" s="28" t="str">
        <f t="shared" si="393"/>
        <v/>
      </c>
    </row>
    <row r="25192" spans="13:13" x14ac:dyDescent="0.25">
      <c r="M25192" s="28" t="str">
        <f t="shared" si="393"/>
        <v/>
      </c>
    </row>
    <row r="25193" spans="13:13" x14ac:dyDescent="0.25">
      <c r="M25193" s="28" t="str">
        <f t="shared" si="393"/>
        <v/>
      </c>
    </row>
    <row r="25194" spans="13:13" x14ac:dyDescent="0.25">
      <c r="M25194" s="28" t="str">
        <f t="shared" si="393"/>
        <v/>
      </c>
    </row>
    <row r="25195" spans="13:13" x14ac:dyDescent="0.25">
      <c r="M25195" s="28" t="str">
        <f t="shared" si="393"/>
        <v/>
      </c>
    </row>
    <row r="25196" spans="13:13" x14ac:dyDescent="0.25">
      <c r="M25196" s="28" t="str">
        <f t="shared" si="393"/>
        <v/>
      </c>
    </row>
    <row r="25197" spans="13:13" x14ac:dyDescent="0.25">
      <c r="M25197" s="28" t="str">
        <f t="shared" si="393"/>
        <v/>
      </c>
    </row>
    <row r="25198" spans="13:13" x14ac:dyDescent="0.25">
      <c r="M25198" s="28" t="str">
        <f t="shared" si="393"/>
        <v/>
      </c>
    </row>
    <row r="25199" spans="13:13" x14ac:dyDescent="0.25">
      <c r="M25199" s="28" t="str">
        <f t="shared" si="393"/>
        <v/>
      </c>
    </row>
    <row r="25200" spans="13:13" x14ac:dyDescent="0.25">
      <c r="M25200" s="28" t="str">
        <f t="shared" si="393"/>
        <v/>
      </c>
    </row>
    <row r="25201" spans="13:13" x14ac:dyDescent="0.25">
      <c r="M25201" s="28" t="str">
        <f t="shared" si="393"/>
        <v/>
      </c>
    </row>
    <row r="25202" spans="13:13" x14ac:dyDescent="0.25">
      <c r="M25202" s="28" t="str">
        <f t="shared" si="393"/>
        <v/>
      </c>
    </row>
    <row r="25203" spans="13:13" x14ac:dyDescent="0.25">
      <c r="M25203" s="28" t="str">
        <f t="shared" si="393"/>
        <v/>
      </c>
    </row>
    <row r="25204" spans="13:13" x14ac:dyDescent="0.25">
      <c r="M25204" s="28" t="str">
        <f t="shared" si="393"/>
        <v/>
      </c>
    </row>
    <row r="25205" spans="13:13" x14ac:dyDescent="0.25">
      <c r="M25205" s="28" t="str">
        <f t="shared" si="393"/>
        <v/>
      </c>
    </row>
    <row r="25206" spans="13:13" x14ac:dyDescent="0.25">
      <c r="M25206" s="28" t="str">
        <f t="shared" si="393"/>
        <v/>
      </c>
    </row>
    <row r="25207" spans="13:13" x14ac:dyDescent="0.25">
      <c r="M25207" s="28" t="str">
        <f t="shared" si="393"/>
        <v/>
      </c>
    </row>
    <row r="25208" spans="13:13" x14ac:dyDescent="0.25">
      <c r="M25208" s="28" t="str">
        <f t="shared" si="393"/>
        <v/>
      </c>
    </row>
    <row r="25209" spans="13:13" x14ac:dyDescent="0.25">
      <c r="M25209" s="28" t="str">
        <f t="shared" si="393"/>
        <v/>
      </c>
    </row>
    <row r="25210" spans="13:13" x14ac:dyDescent="0.25">
      <c r="M25210" s="28" t="str">
        <f t="shared" si="393"/>
        <v/>
      </c>
    </row>
    <row r="25211" spans="13:13" x14ac:dyDescent="0.25">
      <c r="M25211" s="28" t="str">
        <f t="shared" si="393"/>
        <v/>
      </c>
    </row>
    <row r="25212" spans="13:13" x14ac:dyDescent="0.25">
      <c r="M25212" s="28" t="str">
        <f t="shared" si="393"/>
        <v/>
      </c>
    </row>
    <row r="25213" spans="13:13" x14ac:dyDescent="0.25">
      <c r="M25213" s="28" t="str">
        <f t="shared" si="393"/>
        <v/>
      </c>
    </row>
    <row r="25214" spans="13:13" x14ac:dyDescent="0.25">
      <c r="M25214" s="28" t="str">
        <f t="shared" si="393"/>
        <v/>
      </c>
    </row>
    <row r="25215" spans="13:13" x14ac:dyDescent="0.25">
      <c r="M25215" s="28" t="str">
        <f t="shared" si="393"/>
        <v/>
      </c>
    </row>
    <row r="25216" spans="13:13" x14ac:dyDescent="0.25">
      <c r="M25216" s="28" t="str">
        <f t="shared" si="393"/>
        <v/>
      </c>
    </row>
    <row r="25217" spans="13:13" x14ac:dyDescent="0.25">
      <c r="M25217" s="28" t="str">
        <f t="shared" si="393"/>
        <v/>
      </c>
    </row>
    <row r="25218" spans="13:13" x14ac:dyDescent="0.25">
      <c r="M25218" s="28" t="str">
        <f t="shared" si="393"/>
        <v/>
      </c>
    </row>
    <row r="25219" spans="13:13" x14ac:dyDescent="0.25">
      <c r="M25219" s="28" t="str">
        <f t="shared" si="393"/>
        <v/>
      </c>
    </row>
    <row r="25220" spans="13:13" x14ac:dyDescent="0.25">
      <c r="M25220" s="28" t="str">
        <f t="shared" si="393"/>
        <v/>
      </c>
    </row>
    <row r="25221" spans="13:13" x14ac:dyDescent="0.25">
      <c r="M25221" s="28" t="str">
        <f t="shared" si="393"/>
        <v/>
      </c>
    </row>
    <row r="25222" spans="13:13" x14ac:dyDescent="0.25">
      <c r="M25222" s="28" t="str">
        <f t="shared" si="393"/>
        <v/>
      </c>
    </row>
    <row r="25223" spans="13:13" x14ac:dyDescent="0.25">
      <c r="M25223" s="28" t="str">
        <f t="shared" si="393"/>
        <v/>
      </c>
    </row>
    <row r="25224" spans="13:13" x14ac:dyDescent="0.25">
      <c r="M25224" s="28" t="str">
        <f t="shared" si="393"/>
        <v/>
      </c>
    </row>
    <row r="25225" spans="13:13" x14ac:dyDescent="0.25">
      <c r="M25225" s="28" t="str">
        <f t="shared" si="393"/>
        <v/>
      </c>
    </row>
    <row r="25226" spans="13:13" x14ac:dyDescent="0.25">
      <c r="M25226" s="28" t="str">
        <f t="shared" si="393"/>
        <v/>
      </c>
    </row>
    <row r="25227" spans="13:13" x14ac:dyDescent="0.25">
      <c r="M25227" s="28" t="str">
        <f t="shared" si="393"/>
        <v/>
      </c>
    </row>
    <row r="25228" spans="13:13" x14ac:dyDescent="0.25">
      <c r="M25228" s="28" t="str">
        <f t="shared" ref="M25228:M25291" si="394">IF(E25228="","",IF(AND($E25228&gt;=$M$5,$E25228&lt;=$M$6),"psn",IF($E25228&lt;$M$5,"dkn",IF($E25228&gt;$M$6,"ckn",""))))</f>
        <v/>
      </c>
    </row>
    <row r="25229" spans="13:13" x14ac:dyDescent="0.25">
      <c r="M25229" s="28" t="str">
        <f t="shared" si="394"/>
        <v/>
      </c>
    </row>
    <row r="25230" spans="13:13" x14ac:dyDescent="0.25">
      <c r="M25230" s="28" t="str">
        <f t="shared" si="394"/>
        <v/>
      </c>
    </row>
    <row r="25231" spans="13:13" x14ac:dyDescent="0.25">
      <c r="M25231" s="28" t="str">
        <f t="shared" si="394"/>
        <v/>
      </c>
    </row>
    <row r="25232" spans="13:13" x14ac:dyDescent="0.25">
      <c r="M25232" s="28" t="str">
        <f t="shared" si="394"/>
        <v/>
      </c>
    </row>
    <row r="25233" spans="13:13" x14ac:dyDescent="0.25">
      <c r="M25233" s="28" t="str">
        <f t="shared" si="394"/>
        <v/>
      </c>
    </row>
    <row r="25234" spans="13:13" x14ac:dyDescent="0.25">
      <c r="M25234" s="28" t="str">
        <f t="shared" si="394"/>
        <v/>
      </c>
    </row>
    <row r="25235" spans="13:13" x14ac:dyDescent="0.25">
      <c r="M25235" s="28" t="str">
        <f t="shared" si="394"/>
        <v/>
      </c>
    </row>
    <row r="25236" spans="13:13" x14ac:dyDescent="0.25">
      <c r="M25236" s="28" t="str">
        <f t="shared" si="394"/>
        <v/>
      </c>
    </row>
    <row r="25237" spans="13:13" x14ac:dyDescent="0.25">
      <c r="M25237" s="28" t="str">
        <f t="shared" si="394"/>
        <v/>
      </c>
    </row>
    <row r="25238" spans="13:13" x14ac:dyDescent="0.25">
      <c r="M25238" s="28" t="str">
        <f t="shared" si="394"/>
        <v/>
      </c>
    </row>
    <row r="25239" spans="13:13" x14ac:dyDescent="0.25">
      <c r="M25239" s="28" t="str">
        <f t="shared" si="394"/>
        <v/>
      </c>
    </row>
    <row r="25240" spans="13:13" x14ac:dyDescent="0.25">
      <c r="M25240" s="28" t="str">
        <f t="shared" si="394"/>
        <v/>
      </c>
    </row>
    <row r="25241" spans="13:13" x14ac:dyDescent="0.25">
      <c r="M25241" s="28" t="str">
        <f t="shared" si="394"/>
        <v/>
      </c>
    </row>
    <row r="25242" spans="13:13" x14ac:dyDescent="0.25">
      <c r="M25242" s="28" t="str">
        <f t="shared" si="394"/>
        <v/>
      </c>
    </row>
    <row r="25243" spans="13:13" x14ac:dyDescent="0.25">
      <c r="M25243" s="28" t="str">
        <f t="shared" si="394"/>
        <v/>
      </c>
    </row>
    <row r="25244" spans="13:13" x14ac:dyDescent="0.25">
      <c r="M25244" s="28" t="str">
        <f t="shared" si="394"/>
        <v/>
      </c>
    </row>
    <row r="25245" spans="13:13" x14ac:dyDescent="0.25">
      <c r="M25245" s="28" t="str">
        <f t="shared" si="394"/>
        <v/>
      </c>
    </row>
    <row r="25246" spans="13:13" x14ac:dyDescent="0.25">
      <c r="M25246" s="28" t="str">
        <f t="shared" si="394"/>
        <v/>
      </c>
    </row>
    <row r="25247" spans="13:13" x14ac:dyDescent="0.25">
      <c r="M25247" s="28" t="str">
        <f t="shared" si="394"/>
        <v/>
      </c>
    </row>
    <row r="25248" spans="13:13" x14ac:dyDescent="0.25">
      <c r="M25248" s="28" t="str">
        <f t="shared" si="394"/>
        <v/>
      </c>
    </row>
    <row r="25249" spans="13:13" x14ac:dyDescent="0.25">
      <c r="M25249" s="28" t="str">
        <f t="shared" si="394"/>
        <v/>
      </c>
    </row>
    <row r="25250" spans="13:13" x14ac:dyDescent="0.25">
      <c r="M25250" s="28" t="str">
        <f t="shared" si="394"/>
        <v/>
      </c>
    </row>
    <row r="25251" spans="13:13" x14ac:dyDescent="0.25">
      <c r="M25251" s="28" t="str">
        <f t="shared" si="394"/>
        <v/>
      </c>
    </row>
    <row r="25252" spans="13:13" x14ac:dyDescent="0.25">
      <c r="M25252" s="28" t="str">
        <f t="shared" si="394"/>
        <v/>
      </c>
    </row>
    <row r="25253" spans="13:13" x14ac:dyDescent="0.25">
      <c r="M25253" s="28" t="str">
        <f t="shared" si="394"/>
        <v/>
      </c>
    </row>
    <row r="25254" spans="13:13" x14ac:dyDescent="0.25">
      <c r="M25254" s="28" t="str">
        <f t="shared" si="394"/>
        <v/>
      </c>
    </row>
    <row r="25255" spans="13:13" x14ac:dyDescent="0.25">
      <c r="M25255" s="28" t="str">
        <f t="shared" si="394"/>
        <v/>
      </c>
    </row>
    <row r="25256" spans="13:13" x14ac:dyDescent="0.25">
      <c r="M25256" s="28" t="str">
        <f t="shared" si="394"/>
        <v/>
      </c>
    </row>
    <row r="25257" spans="13:13" x14ac:dyDescent="0.25">
      <c r="M25257" s="28" t="str">
        <f t="shared" si="394"/>
        <v/>
      </c>
    </row>
    <row r="25258" spans="13:13" x14ac:dyDescent="0.25">
      <c r="M25258" s="28" t="str">
        <f t="shared" si="394"/>
        <v/>
      </c>
    </row>
    <row r="25259" spans="13:13" x14ac:dyDescent="0.25">
      <c r="M25259" s="28" t="str">
        <f t="shared" si="394"/>
        <v/>
      </c>
    </row>
    <row r="25260" spans="13:13" x14ac:dyDescent="0.25">
      <c r="M25260" s="28" t="str">
        <f t="shared" si="394"/>
        <v/>
      </c>
    </row>
    <row r="25261" spans="13:13" x14ac:dyDescent="0.25">
      <c r="M25261" s="28" t="str">
        <f t="shared" si="394"/>
        <v/>
      </c>
    </row>
    <row r="25262" spans="13:13" x14ac:dyDescent="0.25">
      <c r="M25262" s="28" t="str">
        <f t="shared" si="394"/>
        <v/>
      </c>
    </row>
    <row r="25263" spans="13:13" x14ac:dyDescent="0.25">
      <c r="M25263" s="28" t="str">
        <f t="shared" si="394"/>
        <v/>
      </c>
    </row>
    <row r="25264" spans="13:13" x14ac:dyDescent="0.25">
      <c r="M25264" s="28" t="str">
        <f t="shared" si="394"/>
        <v/>
      </c>
    </row>
    <row r="25265" spans="13:13" x14ac:dyDescent="0.25">
      <c r="M25265" s="28" t="str">
        <f t="shared" si="394"/>
        <v/>
      </c>
    </row>
    <row r="25266" spans="13:13" x14ac:dyDescent="0.25">
      <c r="M25266" s="28" t="str">
        <f t="shared" si="394"/>
        <v/>
      </c>
    </row>
    <row r="25267" spans="13:13" x14ac:dyDescent="0.25">
      <c r="M25267" s="28" t="str">
        <f t="shared" si="394"/>
        <v/>
      </c>
    </row>
    <row r="25268" spans="13:13" x14ac:dyDescent="0.25">
      <c r="M25268" s="28" t="str">
        <f t="shared" si="394"/>
        <v/>
      </c>
    </row>
    <row r="25269" spans="13:13" x14ac:dyDescent="0.25">
      <c r="M25269" s="28" t="str">
        <f t="shared" si="394"/>
        <v/>
      </c>
    </row>
    <row r="25270" spans="13:13" x14ac:dyDescent="0.25">
      <c r="M25270" s="28" t="str">
        <f t="shared" si="394"/>
        <v/>
      </c>
    </row>
    <row r="25271" spans="13:13" x14ac:dyDescent="0.25">
      <c r="M25271" s="28" t="str">
        <f t="shared" si="394"/>
        <v/>
      </c>
    </row>
    <row r="25272" spans="13:13" x14ac:dyDescent="0.25">
      <c r="M25272" s="28" t="str">
        <f t="shared" si="394"/>
        <v/>
      </c>
    </row>
    <row r="25273" spans="13:13" x14ac:dyDescent="0.25">
      <c r="M25273" s="28" t="str">
        <f t="shared" si="394"/>
        <v/>
      </c>
    </row>
    <row r="25274" spans="13:13" x14ac:dyDescent="0.25">
      <c r="M25274" s="28" t="str">
        <f t="shared" si="394"/>
        <v/>
      </c>
    </row>
    <row r="25275" spans="13:13" x14ac:dyDescent="0.25">
      <c r="M25275" s="28" t="str">
        <f t="shared" si="394"/>
        <v/>
      </c>
    </row>
    <row r="25276" spans="13:13" x14ac:dyDescent="0.25">
      <c r="M25276" s="28" t="str">
        <f t="shared" si="394"/>
        <v/>
      </c>
    </row>
    <row r="25277" spans="13:13" x14ac:dyDescent="0.25">
      <c r="M25277" s="28" t="str">
        <f t="shared" si="394"/>
        <v/>
      </c>
    </row>
    <row r="25278" spans="13:13" x14ac:dyDescent="0.25">
      <c r="M25278" s="28" t="str">
        <f t="shared" si="394"/>
        <v/>
      </c>
    </row>
    <row r="25279" spans="13:13" x14ac:dyDescent="0.25">
      <c r="M25279" s="28" t="str">
        <f t="shared" si="394"/>
        <v/>
      </c>
    </row>
    <row r="25280" spans="13:13" x14ac:dyDescent="0.25">
      <c r="M25280" s="28" t="str">
        <f t="shared" si="394"/>
        <v/>
      </c>
    </row>
    <row r="25281" spans="13:13" x14ac:dyDescent="0.25">
      <c r="M25281" s="28" t="str">
        <f t="shared" si="394"/>
        <v/>
      </c>
    </row>
    <row r="25282" spans="13:13" x14ac:dyDescent="0.25">
      <c r="M25282" s="28" t="str">
        <f t="shared" si="394"/>
        <v/>
      </c>
    </row>
    <row r="25283" spans="13:13" x14ac:dyDescent="0.25">
      <c r="M25283" s="28" t="str">
        <f t="shared" si="394"/>
        <v/>
      </c>
    </row>
    <row r="25284" spans="13:13" x14ac:dyDescent="0.25">
      <c r="M25284" s="28" t="str">
        <f t="shared" si="394"/>
        <v/>
      </c>
    </row>
    <row r="25285" spans="13:13" x14ac:dyDescent="0.25">
      <c r="M25285" s="28" t="str">
        <f t="shared" si="394"/>
        <v/>
      </c>
    </row>
    <row r="25286" spans="13:13" x14ac:dyDescent="0.25">
      <c r="M25286" s="28" t="str">
        <f t="shared" si="394"/>
        <v/>
      </c>
    </row>
    <row r="25287" spans="13:13" x14ac:dyDescent="0.25">
      <c r="M25287" s="28" t="str">
        <f t="shared" si="394"/>
        <v/>
      </c>
    </row>
    <row r="25288" spans="13:13" x14ac:dyDescent="0.25">
      <c r="M25288" s="28" t="str">
        <f t="shared" si="394"/>
        <v/>
      </c>
    </row>
    <row r="25289" spans="13:13" x14ac:dyDescent="0.25">
      <c r="M25289" s="28" t="str">
        <f t="shared" si="394"/>
        <v/>
      </c>
    </row>
    <row r="25290" spans="13:13" x14ac:dyDescent="0.25">
      <c r="M25290" s="28" t="str">
        <f t="shared" si="394"/>
        <v/>
      </c>
    </row>
    <row r="25291" spans="13:13" x14ac:dyDescent="0.25">
      <c r="M25291" s="28" t="str">
        <f t="shared" si="394"/>
        <v/>
      </c>
    </row>
    <row r="25292" spans="13:13" x14ac:dyDescent="0.25">
      <c r="M25292" s="28" t="str">
        <f t="shared" ref="M25292:M25355" si="395">IF(E25292="","",IF(AND($E25292&gt;=$M$5,$E25292&lt;=$M$6),"psn",IF($E25292&lt;$M$5,"dkn",IF($E25292&gt;$M$6,"ckn",""))))</f>
        <v/>
      </c>
    </row>
    <row r="25293" spans="13:13" x14ac:dyDescent="0.25">
      <c r="M25293" s="28" t="str">
        <f t="shared" si="395"/>
        <v/>
      </c>
    </row>
    <row r="25294" spans="13:13" x14ac:dyDescent="0.25">
      <c r="M25294" s="28" t="str">
        <f t="shared" si="395"/>
        <v/>
      </c>
    </row>
    <row r="25295" spans="13:13" x14ac:dyDescent="0.25">
      <c r="M25295" s="28" t="str">
        <f t="shared" si="395"/>
        <v/>
      </c>
    </row>
    <row r="25296" spans="13:13" x14ac:dyDescent="0.25">
      <c r="M25296" s="28" t="str">
        <f t="shared" si="395"/>
        <v/>
      </c>
    </row>
    <row r="25297" spans="13:13" x14ac:dyDescent="0.25">
      <c r="M25297" s="28" t="str">
        <f t="shared" si="395"/>
        <v/>
      </c>
    </row>
    <row r="25298" spans="13:13" x14ac:dyDescent="0.25">
      <c r="M25298" s="28" t="str">
        <f t="shared" si="395"/>
        <v/>
      </c>
    </row>
    <row r="25299" spans="13:13" x14ac:dyDescent="0.25">
      <c r="M25299" s="28" t="str">
        <f t="shared" si="395"/>
        <v/>
      </c>
    </row>
    <row r="25300" spans="13:13" x14ac:dyDescent="0.25">
      <c r="M25300" s="28" t="str">
        <f t="shared" si="395"/>
        <v/>
      </c>
    </row>
    <row r="25301" spans="13:13" x14ac:dyDescent="0.25">
      <c r="M25301" s="28" t="str">
        <f t="shared" si="395"/>
        <v/>
      </c>
    </row>
    <row r="25302" spans="13:13" x14ac:dyDescent="0.25">
      <c r="M25302" s="28" t="str">
        <f t="shared" si="395"/>
        <v/>
      </c>
    </row>
    <row r="25303" spans="13:13" x14ac:dyDescent="0.25">
      <c r="M25303" s="28" t="str">
        <f t="shared" si="395"/>
        <v/>
      </c>
    </row>
    <row r="25304" spans="13:13" x14ac:dyDescent="0.25">
      <c r="M25304" s="28" t="str">
        <f t="shared" si="395"/>
        <v/>
      </c>
    </row>
    <row r="25305" spans="13:13" x14ac:dyDescent="0.25">
      <c r="M25305" s="28" t="str">
        <f t="shared" si="395"/>
        <v/>
      </c>
    </row>
    <row r="25306" spans="13:13" x14ac:dyDescent="0.25">
      <c r="M25306" s="28" t="str">
        <f t="shared" si="395"/>
        <v/>
      </c>
    </row>
    <row r="25307" spans="13:13" x14ac:dyDescent="0.25">
      <c r="M25307" s="28" t="str">
        <f t="shared" si="395"/>
        <v/>
      </c>
    </row>
    <row r="25308" spans="13:13" x14ac:dyDescent="0.25">
      <c r="M25308" s="28" t="str">
        <f t="shared" si="395"/>
        <v/>
      </c>
    </row>
    <row r="25309" spans="13:13" x14ac:dyDescent="0.25">
      <c r="M25309" s="28" t="str">
        <f t="shared" si="395"/>
        <v/>
      </c>
    </row>
    <row r="25310" spans="13:13" x14ac:dyDescent="0.25">
      <c r="M25310" s="28" t="str">
        <f t="shared" si="395"/>
        <v/>
      </c>
    </row>
    <row r="25311" spans="13:13" x14ac:dyDescent="0.25">
      <c r="M25311" s="28" t="str">
        <f t="shared" si="395"/>
        <v/>
      </c>
    </row>
    <row r="25312" spans="13:13" x14ac:dyDescent="0.25">
      <c r="M25312" s="28" t="str">
        <f t="shared" si="395"/>
        <v/>
      </c>
    </row>
    <row r="25313" spans="13:13" x14ac:dyDescent="0.25">
      <c r="M25313" s="28" t="str">
        <f t="shared" si="395"/>
        <v/>
      </c>
    </row>
    <row r="25314" spans="13:13" x14ac:dyDescent="0.25">
      <c r="M25314" s="28" t="str">
        <f t="shared" si="395"/>
        <v/>
      </c>
    </row>
    <row r="25315" spans="13:13" x14ac:dyDescent="0.25">
      <c r="M25315" s="28" t="str">
        <f t="shared" si="395"/>
        <v/>
      </c>
    </row>
    <row r="25316" spans="13:13" x14ac:dyDescent="0.25">
      <c r="M25316" s="28" t="str">
        <f t="shared" si="395"/>
        <v/>
      </c>
    </row>
    <row r="25317" spans="13:13" x14ac:dyDescent="0.25">
      <c r="M25317" s="28" t="str">
        <f t="shared" si="395"/>
        <v/>
      </c>
    </row>
    <row r="25318" spans="13:13" x14ac:dyDescent="0.25">
      <c r="M25318" s="28" t="str">
        <f t="shared" si="395"/>
        <v/>
      </c>
    </row>
    <row r="25319" spans="13:13" x14ac:dyDescent="0.25">
      <c r="M25319" s="28" t="str">
        <f t="shared" si="395"/>
        <v/>
      </c>
    </row>
    <row r="25320" spans="13:13" x14ac:dyDescent="0.25">
      <c r="M25320" s="28" t="str">
        <f t="shared" si="395"/>
        <v/>
      </c>
    </row>
    <row r="25321" spans="13:13" x14ac:dyDescent="0.25">
      <c r="M25321" s="28" t="str">
        <f t="shared" si="395"/>
        <v/>
      </c>
    </row>
    <row r="25322" spans="13:13" x14ac:dyDescent="0.25">
      <c r="M25322" s="28" t="str">
        <f t="shared" si="395"/>
        <v/>
      </c>
    </row>
    <row r="25323" spans="13:13" x14ac:dyDescent="0.25">
      <c r="M25323" s="28" t="str">
        <f t="shared" si="395"/>
        <v/>
      </c>
    </row>
    <row r="25324" spans="13:13" x14ac:dyDescent="0.25">
      <c r="M25324" s="28" t="str">
        <f t="shared" si="395"/>
        <v/>
      </c>
    </row>
    <row r="25325" spans="13:13" x14ac:dyDescent="0.25">
      <c r="M25325" s="28" t="str">
        <f t="shared" si="395"/>
        <v/>
      </c>
    </row>
    <row r="25326" spans="13:13" x14ac:dyDescent="0.25">
      <c r="M25326" s="28" t="str">
        <f t="shared" si="395"/>
        <v/>
      </c>
    </row>
    <row r="25327" spans="13:13" x14ac:dyDescent="0.25">
      <c r="M25327" s="28" t="str">
        <f t="shared" si="395"/>
        <v/>
      </c>
    </row>
    <row r="25328" spans="13:13" x14ac:dyDescent="0.25">
      <c r="M25328" s="28" t="str">
        <f t="shared" si="395"/>
        <v/>
      </c>
    </row>
    <row r="25329" spans="13:13" x14ac:dyDescent="0.25">
      <c r="M25329" s="28" t="str">
        <f t="shared" si="395"/>
        <v/>
      </c>
    </row>
    <row r="25330" spans="13:13" x14ac:dyDescent="0.25">
      <c r="M25330" s="28" t="str">
        <f t="shared" si="395"/>
        <v/>
      </c>
    </row>
    <row r="25331" spans="13:13" x14ac:dyDescent="0.25">
      <c r="M25331" s="28" t="str">
        <f t="shared" si="395"/>
        <v/>
      </c>
    </row>
    <row r="25332" spans="13:13" x14ac:dyDescent="0.25">
      <c r="M25332" s="28" t="str">
        <f t="shared" si="395"/>
        <v/>
      </c>
    </row>
    <row r="25333" spans="13:13" x14ac:dyDescent="0.25">
      <c r="M25333" s="28" t="str">
        <f t="shared" si="395"/>
        <v/>
      </c>
    </row>
    <row r="25334" spans="13:13" x14ac:dyDescent="0.25">
      <c r="M25334" s="28" t="str">
        <f t="shared" si="395"/>
        <v/>
      </c>
    </row>
    <row r="25335" spans="13:13" x14ac:dyDescent="0.25">
      <c r="M25335" s="28" t="str">
        <f t="shared" si="395"/>
        <v/>
      </c>
    </row>
    <row r="25336" spans="13:13" x14ac:dyDescent="0.25">
      <c r="M25336" s="28" t="str">
        <f t="shared" si="395"/>
        <v/>
      </c>
    </row>
    <row r="25337" spans="13:13" x14ac:dyDescent="0.25">
      <c r="M25337" s="28" t="str">
        <f t="shared" si="395"/>
        <v/>
      </c>
    </row>
    <row r="25338" spans="13:13" x14ac:dyDescent="0.25">
      <c r="M25338" s="28" t="str">
        <f t="shared" si="395"/>
        <v/>
      </c>
    </row>
    <row r="25339" spans="13:13" x14ac:dyDescent="0.25">
      <c r="M25339" s="28" t="str">
        <f t="shared" si="395"/>
        <v/>
      </c>
    </row>
    <row r="25340" spans="13:13" x14ac:dyDescent="0.25">
      <c r="M25340" s="28" t="str">
        <f t="shared" si="395"/>
        <v/>
      </c>
    </row>
    <row r="25341" spans="13:13" x14ac:dyDescent="0.25">
      <c r="M25341" s="28" t="str">
        <f t="shared" si="395"/>
        <v/>
      </c>
    </row>
    <row r="25342" spans="13:13" x14ac:dyDescent="0.25">
      <c r="M25342" s="28" t="str">
        <f t="shared" si="395"/>
        <v/>
      </c>
    </row>
    <row r="25343" spans="13:13" x14ac:dyDescent="0.25">
      <c r="M25343" s="28" t="str">
        <f t="shared" si="395"/>
        <v/>
      </c>
    </row>
    <row r="25344" spans="13:13" x14ac:dyDescent="0.25">
      <c r="M25344" s="28" t="str">
        <f t="shared" si="395"/>
        <v/>
      </c>
    </row>
    <row r="25345" spans="13:13" x14ac:dyDescent="0.25">
      <c r="M25345" s="28" t="str">
        <f t="shared" si="395"/>
        <v/>
      </c>
    </row>
    <row r="25346" spans="13:13" x14ac:dyDescent="0.25">
      <c r="M25346" s="28" t="str">
        <f t="shared" si="395"/>
        <v/>
      </c>
    </row>
    <row r="25347" spans="13:13" x14ac:dyDescent="0.25">
      <c r="M25347" s="28" t="str">
        <f t="shared" si="395"/>
        <v/>
      </c>
    </row>
    <row r="25348" spans="13:13" x14ac:dyDescent="0.25">
      <c r="M25348" s="28" t="str">
        <f t="shared" si="395"/>
        <v/>
      </c>
    </row>
    <row r="25349" spans="13:13" x14ac:dyDescent="0.25">
      <c r="M25349" s="28" t="str">
        <f t="shared" si="395"/>
        <v/>
      </c>
    </row>
    <row r="25350" spans="13:13" x14ac:dyDescent="0.25">
      <c r="M25350" s="28" t="str">
        <f t="shared" si="395"/>
        <v/>
      </c>
    </row>
    <row r="25351" spans="13:13" x14ac:dyDescent="0.25">
      <c r="M25351" s="28" t="str">
        <f t="shared" si="395"/>
        <v/>
      </c>
    </row>
    <row r="25352" spans="13:13" x14ac:dyDescent="0.25">
      <c r="M25352" s="28" t="str">
        <f t="shared" si="395"/>
        <v/>
      </c>
    </row>
    <row r="25353" spans="13:13" x14ac:dyDescent="0.25">
      <c r="M25353" s="28" t="str">
        <f t="shared" si="395"/>
        <v/>
      </c>
    </row>
    <row r="25354" spans="13:13" x14ac:dyDescent="0.25">
      <c r="M25354" s="28" t="str">
        <f t="shared" si="395"/>
        <v/>
      </c>
    </row>
    <row r="25355" spans="13:13" x14ac:dyDescent="0.25">
      <c r="M25355" s="28" t="str">
        <f t="shared" si="395"/>
        <v/>
      </c>
    </row>
    <row r="25356" spans="13:13" x14ac:dyDescent="0.25">
      <c r="M25356" s="28" t="str">
        <f t="shared" ref="M25356:M25419" si="396">IF(E25356="","",IF(AND($E25356&gt;=$M$5,$E25356&lt;=$M$6),"psn",IF($E25356&lt;$M$5,"dkn",IF($E25356&gt;$M$6,"ckn",""))))</f>
        <v/>
      </c>
    </row>
    <row r="25357" spans="13:13" x14ac:dyDescent="0.25">
      <c r="M25357" s="28" t="str">
        <f t="shared" si="396"/>
        <v/>
      </c>
    </row>
    <row r="25358" spans="13:13" x14ac:dyDescent="0.25">
      <c r="M25358" s="28" t="str">
        <f t="shared" si="396"/>
        <v/>
      </c>
    </row>
    <row r="25359" spans="13:13" x14ac:dyDescent="0.25">
      <c r="M25359" s="28" t="str">
        <f t="shared" si="396"/>
        <v/>
      </c>
    </row>
    <row r="25360" spans="13:13" x14ac:dyDescent="0.25">
      <c r="M25360" s="28" t="str">
        <f t="shared" si="396"/>
        <v/>
      </c>
    </row>
    <row r="25361" spans="13:13" x14ac:dyDescent="0.25">
      <c r="M25361" s="28" t="str">
        <f t="shared" si="396"/>
        <v/>
      </c>
    </row>
    <row r="25362" spans="13:13" x14ac:dyDescent="0.25">
      <c r="M25362" s="28" t="str">
        <f t="shared" si="396"/>
        <v/>
      </c>
    </row>
    <row r="25363" spans="13:13" x14ac:dyDescent="0.25">
      <c r="M25363" s="28" t="str">
        <f t="shared" si="396"/>
        <v/>
      </c>
    </row>
    <row r="25364" spans="13:13" x14ac:dyDescent="0.25">
      <c r="M25364" s="28" t="str">
        <f t="shared" si="396"/>
        <v/>
      </c>
    </row>
    <row r="25365" spans="13:13" x14ac:dyDescent="0.25">
      <c r="M25365" s="28" t="str">
        <f t="shared" si="396"/>
        <v/>
      </c>
    </row>
    <row r="25366" spans="13:13" x14ac:dyDescent="0.25">
      <c r="M25366" s="28" t="str">
        <f t="shared" si="396"/>
        <v/>
      </c>
    </row>
    <row r="25367" spans="13:13" x14ac:dyDescent="0.25">
      <c r="M25367" s="28" t="str">
        <f t="shared" si="396"/>
        <v/>
      </c>
    </row>
    <row r="25368" spans="13:13" x14ac:dyDescent="0.25">
      <c r="M25368" s="28" t="str">
        <f t="shared" si="396"/>
        <v/>
      </c>
    </row>
    <row r="25369" spans="13:13" x14ac:dyDescent="0.25">
      <c r="M25369" s="28" t="str">
        <f t="shared" si="396"/>
        <v/>
      </c>
    </row>
    <row r="25370" spans="13:13" x14ac:dyDescent="0.25">
      <c r="M25370" s="28" t="str">
        <f t="shared" si="396"/>
        <v/>
      </c>
    </row>
    <row r="25371" spans="13:13" x14ac:dyDescent="0.25">
      <c r="M25371" s="28" t="str">
        <f t="shared" si="396"/>
        <v/>
      </c>
    </row>
    <row r="25372" spans="13:13" x14ac:dyDescent="0.25">
      <c r="M25372" s="28" t="str">
        <f t="shared" si="396"/>
        <v/>
      </c>
    </row>
    <row r="25373" spans="13:13" x14ac:dyDescent="0.25">
      <c r="M25373" s="28" t="str">
        <f t="shared" si="396"/>
        <v/>
      </c>
    </row>
    <row r="25374" spans="13:13" x14ac:dyDescent="0.25">
      <c r="M25374" s="28" t="str">
        <f t="shared" si="396"/>
        <v/>
      </c>
    </row>
    <row r="25375" spans="13:13" x14ac:dyDescent="0.25">
      <c r="M25375" s="28" t="str">
        <f t="shared" si="396"/>
        <v/>
      </c>
    </row>
    <row r="25376" spans="13:13" x14ac:dyDescent="0.25">
      <c r="M25376" s="28" t="str">
        <f t="shared" si="396"/>
        <v/>
      </c>
    </row>
    <row r="25377" spans="13:13" x14ac:dyDescent="0.25">
      <c r="M25377" s="28" t="str">
        <f t="shared" si="396"/>
        <v/>
      </c>
    </row>
    <row r="25378" spans="13:13" x14ac:dyDescent="0.25">
      <c r="M25378" s="28" t="str">
        <f t="shared" si="396"/>
        <v/>
      </c>
    </row>
    <row r="25379" spans="13:13" x14ac:dyDescent="0.25">
      <c r="M25379" s="28" t="str">
        <f t="shared" si="396"/>
        <v/>
      </c>
    </row>
    <row r="25380" spans="13:13" x14ac:dyDescent="0.25">
      <c r="M25380" s="28" t="str">
        <f t="shared" si="396"/>
        <v/>
      </c>
    </row>
    <row r="25381" spans="13:13" x14ac:dyDescent="0.25">
      <c r="M25381" s="28" t="str">
        <f t="shared" si="396"/>
        <v/>
      </c>
    </row>
    <row r="25382" spans="13:13" x14ac:dyDescent="0.25">
      <c r="M25382" s="28" t="str">
        <f t="shared" si="396"/>
        <v/>
      </c>
    </row>
    <row r="25383" spans="13:13" x14ac:dyDescent="0.25">
      <c r="M25383" s="28" t="str">
        <f t="shared" si="396"/>
        <v/>
      </c>
    </row>
    <row r="25384" spans="13:13" x14ac:dyDescent="0.25">
      <c r="M25384" s="28" t="str">
        <f t="shared" si="396"/>
        <v/>
      </c>
    </row>
    <row r="25385" spans="13:13" x14ac:dyDescent="0.25">
      <c r="M25385" s="28" t="str">
        <f t="shared" si="396"/>
        <v/>
      </c>
    </row>
    <row r="25386" spans="13:13" x14ac:dyDescent="0.25">
      <c r="M25386" s="28" t="str">
        <f t="shared" si="396"/>
        <v/>
      </c>
    </row>
    <row r="25387" spans="13:13" x14ac:dyDescent="0.25">
      <c r="M25387" s="28" t="str">
        <f t="shared" si="396"/>
        <v/>
      </c>
    </row>
    <row r="25388" spans="13:13" x14ac:dyDescent="0.25">
      <c r="M25388" s="28" t="str">
        <f t="shared" si="396"/>
        <v/>
      </c>
    </row>
    <row r="25389" spans="13:13" x14ac:dyDescent="0.25">
      <c r="M25389" s="28" t="str">
        <f t="shared" si="396"/>
        <v/>
      </c>
    </row>
    <row r="25390" spans="13:13" x14ac:dyDescent="0.25">
      <c r="M25390" s="28" t="str">
        <f t="shared" si="396"/>
        <v/>
      </c>
    </row>
    <row r="25391" spans="13:13" x14ac:dyDescent="0.25">
      <c r="M25391" s="28" t="str">
        <f t="shared" si="396"/>
        <v/>
      </c>
    </row>
    <row r="25392" spans="13:13" x14ac:dyDescent="0.25">
      <c r="M25392" s="28" t="str">
        <f t="shared" si="396"/>
        <v/>
      </c>
    </row>
    <row r="25393" spans="13:13" x14ac:dyDescent="0.25">
      <c r="M25393" s="28" t="str">
        <f t="shared" si="396"/>
        <v/>
      </c>
    </row>
    <row r="25394" spans="13:13" x14ac:dyDescent="0.25">
      <c r="M25394" s="28" t="str">
        <f t="shared" si="396"/>
        <v/>
      </c>
    </row>
    <row r="25395" spans="13:13" x14ac:dyDescent="0.25">
      <c r="M25395" s="28" t="str">
        <f t="shared" si="396"/>
        <v/>
      </c>
    </row>
    <row r="25396" spans="13:13" x14ac:dyDescent="0.25">
      <c r="M25396" s="28" t="str">
        <f t="shared" si="396"/>
        <v/>
      </c>
    </row>
    <row r="25397" spans="13:13" x14ac:dyDescent="0.25">
      <c r="M25397" s="28" t="str">
        <f t="shared" si="396"/>
        <v/>
      </c>
    </row>
    <row r="25398" spans="13:13" x14ac:dyDescent="0.25">
      <c r="M25398" s="28" t="str">
        <f t="shared" si="396"/>
        <v/>
      </c>
    </row>
    <row r="25399" spans="13:13" x14ac:dyDescent="0.25">
      <c r="M25399" s="28" t="str">
        <f t="shared" si="396"/>
        <v/>
      </c>
    </row>
    <row r="25400" spans="13:13" x14ac:dyDescent="0.25">
      <c r="M25400" s="28" t="str">
        <f t="shared" si="396"/>
        <v/>
      </c>
    </row>
    <row r="25401" spans="13:13" x14ac:dyDescent="0.25">
      <c r="M25401" s="28" t="str">
        <f t="shared" si="396"/>
        <v/>
      </c>
    </row>
    <row r="25402" spans="13:13" x14ac:dyDescent="0.25">
      <c r="M25402" s="28" t="str">
        <f t="shared" si="396"/>
        <v/>
      </c>
    </row>
    <row r="25403" spans="13:13" x14ac:dyDescent="0.25">
      <c r="M25403" s="28" t="str">
        <f t="shared" si="396"/>
        <v/>
      </c>
    </row>
    <row r="25404" spans="13:13" x14ac:dyDescent="0.25">
      <c r="M25404" s="28" t="str">
        <f t="shared" si="396"/>
        <v/>
      </c>
    </row>
    <row r="25405" spans="13:13" x14ac:dyDescent="0.25">
      <c r="M25405" s="28" t="str">
        <f t="shared" si="396"/>
        <v/>
      </c>
    </row>
    <row r="25406" spans="13:13" x14ac:dyDescent="0.25">
      <c r="M25406" s="28" t="str">
        <f t="shared" si="396"/>
        <v/>
      </c>
    </row>
    <row r="25407" spans="13:13" x14ac:dyDescent="0.25">
      <c r="M25407" s="28" t="str">
        <f t="shared" si="396"/>
        <v/>
      </c>
    </row>
    <row r="25408" spans="13:13" x14ac:dyDescent="0.25">
      <c r="M25408" s="28" t="str">
        <f t="shared" si="396"/>
        <v/>
      </c>
    </row>
    <row r="25409" spans="13:13" x14ac:dyDescent="0.25">
      <c r="M25409" s="28" t="str">
        <f t="shared" si="396"/>
        <v/>
      </c>
    </row>
    <row r="25410" spans="13:13" x14ac:dyDescent="0.25">
      <c r="M25410" s="28" t="str">
        <f t="shared" si="396"/>
        <v/>
      </c>
    </row>
    <row r="25411" spans="13:13" x14ac:dyDescent="0.25">
      <c r="M25411" s="28" t="str">
        <f t="shared" si="396"/>
        <v/>
      </c>
    </row>
    <row r="25412" spans="13:13" x14ac:dyDescent="0.25">
      <c r="M25412" s="28" t="str">
        <f t="shared" si="396"/>
        <v/>
      </c>
    </row>
    <row r="25413" spans="13:13" x14ac:dyDescent="0.25">
      <c r="M25413" s="28" t="str">
        <f t="shared" si="396"/>
        <v/>
      </c>
    </row>
    <row r="25414" spans="13:13" x14ac:dyDescent="0.25">
      <c r="M25414" s="28" t="str">
        <f t="shared" si="396"/>
        <v/>
      </c>
    </row>
    <row r="25415" spans="13:13" x14ac:dyDescent="0.25">
      <c r="M25415" s="28" t="str">
        <f t="shared" si="396"/>
        <v/>
      </c>
    </row>
    <row r="25416" spans="13:13" x14ac:dyDescent="0.25">
      <c r="M25416" s="28" t="str">
        <f t="shared" si="396"/>
        <v/>
      </c>
    </row>
    <row r="25417" spans="13:13" x14ac:dyDescent="0.25">
      <c r="M25417" s="28" t="str">
        <f t="shared" si="396"/>
        <v/>
      </c>
    </row>
    <row r="25418" spans="13:13" x14ac:dyDescent="0.25">
      <c r="M25418" s="28" t="str">
        <f t="shared" si="396"/>
        <v/>
      </c>
    </row>
    <row r="25419" spans="13:13" x14ac:dyDescent="0.25">
      <c r="M25419" s="28" t="str">
        <f t="shared" si="396"/>
        <v/>
      </c>
    </row>
    <row r="25420" spans="13:13" x14ac:dyDescent="0.25">
      <c r="M25420" s="28" t="str">
        <f t="shared" ref="M25420:M25483" si="397">IF(E25420="","",IF(AND($E25420&gt;=$M$5,$E25420&lt;=$M$6),"psn",IF($E25420&lt;$M$5,"dkn",IF($E25420&gt;$M$6,"ckn",""))))</f>
        <v/>
      </c>
    </row>
    <row r="25421" spans="13:13" x14ac:dyDescent="0.25">
      <c r="M25421" s="28" t="str">
        <f t="shared" si="397"/>
        <v/>
      </c>
    </row>
    <row r="25422" spans="13:13" x14ac:dyDescent="0.25">
      <c r="M25422" s="28" t="str">
        <f t="shared" si="397"/>
        <v/>
      </c>
    </row>
    <row r="25423" spans="13:13" x14ac:dyDescent="0.25">
      <c r="M25423" s="28" t="str">
        <f t="shared" si="397"/>
        <v/>
      </c>
    </row>
    <row r="25424" spans="13:13" x14ac:dyDescent="0.25">
      <c r="M25424" s="28" t="str">
        <f t="shared" si="397"/>
        <v/>
      </c>
    </row>
    <row r="25425" spans="13:13" x14ac:dyDescent="0.25">
      <c r="M25425" s="28" t="str">
        <f t="shared" si="397"/>
        <v/>
      </c>
    </row>
    <row r="25426" spans="13:13" x14ac:dyDescent="0.25">
      <c r="M25426" s="28" t="str">
        <f t="shared" si="397"/>
        <v/>
      </c>
    </row>
    <row r="25427" spans="13:13" x14ac:dyDescent="0.25">
      <c r="M25427" s="28" t="str">
        <f t="shared" si="397"/>
        <v/>
      </c>
    </row>
    <row r="25428" spans="13:13" x14ac:dyDescent="0.25">
      <c r="M25428" s="28" t="str">
        <f t="shared" si="397"/>
        <v/>
      </c>
    </row>
    <row r="25429" spans="13:13" x14ac:dyDescent="0.25">
      <c r="M25429" s="28" t="str">
        <f t="shared" si="397"/>
        <v/>
      </c>
    </row>
    <row r="25430" spans="13:13" x14ac:dyDescent="0.25">
      <c r="M25430" s="28" t="str">
        <f t="shared" si="397"/>
        <v/>
      </c>
    </row>
    <row r="25431" spans="13:13" x14ac:dyDescent="0.25">
      <c r="M25431" s="28" t="str">
        <f t="shared" si="397"/>
        <v/>
      </c>
    </row>
    <row r="25432" spans="13:13" x14ac:dyDescent="0.25">
      <c r="M25432" s="28" t="str">
        <f t="shared" si="397"/>
        <v/>
      </c>
    </row>
    <row r="25433" spans="13:13" x14ac:dyDescent="0.25">
      <c r="M25433" s="28" t="str">
        <f t="shared" si="397"/>
        <v/>
      </c>
    </row>
    <row r="25434" spans="13:13" x14ac:dyDescent="0.25">
      <c r="M25434" s="28" t="str">
        <f t="shared" si="397"/>
        <v/>
      </c>
    </row>
    <row r="25435" spans="13:13" x14ac:dyDescent="0.25">
      <c r="M25435" s="28" t="str">
        <f t="shared" si="397"/>
        <v/>
      </c>
    </row>
    <row r="25436" spans="13:13" x14ac:dyDescent="0.25">
      <c r="M25436" s="28" t="str">
        <f t="shared" si="397"/>
        <v/>
      </c>
    </row>
    <row r="25437" spans="13:13" x14ac:dyDescent="0.25">
      <c r="M25437" s="28" t="str">
        <f t="shared" si="397"/>
        <v/>
      </c>
    </row>
    <row r="25438" spans="13:13" x14ac:dyDescent="0.25">
      <c r="M25438" s="28" t="str">
        <f t="shared" si="397"/>
        <v/>
      </c>
    </row>
    <row r="25439" spans="13:13" x14ac:dyDescent="0.25">
      <c r="M25439" s="28" t="str">
        <f t="shared" si="397"/>
        <v/>
      </c>
    </row>
    <row r="25440" spans="13:13" x14ac:dyDescent="0.25">
      <c r="M25440" s="28" t="str">
        <f t="shared" si="397"/>
        <v/>
      </c>
    </row>
    <row r="25441" spans="13:13" x14ac:dyDescent="0.25">
      <c r="M25441" s="28" t="str">
        <f t="shared" si="397"/>
        <v/>
      </c>
    </row>
    <row r="25442" spans="13:13" x14ac:dyDescent="0.25">
      <c r="M25442" s="28" t="str">
        <f t="shared" si="397"/>
        <v/>
      </c>
    </row>
    <row r="25443" spans="13:13" x14ac:dyDescent="0.25">
      <c r="M25443" s="28" t="str">
        <f t="shared" si="397"/>
        <v/>
      </c>
    </row>
    <row r="25444" spans="13:13" x14ac:dyDescent="0.25">
      <c r="M25444" s="28" t="str">
        <f t="shared" si="397"/>
        <v/>
      </c>
    </row>
    <row r="25445" spans="13:13" x14ac:dyDescent="0.25">
      <c r="M25445" s="28" t="str">
        <f t="shared" si="397"/>
        <v/>
      </c>
    </row>
    <row r="25446" spans="13:13" x14ac:dyDescent="0.25">
      <c r="M25446" s="28" t="str">
        <f t="shared" si="397"/>
        <v/>
      </c>
    </row>
    <row r="25447" spans="13:13" x14ac:dyDescent="0.25">
      <c r="M25447" s="28" t="str">
        <f t="shared" si="397"/>
        <v/>
      </c>
    </row>
    <row r="25448" spans="13:13" x14ac:dyDescent="0.25">
      <c r="M25448" s="28" t="str">
        <f t="shared" si="397"/>
        <v/>
      </c>
    </row>
    <row r="25449" spans="13:13" x14ac:dyDescent="0.25">
      <c r="M25449" s="28" t="str">
        <f t="shared" si="397"/>
        <v/>
      </c>
    </row>
    <row r="25450" spans="13:13" x14ac:dyDescent="0.25">
      <c r="M25450" s="28" t="str">
        <f t="shared" si="397"/>
        <v/>
      </c>
    </row>
    <row r="25451" spans="13:13" x14ac:dyDescent="0.25">
      <c r="M25451" s="28" t="str">
        <f t="shared" si="397"/>
        <v/>
      </c>
    </row>
    <row r="25452" spans="13:13" x14ac:dyDescent="0.25">
      <c r="M25452" s="28" t="str">
        <f t="shared" si="397"/>
        <v/>
      </c>
    </row>
    <row r="25453" spans="13:13" x14ac:dyDescent="0.25">
      <c r="M25453" s="28" t="str">
        <f t="shared" si="397"/>
        <v/>
      </c>
    </row>
    <row r="25454" spans="13:13" x14ac:dyDescent="0.25">
      <c r="M25454" s="28" t="str">
        <f t="shared" si="397"/>
        <v/>
      </c>
    </row>
    <row r="25455" spans="13:13" x14ac:dyDescent="0.25">
      <c r="M25455" s="28" t="str">
        <f t="shared" si="397"/>
        <v/>
      </c>
    </row>
    <row r="25456" spans="13:13" x14ac:dyDescent="0.25">
      <c r="M25456" s="28" t="str">
        <f t="shared" si="397"/>
        <v/>
      </c>
    </row>
    <row r="25457" spans="13:13" x14ac:dyDescent="0.25">
      <c r="M25457" s="28" t="str">
        <f t="shared" si="397"/>
        <v/>
      </c>
    </row>
    <row r="25458" spans="13:13" x14ac:dyDescent="0.25">
      <c r="M25458" s="28" t="str">
        <f t="shared" si="397"/>
        <v/>
      </c>
    </row>
    <row r="25459" spans="13:13" x14ac:dyDescent="0.25">
      <c r="M25459" s="28" t="str">
        <f t="shared" si="397"/>
        <v/>
      </c>
    </row>
    <row r="25460" spans="13:13" x14ac:dyDescent="0.25">
      <c r="M25460" s="28" t="str">
        <f t="shared" si="397"/>
        <v/>
      </c>
    </row>
    <row r="25461" spans="13:13" x14ac:dyDescent="0.25">
      <c r="M25461" s="28" t="str">
        <f t="shared" si="397"/>
        <v/>
      </c>
    </row>
    <row r="25462" spans="13:13" x14ac:dyDescent="0.25">
      <c r="M25462" s="28" t="str">
        <f t="shared" si="397"/>
        <v/>
      </c>
    </row>
    <row r="25463" spans="13:13" x14ac:dyDescent="0.25">
      <c r="M25463" s="28" t="str">
        <f t="shared" si="397"/>
        <v/>
      </c>
    </row>
    <row r="25464" spans="13:13" x14ac:dyDescent="0.25">
      <c r="M25464" s="28" t="str">
        <f t="shared" si="397"/>
        <v/>
      </c>
    </row>
    <row r="25465" spans="13:13" x14ac:dyDescent="0.25">
      <c r="M25465" s="28" t="str">
        <f t="shared" si="397"/>
        <v/>
      </c>
    </row>
    <row r="25466" spans="13:13" x14ac:dyDescent="0.25">
      <c r="M25466" s="28" t="str">
        <f t="shared" si="397"/>
        <v/>
      </c>
    </row>
    <row r="25467" spans="13:13" x14ac:dyDescent="0.25">
      <c r="M25467" s="28" t="str">
        <f t="shared" si="397"/>
        <v/>
      </c>
    </row>
    <row r="25468" spans="13:13" x14ac:dyDescent="0.25">
      <c r="M25468" s="28" t="str">
        <f t="shared" si="397"/>
        <v/>
      </c>
    </row>
    <row r="25469" spans="13:13" x14ac:dyDescent="0.25">
      <c r="M25469" s="28" t="str">
        <f t="shared" si="397"/>
        <v/>
      </c>
    </row>
    <row r="25470" spans="13:13" x14ac:dyDescent="0.25">
      <c r="M25470" s="28" t="str">
        <f t="shared" si="397"/>
        <v/>
      </c>
    </row>
    <row r="25471" spans="13:13" x14ac:dyDescent="0.25">
      <c r="M25471" s="28" t="str">
        <f t="shared" si="397"/>
        <v/>
      </c>
    </row>
    <row r="25472" spans="13:13" x14ac:dyDescent="0.25">
      <c r="M25472" s="28" t="str">
        <f t="shared" si="397"/>
        <v/>
      </c>
    </row>
    <row r="25473" spans="13:13" x14ac:dyDescent="0.25">
      <c r="M25473" s="28" t="str">
        <f t="shared" si="397"/>
        <v/>
      </c>
    </row>
    <row r="25474" spans="13:13" x14ac:dyDescent="0.25">
      <c r="M25474" s="28" t="str">
        <f t="shared" si="397"/>
        <v/>
      </c>
    </row>
    <row r="25475" spans="13:13" x14ac:dyDescent="0.25">
      <c r="M25475" s="28" t="str">
        <f t="shared" si="397"/>
        <v/>
      </c>
    </row>
    <row r="25476" spans="13:13" x14ac:dyDescent="0.25">
      <c r="M25476" s="28" t="str">
        <f t="shared" si="397"/>
        <v/>
      </c>
    </row>
    <row r="25477" spans="13:13" x14ac:dyDescent="0.25">
      <c r="M25477" s="28" t="str">
        <f t="shared" si="397"/>
        <v/>
      </c>
    </row>
    <row r="25478" spans="13:13" x14ac:dyDescent="0.25">
      <c r="M25478" s="28" t="str">
        <f t="shared" si="397"/>
        <v/>
      </c>
    </row>
    <row r="25479" spans="13:13" x14ac:dyDescent="0.25">
      <c r="M25479" s="28" t="str">
        <f t="shared" si="397"/>
        <v/>
      </c>
    </row>
    <row r="25480" spans="13:13" x14ac:dyDescent="0.25">
      <c r="M25480" s="28" t="str">
        <f t="shared" si="397"/>
        <v/>
      </c>
    </row>
    <row r="25481" spans="13:13" x14ac:dyDescent="0.25">
      <c r="M25481" s="28" t="str">
        <f t="shared" si="397"/>
        <v/>
      </c>
    </row>
    <row r="25482" spans="13:13" x14ac:dyDescent="0.25">
      <c r="M25482" s="28" t="str">
        <f t="shared" si="397"/>
        <v/>
      </c>
    </row>
    <row r="25483" spans="13:13" x14ac:dyDescent="0.25">
      <c r="M25483" s="28" t="str">
        <f t="shared" si="397"/>
        <v/>
      </c>
    </row>
    <row r="25484" spans="13:13" x14ac:dyDescent="0.25">
      <c r="M25484" s="28" t="str">
        <f t="shared" ref="M25484:M25547" si="398">IF(E25484="","",IF(AND($E25484&gt;=$M$5,$E25484&lt;=$M$6),"psn",IF($E25484&lt;$M$5,"dkn",IF($E25484&gt;$M$6,"ckn",""))))</f>
        <v/>
      </c>
    </row>
    <row r="25485" spans="13:13" x14ac:dyDescent="0.25">
      <c r="M25485" s="28" t="str">
        <f t="shared" si="398"/>
        <v/>
      </c>
    </row>
    <row r="25486" spans="13:13" x14ac:dyDescent="0.25">
      <c r="M25486" s="28" t="str">
        <f t="shared" si="398"/>
        <v/>
      </c>
    </row>
    <row r="25487" spans="13:13" x14ac:dyDescent="0.25">
      <c r="M25487" s="28" t="str">
        <f t="shared" si="398"/>
        <v/>
      </c>
    </row>
    <row r="25488" spans="13:13" x14ac:dyDescent="0.25">
      <c r="M25488" s="28" t="str">
        <f t="shared" si="398"/>
        <v/>
      </c>
    </row>
    <row r="25489" spans="13:13" x14ac:dyDescent="0.25">
      <c r="M25489" s="28" t="str">
        <f t="shared" si="398"/>
        <v/>
      </c>
    </row>
    <row r="25490" spans="13:13" x14ac:dyDescent="0.25">
      <c r="M25490" s="28" t="str">
        <f t="shared" si="398"/>
        <v/>
      </c>
    </row>
    <row r="25491" spans="13:13" x14ac:dyDescent="0.25">
      <c r="M25491" s="28" t="str">
        <f t="shared" si="398"/>
        <v/>
      </c>
    </row>
    <row r="25492" spans="13:13" x14ac:dyDescent="0.25">
      <c r="M25492" s="28" t="str">
        <f t="shared" si="398"/>
        <v/>
      </c>
    </row>
    <row r="25493" spans="13:13" x14ac:dyDescent="0.25">
      <c r="M25493" s="28" t="str">
        <f t="shared" si="398"/>
        <v/>
      </c>
    </row>
    <row r="25494" spans="13:13" x14ac:dyDescent="0.25">
      <c r="M25494" s="28" t="str">
        <f t="shared" si="398"/>
        <v/>
      </c>
    </row>
    <row r="25495" spans="13:13" x14ac:dyDescent="0.25">
      <c r="M25495" s="28" t="str">
        <f t="shared" si="398"/>
        <v/>
      </c>
    </row>
    <row r="25496" spans="13:13" x14ac:dyDescent="0.25">
      <c r="M25496" s="28" t="str">
        <f t="shared" si="398"/>
        <v/>
      </c>
    </row>
    <row r="25497" spans="13:13" x14ac:dyDescent="0.25">
      <c r="M25497" s="28" t="str">
        <f t="shared" si="398"/>
        <v/>
      </c>
    </row>
    <row r="25498" spans="13:13" x14ac:dyDescent="0.25">
      <c r="M25498" s="28" t="str">
        <f t="shared" si="398"/>
        <v/>
      </c>
    </row>
    <row r="25499" spans="13:13" x14ac:dyDescent="0.25">
      <c r="M25499" s="28" t="str">
        <f t="shared" si="398"/>
        <v/>
      </c>
    </row>
    <row r="25500" spans="13:13" x14ac:dyDescent="0.25">
      <c r="M25500" s="28" t="str">
        <f t="shared" si="398"/>
        <v/>
      </c>
    </row>
    <row r="25501" spans="13:13" x14ac:dyDescent="0.25">
      <c r="M25501" s="28" t="str">
        <f t="shared" si="398"/>
        <v/>
      </c>
    </row>
    <row r="25502" spans="13:13" x14ac:dyDescent="0.25">
      <c r="M25502" s="28" t="str">
        <f t="shared" si="398"/>
        <v/>
      </c>
    </row>
    <row r="25503" spans="13:13" x14ac:dyDescent="0.25">
      <c r="M25503" s="28" t="str">
        <f t="shared" si="398"/>
        <v/>
      </c>
    </row>
    <row r="25504" spans="13:13" x14ac:dyDescent="0.25">
      <c r="M25504" s="28" t="str">
        <f t="shared" si="398"/>
        <v/>
      </c>
    </row>
    <row r="25505" spans="13:13" x14ac:dyDescent="0.25">
      <c r="M25505" s="28" t="str">
        <f t="shared" si="398"/>
        <v/>
      </c>
    </row>
    <row r="25506" spans="13:13" x14ac:dyDescent="0.25">
      <c r="M25506" s="28" t="str">
        <f t="shared" si="398"/>
        <v/>
      </c>
    </row>
    <row r="25507" spans="13:13" x14ac:dyDescent="0.25">
      <c r="M25507" s="28" t="str">
        <f t="shared" si="398"/>
        <v/>
      </c>
    </row>
    <row r="25508" spans="13:13" x14ac:dyDescent="0.25">
      <c r="M25508" s="28" t="str">
        <f t="shared" si="398"/>
        <v/>
      </c>
    </row>
    <row r="25509" spans="13:13" x14ac:dyDescent="0.25">
      <c r="M25509" s="28" t="str">
        <f t="shared" si="398"/>
        <v/>
      </c>
    </row>
    <row r="25510" spans="13:13" x14ac:dyDescent="0.25">
      <c r="M25510" s="28" t="str">
        <f t="shared" si="398"/>
        <v/>
      </c>
    </row>
    <row r="25511" spans="13:13" x14ac:dyDescent="0.25">
      <c r="M25511" s="28" t="str">
        <f t="shared" si="398"/>
        <v/>
      </c>
    </row>
    <row r="25512" spans="13:13" x14ac:dyDescent="0.25">
      <c r="M25512" s="28" t="str">
        <f t="shared" si="398"/>
        <v/>
      </c>
    </row>
    <row r="25513" spans="13:13" x14ac:dyDescent="0.25">
      <c r="M25513" s="28" t="str">
        <f t="shared" si="398"/>
        <v/>
      </c>
    </row>
    <row r="25514" spans="13:13" x14ac:dyDescent="0.25">
      <c r="M25514" s="28" t="str">
        <f t="shared" si="398"/>
        <v/>
      </c>
    </row>
    <row r="25515" spans="13:13" x14ac:dyDescent="0.25">
      <c r="M25515" s="28" t="str">
        <f t="shared" si="398"/>
        <v/>
      </c>
    </row>
    <row r="25516" spans="13:13" x14ac:dyDescent="0.25">
      <c r="M25516" s="28" t="str">
        <f t="shared" si="398"/>
        <v/>
      </c>
    </row>
    <row r="25517" spans="13:13" x14ac:dyDescent="0.25">
      <c r="M25517" s="28" t="str">
        <f t="shared" si="398"/>
        <v/>
      </c>
    </row>
    <row r="25518" spans="13:13" x14ac:dyDescent="0.25">
      <c r="M25518" s="28" t="str">
        <f t="shared" si="398"/>
        <v/>
      </c>
    </row>
    <row r="25519" spans="13:13" x14ac:dyDescent="0.25">
      <c r="M25519" s="28" t="str">
        <f t="shared" si="398"/>
        <v/>
      </c>
    </row>
    <row r="25520" spans="13:13" x14ac:dyDescent="0.25">
      <c r="M25520" s="28" t="str">
        <f t="shared" si="398"/>
        <v/>
      </c>
    </row>
    <row r="25521" spans="13:13" x14ac:dyDescent="0.25">
      <c r="M25521" s="28" t="str">
        <f t="shared" si="398"/>
        <v/>
      </c>
    </row>
    <row r="25522" spans="13:13" x14ac:dyDescent="0.25">
      <c r="M25522" s="28" t="str">
        <f t="shared" si="398"/>
        <v/>
      </c>
    </row>
    <row r="25523" spans="13:13" x14ac:dyDescent="0.25">
      <c r="M25523" s="28" t="str">
        <f t="shared" si="398"/>
        <v/>
      </c>
    </row>
    <row r="25524" spans="13:13" x14ac:dyDescent="0.25">
      <c r="M25524" s="28" t="str">
        <f t="shared" si="398"/>
        <v/>
      </c>
    </row>
    <row r="25525" spans="13:13" x14ac:dyDescent="0.25">
      <c r="M25525" s="28" t="str">
        <f t="shared" si="398"/>
        <v/>
      </c>
    </row>
    <row r="25526" spans="13:13" x14ac:dyDescent="0.25">
      <c r="M25526" s="28" t="str">
        <f t="shared" si="398"/>
        <v/>
      </c>
    </row>
    <row r="25527" spans="13:13" x14ac:dyDescent="0.25">
      <c r="M25527" s="28" t="str">
        <f t="shared" si="398"/>
        <v/>
      </c>
    </row>
    <row r="25528" spans="13:13" x14ac:dyDescent="0.25">
      <c r="M25528" s="28" t="str">
        <f t="shared" si="398"/>
        <v/>
      </c>
    </row>
    <row r="25529" spans="13:13" x14ac:dyDescent="0.25">
      <c r="M25529" s="28" t="str">
        <f t="shared" si="398"/>
        <v/>
      </c>
    </row>
    <row r="25530" spans="13:13" x14ac:dyDescent="0.25">
      <c r="M25530" s="28" t="str">
        <f t="shared" si="398"/>
        <v/>
      </c>
    </row>
    <row r="25531" spans="13:13" x14ac:dyDescent="0.25">
      <c r="M25531" s="28" t="str">
        <f t="shared" si="398"/>
        <v/>
      </c>
    </row>
    <row r="25532" spans="13:13" x14ac:dyDescent="0.25">
      <c r="M25532" s="28" t="str">
        <f t="shared" si="398"/>
        <v/>
      </c>
    </row>
    <row r="25533" spans="13:13" x14ac:dyDescent="0.25">
      <c r="M25533" s="28" t="str">
        <f t="shared" si="398"/>
        <v/>
      </c>
    </row>
    <row r="25534" spans="13:13" x14ac:dyDescent="0.25">
      <c r="M25534" s="28" t="str">
        <f t="shared" si="398"/>
        <v/>
      </c>
    </row>
    <row r="25535" spans="13:13" x14ac:dyDescent="0.25">
      <c r="M25535" s="28" t="str">
        <f t="shared" si="398"/>
        <v/>
      </c>
    </row>
    <row r="25536" spans="13:13" x14ac:dyDescent="0.25">
      <c r="M25536" s="28" t="str">
        <f t="shared" si="398"/>
        <v/>
      </c>
    </row>
    <row r="25537" spans="13:13" x14ac:dyDescent="0.25">
      <c r="M25537" s="28" t="str">
        <f t="shared" si="398"/>
        <v/>
      </c>
    </row>
    <row r="25538" spans="13:13" x14ac:dyDescent="0.25">
      <c r="M25538" s="28" t="str">
        <f t="shared" si="398"/>
        <v/>
      </c>
    </row>
    <row r="25539" spans="13:13" x14ac:dyDescent="0.25">
      <c r="M25539" s="28" t="str">
        <f t="shared" si="398"/>
        <v/>
      </c>
    </row>
    <row r="25540" spans="13:13" x14ac:dyDescent="0.25">
      <c r="M25540" s="28" t="str">
        <f t="shared" si="398"/>
        <v/>
      </c>
    </row>
    <row r="25541" spans="13:13" x14ac:dyDescent="0.25">
      <c r="M25541" s="28" t="str">
        <f t="shared" si="398"/>
        <v/>
      </c>
    </row>
    <row r="25542" spans="13:13" x14ac:dyDescent="0.25">
      <c r="M25542" s="28" t="str">
        <f t="shared" si="398"/>
        <v/>
      </c>
    </row>
    <row r="25543" spans="13:13" x14ac:dyDescent="0.25">
      <c r="M25543" s="28" t="str">
        <f t="shared" si="398"/>
        <v/>
      </c>
    </row>
    <row r="25544" spans="13:13" x14ac:dyDescent="0.25">
      <c r="M25544" s="28" t="str">
        <f t="shared" si="398"/>
        <v/>
      </c>
    </row>
    <row r="25545" spans="13:13" x14ac:dyDescent="0.25">
      <c r="M25545" s="28" t="str">
        <f t="shared" si="398"/>
        <v/>
      </c>
    </row>
    <row r="25546" spans="13:13" x14ac:dyDescent="0.25">
      <c r="M25546" s="28" t="str">
        <f t="shared" si="398"/>
        <v/>
      </c>
    </row>
    <row r="25547" spans="13:13" x14ac:dyDescent="0.25">
      <c r="M25547" s="28" t="str">
        <f t="shared" si="398"/>
        <v/>
      </c>
    </row>
    <row r="25548" spans="13:13" x14ac:dyDescent="0.25">
      <c r="M25548" s="28" t="str">
        <f t="shared" ref="M25548:M25611" si="399">IF(E25548="","",IF(AND($E25548&gt;=$M$5,$E25548&lt;=$M$6),"psn",IF($E25548&lt;$M$5,"dkn",IF($E25548&gt;$M$6,"ckn",""))))</f>
        <v/>
      </c>
    </row>
    <row r="25549" spans="13:13" x14ac:dyDescent="0.25">
      <c r="M25549" s="28" t="str">
        <f t="shared" si="399"/>
        <v/>
      </c>
    </row>
    <row r="25550" spans="13:13" x14ac:dyDescent="0.25">
      <c r="M25550" s="28" t="str">
        <f t="shared" si="399"/>
        <v/>
      </c>
    </row>
    <row r="25551" spans="13:13" x14ac:dyDescent="0.25">
      <c r="M25551" s="28" t="str">
        <f t="shared" si="399"/>
        <v/>
      </c>
    </row>
    <row r="25552" spans="13:13" x14ac:dyDescent="0.25">
      <c r="M25552" s="28" t="str">
        <f t="shared" si="399"/>
        <v/>
      </c>
    </row>
    <row r="25553" spans="13:13" x14ac:dyDescent="0.25">
      <c r="M25553" s="28" t="str">
        <f t="shared" si="399"/>
        <v/>
      </c>
    </row>
    <row r="25554" spans="13:13" x14ac:dyDescent="0.25">
      <c r="M25554" s="28" t="str">
        <f t="shared" si="399"/>
        <v/>
      </c>
    </row>
    <row r="25555" spans="13:13" x14ac:dyDescent="0.25">
      <c r="M25555" s="28" t="str">
        <f t="shared" si="399"/>
        <v/>
      </c>
    </row>
    <row r="25556" spans="13:13" x14ac:dyDescent="0.25">
      <c r="M25556" s="28" t="str">
        <f t="shared" si="399"/>
        <v/>
      </c>
    </row>
    <row r="25557" spans="13:13" x14ac:dyDescent="0.25">
      <c r="M25557" s="28" t="str">
        <f t="shared" si="399"/>
        <v/>
      </c>
    </row>
    <row r="25558" spans="13:13" x14ac:dyDescent="0.25">
      <c r="M25558" s="28" t="str">
        <f t="shared" si="399"/>
        <v/>
      </c>
    </row>
    <row r="25559" spans="13:13" x14ac:dyDescent="0.25">
      <c r="M25559" s="28" t="str">
        <f t="shared" si="399"/>
        <v/>
      </c>
    </row>
    <row r="25560" spans="13:13" x14ac:dyDescent="0.25">
      <c r="M25560" s="28" t="str">
        <f t="shared" si="399"/>
        <v/>
      </c>
    </row>
    <row r="25561" spans="13:13" x14ac:dyDescent="0.25">
      <c r="M25561" s="28" t="str">
        <f t="shared" si="399"/>
        <v/>
      </c>
    </row>
    <row r="25562" spans="13:13" x14ac:dyDescent="0.25">
      <c r="M25562" s="28" t="str">
        <f t="shared" si="399"/>
        <v/>
      </c>
    </row>
    <row r="25563" spans="13:13" x14ac:dyDescent="0.25">
      <c r="M25563" s="28" t="str">
        <f t="shared" si="399"/>
        <v/>
      </c>
    </row>
    <row r="25564" spans="13:13" x14ac:dyDescent="0.25">
      <c r="M25564" s="28" t="str">
        <f t="shared" si="399"/>
        <v/>
      </c>
    </row>
    <row r="25565" spans="13:13" x14ac:dyDescent="0.25">
      <c r="M25565" s="28" t="str">
        <f t="shared" si="399"/>
        <v/>
      </c>
    </row>
    <row r="25566" spans="13:13" x14ac:dyDescent="0.25">
      <c r="M25566" s="28" t="str">
        <f t="shared" si="399"/>
        <v/>
      </c>
    </row>
    <row r="25567" spans="13:13" x14ac:dyDescent="0.25">
      <c r="M25567" s="28" t="str">
        <f t="shared" si="399"/>
        <v/>
      </c>
    </row>
    <row r="25568" spans="13:13" x14ac:dyDescent="0.25">
      <c r="M25568" s="28" t="str">
        <f t="shared" si="399"/>
        <v/>
      </c>
    </row>
    <row r="25569" spans="13:13" x14ac:dyDescent="0.25">
      <c r="M25569" s="28" t="str">
        <f t="shared" si="399"/>
        <v/>
      </c>
    </row>
    <row r="25570" spans="13:13" x14ac:dyDescent="0.25">
      <c r="M25570" s="28" t="str">
        <f t="shared" si="399"/>
        <v/>
      </c>
    </row>
    <row r="25571" spans="13:13" x14ac:dyDescent="0.25">
      <c r="M25571" s="28" t="str">
        <f t="shared" si="399"/>
        <v/>
      </c>
    </row>
    <row r="25572" spans="13:13" x14ac:dyDescent="0.25">
      <c r="M25572" s="28" t="str">
        <f t="shared" si="399"/>
        <v/>
      </c>
    </row>
    <row r="25573" spans="13:13" x14ac:dyDescent="0.25">
      <c r="M25573" s="28" t="str">
        <f t="shared" si="399"/>
        <v/>
      </c>
    </row>
    <row r="25574" spans="13:13" x14ac:dyDescent="0.25">
      <c r="M25574" s="28" t="str">
        <f t="shared" si="399"/>
        <v/>
      </c>
    </row>
    <row r="25575" spans="13:13" x14ac:dyDescent="0.25">
      <c r="M25575" s="28" t="str">
        <f t="shared" si="399"/>
        <v/>
      </c>
    </row>
    <row r="25576" spans="13:13" x14ac:dyDescent="0.25">
      <c r="M25576" s="28" t="str">
        <f t="shared" si="399"/>
        <v/>
      </c>
    </row>
    <row r="25577" spans="13:13" x14ac:dyDescent="0.25">
      <c r="M25577" s="28" t="str">
        <f t="shared" si="399"/>
        <v/>
      </c>
    </row>
    <row r="25578" spans="13:13" x14ac:dyDescent="0.25">
      <c r="M25578" s="28" t="str">
        <f t="shared" si="399"/>
        <v/>
      </c>
    </row>
    <row r="25579" spans="13:13" x14ac:dyDescent="0.25">
      <c r="M25579" s="28" t="str">
        <f t="shared" si="399"/>
        <v/>
      </c>
    </row>
    <row r="25580" spans="13:13" x14ac:dyDescent="0.25">
      <c r="M25580" s="28" t="str">
        <f t="shared" si="399"/>
        <v/>
      </c>
    </row>
    <row r="25581" spans="13:13" x14ac:dyDescent="0.25">
      <c r="M25581" s="28" t="str">
        <f t="shared" si="399"/>
        <v/>
      </c>
    </row>
    <row r="25582" spans="13:13" x14ac:dyDescent="0.25">
      <c r="M25582" s="28" t="str">
        <f t="shared" si="399"/>
        <v/>
      </c>
    </row>
    <row r="25583" spans="13:13" x14ac:dyDescent="0.25">
      <c r="M25583" s="28" t="str">
        <f t="shared" si="399"/>
        <v/>
      </c>
    </row>
    <row r="25584" spans="13:13" x14ac:dyDescent="0.25">
      <c r="M25584" s="28" t="str">
        <f t="shared" si="399"/>
        <v/>
      </c>
    </row>
    <row r="25585" spans="13:13" x14ac:dyDescent="0.25">
      <c r="M25585" s="28" t="str">
        <f t="shared" si="399"/>
        <v/>
      </c>
    </row>
    <row r="25586" spans="13:13" x14ac:dyDescent="0.25">
      <c r="M25586" s="28" t="str">
        <f t="shared" si="399"/>
        <v/>
      </c>
    </row>
    <row r="25587" spans="13:13" x14ac:dyDescent="0.25">
      <c r="M25587" s="28" t="str">
        <f t="shared" si="399"/>
        <v/>
      </c>
    </row>
    <row r="25588" spans="13:13" x14ac:dyDescent="0.25">
      <c r="M25588" s="28" t="str">
        <f t="shared" si="399"/>
        <v/>
      </c>
    </row>
    <row r="25589" spans="13:13" x14ac:dyDescent="0.25">
      <c r="M25589" s="28" t="str">
        <f t="shared" si="399"/>
        <v/>
      </c>
    </row>
    <row r="25590" spans="13:13" x14ac:dyDescent="0.25">
      <c r="M25590" s="28" t="str">
        <f t="shared" si="399"/>
        <v/>
      </c>
    </row>
    <row r="25591" spans="13:13" x14ac:dyDescent="0.25">
      <c r="M25591" s="28" t="str">
        <f t="shared" si="399"/>
        <v/>
      </c>
    </row>
    <row r="25592" spans="13:13" x14ac:dyDescent="0.25">
      <c r="M25592" s="28" t="str">
        <f t="shared" si="399"/>
        <v/>
      </c>
    </row>
    <row r="25593" spans="13:13" x14ac:dyDescent="0.25">
      <c r="M25593" s="28" t="str">
        <f t="shared" si="399"/>
        <v/>
      </c>
    </row>
    <row r="25594" spans="13:13" x14ac:dyDescent="0.25">
      <c r="M25594" s="28" t="str">
        <f t="shared" si="399"/>
        <v/>
      </c>
    </row>
    <row r="25595" spans="13:13" x14ac:dyDescent="0.25">
      <c r="M25595" s="28" t="str">
        <f t="shared" si="399"/>
        <v/>
      </c>
    </row>
    <row r="25596" spans="13:13" x14ac:dyDescent="0.25">
      <c r="M25596" s="28" t="str">
        <f t="shared" si="399"/>
        <v/>
      </c>
    </row>
    <row r="25597" spans="13:13" x14ac:dyDescent="0.25">
      <c r="M25597" s="28" t="str">
        <f t="shared" si="399"/>
        <v/>
      </c>
    </row>
    <row r="25598" spans="13:13" x14ac:dyDescent="0.25">
      <c r="M25598" s="28" t="str">
        <f t="shared" si="399"/>
        <v/>
      </c>
    </row>
    <row r="25599" spans="13:13" x14ac:dyDescent="0.25">
      <c r="M25599" s="28" t="str">
        <f t="shared" si="399"/>
        <v/>
      </c>
    </row>
    <row r="25600" spans="13:13" x14ac:dyDescent="0.25">
      <c r="M25600" s="28" t="str">
        <f t="shared" si="399"/>
        <v/>
      </c>
    </row>
    <row r="25601" spans="13:13" x14ac:dyDescent="0.25">
      <c r="M25601" s="28" t="str">
        <f t="shared" si="399"/>
        <v/>
      </c>
    </row>
    <row r="25602" spans="13:13" x14ac:dyDescent="0.25">
      <c r="M25602" s="28" t="str">
        <f t="shared" si="399"/>
        <v/>
      </c>
    </row>
    <row r="25603" spans="13:13" x14ac:dyDescent="0.25">
      <c r="M25603" s="28" t="str">
        <f t="shared" si="399"/>
        <v/>
      </c>
    </row>
    <row r="25604" spans="13:13" x14ac:dyDescent="0.25">
      <c r="M25604" s="28" t="str">
        <f t="shared" si="399"/>
        <v/>
      </c>
    </row>
    <row r="25605" spans="13:13" x14ac:dyDescent="0.25">
      <c r="M25605" s="28" t="str">
        <f t="shared" si="399"/>
        <v/>
      </c>
    </row>
    <row r="25606" spans="13:13" x14ac:dyDescent="0.25">
      <c r="M25606" s="28" t="str">
        <f t="shared" si="399"/>
        <v/>
      </c>
    </row>
    <row r="25607" spans="13:13" x14ac:dyDescent="0.25">
      <c r="M25607" s="28" t="str">
        <f t="shared" si="399"/>
        <v/>
      </c>
    </row>
    <row r="25608" spans="13:13" x14ac:dyDescent="0.25">
      <c r="M25608" s="28" t="str">
        <f t="shared" si="399"/>
        <v/>
      </c>
    </row>
    <row r="25609" spans="13:13" x14ac:dyDescent="0.25">
      <c r="M25609" s="28" t="str">
        <f t="shared" si="399"/>
        <v/>
      </c>
    </row>
    <row r="25610" spans="13:13" x14ac:dyDescent="0.25">
      <c r="M25610" s="28" t="str">
        <f t="shared" si="399"/>
        <v/>
      </c>
    </row>
    <row r="25611" spans="13:13" x14ac:dyDescent="0.25">
      <c r="M25611" s="28" t="str">
        <f t="shared" si="399"/>
        <v/>
      </c>
    </row>
    <row r="25612" spans="13:13" x14ac:dyDescent="0.25">
      <c r="M25612" s="28" t="str">
        <f t="shared" ref="M25612:M25675" si="400">IF(E25612="","",IF(AND($E25612&gt;=$M$5,$E25612&lt;=$M$6),"psn",IF($E25612&lt;$M$5,"dkn",IF($E25612&gt;$M$6,"ckn",""))))</f>
        <v/>
      </c>
    </row>
    <row r="25613" spans="13:13" x14ac:dyDescent="0.25">
      <c r="M25613" s="28" t="str">
        <f t="shared" si="400"/>
        <v/>
      </c>
    </row>
    <row r="25614" spans="13:13" x14ac:dyDescent="0.25">
      <c r="M25614" s="28" t="str">
        <f t="shared" si="400"/>
        <v/>
      </c>
    </row>
    <row r="25615" spans="13:13" x14ac:dyDescent="0.25">
      <c r="M25615" s="28" t="str">
        <f t="shared" si="400"/>
        <v/>
      </c>
    </row>
    <row r="25616" spans="13:13" x14ac:dyDescent="0.25">
      <c r="M25616" s="28" t="str">
        <f t="shared" si="400"/>
        <v/>
      </c>
    </row>
    <row r="25617" spans="13:13" x14ac:dyDescent="0.25">
      <c r="M25617" s="28" t="str">
        <f t="shared" si="400"/>
        <v/>
      </c>
    </row>
    <row r="25618" spans="13:13" x14ac:dyDescent="0.25">
      <c r="M25618" s="28" t="str">
        <f t="shared" si="400"/>
        <v/>
      </c>
    </row>
    <row r="25619" spans="13:13" x14ac:dyDescent="0.25">
      <c r="M25619" s="28" t="str">
        <f t="shared" si="400"/>
        <v/>
      </c>
    </row>
    <row r="25620" spans="13:13" x14ac:dyDescent="0.25">
      <c r="M25620" s="28" t="str">
        <f t="shared" si="400"/>
        <v/>
      </c>
    </row>
    <row r="25621" spans="13:13" x14ac:dyDescent="0.25">
      <c r="M25621" s="28" t="str">
        <f t="shared" si="400"/>
        <v/>
      </c>
    </row>
    <row r="25622" spans="13:13" x14ac:dyDescent="0.25">
      <c r="M25622" s="28" t="str">
        <f t="shared" si="400"/>
        <v/>
      </c>
    </row>
    <row r="25623" spans="13:13" x14ac:dyDescent="0.25">
      <c r="M25623" s="28" t="str">
        <f t="shared" si="400"/>
        <v/>
      </c>
    </row>
    <row r="25624" spans="13:13" x14ac:dyDescent="0.25">
      <c r="M25624" s="28" t="str">
        <f t="shared" si="400"/>
        <v/>
      </c>
    </row>
    <row r="25625" spans="13:13" x14ac:dyDescent="0.25">
      <c r="M25625" s="28" t="str">
        <f t="shared" si="400"/>
        <v/>
      </c>
    </row>
    <row r="25626" spans="13:13" x14ac:dyDescent="0.25">
      <c r="M25626" s="28" t="str">
        <f t="shared" si="400"/>
        <v/>
      </c>
    </row>
    <row r="25627" spans="13:13" x14ac:dyDescent="0.25">
      <c r="M25627" s="28" t="str">
        <f t="shared" si="400"/>
        <v/>
      </c>
    </row>
    <row r="25628" spans="13:13" x14ac:dyDescent="0.25">
      <c r="M25628" s="28" t="str">
        <f t="shared" si="400"/>
        <v/>
      </c>
    </row>
    <row r="25629" spans="13:13" x14ac:dyDescent="0.25">
      <c r="M25629" s="28" t="str">
        <f t="shared" si="400"/>
        <v/>
      </c>
    </row>
    <row r="25630" spans="13:13" x14ac:dyDescent="0.25">
      <c r="M25630" s="28" t="str">
        <f t="shared" si="400"/>
        <v/>
      </c>
    </row>
    <row r="25631" spans="13:13" x14ac:dyDescent="0.25">
      <c r="M25631" s="28" t="str">
        <f t="shared" si="400"/>
        <v/>
      </c>
    </row>
    <row r="25632" spans="13:13" x14ac:dyDescent="0.25">
      <c r="M25632" s="28" t="str">
        <f t="shared" si="400"/>
        <v/>
      </c>
    </row>
    <row r="25633" spans="13:13" x14ac:dyDescent="0.25">
      <c r="M25633" s="28" t="str">
        <f t="shared" si="400"/>
        <v/>
      </c>
    </row>
    <row r="25634" spans="13:13" x14ac:dyDescent="0.25">
      <c r="M25634" s="28" t="str">
        <f t="shared" si="400"/>
        <v/>
      </c>
    </row>
    <row r="25635" spans="13:13" x14ac:dyDescent="0.25">
      <c r="M25635" s="28" t="str">
        <f t="shared" si="400"/>
        <v/>
      </c>
    </row>
    <row r="25636" spans="13:13" x14ac:dyDescent="0.25">
      <c r="M25636" s="28" t="str">
        <f t="shared" si="400"/>
        <v/>
      </c>
    </row>
    <row r="25637" spans="13:13" x14ac:dyDescent="0.25">
      <c r="M25637" s="28" t="str">
        <f t="shared" si="400"/>
        <v/>
      </c>
    </row>
    <row r="25638" spans="13:13" x14ac:dyDescent="0.25">
      <c r="M25638" s="28" t="str">
        <f t="shared" si="400"/>
        <v/>
      </c>
    </row>
    <row r="25639" spans="13:13" x14ac:dyDescent="0.25">
      <c r="M25639" s="28" t="str">
        <f t="shared" si="400"/>
        <v/>
      </c>
    </row>
    <row r="25640" spans="13:13" x14ac:dyDescent="0.25">
      <c r="M25640" s="28" t="str">
        <f t="shared" si="400"/>
        <v/>
      </c>
    </row>
    <row r="25641" spans="13:13" x14ac:dyDescent="0.25">
      <c r="M25641" s="28" t="str">
        <f t="shared" si="400"/>
        <v/>
      </c>
    </row>
    <row r="25642" spans="13:13" x14ac:dyDescent="0.25">
      <c r="M25642" s="28" t="str">
        <f t="shared" si="400"/>
        <v/>
      </c>
    </row>
    <row r="25643" spans="13:13" x14ac:dyDescent="0.25">
      <c r="M25643" s="28" t="str">
        <f t="shared" si="400"/>
        <v/>
      </c>
    </row>
    <row r="25644" spans="13:13" x14ac:dyDescent="0.25">
      <c r="M25644" s="28" t="str">
        <f t="shared" si="400"/>
        <v/>
      </c>
    </row>
    <row r="25645" spans="13:13" x14ac:dyDescent="0.25">
      <c r="M25645" s="28" t="str">
        <f t="shared" si="400"/>
        <v/>
      </c>
    </row>
    <row r="25646" spans="13:13" x14ac:dyDescent="0.25">
      <c r="M25646" s="28" t="str">
        <f t="shared" si="400"/>
        <v/>
      </c>
    </row>
    <row r="25647" spans="13:13" x14ac:dyDescent="0.25">
      <c r="M25647" s="28" t="str">
        <f t="shared" si="400"/>
        <v/>
      </c>
    </row>
    <row r="25648" spans="13:13" x14ac:dyDescent="0.25">
      <c r="M25648" s="28" t="str">
        <f t="shared" si="400"/>
        <v/>
      </c>
    </row>
    <row r="25649" spans="13:13" x14ac:dyDescent="0.25">
      <c r="M25649" s="28" t="str">
        <f t="shared" si="400"/>
        <v/>
      </c>
    </row>
    <row r="25650" spans="13:13" x14ac:dyDescent="0.25">
      <c r="M25650" s="28" t="str">
        <f t="shared" si="400"/>
        <v/>
      </c>
    </row>
    <row r="25651" spans="13:13" x14ac:dyDescent="0.25">
      <c r="M25651" s="28" t="str">
        <f t="shared" si="400"/>
        <v/>
      </c>
    </row>
    <row r="25652" spans="13:13" x14ac:dyDescent="0.25">
      <c r="M25652" s="28" t="str">
        <f t="shared" si="400"/>
        <v/>
      </c>
    </row>
    <row r="25653" spans="13:13" x14ac:dyDescent="0.25">
      <c r="M25653" s="28" t="str">
        <f t="shared" si="400"/>
        <v/>
      </c>
    </row>
    <row r="25654" spans="13:13" x14ac:dyDescent="0.25">
      <c r="M25654" s="28" t="str">
        <f t="shared" si="400"/>
        <v/>
      </c>
    </row>
    <row r="25655" spans="13:13" x14ac:dyDescent="0.25">
      <c r="M25655" s="28" t="str">
        <f t="shared" si="400"/>
        <v/>
      </c>
    </row>
    <row r="25656" spans="13:13" x14ac:dyDescent="0.25">
      <c r="M25656" s="28" t="str">
        <f t="shared" si="400"/>
        <v/>
      </c>
    </row>
    <row r="25657" spans="13:13" x14ac:dyDescent="0.25">
      <c r="M25657" s="28" t="str">
        <f t="shared" si="400"/>
        <v/>
      </c>
    </row>
    <row r="25658" spans="13:13" x14ac:dyDescent="0.25">
      <c r="M25658" s="28" t="str">
        <f t="shared" si="400"/>
        <v/>
      </c>
    </row>
    <row r="25659" spans="13:13" x14ac:dyDescent="0.25">
      <c r="M25659" s="28" t="str">
        <f t="shared" si="400"/>
        <v/>
      </c>
    </row>
    <row r="25660" spans="13:13" x14ac:dyDescent="0.25">
      <c r="M25660" s="28" t="str">
        <f t="shared" si="400"/>
        <v/>
      </c>
    </row>
    <row r="25661" spans="13:13" x14ac:dyDescent="0.25">
      <c r="M25661" s="28" t="str">
        <f t="shared" si="400"/>
        <v/>
      </c>
    </row>
    <row r="25662" spans="13:13" x14ac:dyDescent="0.25">
      <c r="M25662" s="28" t="str">
        <f t="shared" si="400"/>
        <v/>
      </c>
    </row>
    <row r="25663" spans="13:13" x14ac:dyDescent="0.25">
      <c r="M25663" s="28" t="str">
        <f t="shared" si="400"/>
        <v/>
      </c>
    </row>
    <row r="25664" spans="13:13" x14ac:dyDescent="0.25">
      <c r="M25664" s="28" t="str">
        <f t="shared" si="400"/>
        <v/>
      </c>
    </row>
    <row r="25665" spans="13:13" x14ac:dyDescent="0.25">
      <c r="M25665" s="28" t="str">
        <f t="shared" si="400"/>
        <v/>
      </c>
    </row>
    <row r="25666" spans="13:13" x14ac:dyDescent="0.25">
      <c r="M25666" s="28" t="str">
        <f t="shared" si="400"/>
        <v/>
      </c>
    </row>
    <row r="25667" spans="13:13" x14ac:dyDescent="0.25">
      <c r="M25667" s="28" t="str">
        <f t="shared" si="400"/>
        <v/>
      </c>
    </row>
    <row r="25668" spans="13:13" x14ac:dyDescent="0.25">
      <c r="M25668" s="28" t="str">
        <f t="shared" si="400"/>
        <v/>
      </c>
    </row>
    <row r="25669" spans="13:13" x14ac:dyDescent="0.25">
      <c r="M25669" s="28" t="str">
        <f t="shared" si="400"/>
        <v/>
      </c>
    </row>
    <row r="25670" spans="13:13" x14ac:dyDescent="0.25">
      <c r="M25670" s="28" t="str">
        <f t="shared" si="400"/>
        <v/>
      </c>
    </row>
    <row r="25671" spans="13:13" x14ac:dyDescent="0.25">
      <c r="M25671" s="28" t="str">
        <f t="shared" si="400"/>
        <v/>
      </c>
    </row>
    <row r="25672" spans="13:13" x14ac:dyDescent="0.25">
      <c r="M25672" s="28" t="str">
        <f t="shared" si="400"/>
        <v/>
      </c>
    </row>
    <row r="25673" spans="13:13" x14ac:dyDescent="0.25">
      <c r="M25673" s="28" t="str">
        <f t="shared" si="400"/>
        <v/>
      </c>
    </row>
    <row r="25674" spans="13:13" x14ac:dyDescent="0.25">
      <c r="M25674" s="28" t="str">
        <f t="shared" si="400"/>
        <v/>
      </c>
    </row>
    <row r="25675" spans="13:13" x14ac:dyDescent="0.25">
      <c r="M25675" s="28" t="str">
        <f t="shared" si="400"/>
        <v/>
      </c>
    </row>
    <row r="25676" spans="13:13" x14ac:dyDescent="0.25">
      <c r="M25676" s="28" t="str">
        <f t="shared" ref="M25676:M25739" si="401">IF(E25676="","",IF(AND($E25676&gt;=$M$5,$E25676&lt;=$M$6),"psn",IF($E25676&lt;$M$5,"dkn",IF($E25676&gt;$M$6,"ckn",""))))</f>
        <v/>
      </c>
    </row>
    <row r="25677" spans="13:13" x14ac:dyDescent="0.25">
      <c r="M25677" s="28" t="str">
        <f t="shared" si="401"/>
        <v/>
      </c>
    </row>
    <row r="25678" spans="13:13" x14ac:dyDescent="0.25">
      <c r="M25678" s="28" t="str">
        <f t="shared" si="401"/>
        <v/>
      </c>
    </row>
    <row r="25679" spans="13:13" x14ac:dyDescent="0.25">
      <c r="M25679" s="28" t="str">
        <f t="shared" si="401"/>
        <v/>
      </c>
    </row>
    <row r="25680" spans="13:13" x14ac:dyDescent="0.25">
      <c r="M25680" s="28" t="str">
        <f t="shared" si="401"/>
        <v/>
      </c>
    </row>
    <row r="25681" spans="13:13" x14ac:dyDescent="0.25">
      <c r="M25681" s="28" t="str">
        <f t="shared" si="401"/>
        <v/>
      </c>
    </row>
    <row r="25682" spans="13:13" x14ac:dyDescent="0.25">
      <c r="M25682" s="28" t="str">
        <f t="shared" si="401"/>
        <v/>
      </c>
    </row>
    <row r="25683" spans="13:13" x14ac:dyDescent="0.25">
      <c r="M25683" s="28" t="str">
        <f t="shared" si="401"/>
        <v/>
      </c>
    </row>
    <row r="25684" spans="13:13" x14ac:dyDescent="0.25">
      <c r="M25684" s="28" t="str">
        <f t="shared" si="401"/>
        <v/>
      </c>
    </row>
    <row r="25685" spans="13:13" x14ac:dyDescent="0.25">
      <c r="M25685" s="28" t="str">
        <f t="shared" si="401"/>
        <v/>
      </c>
    </row>
    <row r="25686" spans="13:13" x14ac:dyDescent="0.25">
      <c r="M25686" s="28" t="str">
        <f t="shared" si="401"/>
        <v/>
      </c>
    </row>
    <row r="25687" spans="13:13" x14ac:dyDescent="0.25">
      <c r="M25687" s="28" t="str">
        <f t="shared" si="401"/>
        <v/>
      </c>
    </row>
    <row r="25688" spans="13:13" x14ac:dyDescent="0.25">
      <c r="M25688" s="28" t="str">
        <f t="shared" si="401"/>
        <v/>
      </c>
    </row>
    <row r="25689" spans="13:13" x14ac:dyDescent="0.25">
      <c r="M25689" s="28" t="str">
        <f t="shared" si="401"/>
        <v/>
      </c>
    </row>
    <row r="25690" spans="13:13" x14ac:dyDescent="0.25">
      <c r="M25690" s="28" t="str">
        <f t="shared" si="401"/>
        <v/>
      </c>
    </row>
    <row r="25691" spans="13:13" x14ac:dyDescent="0.25">
      <c r="M25691" s="28" t="str">
        <f t="shared" si="401"/>
        <v/>
      </c>
    </row>
    <row r="25692" spans="13:13" x14ac:dyDescent="0.25">
      <c r="M25692" s="28" t="str">
        <f t="shared" si="401"/>
        <v/>
      </c>
    </row>
    <row r="25693" spans="13:13" x14ac:dyDescent="0.25">
      <c r="M25693" s="28" t="str">
        <f t="shared" si="401"/>
        <v/>
      </c>
    </row>
    <row r="25694" spans="13:13" x14ac:dyDescent="0.25">
      <c r="M25694" s="28" t="str">
        <f t="shared" si="401"/>
        <v/>
      </c>
    </row>
    <row r="25695" spans="13:13" x14ac:dyDescent="0.25">
      <c r="M25695" s="28" t="str">
        <f t="shared" si="401"/>
        <v/>
      </c>
    </row>
    <row r="25696" spans="13:13" x14ac:dyDescent="0.25">
      <c r="M25696" s="28" t="str">
        <f t="shared" si="401"/>
        <v/>
      </c>
    </row>
    <row r="25697" spans="13:13" x14ac:dyDescent="0.25">
      <c r="M25697" s="28" t="str">
        <f t="shared" si="401"/>
        <v/>
      </c>
    </row>
    <row r="25698" spans="13:13" x14ac:dyDescent="0.25">
      <c r="M25698" s="28" t="str">
        <f t="shared" si="401"/>
        <v/>
      </c>
    </row>
    <row r="25699" spans="13:13" x14ac:dyDescent="0.25">
      <c r="M25699" s="28" t="str">
        <f t="shared" si="401"/>
        <v/>
      </c>
    </row>
    <row r="25700" spans="13:13" x14ac:dyDescent="0.25">
      <c r="M25700" s="28" t="str">
        <f t="shared" si="401"/>
        <v/>
      </c>
    </row>
    <row r="25701" spans="13:13" x14ac:dyDescent="0.25">
      <c r="M25701" s="28" t="str">
        <f t="shared" si="401"/>
        <v/>
      </c>
    </row>
    <row r="25702" spans="13:13" x14ac:dyDescent="0.25">
      <c r="M25702" s="28" t="str">
        <f t="shared" si="401"/>
        <v/>
      </c>
    </row>
    <row r="25703" spans="13:13" x14ac:dyDescent="0.25">
      <c r="M25703" s="28" t="str">
        <f t="shared" si="401"/>
        <v/>
      </c>
    </row>
    <row r="25704" spans="13:13" x14ac:dyDescent="0.25">
      <c r="M25704" s="28" t="str">
        <f t="shared" si="401"/>
        <v/>
      </c>
    </row>
    <row r="25705" spans="13:13" x14ac:dyDescent="0.25">
      <c r="M25705" s="28" t="str">
        <f t="shared" si="401"/>
        <v/>
      </c>
    </row>
    <row r="25706" spans="13:13" x14ac:dyDescent="0.25">
      <c r="M25706" s="28" t="str">
        <f t="shared" si="401"/>
        <v/>
      </c>
    </row>
    <row r="25707" spans="13:13" x14ac:dyDescent="0.25">
      <c r="M25707" s="28" t="str">
        <f t="shared" si="401"/>
        <v/>
      </c>
    </row>
    <row r="25708" spans="13:13" x14ac:dyDescent="0.25">
      <c r="M25708" s="28" t="str">
        <f t="shared" si="401"/>
        <v/>
      </c>
    </row>
    <row r="25709" spans="13:13" x14ac:dyDescent="0.25">
      <c r="M25709" s="28" t="str">
        <f t="shared" si="401"/>
        <v/>
      </c>
    </row>
    <row r="25710" spans="13:13" x14ac:dyDescent="0.25">
      <c r="M25710" s="28" t="str">
        <f t="shared" si="401"/>
        <v/>
      </c>
    </row>
    <row r="25711" spans="13:13" x14ac:dyDescent="0.25">
      <c r="M25711" s="28" t="str">
        <f t="shared" si="401"/>
        <v/>
      </c>
    </row>
    <row r="25712" spans="13:13" x14ac:dyDescent="0.25">
      <c r="M25712" s="28" t="str">
        <f t="shared" si="401"/>
        <v/>
      </c>
    </row>
    <row r="25713" spans="13:13" x14ac:dyDescent="0.25">
      <c r="M25713" s="28" t="str">
        <f t="shared" si="401"/>
        <v/>
      </c>
    </row>
    <row r="25714" spans="13:13" x14ac:dyDescent="0.25">
      <c r="M25714" s="28" t="str">
        <f t="shared" si="401"/>
        <v/>
      </c>
    </row>
    <row r="25715" spans="13:13" x14ac:dyDescent="0.25">
      <c r="M25715" s="28" t="str">
        <f t="shared" si="401"/>
        <v/>
      </c>
    </row>
    <row r="25716" spans="13:13" x14ac:dyDescent="0.25">
      <c r="M25716" s="28" t="str">
        <f t="shared" si="401"/>
        <v/>
      </c>
    </row>
    <row r="25717" spans="13:13" x14ac:dyDescent="0.25">
      <c r="M25717" s="28" t="str">
        <f t="shared" si="401"/>
        <v/>
      </c>
    </row>
    <row r="25718" spans="13:13" x14ac:dyDescent="0.25">
      <c r="M25718" s="28" t="str">
        <f t="shared" si="401"/>
        <v/>
      </c>
    </row>
    <row r="25719" spans="13:13" x14ac:dyDescent="0.25">
      <c r="M25719" s="28" t="str">
        <f t="shared" si="401"/>
        <v/>
      </c>
    </row>
    <row r="25720" spans="13:13" x14ac:dyDescent="0.25">
      <c r="M25720" s="28" t="str">
        <f t="shared" si="401"/>
        <v/>
      </c>
    </row>
    <row r="25721" spans="13:13" x14ac:dyDescent="0.25">
      <c r="M25721" s="28" t="str">
        <f t="shared" si="401"/>
        <v/>
      </c>
    </row>
    <row r="25722" spans="13:13" x14ac:dyDescent="0.25">
      <c r="M25722" s="28" t="str">
        <f t="shared" si="401"/>
        <v/>
      </c>
    </row>
    <row r="25723" spans="13:13" x14ac:dyDescent="0.25">
      <c r="M25723" s="28" t="str">
        <f t="shared" si="401"/>
        <v/>
      </c>
    </row>
    <row r="25724" spans="13:13" x14ac:dyDescent="0.25">
      <c r="M25724" s="28" t="str">
        <f t="shared" si="401"/>
        <v/>
      </c>
    </row>
    <row r="25725" spans="13:13" x14ac:dyDescent="0.25">
      <c r="M25725" s="28" t="str">
        <f t="shared" si="401"/>
        <v/>
      </c>
    </row>
    <row r="25726" spans="13:13" x14ac:dyDescent="0.25">
      <c r="M25726" s="28" t="str">
        <f t="shared" si="401"/>
        <v/>
      </c>
    </row>
    <row r="25727" spans="13:13" x14ac:dyDescent="0.25">
      <c r="M25727" s="28" t="str">
        <f t="shared" si="401"/>
        <v/>
      </c>
    </row>
    <row r="25728" spans="13:13" x14ac:dyDescent="0.25">
      <c r="M25728" s="28" t="str">
        <f t="shared" si="401"/>
        <v/>
      </c>
    </row>
    <row r="25729" spans="13:13" x14ac:dyDescent="0.25">
      <c r="M25729" s="28" t="str">
        <f t="shared" si="401"/>
        <v/>
      </c>
    </row>
    <row r="25730" spans="13:13" x14ac:dyDescent="0.25">
      <c r="M25730" s="28" t="str">
        <f t="shared" si="401"/>
        <v/>
      </c>
    </row>
    <row r="25731" spans="13:13" x14ac:dyDescent="0.25">
      <c r="M25731" s="28" t="str">
        <f t="shared" si="401"/>
        <v/>
      </c>
    </row>
    <row r="25732" spans="13:13" x14ac:dyDescent="0.25">
      <c r="M25732" s="28" t="str">
        <f t="shared" si="401"/>
        <v/>
      </c>
    </row>
    <row r="25733" spans="13:13" x14ac:dyDescent="0.25">
      <c r="M25733" s="28" t="str">
        <f t="shared" si="401"/>
        <v/>
      </c>
    </row>
    <row r="25734" spans="13:13" x14ac:dyDescent="0.25">
      <c r="M25734" s="28" t="str">
        <f t="shared" si="401"/>
        <v/>
      </c>
    </row>
    <row r="25735" spans="13:13" x14ac:dyDescent="0.25">
      <c r="M25735" s="28" t="str">
        <f t="shared" si="401"/>
        <v/>
      </c>
    </row>
    <row r="25736" spans="13:13" x14ac:dyDescent="0.25">
      <c r="M25736" s="28" t="str">
        <f t="shared" si="401"/>
        <v/>
      </c>
    </row>
    <row r="25737" spans="13:13" x14ac:dyDescent="0.25">
      <c r="M25737" s="28" t="str">
        <f t="shared" si="401"/>
        <v/>
      </c>
    </row>
    <row r="25738" spans="13:13" x14ac:dyDescent="0.25">
      <c r="M25738" s="28" t="str">
        <f t="shared" si="401"/>
        <v/>
      </c>
    </row>
    <row r="25739" spans="13:13" x14ac:dyDescent="0.25">
      <c r="M25739" s="28" t="str">
        <f t="shared" si="401"/>
        <v/>
      </c>
    </row>
    <row r="25740" spans="13:13" x14ac:dyDescent="0.25">
      <c r="M25740" s="28" t="str">
        <f t="shared" ref="M25740:M25803" si="402">IF(E25740="","",IF(AND($E25740&gt;=$M$5,$E25740&lt;=$M$6),"psn",IF($E25740&lt;$M$5,"dkn",IF($E25740&gt;$M$6,"ckn",""))))</f>
        <v/>
      </c>
    </row>
    <row r="25741" spans="13:13" x14ac:dyDescent="0.25">
      <c r="M25741" s="28" t="str">
        <f t="shared" si="402"/>
        <v/>
      </c>
    </row>
    <row r="25742" spans="13:13" x14ac:dyDescent="0.25">
      <c r="M25742" s="28" t="str">
        <f t="shared" si="402"/>
        <v/>
      </c>
    </row>
    <row r="25743" spans="13:13" x14ac:dyDescent="0.25">
      <c r="M25743" s="28" t="str">
        <f t="shared" si="402"/>
        <v/>
      </c>
    </row>
    <row r="25744" spans="13:13" x14ac:dyDescent="0.25">
      <c r="M25744" s="28" t="str">
        <f t="shared" si="402"/>
        <v/>
      </c>
    </row>
    <row r="25745" spans="13:13" x14ac:dyDescent="0.25">
      <c r="M25745" s="28" t="str">
        <f t="shared" si="402"/>
        <v/>
      </c>
    </row>
    <row r="25746" spans="13:13" x14ac:dyDescent="0.25">
      <c r="M25746" s="28" t="str">
        <f t="shared" si="402"/>
        <v/>
      </c>
    </row>
    <row r="25747" spans="13:13" x14ac:dyDescent="0.25">
      <c r="M25747" s="28" t="str">
        <f t="shared" si="402"/>
        <v/>
      </c>
    </row>
    <row r="25748" spans="13:13" x14ac:dyDescent="0.25">
      <c r="M25748" s="28" t="str">
        <f t="shared" si="402"/>
        <v/>
      </c>
    </row>
    <row r="25749" spans="13:13" x14ac:dyDescent="0.25">
      <c r="M25749" s="28" t="str">
        <f t="shared" si="402"/>
        <v/>
      </c>
    </row>
    <row r="25750" spans="13:13" x14ac:dyDescent="0.25">
      <c r="M25750" s="28" t="str">
        <f t="shared" si="402"/>
        <v/>
      </c>
    </row>
    <row r="25751" spans="13:13" x14ac:dyDescent="0.25">
      <c r="M25751" s="28" t="str">
        <f t="shared" si="402"/>
        <v/>
      </c>
    </row>
    <row r="25752" spans="13:13" x14ac:dyDescent="0.25">
      <c r="M25752" s="28" t="str">
        <f t="shared" si="402"/>
        <v/>
      </c>
    </row>
    <row r="25753" spans="13:13" x14ac:dyDescent="0.25">
      <c r="M25753" s="28" t="str">
        <f t="shared" si="402"/>
        <v/>
      </c>
    </row>
    <row r="25754" spans="13:13" x14ac:dyDescent="0.25">
      <c r="M25754" s="28" t="str">
        <f t="shared" si="402"/>
        <v/>
      </c>
    </row>
    <row r="25755" spans="13:13" x14ac:dyDescent="0.25">
      <c r="M25755" s="28" t="str">
        <f t="shared" si="402"/>
        <v/>
      </c>
    </row>
    <row r="25756" spans="13:13" x14ac:dyDescent="0.25">
      <c r="M25756" s="28" t="str">
        <f t="shared" si="402"/>
        <v/>
      </c>
    </row>
    <row r="25757" spans="13:13" x14ac:dyDescent="0.25">
      <c r="M25757" s="28" t="str">
        <f t="shared" si="402"/>
        <v/>
      </c>
    </row>
    <row r="25758" spans="13:13" x14ac:dyDescent="0.25">
      <c r="M25758" s="28" t="str">
        <f t="shared" si="402"/>
        <v/>
      </c>
    </row>
    <row r="25759" spans="13:13" x14ac:dyDescent="0.25">
      <c r="M25759" s="28" t="str">
        <f t="shared" si="402"/>
        <v/>
      </c>
    </row>
    <row r="25760" spans="13:13" x14ac:dyDescent="0.25">
      <c r="M25760" s="28" t="str">
        <f t="shared" si="402"/>
        <v/>
      </c>
    </row>
    <row r="25761" spans="13:13" x14ac:dyDescent="0.25">
      <c r="M25761" s="28" t="str">
        <f t="shared" si="402"/>
        <v/>
      </c>
    </row>
    <row r="25762" spans="13:13" x14ac:dyDescent="0.25">
      <c r="M25762" s="28" t="str">
        <f t="shared" si="402"/>
        <v/>
      </c>
    </row>
    <row r="25763" spans="13:13" x14ac:dyDescent="0.25">
      <c r="M25763" s="28" t="str">
        <f t="shared" si="402"/>
        <v/>
      </c>
    </row>
    <row r="25764" spans="13:13" x14ac:dyDescent="0.25">
      <c r="M25764" s="28" t="str">
        <f t="shared" si="402"/>
        <v/>
      </c>
    </row>
    <row r="25765" spans="13:13" x14ac:dyDescent="0.25">
      <c r="M25765" s="28" t="str">
        <f t="shared" si="402"/>
        <v/>
      </c>
    </row>
    <row r="25766" spans="13:13" x14ac:dyDescent="0.25">
      <c r="M25766" s="28" t="str">
        <f t="shared" si="402"/>
        <v/>
      </c>
    </row>
    <row r="25767" spans="13:13" x14ac:dyDescent="0.25">
      <c r="M25767" s="28" t="str">
        <f t="shared" si="402"/>
        <v/>
      </c>
    </row>
    <row r="25768" spans="13:13" x14ac:dyDescent="0.25">
      <c r="M25768" s="28" t="str">
        <f t="shared" si="402"/>
        <v/>
      </c>
    </row>
    <row r="25769" spans="13:13" x14ac:dyDescent="0.25">
      <c r="M25769" s="28" t="str">
        <f t="shared" si="402"/>
        <v/>
      </c>
    </row>
    <row r="25770" spans="13:13" x14ac:dyDescent="0.25">
      <c r="M25770" s="28" t="str">
        <f t="shared" si="402"/>
        <v/>
      </c>
    </row>
    <row r="25771" spans="13:13" x14ac:dyDescent="0.25">
      <c r="M25771" s="28" t="str">
        <f t="shared" si="402"/>
        <v/>
      </c>
    </row>
    <row r="25772" spans="13:13" x14ac:dyDescent="0.25">
      <c r="M25772" s="28" t="str">
        <f t="shared" si="402"/>
        <v/>
      </c>
    </row>
    <row r="25773" spans="13:13" x14ac:dyDescent="0.25">
      <c r="M25773" s="28" t="str">
        <f t="shared" si="402"/>
        <v/>
      </c>
    </row>
    <row r="25774" spans="13:13" x14ac:dyDescent="0.25">
      <c r="M25774" s="28" t="str">
        <f t="shared" si="402"/>
        <v/>
      </c>
    </row>
    <row r="25775" spans="13:13" x14ac:dyDescent="0.25">
      <c r="M25775" s="28" t="str">
        <f t="shared" si="402"/>
        <v/>
      </c>
    </row>
    <row r="25776" spans="13:13" x14ac:dyDescent="0.25">
      <c r="M25776" s="28" t="str">
        <f t="shared" si="402"/>
        <v/>
      </c>
    </row>
    <row r="25777" spans="13:13" x14ac:dyDescent="0.25">
      <c r="M25777" s="28" t="str">
        <f t="shared" si="402"/>
        <v/>
      </c>
    </row>
    <row r="25778" spans="13:13" x14ac:dyDescent="0.25">
      <c r="M25778" s="28" t="str">
        <f t="shared" si="402"/>
        <v/>
      </c>
    </row>
    <row r="25779" spans="13:13" x14ac:dyDescent="0.25">
      <c r="M25779" s="28" t="str">
        <f t="shared" si="402"/>
        <v/>
      </c>
    </row>
    <row r="25780" spans="13:13" x14ac:dyDescent="0.25">
      <c r="M25780" s="28" t="str">
        <f t="shared" si="402"/>
        <v/>
      </c>
    </row>
    <row r="25781" spans="13:13" x14ac:dyDescent="0.25">
      <c r="M25781" s="28" t="str">
        <f t="shared" si="402"/>
        <v/>
      </c>
    </row>
    <row r="25782" spans="13:13" x14ac:dyDescent="0.25">
      <c r="M25782" s="28" t="str">
        <f t="shared" si="402"/>
        <v/>
      </c>
    </row>
    <row r="25783" spans="13:13" x14ac:dyDescent="0.25">
      <c r="M25783" s="28" t="str">
        <f t="shared" si="402"/>
        <v/>
      </c>
    </row>
    <row r="25784" spans="13:13" x14ac:dyDescent="0.25">
      <c r="M25784" s="28" t="str">
        <f t="shared" si="402"/>
        <v/>
      </c>
    </row>
    <row r="25785" spans="13:13" x14ac:dyDescent="0.25">
      <c r="M25785" s="28" t="str">
        <f t="shared" si="402"/>
        <v/>
      </c>
    </row>
    <row r="25786" spans="13:13" x14ac:dyDescent="0.25">
      <c r="M25786" s="28" t="str">
        <f t="shared" si="402"/>
        <v/>
      </c>
    </row>
    <row r="25787" spans="13:13" x14ac:dyDescent="0.25">
      <c r="M25787" s="28" t="str">
        <f t="shared" si="402"/>
        <v/>
      </c>
    </row>
    <row r="25788" spans="13:13" x14ac:dyDescent="0.25">
      <c r="M25788" s="28" t="str">
        <f t="shared" si="402"/>
        <v/>
      </c>
    </row>
    <row r="25789" spans="13:13" x14ac:dyDescent="0.25">
      <c r="M25789" s="28" t="str">
        <f t="shared" si="402"/>
        <v/>
      </c>
    </row>
    <row r="25790" spans="13:13" x14ac:dyDescent="0.25">
      <c r="M25790" s="28" t="str">
        <f t="shared" si="402"/>
        <v/>
      </c>
    </row>
    <row r="25791" spans="13:13" x14ac:dyDescent="0.25">
      <c r="M25791" s="28" t="str">
        <f t="shared" si="402"/>
        <v/>
      </c>
    </row>
    <row r="25792" spans="13:13" x14ac:dyDescent="0.25">
      <c r="M25792" s="28" t="str">
        <f t="shared" si="402"/>
        <v/>
      </c>
    </row>
    <row r="25793" spans="13:13" x14ac:dyDescent="0.25">
      <c r="M25793" s="28" t="str">
        <f t="shared" si="402"/>
        <v/>
      </c>
    </row>
    <row r="25794" spans="13:13" x14ac:dyDescent="0.25">
      <c r="M25794" s="28" t="str">
        <f t="shared" si="402"/>
        <v/>
      </c>
    </row>
    <row r="25795" spans="13:13" x14ac:dyDescent="0.25">
      <c r="M25795" s="28" t="str">
        <f t="shared" si="402"/>
        <v/>
      </c>
    </row>
    <row r="25796" spans="13:13" x14ac:dyDescent="0.25">
      <c r="M25796" s="28" t="str">
        <f t="shared" si="402"/>
        <v/>
      </c>
    </row>
    <row r="25797" spans="13:13" x14ac:dyDescent="0.25">
      <c r="M25797" s="28" t="str">
        <f t="shared" si="402"/>
        <v/>
      </c>
    </row>
    <row r="25798" spans="13:13" x14ac:dyDescent="0.25">
      <c r="M25798" s="28" t="str">
        <f t="shared" si="402"/>
        <v/>
      </c>
    </row>
    <row r="25799" spans="13:13" x14ac:dyDescent="0.25">
      <c r="M25799" s="28" t="str">
        <f t="shared" si="402"/>
        <v/>
      </c>
    </row>
    <row r="25800" spans="13:13" x14ac:dyDescent="0.25">
      <c r="M25800" s="28" t="str">
        <f t="shared" si="402"/>
        <v/>
      </c>
    </row>
    <row r="25801" spans="13:13" x14ac:dyDescent="0.25">
      <c r="M25801" s="28" t="str">
        <f t="shared" si="402"/>
        <v/>
      </c>
    </row>
    <row r="25802" spans="13:13" x14ac:dyDescent="0.25">
      <c r="M25802" s="28" t="str">
        <f t="shared" si="402"/>
        <v/>
      </c>
    </row>
    <row r="25803" spans="13:13" x14ac:dyDescent="0.25">
      <c r="M25803" s="28" t="str">
        <f t="shared" si="402"/>
        <v/>
      </c>
    </row>
    <row r="25804" spans="13:13" x14ac:dyDescent="0.25">
      <c r="M25804" s="28" t="str">
        <f t="shared" ref="M25804:M25867" si="403">IF(E25804="","",IF(AND($E25804&gt;=$M$5,$E25804&lt;=$M$6),"psn",IF($E25804&lt;$M$5,"dkn",IF($E25804&gt;$M$6,"ckn",""))))</f>
        <v/>
      </c>
    </row>
    <row r="25805" spans="13:13" x14ac:dyDescent="0.25">
      <c r="M25805" s="28" t="str">
        <f t="shared" si="403"/>
        <v/>
      </c>
    </row>
    <row r="25806" spans="13:13" x14ac:dyDescent="0.25">
      <c r="M25806" s="28" t="str">
        <f t="shared" si="403"/>
        <v/>
      </c>
    </row>
    <row r="25807" spans="13:13" x14ac:dyDescent="0.25">
      <c r="M25807" s="28" t="str">
        <f t="shared" si="403"/>
        <v/>
      </c>
    </row>
    <row r="25808" spans="13:13" x14ac:dyDescent="0.25">
      <c r="M25808" s="28" t="str">
        <f t="shared" si="403"/>
        <v/>
      </c>
    </row>
    <row r="25809" spans="13:13" x14ac:dyDescent="0.25">
      <c r="M25809" s="28" t="str">
        <f t="shared" si="403"/>
        <v/>
      </c>
    </row>
    <row r="25810" spans="13:13" x14ac:dyDescent="0.25">
      <c r="M25810" s="28" t="str">
        <f t="shared" si="403"/>
        <v/>
      </c>
    </row>
    <row r="25811" spans="13:13" x14ac:dyDescent="0.25">
      <c r="M25811" s="28" t="str">
        <f t="shared" si="403"/>
        <v/>
      </c>
    </row>
    <row r="25812" spans="13:13" x14ac:dyDescent="0.25">
      <c r="M25812" s="28" t="str">
        <f t="shared" si="403"/>
        <v/>
      </c>
    </row>
    <row r="25813" spans="13:13" x14ac:dyDescent="0.25">
      <c r="M25813" s="28" t="str">
        <f t="shared" si="403"/>
        <v/>
      </c>
    </row>
    <row r="25814" spans="13:13" x14ac:dyDescent="0.25">
      <c r="M25814" s="28" t="str">
        <f t="shared" si="403"/>
        <v/>
      </c>
    </row>
    <row r="25815" spans="13:13" x14ac:dyDescent="0.25">
      <c r="M25815" s="28" t="str">
        <f t="shared" si="403"/>
        <v/>
      </c>
    </row>
    <row r="25816" spans="13:13" x14ac:dyDescent="0.25">
      <c r="M25816" s="28" t="str">
        <f t="shared" si="403"/>
        <v/>
      </c>
    </row>
    <row r="25817" spans="13:13" x14ac:dyDescent="0.25">
      <c r="M25817" s="28" t="str">
        <f t="shared" si="403"/>
        <v/>
      </c>
    </row>
    <row r="25818" spans="13:13" x14ac:dyDescent="0.25">
      <c r="M25818" s="28" t="str">
        <f t="shared" si="403"/>
        <v/>
      </c>
    </row>
    <row r="25819" spans="13:13" x14ac:dyDescent="0.25">
      <c r="M25819" s="28" t="str">
        <f t="shared" si="403"/>
        <v/>
      </c>
    </row>
    <row r="25820" spans="13:13" x14ac:dyDescent="0.25">
      <c r="M25820" s="28" t="str">
        <f t="shared" si="403"/>
        <v/>
      </c>
    </row>
    <row r="25821" spans="13:13" x14ac:dyDescent="0.25">
      <c r="M25821" s="28" t="str">
        <f t="shared" si="403"/>
        <v/>
      </c>
    </row>
    <row r="25822" spans="13:13" x14ac:dyDescent="0.25">
      <c r="M25822" s="28" t="str">
        <f t="shared" si="403"/>
        <v/>
      </c>
    </row>
    <row r="25823" spans="13:13" x14ac:dyDescent="0.25">
      <c r="M25823" s="28" t="str">
        <f t="shared" si="403"/>
        <v/>
      </c>
    </row>
    <row r="25824" spans="13:13" x14ac:dyDescent="0.25">
      <c r="M25824" s="28" t="str">
        <f t="shared" si="403"/>
        <v/>
      </c>
    </row>
    <row r="25825" spans="13:13" x14ac:dyDescent="0.25">
      <c r="M25825" s="28" t="str">
        <f t="shared" si="403"/>
        <v/>
      </c>
    </row>
    <row r="25826" spans="13:13" x14ac:dyDescent="0.25">
      <c r="M25826" s="28" t="str">
        <f t="shared" si="403"/>
        <v/>
      </c>
    </row>
    <row r="25827" spans="13:13" x14ac:dyDescent="0.25">
      <c r="M25827" s="28" t="str">
        <f t="shared" si="403"/>
        <v/>
      </c>
    </row>
    <row r="25828" spans="13:13" x14ac:dyDescent="0.25">
      <c r="M25828" s="28" t="str">
        <f t="shared" si="403"/>
        <v/>
      </c>
    </row>
    <row r="25829" spans="13:13" x14ac:dyDescent="0.25">
      <c r="M25829" s="28" t="str">
        <f t="shared" si="403"/>
        <v/>
      </c>
    </row>
    <row r="25830" spans="13:13" x14ac:dyDescent="0.25">
      <c r="M25830" s="28" t="str">
        <f t="shared" si="403"/>
        <v/>
      </c>
    </row>
    <row r="25831" spans="13:13" x14ac:dyDescent="0.25">
      <c r="M25831" s="28" t="str">
        <f t="shared" si="403"/>
        <v/>
      </c>
    </row>
    <row r="25832" spans="13:13" x14ac:dyDescent="0.25">
      <c r="M25832" s="28" t="str">
        <f t="shared" si="403"/>
        <v/>
      </c>
    </row>
    <row r="25833" spans="13:13" x14ac:dyDescent="0.25">
      <c r="M25833" s="28" t="str">
        <f t="shared" si="403"/>
        <v/>
      </c>
    </row>
    <row r="25834" spans="13:13" x14ac:dyDescent="0.25">
      <c r="M25834" s="28" t="str">
        <f t="shared" si="403"/>
        <v/>
      </c>
    </row>
    <row r="25835" spans="13:13" x14ac:dyDescent="0.25">
      <c r="M25835" s="28" t="str">
        <f t="shared" si="403"/>
        <v/>
      </c>
    </row>
    <row r="25836" spans="13:13" x14ac:dyDescent="0.25">
      <c r="M25836" s="28" t="str">
        <f t="shared" si="403"/>
        <v/>
      </c>
    </row>
    <row r="25837" spans="13:13" x14ac:dyDescent="0.25">
      <c r="M25837" s="28" t="str">
        <f t="shared" si="403"/>
        <v/>
      </c>
    </row>
    <row r="25838" spans="13:13" x14ac:dyDescent="0.25">
      <c r="M25838" s="28" t="str">
        <f t="shared" si="403"/>
        <v/>
      </c>
    </row>
    <row r="25839" spans="13:13" x14ac:dyDescent="0.25">
      <c r="M25839" s="28" t="str">
        <f t="shared" si="403"/>
        <v/>
      </c>
    </row>
    <row r="25840" spans="13:13" x14ac:dyDescent="0.25">
      <c r="M25840" s="28" t="str">
        <f t="shared" si="403"/>
        <v/>
      </c>
    </row>
    <row r="25841" spans="13:13" x14ac:dyDescent="0.25">
      <c r="M25841" s="28" t="str">
        <f t="shared" si="403"/>
        <v/>
      </c>
    </row>
    <row r="25842" spans="13:13" x14ac:dyDescent="0.25">
      <c r="M25842" s="28" t="str">
        <f t="shared" si="403"/>
        <v/>
      </c>
    </row>
    <row r="25843" spans="13:13" x14ac:dyDescent="0.25">
      <c r="M25843" s="28" t="str">
        <f t="shared" si="403"/>
        <v/>
      </c>
    </row>
    <row r="25844" spans="13:13" x14ac:dyDescent="0.25">
      <c r="M25844" s="28" t="str">
        <f t="shared" si="403"/>
        <v/>
      </c>
    </row>
    <row r="25845" spans="13:13" x14ac:dyDescent="0.25">
      <c r="M25845" s="28" t="str">
        <f t="shared" si="403"/>
        <v/>
      </c>
    </row>
    <row r="25846" spans="13:13" x14ac:dyDescent="0.25">
      <c r="M25846" s="28" t="str">
        <f t="shared" si="403"/>
        <v/>
      </c>
    </row>
    <row r="25847" spans="13:13" x14ac:dyDescent="0.25">
      <c r="M25847" s="28" t="str">
        <f t="shared" si="403"/>
        <v/>
      </c>
    </row>
    <row r="25848" spans="13:13" x14ac:dyDescent="0.25">
      <c r="M25848" s="28" t="str">
        <f t="shared" si="403"/>
        <v/>
      </c>
    </row>
    <row r="25849" spans="13:13" x14ac:dyDescent="0.25">
      <c r="M25849" s="28" t="str">
        <f t="shared" si="403"/>
        <v/>
      </c>
    </row>
    <row r="25850" spans="13:13" x14ac:dyDescent="0.25">
      <c r="M25850" s="28" t="str">
        <f t="shared" si="403"/>
        <v/>
      </c>
    </row>
    <row r="25851" spans="13:13" x14ac:dyDescent="0.25">
      <c r="M25851" s="28" t="str">
        <f t="shared" si="403"/>
        <v/>
      </c>
    </row>
    <row r="25852" spans="13:13" x14ac:dyDescent="0.25">
      <c r="M25852" s="28" t="str">
        <f t="shared" si="403"/>
        <v/>
      </c>
    </row>
    <row r="25853" spans="13:13" x14ac:dyDescent="0.25">
      <c r="M25853" s="28" t="str">
        <f t="shared" si="403"/>
        <v/>
      </c>
    </row>
    <row r="25854" spans="13:13" x14ac:dyDescent="0.25">
      <c r="M25854" s="28" t="str">
        <f t="shared" si="403"/>
        <v/>
      </c>
    </row>
    <row r="25855" spans="13:13" x14ac:dyDescent="0.25">
      <c r="M25855" s="28" t="str">
        <f t="shared" si="403"/>
        <v/>
      </c>
    </row>
    <row r="25856" spans="13:13" x14ac:dyDescent="0.25">
      <c r="M25856" s="28" t="str">
        <f t="shared" si="403"/>
        <v/>
      </c>
    </row>
    <row r="25857" spans="13:13" x14ac:dyDescent="0.25">
      <c r="M25857" s="28" t="str">
        <f t="shared" si="403"/>
        <v/>
      </c>
    </row>
    <row r="25858" spans="13:13" x14ac:dyDescent="0.25">
      <c r="M25858" s="28" t="str">
        <f t="shared" si="403"/>
        <v/>
      </c>
    </row>
    <row r="25859" spans="13:13" x14ac:dyDescent="0.25">
      <c r="M25859" s="28" t="str">
        <f t="shared" si="403"/>
        <v/>
      </c>
    </row>
    <row r="25860" spans="13:13" x14ac:dyDescent="0.25">
      <c r="M25860" s="28" t="str">
        <f t="shared" si="403"/>
        <v/>
      </c>
    </row>
    <row r="25861" spans="13:13" x14ac:dyDescent="0.25">
      <c r="M25861" s="28" t="str">
        <f t="shared" si="403"/>
        <v/>
      </c>
    </row>
    <row r="25862" spans="13:13" x14ac:dyDescent="0.25">
      <c r="M25862" s="28" t="str">
        <f t="shared" si="403"/>
        <v/>
      </c>
    </row>
    <row r="25863" spans="13:13" x14ac:dyDescent="0.25">
      <c r="M25863" s="28" t="str">
        <f t="shared" si="403"/>
        <v/>
      </c>
    </row>
    <row r="25864" spans="13:13" x14ac:dyDescent="0.25">
      <c r="M25864" s="28" t="str">
        <f t="shared" si="403"/>
        <v/>
      </c>
    </row>
    <row r="25865" spans="13:13" x14ac:dyDescent="0.25">
      <c r="M25865" s="28" t="str">
        <f t="shared" si="403"/>
        <v/>
      </c>
    </row>
    <row r="25866" spans="13:13" x14ac:dyDescent="0.25">
      <c r="M25866" s="28" t="str">
        <f t="shared" si="403"/>
        <v/>
      </c>
    </row>
    <row r="25867" spans="13:13" x14ac:dyDescent="0.25">
      <c r="M25867" s="28" t="str">
        <f t="shared" si="403"/>
        <v/>
      </c>
    </row>
    <row r="25868" spans="13:13" x14ac:dyDescent="0.25">
      <c r="M25868" s="28" t="str">
        <f t="shared" ref="M25868:M25931" si="404">IF(E25868="","",IF(AND($E25868&gt;=$M$5,$E25868&lt;=$M$6),"psn",IF($E25868&lt;$M$5,"dkn",IF($E25868&gt;$M$6,"ckn",""))))</f>
        <v/>
      </c>
    </row>
    <row r="25869" spans="13:13" x14ac:dyDescent="0.25">
      <c r="M25869" s="28" t="str">
        <f t="shared" si="404"/>
        <v/>
      </c>
    </row>
    <row r="25870" spans="13:13" x14ac:dyDescent="0.25">
      <c r="M25870" s="28" t="str">
        <f t="shared" si="404"/>
        <v/>
      </c>
    </row>
    <row r="25871" spans="13:13" x14ac:dyDescent="0.25">
      <c r="M25871" s="28" t="str">
        <f t="shared" si="404"/>
        <v/>
      </c>
    </row>
    <row r="25872" spans="13:13" x14ac:dyDescent="0.25">
      <c r="M25872" s="28" t="str">
        <f t="shared" si="404"/>
        <v/>
      </c>
    </row>
    <row r="25873" spans="13:13" x14ac:dyDescent="0.25">
      <c r="M25873" s="28" t="str">
        <f t="shared" si="404"/>
        <v/>
      </c>
    </row>
    <row r="25874" spans="13:13" x14ac:dyDescent="0.25">
      <c r="M25874" s="28" t="str">
        <f t="shared" si="404"/>
        <v/>
      </c>
    </row>
    <row r="25875" spans="13:13" x14ac:dyDescent="0.25">
      <c r="M25875" s="28" t="str">
        <f t="shared" si="404"/>
        <v/>
      </c>
    </row>
    <row r="25876" spans="13:13" x14ac:dyDescent="0.25">
      <c r="M25876" s="28" t="str">
        <f t="shared" si="404"/>
        <v/>
      </c>
    </row>
    <row r="25877" spans="13:13" x14ac:dyDescent="0.25">
      <c r="M25877" s="28" t="str">
        <f t="shared" si="404"/>
        <v/>
      </c>
    </row>
    <row r="25878" spans="13:13" x14ac:dyDescent="0.25">
      <c r="M25878" s="28" t="str">
        <f t="shared" si="404"/>
        <v/>
      </c>
    </row>
    <row r="25879" spans="13:13" x14ac:dyDescent="0.25">
      <c r="M25879" s="28" t="str">
        <f t="shared" si="404"/>
        <v/>
      </c>
    </row>
    <row r="25880" spans="13:13" x14ac:dyDescent="0.25">
      <c r="M25880" s="28" t="str">
        <f t="shared" si="404"/>
        <v/>
      </c>
    </row>
    <row r="25881" spans="13:13" x14ac:dyDescent="0.25">
      <c r="M25881" s="28" t="str">
        <f t="shared" si="404"/>
        <v/>
      </c>
    </row>
    <row r="25882" spans="13:13" x14ac:dyDescent="0.25">
      <c r="M25882" s="28" t="str">
        <f t="shared" si="404"/>
        <v/>
      </c>
    </row>
    <row r="25883" spans="13:13" x14ac:dyDescent="0.25">
      <c r="M25883" s="28" t="str">
        <f t="shared" si="404"/>
        <v/>
      </c>
    </row>
    <row r="25884" spans="13:13" x14ac:dyDescent="0.25">
      <c r="M25884" s="28" t="str">
        <f t="shared" si="404"/>
        <v/>
      </c>
    </row>
    <row r="25885" spans="13:13" x14ac:dyDescent="0.25">
      <c r="M25885" s="28" t="str">
        <f t="shared" si="404"/>
        <v/>
      </c>
    </row>
    <row r="25886" spans="13:13" x14ac:dyDescent="0.25">
      <c r="M25886" s="28" t="str">
        <f t="shared" si="404"/>
        <v/>
      </c>
    </row>
    <row r="25887" spans="13:13" x14ac:dyDescent="0.25">
      <c r="M25887" s="28" t="str">
        <f t="shared" si="404"/>
        <v/>
      </c>
    </row>
    <row r="25888" spans="13:13" x14ac:dyDescent="0.25">
      <c r="M25888" s="28" t="str">
        <f t="shared" si="404"/>
        <v/>
      </c>
    </row>
    <row r="25889" spans="13:13" x14ac:dyDescent="0.25">
      <c r="M25889" s="28" t="str">
        <f t="shared" si="404"/>
        <v/>
      </c>
    </row>
    <row r="25890" spans="13:13" x14ac:dyDescent="0.25">
      <c r="M25890" s="28" t="str">
        <f t="shared" si="404"/>
        <v/>
      </c>
    </row>
    <row r="25891" spans="13:13" x14ac:dyDescent="0.25">
      <c r="M25891" s="28" t="str">
        <f t="shared" si="404"/>
        <v/>
      </c>
    </row>
    <row r="25892" spans="13:13" x14ac:dyDescent="0.25">
      <c r="M25892" s="28" t="str">
        <f t="shared" si="404"/>
        <v/>
      </c>
    </row>
    <row r="25893" spans="13:13" x14ac:dyDescent="0.25">
      <c r="M25893" s="28" t="str">
        <f t="shared" si="404"/>
        <v/>
      </c>
    </row>
    <row r="25894" spans="13:13" x14ac:dyDescent="0.25">
      <c r="M25894" s="28" t="str">
        <f t="shared" si="404"/>
        <v/>
      </c>
    </row>
    <row r="25895" spans="13:13" x14ac:dyDescent="0.25">
      <c r="M25895" s="28" t="str">
        <f t="shared" si="404"/>
        <v/>
      </c>
    </row>
    <row r="25896" spans="13:13" x14ac:dyDescent="0.25">
      <c r="M25896" s="28" t="str">
        <f t="shared" si="404"/>
        <v/>
      </c>
    </row>
    <row r="25897" spans="13:13" x14ac:dyDescent="0.25">
      <c r="M25897" s="28" t="str">
        <f t="shared" si="404"/>
        <v/>
      </c>
    </row>
    <row r="25898" spans="13:13" x14ac:dyDescent="0.25">
      <c r="M25898" s="28" t="str">
        <f t="shared" si="404"/>
        <v/>
      </c>
    </row>
    <row r="25899" spans="13:13" x14ac:dyDescent="0.25">
      <c r="M25899" s="28" t="str">
        <f t="shared" si="404"/>
        <v/>
      </c>
    </row>
    <row r="25900" spans="13:13" x14ac:dyDescent="0.25">
      <c r="M25900" s="28" t="str">
        <f t="shared" si="404"/>
        <v/>
      </c>
    </row>
    <row r="25901" spans="13:13" x14ac:dyDescent="0.25">
      <c r="M25901" s="28" t="str">
        <f t="shared" si="404"/>
        <v/>
      </c>
    </row>
    <row r="25902" spans="13:13" x14ac:dyDescent="0.25">
      <c r="M25902" s="28" t="str">
        <f t="shared" si="404"/>
        <v/>
      </c>
    </row>
    <row r="25903" spans="13:13" x14ac:dyDescent="0.25">
      <c r="M25903" s="28" t="str">
        <f t="shared" si="404"/>
        <v/>
      </c>
    </row>
    <row r="25904" spans="13:13" x14ac:dyDescent="0.25">
      <c r="M25904" s="28" t="str">
        <f t="shared" si="404"/>
        <v/>
      </c>
    </row>
    <row r="25905" spans="13:13" x14ac:dyDescent="0.25">
      <c r="M25905" s="28" t="str">
        <f t="shared" si="404"/>
        <v/>
      </c>
    </row>
    <row r="25906" spans="13:13" x14ac:dyDescent="0.25">
      <c r="M25906" s="28" t="str">
        <f t="shared" si="404"/>
        <v/>
      </c>
    </row>
    <row r="25907" spans="13:13" x14ac:dyDescent="0.25">
      <c r="M25907" s="28" t="str">
        <f t="shared" si="404"/>
        <v/>
      </c>
    </row>
    <row r="25908" spans="13:13" x14ac:dyDescent="0.25">
      <c r="M25908" s="28" t="str">
        <f t="shared" si="404"/>
        <v/>
      </c>
    </row>
    <row r="25909" spans="13:13" x14ac:dyDescent="0.25">
      <c r="M25909" s="28" t="str">
        <f t="shared" si="404"/>
        <v/>
      </c>
    </row>
    <row r="25910" spans="13:13" x14ac:dyDescent="0.25">
      <c r="M25910" s="28" t="str">
        <f t="shared" si="404"/>
        <v/>
      </c>
    </row>
    <row r="25911" spans="13:13" x14ac:dyDescent="0.25">
      <c r="M25911" s="28" t="str">
        <f t="shared" si="404"/>
        <v/>
      </c>
    </row>
    <row r="25912" spans="13:13" x14ac:dyDescent="0.25">
      <c r="M25912" s="28" t="str">
        <f t="shared" si="404"/>
        <v/>
      </c>
    </row>
    <row r="25913" spans="13:13" x14ac:dyDescent="0.25">
      <c r="M25913" s="28" t="str">
        <f t="shared" si="404"/>
        <v/>
      </c>
    </row>
    <row r="25914" spans="13:13" x14ac:dyDescent="0.25">
      <c r="M25914" s="28" t="str">
        <f t="shared" si="404"/>
        <v/>
      </c>
    </row>
    <row r="25915" spans="13:13" x14ac:dyDescent="0.25">
      <c r="M25915" s="28" t="str">
        <f t="shared" si="404"/>
        <v/>
      </c>
    </row>
    <row r="25916" spans="13:13" x14ac:dyDescent="0.25">
      <c r="M25916" s="28" t="str">
        <f t="shared" si="404"/>
        <v/>
      </c>
    </row>
    <row r="25917" spans="13:13" x14ac:dyDescent="0.25">
      <c r="M25917" s="28" t="str">
        <f t="shared" si="404"/>
        <v/>
      </c>
    </row>
    <row r="25918" spans="13:13" x14ac:dyDescent="0.25">
      <c r="M25918" s="28" t="str">
        <f t="shared" si="404"/>
        <v/>
      </c>
    </row>
    <row r="25919" spans="13:13" x14ac:dyDescent="0.25">
      <c r="M25919" s="28" t="str">
        <f t="shared" si="404"/>
        <v/>
      </c>
    </row>
    <row r="25920" spans="13:13" x14ac:dyDescent="0.25">
      <c r="M25920" s="28" t="str">
        <f t="shared" si="404"/>
        <v/>
      </c>
    </row>
    <row r="25921" spans="13:13" x14ac:dyDescent="0.25">
      <c r="M25921" s="28" t="str">
        <f t="shared" si="404"/>
        <v/>
      </c>
    </row>
    <row r="25922" spans="13:13" x14ac:dyDescent="0.25">
      <c r="M25922" s="28" t="str">
        <f t="shared" si="404"/>
        <v/>
      </c>
    </row>
    <row r="25923" spans="13:13" x14ac:dyDescent="0.25">
      <c r="M25923" s="28" t="str">
        <f t="shared" si="404"/>
        <v/>
      </c>
    </row>
    <row r="25924" spans="13:13" x14ac:dyDescent="0.25">
      <c r="M25924" s="28" t="str">
        <f t="shared" si="404"/>
        <v/>
      </c>
    </row>
    <row r="25925" spans="13:13" x14ac:dyDescent="0.25">
      <c r="M25925" s="28" t="str">
        <f t="shared" si="404"/>
        <v/>
      </c>
    </row>
    <row r="25926" spans="13:13" x14ac:dyDescent="0.25">
      <c r="M25926" s="28" t="str">
        <f t="shared" si="404"/>
        <v/>
      </c>
    </row>
    <row r="25927" spans="13:13" x14ac:dyDescent="0.25">
      <c r="M25927" s="28" t="str">
        <f t="shared" si="404"/>
        <v/>
      </c>
    </row>
    <row r="25928" spans="13:13" x14ac:dyDescent="0.25">
      <c r="M25928" s="28" t="str">
        <f t="shared" si="404"/>
        <v/>
      </c>
    </row>
    <row r="25929" spans="13:13" x14ac:dyDescent="0.25">
      <c r="M25929" s="28" t="str">
        <f t="shared" si="404"/>
        <v/>
      </c>
    </row>
    <row r="25930" spans="13:13" x14ac:dyDescent="0.25">
      <c r="M25930" s="28" t="str">
        <f t="shared" si="404"/>
        <v/>
      </c>
    </row>
    <row r="25931" spans="13:13" x14ac:dyDescent="0.25">
      <c r="M25931" s="28" t="str">
        <f t="shared" si="404"/>
        <v/>
      </c>
    </row>
    <row r="25932" spans="13:13" x14ac:dyDescent="0.25">
      <c r="M25932" s="28" t="str">
        <f t="shared" ref="M25932:M25995" si="405">IF(E25932="","",IF(AND($E25932&gt;=$M$5,$E25932&lt;=$M$6),"psn",IF($E25932&lt;$M$5,"dkn",IF($E25932&gt;$M$6,"ckn",""))))</f>
        <v/>
      </c>
    </row>
    <row r="25933" spans="13:13" x14ac:dyDescent="0.25">
      <c r="M25933" s="28" t="str">
        <f t="shared" si="405"/>
        <v/>
      </c>
    </row>
    <row r="25934" spans="13:13" x14ac:dyDescent="0.25">
      <c r="M25934" s="28" t="str">
        <f t="shared" si="405"/>
        <v/>
      </c>
    </row>
    <row r="25935" spans="13:13" x14ac:dyDescent="0.25">
      <c r="M25935" s="28" t="str">
        <f t="shared" si="405"/>
        <v/>
      </c>
    </row>
    <row r="25936" spans="13:13" x14ac:dyDescent="0.25">
      <c r="M25936" s="28" t="str">
        <f t="shared" si="405"/>
        <v/>
      </c>
    </row>
    <row r="25937" spans="13:13" x14ac:dyDescent="0.25">
      <c r="M25937" s="28" t="str">
        <f t="shared" si="405"/>
        <v/>
      </c>
    </row>
    <row r="25938" spans="13:13" x14ac:dyDescent="0.25">
      <c r="M25938" s="28" t="str">
        <f t="shared" si="405"/>
        <v/>
      </c>
    </row>
    <row r="25939" spans="13:13" x14ac:dyDescent="0.25">
      <c r="M25939" s="28" t="str">
        <f t="shared" si="405"/>
        <v/>
      </c>
    </row>
    <row r="25940" spans="13:13" x14ac:dyDescent="0.25">
      <c r="M25940" s="28" t="str">
        <f t="shared" si="405"/>
        <v/>
      </c>
    </row>
    <row r="25941" spans="13:13" x14ac:dyDescent="0.25">
      <c r="M25941" s="28" t="str">
        <f t="shared" si="405"/>
        <v/>
      </c>
    </row>
    <row r="25942" spans="13:13" x14ac:dyDescent="0.25">
      <c r="M25942" s="28" t="str">
        <f t="shared" si="405"/>
        <v/>
      </c>
    </row>
    <row r="25943" spans="13:13" x14ac:dyDescent="0.25">
      <c r="M25943" s="28" t="str">
        <f t="shared" si="405"/>
        <v/>
      </c>
    </row>
    <row r="25944" spans="13:13" x14ac:dyDescent="0.25">
      <c r="M25944" s="28" t="str">
        <f t="shared" si="405"/>
        <v/>
      </c>
    </row>
    <row r="25945" spans="13:13" x14ac:dyDescent="0.25">
      <c r="M25945" s="28" t="str">
        <f t="shared" si="405"/>
        <v/>
      </c>
    </row>
    <row r="25946" spans="13:13" x14ac:dyDescent="0.25">
      <c r="M25946" s="28" t="str">
        <f t="shared" si="405"/>
        <v/>
      </c>
    </row>
    <row r="25947" spans="13:13" x14ac:dyDescent="0.25">
      <c r="M25947" s="28" t="str">
        <f t="shared" si="405"/>
        <v/>
      </c>
    </row>
    <row r="25948" spans="13:13" x14ac:dyDescent="0.25">
      <c r="M25948" s="28" t="str">
        <f t="shared" si="405"/>
        <v/>
      </c>
    </row>
    <row r="25949" spans="13:13" x14ac:dyDescent="0.25">
      <c r="M25949" s="28" t="str">
        <f t="shared" si="405"/>
        <v/>
      </c>
    </row>
    <row r="25950" spans="13:13" x14ac:dyDescent="0.25">
      <c r="M25950" s="28" t="str">
        <f t="shared" si="405"/>
        <v/>
      </c>
    </row>
    <row r="25951" spans="13:13" x14ac:dyDescent="0.25">
      <c r="M25951" s="28" t="str">
        <f t="shared" si="405"/>
        <v/>
      </c>
    </row>
    <row r="25952" spans="13:13" x14ac:dyDescent="0.25">
      <c r="M25952" s="28" t="str">
        <f t="shared" si="405"/>
        <v/>
      </c>
    </row>
    <row r="25953" spans="13:13" x14ac:dyDescent="0.25">
      <c r="M25953" s="28" t="str">
        <f t="shared" si="405"/>
        <v/>
      </c>
    </row>
    <row r="25954" spans="13:13" x14ac:dyDescent="0.25">
      <c r="M25954" s="28" t="str">
        <f t="shared" si="405"/>
        <v/>
      </c>
    </row>
    <row r="25955" spans="13:13" x14ac:dyDescent="0.25">
      <c r="M25955" s="28" t="str">
        <f t="shared" si="405"/>
        <v/>
      </c>
    </row>
    <row r="25956" spans="13:13" x14ac:dyDescent="0.25">
      <c r="M25956" s="28" t="str">
        <f t="shared" si="405"/>
        <v/>
      </c>
    </row>
    <row r="25957" spans="13:13" x14ac:dyDescent="0.25">
      <c r="M25957" s="28" t="str">
        <f t="shared" si="405"/>
        <v/>
      </c>
    </row>
    <row r="25958" spans="13:13" x14ac:dyDescent="0.25">
      <c r="M25958" s="28" t="str">
        <f t="shared" si="405"/>
        <v/>
      </c>
    </row>
    <row r="25959" spans="13:13" x14ac:dyDescent="0.25">
      <c r="M25959" s="28" t="str">
        <f t="shared" si="405"/>
        <v/>
      </c>
    </row>
    <row r="25960" spans="13:13" x14ac:dyDescent="0.25">
      <c r="M25960" s="28" t="str">
        <f t="shared" si="405"/>
        <v/>
      </c>
    </row>
    <row r="25961" spans="13:13" x14ac:dyDescent="0.25">
      <c r="M25961" s="28" t="str">
        <f t="shared" si="405"/>
        <v/>
      </c>
    </row>
    <row r="25962" spans="13:13" x14ac:dyDescent="0.25">
      <c r="M25962" s="28" t="str">
        <f t="shared" si="405"/>
        <v/>
      </c>
    </row>
    <row r="25963" spans="13:13" x14ac:dyDescent="0.25">
      <c r="M25963" s="28" t="str">
        <f t="shared" si="405"/>
        <v/>
      </c>
    </row>
    <row r="25964" spans="13:13" x14ac:dyDescent="0.25">
      <c r="M25964" s="28" t="str">
        <f t="shared" si="405"/>
        <v/>
      </c>
    </row>
    <row r="25965" spans="13:13" x14ac:dyDescent="0.25">
      <c r="M25965" s="28" t="str">
        <f t="shared" si="405"/>
        <v/>
      </c>
    </row>
    <row r="25966" spans="13:13" x14ac:dyDescent="0.25">
      <c r="M25966" s="28" t="str">
        <f t="shared" si="405"/>
        <v/>
      </c>
    </row>
    <row r="25967" spans="13:13" x14ac:dyDescent="0.25">
      <c r="M25967" s="28" t="str">
        <f t="shared" si="405"/>
        <v/>
      </c>
    </row>
    <row r="25968" spans="13:13" x14ac:dyDescent="0.25">
      <c r="M25968" s="28" t="str">
        <f t="shared" si="405"/>
        <v/>
      </c>
    </row>
    <row r="25969" spans="13:13" x14ac:dyDescent="0.25">
      <c r="M25969" s="28" t="str">
        <f t="shared" si="405"/>
        <v/>
      </c>
    </row>
    <row r="25970" spans="13:13" x14ac:dyDescent="0.25">
      <c r="M25970" s="28" t="str">
        <f t="shared" si="405"/>
        <v/>
      </c>
    </row>
    <row r="25971" spans="13:13" x14ac:dyDescent="0.25">
      <c r="M25971" s="28" t="str">
        <f t="shared" si="405"/>
        <v/>
      </c>
    </row>
    <row r="25972" spans="13:13" x14ac:dyDescent="0.25">
      <c r="M25972" s="28" t="str">
        <f t="shared" si="405"/>
        <v/>
      </c>
    </row>
    <row r="25973" spans="13:13" x14ac:dyDescent="0.25">
      <c r="M25973" s="28" t="str">
        <f t="shared" si="405"/>
        <v/>
      </c>
    </row>
    <row r="25974" spans="13:13" x14ac:dyDescent="0.25">
      <c r="M25974" s="28" t="str">
        <f t="shared" si="405"/>
        <v/>
      </c>
    </row>
    <row r="25975" spans="13:13" x14ac:dyDescent="0.25">
      <c r="M25975" s="28" t="str">
        <f t="shared" si="405"/>
        <v/>
      </c>
    </row>
    <row r="25976" spans="13:13" x14ac:dyDescent="0.25">
      <c r="M25976" s="28" t="str">
        <f t="shared" si="405"/>
        <v/>
      </c>
    </row>
    <row r="25977" spans="13:13" x14ac:dyDescent="0.25">
      <c r="M25977" s="28" t="str">
        <f t="shared" si="405"/>
        <v/>
      </c>
    </row>
    <row r="25978" spans="13:13" x14ac:dyDescent="0.25">
      <c r="M25978" s="28" t="str">
        <f t="shared" si="405"/>
        <v/>
      </c>
    </row>
    <row r="25979" spans="13:13" x14ac:dyDescent="0.25">
      <c r="M25979" s="28" t="str">
        <f t="shared" si="405"/>
        <v/>
      </c>
    </row>
    <row r="25980" spans="13:13" x14ac:dyDescent="0.25">
      <c r="M25980" s="28" t="str">
        <f t="shared" si="405"/>
        <v/>
      </c>
    </row>
    <row r="25981" spans="13:13" x14ac:dyDescent="0.25">
      <c r="M25981" s="28" t="str">
        <f t="shared" si="405"/>
        <v/>
      </c>
    </row>
    <row r="25982" spans="13:13" x14ac:dyDescent="0.25">
      <c r="M25982" s="28" t="str">
        <f t="shared" si="405"/>
        <v/>
      </c>
    </row>
    <row r="25983" spans="13:13" x14ac:dyDescent="0.25">
      <c r="M25983" s="28" t="str">
        <f t="shared" si="405"/>
        <v/>
      </c>
    </row>
    <row r="25984" spans="13:13" x14ac:dyDescent="0.25">
      <c r="M25984" s="28" t="str">
        <f t="shared" si="405"/>
        <v/>
      </c>
    </row>
    <row r="25985" spans="13:13" x14ac:dyDescent="0.25">
      <c r="M25985" s="28" t="str">
        <f t="shared" si="405"/>
        <v/>
      </c>
    </row>
    <row r="25986" spans="13:13" x14ac:dyDescent="0.25">
      <c r="M25986" s="28" t="str">
        <f t="shared" si="405"/>
        <v/>
      </c>
    </row>
    <row r="25987" spans="13:13" x14ac:dyDescent="0.25">
      <c r="M25987" s="28" t="str">
        <f t="shared" si="405"/>
        <v/>
      </c>
    </row>
    <row r="25988" spans="13:13" x14ac:dyDescent="0.25">
      <c r="M25988" s="28" t="str">
        <f t="shared" si="405"/>
        <v/>
      </c>
    </row>
    <row r="25989" spans="13:13" x14ac:dyDescent="0.25">
      <c r="M25989" s="28" t="str">
        <f t="shared" si="405"/>
        <v/>
      </c>
    </row>
    <row r="25990" spans="13:13" x14ac:dyDescent="0.25">
      <c r="M25990" s="28" t="str">
        <f t="shared" si="405"/>
        <v/>
      </c>
    </row>
    <row r="25991" spans="13:13" x14ac:dyDescent="0.25">
      <c r="M25991" s="28" t="str">
        <f t="shared" si="405"/>
        <v/>
      </c>
    </row>
    <row r="25992" spans="13:13" x14ac:dyDescent="0.25">
      <c r="M25992" s="28" t="str">
        <f t="shared" si="405"/>
        <v/>
      </c>
    </row>
    <row r="25993" spans="13:13" x14ac:dyDescent="0.25">
      <c r="M25993" s="28" t="str">
        <f t="shared" si="405"/>
        <v/>
      </c>
    </row>
    <row r="25994" spans="13:13" x14ac:dyDescent="0.25">
      <c r="M25994" s="28" t="str">
        <f t="shared" si="405"/>
        <v/>
      </c>
    </row>
    <row r="25995" spans="13:13" x14ac:dyDescent="0.25">
      <c r="M25995" s="28" t="str">
        <f t="shared" si="405"/>
        <v/>
      </c>
    </row>
    <row r="25996" spans="13:13" x14ac:dyDescent="0.25">
      <c r="M25996" s="28" t="str">
        <f t="shared" ref="M25996:M26059" si="406">IF(E25996="","",IF(AND($E25996&gt;=$M$5,$E25996&lt;=$M$6),"psn",IF($E25996&lt;$M$5,"dkn",IF($E25996&gt;$M$6,"ckn",""))))</f>
        <v/>
      </c>
    </row>
    <row r="25997" spans="13:13" x14ac:dyDescent="0.25">
      <c r="M25997" s="28" t="str">
        <f t="shared" si="406"/>
        <v/>
      </c>
    </row>
    <row r="25998" spans="13:13" x14ac:dyDescent="0.25">
      <c r="M25998" s="28" t="str">
        <f t="shared" si="406"/>
        <v/>
      </c>
    </row>
    <row r="25999" spans="13:13" x14ac:dyDescent="0.25">
      <c r="M25999" s="28" t="str">
        <f t="shared" si="406"/>
        <v/>
      </c>
    </row>
    <row r="26000" spans="13:13" x14ac:dyDescent="0.25">
      <c r="M26000" s="28" t="str">
        <f t="shared" si="406"/>
        <v/>
      </c>
    </row>
    <row r="26001" spans="13:13" x14ac:dyDescent="0.25">
      <c r="M26001" s="28" t="str">
        <f t="shared" si="406"/>
        <v/>
      </c>
    </row>
    <row r="26002" spans="13:13" x14ac:dyDescent="0.25">
      <c r="M26002" s="28" t="str">
        <f t="shared" si="406"/>
        <v/>
      </c>
    </row>
    <row r="26003" spans="13:13" x14ac:dyDescent="0.25">
      <c r="M26003" s="28" t="str">
        <f t="shared" si="406"/>
        <v/>
      </c>
    </row>
    <row r="26004" spans="13:13" x14ac:dyDescent="0.25">
      <c r="M26004" s="28" t="str">
        <f t="shared" si="406"/>
        <v/>
      </c>
    </row>
    <row r="26005" spans="13:13" x14ac:dyDescent="0.25">
      <c r="M26005" s="28" t="str">
        <f t="shared" si="406"/>
        <v/>
      </c>
    </row>
    <row r="26006" spans="13:13" x14ac:dyDescent="0.25">
      <c r="M26006" s="28" t="str">
        <f t="shared" si="406"/>
        <v/>
      </c>
    </row>
    <row r="26007" spans="13:13" x14ac:dyDescent="0.25">
      <c r="M26007" s="28" t="str">
        <f t="shared" si="406"/>
        <v/>
      </c>
    </row>
    <row r="26008" spans="13:13" x14ac:dyDescent="0.25">
      <c r="M26008" s="28" t="str">
        <f t="shared" si="406"/>
        <v/>
      </c>
    </row>
    <row r="26009" spans="13:13" x14ac:dyDescent="0.25">
      <c r="M26009" s="28" t="str">
        <f t="shared" si="406"/>
        <v/>
      </c>
    </row>
    <row r="26010" spans="13:13" x14ac:dyDescent="0.25">
      <c r="M26010" s="28" t="str">
        <f t="shared" si="406"/>
        <v/>
      </c>
    </row>
    <row r="26011" spans="13:13" x14ac:dyDescent="0.25">
      <c r="M26011" s="28" t="str">
        <f t="shared" si="406"/>
        <v/>
      </c>
    </row>
    <row r="26012" spans="13:13" x14ac:dyDescent="0.25">
      <c r="M26012" s="28" t="str">
        <f t="shared" si="406"/>
        <v/>
      </c>
    </row>
    <row r="26013" spans="13:13" x14ac:dyDescent="0.25">
      <c r="M26013" s="28" t="str">
        <f t="shared" si="406"/>
        <v/>
      </c>
    </row>
    <row r="26014" spans="13:13" x14ac:dyDescent="0.25">
      <c r="M26014" s="28" t="str">
        <f t="shared" si="406"/>
        <v/>
      </c>
    </row>
    <row r="26015" spans="13:13" x14ac:dyDescent="0.25">
      <c r="M26015" s="28" t="str">
        <f t="shared" si="406"/>
        <v/>
      </c>
    </row>
    <row r="26016" spans="13:13" x14ac:dyDescent="0.25">
      <c r="M26016" s="28" t="str">
        <f t="shared" si="406"/>
        <v/>
      </c>
    </row>
    <row r="26017" spans="13:13" x14ac:dyDescent="0.25">
      <c r="M26017" s="28" t="str">
        <f t="shared" si="406"/>
        <v/>
      </c>
    </row>
    <row r="26018" spans="13:13" x14ac:dyDescent="0.25">
      <c r="M26018" s="28" t="str">
        <f t="shared" si="406"/>
        <v/>
      </c>
    </row>
    <row r="26019" spans="13:13" x14ac:dyDescent="0.25">
      <c r="M26019" s="28" t="str">
        <f t="shared" si="406"/>
        <v/>
      </c>
    </row>
    <row r="26020" spans="13:13" x14ac:dyDescent="0.25">
      <c r="M26020" s="28" t="str">
        <f t="shared" si="406"/>
        <v/>
      </c>
    </row>
    <row r="26021" spans="13:13" x14ac:dyDescent="0.25">
      <c r="M26021" s="28" t="str">
        <f t="shared" si="406"/>
        <v/>
      </c>
    </row>
    <row r="26022" spans="13:13" x14ac:dyDescent="0.25">
      <c r="M26022" s="28" t="str">
        <f t="shared" si="406"/>
        <v/>
      </c>
    </row>
    <row r="26023" spans="13:13" x14ac:dyDescent="0.25">
      <c r="M26023" s="28" t="str">
        <f t="shared" si="406"/>
        <v/>
      </c>
    </row>
    <row r="26024" spans="13:13" x14ac:dyDescent="0.25">
      <c r="M26024" s="28" t="str">
        <f t="shared" si="406"/>
        <v/>
      </c>
    </row>
    <row r="26025" spans="13:13" x14ac:dyDescent="0.25">
      <c r="M26025" s="28" t="str">
        <f t="shared" si="406"/>
        <v/>
      </c>
    </row>
    <row r="26026" spans="13:13" x14ac:dyDescent="0.25">
      <c r="M26026" s="28" t="str">
        <f t="shared" si="406"/>
        <v/>
      </c>
    </row>
    <row r="26027" spans="13:13" x14ac:dyDescent="0.25">
      <c r="M26027" s="28" t="str">
        <f t="shared" si="406"/>
        <v/>
      </c>
    </row>
    <row r="26028" spans="13:13" x14ac:dyDescent="0.25">
      <c r="M26028" s="28" t="str">
        <f t="shared" si="406"/>
        <v/>
      </c>
    </row>
    <row r="26029" spans="13:13" x14ac:dyDescent="0.25">
      <c r="M26029" s="28" t="str">
        <f t="shared" si="406"/>
        <v/>
      </c>
    </row>
    <row r="26030" spans="13:13" x14ac:dyDescent="0.25">
      <c r="M26030" s="28" t="str">
        <f t="shared" si="406"/>
        <v/>
      </c>
    </row>
    <row r="26031" spans="13:13" x14ac:dyDescent="0.25">
      <c r="M26031" s="28" t="str">
        <f t="shared" si="406"/>
        <v/>
      </c>
    </row>
    <row r="26032" spans="13:13" x14ac:dyDescent="0.25">
      <c r="M26032" s="28" t="str">
        <f t="shared" si="406"/>
        <v/>
      </c>
    </row>
    <row r="26033" spans="13:13" x14ac:dyDescent="0.25">
      <c r="M26033" s="28" t="str">
        <f t="shared" si="406"/>
        <v/>
      </c>
    </row>
    <row r="26034" spans="13:13" x14ac:dyDescent="0.25">
      <c r="M26034" s="28" t="str">
        <f t="shared" si="406"/>
        <v/>
      </c>
    </row>
    <row r="26035" spans="13:13" x14ac:dyDescent="0.25">
      <c r="M26035" s="28" t="str">
        <f t="shared" si="406"/>
        <v/>
      </c>
    </row>
    <row r="26036" spans="13:13" x14ac:dyDescent="0.25">
      <c r="M26036" s="28" t="str">
        <f t="shared" si="406"/>
        <v/>
      </c>
    </row>
    <row r="26037" spans="13:13" x14ac:dyDescent="0.25">
      <c r="M26037" s="28" t="str">
        <f t="shared" si="406"/>
        <v/>
      </c>
    </row>
    <row r="26038" spans="13:13" x14ac:dyDescent="0.25">
      <c r="M26038" s="28" t="str">
        <f t="shared" si="406"/>
        <v/>
      </c>
    </row>
    <row r="26039" spans="13:13" x14ac:dyDescent="0.25">
      <c r="M26039" s="28" t="str">
        <f t="shared" si="406"/>
        <v/>
      </c>
    </row>
    <row r="26040" spans="13:13" x14ac:dyDescent="0.25">
      <c r="M26040" s="28" t="str">
        <f t="shared" si="406"/>
        <v/>
      </c>
    </row>
    <row r="26041" spans="13:13" x14ac:dyDescent="0.25">
      <c r="M26041" s="28" t="str">
        <f t="shared" si="406"/>
        <v/>
      </c>
    </row>
    <row r="26042" spans="13:13" x14ac:dyDescent="0.25">
      <c r="M26042" s="28" t="str">
        <f t="shared" si="406"/>
        <v/>
      </c>
    </row>
    <row r="26043" spans="13:13" x14ac:dyDescent="0.25">
      <c r="M26043" s="28" t="str">
        <f t="shared" si="406"/>
        <v/>
      </c>
    </row>
    <row r="26044" spans="13:13" x14ac:dyDescent="0.25">
      <c r="M26044" s="28" t="str">
        <f t="shared" si="406"/>
        <v/>
      </c>
    </row>
    <row r="26045" spans="13:13" x14ac:dyDescent="0.25">
      <c r="M26045" s="28" t="str">
        <f t="shared" si="406"/>
        <v/>
      </c>
    </row>
    <row r="26046" spans="13:13" x14ac:dyDescent="0.25">
      <c r="M26046" s="28" t="str">
        <f t="shared" si="406"/>
        <v/>
      </c>
    </row>
    <row r="26047" spans="13:13" x14ac:dyDescent="0.25">
      <c r="M26047" s="28" t="str">
        <f t="shared" si="406"/>
        <v/>
      </c>
    </row>
    <row r="26048" spans="13:13" x14ac:dyDescent="0.25">
      <c r="M26048" s="28" t="str">
        <f t="shared" si="406"/>
        <v/>
      </c>
    </row>
    <row r="26049" spans="13:13" x14ac:dyDescent="0.25">
      <c r="M26049" s="28" t="str">
        <f t="shared" si="406"/>
        <v/>
      </c>
    </row>
    <row r="26050" spans="13:13" x14ac:dyDescent="0.25">
      <c r="M26050" s="28" t="str">
        <f t="shared" si="406"/>
        <v/>
      </c>
    </row>
    <row r="26051" spans="13:13" x14ac:dyDescent="0.25">
      <c r="M26051" s="28" t="str">
        <f t="shared" si="406"/>
        <v/>
      </c>
    </row>
    <row r="26052" spans="13:13" x14ac:dyDescent="0.25">
      <c r="M26052" s="28" t="str">
        <f t="shared" si="406"/>
        <v/>
      </c>
    </row>
    <row r="26053" spans="13:13" x14ac:dyDescent="0.25">
      <c r="M26053" s="28" t="str">
        <f t="shared" si="406"/>
        <v/>
      </c>
    </row>
    <row r="26054" spans="13:13" x14ac:dyDescent="0.25">
      <c r="M26054" s="28" t="str">
        <f t="shared" si="406"/>
        <v/>
      </c>
    </row>
    <row r="26055" spans="13:13" x14ac:dyDescent="0.25">
      <c r="M26055" s="28" t="str">
        <f t="shared" si="406"/>
        <v/>
      </c>
    </row>
    <row r="26056" spans="13:13" x14ac:dyDescent="0.25">
      <c r="M26056" s="28" t="str">
        <f t="shared" si="406"/>
        <v/>
      </c>
    </row>
    <row r="26057" spans="13:13" x14ac:dyDescent="0.25">
      <c r="M26057" s="28" t="str">
        <f t="shared" si="406"/>
        <v/>
      </c>
    </row>
    <row r="26058" spans="13:13" x14ac:dyDescent="0.25">
      <c r="M26058" s="28" t="str">
        <f t="shared" si="406"/>
        <v/>
      </c>
    </row>
    <row r="26059" spans="13:13" x14ac:dyDescent="0.25">
      <c r="M26059" s="28" t="str">
        <f t="shared" si="406"/>
        <v/>
      </c>
    </row>
    <row r="26060" spans="13:13" x14ac:dyDescent="0.25">
      <c r="M26060" s="28" t="str">
        <f t="shared" ref="M26060:M26123" si="407">IF(E26060="","",IF(AND($E26060&gt;=$M$5,$E26060&lt;=$M$6),"psn",IF($E26060&lt;$M$5,"dkn",IF($E26060&gt;$M$6,"ckn",""))))</f>
        <v/>
      </c>
    </row>
    <row r="26061" spans="13:13" x14ac:dyDescent="0.25">
      <c r="M26061" s="28" t="str">
        <f t="shared" si="407"/>
        <v/>
      </c>
    </row>
    <row r="26062" spans="13:13" x14ac:dyDescent="0.25">
      <c r="M26062" s="28" t="str">
        <f t="shared" si="407"/>
        <v/>
      </c>
    </row>
    <row r="26063" spans="13:13" x14ac:dyDescent="0.25">
      <c r="M26063" s="28" t="str">
        <f t="shared" si="407"/>
        <v/>
      </c>
    </row>
    <row r="26064" spans="13:13" x14ac:dyDescent="0.25">
      <c r="M26064" s="28" t="str">
        <f t="shared" si="407"/>
        <v/>
      </c>
    </row>
    <row r="26065" spans="13:13" x14ac:dyDescent="0.25">
      <c r="M26065" s="28" t="str">
        <f t="shared" si="407"/>
        <v/>
      </c>
    </row>
    <row r="26066" spans="13:13" x14ac:dyDescent="0.25">
      <c r="M26066" s="28" t="str">
        <f t="shared" si="407"/>
        <v/>
      </c>
    </row>
    <row r="26067" spans="13:13" x14ac:dyDescent="0.25">
      <c r="M26067" s="28" t="str">
        <f t="shared" si="407"/>
        <v/>
      </c>
    </row>
    <row r="26068" spans="13:13" x14ac:dyDescent="0.25">
      <c r="M26068" s="28" t="str">
        <f t="shared" si="407"/>
        <v/>
      </c>
    </row>
    <row r="26069" spans="13:13" x14ac:dyDescent="0.25">
      <c r="M26069" s="28" t="str">
        <f t="shared" si="407"/>
        <v/>
      </c>
    </row>
    <row r="26070" spans="13:13" x14ac:dyDescent="0.25">
      <c r="M26070" s="28" t="str">
        <f t="shared" si="407"/>
        <v/>
      </c>
    </row>
    <row r="26071" spans="13:13" x14ac:dyDescent="0.25">
      <c r="M26071" s="28" t="str">
        <f t="shared" si="407"/>
        <v/>
      </c>
    </row>
    <row r="26072" spans="13:13" x14ac:dyDescent="0.25">
      <c r="M26072" s="28" t="str">
        <f t="shared" si="407"/>
        <v/>
      </c>
    </row>
    <row r="26073" spans="13:13" x14ac:dyDescent="0.25">
      <c r="M26073" s="28" t="str">
        <f t="shared" si="407"/>
        <v/>
      </c>
    </row>
    <row r="26074" spans="13:13" x14ac:dyDescent="0.25">
      <c r="M26074" s="28" t="str">
        <f t="shared" si="407"/>
        <v/>
      </c>
    </row>
    <row r="26075" spans="13:13" x14ac:dyDescent="0.25">
      <c r="M26075" s="28" t="str">
        <f t="shared" si="407"/>
        <v/>
      </c>
    </row>
    <row r="26076" spans="13:13" x14ac:dyDescent="0.25">
      <c r="M26076" s="28" t="str">
        <f t="shared" si="407"/>
        <v/>
      </c>
    </row>
    <row r="26077" spans="13:13" x14ac:dyDescent="0.25">
      <c r="M26077" s="28" t="str">
        <f t="shared" si="407"/>
        <v/>
      </c>
    </row>
    <row r="26078" spans="13:13" x14ac:dyDescent="0.25">
      <c r="M26078" s="28" t="str">
        <f t="shared" si="407"/>
        <v/>
      </c>
    </row>
    <row r="26079" spans="13:13" x14ac:dyDescent="0.25">
      <c r="M26079" s="28" t="str">
        <f t="shared" si="407"/>
        <v/>
      </c>
    </row>
    <row r="26080" spans="13:13" x14ac:dyDescent="0.25">
      <c r="M26080" s="28" t="str">
        <f t="shared" si="407"/>
        <v/>
      </c>
    </row>
    <row r="26081" spans="13:13" x14ac:dyDescent="0.25">
      <c r="M26081" s="28" t="str">
        <f t="shared" si="407"/>
        <v/>
      </c>
    </row>
    <row r="26082" spans="13:13" x14ac:dyDescent="0.25">
      <c r="M26082" s="28" t="str">
        <f t="shared" si="407"/>
        <v/>
      </c>
    </row>
    <row r="26083" spans="13:13" x14ac:dyDescent="0.25">
      <c r="M26083" s="28" t="str">
        <f t="shared" si="407"/>
        <v/>
      </c>
    </row>
    <row r="26084" spans="13:13" x14ac:dyDescent="0.25">
      <c r="M26084" s="28" t="str">
        <f t="shared" si="407"/>
        <v/>
      </c>
    </row>
    <row r="26085" spans="13:13" x14ac:dyDescent="0.25">
      <c r="M26085" s="28" t="str">
        <f t="shared" si="407"/>
        <v/>
      </c>
    </row>
    <row r="26086" spans="13:13" x14ac:dyDescent="0.25">
      <c r="M26086" s="28" t="str">
        <f t="shared" si="407"/>
        <v/>
      </c>
    </row>
    <row r="26087" spans="13:13" x14ac:dyDescent="0.25">
      <c r="M26087" s="28" t="str">
        <f t="shared" si="407"/>
        <v/>
      </c>
    </row>
    <row r="26088" spans="13:13" x14ac:dyDescent="0.25">
      <c r="M26088" s="28" t="str">
        <f t="shared" si="407"/>
        <v/>
      </c>
    </row>
    <row r="26089" spans="13:13" x14ac:dyDescent="0.25">
      <c r="M26089" s="28" t="str">
        <f t="shared" si="407"/>
        <v/>
      </c>
    </row>
    <row r="26090" spans="13:13" x14ac:dyDescent="0.25">
      <c r="M26090" s="28" t="str">
        <f t="shared" si="407"/>
        <v/>
      </c>
    </row>
    <row r="26091" spans="13:13" x14ac:dyDescent="0.25">
      <c r="M26091" s="28" t="str">
        <f t="shared" si="407"/>
        <v/>
      </c>
    </row>
    <row r="26092" spans="13:13" x14ac:dyDescent="0.25">
      <c r="M26092" s="28" t="str">
        <f t="shared" si="407"/>
        <v/>
      </c>
    </row>
    <row r="26093" spans="13:13" x14ac:dyDescent="0.25">
      <c r="M26093" s="28" t="str">
        <f t="shared" si="407"/>
        <v/>
      </c>
    </row>
    <row r="26094" spans="13:13" x14ac:dyDescent="0.25">
      <c r="M26094" s="28" t="str">
        <f t="shared" si="407"/>
        <v/>
      </c>
    </row>
    <row r="26095" spans="13:13" x14ac:dyDescent="0.25">
      <c r="M26095" s="28" t="str">
        <f t="shared" si="407"/>
        <v/>
      </c>
    </row>
    <row r="26096" spans="13:13" x14ac:dyDescent="0.25">
      <c r="M26096" s="28" t="str">
        <f t="shared" si="407"/>
        <v/>
      </c>
    </row>
    <row r="26097" spans="13:13" x14ac:dyDescent="0.25">
      <c r="M26097" s="28" t="str">
        <f t="shared" si="407"/>
        <v/>
      </c>
    </row>
    <row r="26098" spans="13:13" x14ac:dyDescent="0.25">
      <c r="M26098" s="28" t="str">
        <f t="shared" si="407"/>
        <v/>
      </c>
    </row>
    <row r="26099" spans="13:13" x14ac:dyDescent="0.25">
      <c r="M26099" s="28" t="str">
        <f t="shared" si="407"/>
        <v/>
      </c>
    </row>
    <row r="26100" spans="13:13" x14ac:dyDescent="0.25">
      <c r="M26100" s="28" t="str">
        <f t="shared" si="407"/>
        <v/>
      </c>
    </row>
    <row r="26101" spans="13:13" x14ac:dyDescent="0.25">
      <c r="M26101" s="28" t="str">
        <f t="shared" si="407"/>
        <v/>
      </c>
    </row>
    <row r="26102" spans="13:13" x14ac:dyDescent="0.25">
      <c r="M26102" s="28" t="str">
        <f t="shared" si="407"/>
        <v/>
      </c>
    </row>
    <row r="26103" spans="13:13" x14ac:dyDescent="0.25">
      <c r="M26103" s="28" t="str">
        <f t="shared" si="407"/>
        <v/>
      </c>
    </row>
    <row r="26104" spans="13:13" x14ac:dyDescent="0.25">
      <c r="M26104" s="28" t="str">
        <f t="shared" si="407"/>
        <v/>
      </c>
    </row>
    <row r="26105" spans="13:13" x14ac:dyDescent="0.25">
      <c r="M26105" s="28" t="str">
        <f t="shared" si="407"/>
        <v/>
      </c>
    </row>
    <row r="26106" spans="13:13" x14ac:dyDescent="0.25">
      <c r="M26106" s="28" t="str">
        <f t="shared" si="407"/>
        <v/>
      </c>
    </row>
    <row r="26107" spans="13:13" x14ac:dyDescent="0.25">
      <c r="M26107" s="28" t="str">
        <f t="shared" si="407"/>
        <v/>
      </c>
    </row>
    <row r="26108" spans="13:13" x14ac:dyDescent="0.25">
      <c r="M26108" s="28" t="str">
        <f t="shared" si="407"/>
        <v/>
      </c>
    </row>
    <row r="26109" spans="13:13" x14ac:dyDescent="0.25">
      <c r="M26109" s="28" t="str">
        <f t="shared" si="407"/>
        <v/>
      </c>
    </row>
    <row r="26110" spans="13:13" x14ac:dyDescent="0.25">
      <c r="M26110" s="28" t="str">
        <f t="shared" si="407"/>
        <v/>
      </c>
    </row>
    <row r="26111" spans="13:13" x14ac:dyDescent="0.25">
      <c r="M26111" s="28" t="str">
        <f t="shared" si="407"/>
        <v/>
      </c>
    </row>
    <row r="26112" spans="13:13" x14ac:dyDescent="0.25">
      <c r="M26112" s="28" t="str">
        <f t="shared" si="407"/>
        <v/>
      </c>
    </row>
    <row r="26113" spans="13:13" x14ac:dyDescent="0.25">
      <c r="M26113" s="28" t="str">
        <f t="shared" si="407"/>
        <v/>
      </c>
    </row>
    <row r="26114" spans="13:13" x14ac:dyDescent="0.25">
      <c r="M26114" s="28" t="str">
        <f t="shared" si="407"/>
        <v/>
      </c>
    </row>
    <row r="26115" spans="13:13" x14ac:dyDescent="0.25">
      <c r="M26115" s="28" t="str">
        <f t="shared" si="407"/>
        <v/>
      </c>
    </row>
    <row r="26116" spans="13:13" x14ac:dyDescent="0.25">
      <c r="M26116" s="28" t="str">
        <f t="shared" si="407"/>
        <v/>
      </c>
    </row>
    <row r="26117" spans="13:13" x14ac:dyDescent="0.25">
      <c r="M26117" s="28" t="str">
        <f t="shared" si="407"/>
        <v/>
      </c>
    </row>
    <row r="26118" spans="13:13" x14ac:dyDescent="0.25">
      <c r="M26118" s="28" t="str">
        <f t="shared" si="407"/>
        <v/>
      </c>
    </row>
    <row r="26119" spans="13:13" x14ac:dyDescent="0.25">
      <c r="M26119" s="28" t="str">
        <f t="shared" si="407"/>
        <v/>
      </c>
    </row>
    <row r="26120" spans="13:13" x14ac:dyDescent="0.25">
      <c r="M26120" s="28" t="str">
        <f t="shared" si="407"/>
        <v/>
      </c>
    </row>
    <row r="26121" spans="13:13" x14ac:dyDescent="0.25">
      <c r="M26121" s="28" t="str">
        <f t="shared" si="407"/>
        <v/>
      </c>
    </row>
    <row r="26122" spans="13:13" x14ac:dyDescent="0.25">
      <c r="M26122" s="28" t="str">
        <f t="shared" si="407"/>
        <v/>
      </c>
    </row>
    <row r="26123" spans="13:13" x14ac:dyDescent="0.25">
      <c r="M26123" s="28" t="str">
        <f t="shared" si="407"/>
        <v/>
      </c>
    </row>
    <row r="26124" spans="13:13" x14ac:dyDescent="0.25">
      <c r="M26124" s="28" t="str">
        <f t="shared" ref="M26124:M26187" si="408">IF(E26124="","",IF(AND($E26124&gt;=$M$5,$E26124&lt;=$M$6),"psn",IF($E26124&lt;$M$5,"dkn",IF($E26124&gt;$M$6,"ckn",""))))</f>
        <v/>
      </c>
    </row>
    <row r="26125" spans="13:13" x14ac:dyDescent="0.25">
      <c r="M26125" s="28" t="str">
        <f t="shared" si="408"/>
        <v/>
      </c>
    </row>
    <row r="26126" spans="13:13" x14ac:dyDescent="0.25">
      <c r="M26126" s="28" t="str">
        <f t="shared" si="408"/>
        <v/>
      </c>
    </row>
    <row r="26127" spans="13:13" x14ac:dyDescent="0.25">
      <c r="M26127" s="28" t="str">
        <f t="shared" si="408"/>
        <v/>
      </c>
    </row>
    <row r="26128" spans="13:13" x14ac:dyDescent="0.25">
      <c r="M26128" s="28" t="str">
        <f t="shared" si="408"/>
        <v/>
      </c>
    </row>
    <row r="26129" spans="13:13" x14ac:dyDescent="0.25">
      <c r="M26129" s="28" t="str">
        <f t="shared" si="408"/>
        <v/>
      </c>
    </row>
    <row r="26130" spans="13:13" x14ac:dyDescent="0.25">
      <c r="M26130" s="28" t="str">
        <f t="shared" si="408"/>
        <v/>
      </c>
    </row>
    <row r="26131" spans="13:13" x14ac:dyDescent="0.25">
      <c r="M26131" s="28" t="str">
        <f t="shared" si="408"/>
        <v/>
      </c>
    </row>
    <row r="26132" spans="13:13" x14ac:dyDescent="0.25">
      <c r="M26132" s="28" t="str">
        <f t="shared" si="408"/>
        <v/>
      </c>
    </row>
    <row r="26133" spans="13:13" x14ac:dyDescent="0.25">
      <c r="M26133" s="28" t="str">
        <f t="shared" si="408"/>
        <v/>
      </c>
    </row>
    <row r="26134" spans="13:13" x14ac:dyDescent="0.25">
      <c r="M26134" s="28" t="str">
        <f t="shared" si="408"/>
        <v/>
      </c>
    </row>
    <row r="26135" spans="13:13" x14ac:dyDescent="0.25">
      <c r="M26135" s="28" t="str">
        <f t="shared" si="408"/>
        <v/>
      </c>
    </row>
    <row r="26136" spans="13:13" x14ac:dyDescent="0.25">
      <c r="M26136" s="28" t="str">
        <f t="shared" si="408"/>
        <v/>
      </c>
    </row>
    <row r="26137" spans="13:13" x14ac:dyDescent="0.25">
      <c r="M26137" s="28" t="str">
        <f t="shared" si="408"/>
        <v/>
      </c>
    </row>
    <row r="26138" spans="13:13" x14ac:dyDescent="0.25">
      <c r="M26138" s="28" t="str">
        <f t="shared" si="408"/>
        <v/>
      </c>
    </row>
    <row r="26139" spans="13:13" x14ac:dyDescent="0.25">
      <c r="M26139" s="28" t="str">
        <f t="shared" si="408"/>
        <v/>
      </c>
    </row>
    <row r="26140" spans="13:13" x14ac:dyDescent="0.25">
      <c r="M26140" s="28" t="str">
        <f t="shared" si="408"/>
        <v/>
      </c>
    </row>
    <row r="26141" spans="13:13" x14ac:dyDescent="0.25">
      <c r="M26141" s="28" t="str">
        <f t="shared" si="408"/>
        <v/>
      </c>
    </row>
    <row r="26142" spans="13:13" x14ac:dyDescent="0.25">
      <c r="M26142" s="28" t="str">
        <f t="shared" si="408"/>
        <v/>
      </c>
    </row>
    <row r="26143" spans="13:13" x14ac:dyDescent="0.25">
      <c r="M26143" s="28" t="str">
        <f t="shared" si="408"/>
        <v/>
      </c>
    </row>
    <row r="26144" spans="13:13" x14ac:dyDescent="0.25">
      <c r="M26144" s="28" t="str">
        <f t="shared" si="408"/>
        <v/>
      </c>
    </row>
    <row r="26145" spans="13:13" x14ac:dyDescent="0.25">
      <c r="M26145" s="28" t="str">
        <f t="shared" si="408"/>
        <v/>
      </c>
    </row>
    <row r="26146" spans="13:13" x14ac:dyDescent="0.25">
      <c r="M26146" s="28" t="str">
        <f t="shared" si="408"/>
        <v/>
      </c>
    </row>
    <row r="26147" spans="13:13" x14ac:dyDescent="0.25">
      <c r="M26147" s="28" t="str">
        <f t="shared" si="408"/>
        <v/>
      </c>
    </row>
    <row r="26148" spans="13:13" x14ac:dyDescent="0.25">
      <c r="M26148" s="28" t="str">
        <f t="shared" si="408"/>
        <v/>
      </c>
    </row>
    <row r="26149" spans="13:13" x14ac:dyDescent="0.25">
      <c r="M26149" s="28" t="str">
        <f t="shared" si="408"/>
        <v/>
      </c>
    </row>
    <row r="26150" spans="13:13" x14ac:dyDescent="0.25">
      <c r="M26150" s="28" t="str">
        <f t="shared" si="408"/>
        <v/>
      </c>
    </row>
    <row r="26151" spans="13:13" x14ac:dyDescent="0.25">
      <c r="M26151" s="28" t="str">
        <f t="shared" si="408"/>
        <v/>
      </c>
    </row>
    <row r="26152" spans="13:13" x14ac:dyDescent="0.25">
      <c r="M26152" s="28" t="str">
        <f t="shared" si="408"/>
        <v/>
      </c>
    </row>
    <row r="26153" spans="13:13" x14ac:dyDescent="0.25">
      <c r="M26153" s="28" t="str">
        <f t="shared" si="408"/>
        <v/>
      </c>
    </row>
    <row r="26154" spans="13:13" x14ac:dyDescent="0.25">
      <c r="M26154" s="28" t="str">
        <f t="shared" si="408"/>
        <v/>
      </c>
    </row>
    <row r="26155" spans="13:13" x14ac:dyDescent="0.25">
      <c r="M26155" s="28" t="str">
        <f t="shared" si="408"/>
        <v/>
      </c>
    </row>
    <row r="26156" spans="13:13" x14ac:dyDescent="0.25">
      <c r="M26156" s="28" t="str">
        <f t="shared" si="408"/>
        <v/>
      </c>
    </row>
    <row r="26157" spans="13:13" x14ac:dyDescent="0.25">
      <c r="M26157" s="28" t="str">
        <f t="shared" si="408"/>
        <v/>
      </c>
    </row>
    <row r="26158" spans="13:13" x14ac:dyDescent="0.25">
      <c r="M26158" s="28" t="str">
        <f t="shared" si="408"/>
        <v/>
      </c>
    </row>
    <row r="26159" spans="13:13" x14ac:dyDescent="0.25">
      <c r="M26159" s="28" t="str">
        <f t="shared" si="408"/>
        <v/>
      </c>
    </row>
    <row r="26160" spans="13:13" x14ac:dyDescent="0.25">
      <c r="M26160" s="28" t="str">
        <f t="shared" si="408"/>
        <v/>
      </c>
    </row>
    <row r="26161" spans="13:13" x14ac:dyDescent="0.25">
      <c r="M26161" s="28" t="str">
        <f t="shared" si="408"/>
        <v/>
      </c>
    </row>
    <row r="26162" spans="13:13" x14ac:dyDescent="0.25">
      <c r="M26162" s="28" t="str">
        <f t="shared" si="408"/>
        <v/>
      </c>
    </row>
    <row r="26163" spans="13:13" x14ac:dyDescent="0.25">
      <c r="M26163" s="28" t="str">
        <f t="shared" si="408"/>
        <v/>
      </c>
    </row>
    <row r="26164" spans="13:13" x14ac:dyDescent="0.25">
      <c r="M26164" s="28" t="str">
        <f t="shared" si="408"/>
        <v/>
      </c>
    </row>
    <row r="26165" spans="13:13" x14ac:dyDescent="0.25">
      <c r="M26165" s="28" t="str">
        <f t="shared" si="408"/>
        <v/>
      </c>
    </row>
    <row r="26166" spans="13:13" x14ac:dyDescent="0.25">
      <c r="M26166" s="28" t="str">
        <f t="shared" si="408"/>
        <v/>
      </c>
    </row>
    <row r="26167" spans="13:13" x14ac:dyDescent="0.25">
      <c r="M26167" s="28" t="str">
        <f t="shared" si="408"/>
        <v/>
      </c>
    </row>
    <row r="26168" spans="13:13" x14ac:dyDescent="0.25">
      <c r="M26168" s="28" t="str">
        <f t="shared" si="408"/>
        <v/>
      </c>
    </row>
    <row r="26169" spans="13:13" x14ac:dyDescent="0.25">
      <c r="M26169" s="28" t="str">
        <f t="shared" si="408"/>
        <v/>
      </c>
    </row>
    <row r="26170" spans="13:13" x14ac:dyDescent="0.25">
      <c r="M26170" s="28" t="str">
        <f t="shared" si="408"/>
        <v/>
      </c>
    </row>
    <row r="26171" spans="13:13" x14ac:dyDescent="0.25">
      <c r="M26171" s="28" t="str">
        <f t="shared" si="408"/>
        <v/>
      </c>
    </row>
    <row r="26172" spans="13:13" x14ac:dyDescent="0.25">
      <c r="M26172" s="28" t="str">
        <f t="shared" si="408"/>
        <v/>
      </c>
    </row>
    <row r="26173" spans="13:13" x14ac:dyDescent="0.25">
      <c r="M26173" s="28" t="str">
        <f t="shared" si="408"/>
        <v/>
      </c>
    </row>
    <row r="26174" spans="13:13" x14ac:dyDescent="0.25">
      <c r="M26174" s="28" t="str">
        <f t="shared" si="408"/>
        <v/>
      </c>
    </row>
    <row r="26175" spans="13:13" x14ac:dyDescent="0.25">
      <c r="M26175" s="28" t="str">
        <f t="shared" si="408"/>
        <v/>
      </c>
    </row>
    <row r="26176" spans="13:13" x14ac:dyDescent="0.25">
      <c r="M26176" s="28" t="str">
        <f t="shared" si="408"/>
        <v/>
      </c>
    </row>
    <row r="26177" spans="13:13" x14ac:dyDescent="0.25">
      <c r="M26177" s="28" t="str">
        <f t="shared" si="408"/>
        <v/>
      </c>
    </row>
    <row r="26178" spans="13:13" x14ac:dyDescent="0.25">
      <c r="M26178" s="28" t="str">
        <f t="shared" si="408"/>
        <v/>
      </c>
    </row>
    <row r="26179" spans="13:13" x14ac:dyDescent="0.25">
      <c r="M26179" s="28" t="str">
        <f t="shared" si="408"/>
        <v/>
      </c>
    </row>
    <row r="26180" spans="13:13" x14ac:dyDescent="0.25">
      <c r="M26180" s="28" t="str">
        <f t="shared" si="408"/>
        <v/>
      </c>
    </row>
    <row r="26181" spans="13:13" x14ac:dyDescent="0.25">
      <c r="M26181" s="28" t="str">
        <f t="shared" si="408"/>
        <v/>
      </c>
    </row>
    <row r="26182" spans="13:13" x14ac:dyDescent="0.25">
      <c r="M26182" s="28" t="str">
        <f t="shared" si="408"/>
        <v/>
      </c>
    </row>
    <row r="26183" spans="13:13" x14ac:dyDescent="0.25">
      <c r="M26183" s="28" t="str">
        <f t="shared" si="408"/>
        <v/>
      </c>
    </row>
    <row r="26184" spans="13:13" x14ac:dyDescent="0.25">
      <c r="M26184" s="28" t="str">
        <f t="shared" si="408"/>
        <v/>
      </c>
    </row>
    <row r="26185" spans="13:13" x14ac:dyDescent="0.25">
      <c r="M26185" s="28" t="str">
        <f t="shared" si="408"/>
        <v/>
      </c>
    </row>
    <row r="26186" spans="13:13" x14ac:dyDescent="0.25">
      <c r="M26186" s="28" t="str">
        <f t="shared" si="408"/>
        <v/>
      </c>
    </row>
    <row r="26187" spans="13:13" x14ac:dyDescent="0.25">
      <c r="M26187" s="28" t="str">
        <f t="shared" si="408"/>
        <v/>
      </c>
    </row>
    <row r="26188" spans="13:13" x14ac:dyDescent="0.25">
      <c r="M26188" s="28" t="str">
        <f t="shared" ref="M26188:M26251" si="409">IF(E26188="","",IF(AND($E26188&gt;=$M$5,$E26188&lt;=$M$6),"psn",IF($E26188&lt;$M$5,"dkn",IF($E26188&gt;$M$6,"ckn",""))))</f>
        <v/>
      </c>
    </row>
    <row r="26189" spans="13:13" x14ac:dyDescent="0.25">
      <c r="M26189" s="28" t="str">
        <f t="shared" si="409"/>
        <v/>
      </c>
    </row>
    <row r="26190" spans="13:13" x14ac:dyDescent="0.25">
      <c r="M26190" s="28" t="str">
        <f t="shared" si="409"/>
        <v/>
      </c>
    </row>
    <row r="26191" spans="13:13" x14ac:dyDescent="0.25">
      <c r="M26191" s="28" t="str">
        <f t="shared" si="409"/>
        <v/>
      </c>
    </row>
    <row r="26192" spans="13:13" x14ac:dyDescent="0.25">
      <c r="M26192" s="28" t="str">
        <f t="shared" si="409"/>
        <v/>
      </c>
    </row>
    <row r="26193" spans="13:13" x14ac:dyDescent="0.25">
      <c r="M26193" s="28" t="str">
        <f t="shared" si="409"/>
        <v/>
      </c>
    </row>
    <row r="26194" spans="13:13" x14ac:dyDescent="0.25">
      <c r="M26194" s="28" t="str">
        <f t="shared" si="409"/>
        <v/>
      </c>
    </row>
    <row r="26195" spans="13:13" x14ac:dyDescent="0.25">
      <c r="M26195" s="28" t="str">
        <f t="shared" si="409"/>
        <v/>
      </c>
    </row>
    <row r="26196" spans="13:13" x14ac:dyDescent="0.25">
      <c r="M26196" s="28" t="str">
        <f t="shared" si="409"/>
        <v/>
      </c>
    </row>
    <row r="26197" spans="13:13" x14ac:dyDescent="0.25">
      <c r="M26197" s="28" t="str">
        <f t="shared" si="409"/>
        <v/>
      </c>
    </row>
    <row r="26198" spans="13:13" x14ac:dyDescent="0.25">
      <c r="M26198" s="28" t="str">
        <f t="shared" si="409"/>
        <v/>
      </c>
    </row>
    <row r="26199" spans="13:13" x14ac:dyDescent="0.25">
      <c r="M26199" s="28" t="str">
        <f t="shared" si="409"/>
        <v/>
      </c>
    </row>
    <row r="26200" spans="13:13" x14ac:dyDescent="0.25">
      <c r="M26200" s="28" t="str">
        <f t="shared" si="409"/>
        <v/>
      </c>
    </row>
    <row r="26201" spans="13:13" x14ac:dyDescent="0.25">
      <c r="M26201" s="28" t="str">
        <f t="shared" si="409"/>
        <v/>
      </c>
    </row>
    <row r="26202" spans="13:13" x14ac:dyDescent="0.25">
      <c r="M26202" s="28" t="str">
        <f t="shared" si="409"/>
        <v/>
      </c>
    </row>
    <row r="26203" spans="13:13" x14ac:dyDescent="0.25">
      <c r="M26203" s="28" t="str">
        <f t="shared" si="409"/>
        <v/>
      </c>
    </row>
    <row r="26204" spans="13:13" x14ac:dyDescent="0.25">
      <c r="M26204" s="28" t="str">
        <f t="shared" si="409"/>
        <v/>
      </c>
    </row>
    <row r="26205" spans="13:13" x14ac:dyDescent="0.25">
      <c r="M26205" s="28" t="str">
        <f t="shared" si="409"/>
        <v/>
      </c>
    </row>
    <row r="26206" spans="13:13" x14ac:dyDescent="0.25">
      <c r="M26206" s="28" t="str">
        <f t="shared" si="409"/>
        <v/>
      </c>
    </row>
    <row r="26207" spans="13:13" x14ac:dyDescent="0.25">
      <c r="M26207" s="28" t="str">
        <f t="shared" si="409"/>
        <v/>
      </c>
    </row>
    <row r="26208" spans="13:13" x14ac:dyDescent="0.25">
      <c r="M26208" s="28" t="str">
        <f t="shared" si="409"/>
        <v/>
      </c>
    </row>
    <row r="26209" spans="13:13" x14ac:dyDescent="0.25">
      <c r="M26209" s="28" t="str">
        <f t="shared" si="409"/>
        <v/>
      </c>
    </row>
    <row r="26210" spans="13:13" x14ac:dyDescent="0.25">
      <c r="M26210" s="28" t="str">
        <f t="shared" si="409"/>
        <v/>
      </c>
    </row>
    <row r="26211" spans="13:13" x14ac:dyDescent="0.25">
      <c r="M26211" s="28" t="str">
        <f t="shared" si="409"/>
        <v/>
      </c>
    </row>
    <row r="26212" spans="13:13" x14ac:dyDescent="0.25">
      <c r="M26212" s="28" t="str">
        <f t="shared" si="409"/>
        <v/>
      </c>
    </row>
    <row r="26213" spans="13:13" x14ac:dyDescent="0.25">
      <c r="M26213" s="28" t="str">
        <f t="shared" si="409"/>
        <v/>
      </c>
    </row>
    <row r="26214" spans="13:13" x14ac:dyDescent="0.25">
      <c r="M26214" s="28" t="str">
        <f t="shared" si="409"/>
        <v/>
      </c>
    </row>
    <row r="26215" spans="13:13" x14ac:dyDescent="0.25">
      <c r="M26215" s="28" t="str">
        <f t="shared" si="409"/>
        <v/>
      </c>
    </row>
    <row r="26216" spans="13:13" x14ac:dyDescent="0.25">
      <c r="M26216" s="28" t="str">
        <f t="shared" si="409"/>
        <v/>
      </c>
    </row>
    <row r="26217" spans="13:13" x14ac:dyDescent="0.25">
      <c r="M26217" s="28" t="str">
        <f t="shared" si="409"/>
        <v/>
      </c>
    </row>
    <row r="26218" spans="13:13" x14ac:dyDescent="0.25">
      <c r="M26218" s="28" t="str">
        <f t="shared" si="409"/>
        <v/>
      </c>
    </row>
    <row r="26219" spans="13:13" x14ac:dyDescent="0.25">
      <c r="M26219" s="28" t="str">
        <f t="shared" si="409"/>
        <v/>
      </c>
    </row>
    <row r="26220" spans="13:13" x14ac:dyDescent="0.25">
      <c r="M26220" s="28" t="str">
        <f t="shared" si="409"/>
        <v/>
      </c>
    </row>
    <row r="26221" spans="13:13" x14ac:dyDescent="0.25">
      <c r="M26221" s="28" t="str">
        <f t="shared" si="409"/>
        <v/>
      </c>
    </row>
    <row r="26222" spans="13:13" x14ac:dyDescent="0.25">
      <c r="M26222" s="28" t="str">
        <f t="shared" si="409"/>
        <v/>
      </c>
    </row>
    <row r="26223" spans="13:13" x14ac:dyDescent="0.25">
      <c r="M26223" s="28" t="str">
        <f t="shared" si="409"/>
        <v/>
      </c>
    </row>
    <row r="26224" spans="13:13" x14ac:dyDescent="0.25">
      <c r="M26224" s="28" t="str">
        <f t="shared" si="409"/>
        <v/>
      </c>
    </row>
    <row r="26225" spans="13:13" x14ac:dyDescent="0.25">
      <c r="M26225" s="28" t="str">
        <f t="shared" si="409"/>
        <v/>
      </c>
    </row>
    <row r="26226" spans="13:13" x14ac:dyDescent="0.25">
      <c r="M26226" s="28" t="str">
        <f t="shared" si="409"/>
        <v/>
      </c>
    </row>
    <row r="26227" spans="13:13" x14ac:dyDescent="0.25">
      <c r="M26227" s="28" t="str">
        <f t="shared" si="409"/>
        <v/>
      </c>
    </row>
    <row r="26228" spans="13:13" x14ac:dyDescent="0.25">
      <c r="M26228" s="28" t="str">
        <f t="shared" si="409"/>
        <v/>
      </c>
    </row>
    <row r="26229" spans="13:13" x14ac:dyDescent="0.25">
      <c r="M26229" s="28" t="str">
        <f t="shared" si="409"/>
        <v/>
      </c>
    </row>
    <row r="26230" spans="13:13" x14ac:dyDescent="0.25">
      <c r="M26230" s="28" t="str">
        <f t="shared" si="409"/>
        <v/>
      </c>
    </row>
    <row r="26231" spans="13:13" x14ac:dyDescent="0.25">
      <c r="M26231" s="28" t="str">
        <f t="shared" si="409"/>
        <v/>
      </c>
    </row>
    <row r="26232" spans="13:13" x14ac:dyDescent="0.25">
      <c r="M26232" s="28" t="str">
        <f t="shared" si="409"/>
        <v/>
      </c>
    </row>
    <row r="26233" spans="13:13" x14ac:dyDescent="0.25">
      <c r="M26233" s="28" t="str">
        <f t="shared" si="409"/>
        <v/>
      </c>
    </row>
    <row r="26234" spans="13:13" x14ac:dyDescent="0.25">
      <c r="M26234" s="28" t="str">
        <f t="shared" si="409"/>
        <v/>
      </c>
    </row>
    <row r="26235" spans="13:13" x14ac:dyDescent="0.25">
      <c r="M26235" s="28" t="str">
        <f t="shared" si="409"/>
        <v/>
      </c>
    </row>
    <row r="26236" spans="13:13" x14ac:dyDescent="0.25">
      <c r="M26236" s="28" t="str">
        <f t="shared" si="409"/>
        <v/>
      </c>
    </row>
    <row r="26237" spans="13:13" x14ac:dyDescent="0.25">
      <c r="M26237" s="28" t="str">
        <f t="shared" si="409"/>
        <v/>
      </c>
    </row>
    <row r="26238" spans="13:13" x14ac:dyDescent="0.25">
      <c r="M26238" s="28" t="str">
        <f t="shared" si="409"/>
        <v/>
      </c>
    </row>
    <row r="26239" spans="13:13" x14ac:dyDescent="0.25">
      <c r="M26239" s="28" t="str">
        <f t="shared" si="409"/>
        <v/>
      </c>
    </row>
    <row r="26240" spans="13:13" x14ac:dyDescent="0.25">
      <c r="M26240" s="28" t="str">
        <f t="shared" si="409"/>
        <v/>
      </c>
    </row>
    <row r="26241" spans="13:13" x14ac:dyDescent="0.25">
      <c r="M26241" s="28" t="str">
        <f t="shared" si="409"/>
        <v/>
      </c>
    </row>
    <row r="26242" spans="13:13" x14ac:dyDescent="0.25">
      <c r="M26242" s="28" t="str">
        <f t="shared" si="409"/>
        <v/>
      </c>
    </row>
    <row r="26243" spans="13:13" x14ac:dyDescent="0.25">
      <c r="M26243" s="28" t="str">
        <f t="shared" si="409"/>
        <v/>
      </c>
    </row>
    <row r="26244" spans="13:13" x14ac:dyDescent="0.25">
      <c r="M26244" s="28" t="str">
        <f t="shared" si="409"/>
        <v/>
      </c>
    </row>
    <row r="26245" spans="13:13" x14ac:dyDescent="0.25">
      <c r="M26245" s="28" t="str">
        <f t="shared" si="409"/>
        <v/>
      </c>
    </row>
    <row r="26246" spans="13:13" x14ac:dyDescent="0.25">
      <c r="M26246" s="28" t="str">
        <f t="shared" si="409"/>
        <v/>
      </c>
    </row>
    <row r="26247" spans="13:13" x14ac:dyDescent="0.25">
      <c r="M26247" s="28" t="str">
        <f t="shared" si="409"/>
        <v/>
      </c>
    </row>
    <row r="26248" spans="13:13" x14ac:dyDescent="0.25">
      <c r="M26248" s="28" t="str">
        <f t="shared" si="409"/>
        <v/>
      </c>
    </row>
    <row r="26249" spans="13:13" x14ac:dyDescent="0.25">
      <c r="M26249" s="28" t="str">
        <f t="shared" si="409"/>
        <v/>
      </c>
    </row>
    <row r="26250" spans="13:13" x14ac:dyDescent="0.25">
      <c r="M26250" s="28" t="str">
        <f t="shared" si="409"/>
        <v/>
      </c>
    </row>
    <row r="26251" spans="13:13" x14ac:dyDescent="0.25">
      <c r="M26251" s="28" t="str">
        <f t="shared" si="409"/>
        <v/>
      </c>
    </row>
    <row r="26252" spans="13:13" x14ac:dyDescent="0.25">
      <c r="M26252" s="28" t="str">
        <f t="shared" ref="M26252:M26315" si="410">IF(E26252="","",IF(AND($E26252&gt;=$M$5,$E26252&lt;=$M$6),"psn",IF($E26252&lt;$M$5,"dkn",IF($E26252&gt;$M$6,"ckn",""))))</f>
        <v/>
      </c>
    </row>
    <row r="26253" spans="13:13" x14ac:dyDescent="0.25">
      <c r="M26253" s="28" t="str">
        <f t="shared" si="410"/>
        <v/>
      </c>
    </row>
    <row r="26254" spans="13:13" x14ac:dyDescent="0.25">
      <c r="M26254" s="28" t="str">
        <f t="shared" si="410"/>
        <v/>
      </c>
    </row>
    <row r="26255" spans="13:13" x14ac:dyDescent="0.25">
      <c r="M26255" s="28" t="str">
        <f t="shared" si="410"/>
        <v/>
      </c>
    </row>
    <row r="26256" spans="13:13" x14ac:dyDescent="0.25">
      <c r="M26256" s="28" t="str">
        <f t="shared" si="410"/>
        <v/>
      </c>
    </row>
    <row r="26257" spans="13:13" x14ac:dyDescent="0.25">
      <c r="M26257" s="28" t="str">
        <f t="shared" si="410"/>
        <v/>
      </c>
    </row>
    <row r="26258" spans="13:13" x14ac:dyDescent="0.25">
      <c r="M26258" s="28" t="str">
        <f t="shared" si="410"/>
        <v/>
      </c>
    </row>
    <row r="26259" spans="13:13" x14ac:dyDescent="0.25">
      <c r="M26259" s="28" t="str">
        <f t="shared" si="410"/>
        <v/>
      </c>
    </row>
    <row r="26260" spans="13:13" x14ac:dyDescent="0.25">
      <c r="M26260" s="28" t="str">
        <f t="shared" si="410"/>
        <v/>
      </c>
    </row>
    <row r="26261" spans="13:13" x14ac:dyDescent="0.25">
      <c r="M26261" s="28" t="str">
        <f t="shared" si="410"/>
        <v/>
      </c>
    </row>
    <row r="26262" spans="13:13" x14ac:dyDescent="0.25">
      <c r="M26262" s="28" t="str">
        <f t="shared" si="410"/>
        <v/>
      </c>
    </row>
    <row r="26263" spans="13:13" x14ac:dyDescent="0.25">
      <c r="M26263" s="28" t="str">
        <f t="shared" si="410"/>
        <v/>
      </c>
    </row>
    <row r="26264" spans="13:13" x14ac:dyDescent="0.25">
      <c r="M26264" s="28" t="str">
        <f t="shared" si="410"/>
        <v/>
      </c>
    </row>
    <row r="26265" spans="13:13" x14ac:dyDescent="0.25">
      <c r="M26265" s="28" t="str">
        <f t="shared" si="410"/>
        <v/>
      </c>
    </row>
    <row r="26266" spans="13:13" x14ac:dyDescent="0.25">
      <c r="M26266" s="28" t="str">
        <f t="shared" si="410"/>
        <v/>
      </c>
    </row>
    <row r="26267" spans="13:13" x14ac:dyDescent="0.25">
      <c r="M26267" s="28" t="str">
        <f t="shared" si="410"/>
        <v/>
      </c>
    </row>
    <row r="26268" spans="13:13" x14ac:dyDescent="0.25">
      <c r="M26268" s="28" t="str">
        <f t="shared" si="410"/>
        <v/>
      </c>
    </row>
    <row r="26269" spans="13:13" x14ac:dyDescent="0.25">
      <c r="M26269" s="28" t="str">
        <f t="shared" si="410"/>
        <v/>
      </c>
    </row>
    <row r="26270" spans="13:13" x14ac:dyDescent="0.25">
      <c r="M26270" s="28" t="str">
        <f t="shared" si="410"/>
        <v/>
      </c>
    </row>
    <row r="26271" spans="13:13" x14ac:dyDescent="0.25">
      <c r="M26271" s="28" t="str">
        <f t="shared" si="410"/>
        <v/>
      </c>
    </row>
    <row r="26272" spans="13:13" x14ac:dyDescent="0.25">
      <c r="M26272" s="28" t="str">
        <f t="shared" si="410"/>
        <v/>
      </c>
    </row>
    <row r="26273" spans="13:13" x14ac:dyDescent="0.25">
      <c r="M26273" s="28" t="str">
        <f t="shared" si="410"/>
        <v/>
      </c>
    </row>
    <row r="26274" spans="13:13" x14ac:dyDescent="0.25">
      <c r="M26274" s="28" t="str">
        <f t="shared" si="410"/>
        <v/>
      </c>
    </row>
    <row r="26275" spans="13:13" x14ac:dyDescent="0.25">
      <c r="M26275" s="28" t="str">
        <f t="shared" si="410"/>
        <v/>
      </c>
    </row>
    <row r="26276" spans="13:13" x14ac:dyDescent="0.25">
      <c r="M26276" s="28" t="str">
        <f t="shared" si="410"/>
        <v/>
      </c>
    </row>
    <row r="26277" spans="13:13" x14ac:dyDescent="0.25">
      <c r="M26277" s="28" t="str">
        <f t="shared" si="410"/>
        <v/>
      </c>
    </row>
    <row r="26278" spans="13:13" x14ac:dyDescent="0.25">
      <c r="M26278" s="28" t="str">
        <f t="shared" si="410"/>
        <v/>
      </c>
    </row>
    <row r="26279" spans="13:13" x14ac:dyDescent="0.25">
      <c r="M26279" s="28" t="str">
        <f t="shared" si="410"/>
        <v/>
      </c>
    </row>
    <row r="26280" spans="13:13" x14ac:dyDescent="0.25">
      <c r="M26280" s="28" t="str">
        <f t="shared" si="410"/>
        <v/>
      </c>
    </row>
    <row r="26281" spans="13:13" x14ac:dyDescent="0.25">
      <c r="M26281" s="28" t="str">
        <f t="shared" si="410"/>
        <v/>
      </c>
    </row>
    <row r="26282" spans="13:13" x14ac:dyDescent="0.25">
      <c r="M26282" s="28" t="str">
        <f t="shared" si="410"/>
        <v/>
      </c>
    </row>
    <row r="26283" spans="13:13" x14ac:dyDescent="0.25">
      <c r="M26283" s="28" t="str">
        <f t="shared" si="410"/>
        <v/>
      </c>
    </row>
    <row r="26284" spans="13:13" x14ac:dyDescent="0.25">
      <c r="M26284" s="28" t="str">
        <f t="shared" si="410"/>
        <v/>
      </c>
    </row>
    <row r="26285" spans="13:13" x14ac:dyDescent="0.25">
      <c r="M26285" s="28" t="str">
        <f t="shared" si="410"/>
        <v/>
      </c>
    </row>
    <row r="26286" spans="13:13" x14ac:dyDescent="0.25">
      <c r="M26286" s="28" t="str">
        <f t="shared" si="410"/>
        <v/>
      </c>
    </row>
    <row r="26287" spans="13:13" x14ac:dyDescent="0.25">
      <c r="M26287" s="28" t="str">
        <f t="shared" si="410"/>
        <v/>
      </c>
    </row>
    <row r="26288" spans="13:13" x14ac:dyDescent="0.25">
      <c r="M26288" s="28" t="str">
        <f t="shared" si="410"/>
        <v/>
      </c>
    </row>
    <row r="26289" spans="13:13" x14ac:dyDescent="0.25">
      <c r="M26289" s="28" t="str">
        <f t="shared" si="410"/>
        <v/>
      </c>
    </row>
    <row r="26290" spans="13:13" x14ac:dyDescent="0.25">
      <c r="M26290" s="28" t="str">
        <f t="shared" si="410"/>
        <v/>
      </c>
    </row>
    <row r="26291" spans="13:13" x14ac:dyDescent="0.25">
      <c r="M26291" s="28" t="str">
        <f t="shared" si="410"/>
        <v/>
      </c>
    </row>
    <row r="26292" spans="13:13" x14ac:dyDescent="0.25">
      <c r="M26292" s="28" t="str">
        <f t="shared" si="410"/>
        <v/>
      </c>
    </row>
    <row r="26293" spans="13:13" x14ac:dyDescent="0.25">
      <c r="M26293" s="28" t="str">
        <f t="shared" si="410"/>
        <v/>
      </c>
    </row>
    <row r="26294" spans="13:13" x14ac:dyDescent="0.25">
      <c r="M26294" s="28" t="str">
        <f t="shared" si="410"/>
        <v/>
      </c>
    </row>
    <row r="26295" spans="13:13" x14ac:dyDescent="0.25">
      <c r="M26295" s="28" t="str">
        <f t="shared" si="410"/>
        <v/>
      </c>
    </row>
    <row r="26296" spans="13:13" x14ac:dyDescent="0.25">
      <c r="M26296" s="28" t="str">
        <f t="shared" si="410"/>
        <v/>
      </c>
    </row>
    <row r="26297" spans="13:13" x14ac:dyDescent="0.25">
      <c r="M26297" s="28" t="str">
        <f t="shared" si="410"/>
        <v/>
      </c>
    </row>
    <row r="26298" spans="13:13" x14ac:dyDescent="0.25">
      <c r="M26298" s="28" t="str">
        <f t="shared" si="410"/>
        <v/>
      </c>
    </row>
    <row r="26299" spans="13:13" x14ac:dyDescent="0.25">
      <c r="M26299" s="28" t="str">
        <f t="shared" si="410"/>
        <v/>
      </c>
    </row>
    <row r="26300" spans="13:13" x14ac:dyDescent="0.25">
      <c r="M26300" s="28" t="str">
        <f t="shared" si="410"/>
        <v/>
      </c>
    </row>
    <row r="26301" spans="13:13" x14ac:dyDescent="0.25">
      <c r="M26301" s="28" t="str">
        <f t="shared" si="410"/>
        <v/>
      </c>
    </row>
    <row r="26302" spans="13:13" x14ac:dyDescent="0.25">
      <c r="M26302" s="28" t="str">
        <f t="shared" si="410"/>
        <v/>
      </c>
    </row>
    <row r="26303" spans="13:13" x14ac:dyDescent="0.25">
      <c r="M26303" s="28" t="str">
        <f t="shared" si="410"/>
        <v/>
      </c>
    </row>
    <row r="26304" spans="13:13" x14ac:dyDescent="0.25">
      <c r="M26304" s="28" t="str">
        <f t="shared" si="410"/>
        <v/>
      </c>
    </row>
    <row r="26305" spans="13:13" x14ac:dyDescent="0.25">
      <c r="M26305" s="28" t="str">
        <f t="shared" si="410"/>
        <v/>
      </c>
    </row>
    <row r="26306" spans="13:13" x14ac:dyDescent="0.25">
      <c r="M26306" s="28" t="str">
        <f t="shared" si="410"/>
        <v/>
      </c>
    </row>
    <row r="26307" spans="13:13" x14ac:dyDescent="0.25">
      <c r="M26307" s="28" t="str">
        <f t="shared" si="410"/>
        <v/>
      </c>
    </row>
    <row r="26308" spans="13:13" x14ac:dyDescent="0.25">
      <c r="M26308" s="28" t="str">
        <f t="shared" si="410"/>
        <v/>
      </c>
    </row>
    <row r="26309" spans="13:13" x14ac:dyDescent="0.25">
      <c r="M26309" s="28" t="str">
        <f t="shared" si="410"/>
        <v/>
      </c>
    </row>
    <row r="26310" spans="13:13" x14ac:dyDescent="0.25">
      <c r="M26310" s="28" t="str">
        <f t="shared" si="410"/>
        <v/>
      </c>
    </row>
    <row r="26311" spans="13:13" x14ac:dyDescent="0.25">
      <c r="M26311" s="28" t="str">
        <f t="shared" si="410"/>
        <v/>
      </c>
    </row>
    <row r="26312" spans="13:13" x14ac:dyDescent="0.25">
      <c r="M26312" s="28" t="str">
        <f t="shared" si="410"/>
        <v/>
      </c>
    </row>
    <row r="26313" spans="13:13" x14ac:dyDescent="0.25">
      <c r="M26313" s="28" t="str">
        <f t="shared" si="410"/>
        <v/>
      </c>
    </row>
    <row r="26314" spans="13:13" x14ac:dyDescent="0.25">
      <c r="M26314" s="28" t="str">
        <f t="shared" si="410"/>
        <v/>
      </c>
    </row>
    <row r="26315" spans="13:13" x14ac:dyDescent="0.25">
      <c r="M26315" s="28" t="str">
        <f t="shared" si="410"/>
        <v/>
      </c>
    </row>
    <row r="26316" spans="13:13" x14ac:dyDescent="0.25">
      <c r="M26316" s="28" t="str">
        <f t="shared" ref="M26316:M26379" si="411">IF(E26316="","",IF(AND($E26316&gt;=$M$5,$E26316&lt;=$M$6),"psn",IF($E26316&lt;$M$5,"dkn",IF($E26316&gt;$M$6,"ckn",""))))</f>
        <v/>
      </c>
    </row>
    <row r="26317" spans="13:13" x14ac:dyDescent="0.25">
      <c r="M26317" s="28" t="str">
        <f t="shared" si="411"/>
        <v/>
      </c>
    </row>
    <row r="26318" spans="13:13" x14ac:dyDescent="0.25">
      <c r="M26318" s="28" t="str">
        <f t="shared" si="411"/>
        <v/>
      </c>
    </row>
    <row r="26319" spans="13:13" x14ac:dyDescent="0.25">
      <c r="M26319" s="28" t="str">
        <f t="shared" si="411"/>
        <v/>
      </c>
    </row>
    <row r="26320" spans="13:13" x14ac:dyDescent="0.25">
      <c r="M26320" s="28" t="str">
        <f t="shared" si="411"/>
        <v/>
      </c>
    </row>
    <row r="26321" spans="13:13" x14ac:dyDescent="0.25">
      <c r="M26321" s="28" t="str">
        <f t="shared" si="411"/>
        <v/>
      </c>
    </row>
    <row r="26322" spans="13:13" x14ac:dyDescent="0.25">
      <c r="M26322" s="28" t="str">
        <f t="shared" si="411"/>
        <v/>
      </c>
    </row>
    <row r="26323" spans="13:13" x14ac:dyDescent="0.25">
      <c r="M26323" s="28" t="str">
        <f t="shared" si="411"/>
        <v/>
      </c>
    </row>
    <row r="26324" spans="13:13" x14ac:dyDescent="0.25">
      <c r="M26324" s="28" t="str">
        <f t="shared" si="411"/>
        <v/>
      </c>
    </row>
    <row r="26325" spans="13:13" x14ac:dyDescent="0.25">
      <c r="M26325" s="28" t="str">
        <f t="shared" si="411"/>
        <v/>
      </c>
    </row>
    <row r="26326" spans="13:13" x14ac:dyDescent="0.25">
      <c r="M26326" s="28" t="str">
        <f t="shared" si="411"/>
        <v/>
      </c>
    </row>
    <row r="26327" spans="13:13" x14ac:dyDescent="0.25">
      <c r="M26327" s="28" t="str">
        <f t="shared" si="411"/>
        <v/>
      </c>
    </row>
    <row r="26328" spans="13:13" x14ac:dyDescent="0.25">
      <c r="M26328" s="28" t="str">
        <f t="shared" si="411"/>
        <v/>
      </c>
    </row>
    <row r="26329" spans="13:13" x14ac:dyDescent="0.25">
      <c r="M26329" s="28" t="str">
        <f t="shared" si="411"/>
        <v/>
      </c>
    </row>
    <row r="26330" spans="13:13" x14ac:dyDescent="0.25">
      <c r="M26330" s="28" t="str">
        <f t="shared" si="411"/>
        <v/>
      </c>
    </row>
    <row r="26331" spans="13:13" x14ac:dyDescent="0.25">
      <c r="M26331" s="28" t="str">
        <f t="shared" si="411"/>
        <v/>
      </c>
    </row>
    <row r="26332" spans="13:13" x14ac:dyDescent="0.25">
      <c r="M26332" s="28" t="str">
        <f t="shared" si="411"/>
        <v/>
      </c>
    </row>
    <row r="26333" spans="13:13" x14ac:dyDescent="0.25">
      <c r="M26333" s="28" t="str">
        <f t="shared" si="411"/>
        <v/>
      </c>
    </row>
    <row r="26334" spans="13:13" x14ac:dyDescent="0.25">
      <c r="M26334" s="28" t="str">
        <f t="shared" si="411"/>
        <v/>
      </c>
    </row>
    <row r="26335" spans="13:13" x14ac:dyDescent="0.25">
      <c r="M26335" s="28" t="str">
        <f t="shared" si="411"/>
        <v/>
      </c>
    </row>
    <row r="26336" spans="13:13" x14ac:dyDescent="0.25">
      <c r="M26336" s="28" t="str">
        <f t="shared" si="411"/>
        <v/>
      </c>
    </row>
    <row r="26337" spans="13:13" x14ac:dyDescent="0.25">
      <c r="M26337" s="28" t="str">
        <f t="shared" si="411"/>
        <v/>
      </c>
    </row>
    <row r="26338" spans="13:13" x14ac:dyDescent="0.25">
      <c r="M26338" s="28" t="str">
        <f t="shared" si="411"/>
        <v/>
      </c>
    </row>
    <row r="26339" spans="13:13" x14ac:dyDescent="0.25">
      <c r="M26339" s="28" t="str">
        <f t="shared" si="411"/>
        <v/>
      </c>
    </row>
    <row r="26340" spans="13:13" x14ac:dyDescent="0.25">
      <c r="M26340" s="28" t="str">
        <f t="shared" si="411"/>
        <v/>
      </c>
    </row>
    <row r="26341" spans="13:13" x14ac:dyDescent="0.25">
      <c r="M26341" s="28" t="str">
        <f t="shared" si="411"/>
        <v/>
      </c>
    </row>
    <row r="26342" spans="13:13" x14ac:dyDescent="0.25">
      <c r="M26342" s="28" t="str">
        <f t="shared" si="411"/>
        <v/>
      </c>
    </row>
    <row r="26343" spans="13:13" x14ac:dyDescent="0.25">
      <c r="M26343" s="28" t="str">
        <f t="shared" si="411"/>
        <v/>
      </c>
    </row>
    <row r="26344" spans="13:13" x14ac:dyDescent="0.25">
      <c r="M26344" s="28" t="str">
        <f t="shared" si="411"/>
        <v/>
      </c>
    </row>
    <row r="26345" spans="13:13" x14ac:dyDescent="0.25">
      <c r="M26345" s="28" t="str">
        <f t="shared" si="411"/>
        <v/>
      </c>
    </row>
    <row r="26346" spans="13:13" x14ac:dyDescent="0.25">
      <c r="M26346" s="28" t="str">
        <f t="shared" si="411"/>
        <v/>
      </c>
    </row>
    <row r="26347" spans="13:13" x14ac:dyDescent="0.25">
      <c r="M26347" s="28" t="str">
        <f t="shared" si="411"/>
        <v/>
      </c>
    </row>
    <row r="26348" spans="13:13" x14ac:dyDescent="0.25">
      <c r="M26348" s="28" t="str">
        <f t="shared" si="411"/>
        <v/>
      </c>
    </row>
    <row r="26349" spans="13:13" x14ac:dyDescent="0.25">
      <c r="M26349" s="28" t="str">
        <f t="shared" si="411"/>
        <v/>
      </c>
    </row>
    <row r="26350" spans="13:13" x14ac:dyDescent="0.25">
      <c r="M26350" s="28" t="str">
        <f t="shared" si="411"/>
        <v/>
      </c>
    </row>
    <row r="26351" spans="13:13" x14ac:dyDescent="0.25">
      <c r="M26351" s="28" t="str">
        <f t="shared" si="411"/>
        <v/>
      </c>
    </row>
    <row r="26352" spans="13:13" x14ac:dyDescent="0.25">
      <c r="M26352" s="28" t="str">
        <f t="shared" si="411"/>
        <v/>
      </c>
    </row>
    <row r="26353" spans="13:13" x14ac:dyDescent="0.25">
      <c r="M26353" s="28" t="str">
        <f t="shared" si="411"/>
        <v/>
      </c>
    </row>
    <row r="26354" spans="13:13" x14ac:dyDescent="0.25">
      <c r="M26354" s="28" t="str">
        <f t="shared" si="411"/>
        <v/>
      </c>
    </row>
    <row r="26355" spans="13:13" x14ac:dyDescent="0.25">
      <c r="M26355" s="28" t="str">
        <f t="shared" si="411"/>
        <v/>
      </c>
    </row>
    <row r="26356" spans="13:13" x14ac:dyDescent="0.25">
      <c r="M26356" s="28" t="str">
        <f t="shared" si="411"/>
        <v/>
      </c>
    </row>
    <row r="26357" spans="13:13" x14ac:dyDescent="0.25">
      <c r="M26357" s="28" t="str">
        <f t="shared" si="411"/>
        <v/>
      </c>
    </row>
    <row r="26358" spans="13:13" x14ac:dyDescent="0.25">
      <c r="M26358" s="28" t="str">
        <f t="shared" si="411"/>
        <v/>
      </c>
    </row>
    <row r="26359" spans="13:13" x14ac:dyDescent="0.25">
      <c r="M26359" s="28" t="str">
        <f t="shared" si="411"/>
        <v/>
      </c>
    </row>
    <row r="26360" spans="13:13" x14ac:dyDescent="0.25">
      <c r="M26360" s="28" t="str">
        <f t="shared" si="411"/>
        <v/>
      </c>
    </row>
    <row r="26361" spans="13:13" x14ac:dyDescent="0.25">
      <c r="M26361" s="28" t="str">
        <f t="shared" si="411"/>
        <v/>
      </c>
    </row>
    <row r="26362" spans="13:13" x14ac:dyDescent="0.25">
      <c r="M26362" s="28" t="str">
        <f t="shared" si="411"/>
        <v/>
      </c>
    </row>
    <row r="26363" spans="13:13" x14ac:dyDescent="0.25">
      <c r="M26363" s="28" t="str">
        <f t="shared" si="411"/>
        <v/>
      </c>
    </row>
    <row r="26364" spans="13:13" x14ac:dyDescent="0.25">
      <c r="M26364" s="28" t="str">
        <f t="shared" si="411"/>
        <v/>
      </c>
    </row>
    <row r="26365" spans="13:13" x14ac:dyDescent="0.25">
      <c r="M26365" s="28" t="str">
        <f t="shared" si="411"/>
        <v/>
      </c>
    </row>
    <row r="26366" spans="13:13" x14ac:dyDescent="0.25">
      <c r="M26366" s="28" t="str">
        <f t="shared" si="411"/>
        <v/>
      </c>
    </row>
    <row r="26367" spans="13:13" x14ac:dyDescent="0.25">
      <c r="M26367" s="28" t="str">
        <f t="shared" si="411"/>
        <v/>
      </c>
    </row>
    <row r="26368" spans="13:13" x14ac:dyDescent="0.25">
      <c r="M26368" s="28" t="str">
        <f t="shared" si="411"/>
        <v/>
      </c>
    </row>
    <row r="26369" spans="13:13" x14ac:dyDescent="0.25">
      <c r="M26369" s="28" t="str">
        <f t="shared" si="411"/>
        <v/>
      </c>
    </row>
    <row r="26370" spans="13:13" x14ac:dyDescent="0.25">
      <c r="M26370" s="28" t="str">
        <f t="shared" si="411"/>
        <v/>
      </c>
    </row>
    <row r="26371" spans="13:13" x14ac:dyDescent="0.25">
      <c r="M26371" s="28" t="str">
        <f t="shared" si="411"/>
        <v/>
      </c>
    </row>
    <row r="26372" spans="13:13" x14ac:dyDescent="0.25">
      <c r="M26372" s="28" t="str">
        <f t="shared" si="411"/>
        <v/>
      </c>
    </row>
    <row r="26373" spans="13:13" x14ac:dyDescent="0.25">
      <c r="M26373" s="28" t="str">
        <f t="shared" si="411"/>
        <v/>
      </c>
    </row>
    <row r="26374" spans="13:13" x14ac:dyDescent="0.25">
      <c r="M26374" s="28" t="str">
        <f t="shared" si="411"/>
        <v/>
      </c>
    </row>
    <row r="26375" spans="13:13" x14ac:dyDescent="0.25">
      <c r="M26375" s="28" t="str">
        <f t="shared" si="411"/>
        <v/>
      </c>
    </row>
    <row r="26376" spans="13:13" x14ac:dyDescent="0.25">
      <c r="M26376" s="28" t="str">
        <f t="shared" si="411"/>
        <v/>
      </c>
    </row>
    <row r="26377" spans="13:13" x14ac:dyDescent="0.25">
      <c r="M26377" s="28" t="str">
        <f t="shared" si="411"/>
        <v/>
      </c>
    </row>
    <row r="26378" spans="13:13" x14ac:dyDescent="0.25">
      <c r="M26378" s="28" t="str">
        <f t="shared" si="411"/>
        <v/>
      </c>
    </row>
    <row r="26379" spans="13:13" x14ac:dyDescent="0.25">
      <c r="M26379" s="28" t="str">
        <f t="shared" si="411"/>
        <v/>
      </c>
    </row>
    <row r="26380" spans="13:13" x14ac:dyDescent="0.25">
      <c r="M26380" s="28" t="str">
        <f t="shared" ref="M26380:M26443" si="412">IF(E26380="","",IF(AND($E26380&gt;=$M$5,$E26380&lt;=$M$6),"psn",IF($E26380&lt;$M$5,"dkn",IF($E26380&gt;$M$6,"ckn",""))))</f>
        <v/>
      </c>
    </row>
    <row r="26381" spans="13:13" x14ac:dyDescent="0.25">
      <c r="M26381" s="28" t="str">
        <f t="shared" si="412"/>
        <v/>
      </c>
    </row>
    <row r="26382" spans="13:13" x14ac:dyDescent="0.25">
      <c r="M26382" s="28" t="str">
        <f t="shared" si="412"/>
        <v/>
      </c>
    </row>
    <row r="26383" spans="13:13" x14ac:dyDescent="0.25">
      <c r="M26383" s="28" t="str">
        <f t="shared" si="412"/>
        <v/>
      </c>
    </row>
    <row r="26384" spans="13:13" x14ac:dyDescent="0.25">
      <c r="M26384" s="28" t="str">
        <f t="shared" si="412"/>
        <v/>
      </c>
    </row>
    <row r="26385" spans="13:13" x14ac:dyDescent="0.25">
      <c r="M26385" s="28" t="str">
        <f t="shared" si="412"/>
        <v/>
      </c>
    </row>
    <row r="26386" spans="13:13" x14ac:dyDescent="0.25">
      <c r="M26386" s="28" t="str">
        <f t="shared" si="412"/>
        <v/>
      </c>
    </row>
    <row r="26387" spans="13:13" x14ac:dyDescent="0.25">
      <c r="M26387" s="28" t="str">
        <f t="shared" si="412"/>
        <v/>
      </c>
    </row>
    <row r="26388" spans="13:13" x14ac:dyDescent="0.25">
      <c r="M26388" s="28" t="str">
        <f t="shared" si="412"/>
        <v/>
      </c>
    </row>
    <row r="26389" spans="13:13" x14ac:dyDescent="0.25">
      <c r="M26389" s="28" t="str">
        <f t="shared" si="412"/>
        <v/>
      </c>
    </row>
    <row r="26390" spans="13:13" x14ac:dyDescent="0.25">
      <c r="M26390" s="28" t="str">
        <f t="shared" si="412"/>
        <v/>
      </c>
    </row>
    <row r="26391" spans="13:13" x14ac:dyDescent="0.25">
      <c r="M26391" s="28" t="str">
        <f t="shared" si="412"/>
        <v/>
      </c>
    </row>
    <row r="26392" spans="13:13" x14ac:dyDescent="0.25">
      <c r="M26392" s="28" t="str">
        <f t="shared" si="412"/>
        <v/>
      </c>
    </row>
    <row r="26393" spans="13:13" x14ac:dyDescent="0.25">
      <c r="M26393" s="28" t="str">
        <f t="shared" si="412"/>
        <v/>
      </c>
    </row>
    <row r="26394" spans="13:13" x14ac:dyDescent="0.25">
      <c r="M26394" s="28" t="str">
        <f t="shared" si="412"/>
        <v/>
      </c>
    </row>
    <row r="26395" spans="13:13" x14ac:dyDescent="0.25">
      <c r="M26395" s="28" t="str">
        <f t="shared" si="412"/>
        <v/>
      </c>
    </row>
    <row r="26396" spans="13:13" x14ac:dyDescent="0.25">
      <c r="M26396" s="28" t="str">
        <f t="shared" si="412"/>
        <v/>
      </c>
    </row>
    <row r="26397" spans="13:13" x14ac:dyDescent="0.25">
      <c r="M26397" s="28" t="str">
        <f t="shared" si="412"/>
        <v/>
      </c>
    </row>
    <row r="26398" spans="13:13" x14ac:dyDescent="0.25">
      <c r="M26398" s="28" t="str">
        <f t="shared" si="412"/>
        <v/>
      </c>
    </row>
    <row r="26399" spans="13:13" x14ac:dyDescent="0.25">
      <c r="M26399" s="28" t="str">
        <f t="shared" si="412"/>
        <v/>
      </c>
    </row>
    <row r="26400" spans="13:13" x14ac:dyDescent="0.25">
      <c r="M26400" s="28" t="str">
        <f t="shared" si="412"/>
        <v/>
      </c>
    </row>
    <row r="26401" spans="13:13" x14ac:dyDescent="0.25">
      <c r="M26401" s="28" t="str">
        <f t="shared" si="412"/>
        <v/>
      </c>
    </row>
    <row r="26402" spans="13:13" x14ac:dyDescent="0.25">
      <c r="M26402" s="28" t="str">
        <f t="shared" si="412"/>
        <v/>
      </c>
    </row>
    <row r="26403" spans="13:13" x14ac:dyDescent="0.25">
      <c r="M26403" s="28" t="str">
        <f t="shared" si="412"/>
        <v/>
      </c>
    </row>
    <row r="26404" spans="13:13" x14ac:dyDescent="0.25">
      <c r="M26404" s="28" t="str">
        <f t="shared" si="412"/>
        <v/>
      </c>
    </row>
    <row r="26405" spans="13:13" x14ac:dyDescent="0.25">
      <c r="M26405" s="28" t="str">
        <f t="shared" si="412"/>
        <v/>
      </c>
    </row>
    <row r="26406" spans="13:13" x14ac:dyDescent="0.25">
      <c r="M26406" s="28" t="str">
        <f t="shared" si="412"/>
        <v/>
      </c>
    </row>
    <row r="26407" spans="13:13" x14ac:dyDescent="0.25">
      <c r="M26407" s="28" t="str">
        <f t="shared" si="412"/>
        <v/>
      </c>
    </row>
    <row r="26408" spans="13:13" x14ac:dyDescent="0.25">
      <c r="M26408" s="28" t="str">
        <f t="shared" si="412"/>
        <v/>
      </c>
    </row>
    <row r="26409" spans="13:13" x14ac:dyDescent="0.25">
      <c r="M26409" s="28" t="str">
        <f t="shared" si="412"/>
        <v/>
      </c>
    </row>
    <row r="26410" spans="13:13" x14ac:dyDescent="0.25">
      <c r="M26410" s="28" t="str">
        <f t="shared" si="412"/>
        <v/>
      </c>
    </row>
    <row r="26411" spans="13:13" x14ac:dyDescent="0.25">
      <c r="M26411" s="28" t="str">
        <f t="shared" si="412"/>
        <v/>
      </c>
    </row>
    <row r="26412" spans="13:13" x14ac:dyDescent="0.25">
      <c r="M26412" s="28" t="str">
        <f t="shared" si="412"/>
        <v/>
      </c>
    </row>
    <row r="26413" spans="13:13" x14ac:dyDescent="0.25">
      <c r="M26413" s="28" t="str">
        <f t="shared" si="412"/>
        <v/>
      </c>
    </row>
    <row r="26414" spans="13:13" x14ac:dyDescent="0.25">
      <c r="M26414" s="28" t="str">
        <f t="shared" si="412"/>
        <v/>
      </c>
    </row>
    <row r="26415" spans="13:13" x14ac:dyDescent="0.25">
      <c r="M26415" s="28" t="str">
        <f t="shared" si="412"/>
        <v/>
      </c>
    </row>
    <row r="26416" spans="13:13" x14ac:dyDescent="0.25">
      <c r="M26416" s="28" t="str">
        <f t="shared" si="412"/>
        <v/>
      </c>
    </row>
    <row r="26417" spans="13:13" x14ac:dyDescent="0.25">
      <c r="M26417" s="28" t="str">
        <f t="shared" si="412"/>
        <v/>
      </c>
    </row>
    <row r="26418" spans="13:13" x14ac:dyDescent="0.25">
      <c r="M26418" s="28" t="str">
        <f t="shared" si="412"/>
        <v/>
      </c>
    </row>
    <row r="26419" spans="13:13" x14ac:dyDescent="0.25">
      <c r="M26419" s="28" t="str">
        <f t="shared" si="412"/>
        <v/>
      </c>
    </row>
    <row r="26420" spans="13:13" x14ac:dyDescent="0.25">
      <c r="M26420" s="28" t="str">
        <f t="shared" si="412"/>
        <v/>
      </c>
    </row>
    <row r="26421" spans="13:13" x14ac:dyDescent="0.25">
      <c r="M26421" s="28" t="str">
        <f t="shared" si="412"/>
        <v/>
      </c>
    </row>
    <row r="26422" spans="13:13" x14ac:dyDescent="0.25">
      <c r="M26422" s="28" t="str">
        <f t="shared" si="412"/>
        <v/>
      </c>
    </row>
    <row r="26423" spans="13:13" x14ac:dyDescent="0.25">
      <c r="M26423" s="28" t="str">
        <f t="shared" si="412"/>
        <v/>
      </c>
    </row>
    <row r="26424" spans="13:13" x14ac:dyDescent="0.25">
      <c r="M26424" s="28" t="str">
        <f t="shared" si="412"/>
        <v/>
      </c>
    </row>
    <row r="26425" spans="13:13" x14ac:dyDescent="0.25">
      <c r="M26425" s="28" t="str">
        <f t="shared" si="412"/>
        <v/>
      </c>
    </row>
    <row r="26426" spans="13:13" x14ac:dyDescent="0.25">
      <c r="M26426" s="28" t="str">
        <f t="shared" si="412"/>
        <v/>
      </c>
    </row>
    <row r="26427" spans="13:13" x14ac:dyDescent="0.25">
      <c r="M26427" s="28" t="str">
        <f t="shared" si="412"/>
        <v/>
      </c>
    </row>
    <row r="26428" spans="13:13" x14ac:dyDescent="0.25">
      <c r="M26428" s="28" t="str">
        <f t="shared" si="412"/>
        <v/>
      </c>
    </row>
    <row r="26429" spans="13:13" x14ac:dyDescent="0.25">
      <c r="M26429" s="28" t="str">
        <f t="shared" si="412"/>
        <v/>
      </c>
    </row>
    <row r="26430" spans="13:13" x14ac:dyDescent="0.25">
      <c r="M26430" s="28" t="str">
        <f t="shared" si="412"/>
        <v/>
      </c>
    </row>
    <row r="26431" spans="13:13" x14ac:dyDescent="0.25">
      <c r="M26431" s="28" t="str">
        <f t="shared" si="412"/>
        <v/>
      </c>
    </row>
    <row r="26432" spans="13:13" x14ac:dyDescent="0.25">
      <c r="M26432" s="28" t="str">
        <f t="shared" si="412"/>
        <v/>
      </c>
    </row>
    <row r="26433" spans="13:13" x14ac:dyDescent="0.25">
      <c r="M26433" s="28" t="str">
        <f t="shared" si="412"/>
        <v/>
      </c>
    </row>
    <row r="26434" spans="13:13" x14ac:dyDescent="0.25">
      <c r="M26434" s="28" t="str">
        <f t="shared" si="412"/>
        <v/>
      </c>
    </row>
    <row r="26435" spans="13:13" x14ac:dyDescent="0.25">
      <c r="M26435" s="28" t="str">
        <f t="shared" si="412"/>
        <v/>
      </c>
    </row>
    <row r="26436" spans="13:13" x14ac:dyDescent="0.25">
      <c r="M26436" s="28" t="str">
        <f t="shared" si="412"/>
        <v/>
      </c>
    </row>
    <row r="26437" spans="13:13" x14ac:dyDescent="0.25">
      <c r="M26437" s="28" t="str">
        <f t="shared" si="412"/>
        <v/>
      </c>
    </row>
    <row r="26438" spans="13:13" x14ac:dyDescent="0.25">
      <c r="M26438" s="28" t="str">
        <f t="shared" si="412"/>
        <v/>
      </c>
    </row>
    <row r="26439" spans="13:13" x14ac:dyDescent="0.25">
      <c r="M26439" s="28" t="str">
        <f t="shared" si="412"/>
        <v/>
      </c>
    </row>
    <row r="26440" spans="13:13" x14ac:dyDescent="0.25">
      <c r="M26440" s="28" t="str">
        <f t="shared" si="412"/>
        <v/>
      </c>
    </row>
    <row r="26441" spans="13:13" x14ac:dyDescent="0.25">
      <c r="M26441" s="28" t="str">
        <f t="shared" si="412"/>
        <v/>
      </c>
    </row>
    <row r="26442" spans="13:13" x14ac:dyDescent="0.25">
      <c r="M26442" s="28" t="str">
        <f t="shared" si="412"/>
        <v/>
      </c>
    </row>
    <row r="26443" spans="13:13" x14ac:dyDescent="0.25">
      <c r="M26443" s="28" t="str">
        <f t="shared" si="412"/>
        <v/>
      </c>
    </row>
    <row r="26444" spans="13:13" x14ac:dyDescent="0.25">
      <c r="M26444" s="28" t="str">
        <f t="shared" ref="M26444:M26507" si="413">IF(E26444="","",IF(AND($E26444&gt;=$M$5,$E26444&lt;=$M$6),"psn",IF($E26444&lt;$M$5,"dkn",IF($E26444&gt;$M$6,"ckn",""))))</f>
        <v/>
      </c>
    </row>
    <row r="26445" spans="13:13" x14ac:dyDescent="0.25">
      <c r="M26445" s="28" t="str">
        <f t="shared" si="413"/>
        <v/>
      </c>
    </row>
    <row r="26446" spans="13:13" x14ac:dyDescent="0.25">
      <c r="M26446" s="28" t="str">
        <f t="shared" si="413"/>
        <v/>
      </c>
    </row>
    <row r="26447" spans="13:13" x14ac:dyDescent="0.25">
      <c r="M26447" s="28" t="str">
        <f t="shared" si="413"/>
        <v/>
      </c>
    </row>
    <row r="26448" spans="13:13" x14ac:dyDescent="0.25">
      <c r="M26448" s="28" t="str">
        <f t="shared" si="413"/>
        <v/>
      </c>
    </row>
    <row r="26449" spans="13:13" x14ac:dyDescent="0.25">
      <c r="M26449" s="28" t="str">
        <f t="shared" si="413"/>
        <v/>
      </c>
    </row>
    <row r="26450" spans="13:13" x14ac:dyDescent="0.25">
      <c r="M26450" s="28" t="str">
        <f t="shared" si="413"/>
        <v/>
      </c>
    </row>
    <row r="26451" spans="13:13" x14ac:dyDescent="0.25">
      <c r="M26451" s="28" t="str">
        <f t="shared" si="413"/>
        <v/>
      </c>
    </row>
    <row r="26452" spans="13:13" x14ac:dyDescent="0.25">
      <c r="M26452" s="28" t="str">
        <f t="shared" si="413"/>
        <v/>
      </c>
    </row>
    <row r="26453" spans="13:13" x14ac:dyDescent="0.25">
      <c r="M26453" s="28" t="str">
        <f t="shared" si="413"/>
        <v/>
      </c>
    </row>
    <row r="26454" spans="13:13" x14ac:dyDescent="0.25">
      <c r="M26454" s="28" t="str">
        <f t="shared" si="413"/>
        <v/>
      </c>
    </row>
    <row r="26455" spans="13:13" x14ac:dyDescent="0.25">
      <c r="M26455" s="28" t="str">
        <f t="shared" si="413"/>
        <v/>
      </c>
    </row>
    <row r="26456" spans="13:13" x14ac:dyDescent="0.25">
      <c r="M26456" s="28" t="str">
        <f t="shared" si="413"/>
        <v/>
      </c>
    </row>
    <row r="26457" spans="13:13" x14ac:dyDescent="0.25">
      <c r="M26457" s="28" t="str">
        <f t="shared" si="413"/>
        <v/>
      </c>
    </row>
    <row r="26458" spans="13:13" x14ac:dyDescent="0.25">
      <c r="M26458" s="28" t="str">
        <f t="shared" si="413"/>
        <v/>
      </c>
    </row>
    <row r="26459" spans="13:13" x14ac:dyDescent="0.25">
      <c r="M26459" s="28" t="str">
        <f t="shared" si="413"/>
        <v/>
      </c>
    </row>
    <row r="26460" spans="13:13" x14ac:dyDescent="0.25">
      <c r="M26460" s="28" t="str">
        <f t="shared" si="413"/>
        <v/>
      </c>
    </row>
    <row r="26461" spans="13:13" x14ac:dyDescent="0.25">
      <c r="M26461" s="28" t="str">
        <f t="shared" si="413"/>
        <v/>
      </c>
    </row>
    <row r="26462" spans="13:13" x14ac:dyDescent="0.25">
      <c r="M26462" s="28" t="str">
        <f t="shared" si="413"/>
        <v/>
      </c>
    </row>
    <row r="26463" spans="13:13" x14ac:dyDescent="0.25">
      <c r="M26463" s="28" t="str">
        <f t="shared" si="413"/>
        <v/>
      </c>
    </row>
    <row r="26464" spans="13:13" x14ac:dyDescent="0.25">
      <c r="M26464" s="28" t="str">
        <f t="shared" si="413"/>
        <v/>
      </c>
    </row>
    <row r="26465" spans="13:13" x14ac:dyDescent="0.25">
      <c r="M26465" s="28" t="str">
        <f t="shared" si="413"/>
        <v/>
      </c>
    </row>
    <row r="26466" spans="13:13" x14ac:dyDescent="0.25">
      <c r="M26466" s="28" t="str">
        <f t="shared" si="413"/>
        <v/>
      </c>
    </row>
    <row r="26467" spans="13:13" x14ac:dyDescent="0.25">
      <c r="M26467" s="28" t="str">
        <f t="shared" si="413"/>
        <v/>
      </c>
    </row>
    <row r="26468" spans="13:13" x14ac:dyDescent="0.25">
      <c r="M26468" s="28" t="str">
        <f t="shared" si="413"/>
        <v/>
      </c>
    </row>
    <row r="26469" spans="13:13" x14ac:dyDescent="0.25">
      <c r="M26469" s="28" t="str">
        <f t="shared" si="413"/>
        <v/>
      </c>
    </row>
    <row r="26470" spans="13:13" x14ac:dyDescent="0.25">
      <c r="M26470" s="28" t="str">
        <f t="shared" si="413"/>
        <v/>
      </c>
    </row>
    <row r="26471" spans="13:13" x14ac:dyDescent="0.25">
      <c r="M26471" s="28" t="str">
        <f t="shared" si="413"/>
        <v/>
      </c>
    </row>
    <row r="26472" spans="13:13" x14ac:dyDescent="0.25">
      <c r="M26472" s="28" t="str">
        <f t="shared" si="413"/>
        <v/>
      </c>
    </row>
    <row r="26473" spans="13:13" x14ac:dyDescent="0.25">
      <c r="M26473" s="28" t="str">
        <f t="shared" si="413"/>
        <v/>
      </c>
    </row>
    <row r="26474" spans="13:13" x14ac:dyDescent="0.25">
      <c r="M26474" s="28" t="str">
        <f t="shared" si="413"/>
        <v/>
      </c>
    </row>
    <row r="26475" spans="13:13" x14ac:dyDescent="0.25">
      <c r="M26475" s="28" t="str">
        <f t="shared" si="413"/>
        <v/>
      </c>
    </row>
    <row r="26476" spans="13:13" x14ac:dyDescent="0.25">
      <c r="M26476" s="28" t="str">
        <f t="shared" si="413"/>
        <v/>
      </c>
    </row>
    <row r="26477" spans="13:13" x14ac:dyDescent="0.25">
      <c r="M26477" s="28" t="str">
        <f t="shared" si="413"/>
        <v/>
      </c>
    </row>
    <row r="26478" spans="13:13" x14ac:dyDescent="0.25">
      <c r="M26478" s="28" t="str">
        <f t="shared" si="413"/>
        <v/>
      </c>
    </row>
    <row r="26479" spans="13:13" x14ac:dyDescent="0.25">
      <c r="M26479" s="28" t="str">
        <f t="shared" si="413"/>
        <v/>
      </c>
    </row>
    <row r="26480" spans="13:13" x14ac:dyDescent="0.25">
      <c r="M26480" s="28" t="str">
        <f t="shared" si="413"/>
        <v/>
      </c>
    </row>
    <row r="26481" spans="13:13" x14ac:dyDescent="0.25">
      <c r="M26481" s="28" t="str">
        <f t="shared" si="413"/>
        <v/>
      </c>
    </row>
    <row r="26482" spans="13:13" x14ac:dyDescent="0.25">
      <c r="M26482" s="28" t="str">
        <f t="shared" si="413"/>
        <v/>
      </c>
    </row>
    <row r="26483" spans="13:13" x14ac:dyDescent="0.25">
      <c r="M26483" s="28" t="str">
        <f t="shared" si="413"/>
        <v/>
      </c>
    </row>
    <row r="26484" spans="13:13" x14ac:dyDescent="0.25">
      <c r="M26484" s="28" t="str">
        <f t="shared" si="413"/>
        <v/>
      </c>
    </row>
    <row r="26485" spans="13:13" x14ac:dyDescent="0.25">
      <c r="M26485" s="28" t="str">
        <f t="shared" si="413"/>
        <v/>
      </c>
    </row>
    <row r="26486" spans="13:13" x14ac:dyDescent="0.25">
      <c r="M26486" s="28" t="str">
        <f t="shared" si="413"/>
        <v/>
      </c>
    </row>
    <row r="26487" spans="13:13" x14ac:dyDescent="0.25">
      <c r="M26487" s="28" t="str">
        <f t="shared" si="413"/>
        <v/>
      </c>
    </row>
    <row r="26488" spans="13:13" x14ac:dyDescent="0.25">
      <c r="M26488" s="28" t="str">
        <f t="shared" si="413"/>
        <v/>
      </c>
    </row>
    <row r="26489" spans="13:13" x14ac:dyDescent="0.25">
      <c r="M26489" s="28" t="str">
        <f t="shared" si="413"/>
        <v/>
      </c>
    </row>
    <row r="26490" spans="13:13" x14ac:dyDescent="0.25">
      <c r="M26490" s="28" t="str">
        <f t="shared" si="413"/>
        <v/>
      </c>
    </row>
    <row r="26491" spans="13:13" x14ac:dyDescent="0.25">
      <c r="M26491" s="28" t="str">
        <f t="shared" si="413"/>
        <v/>
      </c>
    </row>
    <row r="26492" spans="13:13" x14ac:dyDescent="0.25">
      <c r="M26492" s="28" t="str">
        <f t="shared" si="413"/>
        <v/>
      </c>
    </row>
    <row r="26493" spans="13:13" x14ac:dyDescent="0.25">
      <c r="M26493" s="28" t="str">
        <f t="shared" si="413"/>
        <v/>
      </c>
    </row>
    <row r="26494" spans="13:13" x14ac:dyDescent="0.25">
      <c r="M26494" s="28" t="str">
        <f t="shared" si="413"/>
        <v/>
      </c>
    </row>
    <row r="26495" spans="13:13" x14ac:dyDescent="0.25">
      <c r="M26495" s="28" t="str">
        <f t="shared" si="413"/>
        <v/>
      </c>
    </row>
    <row r="26496" spans="13:13" x14ac:dyDescent="0.25">
      <c r="M26496" s="28" t="str">
        <f t="shared" si="413"/>
        <v/>
      </c>
    </row>
    <row r="26497" spans="13:13" x14ac:dyDescent="0.25">
      <c r="M26497" s="28" t="str">
        <f t="shared" si="413"/>
        <v/>
      </c>
    </row>
    <row r="26498" spans="13:13" x14ac:dyDescent="0.25">
      <c r="M26498" s="28" t="str">
        <f t="shared" si="413"/>
        <v/>
      </c>
    </row>
    <row r="26499" spans="13:13" x14ac:dyDescent="0.25">
      <c r="M26499" s="28" t="str">
        <f t="shared" si="413"/>
        <v/>
      </c>
    </row>
    <row r="26500" spans="13:13" x14ac:dyDescent="0.25">
      <c r="M26500" s="28" t="str">
        <f t="shared" si="413"/>
        <v/>
      </c>
    </row>
    <row r="26501" spans="13:13" x14ac:dyDescent="0.25">
      <c r="M26501" s="28" t="str">
        <f t="shared" si="413"/>
        <v/>
      </c>
    </row>
    <row r="26502" spans="13:13" x14ac:dyDescent="0.25">
      <c r="M26502" s="28" t="str">
        <f t="shared" si="413"/>
        <v/>
      </c>
    </row>
    <row r="26503" spans="13:13" x14ac:dyDescent="0.25">
      <c r="M26503" s="28" t="str">
        <f t="shared" si="413"/>
        <v/>
      </c>
    </row>
    <row r="26504" spans="13:13" x14ac:dyDescent="0.25">
      <c r="M26504" s="28" t="str">
        <f t="shared" si="413"/>
        <v/>
      </c>
    </row>
    <row r="26505" spans="13:13" x14ac:dyDescent="0.25">
      <c r="M26505" s="28" t="str">
        <f t="shared" si="413"/>
        <v/>
      </c>
    </row>
    <row r="26506" spans="13:13" x14ac:dyDescent="0.25">
      <c r="M26506" s="28" t="str">
        <f t="shared" si="413"/>
        <v/>
      </c>
    </row>
    <row r="26507" spans="13:13" x14ac:dyDescent="0.25">
      <c r="M26507" s="28" t="str">
        <f t="shared" si="413"/>
        <v/>
      </c>
    </row>
    <row r="26508" spans="13:13" x14ac:dyDescent="0.25">
      <c r="M26508" s="28" t="str">
        <f t="shared" ref="M26508:M26571" si="414">IF(E26508="","",IF(AND($E26508&gt;=$M$5,$E26508&lt;=$M$6),"psn",IF($E26508&lt;$M$5,"dkn",IF($E26508&gt;$M$6,"ckn",""))))</f>
        <v/>
      </c>
    </row>
    <row r="26509" spans="13:13" x14ac:dyDescent="0.25">
      <c r="M26509" s="28" t="str">
        <f t="shared" si="414"/>
        <v/>
      </c>
    </row>
    <row r="26510" spans="13:13" x14ac:dyDescent="0.25">
      <c r="M26510" s="28" t="str">
        <f t="shared" si="414"/>
        <v/>
      </c>
    </row>
    <row r="26511" spans="13:13" x14ac:dyDescent="0.25">
      <c r="M26511" s="28" t="str">
        <f t="shared" si="414"/>
        <v/>
      </c>
    </row>
    <row r="26512" spans="13:13" x14ac:dyDescent="0.25">
      <c r="M26512" s="28" t="str">
        <f t="shared" si="414"/>
        <v/>
      </c>
    </row>
    <row r="26513" spans="13:13" x14ac:dyDescent="0.25">
      <c r="M26513" s="28" t="str">
        <f t="shared" si="414"/>
        <v/>
      </c>
    </row>
    <row r="26514" spans="13:13" x14ac:dyDescent="0.25">
      <c r="M26514" s="28" t="str">
        <f t="shared" si="414"/>
        <v/>
      </c>
    </row>
    <row r="26515" spans="13:13" x14ac:dyDescent="0.25">
      <c r="M26515" s="28" t="str">
        <f t="shared" si="414"/>
        <v/>
      </c>
    </row>
    <row r="26516" spans="13:13" x14ac:dyDescent="0.25">
      <c r="M26516" s="28" t="str">
        <f t="shared" si="414"/>
        <v/>
      </c>
    </row>
    <row r="26517" spans="13:13" x14ac:dyDescent="0.25">
      <c r="M26517" s="28" t="str">
        <f t="shared" si="414"/>
        <v/>
      </c>
    </row>
    <row r="26518" spans="13:13" x14ac:dyDescent="0.25">
      <c r="M26518" s="28" t="str">
        <f t="shared" si="414"/>
        <v/>
      </c>
    </row>
    <row r="26519" spans="13:13" x14ac:dyDescent="0.25">
      <c r="M26519" s="28" t="str">
        <f t="shared" si="414"/>
        <v/>
      </c>
    </row>
    <row r="26520" spans="13:13" x14ac:dyDescent="0.25">
      <c r="M26520" s="28" t="str">
        <f t="shared" si="414"/>
        <v/>
      </c>
    </row>
    <row r="26521" spans="13:13" x14ac:dyDescent="0.25">
      <c r="M26521" s="28" t="str">
        <f t="shared" si="414"/>
        <v/>
      </c>
    </row>
    <row r="26522" spans="13:13" x14ac:dyDescent="0.25">
      <c r="M26522" s="28" t="str">
        <f t="shared" si="414"/>
        <v/>
      </c>
    </row>
    <row r="26523" spans="13:13" x14ac:dyDescent="0.25">
      <c r="M26523" s="28" t="str">
        <f t="shared" si="414"/>
        <v/>
      </c>
    </row>
    <row r="26524" spans="13:13" x14ac:dyDescent="0.25">
      <c r="M26524" s="28" t="str">
        <f t="shared" si="414"/>
        <v/>
      </c>
    </row>
    <row r="26525" spans="13:13" x14ac:dyDescent="0.25">
      <c r="M26525" s="28" t="str">
        <f t="shared" si="414"/>
        <v/>
      </c>
    </row>
    <row r="26526" spans="13:13" x14ac:dyDescent="0.25">
      <c r="M26526" s="28" t="str">
        <f t="shared" si="414"/>
        <v/>
      </c>
    </row>
    <row r="26527" spans="13:13" x14ac:dyDescent="0.25">
      <c r="M26527" s="28" t="str">
        <f t="shared" si="414"/>
        <v/>
      </c>
    </row>
    <row r="26528" spans="13:13" x14ac:dyDescent="0.25">
      <c r="M26528" s="28" t="str">
        <f t="shared" si="414"/>
        <v/>
      </c>
    </row>
    <row r="26529" spans="13:13" x14ac:dyDescent="0.25">
      <c r="M26529" s="28" t="str">
        <f t="shared" si="414"/>
        <v/>
      </c>
    </row>
    <row r="26530" spans="13:13" x14ac:dyDescent="0.25">
      <c r="M26530" s="28" t="str">
        <f t="shared" si="414"/>
        <v/>
      </c>
    </row>
    <row r="26531" spans="13:13" x14ac:dyDescent="0.25">
      <c r="M26531" s="28" t="str">
        <f t="shared" si="414"/>
        <v/>
      </c>
    </row>
    <row r="26532" spans="13:13" x14ac:dyDescent="0.25">
      <c r="M26532" s="28" t="str">
        <f t="shared" si="414"/>
        <v/>
      </c>
    </row>
    <row r="26533" spans="13:13" x14ac:dyDescent="0.25">
      <c r="M26533" s="28" t="str">
        <f t="shared" si="414"/>
        <v/>
      </c>
    </row>
    <row r="26534" spans="13:13" x14ac:dyDescent="0.25">
      <c r="M26534" s="28" t="str">
        <f t="shared" si="414"/>
        <v/>
      </c>
    </row>
    <row r="26535" spans="13:13" x14ac:dyDescent="0.25">
      <c r="M26535" s="28" t="str">
        <f t="shared" si="414"/>
        <v/>
      </c>
    </row>
    <row r="26536" spans="13:13" x14ac:dyDescent="0.25">
      <c r="M26536" s="28" t="str">
        <f t="shared" si="414"/>
        <v/>
      </c>
    </row>
    <row r="26537" spans="13:13" x14ac:dyDescent="0.25">
      <c r="M26537" s="28" t="str">
        <f t="shared" si="414"/>
        <v/>
      </c>
    </row>
    <row r="26538" spans="13:13" x14ac:dyDescent="0.25">
      <c r="M26538" s="28" t="str">
        <f t="shared" si="414"/>
        <v/>
      </c>
    </row>
    <row r="26539" spans="13:13" x14ac:dyDescent="0.25">
      <c r="M26539" s="28" t="str">
        <f t="shared" si="414"/>
        <v/>
      </c>
    </row>
    <row r="26540" spans="13:13" x14ac:dyDescent="0.25">
      <c r="M26540" s="28" t="str">
        <f t="shared" si="414"/>
        <v/>
      </c>
    </row>
    <row r="26541" spans="13:13" x14ac:dyDescent="0.25">
      <c r="M26541" s="28" t="str">
        <f t="shared" si="414"/>
        <v/>
      </c>
    </row>
    <row r="26542" spans="13:13" x14ac:dyDescent="0.25">
      <c r="M26542" s="28" t="str">
        <f t="shared" si="414"/>
        <v/>
      </c>
    </row>
    <row r="26543" spans="13:13" x14ac:dyDescent="0.25">
      <c r="M26543" s="28" t="str">
        <f t="shared" si="414"/>
        <v/>
      </c>
    </row>
    <row r="26544" spans="13:13" x14ac:dyDescent="0.25">
      <c r="M26544" s="28" t="str">
        <f t="shared" si="414"/>
        <v/>
      </c>
    </row>
    <row r="26545" spans="13:13" x14ac:dyDescent="0.25">
      <c r="M26545" s="28" t="str">
        <f t="shared" si="414"/>
        <v/>
      </c>
    </row>
    <row r="26546" spans="13:13" x14ac:dyDescent="0.25">
      <c r="M26546" s="28" t="str">
        <f t="shared" si="414"/>
        <v/>
      </c>
    </row>
    <row r="26547" spans="13:13" x14ac:dyDescent="0.25">
      <c r="M26547" s="28" t="str">
        <f t="shared" si="414"/>
        <v/>
      </c>
    </row>
    <row r="26548" spans="13:13" x14ac:dyDescent="0.25">
      <c r="M26548" s="28" t="str">
        <f t="shared" si="414"/>
        <v/>
      </c>
    </row>
    <row r="26549" spans="13:13" x14ac:dyDescent="0.25">
      <c r="M26549" s="28" t="str">
        <f t="shared" si="414"/>
        <v/>
      </c>
    </row>
    <row r="26550" spans="13:13" x14ac:dyDescent="0.25">
      <c r="M26550" s="28" t="str">
        <f t="shared" si="414"/>
        <v/>
      </c>
    </row>
    <row r="26551" spans="13:13" x14ac:dyDescent="0.25">
      <c r="M26551" s="28" t="str">
        <f t="shared" si="414"/>
        <v/>
      </c>
    </row>
    <row r="26552" spans="13:13" x14ac:dyDescent="0.25">
      <c r="M26552" s="28" t="str">
        <f t="shared" si="414"/>
        <v/>
      </c>
    </row>
    <row r="26553" spans="13:13" x14ac:dyDescent="0.25">
      <c r="M26553" s="28" t="str">
        <f t="shared" si="414"/>
        <v/>
      </c>
    </row>
    <row r="26554" spans="13:13" x14ac:dyDescent="0.25">
      <c r="M26554" s="28" t="str">
        <f t="shared" si="414"/>
        <v/>
      </c>
    </row>
    <row r="26555" spans="13:13" x14ac:dyDescent="0.25">
      <c r="M26555" s="28" t="str">
        <f t="shared" si="414"/>
        <v/>
      </c>
    </row>
    <row r="26556" spans="13:13" x14ac:dyDescent="0.25">
      <c r="M26556" s="28" t="str">
        <f t="shared" si="414"/>
        <v/>
      </c>
    </row>
    <row r="26557" spans="13:13" x14ac:dyDescent="0.25">
      <c r="M26557" s="28" t="str">
        <f t="shared" si="414"/>
        <v/>
      </c>
    </row>
    <row r="26558" spans="13:13" x14ac:dyDescent="0.25">
      <c r="M26558" s="28" t="str">
        <f t="shared" si="414"/>
        <v/>
      </c>
    </row>
    <row r="26559" spans="13:13" x14ac:dyDescent="0.25">
      <c r="M26559" s="28" t="str">
        <f t="shared" si="414"/>
        <v/>
      </c>
    </row>
    <row r="26560" spans="13:13" x14ac:dyDescent="0.25">
      <c r="M26560" s="28" t="str">
        <f t="shared" si="414"/>
        <v/>
      </c>
    </row>
    <row r="26561" spans="13:13" x14ac:dyDescent="0.25">
      <c r="M26561" s="28" t="str">
        <f t="shared" si="414"/>
        <v/>
      </c>
    </row>
    <row r="26562" spans="13:13" x14ac:dyDescent="0.25">
      <c r="M26562" s="28" t="str">
        <f t="shared" si="414"/>
        <v/>
      </c>
    </row>
    <row r="26563" spans="13:13" x14ac:dyDescent="0.25">
      <c r="M26563" s="28" t="str">
        <f t="shared" si="414"/>
        <v/>
      </c>
    </row>
    <row r="26564" spans="13:13" x14ac:dyDescent="0.25">
      <c r="M26564" s="28" t="str">
        <f t="shared" si="414"/>
        <v/>
      </c>
    </row>
    <row r="26565" spans="13:13" x14ac:dyDescent="0.25">
      <c r="M26565" s="28" t="str">
        <f t="shared" si="414"/>
        <v/>
      </c>
    </row>
    <row r="26566" spans="13:13" x14ac:dyDescent="0.25">
      <c r="M26566" s="28" t="str">
        <f t="shared" si="414"/>
        <v/>
      </c>
    </row>
    <row r="26567" spans="13:13" x14ac:dyDescent="0.25">
      <c r="M26567" s="28" t="str">
        <f t="shared" si="414"/>
        <v/>
      </c>
    </row>
    <row r="26568" spans="13:13" x14ac:dyDescent="0.25">
      <c r="M26568" s="28" t="str">
        <f t="shared" si="414"/>
        <v/>
      </c>
    </row>
    <row r="26569" spans="13:13" x14ac:dyDescent="0.25">
      <c r="M26569" s="28" t="str">
        <f t="shared" si="414"/>
        <v/>
      </c>
    </row>
    <row r="26570" spans="13:13" x14ac:dyDescent="0.25">
      <c r="M26570" s="28" t="str">
        <f t="shared" si="414"/>
        <v/>
      </c>
    </row>
    <row r="26571" spans="13:13" x14ac:dyDescent="0.25">
      <c r="M26571" s="28" t="str">
        <f t="shared" si="414"/>
        <v/>
      </c>
    </row>
    <row r="26572" spans="13:13" x14ac:dyDescent="0.25">
      <c r="M26572" s="28" t="str">
        <f t="shared" ref="M26572:M26635" si="415">IF(E26572="","",IF(AND($E26572&gt;=$M$5,$E26572&lt;=$M$6),"psn",IF($E26572&lt;$M$5,"dkn",IF($E26572&gt;$M$6,"ckn",""))))</f>
        <v/>
      </c>
    </row>
    <row r="26573" spans="13:13" x14ac:dyDescent="0.25">
      <c r="M26573" s="28" t="str">
        <f t="shared" si="415"/>
        <v/>
      </c>
    </row>
    <row r="26574" spans="13:13" x14ac:dyDescent="0.25">
      <c r="M26574" s="28" t="str">
        <f t="shared" si="415"/>
        <v/>
      </c>
    </row>
    <row r="26575" spans="13:13" x14ac:dyDescent="0.25">
      <c r="M26575" s="28" t="str">
        <f t="shared" si="415"/>
        <v/>
      </c>
    </row>
    <row r="26576" spans="13:13" x14ac:dyDescent="0.25">
      <c r="M26576" s="28" t="str">
        <f t="shared" si="415"/>
        <v/>
      </c>
    </row>
    <row r="26577" spans="13:13" x14ac:dyDescent="0.25">
      <c r="M26577" s="28" t="str">
        <f t="shared" si="415"/>
        <v/>
      </c>
    </row>
    <row r="26578" spans="13:13" x14ac:dyDescent="0.25">
      <c r="M26578" s="28" t="str">
        <f t="shared" si="415"/>
        <v/>
      </c>
    </row>
    <row r="26579" spans="13:13" x14ac:dyDescent="0.25">
      <c r="M26579" s="28" t="str">
        <f t="shared" si="415"/>
        <v/>
      </c>
    </row>
    <row r="26580" spans="13:13" x14ac:dyDescent="0.25">
      <c r="M26580" s="28" t="str">
        <f t="shared" si="415"/>
        <v/>
      </c>
    </row>
    <row r="26581" spans="13:13" x14ac:dyDescent="0.25">
      <c r="M26581" s="28" t="str">
        <f t="shared" si="415"/>
        <v/>
      </c>
    </row>
    <row r="26582" spans="13:13" x14ac:dyDescent="0.25">
      <c r="M26582" s="28" t="str">
        <f t="shared" si="415"/>
        <v/>
      </c>
    </row>
    <row r="26583" spans="13:13" x14ac:dyDescent="0.25">
      <c r="M26583" s="28" t="str">
        <f t="shared" si="415"/>
        <v/>
      </c>
    </row>
    <row r="26584" spans="13:13" x14ac:dyDescent="0.25">
      <c r="M26584" s="28" t="str">
        <f t="shared" si="415"/>
        <v/>
      </c>
    </row>
    <row r="26585" spans="13:13" x14ac:dyDescent="0.25">
      <c r="M26585" s="28" t="str">
        <f t="shared" si="415"/>
        <v/>
      </c>
    </row>
    <row r="26586" spans="13:13" x14ac:dyDescent="0.25">
      <c r="M26586" s="28" t="str">
        <f t="shared" si="415"/>
        <v/>
      </c>
    </row>
    <row r="26587" spans="13:13" x14ac:dyDescent="0.25">
      <c r="M26587" s="28" t="str">
        <f t="shared" si="415"/>
        <v/>
      </c>
    </row>
    <row r="26588" spans="13:13" x14ac:dyDescent="0.25">
      <c r="M26588" s="28" t="str">
        <f t="shared" si="415"/>
        <v/>
      </c>
    </row>
    <row r="26589" spans="13:13" x14ac:dyDescent="0.25">
      <c r="M26589" s="28" t="str">
        <f t="shared" si="415"/>
        <v/>
      </c>
    </row>
    <row r="26590" spans="13:13" x14ac:dyDescent="0.25">
      <c r="M26590" s="28" t="str">
        <f t="shared" si="415"/>
        <v/>
      </c>
    </row>
    <row r="26591" spans="13:13" x14ac:dyDescent="0.25">
      <c r="M26591" s="28" t="str">
        <f t="shared" si="415"/>
        <v/>
      </c>
    </row>
    <row r="26592" spans="13:13" x14ac:dyDescent="0.25">
      <c r="M26592" s="28" t="str">
        <f t="shared" si="415"/>
        <v/>
      </c>
    </row>
    <row r="26593" spans="13:13" x14ac:dyDescent="0.25">
      <c r="M26593" s="28" t="str">
        <f t="shared" si="415"/>
        <v/>
      </c>
    </row>
    <row r="26594" spans="13:13" x14ac:dyDescent="0.25">
      <c r="M26594" s="28" t="str">
        <f t="shared" si="415"/>
        <v/>
      </c>
    </row>
    <row r="26595" spans="13:13" x14ac:dyDescent="0.25">
      <c r="M26595" s="28" t="str">
        <f t="shared" si="415"/>
        <v/>
      </c>
    </row>
    <row r="26596" spans="13:13" x14ac:dyDescent="0.25">
      <c r="M26596" s="28" t="str">
        <f t="shared" si="415"/>
        <v/>
      </c>
    </row>
    <row r="26597" spans="13:13" x14ac:dyDescent="0.25">
      <c r="M26597" s="28" t="str">
        <f t="shared" si="415"/>
        <v/>
      </c>
    </row>
    <row r="26598" spans="13:13" x14ac:dyDescent="0.25">
      <c r="M26598" s="28" t="str">
        <f t="shared" si="415"/>
        <v/>
      </c>
    </row>
    <row r="26599" spans="13:13" x14ac:dyDescent="0.25">
      <c r="M26599" s="28" t="str">
        <f t="shared" si="415"/>
        <v/>
      </c>
    </row>
    <row r="26600" spans="13:13" x14ac:dyDescent="0.25">
      <c r="M26600" s="28" t="str">
        <f t="shared" si="415"/>
        <v/>
      </c>
    </row>
    <row r="26601" spans="13:13" x14ac:dyDescent="0.25">
      <c r="M26601" s="28" t="str">
        <f t="shared" si="415"/>
        <v/>
      </c>
    </row>
    <row r="26602" spans="13:13" x14ac:dyDescent="0.25">
      <c r="M26602" s="28" t="str">
        <f t="shared" si="415"/>
        <v/>
      </c>
    </row>
    <row r="26603" spans="13:13" x14ac:dyDescent="0.25">
      <c r="M26603" s="28" t="str">
        <f t="shared" si="415"/>
        <v/>
      </c>
    </row>
    <row r="26604" spans="13:13" x14ac:dyDescent="0.25">
      <c r="M26604" s="28" t="str">
        <f t="shared" si="415"/>
        <v/>
      </c>
    </row>
    <row r="26605" spans="13:13" x14ac:dyDescent="0.25">
      <c r="M26605" s="28" t="str">
        <f t="shared" si="415"/>
        <v/>
      </c>
    </row>
    <row r="26606" spans="13:13" x14ac:dyDescent="0.25">
      <c r="M26606" s="28" t="str">
        <f t="shared" si="415"/>
        <v/>
      </c>
    </row>
    <row r="26607" spans="13:13" x14ac:dyDescent="0.25">
      <c r="M26607" s="28" t="str">
        <f t="shared" si="415"/>
        <v/>
      </c>
    </row>
    <row r="26608" spans="13:13" x14ac:dyDescent="0.25">
      <c r="M26608" s="28" t="str">
        <f t="shared" si="415"/>
        <v/>
      </c>
    </row>
    <row r="26609" spans="13:13" x14ac:dyDescent="0.25">
      <c r="M26609" s="28" t="str">
        <f t="shared" si="415"/>
        <v/>
      </c>
    </row>
    <row r="26610" spans="13:13" x14ac:dyDescent="0.25">
      <c r="M26610" s="28" t="str">
        <f t="shared" si="415"/>
        <v/>
      </c>
    </row>
    <row r="26611" spans="13:13" x14ac:dyDescent="0.25">
      <c r="M26611" s="28" t="str">
        <f t="shared" si="415"/>
        <v/>
      </c>
    </row>
    <row r="26612" spans="13:13" x14ac:dyDescent="0.25">
      <c r="M26612" s="28" t="str">
        <f t="shared" si="415"/>
        <v/>
      </c>
    </row>
    <row r="26613" spans="13:13" x14ac:dyDescent="0.25">
      <c r="M26613" s="28" t="str">
        <f t="shared" si="415"/>
        <v/>
      </c>
    </row>
    <row r="26614" spans="13:13" x14ac:dyDescent="0.25">
      <c r="M26614" s="28" t="str">
        <f t="shared" si="415"/>
        <v/>
      </c>
    </row>
    <row r="26615" spans="13:13" x14ac:dyDescent="0.25">
      <c r="M26615" s="28" t="str">
        <f t="shared" si="415"/>
        <v/>
      </c>
    </row>
    <row r="26616" spans="13:13" x14ac:dyDescent="0.25">
      <c r="M26616" s="28" t="str">
        <f t="shared" si="415"/>
        <v/>
      </c>
    </row>
    <row r="26617" spans="13:13" x14ac:dyDescent="0.25">
      <c r="M26617" s="28" t="str">
        <f t="shared" si="415"/>
        <v/>
      </c>
    </row>
    <row r="26618" spans="13:13" x14ac:dyDescent="0.25">
      <c r="M26618" s="28" t="str">
        <f t="shared" si="415"/>
        <v/>
      </c>
    </row>
    <row r="26619" spans="13:13" x14ac:dyDescent="0.25">
      <c r="M26619" s="28" t="str">
        <f t="shared" si="415"/>
        <v/>
      </c>
    </row>
    <row r="26620" spans="13:13" x14ac:dyDescent="0.25">
      <c r="M26620" s="28" t="str">
        <f t="shared" si="415"/>
        <v/>
      </c>
    </row>
    <row r="26621" spans="13:13" x14ac:dyDescent="0.25">
      <c r="M26621" s="28" t="str">
        <f t="shared" si="415"/>
        <v/>
      </c>
    </row>
    <row r="26622" spans="13:13" x14ac:dyDescent="0.25">
      <c r="M26622" s="28" t="str">
        <f t="shared" si="415"/>
        <v/>
      </c>
    </row>
    <row r="26623" spans="13:13" x14ac:dyDescent="0.25">
      <c r="M26623" s="28" t="str">
        <f t="shared" si="415"/>
        <v/>
      </c>
    </row>
    <row r="26624" spans="13:13" x14ac:dyDescent="0.25">
      <c r="M26624" s="28" t="str">
        <f t="shared" si="415"/>
        <v/>
      </c>
    </row>
    <row r="26625" spans="13:13" x14ac:dyDescent="0.25">
      <c r="M26625" s="28" t="str">
        <f t="shared" si="415"/>
        <v/>
      </c>
    </row>
    <row r="26626" spans="13:13" x14ac:dyDescent="0.25">
      <c r="M26626" s="28" t="str">
        <f t="shared" si="415"/>
        <v/>
      </c>
    </row>
    <row r="26627" spans="13:13" x14ac:dyDescent="0.25">
      <c r="M26627" s="28" t="str">
        <f t="shared" si="415"/>
        <v/>
      </c>
    </row>
    <row r="26628" spans="13:13" x14ac:dyDescent="0.25">
      <c r="M26628" s="28" t="str">
        <f t="shared" si="415"/>
        <v/>
      </c>
    </row>
    <row r="26629" spans="13:13" x14ac:dyDescent="0.25">
      <c r="M26629" s="28" t="str">
        <f t="shared" si="415"/>
        <v/>
      </c>
    </row>
    <row r="26630" spans="13:13" x14ac:dyDescent="0.25">
      <c r="M26630" s="28" t="str">
        <f t="shared" si="415"/>
        <v/>
      </c>
    </row>
    <row r="26631" spans="13:13" x14ac:dyDescent="0.25">
      <c r="M26631" s="28" t="str">
        <f t="shared" si="415"/>
        <v/>
      </c>
    </row>
    <row r="26632" spans="13:13" x14ac:dyDescent="0.25">
      <c r="M26632" s="28" t="str">
        <f t="shared" si="415"/>
        <v/>
      </c>
    </row>
    <row r="26633" spans="13:13" x14ac:dyDescent="0.25">
      <c r="M26633" s="28" t="str">
        <f t="shared" si="415"/>
        <v/>
      </c>
    </row>
    <row r="26634" spans="13:13" x14ac:dyDescent="0.25">
      <c r="M26634" s="28" t="str">
        <f t="shared" si="415"/>
        <v/>
      </c>
    </row>
    <row r="26635" spans="13:13" x14ac:dyDescent="0.25">
      <c r="M26635" s="28" t="str">
        <f t="shared" si="415"/>
        <v/>
      </c>
    </row>
    <row r="26636" spans="13:13" x14ac:dyDescent="0.25">
      <c r="M26636" s="28" t="str">
        <f t="shared" ref="M26636:M26699" si="416">IF(E26636="","",IF(AND($E26636&gt;=$M$5,$E26636&lt;=$M$6),"psn",IF($E26636&lt;$M$5,"dkn",IF($E26636&gt;$M$6,"ckn",""))))</f>
        <v/>
      </c>
    </row>
    <row r="26637" spans="13:13" x14ac:dyDescent="0.25">
      <c r="M26637" s="28" t="str">
        <f t="shared" si="416"/>
        <v/>
      </c>
    </row>
    <row r="26638" spans="13:13" x14ac:dyDescent="0.25">
      <c r="M26638" s="28" t="str">
        <f t="shared" si="416"/>
        <v/>
      </c>
    </row>
    <row r="26639" spans="13:13" x14ac:dyDescent="0.25">
      <c r="M26639" s="28" t="str">
        <f t="shared" si="416"/>
        <v/>
      </c>
    </row>
    <row r="26640" spans="13:13" x14ac:dyDescent="0.25">
      <c r="M26640" s="28" t="str">
        <f t="shared" si="416"/>
        <v/>
      </c>
    </row>
    <row r="26641" spans="13:13" x14ac:dyDescent="0.25">
      <c r="M26641" s="28" t="str">
        <f t="shared" si="416"/>
        <v/>
      </c>
    </row>
    <row r="26642" spans="13:13" x14ac:dyDescent="0.25">
      <c r="M26642" s="28" t="str">
        <f t="shared" si="416"/>
        <v/>
      </c>
    </row>
    <row r="26643" spans="13:13" x14ac:dyDescent="0.25">
      <c r="M26643" s="28" t="str">
        <f t="shared" si="416"/>
        <v/>
      </c>
    </row>
    <row r="26644" spans="13:13" x14ac:dyDescent="0.25">
      <c r="M26644" s="28" t="str">
        <f t="shared" si="416"/>
        <v/>
      </c>
    </row>
    <row r="26645" spans="13:13" x14ac:dyDescent="0.25">
      <c r="M26645" s="28" t="str">
        <f t="shared" si="416"/>
        <v/>
      </c>
    </row>
    <row r="26646" spans="13:13" x14ac:dyDescent="0.25">
      <c r="M26646" s="28" t="str">
        <f t="shared" si="416"/>
        <v/>
      </c>
    </row>
    <row r="26647" spans="13:13" x14ac:dyDescent="0.25">
      <c r="M26647" s="28" t="str">
        <f t="shared" si="416"/>
        <v/>
      </c>
    </row>
    <row r="26648" spans="13:13" x14ac:dyDescent="0.25">
      <c r="M26648" s="28" t="str">
        <f t="shared" si="416"/>
        <v/>
      </c>
    </row>
    <row r="26649" spans="13:13" x14ac:dyDescent="0.25">
      <c r="M26649" s="28" t="str">
        <f t="shared" si="416"/>
        <v/>
      </c>
    </row>
    <row r="26650" spans="13:13" x14ac:dyDescent="0.25">
      <c r="M26650" s="28" t="str">
        <f t="shared" si="416"/>
        <v/>
      </c>
    </row>
    <row r="26651" spans="13:13" x14ac:dyDescent="0.25">
      <c r="M26651" s="28" t="str">
        <f t="shared" si="416"/>
        <v/>
      </c>
    </row>
    <row r="26652" spans="13:13" x14ac:dyDescent="0.25">
      <c r="M26652" s="28" t="str">
        <f t="shared" si="416"/>
        <v/>
      </c>
    </row>
    <row r="26653" spans="13:13" x14ac:dyDescent="0.25">
      <c r="M26653" s="28" t="str">
        <f t="shared" si="416"/>
        <v/>
      </c>
    </row>
    <row r="26654" spans="13:13" x14ac:dyDescent="0.25">
      <c r="M26654" s="28" t="str">
        <f t="shared" si="416"/>
        <v/>
      </c>
    </row>
    <row r="26655" spans="13:13" x14ac:dyDescent="0.25">
      <c r="M26655" s="28" t="str">
        <f t="shared" si="416"/>
        <v/>
      </c>
    </row>
    <row r="26656" spans="13:13" x14ac:dyDescent="0.25">
      <c r="M26656" s="28" t="str">
        <f t="shared" si="416"/>
        <v/>
      </c>
    </row>
    <row r="26657" spans="13:13" x14ac:dyDescent="0.25">
      <c r="M26657" s="28" t="str">
        <f t="shared" si="416"/>
        <v/>
      </c>
    </row>
    <row r="26658" spans="13:13" x14ac:dyDescent="0.25">
      <c r="M26658" s="28" t="str">
        <f t="shared" si="416"/>
        <v/>
      </c>
    </row>
    <row r="26659" spans="13:13" x14ac:dyDescent="0.25">
      <c r="M26659" s="28" t="str">
        <f t="shared" si="416"/>
        <v/>
      </c>
    </row>
    <row r="26660" spans="13:13" x14ac:dyDescent="0.25">
      <c r="M26660" s="28" t="str">
        <f t="shared" si="416"/>
        <v/>
      </c>
    </row>
    <row r="26661" spans="13:13" x14ac:dyDescent="0.25">
      <c r="M26661" s="28" t="str">
        <f t="shared" si="416"/>
        <v/>
      </c>
    </row>
    <row r="26662" spans="13:13" x14ac:dyDescent="0.25">
      <c r="M26662" s="28" t="str">
        <f t="shared" si="416"/>
        <v/>
      </c>
    </row>
    <row r="26663" spans="13:13" x14ac:dyDescent="0.25">
      <c r="M26663" s="28" t="str">
        <f t="shared" si="416"/>
        <v/>
      </c>
    </row>
    <row r="26664" spans="13:13" x14ac:dyDescent="0.25">
      <c r="M26664" s="28" t="str">
        <f t="shared" si="416"/>
        <v/>
      </c>
    </row>
    <row r="26665" spans="13:13" x14ac:dyDescent="0.25">
      <c r="M26665" s="28" t="str">
        <f t="shared" si="416"/>
        <v/>
      </c>
    </row>
    <row r="26666" spans="13:13" x14ac:dyDescent="0.25">
      <c r="M26666" s="28" t="str">
        <f t="shared" si="416"/>
        <v/>
      </c>
    </row>
    <row r="26667" spans="13:13" x14ac:dyDescent="0.25">
      <c r="M26667" s="28" t="str">
        <f t="shared" si="416"/>
        <v/>
      </c>
    </row>
    <row r="26668" spans="13:13" x14ac:dyDescent="0.25">
      <c r="M26668" s="28" t="str">
        <f t="shared" si="416"/>
        <v/>
      </c>
    </row>
    <row r="26669" spans="13:13" x14ac:dyDescent="0.25">
      <c r="M26669" s="28" t="str">
        <f t="shared" si="416"/>
        <v/>
      </c>
    </row>
    <row r="26670" spans="13:13" x14ac:dyDescent="0.25">
      <c r="M26670" s="28" t="str">
        <f t="shared" si="416"/>
        <v/>
      </c>
    </row>
    <row r="26671" spans="13:13" x14ac:dyDescent="0.25">
      <c r="M26671" s="28" t="str">
        <f t="shared" si="416"/>
        <v/>
      </c>
    </row>
    <row r="26672" spans="13:13" x14ac:dyDescent="0.25">
      <c r="M26672" s="28" t="str">
        <f t="shared" si="416"/>
        <v/>
      </c>
    </row>
    <row r="26673" spans="13:13" x14ac:dyDescent="0.25">
      <c r="M26673" s="28" t="str">
        <f t="shared" si="416"/>
        <v/>
      </c>
    </row>
    <row r="26674" spans="13:13" x14ac:dyDescent="0.25">
      <c r="M26674" s="28" t="str">
        <f t="shared" si="416"/>
        <v/>
      </c>
    </row>
    <row r="26675" spans="13:13" x14ac:dyDescent="0.25">
      <c r="M26675" s="28" t="str">
        <f t="shared" si="416"/>
        <v/>
      </c>
    </row>
    <row r="26676" spans="13:13" x14ac:dyDescent="0.25">
      <c r="M26676" s="28" t="str">
        <f t="shared" si="416"/>
        <v/>
      </c>
    </row>
    <row r="26677" spans="13:13" x14ac:dyDescent="0.25">
      <c r="M26677" s="28" t="str">
        <f t="shared" si="416"/>
        <v/>
      </c>
    </row>
    <row r="26678" spans="13:13" x14ac:dyDescent="0.25">
      <c r="M26678" s="28" t="str">
        <f t="shared" si="416"/>
        <v/>
      </c>
    </row>
    <row r="26679" spans="13:13" x14ac:dyDescent="0.25">
      <c r="M26679" s="28" t="str">
        <f t="shared" si="416"/>
        <v/>
      </c>
    </row>
    <row r="26680" spans="13:13" x14ac:dyDescent="0.25">
      <c r="M26680" s="28" t="str">
        <f t="shared" si="416"/>
        <v/>
      </c>
    </row>
    <row r="26681" spans="13:13" x14ac:dyDescent="0.25">
      <c r="M26681" s="28" t="str">
        <f t="shared" si="416"/>
        <v/>
      </c>
    </row>
    <row r="26682" spans="13:13" x14ac:dyDescent="0.25">
      <c r="M26682" s="28" t="str">
        <f t="shared" si="416"/>
        <v/>
      </c>
    </row>
    <row r="26683" spans="13:13" x14ac:dyDescent="0.25">
      <c r="M26683" s="28" t="str">
        <f t="shared" si="416"/>
        <v/>
      </c>
    </row>
    <row r="26684" spans="13:13" x14ac:dyDescent="0.25">
      <c r="M26684" s="28" t="str">
        <f t="shared" si="416"/>
        <v/>
      </c>
    </row>
    <row r="26685" spans="13:13" x14ac:dyDescent="0.25">
      <c r="M26685" s="28" t="str">
        <f t="shared" si="416"/>
        <v/>
      </c>
    </row>
    <row r="26686" spans="13:13" x14ac:dyDescent="0.25">
      <c r="M26686" s="28" t="str">
        <f t="shared" si="416"/>
        <v/>
      </c>
    </row>
    <row r="26687" spans="13:13" x14ac:dyDescent="0.25">
      <c r="M26687" s="28" t="str">
        <f t="shared" si="416"/>
        <v/>
      </c>
    </row>
    <row r="26688" spans="13:13" x14ac:dyDescent="0.25">
      <c r="M26688" s="28" t="str">
        <f t="shared" si="416"/>
        <v/>
      </c>
    </row>
    <row r="26689" spans="13:13" x14ac:dyDescent="0.25">
      <c r="M26689" s="28" t="str">
        <f t="shared" si="416"/>
        <v/>
      </c>
    </row>
    <row r="26690" spans="13:13" x14ac:dyDescent="0.25">
      <c r="M26690" s="28" t="str">
        <f t="shared" si="416"/>
        <v/>
      </c>
    </row>
    <row r="26691" spans="13:13" x14ac:dyDescent="0.25">
      <c r="M26691" s="28" t="str">
        <f t="shared" si="416"/>
        <v/>
      </c>
    </row>
    <row r="26692" spans="13:13" x14ac:dyDescent="0.25">
      <c r="M26692" s="28" t="str">
        <f t="shared" si="416"/>
        <v/>
      </c>
    </row>
    <row r="26693" spans="13:13" x14ac:dyDescent="0.25">
      <c r="M26693" s="28" t="str">
        <f t="shared" si="416"/>
        <v/>
      </c>
    </row>
    <row r="26694" spans="13:13" x14ac:dyDescent="0.25">
      <c r="M26694" s="28" t="str">
        <f t="shared" si="416"/>
        <v/>
      </c>
    </row>
    <row r="26695" spans="13:13" x14ac:dyDescent="0.25">
      <c r="M26695" s="28" t="str">
        <f t="shared" si="416"/>
        <v/>
      </c>
    </row>
    <row r="26696" spans="13:13" x14ac:dyDescent="0.25">
      <c r="M26696" s="28" t="str">
        <f t="shared" si="416"/>
        <v/>
      </c>
    </row>
    <row r="26697" spans="13:13" x14ac:dyDescent="0.25">
      <c r="M26697" s="28" t="str">
        <f t="shared" si="416"/>
        <v/>
      </c>
    </row>
    <row r="26698" spans="13:13" x14ac:dyDescent="0.25">
      <c r="M26698" s="28" t="str">
        <f t="shared" si="416"/>
        <v/>
      </c>
    </row>
    <row r="26699" spans="13:13" x14ac:dyDescent="0.25">
      <c r="M26699" s="28" t="str">
        <f t="shared" si="416"/>
        <v/>
      </c>
    </row>
    <row r="26700" spans="13:13" x14ac:dyDescent="0.25">
      <c r="M26700" s="28" t="str">
        <f t="shared" ref="M26700:M26763" si="417">IF(E26700="","",IF(AND($E26700&gt;=$M$5,$E26700&lt;=$M$6),"psn",IF($E26700&lt;$M$5,"dkn",IF($E26700&gt;$M$6,"ckn",""))))</f>
        <v/>
      </c>
    </row>
    <row r="26701" spans="13:13" x14ac:dyDescent="0.25">
      <c r="M26701" s="28" t="str">
        <f t="shared" si="417"/>
        <v/>
      </c>
    </row>
    <row r="26702" spans="13:13" x14ac:dyDescent="0.25">
      <c r="M26702" s="28" t="str">
        <f t="shared" si="417"/>
        <v/>
      </c>
    </row>
    <row r="26703" spans="13:13" x14ac:dyDescent="0.25">
      <c r="M26703" s="28" t="str">
        <f t="shared" si="417"/>
        <v/>
      </c>
    </row>
    <row r="26704" spans="13:13" x14ac:dyDescent="0.25">
      <c r="M26704" s="28" t="str">
        <f t="shared" si="417"/>
        <v/>
      </c>
    </row>
    <row r="26705" spans="13:13" x14ac:dyDescent="0.25">
      <c r="M26705" s="28" t="str">
        <f t="shared" si="417"/>
        <v/>
      </c>
    </row>
    <row r="26706" spans="13:13" x14ac:dyDescent="0.25">
      <c r="M26706" s="28" t="str">
        <f t="shared" si="417"/>
        <v/>
      </c>
    </row>
    <row r="26707" spans="13:13" x14ac:dyDescent="0.25">
      <c r="M26707" s="28" t="str">
        <f t="shared" si="417"/>
        <v/>
      </c>
    </row>
    <row r="26708" spans="13:13" x14ac:dyDescent="0.25">
      <c r="M26708" s="28" t="str">
        <f t="shared" si="417"/>
        <v/>
      </c>
    </row>
    <row r="26709" spans="13:13" x14ac:dyDescent="0.25">
      <c r="M26709" s="28" t="str">
        <f t="shared" si="417"/>
        <v/>
      </c>
    </row>
    <row r="26710" spans="13:13" x14ac:dyDescent="0.25">
      <c r="M26710" s="28" t="str">
        <f t="shared" si="417"/>
        <v/>
      </c>
    </row>
    <row r="26711" spans="13:13" x14ac:dyDescent="0.25">
      <c r="M26711" s="28" t="str">
        <f t="shared" si="417"/>
        <v/>
      </c>
    </row>
    <row r="26712" spans="13:13" x14ac:dyDescent="0.25">
      <c r="M26712" s="28" t="str">
        <f t="shared" si="417"/>
        <v/>
      </c>
    </row>
    <row r="26713" spans="13:13" x14ac:dyDescent="0.25">
      <c r="M26713" s="28" t="str">
        <f t="shared" si="417"/>
        <v/>
      </c>
    </row>
    <row r="26714" spans="13:13" x14ac:dyDescent="0.25">
      <c r="M26714" s="28" t="str">
        <f t="shared" si="417"/>
        <v/>
      </c>
    </row>
    <row r="26715" spans="13:13" x14ac:dyDescent="0.25">
      <c r="M26715" s="28" t="str">
        <f t="shared" si="417"/>
        <v/>
      </c>
    </row>
    <row r="26716" spans="13:13" x14ac:dyDescent="0.25">
      <c r="M26716" s="28" t="str">
        <f t="shared" si="417"/>
        <v/>
      </c>
    </row>
    <row r="26717" spans="13:13" x14ac:dyDescent="0.25">
      <c r="M26717" s="28" t="str">
        <f t="shared" si="417"/>
        <v/>
      </c>
    </row>
    <row r="26718" spans="13:13" x14ac:dyDescent="0.25">
      <c r="M26718" s="28" t="str">
        <f t="shared" si="417"/>
        <v/>
      </c>
    </row>
    <row r="26719" spans="13:13" x14ac:dyDescent="0.25">
      <c r="M26719" s="28" t="str">
        <f t="shared" si="417"/>
        <v/>
      </c>
    </row>
    <row r="26720" spans="13:13" x14ac:dyDescent="0.25">
      <c r="M26720" s="28" t="str">
        <f t="shared" si="417"/>
        <v/>
      </c>
    </row>
    <row r="26721" spans="13:13" x14ac:dyDescent="0.25">
      <c r="M26721" s="28" t="str">
        <f t="shared" si="417"/>
        <v/>
      </c>
    </row>
    <row r="26722" spans="13:13" x14ac:dyDescent="0.25">
      <c r="M26722" s="28" t="str">
        <f t="shared" si="417"/>
        <v/>
      </c>
    </row>
    <row r="26723" spans="13:13" x14ac:dyDescent="0.25">
      <c r="M26723" s="28" t="str">
        <f t="shared" si="417"/>
        <v/>
      </c>
    </row>
    <row r="26724" spans="13:13" x14ac:dyDescent="0.25">
      <c r="M26724" s="28" t="str">
        <f t="shared" si="417"/>
        <v/>
      </c>
    </row>
    <row r="26725" spans="13:13" x14ac:dyDescent="0.25">
      <c r="M26725" s="28" t="str">
        <f t="shared" si="417"/>
        <v/>
      </c>
    </row>
    <row r="26726" spans="13:13" x14ac:dyDescent="0.25">
      <c r="M26726" s="28" t="str">
        <f t="shared" si="417"/>
        <v/>
      </c>
    </row>
    <row r="26727" spans="13:13" x14ac:dyDescent="0.25">
      <c r="M26727" s="28" t="str">
        <f t="shared" si="417"/>
        <v/>
      </c>
    </row>
    <row r="26728" spans="13:13" x14ac:dyDescent="0.25">
      <c r="M26728" s="28" t="str">
        <f t="shared" si="417"/>
        <v/>
      </c>
    </row>
    <row r="26729" spans="13:13" x14ac:dyDescent="0.25">
      <c r="M26729" s="28" t="str">
        <f t="shared" si="417"/>
        <v/>
      </c>
    </row>
    <row r="26730" spans="13:13" x14ac:dyDescent="0.25">
      <c r="M26730" s="28" t="str">
        <f t="shared" si="417"/>
        <v/>
      </c>
    </row>
    <row r="26731" spans="13:13" x14ac:dyDescent="0.25">
      <c r="M26731" s="28" t="str">
        <f t="shared" si="417"/>
        <v/>
      </c>
    </row>
    <row r="26732" spans="13:13" x14ac:dyDescent="0.25">
      <c r="M26732" s="28" t="str">
        <f t="shared" si="417"/>
        <v/>
      </c>
    </row>
    <row r="26733" spans="13:13" x14ac:dyDescent="0.25">
      <c r="M26733" s="28" t="str">
        <f t="shared" si="417"/>
        <v/>
      </c>
    </row>
    <row r="26734" spans="13:13" x14ac:dyDescent="0.25">
      <c r="M26734" s="28" t="str">
        <f t="shared" si="417"/>
        <v/>
      </c>
    </row>
    <row r="26735" spans="13:13" x14ac:dyDescent="0.25">
      <c r="M26735" s="28" t="str">
        <f t="shared" si="417"/>
        <v/>
      </c>
    </row>
    <row r="26736" spans="13:13" x14ac:dyDescent="0.25">
      <c r="M26736" s="28" t="str">
        <f t="shared" si="417"/>
        <v/>
      </c>
    </row>
    <row r="26737" spans="13:13" x14ac:dyDescent="0.25">
      <c r="M26737" s="28" t="str">
        <f t="shared" si="417"/>
        <v/>
      </c>
    </row>
    <row r="26738" spans="13:13" x14ac:dyDescent="0.25">
      <c r="M26738" s="28" t="str">
        <f t="shared" si="417"/>
        <v/>
      </c>
    </row>
    <row r="26739" spans="13:13" x14ac:dyDescent="0.25">
      <c r="M26739" s="28" t="str">
        <f t="shared" si="417"/>
        <v/>
      </c>
    </row>
    <row r="26740" spans="13:13" x14ac:dyDescent="0.25">
      <c r="M26740" s="28" t="str">
        <f t="shared" si="417"/>
        <v/>
      </c>
    </row>
    <row r="26741" spans="13:13" x14ac:dyDescent="0.25">
      <c r="M26741" s="28" t="str">
        <f t="shared" si="417"/>
        <v/>
      </c>
    </row>
    <row r="26742" spans="13:13" x14ac:dyDescent="0.25">
      <c r="M26742" s="28" t="str">
        <f t="shared" si="417"/>
        <v/>
      </c>
    </row>
    <row r="26743" spans="13:13" x14ac:dyDescent="0.25">
      <c r="M26743" s="28" t="str">
        <f t="shared" si="417"/>
        <v/>
      </c>
    </row>
    <row r="26744" spans="13:13" x14ac:dyDescent="0.25">
      <c r="M26744" s="28" t="str">
        <f t="shared" si="417"/>
        <v/>
      </c>
    </row>
    <row r="26745" spans="13:13" x14ac:dyDescent="0.25">
      <c r="M26745" s="28" t="str">
        <f t="shared" si="417"/>
        <v/>
      </c>
    </row>
    <row r="26746" spans="13:13" x14ac:dyDescent="0.25">
      <c r="M26746" s="28" t="str">
        <f t="shared" si="417"/>
        <v/>
      </c>
    </row>
    <row r="26747" spans="13:13" x14ac:dyDescent="0.25">
      <c r="M26747" s="28" t="str">
        <f t="shared" si="417"/>
        <v/>
      </c>
    </row>
    <row r="26748" spans="13:13" x14ac:dyDescent="0.25">
      <c r="M26748" s="28" t="str">
        <f t="shared" si="417"/>
        <v/>
      </c>
    </row>
    <row r="26749" spans="13:13" x14ac:dyDescent="0.25">
      <c r="M26749" s="28" t="str">
        <f t="shared" si="417"/>
        <v/>
      </c>
    </row>
    <row r="26750" spans="13:13" x14ac:dyDescent="0.25">
      <c r="M26750" s="28" t="str">
        <f t="shared" si="417"/>
        <v/>
      </c>
    </row>
    <row r="26751" spans="13:13" x14ac:dyDescent="0.25">
      <c r="M26751" s="28" t="str">
        <f t="shared" si="417"/>
        <v/>
      </c>
    </row>
    <row r="26752" spans="13:13" x14ac:dyDescent="0.25">
      <c r="M26752" s="28" t="str">
        <f t="shared" si="417"/>
        <v/>
      </c>
    </row>
    <row r="26753" spans="13:13" x14ac:dyDescent="0.25">
      <c r="M26753" s="28" t="str">
        <f t="shared" si="417"/>
        <v/>
      </c>
    </row>
    <row r="26754" spans="13:13" x14ac:dyDescent="0.25">
      <c r="M26754" s="28" t="str">
        <f t="shared" si="417"/>
        <v/>
      </c>
    </row>
    <row r="26755" spans="13:13" x14ac:dyDescent="0.25">
      <c r="M26755" s="28" t="str">
        <f t="shared" si="417"/>
        <v/>
      </c>
    </row>
    <row r="26756" spans="13:13" x14ac:dyDescent="0.25">
      <c r="M26756" s="28" t="str">
        <f t="shared" si="417"/>
        <v/>
      </c>
    </row>
    <row r="26757" spans="13:13" x14ac:dyDescent="0.25">
      <c r="M26757" s="28" t="str">
        <f t="shared" si="417"/>
        <v/>
      </c>
    </row>
    <row r="26758" spans="13:13" x14ac:dyDescent="0.25">
      <c r="M26758" s="28" t="str">
        <f t="shared" si="417"/>
        <v/>
      </c>
    </row>
    <row r="26759" spans="13:13" x14ac:dyDescent="0.25">
      <c r="M26759" s="28" t="str">
        <f t="shared" si="417"/>
        <v/>
      </c>
    </row>
    <row r="26760" spans="13:13" x14ac:dyDescent="0.25">
      <c r="M26760" s="28" t="str">
        <f t="shared" si="417"/>
        <v/>
      </c>
    </row>
    <row r="26761" spans="13:13" x14ac:dyDescent="0.25">
      <c r="M26761" s="28" t="str">
        <f t="shared" si="417"/>
        <v/>
      </c>
    </row>
    <row r="26762" spans="13:13" x14ac:dyDescent="0.25">
      <c r="M26762" s="28" t="str">
        <f t="shared" si="417"/>
        <v/>
      </c>
    </row>
    <row r="26763" spans="13:13" x14ac:dyDescent="0.25">
      <c r="M26763" s="28" t="str">
        <f t="shared" si="417"/>
        <v/>
      </c>
    </row>
    <row r="26764" spans="13:13" x14ac:dyDescent="0.25">
      <c r="M26764" s="28" t="str">
        <f t="shared" ref="M26764:M26827" si="418">IF(E26764="","",IF(AND($E26764&gt;=$M$5,$E26764&lt;=$M$6),"psn",IF($E26764&lt;$M$5,"dkn",IF($E26764&gt;$M$6,"ckn",""))))</f>
        <v/>
      </c>
    </row>
    <row r="26765" spans="13:13" x14ac:dyDescent="0.25">
      <c r="M26765" s="28" t="str">
        <f t="shared" si="418"/>
        <v/>
      </c>
    </row>
    <row r="26766" spans="13:13" x14ac:dyDescent="0.25">
      <c r="M26766" s="28" t="str">
        <f t="shared" si="418"/>
        <v/>
      </c>
    </row>
    <row r="26767" spans="13:13" x14ac:dyDescent="0.25">
      <c r="M26767" s="28" t="str">
        <f t="shared" si="418"/>
        <v/>
      </c>
    </row>
    <row r="26768" spans="13:13" x14ac:dyDescent="0.25">
      <c r="M26768" s="28" t="str">
        <f t="shared" si="418"/>
        <v/>
      </c>
    </row>
    <row r="26769" spans="13:13" x14ac:dyDescent="0.25">
      <c r="M26769" s="28" t="str">
        <f t="shared" si="418"/>
        <v/>
      </c>
    </row>
    <row r="26770" spans="13:13" x14ac:dyDescent="0.25">
      <c r="M26770" s="28" t="str">
        <f t="shared" si="418"/>
        <v/>
      </c>
    </row>
    <row r="26771" spans="13:13" x14ac:dyDescent="0.25">
      <c r="M26771" s="28" t="str">
        <f t="shared" si="418"/>
        <v/>
      </c>
    </row>
    <row r="26772" spans="13:13" x14ac:dyDescent="0.25">
      <c r="M26772" s="28" t="str">
        <f t="shared" si="418"/>
        <v/>
      </c>
    </row>
    <row r="26773" spans="13:13" x14ac:dyDescent="0.25">
      <c r="M26773" s="28" t="str">
        <f t="shared" si="418"/>
        <v/>
      </c>
    </row>
    <row r="26774" spans="13:13" x14ac:dyDescent="0.25">
      <c r="M26774" s="28" t="str">
        <f t="shared" si="418"/>
        <v/>
      </c>
    </row>
    <row r="26775" spans="13:13" x14ac:dyDescent="0.25">
      <c r="M26775" s="28" t="str">
        <f t="shared" si="418"/>
        <v/>
      </c>
    </row>
    <row r="26776" spans="13:13" x14ac:dyDescent="0.25">
      <c r="M26776" s="28" t="str">
        <f t="shared" si="418"/>
        <v/>
      </c>
    </row>
    <row r="26777" spans="13:13" x14ac:dyDescent="0.25">
      <c r="M26777" s="28" t="str">
        <f t="shared" si="418"/>
        <v/>
      </c>
    </row>
    <row r="26778" spans="13:13" x14ac:dyDescent="0.25">
      <c r="M26778" s="28" t="str">
        <f t="shared" si="418"/>
        <v/>
      </c>
    </row>
    <row r="26779" spans="13:13" x14ac:dyDescent="0.25">
      <c r="M26779" s="28" t="str">
        <f t="shared" si="418"/>
        <v/>
      </c>
    </row>
    <row r="26780" spans="13:13" x14ac:dyDescent="0.25">
      <c r="M26780" s="28" t="str">
        <f t="shared" si="418"/>
        <v/>
      </c>
    </row>
    <row r="26781" spans="13:13" x14ac:dyDescent="0.25">
      <c r="M26781" s="28" t="str">
        <f t="shared" si="418"/>
        <v/>
      </c>
    </row>
    <row r="26782" spans="13:13" x14ac:dyDescent="0.25">
      <c r="M26782" s="28" t="str">
        <f t="shared" si="418"/>
        <v/>
      </c>
    </row>
    <row r="26783" spans="13:13" x14ac:dyDescent="0.25">
      <c r="M26783" s="28" t="str">
        <f t="shared" si="418"/>
        <v/>
      </c>
    </row>
    <row r="26784" spans="13:13" x14ac:dyDescent="0.25">
      <c r="M26784" s="28" t="str">
        <f t="shared" si="418"/>
        <v/>
      </c>
    </row>
    <row r="26785" spans="13:13" x14ac:dyDescent="0.25">
      <c r="M26785" s="28" t="str">
        <f t="shared" si="418"/>
        <v/>
      </c>
    </row>
    <row r="26786" spans="13:13" x14ac:dyDescent="0.25">
      <c r="M26786" s="28" t="str">
        <f t="shared" si="418"/>
        <v/>
      </c>
    </row>
    <row r="26787" spans="13:13" x14ac:dyDescent="0.25">
      <c r="M26787" s="28" t="str">
        <f t="shared" si="418"/>
        <v/>
      </c>
    </row>
    <row r="26788" spans="13:13" x14ac:dyDescent="0.25">
      <c r="M26788" s="28" t="str">
        <f t="shared" si="418"/>
        <v/>
      </c>
    </row>
    <row r="26789" spans="13:13" x14ac:dyDescent="0.25">
      <c r="M26789" s="28" t="str">
        <f t="shared" si="418"/>
        <v/>
      </c>
    </row>
    <row r="26790" spans="13:13" x14ac:dyDescent="0.25">
      <c r="M26790" s="28" t="str">
        <f t="shared" si="418"/>
        <v/>
      </c>
    </row>
    <row r="26791" spans="13:13" x14ac:dyDescent="0.25">
      <c r="M26791" s="28" t="str">
        <f t="shared" si="418"/>
        <v/>
      </c>
    </row>
    <row r="26792" spans="13:13" x14ac:dyDescent="0.25">
      <c r="M26792" s="28" t="str">
        <f t="shared" si="418"/>
        <v/>
      </c>
    </row>
    <row r="26793" spans="13:13" x14ac:dyDescent="0.25">
      <c r="M26793" s="28" t="str">
        <f t="shared" si="418"/>
        <v/>
      </c>
    </row>
    <row r="26794" spans="13:13" x14ac:dyDescent="0.25">
      <c r="M26794" s="28" t="str">
        <f t="shared" si="418"/>
        <v/>
      </c>
    </row>
    <row r="26795" spans="13:13" x14ac:dyDescent="0.25">
      <c r="M26795" s="28" t="str">
        <f t="shared" si="418"/>
        <v/>
      </c>
    </row>
    <row r="26796" spans="13:13" x14ac:dyDescent="0.25">
      <c r="M26796" s="28" t="str">
        <f t="shared" si="418"/>
        <v/>
      </c>
    </row>
    <row r="26797" spans="13:13" x14ac:dyDescent="0.25">
      <c r="M26797" s="28" t="str">
        <f t="shared" si="418"/>
        <v/>
      </c>
    </row>
    <row r="26798" spans="13:13" x14ac:dyDescent="0.25">
      <c r="M26798" s="28" t="str">
        <f t="shared" si="418"/>
        <v/>
      </c>
    </row>
    <row r="26799" spans="13:13" x14ac:dyDescent="0.25">
      <c r="M26799" s="28" t="str">
        <f t="shared" si="418"/>
        <v/>
      </c>
    </row>
    <row r="26800" spans="13:13" x14ac:dyDescent="0.25">
      <c r="M26800" s="28" t="str">
        <f t="shared" si="418"/>
        <v/>
      </c>
    </row>
    <row r="26801" spans="13:13" x14ac:dyDescent="0.25">
      <c r="M26801" s="28" t="str">
        <f t="shared" si="418"/>
        <v/>
      </c>
    </row>
    <row r="26802" spans="13:13" x14ac:dyDescent="0.25">
      <c r="M26802" s="28" t="str">
        <f t="shared" si="418"/>
        <v/>
      </c>
    </row>
    <row r="26803" spans="13:13" x14ac:dyDescent="0.25">
      <c r="M26803" s="28" t="str">
        <f t="shared" si="418"/>
        <v/>
      </c>
    </row>
    <row r="26804" spans="13:13" x14ac:dyDescent="0.25">
      <c r="M26804" s="28" t="str">
        <f t="shared" si="418"/>
        <v/>
      </c>
    </row>
    <row r="26805" spans="13:13" x14ac:dyDescent="0.25">
      <c r="M26805" s="28" t="str">
        <f t="shared" si="418"/>
        <v/>
      </c>
    </row>
    <row r="26806" spans="13:13" x14ac:dyDescent="0.25">
      <c r="M26806" s="28" t="str">
        <f t="shared" si="418"/>
        <v/>
      </c>
    </row>
    <row r="26807" spans="13:13" x14ac:dyDescent="0.25">
      <c r="M26807" s="28" t="str">
        <f t="shared" si="418"/>
        <v/>
      </c>
    </row>
    <row r="26808" spans="13:13" x14ac:dyDescent="0.25">
      <c r="M26808" s="28" t="str">
        <f t="shared" si="418"/>
        <v/>
      </c>
    </row>
    <row r="26809" spans="13:13" x14ac:dyDescent="0.25">
      <c r="M26809" s="28" t="str">
        <f t="shared" si="418"/>
        <v/>
      </c>
    </row>
    <row r="26810" spans="13:13" x14ac:dyDescent="0.25">
      <c r="M26810" s="28" t="str">
        <f t="shared" si="418"/>
        <v/>
      </c>
    </row>
    <row r="26811" spans="13:13" x14ac:dyDescent="0.25">
      <c r="M26811" s="28" t="str">
        <f t="shared" si="418"/>
        <v/>
      </c>
    </row>
    <row r="26812" spans="13:13" x14ac:dyDescent="0.25">
      <c r="M26812" s="28" t="str">
        <f t="shared" si="418"/>
        <v/>
      </c>
    </row>
    <row r="26813" spans="13:13" x14ac:dyDescent="0.25">
      <c r="M26813" s="28" t="str">
        <f t="shared" si="418"/>
        <v/>
      </c>
    </row>
    <row r="26814" spans="13:13" x14ac:dyDescent="0.25">
      <c r="M26814" s="28" t="str">
        <f t="shared" si="418"/>
        <v/>
      </c>
    </row>
    <row r="26815" spans="13:13" x14ac:dyDescent="0.25">
      <c r="M26815" s="28" t="str">
        <f t="shared" si="418"/>
        <v/>
      </c>
    </row>
    <row r="26816" spans="13:13" x14ac:dyDescent="0.25">
      <c r="M26816" s="28" t="str">
        <f t="shared" si="418"/>
        <v/>
      </c>
    </row>
    <row r="26817" spans="13:13" x14ac:dyDescent="0.25">
      <c r="M26817" s="28" t="str">
        <f t="shared" si="418"/>
        <v/>
      </c>
    </row>
    <row r="26818" spans="13:13" x14ac:dyDescent="0.25">
      <c r="M26818" s="28" t="str">
        <f t="shared" si="418"/>
        <v/>
      </c>
    </row>
    <row r="26819" spans="13:13" x14ac:dyDescent="0.25">
      <c r="M26819" s="28" t="str">
        <f t="shared" si="418"/>
        <v/>
      </c>
    </row>
    <row r="26820" spans="13:13" x14ac:dyDescent="0.25">
      <c r="M26820" s="28" t="str">
        <f t="shared" si="418"/>
        <v/>
      </c>
    </row>
    <row r="26821" spans="13:13" x14ac:dyDescent="0.25">
      <c r="M26821" s="28" t="str">
        <f t="shared" si="418"/>
        <v/>
      </c>
    </row>
    <row r="26822" spans="13:13" x14ac:dyDescent="0.25">
      <c r="M26822" s="28" t="str">
        <f t="shared" si="418"/>
        <v/>
      </c>
    </row>
    <row r="26823" spans="13:13" x14ac:dyDescent="0.25">
      <c r="M26823" s="28" t="str">
        <f t="shared" si="418"/>
        <v/>
      </c>
    </row>
    <row r="26824" spans="13:13" x14ac:dyDescent="0.25">
      <c r="M26824" s="28" t="str">
        <f t="shared" si="418"/>
        <v/>
      </c>
    </row>
    <row r="26825" spans="13:13" x14ac:dyDescent="0.25">
      <c r="M26825" s="28" t="str">
        <f t="shared" si="418"/>
        <v/>
      </c>
    </row>
    <row r="26826" spans="13:13" x14ac:dyDescent="0.25">
      <c r="M26826" s="28" t="str">
        <f t="shared" si="418"/>
        <v/>
      </c>
    </row>
    <row r="26827" spans="13:13" x14ac:dyDescent="0.25">
      <c r="M26827" s="28" t="str">
        <f t="shared" si="418"/>
        <v/>
      </c>
    </row>
    <row r="26828" spans="13:13" x14ac:dyDescent="0.25">
      <c r="M26828" s="28" t="str">
        <f t="shared" ref="M26828:M26891" si="419">IF(E26828="","",IF(AND($E26828&gt;=$M$5,$E26828&lt;=$M$6),"psn",IF($E26828&lt;$M$5,"dkn",IF($E26828&gt;$M$6,"ckn",""))))</f>
        <v/>
      </c>
    </row>
    <row r="26829" spans="13:13" x14ac:dyDescent="0.25">
      <c r="M26829" s="28" t="str">
        <f t="shared" si="419"/>
        <v/>
      </c>
    </row>
    <row r="26830" spans="13:13" x14ac:dyDescent="0.25">
      <c r="M26830" s="28" t="str">
        <f t="shared" si="419"/>
        <v/>
      </c>
    </row>
    <row r="26831" spans="13:13" x14ac:dyDescent="0.25">
      <c r="M26831" s="28" t="str">
        <f t="shared" si="419"/>
        <v/>
      </c>
    </row>
    <row r="26832" spans="13:13" x14ac:dyDescent="0.25">
      <c r="M26832" s="28" t="str">
        <f t="shared" si="419"/>
        <v/>
      </c>
    </row>
    <row r="26833" spans="13:13" x14ac:dyDescent="0.25">
      <c r="M26833" s="28" t="str">
        <f t="shared" si="419"/>
        <v/>
      </c>
    </row>
    <row r="26834" spans="13:13" x14ac:dyDescent="0.25">
      <c r="M26834" s="28" t="str">
        <f t="shared" si="419"/>
        <v/>
      </c>
    </row>
    <row r="26835" spans="13:13" x14ac:dyDescent="0.25">
      <c r="M26835" s="28" t="str">
        <f t="shared" si="419"/>
        <v/>
      </c>
    </row>
    <row r="26836" spans="13:13" x14ac:dyDescent="0.25">
      <c r="M26836" s="28" t="str">
        <f t="shared" si="419"/>
        <v/>
      </c>
    </row>
    <row r="26837" spans="13:13" x14ac:dyDescent="0.25">
      <c r="M26837" s="28" t="str">
        <f t="shared" si="419"/>
        <v/>
      </c>
    </row>
    <row r="26838" spans="13:13" x14ac:dyDescent="0.25">
      <c r="M26838" s="28" t="str">
        <f t="shared" si="419"/>
        <v/>
      </c>
    </row>
    <row r="26839" spans="13:13" x14ac:dyDescent="0.25">
      <c r="M26839" s="28" t="str">
        <f t="shared" si="419"/>
        <v/>
      </c>
    </row>
    <row r="26840" spans="13:13" x14ac:dyDescent="0.25">
      <c r="M26840" s="28" t="str">
        <f t="shared" si="419"/>
        <v/>
      </c>
    </row>
    <row r="26841" spans="13:13" x14ac:dyDescent="0.25">
      <c r="M26841" s="28" t="str">
        <f t="shared" si="419"/>
        <v/>
      </c>
    </row>
    <row r="26842" spans="13:13" x14ac:dyDescent="0.25">
      <c r="M26842" s="28" t="str">
        <f t="shared" si="419"/>
        <v/>
      </c>
    </row>
    <row r="26843" spans="13:13" x14ac:dyDescent="0.25">
      <c r="M26843" s="28" t="str">
        <f t="shared" si="419"/>
        <v/>
      </c>
    </row>
    <row r="26844" spans="13:13" x14ac:dyDescent="0.25">
      <c r="M26844" s="28" t="str">
        <f t="shared" si="419"/>
        <v/>
      </c>
    </row>
    <row r="26845" spans="13:13" x14ac:dyDescent="0.25">
      <c r="M26845" s="28" t="str">
        <f t="shared" si="419"/>
        <v/>
      </c>
    </row>
    <row r="26846" spans="13:13" x14ac:dyDescent="0.25">
      <c r="M26846" s="28" t="str">
        <f t="shared" si="419"/>
        <v/>
      </c>
    </row>
    <row r="26847" spans="13:13" x14ac:dyDescent="0.25">
      <c r="M26847" s="28" t="str">
        <f t="shared" si="419"/>
        <v/>
      </c>
    </row>
    <row r="26848" spans="13:13" x14ac:dyDescent="0.25">
      <c r="M26848" s="28" t="str">
        <f t="shared" si="419"/>
        <v/>
      </c>
    </row>
    <row r="26849" spans="13:13" x14ac:dyDescent="0.25">
      <c r="M26849" s="28" t="str">
        <f t="shared" si="419"/>
        <v/>
      </c>
    </row>
    <row r="26850" spans="13:13" x14ac:dyDescent="0.25">
      <c r="M26850" s="28" t="str">
        <f t="shared" si="419"/>
        <v/>
      </c>
    </row>
    <row r="26851" spans="13:13" x14ac:dyDescent="0.25">
      <c r="M26851" s="28" t="str">
        <f t="shared" si="419"/>
        <v/>
      </c>
    </row>
    <row r="26852" spans="13:13" x14ac:dyDescent="0.25">
      <c r="M26852" s="28" t="str">
        <f t="shared" si="419"/>
        <v/>
      </c>
    </row>
    <row r="26853" spans="13:13" x14ac:dyDescent="0.25">
      <c r="M26853" s="28" t="str">
        <f t="shared" si="419"/>
        <v/>
      </c>
    </row>
    <row r="26854" spans="13:13" x14ac:dyDescent="0.25">
      <c r="M26854" s="28" t="str">
        <f t="shared" si="419"/>
        <v/>
      </c>
    </row>
    <row r="26855" spans="13:13" x14ac:dyDescent="0.25">
      <c r="M26855" s="28" t="str">
        <f t="shared" si="419"/>
        <v/>
      </c>
    </row>
    <row r="26856" spans="13:13" x14ac:dyDescent="0.25">
      <c r="M26856" s="28" t="str">
        <f t="shared" si="419"/>
        <v/>
      </c>
    </row>
    <row r="26857" spans="13:13" x14ac:dyDescent="0.25">
      <c r="M26857" s="28" t="str">
        <f t="shared" si="419"/>
        <v/>
      </c>
    </row>
    <row r="26858" spans="13:13" x14ac:dyDescent="0.25">
      <c r="M26858" s="28" t="str">
        <f t="shared" si="419"/>
        <v/>
      </c>
    </row>
    <row r="26859" spans="13:13" x14ac:dyDescent="0.25">
      <c r="M26859" s="28" t="str">
        <f t="shared" si="419"/>
        <v/>
      </c>
    </row>
    <row r="26860" spans="13:13" x14ac:dyDescent="0.25">
      <c r="M26860" s="28" t="str">
        <f t="shared" si="419"/>
        <v/>
      </c>
    </row>
    <row r="26861" spans="13:13" x14ac:dyDescent="0.25">
      <c r="M26861" s="28" t="str">
        <f t="shared" si="419"/>
        <v/>
      </c>
    </row>
    <row r="26862" spans="13:13" x14ac:dyDescent="0.25">
      <c r="M26862" s="28" t="str">
        <f t="shared" si="419"/>
        <v/>
      </c>
    </row>
    <row r="26863" spans="13:13" x14ac:dyDescent="0.25">
      <c r="M26863" s="28" t="str">
        <f t="shared" si="419"/>
        <v/>
      </c>
    </row>
    <row r="26864" spans="13:13" x14ac:dyDescent="0.25">
      <c r="M26864" s="28" t="str">
        <f t="shared" si="419"/>
        <v/>
      </c>
    </row>
    <row r="26865" spans="13:13" x14ac:dyDescent="0.25">
      <c r="M26865" s="28" t="str">
        <f t="shared" si="419"/>
        <v/>
      </c>
    </row>
    <row r="26866" spans="13:13" x14ac:dyDescent="0.25">
      <c r="M26866" s="28" t="str">
        <f t="shared" si="419"/>
        <v/>
      </c>
    </row>
    <row r="26867" spans="13:13" x14ac:dyDescent="0.25">
      <c r="M26867" s="28" t="str">
        <f t="shared" si="419"/>
        <v/>
      </c>
    </row>
    <row r="26868" spans="13:13" x14ac:dyDescent="0.25">
      <c r="M26868" s="28" t="str">
        <f t="shared" si="419"/>
        <v/>
      </c>
    </row>
    <row r="26869" spans="13:13" x14ac:dyDescent="0.25">
      <c r="M26869" s="28" t="str">
        <f t="shared" si="419"/>
        <v/>
      </c>
    </row>
    <row r="26870" spans="13:13" x14ac:dyDescent="0.25">
      <c r="M26870" s="28" t="str">
        <f t="shared" si="419"/>
        <v/>
      </c>
    </row>
    <row r="26871" spans="13:13" x14ac:dyDescent="0.25">
      <c r="M26871" s="28" t="str">
        <f t="shared" si="419"/>
        <v/>
      </c>
    </row>
    <row r="26872" spans="13:13" x14ac:dyDescent="0.25">
      <c r="M26872" s="28" t="str">
        <f t="shared" si="419"/>
        <v/>
      </c>
    </row>
    <row r="26873" spans="13:13" x14ac:dyDescent="0.25">
      <c r="M26873" s="28" t="str">
        <f t="shared" si="419"/>
        <v/>
      </c>
    </row>
    <row r="26874" spans="13:13" x14ac:dyDescent="0.25">
      <c r="M26874" s="28" t="str">
        <f t="shared" si="419"/>
        <v/>
      </c>
    </row>
    <row r="26875" spans="13:13" x14ac:dyDescent="0.25">
      <c r="M26875" s="28" t="str">
        <f t="shared" si="419"/>
        <v/>
      </c>
    </row>
    <row r="26876" spans="13:13" x14ac:dyDescent="0.25">
      <c r="M26876" s="28" t="str">
        <f t="shared" si="419"/>
        <v/>
      </c>
    </row>
    <row r="26877" spans="13:13" x14ac:dyDescent="0.25">
      <c r="M26877" s="28" t="str">
        <f t="shared" si="419"/>
        <v/>
      </c>
    </row>
    <row r="26878" spans="13:13" x14ac:dyDescent="0.25">
      <c r="M26878" s="28" t="str">
        <f t="shared" si="419"/>
        <v/>
      </c>
    </row>
    <row r="26879" spans="13:13" x14ac:dyDescent="0.25">
      <c r="M26879" s="28" t="str">
        <f t="shared" si="419"/>
        <v/>
      </c>
    </row>
    <row r="26880" spans="13:13" x14ac:dyDescent="0.25">
      <c r="M26880" s="28" t="str">
        <f t="shared" si="419"/>
        <v/>
      </c>
    </row>
    <row r="26881" spans="13:13" x14ac:dyDescent="0.25">
      <c r="M26881" s="28" t="str">
        <f t="shared" si="419"/>
        <v/>
      </c>
    </row>
    <row r="26882" spans="13:13" x14ac:dyDescent="0.25">
      <c r="M26882" s="28" t="str">
        <f t="shared" si="419"/>
        <v/>
      </c>
    </row>
    <row r="26883" spans="13:13" x14ac:dyDescent="0.25">
      <c r="M26883" s="28" t="str">
        <f t="shared" si="419"/>
        <v/>
      </c>
    </row>
    <row r="26884" spans="13:13" x14ac:dyDescent="0.25">
      <c r="M26884" s="28" t="str">
        <f t="shared" si="419"/>
        <v/>
      </c>
    </row>
    <row r="26885" spans="13:13" x14ac:dyDescent="0.25">
      <c r="M26885" s="28" t="str">
        <f t="shared" si="419"/>
        <v/>
      </c>
    </row>
    <row r="26886" spans="13:13" x14ac:dyDescent="0.25">
      <c r="M26886" s="28" t="str">
        <f t="shared" si="419"/>
        <v/>
      </c>
    </row>
    <row r="26887" spans="13:13" x14ac:dyDescent="0.25">
      <c r="M26887" s="28" t="str">
        <f t="shared" si="419"/>
        <v/>
      </c>
    </row>
    <row r="26888" spans="13:13" x14ac:dyDescent="0.25">
      <c r="M26888" s="28" t="str">
        <f t="shared" si="419"/>
        <v/>
      </c>
    </row>
    <row r="26889" spans="13:13" x14ac:dyDescent="0.25">
      <c r="M26889" s="28" t="str">
        <f t="shared" si="419"/>
        <v/>
      </c>
    </row>
    <row r="26890" spans="13:13" x14ac:dyDescent="0.25">
      <c r="M26890" s="28" t="str">
        <f t="shared" si="419"/>
        <v/>
      </c>
    </row>
    <row r="26891" spans="13:13" x14ac:dyDescent="0.25">
      <c r="M26891" s="28" t="str">
        <f t="shared" si="419"/>
        <v/>
      </c>
    </row>
    <row r="26892" spans="13:13" x14ac:dyDescent="0.25">
      <c r="M26892" s="28" t="str">
        <f t="shared" ref="M26892:M26955" si="420">IF(E26892="","",IF(AND($E26892&gt;=$M$5,$E26892&lt;=$M$6),"psn",IF($E26892&lt;$M$5,"dkn",IF($E26892&gt;$M$6,"ckn",""))))</f>
        <v/>
      </c>
    </row>
    <row r="26893" spans="13:13" x14ac:dyDescent="0.25">
      <c r="M26893" s="28" t="str">
        <f t="shared" si="420"/>
        <v/>
      </c>
    </row>
    <row r="26894" spans="13:13" x14ac:dyDescent="0.25">
      <c r="M26894" s="28" t="str">
        <f t="shared" si="420"/>
        <v/>
      </c>
    </row>
    <row r="26895" spans="13:13" x14ac:dyDescent="0.25">
      <c r="M26895" s="28" t="str">
        <f t="shared" si="420"/>
        <v/>
      </c>
    </row>
    <row r="26896" spans="13:13" x14ac:dyDescent="0.25">
      <c r="M26896" s="28" t="str">
        <f t="shared" si="420"/>
        <v/>
      </c>
    </row>
    <row r="26897" spans="13:13" x14ac:dyDescent="0.25">
      <c r="M26897" s="28" t="str">
        <f t="shared" si="420"/>
        <v/>
      </c>
    </row>
    <row r="26898" spans="13:13" x14ac:dyDescent="0.25">
      <c r="M26898" s="28" t="str">
        <f t="shared" si="420"/>
        <v/>
      </c>
    </row>
    <row r="26899" spans="13:13" x14ac:dyDescent="0.25">
      <c r="M26899" s="28" t="str">
        <f t="shared" si="420"/>
        <v/>
      </c>
    </row>
    <row r="26900" spans="13:13" x14ac:dyDescent="0.25">
      <c r="M26900" s="28" t="str">
        <f t="shared" si="420"/>
        <v/>
      </c>
    </row>
    <row r="26901" spans="13:13" x14ac:dyDescent="0.25">
      <c r="M26901" s="28" t="str">
        <f t="shared" si="420"/>
        <v/>
      </c>
    </row>
    <row r="26902" spans="13:13" x14ac:dyDescent="0.25">
      <c r="M26902" s="28" t="str">
        <f t="shared" si="420"/>
        <v/>
      </c>
    </row>
    <row r="26903" spans="13:13" x14ac:dyDescent="0.25">
      <c r="M26903" s="28" t="str">
        <f t="shared" si="420"/>
        <v/>
      </c>
    </row>
    <row r="26904" spans="13:13" x14ac:dyDescent="0.25">
      <c r="M26904" s="28" t="str">
        <f t="shared" si="420"/>
        <v/>
      </c>
    </row>
    <row r="26905" spans="13:13" x14ac:dyDescent="0.25">
      <c r="M26905" s="28" t="str">
        <f t="shared" si="420"/>
        <v/>
      </c>
    </row>
    <row r="26906" spans="13:13" x14ac:dyDescent="0.25">
      <c r="M26906" s="28" t="str">
        <f t="shared" si="420"/>
        <v/>
      </c>
    </row>
    <row r="26907" spans="13:13" x14ac:dyDescent="0.25">
      <c r="M26907" s="28" t="str">
        <f t="shared" si="420"/>
        <v/>
      </c>
    </row>
    <row r="26908" spans="13:13" x14ac:dyDescent="0.25">
      <c r="M26908" s="28" t="str">
        <f t="shared" si="420"/>
        <v/>
      </c>
    </row>
    <row r="26909" spans="13:13" x14ac:dyDescent="0.25">
      <c r="M26909" s="28" t="str">
        <f t="shared" si="420"/>
        <v/>
      </c>
    </row>
    <row r="26910" spans="13:13" x14ac:dyDescent="0.25">
      <c r="M26910" s="28" t="str">
        <f t="shared" si="420"/>
        <v/>
      </c>
    </row>
    <row r="26911" spans="13:13" x14ac:dyDescent="0.25">
      <c r="M26911" s="28" t="str">
        <f t="shared" si="420"/>
        <v/>
      </c>
    </row>
    <row r="26912" spans="13:13" x14ac:dyDescent="0.25">
      <c r="M26912" s="28" t="str">
        <f t="shared" si="420"/>
        <v/>
      </c>
    </row>
    <row r="26913" spans="13:13" x14ac:dyDescent="0.25">
      <c r="M26913" s="28" t="str">
        <f t="shared" si="420"/>
        <v/>
      </c>
    </row>
    <row r="26914" spans="13:13" x14ac:dyDescent="0.25">
      <c r="M26914" s="28" t="str">
        <f t="shared" si="420"/>
        <v/>
      </c>
    </row>
    <row r="26915" spans="13:13" x14ac:dyDescent="0.25">
      <c r="M26915" s="28" t="str">
        <f t="shared" si="420"/>
        <v/>
      </c>
    </row>
    <row r="26916" spans="13:13" x14ac:dyDescent="0.25">
      <c r="M26916" s="28" t="str">
        <f t="shared" si="420"/>
        <v/>
      </c>
    </row>
    <row r="26917" spans="13:13" x14ac:dyDescent="0.25">
      <c r="M26917" s="28" t="str">
        <f t="shared" si="420"/>
        <v/>
      </c>
    </row>
    <row r="26918" spans="13:13" x14ac:dyDescent="0.25">
      <c r="M26918" s="28" t="str">
        <f t="shared" si="420"/>
        <v/>
      </c>
    </row>
    <row r="26919" spans="13:13" x14ac:dyDescent="0.25">
      <c r="M26919" s="28" t="str">
        <f t="shared" si="420"/>
        <v/>
      </c>
    </row>
    <row r="26920" spans="13:13" x14ac:dyDescent="0.25">
      <c r="M26920" s="28" t="str">
        <f t="shared" si="420"/>
        <v/>
      </c>
    </row>
    <row r="26921" spans="13:13" x14ac:dyDescent="0.25">
      <c r="M26921" s="28" t="str">
        <f t="shared" si="420"/>
        <v/>
      </c>
    </row>
    <row r="26922" spans="13:13" x14ac:dyDescent="0.25">
      <c r="M26922" s="28" t="str">
        <f t="shared" si="420"/>
        <v/>
      </c>
    </row>
    <row r="26923" spans="13:13" x14ac:dyDescent="0.25">
      <c r="M26923" s="28" t="str">
        <f t="shared" si="420"/>
        <v/>
      </c>
    </row>
    <row r="26924" spans="13:13" x14ac:dyDescent="0.25">
      <c r="M26924" s="28" t="str">
        <f t="shared" si="420"/>
        <v/>
      </c>
    </row>
    <row r="26925" spans="13:13" x14ac:dyDescent="0.25">
      <c r="M26925" s="28" t="str">
        <f t="shared" si="420"/>
        <v/>
      </c>
    </row>
    <row r="26926" spans="13:13" x14ac:dyDescent="0.25">
      <c r="M26926" s="28" t="str">
        <f t="shared" si="420"/>
        <v/>
      </c>
    </row>
    <row r="26927" spans="13:13" x14ac:dyDescent="0.25">
      <c r="M26927" s="28" t="str">
        <f t="shared" si="420"/>
        <v/>
      </c>
    </row>
    <row r="26928" spans="13:13" x14ac:dyDescent="0.25">
      <c r="M26928" s="28" t="str">
        <f t="shared" si="420"/>
        <v/>
      </c>
    </row>
    <row r="26929" spans="13:13" x14ac:dyDescent="0.25">
      <c r="M26929" s="28" t="str">
        <f t="shared" si="420"/>
        <v/>
      </c>
    </row>
    <row r="26930" spans="13:13" x14ac:dyDescent="0.25">
      <c r="M26930" s="28" t="str">
        <f t="shared" si="420"/>
        <v/>
      </c>
    </row>
    <row r="26931" spans="13:13" x14ac:dyDescent="0.25">
      <c r="M26931" s="28" t="str">
        <f t="shared" si="420"/>
        <v/>
      </c>
    </row>
    <row r="26932" spans="13:13" x14ac:dyDescent="0.25">
      <c r="M26932" s="28" t="str">
        <f t="shared" si="420"/>
        <v/>
      </c>
    </row>
    <row r="26933" spans="13:13" x14ac:dyDescent="0.25">
      <c r="M26933" s="28" t="str">
        <f t="shared" si="420"/>
        <v/>
      </c>
    </row>
    <row r="26934" spans="13:13" x14ac:dyDescent="0.25">
      <c r="M26934" s="28" t="str">
        <f t="shared" si="420"/>
        <v/>
      </c>
    </row>
    <row r="26935" spans="13:13" x14ac:dyDescent="0.25">
      <c r="M26935" s="28" t="str">
        <f t="shared" si="420"/>
        <v/>
      </c>
    </row>
    <row r="26936" spans="13:13" x14ac:dyDescent="0.25">
      <c r="M26936" s="28" t="str">
        <f t="shared" si="420"/>
        <v/>
      </c>
    </row>
    <row r="26937" spans="13:13" x14ac:dyDescent="0.25">
      <c r="M26937" s="28" t="str">
        <f t="shared" si="420"/>
        <v/>
      </c>
    </row>
    <row r="26938" spans="13:13" x14ac:dyDescent="0.25">
      <c r="M26938" s="28" t="str">
        <f t="shared" si="420"/>
        <v/>
      </c>
    </row>
    <row r="26939" spans="13:13" x14ac:dyDescent="0.25">
      <c r="M26939" s="28" t="str">
        <f t="shared" si="420"/>
        <v/>
      </c>
    </row>
    <row r="26940" spans="13:13" x14ac:dyDescent="0.25">
      <c r="M26940" s="28" t="str">
        <f t="shared" si="420"/>
        <v/>
      </c>
    </row>
    <row r="26941" spans="13:13" x14ac:dyDescent="0.25">
      <c r="M26941" s="28" t="str">
        <f t="shared" si="420"/>
        <v/>
      </c>
    </row>
    <row r="26942" spans="13:13" x14ac:dyDescent="0.25">
      <c r="M26942" s="28" t="str">
        <f t="shared" si="420"/>
        <v/>
      </c>
    </row>
    <row r="26943" spans="13:13" x14ac:dyDescent="0.25">
      <c r="M26943" s="28" t="str">
        <f t="shared" si="420"/>
        <v/>
      </c>
    </row>
    <row r="26944" spans="13:13" x14ac:dyDescent="0.25">
      <c r="M26944" s="28" t="str">
        <f t="shared" si="420"/>
        <v/>
      </c>
    </row>
    <row r="26945" spans="13:13" x14ac:dyDescent="0.25">
      <c r="M26945" s="28" t="str">
        <f t="shared" si="420"/>
        <v/>
      </c>
    </row>
    <row r="26946" spans="13:13" x14ac:dyDescent="0.25">
      <c r="M26946" s="28" t="str">
        <f t="shared" si="420"/>
        <v/>
      </c>
    </row>
    <row r="26947" spans="13:13" x14ac:dyDescent="0.25">
      <c r="M26947" s="28" t="str">
        <f t="shared" si="420"/>
        <v/>
      </c>
    </row>
    <row r="26948" spans="13:13" x14ac:dyDescent="0.25">
      <c r="M26948" s="28" t="str">
        <f t="shared" si="420"/>
        <v/>
      </c>
    </row>
    <row r="26949" spans="13:13" x14ac:dyDescent="0.25">
      <c r="M26949" s="28" t="str">
        <f t="shared" si="420"/>
        <v/>
      </c>
    </row>
    <row r="26950" spans="13:13" x14ac:dyDescent="0.25">
      <c r="M26950" s="28" t="str">
        <f t="shared" si="420"/>
        <v/>
      </c>
    </row>
    <row r="26951" spans="13:13" x14ac:dyDescent="0.25">
      <c r="M26951" s="28" t="str">
        <f t="shared" si="420"/>
        <v/>
      </c>
    </row>
    <row r="26952" spans="13:13" x14ac:dyDescent="0.25">
      <c r="M26952" s="28" t="str">
        <f t="shared" si="420"/>
        <v/>
      </c>
    </row>
    <row r="26953" spans="13:13" x14ac:dyDescent="0.25">
      <c r="M26953" s="28" t="str">
        <f t="shared" si="420"/>
        <v/>
      </c>
    </row>
    <row r="26954" spans="13:13" x14ac:dyDescent="0.25">
      <c r="M26954" s="28" t="str">
        <f t="shared" si="420"/>
        <v/>
      </c>
    </row>
    <row r="26955" spans="13:13" x14ac:dyDescent="0.25">
      <c r="M26955" s="28" t="str">
        <f t="shared" si="420"/>
        <v/>
      </c>
    </row>
    <row r="26956" spans="13:13" x14ac:dyDescent="0.25">
      <c r="M26956" s="28" t="str">
        <f t="shared" ref="M26956:M27019" si="421">IF(E26956="","",IF(AND($E26956&gt;=$M$5,$E26956&lt;=$M$6),"psn",IF($E26956&lt;$M$5,"dkn",IF($E26956&gt;$M$6,"ckn",""))))</f>
        <v/>
      </c>
    </row>
    <row r="26957" spans="13:13" x14ac:dyDescent="0.25">
      <c r="M26957" s="28" t="str">
        <f t="shared" si="421"/>
        <v/>
      </c>
    </row>
    <row r="26958" spans="13:13" x14ac:dyDescent="0.25">
      <c r="M26958" s="28" t="str">
        <f t="shared" si="421"/>
        <v/>
      </c>
    </row>
    <row r="26959" spans="13:13" x14ac:dyDescent="0.25">
      <c r="M26959" s="28" t="str">
        <f t="shared" si="421"/>
        <v/>
      </c>
    </row>
    <row r="26960" spans="13:13" x14ac:dyDescent="0.25">
      <c r="M26960" s="28" t="str">
        <f t="shared" si="421"/>
        <v/>
      </c>
    </row>
    <row r="26961" spans="13:13" x14ac:dyDescent="0.25">
      <c r="M26961" s="28" t="str">
        <f t="shared" si="421"/>
        <v/>
      </c>
    </row>
    <row r="26962" spans="13:13" x14ac:dyDescent="0.25">
      <c r="M26962" s="28" t="str">
        <f t="shared" si="421"/>
        <v/>
      </c>
    </row>
    <row r="26963" spans="13:13" x14ac:dyDescent="0.25">
      <c r="M26963" s="28" t="str">
        <f t="shared" si="421"/>
        <v/>
      </c>
    </row>
    <row r="26964" spans="13:13" x14ac:dyDescent="0.25">
      <c r="M26964" s="28" t="str">
        <f t="shared" si="421"/>
        <v/>
      </c>
    </row>
    <row r="26965" spans="13:13" x14ac:dyDescent="0.25">
      <c r="M26965" s="28" t="str">
        <f t="shared" si="421"/>
        <v/>
      </c>
    </row>
    <row r="26966" spans="13:13" x14ac:dyDescent="0.25">
      <c r="M26966" s="28" t="str">
        <f t="shared" si="421"/>
        <v/>
      </c>
    </row>
    <row r="26967" spans="13:13" x14ac:dyDescent="0.25">
      <c r="M26967" s="28" t="str">
        <f t="shared" si="421"/>
        <v/>
      </c>
    </row>
    <row r="26968" spans="13:13" x14ac:dyDescent="0.25">
      <c r="M26968" s="28" t="str">
        <f t="shared" si="421"/>
        <v/>
      </c>
    </row>
    <row r="26969" spans="13:13" x14ac:dyDescent="0.25">
      <c r="M26969" s="28" t="str">
        <f t="shared" si="421"/>
        <v/>
      </c>
    </row>
    <row r="26970" spans="13:13" x14ac:dyDescent="0.25">
      <c r="M26970" s="28" t="str">
        <f t="shared" si="421"/>
        <v/>
      </c>
    </row>
    <row r="26971" spans="13:13" x14ac:dyDescent="0.25">
      <c r="M26971" s="28" t="str">
        <f t="shared" si="421"/>
        <v/>
      </c>
    </row>
    <row r="26972" spans="13:13" x14ac:dyDescent="0.25">
      <c r="M26972" s="28" t="str">
        <f t="shared" si="421"/>
        <v/>
      </c>
    </row>
    <row r="26973" spans="13:13" x14ac:dyDescent="0.25">
      <c r="M26973" s="28" t="str">
        <f t="shared" si="421"/>
        <v/>
      </c>
    </row>
    <row r="26974" spans="13:13" x14ac:dyDescent="0.25">
      <c r="M26974" s="28" t="str">
        <f t="shared" si="421"/>
        <v/>
      </c>
    </row>
    <row r="26975" spans="13:13" x14ac:dyDescent="0.25">
      <c r="M26975" s="28" t="str">
        <f t="shared" si="421"/>
        <v/>
      </c>
    </row>
    <row r="26976" spans="13:13" x14ac:dyDescent="0.25">
      <c r="M26976" s="28" t="str">
        <f t="shared" si="421"/>
        <v/>
      </c>
    </row>
    <row r="26977" spans="13:13" x14ac:dyDescent="0.25">
      <c r="M26977" s="28" t="str">
        <f t="shared" si="421"/>
        <v/>
      </c>
    </row>
    <row r="26978" spans="13:13" x14ac:dyDescent="0.25">
      <c r="M26978" s="28" t="str">
        <f t="shared" si="421"/>
        <v/>
      </c>
    </row>
    <row r="26979" spans="13:13" x14ac:dyDescent="0.25">
      <c r="M26979" s="28" t="str">
        <f t="shared" si="421"/>
        <v/>
      </c>
    </row>
    <row r="26980" spans="13:13" x14ac:dyDescent="0.25">
      <c r="M26980" s="28" t="str">
        <f t="shared" si="421"/>
        <v/>
      </c>
    </row>
    <row r="26981" spans="13:13" x14ac:dyDescent="0.25">
      <c r="M26981" s="28" t="str">
        <f t="shared" si="421"/>
        <v/>
      </c>
    </row>
    <row r="26982" spans="13:13" x14ac:dyDescent="0.25">
      <c r="M26982" s="28" t="str">
        <f t="shared" si="421"/>
        <v/>
      </c>
    </row>
    <row r="26983" spans="13:13" x14ac:dyDescent="0.25">
      <c r="M26983" s="28" t="str">
        <f t="shared" si="421"/>
        <v/>
      </c>
    </row>
    <row r="26984" spans="13:13" x14ac:dyDescent="0.25">
      <c r="M26984" s="28" t="str">
        <f t="shared" si="421"/>
        <v/>
      </c>
    </row>
    <row r="26985" spans="13:13" x14ac:dyDescent="0.25">
      <c r="M26985" s="28" t="str">
        <f t="shared" si="421"/>
        <v/>
      </c>
    </row>
    <row r="26986" spans="13:13" x14ac:dyDescent="0.25">
      <c r="M26986" s="28" t="str">
        <f t="shared" si="421"/>
        <v/>
      </c>
    </row>
    <row r="26987" spans="13:13" x14ac:dyDescent="0.25">
      <c r="M26987" s="28" t="str">
        <f t="shared" si="421"/>
        <v/>
      </c>
    </row>
    <row r="26988" spans="13:13" x14ac:dyDescent="0.25">
      <c r="M26988" s="28" t="str">
        <f t="shared" si="421"/>
        <v/>
      </c>
    </row>
    <row r="26989" spans="13:13" x14ac:dyDescent="0.25">
      <c r="M26989" s="28" t="str">
        <f t="shared" si="421"/>
        <v/>
      </c>
    </row>
    <row r="26990" spans="13:13" x14ac:dyDescent="0.25">
      <c r="M26990" s="28" t="str">
        <f t="shared" si="421"/>
        <v/>
      </c>
    </row>
    <row r="26991" spans="13:13" x14ac:dyDescent="0.25">
      <c r="M26991" s="28" t="str">
        <f t="shared" si="421"/>
        <v/>
      </c>
    </row>
    <row r="26992" spans="13:13" x14ac:dyDescent="0.25">
      <c r="M26992" s="28" t="str">
        <f t="shared" si="421"/>
        <v/>
      </c>
    </row>
    <row r="26993" spans="13:13" x14ac:dyDescent="0.25">
      <c r="M26993" s="28" t="str">
        <f t="shared" si="421"/>
        <v/>
      </c>
    </row>
    <row r="26994" spans="13:13" x14ac:dyDescent="0.25">
      <c r="M26994" s="28" t="str">
        <f t="shared" si="421"/>
        <v/>
      </c>
    </row>
    <row r="26995" spans="13:13" x14ac:dyDescent="0.25">
      <c r="M26995" s="28" t="str">
        <f t="shared" si="421"/>
        <v/>
      </c>
    </row>
    <row r="26996" spans="13:13" x14ac:dyDescent="0.25">
      <c r="M26996" s="28" t="str">
        <f t="shared" si="421"/>
        <v/>
      </c>
    </row>
    <row r="26997" spans="13:13" x14ac:dyDescent="0.25">
      <c r="M26997" s="28" t="str">
        <f t="shared" si="421"/>
        <v/>
      </c>
    </row>
    <row r="26998" spans="13:13" x14ac:dyDescent="0.25">
      <c r="M26998" s="28" t="str">
        <f t="shared" si="421"/>
        <v/>
      </c>
    </row>
    <row r="26999" spans="13:13" x14ac:dyDescent="0.25">
      <c r="M26999" s="28" t="str">
        <f t="shared" si="421"/>
        <v/>
      </c>
    </row>
    <row r="27000" spans="13:13" x14ac:dyDescent="0.25">
      <c r="M27000" s="28" t="str">
        <f t="shared" si="421"/>
        <v/>
      </c>
    </row>
    <row r="27001" spans="13:13" x14ac:dyDescent="0.25">
      <c r="M27001" s="28" t="str">
        <f t="shared" si="421"/>
        <v/>
      </c>
    </row>
    <row r="27002" spans="13:13" x14ac:dyDescent="0.25">
      <c r="M27002" s="28" t="str">
        <f t="shared" si="421"/>
        <v/>
      </c>
    </row>
    <row r="27003" spans="13:13" x14ac:dyDescent="0.25">
      <c r="M27003" s="28" t="str">
        <f t="shared" si="421"/>
        <v/>
      </c>
    </row>
    <row r="27004" spans="13:13" x14ac:dyDescent="0.25">
      <c r="M27004" s="28" t="str">
        <f t="shared" si="421"/>
        <v/>
      </c>
    </row>
    <row r="27005" spans="13:13" x14ac:dyDescent="0.25">
      <c r="M27005" s="28" t="str">
        <f t="shared" si="421"/>
        <v/>
      </c>
    </row>
    <row r="27006" spans="13:13" x14ac:dyDescent="0.25">
      <c r="M27006" s="28" t="str">
        <f t="shared" si="421"/>
        <v/>
      </c>
    </row>
    <row r="27007" spans="13:13" x14ac:dyDescent="0.25">
      <c r="M27007" s="28" t="str">
        <f t="shared" si="421"/>
        <v/>
      </c>
    </row>
    <row r="27008" spans="13:13" x14ac:dyDescent="0.25">
      <c r="M27008" s="28" t="str">
        <f t="shared" si="421"/>
        <v/>
      </c>
    </row>
    <row r="27009" spans="13:13" x14ac:dyDescent="0.25">
      <c r="M27009" s="28" t="str">
        <f t="shared" si="421"/>
        <v/>
      </c>
    </row>
    <row r="27010" spans="13:13" x14ac:dyDescent="0.25">
      <c r="M27010" s="28" t="str">
        <f t="shared" si="421"/>
        <v/>
      </c>
    </row>
    <row r="27011" spans="13:13" x14ac:dyDescent="0.25">
      <c r="M27011" s="28" t="str">
        <f t="shared" si="421"/>
        <v/>
      </c>
    </row>
    <row r="27012" spans="13:13" x14ac:dyDescent="0.25">
      <c r="M27012" s="28" t="str">
        <f t="shared" si="421"/>
        <v/>
      </c>
    </row>
    <row r="27013" spans="13:13" x14ac:dyDescent="0.25">
      <c r="M27013" s="28" t="str">
        <f t="shared" si="421"/>
        <v/>
      </c>
    </row>
    <row r="27014" spans="13:13" x14ac:dyDescent="0.25">
      <c r="M27014" s="28" t="str">
        <f t="shared" si="421"/>
        <v/>
      </c>
    </row>
    <row r="27015" spans="13:13" x14ac:dyDescent="0.25">
      <c r="M27015" s="28" t="str">
        <f t="shared" si="421"/>
        <v/>
      </c>
    </row>
    <row r="27016" spans="13:13" x14ac:dyDescent="0.25">
      <c r="M27016" s="28" t="str">
        <f t="shared" si="421"/>
        <v/>
      </c>
    </row>
    <row r="27017" spans="13:13" x14ac:dyDescent="0.25">
      <c r="M27017" s="28" t="str">
        <f t="shared" si="421"/>
        <v/>
      </c>
    </row>
    <row r="27018" spans="13:13" x14ac:dyDescent="0.25">
      <c r="M27018" s="28" t="str">
        <f t="shared" si="421"/>
        <v/>
      </c>
    </row>
    <row r="27019" spans="13:13" x14ac:dyDescent="0.25">
      <c r="M27019" s="28" t="str">
        <f t="shared" si="421"/>
        <v/>
      </c>
    </row>
    <row r="27020" spans="13:13" x14ac:dyDescent="0.25">
      <c r="M27020" s="28" t="str">
        <f t="shared" ref="M27020:M27083" si="422">IF(E27020="","",IF(AND($E27020&gt;=$M$5,$E27020&lt;=$M$6),"psn",IF($E27020&lt;$M$5,"dkn",IF($E27020&gt;$M$6,"ckn",""))))</f>
        <v/>
      </c>
    </row>
    <row r="27021" spans="13:13" x14ac:dyDescent="0.25">
      <c r="M27021" s="28" t="str">
        <f t="shared" si="422"/>
        <v/>
      </c>
    </row>
    <row r="27022" spans="13:13" x14ac:dyDescent="0.25">
      <c r="M27022" s="28" t="str">
        <f t="shared" si="422"/>
        <v/>
      </c>
    </row>
    <row r="27023" spans="13:13" x14ac:dyDescent="0.25">
      <c r="M27023" s="28" t="str">
        <f t="shared" si="422"/>
        <v/>
      </c>
    </row>
    <row r="27024" spans="13:13" x14ac:dyDescent="0.25">
      <c r="M27024" s="28" t="str">
        <f t="shared" si="422"/>
        <v/>
      </c>
    </row>
    <row r="27025" spans="13:13" x14ac:dyDescent="0.25">
      <c r="M27025" s="28" t="str">
        <f t="shared" si="422"/>
        <v/>
      </c>
    </row>
    <row r="27026" spans="13:13" x14ac:dyDescent="0.25">
      <c r="M27026" s="28" t="str">
        <f t="shared" si="422"/>
        <v/>
      </c>
    </row>
    <row r="27027" spans="13:13" x14ac:dyDescent="0.25">
      <c r="M27027" s="28" t="str">
        <f t="shared" si="422"/>
        <v/>
      </c>
    </row>
    <row r="27028" spans="13:13" x14ac:dyDescent="0.25">
      <c r="M27028" s="28" t="str">
        <f t="shared" si="422"/>
        <v/>
      </c>
    </row>
    <row r="27029" spans="13:13" x14ac:dyDescent="0.25">
      <c r="M27029" s="28" t="str">
        <f t="shared" si="422"/>
        <v/>
      </c>
    </row>
    <row r="27030" spans="13:13" x14ac:dyDescent="0.25">
      <c r="M27030" s="28" t="str">
        <f t="shared" si="422"/>
        <v/>
      </c>
    </row>
    <row r="27031" spans="13:13" x14ac:dyDescent="0.25">
      <c r="M27031" s="28" t="str">
        <f t="shared" si="422"/>
        <v/>
      </c>
    </row>
    <row r="27032" spans="13:13" x14ac:dyDescent="0.25">
      <c r="M27032" s="28" t="str">
        <f t="shared" si="422"/>
        <v/>
      </c>
    </row>
    <row r="27033" spans="13:13" x14ac:dyDescent="0.25">
      <c r="M27033" s="28" t="str">
        <f t="shared" si="422"/>
        <v/>
      </c>
    </row>
    <row r="27034" spans="13:13" x14ac:dyDescent="0.25">
      <c r="M27034" s="28" t="str">
        <f t="shared" si="422"/>
        <v/>
      </c>
    </row>
    <row r="27035" spans="13:13" x14ac:dyDescent="0.25">
      <c r="M27035" s="28" t="str">
        <f t="shared" si="422"/>
        <v/>
      </c>
    </row>
    <row r="27036" spans="13:13" x14ac:dyDescent="0.25">
      <c r="M27036" s="28" t="str">
        <f t="shared" si="422"/>
        <v/>
      </c>
    </row>
    <row r="27037" spans="13:13" x14ac:dyDescent="0.25">
      <c r="M27037" s="28" t="str">
        <f t="shared" si="422"/>
        <v/>
      </c>
    </row>
    <row r="27038" spans="13:13" x14ac:dyDescent="0.25">
      <c r="M27038" s="28" t="str">
        <f t="shared" si="422"/>
        <v/>
      </c>
    </row>
    <row r="27039" spans="13:13" x14ac:dyDescent="0.25">
      <c r="M27039" s="28" t="str">
        <f t="shared" si="422"/>
        <v/>
      </c>
    </row>
    <row r="27040" spans="13:13" x14ac:dyDescent="0.25">
      <c r="M27040" s="28" t="str">
        <f t="shared" si="422"/>
        <v/>
      </c>
    </row>
    <row r="27041" spans="13:13" x14ac:dyDescent="0.25">
      <c r="M27041" s="28" t="str">
        <f t="shared" si="422"/>
        <v/>
      </c>
    </row>
    <row r="27042" spans="13:13" x14ac:dyDescent="0.25">
      <c r="M27042" s="28" t="str">
        <f t="shared" si="422"/>
        <v/>
      </c>
    </row>
    <row r="27043" spans="13:13" x14ac:dyDescent="0.25">
      <c r="M27043" s="28" t="str">
        <f t="shared" si="422"/>
        <v/>
      </c>
    </row>
    <row r="27044" spans="13:13" x14ac:dyDescent="0.25">
      <c r="M27044" s="28" t="str">
        <f t="shared" si="422"/>
        <v/>
      </c>
    </row>
    <row r="27045" spans="13:13" x14ac:dyDescent="0.25">
      <c r="M27045" s="28" t="str">
        <f t="shared" si="422"/>
        <v/>
      </c>
    </row>
    <row r="27046" spans="13:13" x14ac:dyDescent="0.25">
      <c r="M27046" s="28" t="str">
        <f t="shared" si="422"/>
        <v/>
      </c>
    </row>
    <row r="27047" spans="13:13" x14ac:dyDescent="0.25">
      <c r="M27047" s="28" t="str">
        <f t="shared" si="422"/>
        <v/>
      </c>
    </row>
    <row r="27048" spans="13:13" x14ac:dyDescent="0.25">
      <c r="M27048" s="28" t="str">
        <f t="shared" si="422"/>
        <v/>
      </c>
    </row>
    <row r="27049" spans="13:13" x14ac:dyDescent="0.25">
      <c r="M27049" s="28" t="str">
        <f t="shared" si="422"/>
        <v/>
      </c>
    </row>
    <row r="27050" spans="13:13" x14ac:dyDescent="0.25">
      <c r="M27050" s="28" t="str">
        <f t="shared" si="422"/>
        <v/>
      </c>
    </row>
    <row r="27051" spans="13:13" x14ac:dyDescent="0.25">
      <c r="M27051" s="28" t="str">
        <f t="shared" si="422"/>
        <v/>
      </c>
    </row>
    <row r="27052" spans="13:13" x14ac:dyDescent="0.25">
      <c r="M27052" s="28" t="str">
        <f t="shared" si="422"/>
        <v/>
      </c>
    </row>
    <row r="27053" spans="13:13" x14ac:dyDescent="0.25">
      <c r="M27053" s="28" t="str">
        <f t="shared" si="422"/>
        <v/>
      </c>
    </row>
    <row r="27054" spans="13:13" x14ac:dyDescent="0.25">
      <c r="M27054" s="28" t="str">
        <f t="shared" si="422"/>
        <v/>
      </c>
    </row>
    <row r="27055" spans="13:13" x14ac:dyDescent="0.25">
      <c r="M27055" s="28" t="str">
        <f t="shared" si="422"/>
        <v/>
      </c>
    </row>
    <row r="27056" spans="13:13" x14ac:dyDescent="0.25">
      <c r="M27056" s="28" t="str">
        <f t="shared" si="422"/>
        <v/>
      </c>
    </row>
    <row r="27057" spans="13:13" x14ac:dyDescent="0.25">
      <c r="M27057" s="28" t="str">
        <f t="shared" si="422"/>
        <v/>
      </c>
    </row>
    <row r="27058" spans="13:13" x14ac:dyDescent="0.25">
      <c r="M27058" s="28" t="str">
        <f t="shared" si="422"/>
        <v/>
      </c>
    </row>
    <row r="27059" spans="13:13" x14ac:dyDescent="0.25">
      <c r="M27059" s="28" t="str">
        <f t="shared" si="422"/>
        <v/>
      </c>
    </row>
    <row r="27060" spans="13:13" x14ac:dyDescent="0.25">
      <c r="M27060" s="28" t="str">
        <f t="shared" si="422"/>
        <v/>
      </c>
    </row>
    <row r="27061" spans="13:13" x14ac:dyDescent="0.25">
      <c r="M27061" s="28" t="str">
        <f t="shared" si="422"/>
        <v/>
      </c>
    </row>
    <row r="27062" spans="13:13" x14ac:dyDescent="0.25">
      <c r="M27062" s="28" t="str">
        <f t="shared" si="422"/>
        <v/>
      </c>
    </row>
    <row r="27063" spans="13:13" x14ac:dyDescent="0.25">
      <c r="M27063" s="28" t="str">
        <f t="shared" si="422"/>
        <v/>
      </c>
    </row>
    <row r="27064" spans="13:13" x14ac:dyDescent="0.25">
      <c r="M27064" s="28" t="str">
        <f t="shared" si="422"/>
        <v/>
      </c>
    </row>
    <row r="27065" spans="13:13" x14ac:dyDescent="0.25">
      <c r="M27065" s="28" t="str">
        <f t="shared" si="422"/>
        <v/>
      </c>
    </row>
    <row r="27066" spans="13:13" x14ac:dyDescent="0.25">
      <c r="M27066" s="28" t="str">
        <f t="shared" si="422"/>
        <v/>
      </c>
    </row>
    <row r="27067" spans="13:13" x14ac:dyDescent="0.25">
      <c r="M27067" s="28" t="str">
        <f t="shared" si="422"/>
        <v/>
      </c>
    </row>
    <row r="27068" spans="13:13" x14ac:dyDescent="0.25">
      <c r="M27068" s="28" t="str">
        <f t="shared" si="422"/>
        <v/>
      </c>
    </row>
    <row r="27069" spans="13:13" x14ac:dyDescent="0.25">
      <c r="M27069" s="28" t="str">
        <f t="shared" si="422"/>
        <v/>
      </c>
    </row>
    <row r="27070" spans="13:13" x14ac:dyDescent="0.25">
      <c r="M27070" s="28" t="str">
        <f t="shared" si="422"/>
        <v/>
      </c>
    </row>
    <row r="27071" spans="13:13" x14ac:dyDescent="0.25">
      <c r="M27071" s="28" t="str">
        <f t="shared" si="422"/>
        <v/>
      </c>
    </row>
    <row r="27072" spans="13:13" x14ac:dyDescent="0.25">
      <c r="M27072" s="28" t="str">
        <f t="shared" si="422"/>
        <v/>
      </c>
    </row>
    <row r="27073" spans="13:13" x14ac:dyDescent="0.25">
      <c r="M27073" s="28" t="str">
        <f t="shared" si="422"/>
        <v/>
      </c>
    </row>
    <row r="27074" spans="13:13" x14ac:dyDescent="0.25">
      <c r="M27074" s="28" t="str">
        <f t="shared" si="422"/>
        <v/>
      </c>
    </row>
    <row r="27075" spans="13:13" x14ac:dyDescent="0.25">
      <c r="M27075" s="28" t="str">
        <f t="shared" si="422"/>
        <v/>
      </c>
    </row>
    <row r="27076" spans="13:13" x14ac:dyDescent="0.25">
      <c r="M27076" s="28" t="str">
        <f t="shared" si="422"/>
        <v/>
      </c>
    </row>
    <row r="27077" spans="13:13" x14ac:dyDescent="0.25">
      <c r="M27077" s="28" t="str">
        <f t="shared" si="422"/>
        <v/>
      </c>
    </row>
    <row r="27078" spans="13:13" x14ac:dyDescent="0.25">
      <c r="M27078" s="28" t="str">
        <f t="shared" si="422"/>
        <v/>
      </c>
    </row>
    <row r="27079" spans="13:13" x14ac:dyDescent="0.25">
      <c r="M27079" s="28" t="str">
        <f t="shared" si="422"/>
        <v/>
      </c>
    </row>
    <row r="27080" spans="13:13" x14ac:dyDescent="0.25">
      <c r="M27080" s="28" t="str">
        <f t="shared" si="422"/>
        <v/>
      </c>
    </row>
    <row r="27081" spans="13:13" x14ac:dyDescent="0.25">
      <c r="M27081" s="28" t="str">
        <f t="shared" si="422"/>
        <v/>
      </c>
    </row>
    <row r="27082" spans="13:13" x14ac:dyDescent="0.25">
      <c r="M27082" s="28" t="str">
        <f t="shared" si="422"/>
        <v/>
      </c>
    </row>
    <row r="27083" spans="13:13" x14ac:dyDescent="0.25">
      <c r="M27083" s="28" t="str">
        <f t="shared" si="422"/>
        <v/>
      </c>
    </row>
    <row r="27084" spans="13:13" x14ac:dyDescent="0.25">
      <c r="M27084" s="28" t="str">
        <f t="shared" ref="M27084:M27147" si="423">IF(E27084="","",IF(AND($E27084&gt;=$M$5,$E27084&lt;=$M$6),"psn",IF($E27084&lt;$M$5,"dkn",IF($E27084&gt;$M$6,"ckn",""))))</f>
        <v/>
      </c>
    </row>
    <row r="27085" spans="13:13" x14ac:dyDescent="0.25">
      <c r="M27085" s="28" t="str">
        <f t="shared" si="423"/>
        <v/>
      </c>
    </row>
    <row r="27086" spans="13:13" x14ac:dyDescent="0.25">
      <c r="M27086" s="28" t="str">
        <f t="shared" si="423"/>
        <v/>
      </c>
    </row>
    <row r="27087" spans="13:13" x14ac:dyDescent="0.25">
      <c r="M27087" s="28" t="str">
        <f t="shared" si="423"/>
        <v/>
      </c>
    </row>
    <row r="27088" spans="13:13" x14ac:dyDescent="0.25">
      <c r="M27088" s="28" t="str">
        <f t="shared" si="423"/>
        <v/>
      </c>
    </row>
    <row r="27089" spans="13:13" x14ac:dyDescent="0.25">
      <c r="M27089" s="28" t="str">
        <f t="shared" si="423"/>
        <v/>
      </c>
    </row>
    <row r="27090" spans="13:13" x14ac:dyDescent="0.25">
      <c r="M27090" s="28" t="str">
        <f t="shared" si="423"/>
        <v/>
      </c>
    </row>
    <row r="27091" spans="13:13" x14ac:dyDescent="0.25">
      <c r="M27091" s="28" t="str">
        <f t="shared" si="423"/>
        <v/>
      </c>
    </row>
    <row r="27092" spans="13:13" x14ac:dyDescent="0.25">
      <c r="M27092" s="28" t="str">
        <f t="shared" si="423"/>
        <v/>
      </c>
    </row>
    <row r="27093" spans="13:13" x14ac:dyDescent="0.25">
      <c r="M27093" s="28" t="str">
        <f t="shared" si="423"/>
        <v/>
      </c>
    </row>
    <row r="27094" spans="13:13" x14ac:dyDescent="0.25">
      <c r="M27094" s="28" t="str">
        <f t="shared" si="423"/>
        <v/>
      </c>
    </row>
    <row r="27095" spans="13:13" x14ac:dyDescent="0.25">
      <c r="M27095" s="28" t="str">
        <f t="shared" si="423"/>
        <v/>
      </c>
    </row>
    <row r="27096" spans="13:13" x14ac:dyDescent="0.25">
      <c r="M27096" s="28" t="str">
        <f t="shared" si="423"/>
        <v/>
      </c>
    </row>
    <row r="27097" spans="13:13" x14ac:dyDescent="0.25">
      <c r="M27097" s="28" t="str">
        <f t="shared" si="423"/>
        <v/>
      </c>
    </row>
    <row r="27098" spans="13:13" x14ac:dyDescent="0.25">
      <c r="M27098" s="28" t="str">
        <f t="shared" si="423"/>
        <v/>
      </c>
    </row>
    <row r="27099" spans="13:13" x14ac:dyDescent="0.25">
      <c r="M27099" s="28" t="str">
        <f t="shared" si="423"/>
        <v/>
      </c>
    </row>
    <row r="27100" spans="13:13" x14ac:dyDescent="0.25">
      <c r="M27100" s="28" t="str">
        <f t="shared" si="423"/>
        <v/>
      </c>
    </row>
    <row r="27101" spans="13:13" x14ac:dyDescent="0.25">
      <c r="M27101" s="28" t="str">
        <f t="shared" si="423"/>
        <v/>
      </c>
    </row>
    <row r="27102" spans="13:13" x14ac:dyDescent="0.25">
      <c r="M27102" s="28" t="str">
        <f t="shared" si="423"/>
        <v/>
      </c>
    </row>
    <row r="27103" spans="13:13" x14ac:dyDescent="0.25">
      <c r="M27103" s="28" t="str">
        <f t="shared" si="423"/>
        <v/>
      </c>
    </row>
    <row r="27104" spans="13:13" x14ac:dyDescent="0.25">
      <c r="M27104" s="28" t="str">
        <f t="shared" si="423"/>
        <v/>
      </c>
    </row>
    <row r="27105" spans="13:13" x14ac:dyDescent="0.25">
      <c r="M27105" s="28" t="str">
        <f t="shared" si="423"/>
        <v/>
      </c>
    </row>
    <row r="27106" spans="13:13" x14ac:dyDescent="0.25">
      <c r="M27106" s="28" t="str">
        <f t="shared" si="423"/>
        <v/>
      </c>
    </row>
    <row r="27107" spans="13:13" x14ac:dyDescent="0.25">
      <c r="M27107" s="28" t="str">
        <f t="shared" si="423"/>
        <v/>
      </c>
    </row>
    <row r="27108" spans="13:13" x14ac:dyDescent="0.25">
      <c r="M27108" s="28" t="str">
        <f t="shared" si="423"/>
        <v/>
      </c>
    </row>
    <row r="27109" spans="13:13" x14ac:dyDescent="0.25">
      <c r="M27109" s="28" t="str">
        <f t="shared" si="423"/>
        <v/>
      </c>
    </row>
    <row r="27110" spans="13:13" x14ac:dyDescent="0.25">
      <c r="M27110" s="28" t="str">
        <f t="shared" si="423"/>
        <v/>
      </c>
    </row>
    <row r="27111" spans="13:13" x14ac:dyDescent="0.25">
      <c r="M27111" s="28" t="str">
        <f t="shared" si="423"/>
        <v/>
      </c>
    </row>
    <row r="27112" spans="13:13" x14ac:dyDescent="0.25">
      <c r="M27112" s="28" t="str">
        <f t="shared" si="423"/>
        <v/>
      </c>
    </row>
    <row r="27113" spans="13:13" x14ac:dyDescent="0.25">
      <c r="M27113" s="28" t="str">
        <f t="shared" si="423"/>
        <v/>
      </c>
    </row>
    <row r="27114" spans="13:13" x14ac:dyDescent="0.25">
      <c r="M27114" s="28" t="str">
        <f t="shared" si="423"/>
        <v/>
      </c>
    </row>
    <row r="27115" spans="13:13" x14ac:dyDescent="0.25">
      <c r="M27115" s="28" t="str">
        <f t="shared" si="423"/>
        <v/>
      </c>
    </row>
    <row r="27116" spans="13:13" x14ac:dyDescent="0.25">
      <c r="M27116" s="28" t="str">
        <f t="shared" si="423"/>
        <v/>
      </c>
    </row>
    <row r="27117" spans="13:13" x14ac:dyDescent="0.25">
      <c r="M27117" s="28" t="str">
        <f t="shared" si="423"/>
        <v/>
      </c>
    </row>
    <row r="27118" spans="13:13" x14ac:dyDescent="0.25">
      <c r="M27118" s="28" t="str">
        <f t="shared" si="423"/>
        <v/>
      </c>
    </row>
    <row r="27119" spans="13:13" x14ac:dyDescent="0.25">
      <c r="M27119" s="28" t="str">
        <f t="shared" si="423"/>
        <v/>
      </c>
    </row>
    <row r="27120" spans="13:13" x14ac:dyDescent="0.25">
      <c r="M27120" s="28" t="str">
        <f t="shared" si="423"/>
        <v/>
      </c>
    </row>
    <row r="27121" spans="13:13" x14ac:dyDescent="0.25">
      <c r="M27121" s="28" t="str">
        <f t="shared" si="423"/>
        <v/>
      </c>
    </row>
    <row r="27122" spans="13:13" x14ac:dyDescent="0.25">
      <c r="M27122" s="28" t="str">
        <f t="shared" si="423"/>
        <v/>
      </c>
    </row>
    <row r="27123" spans="13:13" x14ac:dyDescent="0.25">
      <c r="M27123" s="28" t="str">
        <f t="shared" si="423"/>
        <v/>
      </c>
    </row>
    <row r="27124" spans="13:13" x14ac:dyDescent="0.25">
      <c r="M27124" s="28" t="str">
        <f t="shared" si="423"/>
        <v/>
      </c>
    </row>
    <row r="27125" spans="13:13" x14ac:dyDescent="0.25">
      <c r="M27125" s="28" t="str">
        <f t="shared" si="423"/>
        <v/>
      </c>
    </row>
    <row r="27126" spans="13:13" x14ac:dyDescent="0.25">
      <c r="M27126" s="28" t="str">
        <f t="shared" si="423"/>
        <v/>
      </c>
    </row>
    <row r="27127" spans="13:13" x14ac:dyDescent="0.25">
      <c r="M27127" s="28" t="str">
        <f t="shared" si="423"/>
        <v/>
      </c>
    </row>
    <row r="27128" spans="13:13" x14ac:dyDescent="0.25">
      <c r="M27128" s="28" t="str">
        <f t="shared" si="423"/>
        <v/>
      </c>
    </row>
    <row r="27129" spans="13:13" x14ac:dyDescent="0.25">
      <c r="M27129" s="28" t="str">
        <f t="shared" si="423"/>
        <v/>
      </c>
    </row>
    <row r="27130" spans="13:13" x14ac:dyDescent="0.25">
      <c r="M27130" s="28" t="str">
        <f t="shared" si="423"/>
        <v/>
      </c>
    </row>
    <row r="27131" spans="13:13" x14ac:dyDescent="0.25">
      <c r="M27131" s="28" t="str">
        <f t="shared" si="423"/>
        <v/>
      </c>
    </row>
    <row r="27132" spans="13:13" x14ac:dyDescent="0.25">
      <c r="M27132" s="28" t="str">
        <f t="shared" si="423"/>
        <v/>
      </c>
    </row>
    <row r="27133" spans="13:13" x14ac:dyDescent="0.25">
      <c r="M27133" s="28" t="str">
        <f t="shared" si="423"/>
        <v/>
      </c>
    </row>
    <row r="27134" spans="13:13" x14ac:dyDescent="0.25">
      <c r="M27134" s="28" t="str">
        <f t="shared" si="423"/>
        <v/>
      </c>
    </row>
    <row r="27135" spans="13:13" x14ac:dyDescent="0.25">
      <c r="M27135" s="28" t="str">
        <f t="shared" si="423"/>
        <v/>
      </c>
    </row>
    <row r="27136" spans="13:13" x14ac:dyDescent="0.25">
      <c r="M27136" s="28" t="str">
        <f t="shared" si="423"/>
        <v/>
      </c>
    </row>
    <row r="27137" spans="13:13" x14ac:dyDescent="0.25">
      <c r="M27137" s="28" t="str">
        <f t="shared" si="423"/>
        <v/>
      </c>
    </row>
    <row r="27138" spans="13:13" x14ac:dyDescent="0.25">
      <c r="M27138" s="28" t="str">
        <f t="shared" si="423"/>
        <v/>
      </c>
    </row>
    <row r="27139" spans="13:13" x14ac:dyDescent="0.25">
      <c r="M27139" s="28" t="str">
        <f t="shared" si="423"/>
        <v/>
      </c>
    </row>
    <row r="27140" spans="13:13" x14ac:dyDescent="0.25">
      <c r="M27140" s="28" t="str">
        <f t="shared" si="423"/>
        <v/>
      </c>
    </row>
    <row r="27141" spans="13:13" x14ac:dyDescent="0.25">
      <c r="M27141" s="28" t="str">
        <f t="shared" si="423"/>
        <v/>
      </c>
    </row>
    <row r="27142" spans="13:13" x14ac:dyDescent="0.25">
      <c r="M27142" s="28" t="str">
        <f t="shared" si="423"/>
        <v/>
      </c>
    </row>
    <row r="27143" spans="13:13" x14ac:dyDescent="0.25">
      <c r="M27143" s="28" t="str">
        <f t="shared" si="423"/>
        <v/>
      </c>
    </row>
    <row r="27144" spans="13:13" x14ac:dyDescent="0.25">
      <c r="M27144" s="28" t="str">
        <f t="shared" si="423"/>
        <v/>
      </c>
    </row>
    <row r="27145" spans="13:13" x14ac:dyDescent="0.25">
      <c r="M27145" s="28" t="str">
        <f t="shared" si="423"/>
        <v/>
      </c>
    </row>
    <row r="27146" spans="13:13" x14ac:dyDescent="0.25">
      <c r="M27146" s="28" t="str">
        <f t="shared" si="423"/>
        <v/>
      </c>
    </row>
    <row r="27147" spans="13:13" x14ac:dyDescent="0.25">
      <c r="M27147" s="28" t="str">
        <f t="shared" si="423"/>
        <v/>
      </c>
    </row>
    <row r="27148" spans="13:13" x14ac:dyDescent="0.25">
      <c r="M27148" s="28" t="str">
        <f t="shared" ref="M27148:M27211" si="424">IF(E27148="","",IF(AND($E27148&gt;=$M$5,$E27148&lt;=$M$6),"psn",IF($E27148&lt;$M$5,"dkn",IF($E27148&gt;$M$6,"ckn",""))))</f>
        <v/>
      </c>
    </row>
    <row r="27149" spans="13:13" x14ac:dyDescent="0.25">
      <c r="M27149" s="28" t="str">
        <f t="shared" si="424"/>
        <v/>
      </c>
    </row>
    <row r="27150" spans="13:13" x14ac:dyDescent="0.25">
      <c r="M27150" s="28" t="str">
        <f t="shared" si="424"/>
        <v/>
      </c>
    </row>
    <row r="27151" spans="13:13" x14ac:dyDescent="0.25">
      <c r="M27151" s="28" t="str">
        <f t="shared" si="424"/>
        <v/>
      </c>
    </row>
    <row r="27152" spans="13:13" x14ac:dyDescent="0.25">
      <c r="M27152" s="28" t="str">
        <f t="shared" si="424"/>
        <v/>
      </c>
    </row>
    <row r="27153" spans="13:13" x14ac:dyDescent="0.25">
      <c r="M27153" s="28" t="str">
        <f t="shared" si="424"/>
        <v/>
      </c>
    </row>
    <row r="27154" spans="13:13" x14ac:dyDescent="0.25">
      <c r="M27154" s="28" t="str">
        <f t="shared" si="424"/>
        <v/>
      </c>
    </row>
    <row r="27155" spans="13:13" x14ac:dyDescent="0.25">
      <c r="M27155" s="28" t="str">
        <f t="shared" si="424"/>
        <v/>
      </c>
    </row>
    <row r="27156" spans="13:13" x14ac:dyDescent="0.25">
      <c r="M27156" s="28" t="str">
        <f t="shared" si="424"/>
        <v/>
      </c>
    </row>
    <row r="27157" spans="13:13" x14ac:dyDescent="0.25">
      <c r="M27157" s="28" t="str">
        <f t="shared" si="424"/>
        <v/>
      </c>
    </row>
    <row r="27158" spans="13:13" x14ac:dyDescent="0.25">
      <c r="M27158" s="28" t="str">
        <f t="shared" si="424"/>
        <v/>
      </c>
    </row>
    <row r="27159" spans="13:13" x14ac:dyDescent="0.25">
      <c r="M27159" s="28" t="str">
        <f t="shared" si="424"/>
        <v/>
      </c>
    </row>
    <row r="27160" spans="13:13" x14ac:dyDescent="0.25">
      <c r="M27160" s="28" t="str">
        <f t="shared" si="424"/>
        <v/>
      </c>
    </row>
    <row r="27161" spans="13:13" x14ac:dyDescent="0.25">
      <c r="M27161" s="28" t="str">
        <f t="shared" si="424"/>
        <v/>
      </c>
    </row>
    <row r="27162" spans="13:13" x14ac:dyDescent="0.25">
      <c r="M27162" s="28" t="str">
        <f t="shared" si="424"/>
        <v/>
      </c>
    </row>
    <row r="27163" spans="13:13" x14ac:dyDescent="0.25">
      <c r="M27163" s="28" t="str">
        <f t="shared" si="424"/>
        <v/>
      </c>
    </row>
    <row r="27164" spans="13:13" x14ac:dyDescent="0.25">
      <c r="M27164" s="28" t="str">
        <f t="shared" si="424"/>
        <v/>
      </c>
    </row>
    <row r="27165" spans="13:13" x14ac:dyDescent="0.25">
      <c r="M27165" s="28" t="str">
        <f t="shared" si="424"/>
        <v/>
      </c>
    </row>
    <row r="27166" spans="13:13" x14ac:dyDescent="0.25">
      <c r="M27166" s="28" t="str">
        <f t="shared" si="424"/>
        <v/>
      </c>
    </row>
    <row r="27167" spans="13:13" x14ac:dyDescent="0.25">
      <c r="M27167" s="28" t="str">
        <f t="shared" si="424"/>
        <v/>
      </c>
    </row>
    <row r="27168" spans="13:13" x14ac:dyDescent="0.25">
      <c r="M27168" s="28" t="str">
        <f t="shared" si="424"/>
        <v/>
      </c>
    </row>
    <row r="27169" spans="13:13" x14ac:dyDescent="0.25">
      <c r="M27169" s="28" t="str">
        <f t="shared" si="424"/>
        <v/>
      </c>
    </row>
    <row r="27170" spans="13:13" x14ac:dyDescent="0.25">
      <c r="M27170" s="28" t="str">
        <f t="shared" si="424"/>
        <v/>
      </c>
    </row>
    <row r="27171" spans="13:13" x14ac:dyDescent="0.25">
      <c r="M27171" s="28" t="str">
        <f t="shared" si="424"/>
        <v/>
      </c>
    </row>
    <row r="27172" spans="13:13" x14ac:dyDescent="0.25">
      <c r="M27172" s="28" t="str">
        <f t="shared" si="424"/>
        <v/>
      </c>
    </row>
    <row r="27173" spans="13:13" x14ac:dyDescent="0.25">
      <c r="M27173" s="28" t="str">
        <f t="shared" si="424"/>
        <v/>
      </c>
    </row>
    <row r="27174" spans="13:13" x14ac:dyDescent="0.25">
      <c r="M27174" s="28" t="str">
        <f t="shared" si="424"/>
        <v/>
      </c>
    </row>
    <row r="27175" spans="13:13" x14ac:dyDescent="0.25">
      <c r="M27175" s="28" t="str">
        <f t="shared" si="424"/>
        <v/>
      </c>
    </row>
    <row r="27176" spans="13:13" x14ac:dyDescent="0.25">
      <c r="M27176" s="28" t="str">
        <f t="shared" si="424"/>
        <v/>
      </c>
    </row>
    <row r="27177" spans="13:13" x14ac:dyDescent="0.25">
      <c r="M27177" s="28" t="str">
        <f t="shared" si="424"/>
        <v/>
      </c>
    </row>
    <row r="27178" spans="13:13" x14ac:dyDescent="0.25">
      <c r="M27178" s="28" t="str">
        <f t="shared" si="424"/>
        <v/>
      </c>
    </row>
    <row r="27179" spans="13:13" x14ac:dyDescent="0.25">
      <c r="M27179" s="28" t="str">
        <f t="shared" si="424"/>
        <v/>
      </c>
    </row>
    <row r="27180" spans="13:13" x14ac:dyDescent="0.25">
      <c r="M27180" s="28" t="str">
        <f t="shared" si="424"/>
        <v/>
      </c>
    </row>
    <row r="27181" spans="13:13" x14ac:dyDescent="0.25">
      <c r="M27181" s="28" t="str">
        <f t="shared" si="424"/>
        <v/>
      </c>
    </row>
    <row r="27182" spans="13:13" x14ac:dyDescent="0.25">
      <c r="M27182" s="28" t="str">
        <f t="shared" si="424"/>
        <v/>
      </c>
    </row>
    <row r="27183" spans="13:13" x14ac:dyDescent="0.25">
      <c r="M27183" s="28" t="str">
        <f t="shared" si="424"/>
        <v/>
      </c>
    </row>
    <row r="27184" spans="13:13" x14ac:dyDescent="0.25">
      <c r="M27184" s="28" t="str">
        <f t="shared" si="424"/>
        <v/>
      </c>
    </row>
    <row r="27185" spans="13:13" x14ac:dyDescent="0.25">
      <c r="M27185" s="28" t="str">
        <f t="shared" si="424"/>
        <v/>
      </c>
    </row>
    <row r="27186" spans="13:13" x14ac:dyDescent="0.25">
      <c r="M27186" s="28" t="str">
        <f t="shared" si="424"/>
        <v/>
      </c>
    </row>
    <row r="27187" spans="13:13" x14ac:dyDescent="0.25">
      <c r="M27187" s="28" t="str">
        <f t="shared" si="424"/>
        <v/>
      </c>
    </row>
    <row r="27188" spans="13:13" x14ac:dyDescent="0.25">
      <c r="M27188" s="28" t="str">
        <f t="shared" si="424"/>
        <v/>
      </c>
    </row>
    <row r="27189" spans="13:13" x14ac:dyDescent="0.25">
      <c r="M27189" s="28" t="str">
        <f t="shared" si="424"/>
        <v/>
      </c>
    </row>
    <row r="27190" spans="13:13" x14ac:dyDescent="0.25">
      <c r="M27190" s="28" t="str">
        <f t="shared" si="424"/>
        <v/>
      </c>
    </row>
    <row r="27191" spans="13:13" x14ac:dyDescent="0.25">
      <c r="M27191" s="28" t="str">
        <f t="shared" si="424"/>
        <v/>
      </c>
    </row>
    <row r="27192" spans="13:13" x14ac:dyDescent="0.25">
      <c r="M27192" s="28" t="str">
        <f t="shared" si="424"/>
        <v/>
      </c>
    </row>
    <row r="27193" spans="13:13" x14ac:dyDescent="0.25">
      <c r="M27193" s="28" t="str">
        <f t="shared" si="424"/>
        <v/>
      </c>
    </row>
    <row r="27194" spans="13:13" x14ac:dyDescent="0.25">
      <c r="M27194" s="28" t="str">
        <f t="shared" si="424"/>
        <v/>
      </c>
    </row>
    <row r="27195" spans="13:13" x14ac:dyDescent="0.25">
      <c r="M27195" s="28" t="str">
        <f t="shared" si="424"/>
        <v/>
      </c>
    </row>
    <row r="27196" spans="13:13" x14ac:dyDescent="0.25">
      <c r="M27196" s="28" t="str">
        <f t="shared" si="424"/>
        <v/>
      </c>
    </row>
    <row r="27197" spans="13:13" x14ac:dyDescent="0.25">
      <c r="M27197" s="28" t="str">
        <f t="shared" si="424"/>
        <v/>
      </c>
    </row>
    <row r="27198" spans="13:13" x14ac:dyDescent="0.25">
      <c r="M27198" s="28" t="str">
        <f t="shared" si="424"/>
        <v/>
      </c>
    </row>
    <row r="27199" spans="13:13" x14ac:dyDescent="0.25">
      <c r="M27199" s="28" t="str">
        <f t="shared" si="424"/>
        <v/>
      </c>
    </row>
    <row r="27200" spans="13:13" x14ac:dyDescent="0.25">
      <c r="M27200" s="28" t="str">
        <f t="shared" si="424"/>
        <v/>
      </c>
    </row>
    <row r="27201" spans="13:13" x14ac:dyDescent="0.25">
      <c r="M27201" s="28" t="str">
        <f t="shared" si="424"/>
        <v/>
      </c>
    </row>
    <row r="27202" spans="13:13" x14ac:dyDescent="0.25">
      <c r="M27202" s="28" t="str">
        <f t="shared" si="424"/>
        <v/>
      </c>
    </row>
    <row r="27203" spans="13:13" x14ac:dyDescent="0.25">
      <c r="M27203" s="28" t="str">
        <f t="shared" si="424"/>
        <v/>
      </c>
    </row>
    <row r="27204" spans="13:13" x14ac:dyDescent="0.25">
      <c r="M27204" s="28" t="str">
        <f t="shared" si="424"/>
        <v/>
      </c>
    </row>
    <row r="27205" spans="13:13" x14ac:dyDescent="0.25">
      <c r="M27205" s="28" t="str">
        <f t="shared" si="424"/>
        <v/>
      </c>
    </row>
    <row r="27206" spans="13:13" x14ac:dyDescent="0.25">
      <c r="M27206" s="28" t="str">
        <f t="shared" si="424"/>
        <v/>
      </c>
    </row>
    <row r="27207" spans="13:13" x14ac:dyDescent="0.25">
      <c r="M27207" s="28" t="str">
        <f t="shared" si="424"/>
        <v/>
      </c>
    </row>
    <row r="27208" spans="13:13" x14ac:dyDescent="0.25">
      <c r="M27208" s="28" t="str">
        <f t="shared" si="424"/>
        <v/>
      </c>
    </row>
    <row r="27209" spans="13:13" x14ac:dyDescent="0.25">
      <c r="M27209" s="28" t="str">
        <f t="shared" si="424"/>
        <v/>
      </c>
    </row>
    <row r="27210" spans="13:13" x14ac:dyDescent="0.25">
      <c r="M27210" s="28" t="str">
        <f t="shared" si="424"/>
        <v/>
      </c>
    </row>
    <row r="27211" spans="13:13" x14ac:dyDescent="0.25">
      <c r="M27211" s="28" t="str">
        <f t="shared" si="424"/>
        <v/>
      </c>
    </row>
    <row r="27212" spans="13:13" x14ac:dyDescent="0.25">
      <c r="M27212" s="28" t="str">
        <f t="shared" ref="M27212:M27275" si="425">IF(E27212="","",IF(AND($E27212&gt;=$M$5,$E27212&lt;=$M$6),"psn",IF($E27212&lt;$M$5,"dkn",IF($E27212&gt;$M$6,"ckn",""))))</f>
        <v/>
      </c>
    </row>
    <row r="27213" spans="13:13" x14ac:dyDescent="0.25">
      <c r="M27213" s="28" t="str">
        <f t="shared" si="425"/>
        <v/>
      </c>
    </row>
    <row r="27214" spans="13:13" x14ac:dyDescent="0.25">
      <c r="M27214" s="28" t="str">
        <f t="shared" si="425"/>
        <v/>
      </c>
    </row>
    <row r="27215" spans="13:13" x14ac:dyDescent="0.25">
      <c r="M27215" s="28" t="str">
        <f t="shared" si="425"/>
        <v/>
      </c>
    </row>
    <row r="27216" spans="13:13" x14ac:dyDescent="0.25">
      <c r="M27216" s="28" t="str">
        <f t="shared" si="425"/>
        <v/>
      </c>
    </row>
    <row r="27217" spans="13:13" x14ac:dyDescent="0.25">
      <c r="M27217" s="28" t="str">
        <f t="shared" si="425"/>
        <v/>
      </c>
    </row>
    <row r="27218" spans="13:13" x14ac:dyDescent="0.25">
      <c r="M27218" s="28" t="str">
        <f t="shared" si="425"/>
        <v/>
      </c>
    </row>
    <row r="27219" spans="13:13" x14ac:dyDescent="0.25">
      <c r="M27219" s="28" t="str">
        <f t="shared" si="425"/>
        <v/>
      </c>
    </row>
    <row r="27220" spans="13:13" x14ac:dyDescent="0.25">
      <c r="M27220" s="28" t="str">
        <f t="shared" si="425"/>
        <v/>
      </c>
    </row>
    <row r="27221" spans="13:13" x14ac:dyDescent="0.25">
      <c r="M27221" s="28" t="str">
        <f t="shared" si="425"/>
        <v/>
      </c>
    </row>
    <row r="27222" spans="13:13" x14ac:dyDescent="0.25">
      <c r="M27222" s="28" t="str">
        <f t="shared" si="425"/>
        <v/>
      </c>
    </row>
    <row r="27223" spans="13:13" x14ac:dyDescent="0.25">
      <c r="M27223" s="28" t="str">
        <f t="shared" si="425"/>
        <v/>
      </c>
    </row>
    <row r="27224" spans="13:13" x14ac:dyDescent="0.25">
      <c r="M27224" s="28" t="str">
        <f t="shared" si="425"/>
        <v/>
      </c>
    </row>
    <row r="27225" spans="13:13" x14ac:dyDescent="0.25">
      <c r="M27225" s="28" t="str">
        <f t="shared" si="425"/>
        <v/>
      </c>
    </row>
    <row r="27226" spans="13:13" x14ac:dyDescent="0.25">
      <c r="M27226" s="28" t="str">
        <f t="shared" si="425"/>
        <v/>
      </c>
    </row>
    <row r="27227" spans="13:13" x14ac:dyDescent="0.25">
      <c r="M27227" s="28" t="str">
        <f t="shared" si="425"/>
        <v/>
      </c>
    </row>
    <row r="27228" spans="13:13" x14ac:dyDescent="0.25">
      <c r="M27228" s="28" t="str">
        <f t="shared" si="425"/>
        <v/>
      </c>
    </row>
    <row r="27229" spans="13:13" x14ac:dyDescent="0.25">
      <c r="M27229" s="28" t="str">
        <f t="shared" si="425"/>
        <v/>
      </c>
    </row>
    <row r="27230" spans="13:13" x14ac:dyDescent="0.25">
      <c r="M27230" s="28" t="str">
        <f t="shared" si="425"/>
        <v/>
      </c>
    </row>
    <row r="27231" spans="13:13" x14ac:dyDescent="0.25">
      <c r="M27231" s="28" t="str">
        <f t="shared" si="425"/>
        <v/>
      </c>
    </row>
    <row r="27232" spans="13:13" x14ac:dyDescent="0.25">
      <c r="M27232" s="28" t="str">
        <f t="shared" si="425"/>
        <v/>
      </c>
    </row>
    <row r="27233" spans="13:13" x14ac:dyDescent="0.25">
      <c r="M27233" s="28" t="str">
        <f t="shared" si="425"/>
        <v/>
      </c>
    </row>
    <row r="27234" spans="13:13" x14ac:dyDescent="0.25">
      <c r="M27234" s="28" t="str">
        <f t="shared" si="425"/>
        <v/>
      </c>
    </row>
    <row r="27235" spans="13:13" x14ac:dyDescent="0.25">
      <c r="M27235" s="28" t="str">
        <f t="shared" si="425"/>
        <v/>
      </c>
    </row>
    <row r="27236" spans="13:13" x14ac:dyDescent="0.25">
      <c r="M27236" s="28" t="str">
        <f t="shared" si="425"/>
        <v/>
      </c>
    </row>
    <row r="27237" spans="13:13" x14ac:dyDescent="0.25">
      <c r="M27237" s="28" t="str">
        <f t="shared" si="425"/>
        <v/>
      </c>
    </row>
    <row r="27238" spans="13:13" x14ac:dyDescent="0.25">
      <c r="M27238" s="28" t="str">
        <f t="shared" si="425"/>
        <v/>
      </c>
    </row>
    <row r="27239" spans="13:13" x14ac:dyDescent="0.25">
      <c r="M27239" s="28" t="str">
        <f t="shared" si="425"/>
        <v/>
      </c>
    </row>
    <row r="27240" spans="13:13" x14ac:dyDescent="0.25">
      <c r="M27240" s="28" t="str">
        <f t="shared" si="425"/>
        <v/>
      </c>
    </row>
    <row r="27241" spans="13:13" x14ac:dyDescent="0.25">
      <c r="M27241" s="28" t="str">
        <f t="shared" si="425"/>
        <v/>
      </c>
    </row>
    <row r="27242" spans="13:13" x14ac:dyDescent="0.25">
      <c r="M27242" s="28" t="str">
        <f t="shared" si="425"/>
        <v/>
      </c>
    </row>
    <row r="27243" spans="13:13" x14ac:dyDescent="0.25">
      <c r="M27243" s="28" t="str">
        <f t="shared" si="425"/>
        <v/>
      </c>
    </row>
    <row r="27244" spans="13:13" x14ac:dyDescent="0.25">
      <c r="M27244" s="28" t="str">
        <f t="shared" si="425"/>
        <v/>
      </c>
    </row>
    <row r="27245" spans="13:13" x14ac:dyDescent="0.25">
      <c r="M27245" s="28" t="str">
        <f t="shared" si="425"/>
        <v/>
      </c>
    </row>
    <row r="27246" spans="13:13" x14ac:dyDescent="0.25">
      <c r="M27246" s="28" t="str">
        <f t="shared" si="425"/>
        <v/>
      </c>
    </row>
    <row r="27247" spans="13:13" x14ac:dyDescent="0.25">
      <c r="M27247" s="28" t="str">
        <f t="shared" si="425"/>
        <v/>
      </c>
    </row>
    <row r="27248" spans="13:13" x14ac:dyDescent="0.25">
      <c r="M27248" s="28" t="str">
        <f t="shared" si="425"/>
        <v/>
      </c>
    </row>
    <row r="27249" spans="13:13" x14ac:dyDescent="0.25">
      <c r="M27249" s="28" t="str">
        <f t="shared" si="425"/>
        <v/>
      </c>
    </row>
    <row r="27250" spans="13:13" x14ac:dyDescent="0.25">
      <c r="M27250" s="28" t="str">
        <f t="shared" si="425"/>
        <v/>
      </c>
    </row>
    <row r="27251" spans="13:13" x14ac:dyDescent="0.25">
      <c r="M27251" s="28" t="str">
        <f t="shared" si="425"/>
        <v/>
      </c>
    </row>
    <row r="27252" spans="13:13" x14ac:dyDescent="0.25">
      <c r="M27252" s="28" t="str">
        <f t="shared" si="425"/>
        <v/>
      </c>
    </row>
    <row r="27253" spans="13:13" x14ac:dyDescent="0.25">
      <c r="M27253" s="28" t="str">
        <f t="shared" si="425"/>
        <v/>
      </c>
    </row>
    <row r="27254" spans="13:13" x14ac:dyDescent="0.25">
      <c r="M27254" s="28" t="str">
        <f t="shared" si="425"/>
        <v/>
      </c>
    </row>
    <row r="27255" spans="13:13" x14ac:dyDescent="0.25">
      <c r="M27255" s="28" t="str">
        <f t="shared" si="425"/>
        <v/>
      </c>
    </row>
    <row r="27256" spans="13:13" x14ac:dyDescent="0.25">
      <c r="M27256" s="28" t="str">
        <f t="shared" si="425"/>
        <v/>
      </c>
    </row>
    <row r="27257" spans="13:13" x14ac:dyDescent="0.25">
      <c r="M27257" s="28" t="str">
        <f t="shared" si="425"/>
        <v/>
      </c>
    </row>
    <row r="27258" spans="13:13" x14ac:dyDescent="0.25">
      <c r="M27258" s="28" t="str">
        <f t="shared" si="425"/>
        <v/>
      </c>
    </row>
    <row r="27259" spans="13:13" x14ac:dyDescent="0.25">
      <c r="M27259" s="28" t="str">
        <f t="shared" si="425"/>
        <v/>
      </c>
    </row>
    <row r="27260" spans="13:13" x14ac:dyDescent="0.25">
      <c r="M27260" s="28" t="str">
        <f t="shared" si="425"/>
        <v/>
      </c>
    </row>
    <row r="27261" spans="13:13" x14ac:dyDescent="0.25">
      <c r="M27261" s="28" t="str">
        <f t="shared" si="425"/>
        <v/>
      </c>
    </row>
    <row r="27262" spans="13:13" x14ac:dyDescent="0.25">
      <c r="M27262" s="28" t="str">
        <f t="shared" si="425"/>
        <v/>
      </c>
    </row>
    <row r="27263" spans="13:13" x14ac:dyDescent="0.25">
      <c r="M27263" s="28" t="str">
        <f t="shared" si="425"/>
        <v/>
      </c>
    </row>
    <row r="27264" spans="13:13" x14ac:dyDescent="0.25">
      <c r="M27264" s="28" t="str">
        <f t="shared" si="425"/>
        <v/>
      </c>
    </row>
    <row r="27265" spans="13:13" x14ac:dyDescent="0.25">
      <c r="M27265" s="28" t="str">
        <f t="shared" si="425"/>
        <v/>
      </c>
    </row>
    <row r="27266" spans="13:13" x14ac:dyDescent="0.25">
      <c r="M27266" s="28" t="str">
        <f t="shared" si="425"/>
        <v/>
      </c>
    </row>
    <row r="27267" spans="13:13" x14ac:dyDescent="0.25">
      <c r="M27267" s="28" t="str">
        <f t="shared" si="425"/>
        <v/>
      </c>
    </row>
    <row r="27268" spans="13:13" x14ac:dyDescent="0.25">
      <c r="M27268" s="28" t="str">
        <f t="shared" si="425"/>
        <v/>
      </c>
    </row>
    <row r="27269" spans="13:13" x14ac:dyDescent="0.25">
      <c r="M27269" s="28" t="str">
        <f t="shared" si="425"/>
        <v/>
      </c>
    </row>
    <row r="27270" spans="13:13" x14ac:dyDescent="0.25">
      <c r="M27270" s="28" t="str">
        <f t="shared" si="425"/>
        <v/>
      </c>
    </row>
    <row r="27271" spans="13:13" x14ac:dyDescent="0.25">
      <c r="M27271" s="28" t="str">
        <f t="shared" si="425"/>
        <v/>
      </c>
    </row>
    <row r="27272" spans="13:13" x14ac:dyDescent="0.25">
      <c r="M27272" s="28" t="str">
        <f t="shared" si="425"/>
        <v/>
      </c>
    </row>
    <row r="27273" spans="13:13" x14ac:dyDescent="0.25">
      <c r="M27273" s="28" t="str">
        <f t="shared" si="425"/>
        <v/>
      </c>
    </row>
    <row r="27274" spans="13:13" x14ac:dyDescent="0.25">
      <c r="M27274" s="28" t="str">
        <f t="shared" si="425"/>
        <v/>
      </c>
    </row>
    <row r="27275" spans="13:13" x14ac:dyDescent="0.25">
      <c r="M27275" s="28" t="str">
        <f t="shared" si="425"/>
        <v/>
      </c>
    </row>
    <row r="27276" spans="13:13" x14ac:dyDescent="0.25">
      <c r="M27276" s="28" t="str">
        <f t="shared" ref="M27276:M27339" si="426">IF(E27276="","",IF(AND($E27276&gt;=$M$5,$E27276&lt;=$M$6),"psn",IF($E27276&lt;$M$5,"dkn",IF($E27276&gt;$M$6,"ckn",""))))</f>
        <v/>
      </c>
    </row>
    <row r="27277" spans="13:13" x14ac:dyDescent="0.25">
      <c r="M27277" s="28" t="str">
        <f t="shared" si="426"/>
        <v/>
      </c>
    </row>
    <row r="27278" spans="13:13" x14ac:dyDescent="0.25">
      <c r="M27278" s="28" t="str">
        <f t="shared" si="426"/>
        <v/>
      </c>
    </row>
    <row r="27279" spans="13:13" x14ac:dyDescent="0.25">
      <c r="M27279" s="28" t="str">
        <f t="shared" si="426"/>
        <v/>
      </c>
    </row>
    <row r="27280" spans="13:13" x14ac:dyDescent="0.25">
      <c r="M27280" s="28" t="str">
        <f t="shared" si="426"/>
        <v/>
      </c>
    </row>
    <row r="27281" spans="13:13" x14ac:dyDescent="0.25">
      <c r="M27281" s="28" t="str">
        <f t="shared" si="426"/>
        <v/>
      </c>
    </row>
    <row r="27282" spans="13:13" x14ac:dyDescent="0.25">
      <c r="M27282" s="28" t="str">
        <f t="shared" si="426"/>
        <v/>
      </c>
    </row>
    <row r="27283" spans="13:13" x14ac:dyDescent="0.25">
      <c r="M27283" s="28" t="str">
        <f t="shared" si="426"/>
        <v/>
      </c>
    </row>
    <row r="27284" spans="13:13" x14ac:dyDescent="0.25">
      <c r="M27284" s="28" t="str">
        <f t="shared" si="426"/>
        <v/>
      </c>
    </row>
    <row r="27285" spans="13:13" x14ac:dyDescent="0.25">
      <c r="M27285" s="28" t="str">
        <f t="shared" si="426"/>
        <v/>
      </c>
    </row>
    <row r="27286" spans="13:13" x14ac:dyDescent="0.25">
      <c r="M27286" s="28" t="str">
        <f t="shared" si="426"/>
        <v/>
      </c>
    </row>
    <row r="27287" spans="13:13" x14ac:dyDescent="0.25">
      <c r="M27287" s="28" t="str">
        <f t="shared" si="426"/>
        <v/>
      </c>
    </row>
    <row r="27288" spans="13:13" x14ac:dyDescent="0.25">
      <c r="M27288" s="28" t="str">
        <f t="shared" si="426"/>
        <v/>
      </c>
    </row>
    <row r="27289" spans="13:13" x14ac:dyDescent="0.25">
      <c r="M27289" s="28" t="str">
        <f t="shared" si="426"/>
        <v/>
      </c>
    </row>
    <row r="27290" spans="13:13" x14ac:dyDescent="0.25">
      <c r="M27290" s="28" t="str">
        <f t="shared" si="426"/>
        <v/>
      </c>
    </row>
    <row r="27291" spans="13:13" x14ac:dyDescent="0.25">
      <c r="M27291" s="28" t="str">
        <f t="shared" si="426"/>
        <v/>
      </c>
    </row>
    <row r="27292" spans="13:13" x14ac:dyDescent="0.25">
      <c r="M27292" s="28" t="str">
        <f t="shared" si="426"/>
        <v/>
      </c>
    </row>
    <row r="27293" spans="13:13" x14ac:dyDescent="0.25">
      <c r="M27293" s="28" t="str">
        <f t="shared" si="426"/>
        <v/>
      </c>
    </row>
    <row r="27294" spans="13:13" x14ac:dyDescent="0.25">
      <c r="M27294" s="28" t="str">
        <f t="shared" si="426"/>
        <v/>
      </c>
    </row>
    <row r="27295" spans="13:13" x14ac:dyDescent="0.25">
      <c r="M27295" s="28" t="str">
        <f t="shared" si="426"/>
        <v/>
      </c>
    </row>
    <row r="27296" spans="13:13" x14ac:dyDescent="0.25">
      <c r="M27296" s="28" t="str">
        <f t="shared" si="426"/>
        <v/>
      </c>
    </row>
    <row r="27297" spans="13:13" x14ac:dyDescent="0.25">
      <c r="M27297" s="28" t="str">
        <f t="shared" si="426"/>
        <v/>
      </c>
    </row>
    <row r="27298" spans="13:13" x14ac:dyDescent="0.25">
      <c r="M27298" s="28" t="str">
        <f t="shared" si="426"/>
        <v/>
      </c>
    </row>
    <row r="27299" spans="13:13" x14ac:dyDescent="0.25">
      <c r="M27299" s="28" t="str">
        <f t="shared" si="426"/>
        <v/>
      </c>
    </row>
    <row r="27300" spans="13:13" x14ac:dyDescent="0.25">
      <c r="M27300" s="28" t="str">
        <f t="shared" si="426"/>
        <v/>
      </c>
    </row>
    <row r="27301" spans="13:13" x14ac:dyDescent="0.25">
      <c r="M27301" s="28" t="str">
        <f t="shared" si="426"/>
        <v/>
      </c>
    </row>
    <row r="27302" spans="13:13" x14ac:dyDescent="0.25">
      <c r="M27302" s="28" t="str">
        <f t="shared" si="426"/>
        <v/>
      </c>
    </row>
    <row r="27303" spans="13:13" x14ac:dyDescent="0.25">
      <c r="M27303" s="28" t="str">
        <f t="shared" si="426"/>
        <v/>
      </c>
    </row>
    <row r="27304" spans="13:13" x14ac:dyDescent="0.25">
      <c r="M27304" s="28" t="str">
        <f t="shared" si="426"/>
        <v/>
      </c>
    </row>
    <row r="27305" spans="13:13" x14ac:dyDescent="0.25">
      <c r="M27305" s="28" t="str">
        <f t="shared" si="426"/>
        <v/>
      </c>
    </row>
    <row r="27306" spans="13:13" x14ac:dyDescent="0.25">
      <c r="M27306" s="28" t="str">
        <f t="shared" si="426"/>
        <v/>
      </c>
    </row>
    <row r="27307" spans="13:13" x14ac:dyDescent="0.25">
      <c r="M27307" s="28" t="str">
        <f t="shared" si="426"/>
        <v/>
      </c>
    </row>
    <row r="27308" spans="13:13" x14ac:dyDescent="0.25">
      <c r="M27308" s="28" t="str">
        <f t="shared" si="426"/>
        <v/>
      </c>
    </row>
    <row r="27309" spans="13:13" x14ac:dyDescent="0.25">
      <c r="M27309" s="28" t="str">
        <f t="shared" si="426"/>
        <v/>
      </c>
    </row>
    <row r="27310" spans="13:13" x14ac:dyDescent="0.25">
      <c r="M27310" s="28" t="str">
        <f t="shared" si="426"/>
        <v/>
      </c>
    </row>
    <row r="27311" spans="13:13" x14ac:dyDescent="0.25">
      <c r="M27311" s="28" t="str">
        <f t="shared" si="426"/>
        <v/>
      </c>
    </row>
    <row r="27312" spans="13:13" x14ac:dyDescent="0.25">
      <c r="M27312" s="28" t="str">
        <f t="shared" si="426"/>
        <v/>
      </c>
    </row>
    <row r="27313" spans="13:13" x14ac:dyDescent="0.25">
      <c r="M27313" s="28" t="str">
        <f t="shared" si="426"/>
        <v/>
      </c>
    </row>
    <row r="27314" spans="13:13" x14ac:dyDescent="0.25">
      <c r="M27314" s="28" t="str">
        <f t="shared" si="426"/>
        <v/>
      </c>
    </row>
    <row r="27315" spans="13:13" x14ac:dyDescent="0.25">
      <c r="M27315" s="28" t="str">
        <f t="shared" si="426"/>
        <v/>
      </c>
    </row>
    <row r="27316" spans="13:13" x14ac:dyDescent="0.25">
      <c r="M27316" s="28" t="str">
        <f t="shared" si="426"/>
        <v/>
      </c>
    </row>
    <row r="27317" spans="13:13" x14ac:dyDescent="0.25">
      <c r="M27317" s="28" t="str">
        <f t="shared" si="426"/>
        <v/>
      </c>
    </row>
    <row r="27318" spans="13:13" x14ac:dyDescent="0.25">
      <c r="M27318" s="28" t="str">
        <f t="shared" si="426"/>
        <v/>
      </c>
    </row>
    <row r="27319" spans="13:13" x14ac:dyDescent="0.25">
      <c r="M27319" s="28" t="str">
        <f t="shared" si="426"/>
        <v/>
      </c>
    </row>
    <row r="27320" spans="13:13" x14ac:dyDescent="0.25">
      <c r="M27320" s="28" t="str">
        <f t="shared" si="426"/>
        <v/>
      </c>
    </row>
    <row r="27321" spans="13:13" x14ac:dyDescent="0.25">
      <c r="M27321" s="28" t="str">
        <f t="shared" si="426"/>
        <v/>
      </c>
    </row>
    <row r="27322" spans="13:13" x14ac:dyDescent="0.25">
      <c r="M27322" s="28" t="str">
        <f t="shared" si="426"/>
        <v/>
      </c>
    </row>
    <row r="27323" spans="13:13" x14ac:dyDescent="0.25">
      <c r="M27323" s="28" t="str">
        <f t="shared" si="426"/>
        <v/>
      </c>
    </row>
    <row r="27324" spans="13:13" x14ac:dyDescent="0.25">
      <c r="M27324" s="28" t="str">
        <f t="shared" si="426"/>
        <v/>
      </c>
    </row>
    <row r="27325" spans="13:13" x14ac:dyDescent="0.25">
      <c r="M27325" s="28" t="str">
        <f t="shared" si="426"/>
        <v/>
      </c>
    </row>
    <row r="27326" spans="13:13" x14ac:dyDescent="0.25">
      <c r="M27326" s="28" t="str">
        <f t="shared" si="426"/>
        <v/>
      </c>
    </row>
    <row r="27327" spans="13:13" x14ac:dyDescent="0.25">
      <c r="M27327" s="28" t="str">
        <f t="shared" si="426"/>
        <v/>
      </c>
    </row>
    <row r="27328" spans="13:13" x14ac:dyDescent="0.25">
      <c r="M27328" s="28" t="str">
        <f t="shared" si="426"/>
        <v/>
      </c>
    </row>
    <row r="27329" spans="13:13" x14ac:dyDescent="0.25">
      <c r="M27329" s="28" t="str">
        <f t="shared" si="426"/>
        <v/>
      </c>
    </row>
    <row r="27330" spans="13:13" x14ac:dyDescent="0.25">
      <c r="M27330" s="28" t="str">
        <f t="shared" si="426"/>
        <v/>
      </c>
    </row>
    <row r="27331" spans="13:13" x14ac:dyDescent="0.25">
      <c r="M27331" s="28" t="str">
        <f t="shared" si="426"/>
        <v/>
      </c>
    </row>
    <row r="27332" spans="13:13" x14ac:dyDescent="0.25">
      <c r="M27332" s="28" t="str">
        <f t="shared" si="426"/>
        <v/>
      </c>
    </row>
    <row r="27333" spans="13:13" x14ac:dyDescent="0.25">
      <c r="M27333" s="28" t="str">
        <f t="shared" si="426"/>
        <v/>
      </c>
    </row>
    <row r="27334" spans="13:13" x14ac:dyDescent="0.25">
      <c r="M27334" s="28" t="str">
        <f t="shared" si="426"/>
        <v/>
      </c>
    </row>
    <row r="27335" spans="13:13" x14ac:dyDescent="0.25">
      <c r="M27335" s="28" t="str">
        <f t="shared" si="426"/>
        <v/>
      </c>
    </row>
    <row r="27336" spans="13:13" x14ac:dyDescent="0.25">
      <c r="M27336" s="28" t="str">
        <f t="shared" si="426"/>
        <v/>
      </c>
    </row>
    <row r="27337" spans="13:13" x14ac:dyDescent="0.25">
      <c r="M27337" s="28" t="str">
        <f t="shared" si="426"/>
        <v/>
      </c>
    </row>
    <row r="27338" spans="13:13" x14ac:dyDescent="0.25">
      <c r="M27338" s="28" t="str">
        <f t="shared" si="426"/>
        <v/>
      </c>
    </row>
    <row r="27339" spans="13:13" x14ac:dyDescent="0.25">
      <c r="M27339" s="28" t="str">
        <f t="shared" si="426"/>
        <v/>
      </c>
    </row>
    <row r="27340" spans="13:13" x14ac:dyDescent="0.25">
      <c r="M27340" s="28" t="str">
        <f t="shared" ref="M27340:M27403" si="427">IF(E27340="","",IF(AND($E27340&gt;=$M$5,$E27340&lt;=$M$6),"psn",IF($E27340&lt;$M$5,"dkn",IF($E27340&gt;$M$6,"ckn",""))))</f>
        <v/>
      </c>
    </row>
    <row r="27341" spans="13:13" x14ac:dyDescent="0.25">
      <c r="M27341" s="28" t="str">
        <f t="shared" si="427"/>
        <v/>
      </c>
    </row>
    <row r="27342" spans="13:13" x14ac:dyDescent="0.25">
      <c r="M27342" s="28" t="str">
        <f t="shared" si="427"/>
        <v/>
      </c>
    </row>
    <row r="27343" spans="13:13" x14ac:dyDescent="0.25">
      <c r="M27343" s="28" t="str">
        <f t="shared" si="427"/>
        <v/>
      </c>
    </row>
    <row r="27344" spans="13:13" x14ac:dyDescent="0.25">
      <c r="M27344" s="28" t="str">
        <f t="shared" si="427"/>
        <v/>
      </c>
    </row>
    <row r="27345" spans="13:13" x14ac:dyDescent="0.25">
      <c r="M27345" s="28" t="str">
        <f t="shared" si="427"/>
        <v/>
      </c>
    </row>
    <row r="27346" spans="13:13" x14ac:dyDescent="0.25">
      <c r="M27346" s="28" t="str">
        <f t="shared" si="427"/>
        <v/>
      </c>
    </row>
    <row r="27347" spans="13:13" x14ac:dyDescent="0.25">
      <c r="M27347" s="28" t="str">
        <f t="shared" si="427"/>
        <v/>
      </c>
    </row>
    <row r="27348" spans="13:13" x14ac:dyDescent="0.25">
      <c r="M27348" s="28" t="str">
        <f t="shared" si="427"/>
        <v/>
      </c>
    </row>
    <row r="27349" spans="13:13" x14ac:dyDescent="0.25">
      <c r="M27349" s="28" t="str">
        <f t="shared" si="427"/>
        <v/>
      </c>
    </row>
    <row r="27350" spans="13:13" x14ac:dyDescent="0.25">
      <c r="M27350" s="28" t="str">
        <f t="shared" si="427"/>
        <v/>
      </c>
    </row>
    <row r="27351" spans="13:13" x14ac:dyDescent="0.25">
      <c r="M27351" s="28" t="str">
        <f t="shared" si="427"/>
        <v/>
      </c>
    </row>
    <row r="27352" spans="13:13" x14ac:dyDescent="0.25">
      <c r="M27352" s="28" t="str">
        <f t="shared" si="427"/>
        <v/>
      </c>
    </row>
    <row r="27353" spans="13:13" x14ac:dyDescent="0.25">
      <c r="M27353" s="28" t="str">
        <f t="shared" si="427"/>
        <v/>
      </c>
    </row>
    <row r="27354" spans="13:13" x14ac:dyDescent="0.25">
      <c r="M27354" s="28" t="str">
        <f t="shared" si="427"/>
        <v/>
      </c>
    </row>
    <row r="27355" spans="13:13" x14ac:dyDescent="0.25">
      <c r="M27355" s="28" t="str">
        <f t="shared" si="427"/>
        <v/>
      </c>
    </row>
    <row r="27356" spans="13:13" x14ac:dyDescent="0.25">
      <c r="M27356" s="28" t="str">
        <f t="shared" si="427"/>
        <v/>
      </c>
    </row>
    <row r="27357" spans="13:13" x14ac:dyDescent="0.25">
      <c r="M27357" s="28" t="str">
        <f t="shared" si="427"/>
        <v/>
      </c>
    </row>
    <row r="27358" spans="13:13" x14ac:dyDescent="0.25">
      <c r="M27358" s="28" t="str">
        <f t="shared" si="427"/>
        <v/>
      </c>
    </row>
    <row r="27359" spans="13:13" x14ac:dyDescent="0.25">
      <c r="M27359" s="28" t="str">
        <f t="shared" si="427"/>
        <v/>
      </c>
    </row>
    <row r="27360" spans="13:13" x14ac:dyDescent="0.25">
      <c r="M27360" s="28" t="str">
        <f t="shared" si="427"/>
        <v/>
      </c>
    </row>
    <row r="27361" spans="13:13" x14ac:dyDescent="0.25">
      <c r="M27361" s="28" t="str">
        <f t="shared" si="427"/>
        <v/>
      </c>
    </row>
    <row r="27362" spans="13:13" x14ac:dyDescent="0.25">
      <c r="M27362" s="28" t="str">
        <f t="shared" si="427"/>
        <v/>
      </c>
    </row>
    <row r="27363" spans="13:13" x14ac:dyDescent="0.25">
      <c r="M27363" s="28" t="str">
        <f t="shared" si="427"/>
        <v/>
      </c>
    </row>
    <row r="27364" spans="13:13" x14ac:dyDescent="0.25">
      <c r="M27364" s="28" t="str">
        <f t="shared" si="427"/>
        <v/>
      </c>
    </row>
    <row r="27365" spans="13:13" x14ac:dyDescent="0.25">
      <c r="M27365" s="28" t="str">
        <f t="shared" si="427"/>
        <v/>
      </c>
    </row>
    <row r="27366" spans="13:13" x14ac:dyDescent="0.25">
      <c r="M27366" s="28" t="str">
        <f t="shared" si="427"/>
        <v/>
      </c>
    </row>
    <row r="27367" spans="13:13" x14ac:dyDescent="0.25">
      <c r="M27367" s="28" t="str">
        <f t="shared" si="427"/>
        <v/>
      </c>
    </row>
    <row r="27368" spans="13:13" x14ac:dyDescent="0.25">
      <c r="M27368" s="28" t="str">
        <f t="shared" si="427"/>
        <v/>
      </c>
    </row>
    <row r="27369" spans="13:13" x14ac:dyDescent="0.25">
      <c r="M27369" s="28" t="str">
        <f t="shared" si="427"/>
        <v/>
      </c>
    </row>
    <row r="27370" spans="13:13" x14ac:dyDescent="0.25">
      <c r="M27370" s="28" t="str">
        <f t="shared" si="427"/>
        <v/>
      </c>
    </row>
    <row r="27371" spans="13:13" x14ac:dyDescent="0.25">
      <c r="M27371" s="28" t="str">
        <f t="shared" si="427"/>
        <v/>
      </c>
    </row>
    <row r="27372" spans="13:13" x14ac:dyDescent="0.25">
      <c r="M27372" s="28" t="str">
        <f t="shared" si="427"/>
        <v/>
      </c>
    </row>
    <row r="27373" spans="13:13" x14ac:dyDescent="0.25">
      <c r="M27373" s="28" t="str">
        <f t="shared" si="427"/>
        <v/>
      </c>
    </row>
    <row r="27374" spans="13:13" x14ac:dyDescent="0.25">
      <c r="M27374" s="28" t="str">
        <f t="shared" si="427"/>
        <v/>
      </c>
    </row>
    <row r="27375" spans="13:13" x14ac:dyDescent="0.25">
      <c r="M27375" s="28" t="str">
        <f t="shared" si="427"/>
        <v/>
      </c>
    </row>
    <row r="27376" spans="13:13" x14ac:dyDescent="0.25">
      <c r="M27376" s="28" t="str">
        <f t="shared" si="427"/>
        <v/>
      </c>
    </row>
    <row r="27377" spans="13:13" x14ac:dyDescent="0.25">
      <c r="M27377" s="28" t="str">
        <f t="shared" si="427"/>
        <v/>
      </c>
    </row>
    <row r="27378" spans="13:13" x14ac:dyDescent="0.25">
      <c r="M27378" s="28" t="str">
        <f t="shared" si="427"/>
        <v/>
      </c>
    </row>
    <row r="27379" spans="13:13" x14ac:dyDescent="0.25">
      <c r="M27379" s="28" t="str">
        <f t="shared" si="427"/>
        <v/>
      </c>
    </row>
    <row r="27380" spans="13:13" x14ac:dyDescent="0.25">
      <c r="M27380" s="28" t="str">
        <f t="shared" si="427"/>
        <v/>
      </c>
    </row>
    <row r="27381" spans="13:13" x14ac:dyDescent="0.25">
      <c r="M27381" s="28" t="str">
        <f t="shared" si="427"/>
        <v/>
      </c>
    </row>
    <row r="27382" spans="13:13" x14ac:dyDescent="0.25">
      <c r="M27382" s="28" t="str">
        <f t="shared" si="427"/>
        <v/>
      </c>
    </row>
    <row r="27383" spans="13:13" x14ac:dyDescent="0.25">
      <c r="M27383" s="28" t="str">
        <f t="shared" si="427"/>
        <v/>
      </c>
    </row>
    <row r="27384" spans="13:13" x14ac:dyDescent="0.25">
      <c r="M27384" s="28" t="str">
        <f t="shared" si="427"/>
        <v/>
      </c>
    </row>
    <row r="27385" spans="13:13" x14ac:dyDescent="0.25">
      <c r="M27385" s="28" t="str">
        <f t="shared" si="427"/>
        <v/>
      </c>
    </row>
    <row r="27386" spans="13:13" x14ac:dyDescent="0.25">
      <c r="M27386" s="28" t="str">
        <f t="shared" si="427"/>
        <v/>
      </c>
    </row>
    <row r="27387" spans="13:13" x14ac:dyDescent="0.25">
      <c r="M27387" s="28" t="str">
        <f t="shared" si="427"/>
        <v/>
      </c>
    </row>
    <row r="27388" spans="13:13" x14ac:dyDescent="0.25">
      <c r="M27388" s="28" t="str">
        <f t="shared" si="427"/>
        <v/>
      </c>
    </row>
    <row r="27389" spans="13:13" x14ac:dyDescent="0.25">
      <c r="M27389" s="28" t="str">
        <f t="shared" si="427"/>
        <v/>
      </c>
    </row>
    <row r="27390" spans="13:13" x14ac:dyDescent="0.25">
      <c r="M27390" s="28" t="str">
        <f t="shared" si="427"/>
        <v/>
      </c>
    </row>
    <row r="27391" spans="13:13" x14ac:dyDescent="0.25">
      <c r="M27391" s="28" t="str">
        <f t="shared" si="427"/>
        <v/>
      </c>
    </row>
    <row r="27392" spans="13:13" x14ac:dyDescent="0.25">
      <c r="M27392" s="28" t="str">
        <f t="shared" si="427"/>
        <v/>
      </c>
    </row>
    <row r="27393" spans="13:13" x14ac:dyDescent="0.25">
      <c r="M27393" s="28" t="str">
        <f t="shared" si="427"/>
        <v/>
      </c>
    </row>
    <row r="27394" spans="13:13" x14ac:dyDescent="0.25">
      <c r="M27394" s="28" t="str">
        <f t="shared" si="427"/>
        <v/>
      </c>
    </row>
    <row r="27395" spans="13:13" x14ac:dyDescent="0.25">
      <c r="M27395" s="28" t="str">
        <f t="shared" si="427"/>
        <v/>
      </c>
    </row>
    <row r="27396" spans="13:13" x14ac:dyDescent="0.25">
      <c r="M27396" s="28" t="str">
        <f t="shared" si="427"/>
        <v/>
      </c>
    </row>
    <row r="27397" spans="13:13" x14ac:dyDescent="0.25">
      <c r="M27397" s="28" t="str">
        <f t="shared" si="427"/>
        <v/>
      </c>
    </row>
    <row r="27398" spans="13:13" x14ac:dyDescent="0.25">
      <c r="M27398" s="28" t="str">
        <f t="shared" si="427"/>
        <v/>
      </c>
    </row>
    <row r="27399" spans="13:13" x14ac:dyDescent="0.25">
      <c r="M27399" s="28" t="str">
        <f t="shared" si="427"/>
        <v/>
      </c>
    </row>
    <row r="27400" spans="13:13" x14ac:dyDescent="0.25">
      <c r="M27400" s="28" t="str">
        <f t="shared" si="427"/>
        <v/>
      </c>
    </row>
    <row r="27401" spans="13:13" x14ac:dyDescent="0.25">
      <c r="M27401" s="28" t="str">
        <f t="shared" si="427"/>
        <v/>
      </c>
    </row>
    <row r="27402" spans="13:13" x14ac:dyDescent="0.25">
      <c r="M27402" s="28" t="str">
        <f t="shared" si="427"/>
        <v/>
      </c>
    </row>
    <row r="27403" spans="13:13" x14ac:dyDescent="0.25">
      <c r="M27403" s="28" t="str">
        <f t="shared" si="427"/>
        <v/>
      </c>
    </row>
    <row r="27404" spans="13:13" x14ac:dyDescent="0.25">
      <c r="M27404" s="28" t="str">
        <f t="shared" ref="M27404:M27467" si="428">IF(E27404="","",IF(AND($E27404&gt;=$M$5,$E27404&lt;=$M$6),"psn",IF($E27404&lt;$M$5,"dkn",IF($E27404&gt;$M$6,"ckn",""))))</f>
        <v/>
      </c>
    </row>
    <row r="27405" spans="13:13" x14ac:dyDescent="0.25">
      <c r="M27405" s="28" t="str">
        <f t="shared" si="428"/>
        <v/>
      </c>
    </row>
    <row r="27406" spans="13:13" x14ac:dyDescent="0.25">
      <c r="M27406" s="28" t="str">
        <f t="shared" si="428"/>
        <v/>
      </c>
    </row>
    <row r="27407" spans="13:13" x14ac:dyDescent="0.25">
      <c r="M27407" s="28" t="str">
        <f t="shared" si="428"/>
        <v/>
      </c>
    </row>
    <row r="27408" spans="13:13" x14ac:dyDescent="0.25">
      <c r="M27408" s="28" t="str">
        <f t="shared" si="428"/>
        <v/>
      </c>
    </row>
    <row r="27409" spans="13:13" x14ac:dyDescent="0.25">
      <c r="M27409" s="28" t="str">
        <f t="shared" si="428"/>
        <v/>
      </c>
    </row>
    <row r="27410" spans="13:13" x14ac:dyDescent="0.25">
      <c r="M27410" s="28" t="str">
        <f t="shared" si="428"/>
        <v/>
      </c>
    </row>
    <row r="27411" spans="13:13" x14ac:dyDescent="0.25">
      <c r="M27411" s="28" t="str">
        <f t="shared" si="428"/>
        <v/>
      </c>
    </row>
    <row r="27412" spans="13:13" x14ac:dyDescent="0.25">
      <c r="M27412" s="28" t="str">
        <f t="shared" si="428"/>
        <v/>
      </c>
    </row>
    <row r="27413" spans="13:13" x14ac:dyDescent="0.25">
      <c r="M27413" s="28" t="str">
        <f t="shared" si="428"/>
        <v/>
      </c>
    </row>
    <row r="27414" spans="13:13" x14ac:dyDescent="0.25">
      <c r="M27414" s="28" t="str">
        <f t="shared" si="428"/>
        <v/>
      </c>
    </row>
    <row r="27415" spans="13:13" x14ac:dyDescent="0.25">
      <c r="M27415" s="28" t="str">
        <f t="shared" si="428"/>
        <v/>
      </c>
    </row>
    <row r="27416" spans="13:13" x14ac:dyDescent="0.25">
      <c r="M27416" s="28" t="str">
        <f t="shared" si="428"/>
        <v/>
      </c>
    </row>
    <row r="27417" spans="13:13" x14ac:dyDescent="0.25">
      <c r="M27417" s="28" t="str">
        <f t="shared" si="428"/>
        <v/>
      </c>
    </row>
    <row r="27418" spans="13:13" x14ac:dyDescent="0.25">
      <c r="M27418" s="28" t="str">
        <f t="shared" si="428"/>
        <v/>
      </c>
    </row>
    <row r="27419" spans="13:13" x14ac:dyDescent="0.25">
      <c r="M27419" s="28" t="str">
        <f t="shared" si="428"/>
        <v/>
      </c>
    </row>
    <row r="27420" spans="13:13" x14ac:dyDescent="0.25">
      <c r="M27420" s="28" t="str">
        <f t="shared" si="428"/>
        <v/>
      </c>
    </row>
    <row r="27421" spans="13:13" x14ac:dyDescent="0.25">
      <c r="M27421" s="28" t="str">
        <f t="shared" si="428"/>
        <v/>
      </c>
    </row>
    <row r="27422" spans="13:13" x14ac:dyDescent="0.25">
      <c r="M27422" s="28" t="str">
        <f t="shared" si="428"/>
        <v/>
      </c>
    </row>
    <row r="27423" spans="13:13" x14ac:dyDescent="0.25">
      <c r="M27423" s="28" t="str">
        <f t="shared" si="428"/>
        <v/>
      </c>
    </row>
    <row r="27424" spans="13:13" x14ac:dyDescent="0.25">
      <c r="M27424" s="28" t="str">
        <f t="shared" si="428"/>
        <v/>
      </c>
    </row>
    <row r="27425" spans="13:13" x14ac:dyDescent="0.25">
      <c r="M27425" s="28" t="str">
        <f t="shared" si="428"/>
        <v/>
      </c>
    </row>
    <row r="27426" spans="13:13" x14ac:dyDescent="0.25">
      <c r="M27426" s="28" t="str">
        <f t="shared" si="428"/>
        <v/>
      </c>
    </row>
    <row r="27427" spans="13:13" x14ac:dyDescent="0.25">
      <c r="M27427" s="28" t="str">
        <f t="shared" si="428"/>
        <v/>
      </c>
    </row>
    <row r="27428" spans="13:13" x14ac:dyDescent="0.25">
      <c r="M27428" s="28" t="str">
        <f t="shared" si="428"/>
        <v/>
      </c>
    </row>
    <row r="27429" spans="13:13" x14ac:dyDescent="0.25">
      <c r="M27429" s="28" t="str">
        <f t="shared" si="428"/>
        <v/>
      </c>
    </row>
    <row r="27430" spans="13:13" x14ac:dyDescent="0.25">
      <c r="M27430" s="28" t="str">
        <f t="shared" si="428"/>
        <v/>
      </c>
    </row>
    <row r="27431" spans="13:13" x14ac:dyDescent="0.25">
      <c r="M27431" s="28" t="str">
        <f t="shared" si="428"/>
        <v/>
      </c>
    </row>
    <row r="27432" spans="13:13" x14ac:dyDescent="0.25">
      <c r="M27432" s="28" t="str">
        <f t="shared" si="428"/>
        <v/>
      </c>
    </row>
    <row r="27433" spans="13:13" x14ac:dyDescent="0.25">
      <c r="M27433" s="28" t="str">
        <f t="shared" si="428"/>
        <v/>
      </c>
    </row>
    <row r="27434" spans="13:13" x14ac:dyDescent="0.25">
      <c r="M27434" s="28" t="str">
        <f t="shared" si="428"/>
        <v/>
      </c>
    </row>
    <row r="27435" spans="13:13" x14ac:dyDescent="0.25">
      <c r="M27435" s="28" t="str">
        <f t="shared" si="428"/>
        <v/>
      </c>
    </row>
    <row r="27436" spans="13:13" x14ac:dyDescent="0.25">
      <c r="M27436" s="28" t="str">
        <f t="shared" si="428"/>
        <v/>
      </c>
    </row>
    <row r="27437" spans="13:13" x14ac:dyDescent="0.25">
      <c r="M27437" s="28" t="str">
        <f t="shared" si="428"/>
        <v/>
      </c>
    </row>
    <row r="27438" spans="13:13" x14ac:dyDescent="0.25">
      <c r="M27438" s="28" t="str">
        <f t="shared" si="428"/>
        <v/>
      </c>
    </row>
    <row r="27439" spans="13:13" x14ac:dyDescent="0.25">
      <c r="M27439" s="28" t="str">
        <f t="shared" si="428"/>
        <v/>
      </c>
    </row>
    <row r="27440" spans="13:13" x14ac:dyDescent="0.25">
      <c r="M27440" s="28" t="str">
        <f t="shared" si="428"/>
        <v/>
      </c>
    </row>
    <row r="27441" spans="13:13" x14ac:dyDescent="0.25">
      <c r="M27441" s="28" t="str">
        <f t="shared" si="428"/>
        <v/>
      </c>
    </row>
    <row r="27442" spans="13:13" x14ac:dyDescent="0.25">
      <c r="M27442" s="28" t="str">
        <f t="shared" si="428"/>
        <v/>
      </c>
    </row>
    <row r="27443" spans="13:13" x14ac:dyDescent="0.25">
      <c r="M27443" s="28" t="str">
        <f t="shared" si="428"/>
        <v/>
      </c>
    </row>
    <row r="27444" spans="13:13" x14ac:dyDescent="0.25">
      <c r="M27444" s="28" t="str">
        <f t="shared" si="428"/>
        <v/>
      </c>
    </row>
    <row r="27445" spans="13:13" x14ac:dyDescent="0.25">
      <c r="M27445" s="28" t="str">
        <f t="shared" si="428"/>
        <v/>
      </c>
    </row>
    <row r="27446" spans="13:13" x14ac:dyDescent="0.25">
      <c r="M27446" s="28" t="str">
        <f t="shared" si="428"/>
        <v/>
      </c>
    </row>
    <row r="27447" spans="13:13" x14ac:dyDescent="0.25">
      <c r="M27447" s="28" t="str">
        <f t="shared" si="428"/>
        <v/>
      </c>
    </row>
    <row r="27448" spans="13:13" x14ac:dyDescent="0.25">
      <c r="M27448" s="28" t="str">
        <f t="shared" si="428"/>
        <v/>
      </c>
    </row>
    <row r="27449" spans="13:13" x14ac:dyDescent="0.25">
      <c r="M27449" s="28" t="str">
        <f t="shared" si="428"/>
        <v/>
      </c>
    </row>
    <row r="27450" spans="13:13" x14ac:dyDescent="0.25">
      <c r="M27450" s="28" t="str">
        <f t="shared" si="428"/>
        <v/>
      </c>
    </row>
    <row r="27451" spans="13:13" x14ac:dyDescent="0.25">
      <c r="M27451" s="28" t="str">
        <f t="shared" si="428"/>
        <v/>
      </c>
    </row>
    <row r="27452" spans="13:13" x14ac:dyDescent="0.25">
      <c r="M27452" s="28" t="str">
        <f t="shared" si="428"/>
        <v/>
      </c>
    </row>
    <row r="27453" spans="13:13" x14ac:dyDescent="0.25">
      <c r="M27453" s="28" t="str">
        <f t="shared" si="428"/>
        <v/>
      </c>
    </row>
    <row r="27454" spans="13:13" x14ac:dyDescent="0.25">
      <c r="M27454" s="28" t="str">
        <f t="shared" si="428"/>
        <v/>
      </c>
    </row>
    <row r="27455" spans="13:13" x14ac:dyDescent="0.25">
      <c r="M27455" s="28" t="str">
        <f t="shared" si="428"/>
        <v/>
      </c>
    </row>
    <row r="27456" spans="13:13" x14ac:dyDescent="0.25">
      <c r="M27456" s="28" t="str">
        <f t="shared" si="428"/>
        <v/>
      </c>
    </row>
    <row r="27457" spans="13:13" x14ac:dyDescent="0.25">
      <c r="M27457" s="28" t="str">
        <f t="shared" si="428"/>
        <v/>
      </c>
    </row>
    <row r="27458" spans="13:13" x14ac:dyDescent="0.25">
      <c r="M27458" s="28" t="str">
        <f t="shared" si="428"/>
        <v/>
      </c>
    </row>
    <row r="27459" spans="13:13" x14ac:dyDescent="0.25">
      <c r="M27459" s="28" t="str">
        <f t="shared" si="428"/>
        <v/>
      </c>
    </row>
    <row r="27460" spans="13:13" x14ac:dyDescent="0.25">
      <c r="M27460" s="28" t="str">
        <f t="shared" si="428"/>
        <v/>
      </c>
    </row>
    <row r="27461" spans="13:13" x14ac:dyDescent="0.25">
      <c r="M27461" s="28" t="str">
        <f t="shared" si="428"/>
        <v/>
      </c>
    </row>
    <row r="27462" spans="13:13" x14ac:dyDescent="0.25">
      <c r="M27462" s="28" t="str">
        <f t="shared" si="428"/>
        <v/>
      </c>
    </row>
    <row r="27463" spans="13:13" x14ac:dyDescent="0.25">
      <c r="M27463" s="28" t="str">
        <f t="shared" si="428"/>
        <v/>
      </c>
    </row>
    <row r="27464" spans="13:13" x14ac:dyDescent="0.25">
      <c r="M27464" s="28" t="str">
        <f t="shared" si="428"/>
        <v/>
      </c>
    </row>
    <row r="27465" spans="13:13" x14ac:dyDescent="0.25">
      <c r="M27465" s="28" t="str">
        <f t="shared" si="428"/>
        <v/>
      </c>
    </row>
    <row r="27466" spans="13:13" x14ac:dyDescent="0.25">
      <c r="M27466" s="28" t="str">
        <f t="shared" si="428"/>
        <v/>
      </c>
    </row>
    <row r="27467" spans="13:13" x14ac:dyDescent="0.25">
      <c r="M27467" s="28" t="str">
        <f t="shared" si="428"/>
        <v/>
      </c>
    </row>
    <row r="27468" spans="13:13" x14ac:dyDescent="0.25">
      <c r="M27468" s="28" t="str">
        <f t="shared" ref="M27468:M27531" si="429">IF(E27468="","",IF(AND($E27468&gt;=$M$5,$E27468&lt;=$M$6),"psn",IF($E27468&lt;$M$5,"dkn",IF($E27468&gt;$M$6,"ckn",""))))</f>
        <v/>
      </c>
    </row>
    <row r="27469" spans="13:13" x14ac:dyDescent="0.25">
      <c r="M27469" s="28" t="str">
        <f t="shared" si="429"/>
        <v/>
      </c>
    </row>
    <row r="27470" spans="13:13" x14ac:dyDescent="0.25">
      <c r="M27470" s="28" t="str">
        <f t="shared" si="429"/>
        <v/>
      </c>
    </row>
    <row r="27471" spans="13:13" x14ac:dyDescent="0.25">
      <c r="M27471" s="28" t="str">
        <f t="shared" si="429"/>
        <v/>
      </c>
    </row>
    <row r="27472" spans="13:13" x14ac:dyDescent="0.25">
      <c r="M27472" s="28" t="str">
        <f t="shared" si="429"/>
        <v/>
      </c>
    </row>
    <row r="27473" spans="13:13" x14ac:dyDescent="0.25">
      <c r="M27473" s="28" t="str">
        <f t="shared" si="429"/>
        <v/>
      </c>
    </row>
    <row r="27474" spans="13:13" x14ac:dyDescent="0.25">
      <c r="M27474" s="28" t="str">
        <f t="shared" si="429"/>
        <v/>
      </c>
    </row>
    <row r="27475" spans="13:13" x14ac:dyDescent="0.25">
      <c r="M27475" s="28" t="str">
        <f t="shared" si="429"/>
        <v/>
      </c>
    </row>
    <row r="27476" spans="13:13" x14ac:dyDescent="0.25">
      <c r="M27476" s="28" t="str">
        <f t="shared" si="429"/>
        <v/>
      </c>
    </row>
    <row r="27477" spans="13:13" x14ac:dyDescent="0.25">
      <c r="M27477" s="28" t="str">
        <f t="shared" si="429"/>
        <v/>
      </c>
    </row>
    <row r="27478" spans="13:13" x14ac:dyDescent="0.25">
      <c r="M27478" s="28" t="str">
        <f t="shared" si="429"/>
        <v/>
      </c>
    </row>
    <row r="27479" spans="13:13" x14ac:dyDescent="0.25">
      <c r="M27479" s="28" t="str">
        <f t="shared" si="429"/>
        <v/>
      </c>
    </row>
    <row r="27480" spans="13:13" x14ac:dyDescent="0.25">
      <c r="M27480" s="28" t="str">
        <f t="shared" si="429"/>
        <v/>
      </c>
    </row>
    <row r="27481" spans="13:13" x14ac:dyDescent="0.25">
      <c r="M27481" s="28" t="str">
        <f t="shared" si="429"/>
        <v/>
      </c>
    </row>
    <row r="27482" spans="13:13" x14ac:dyDescent="0.25">
      <c r="M27482" s="28" t="str">
        <f t="shared" si="429"/>
        <v/>
      </c>
    </row>
    <row r="27483" spans="13:13" x14ac:dyDescent="0.25">
      <c r="M27483" s="28" t="str">
        <f t="shared" si="429"/>
        <v/>
      </c>
    </row>
    <row r="27484" spans="13:13" x14ac:dyDescent="0.25">
      <c r="M27484" s="28" t="str">
        <f t="shared" si="429"/>
        <v/>
      </c>
    </row>
    <row r="27485" spans="13:13" x14ac:dyDescent="0.25">
      <c r="M27485" s="28" t="str">
        <f t="shared" si="429"/>
        <v/>
      </c>
    </row>
    <row r="27486" spans="13:13" x14ac:dyDescent="0.25">
      <c r="M27486" s="28" t="str">
        <f t="shared" si="429"/>
        <v/>
      </c>
    </row>
    <row r="27487" spans="13:13" x14ac:dyDescent="0.25">
      <c r="M27487" s="28" t="str">
        <f t="shared" si="429"/>
        <v/>
      </c>
    </row>
    <row r="27488" spans="13:13" x14ac:dyDescent="0.25">
      <c r="M27488" s="28" t="str">
        <f t="shared" si="429"/>
        <v/>
      </c>
    </row>
    <row r="27489" spans="13:13" x14ac:dyDescent="0.25">
      <c r="M27489" s="28" t="str">
        <f t="shared" si="429"/>
        <v/>
      </c>
    </row>
    <row r="27490" spans="13:13" x14ac:dyDescent="0.25">
      <c r="M27490" s="28" t="str">
        <f t="shared" si="429"/>
        <v/>
      </c>
    </row>
    <row r="27491" spans="13:13" x14ac:dyDescent="0.25">
      <c r="M27491" s="28" t="str">
        <f t="shared" si="429"/>
        <v/>
      </c>
    </row>
    <row r="27492" spans="13:13" x14ac:dyDescent="0.25">
      <c r="M27492" s="28" t="str">
        <f t="shared" si="429"/>
        <v/>
      </c>
    </row>
    <row r="27493" spans="13:13" x14ac:dyDescent="0.25">
      <c r="M27493" s="28" t="str">
        <f t="shared" si="429"/>
        <v/>
      </c>
    </row>
    <row r="27494" spans="13:13" x14ac:dyDescent="0.25">
      <c r="M27494" s="28" t="str">
        <f t="shared" si="429"/>
        <v/>
      </c>
    </row>
    <row r="27495" spans="13:13" x14ac:dyDescent="0.25">
      <c r="M27495" s="28" t="str">
        <f t="shared" si="429"/>
        <v/>
      </c>
    </row>
    <row r="27496" spans="13:13" x14ac:dyDescent="0.25">
      <c r="M27496" s="28" t="str">
        <f t="shared" si="429"/>
        <v/>
      </c>
    </row>
    <row r="27497" spans="13:13" x14ac:dyDescent="0.25">
      <c r="M27497" s="28" t="str">
        <f t="shared" si="429"/>
        <v/>
      </c>
    </row>
    <row r="27498" spans="13:13" x14ac:dyDescent="0.25">
      <c r="M27498" s="28" t="str">
        <f t="shared" si="429"/>
        <v/>
      </c>
    </row>
    <row r="27499" spans="13:13" x14ac:dyDescent="0.25">
      <c r="M27499" s="28" t="str">
        <f t="shared" si="429"/>
        <v/>
      </c>
    </row>
    <row r="27500" spans="13:13" x14ac:dyDescent="0.25">
      <c r="M27500" s="28" t="str">
        <f t="shared" si="429"/>
        <v/>
      </c>
    </row>
    <row r="27501" spans="13:13" x14ac:dyDescent="0.25">
      <c r="M27501" s="28" t="str">
        <f t="shared" si="429"/>
        <v/>
      </c>
    </row>
    <row r="27502" spans="13:13" x14ac:dyDescent="0.25">
      <c r="M27502" s="28" t="str">
        <f t="shared" si="429"/>
        <v/>
      </c>
    </row>
    <row r="27503" spans="13:13" x14ac:dyDescent="0.25">
      <c r="M27503" s="28" t="str">
        <f t="shared" si="429"/>
        <v/>
      </c>
    </row>
    <row r="27504" spans="13:13" x14ac:dyDescent="0.25">
      <c r="M27504" s="28" t="str">
        <f t="shared" si="429"/>
        <v/>
      </c>
    </row>
    <row r="27505" spans="13:13" x14ac:dyDescent="0.25">
      <c r="M27505" s="28" t="str">
        <f t="shared" si="429"/>
        <v/>
      </c>
    </row>
    <row r="27506" spans="13:13" x14ac:dyDescent="0.25">
      <c r="M27506" s="28" t="str">
        <f t="shared" si="429"/>
        <v/>
      </c>
    </row>
    <row r="27507" spans="13:13" x14ac:dyDescent="0.25">
      <c r="M27507" s="28" t="str">
        <f t="shared" si="429"/>
        <v/>
      </c>
    </row>
    <row r="27508" spans="13:13" x14ac:dyDescent="0.25">
      <c r="M27508" s="28" t="str">
        <f t="shared" si="429"/>
        <v/>
      </c>
    </row>
    <row r="27509" spans="13:13" x14ac:dyDescent="0.25">
      <c r="M27509" s="28" t="str">
        <f t="shared" si="429"/>
        <v/>
      </c>
    </row>
    <row r="27510" spans="13:13" x14ac:dyDescent="0.25">
      <c r="M27510" s="28" t="str">
        <f t="shared" si="429"/>
        <v/>
      </c>
    </row>
    <row r="27511" spans="13:13" x14ac:dyDescent="0.25">
      <c r="M27511" s="28" t="str">
        <f t="shared" si="429"/>
        <v/>
      </c>
    </row>
    <row r="27512" spans="13:13" x14ac:dyDescent="0.25">
      <c r="M27512" s="28" t="str">
        <f t="shared" si="429"/>
        <v/>
      </c>
    </row>
    <row r="27513" spans="13:13" x14ac:dyDescent="0.25">
      <c r="M27513" s="28" t="str">
        <f t="shared" si="429"/>
        <v/>
      </c>
    </row>
    <row r="27514" spans="13:13" x14ac:dyDescent="0.25">
      <c r="M27514" s="28" t="str">
        <f t="shared" si="429"/>
        <v/>
      </c>
    </row>
    <row r="27515" spans="13:13" x14ac:dyDescent="0.25">
      <c r="M27515" s="28" t="str">
        <f t="shared" si="429"/>
        <v/>
      </c>
    </row>
    <row r="27516" spans="13:13" x14ac:dyDescent="0.25">
      <c r="M27516" s="28" t="str">
        <f t="shared" si="429"/>
        <v/>
      </c>
    </row>
    <row r="27517" spans="13:13" x14ac:dyDescent="0.25">
      <c r="M27517" s="28" t="str">
        <f t="shared" si="429"/>
        <v/>
      </c>
    </row>
    <row r="27518" spans="13:13" x14ac:dyDescent="0.25">
      <c r="M27518" s="28" t="str">
        <f t="shared" si="429"/>
        <v/>
      </c>
    </row>
    <row r="27519" spans="13:13" x14ac:dyDescent="0.25">
      <c r="M27519" s="28" t="str">
        <f t="shared" si="429"/>
        <v/>
      </c>
    </row>
    <row r="27520" spans="13:13" x14ac:dyDescent="0.25">
      <c r="M27520" s="28" t="str">
        <f t="shared" si="429"/>
        <v/>
      </c>
    </row>
    <row r="27521" spans="13:13" x14ac:dyDescent="0.25">
      <c r="M27521" s="28" t="str">
        <f t="shared" si="429"/>
        <v/>
      </c>
    </row>
    <row r="27522" spans="13:13" x14ac:dyDescent="0.25">
      <c r="M27522" s="28" t="str">
        <f t="shared" si="429"/>
        <v/>
      </c>
    </row>
    <row r="27523" spans="13:13" x14ac:dyDescent="0.25">
      <c r="M27523" s="28" t="str">
        <f t="shared" si="429"/>
        <v/>
      </c>
    </row>
    <row r="27524" spans="13:13" x14ac:dyDescent="0.25">
      <c r="M27524" s="28" t="str">
        <f t="shared" si="429"/>
        <v/>
      </c>
    </row>
    <row r="27525" spans="13:13" x14ac:dyDescent="0.25">
      <c r="M27525" s="28" t="str">
        <f t="shared" si="429"/>
        <v/>
      </c>
    </row>
    <row r="27526" spans="13:13" x14ac:dyDescent="0.25">
      <c r="M27526" s="28" t="str">
        <f t="shared" si="429"/>
        <v/>
      </c>
    </row>
    <row r="27527" spans="13:13" x14ac:dyDescent="0.25">
      <c r="M27527" s="28" t="str">
        <f t="shared" si="429"/>
        <v/>
      </c>
    </row>
    <row r="27528" spans="13:13" x14ac:dyDescent="0.25">
      <c r="M27528" s="28" t="str">
        <f t="shared" si="429"/>
        <v/>
      </c>
    </row>
    <row r="27529" spans="13:13" x14ac:dyDescent="0.25">
      <c r="M27529" s="28" t="str">
        <f t="shared" si="429"/>
        <v/>
      </c>
    </row>
    <row r="27530" spans="13:13" x14ac:dyDescent="0.25">
      <c r="M27530" s="28" t="str">
        <f t="shared" si="429"/>
        <v/>
      </c>
    </row>
    <row r="27531" spans="13:13" x14ac:dyDescent="0.25">
      <c r="M27531" s="28" t="str">
        <f t="shared" si="429"/>
        <v/>
      </c>
    </row>
    <row r="27532" spans="13:13" x14ac:dyDescent="0.25">
      <c r="M27532" s="28" t="str">
        <f t="shared" ref="M27532:M27595" si="430">IF(E27532="","",IF(AND($E27532&gt;=$M$5,$E27532&lt;=$M$6),"psn",IF($E27532&lt;$M$5,"dkn",IF($E27532&gt;$M$6,"ckn",""))))</f>
        <v/>
      </c>
    </row>
    <row r="27533" spans="13:13" x14ac:dyDescent="0.25">
      <c r="M27533" s="28" t="str">
        <f t="shared" si="430"/>
        <v/>
      </c>
    </row>
    <row r="27534" spans="13:13" x14ac:dyDescent="0.25">
      <c r="M27534" s="28" t="str">
        <f t="shared" si="430"/>
        <v/>
      </c>
    </row>
    <row r="27535" spans="13:13" x14ac:dyDescent="0.25">
      <c r="M27535" s="28" t="str">
        <f t="shared" si="430"/>
        <v/>
      </c>
    </row>
    <row r="27536" spans="13:13" x14ac:dyDescent="0.25">
      <c r="M27536" s="28" t="str">
        <f t="shared" si="430"/>
        <v/>
      </c>
    </row>
    <row r="27537" spans="13:13" x14ac:dyDescent="0.25">
      <c r="M27537" s="28" t="str">
        <f t="shared" si="430"/>
        <v/>
      </c>
    </row>
    <row r="27538" spans="13:13" x14ac:dyDescent="0.25">
      <c r="M27538" s="28" t="str">
        <f t="shared" si="430"/>
        <v/>
      </c>
    </row>
    <row r="27539" spans="13:13" x14ac:dyDescent="0.25">
      <c r="M27539" s="28" t="str">
        <f t="shared" si="430"/>
        <v/>
      </c>
    </row>
    <row r="27540" spans="13:13" x14ac:dyDescent="0.25">
      <c r="M27540" s="28" t="str">
        <f t="shared" si="430"/>
        <v/>
      </c>
    </row>
    <row r="27541" spans="13:13" x14ac:dyDescent="0.25">
      <c r="M27541" s="28" t="str">
        <f t="shared" si="430"/>
        <v/>
      </c>
    </row>
    <row r="27542" spans="13:13" x14ac:dyDescent="0.25">
      <c r="M27542" s="28" t="str">
        <f t="shared" si="430"/>
        <v/>
      </c>
    </row>
    <row r="27543" spans="13:13" x14ac:dyDescent="0.25">
      <c r="M27543" s="28" t="str">
        <f t="shared" si="430"/>
        <v/>
      </c>
    </row>
    <row r="27544" spans="13:13" x14ac:dyDescent="0.25">
      <c r="M27544" s="28" t="str">
        <f t="shared" si="430"/>
        <v/>
      </c>
    </row>
    <row r="27545" spans="13:13" x14ac:dyDescent="0.25">
      <c r="M27545" s="28" t="str">
        <f t="shared" si="430"/>
        <v/>
      </c>
    </row>
    <row r="27546" spans="13:13" x14ac:dyDescent="0.25">
      <c r="M27546" s="28" t="str">
        <f t="shared" si="430"/>
        <v/>
      </c>
    </row>
    <row r="27547" spans="13:13" x14ac:dyDescent="0.25">
      <c r="M27547" s="28" t="str">
        <f t="shared" si="430"/>
        <v/>
      </c>
    </row>
    <row r="27548" spans="13:13" x14ac:dyDescent="0.25">
      <c r="M27548" s="28" t="str">
        <f t="shared" si="430"/>
        <v/>
      </c>
    </row>
    <row r="27549" spans="13:13" x14ac:dyDescent="0.25">
      <c r="M27549" s="28" t="str">
        <f t="shared" si="430"/>
        <v/>
      </c>
    </row>
    <row r="27550" spans="13:13" x14ac:dyDescent="0.25">
      <c r="M27550" s="28" t="str">
        <f t="shared" si="430"/>
        <v/>
      </c>
    </row>
    <row r="27551" spans="13:13" x14ac:dyDescent="0.25">
      <c r="M27551" s="28" t="str">
        <f t="shared" si="430"/>
        <v/>
      </c>
    </row>
    <row r="27552" spans="13:13" x14ac:dyDescent="0.25">
      <c r="M27552" s="28" t="str">
        <f t="shared" si="430"/>
        <v/>
      </c>
    </row>
    <row r="27553" spans="13:13" x14ac:dyDescent="0.25">
      <c r="M27553" s="28" t="str">
        <f t="shared" si="430"/>
        <v/>
      </c>
    </row>
    <row r="27554" spans="13:13" x14ac:dyDescent="0.25">
      <c r="M27554" s="28" t="str">
        <f t="shared" si="430"/>
        <v/>
      </c>
    </row>
    <row r="27555" spans="13:13" x14ac:dyDescent="0.25">
      <c r="M27555" s="28" t="str">
        <f t="shared" si="430"/>
        <v/>
      </c>
    </row>
    <row r="27556" spans="13:13" x14ac:dyDescent="0.25">
      <c r="M27556" s="28" t="str">
        <f t="shared" si="430"/>
        <v/>
      </c>
    </row>
    <row r="27557" spans="13:13" x14ac:dyDescent="0.25">
      <c r="M27557" s="28" t="str">
        <f t="shared" si="430"/>
        <v/>
      </c>
    </row>
    <row r="27558" spans="13:13" x14ac:dyDescent="0.25">
      <c r="M27558" s="28" t="str">
        <f t="shared" si="430"/>
        <v/>
      </c>
    </row>
    <row r="27559" spans="13:13" x14ac:dyDescent="0.25">
      <c r="M27559" s="28" t="str">
        <f t="shared" si="430"/>
        <v/>
      </c>
    </row>
    <row r="27560" spans="13:13" x14ac:dyDescent="0.25">
      <c r="M27560" s="28" t="str">
        <f t="shared" si="430"/>
        <v/>
      </c>
    </row>
    <row r="27561" spans="13:13" x14ac:dyDescent="0.25">
      <c r="M27561" s="28" t="str">
        <f t="shared" si="430"/>
        <v/>
      </c>
    </row>
    <row r="27562" spans="13:13" x14ac:dyDescent="0.25">
      <c r="M27562" s="28" t="str">
        <f t="shared" si="430"/>
        <v/>
      </c>
    </row>
    <row r="27563" spans="13:13" x14ac:dyDescent="0.25">
      <c r="M27563" s="28" t="str">
        <f t="shared" si="430"/>
        <v/>
      </c>
    </row>
    <row r="27564" spans="13:13" x14ac:dyDescent="0.25">
      <c r="M27564" s="28" t="str">
        <f t="shared" si="430"/>
        <v/>
      </c>
    </row>
    <row r="27565" spans="13:13" x14ac:dyDescent="0.25">
      <c r="M27565" s="28" t="str">
        <f t="shared" si="430"/>
        <v/>
      </c>
    </row>
    <row r="27566" spans="13:13" x14ac:dyDescent="0.25">
      <c r="M27566" s="28" t="str">
        <f t="shared" si="430"/>
        <v/>
      </c>
    </row>
    <row r="27567" spans="13:13" x14ac:dyDescent="0.25">
      <c r="M27567" s="28" t="str">
        <f t="shared" si="430"/>
        <v/>
      </c>
    </row>
    <row r="27568" spans="13:13" x14ac:dyDescent="0.25">
      <c r="M27568" s="28" t="str">
        <f t="shared" si="430"/>
        <v/>
      </c>
    </row>
    <row r="27569" spans="13:13" x14ac:dyDescent="0.25">
      <c r="M27569" s="28" t="str">
        <f t="shared" si="430"/>
        <v/>
      </c>
    </row>
    <row r="27570" spans="13:13" x14ac:dyDescent="0.25">
      <c r="M27570" s="28" t="str">
        <f t="shared" si="430"/>
        <v/>
      </c>
    </row>
    <row r="27571" spans="13:13" x14ac:dyDescent="0.25">
      <c r="M27571" s="28" t="str">
        <f t="shared" si="430"/>
        <v/>
      </c>
    </row>
    <row r="27572" spans="13:13" x14ac:dyDescent="0.25">
      <c r="M27572" s="28" t="str">
        <f t="shared" si="430"/>
        <v/>
      </c>
    </row>
    <row r="27573" spans="13:13" x14ac:dyDescent="0.25">
      <c r="M27573" s="28" t="str">
        <f t="shared" si="430"/>
        <v/>
      </c>
    </row>
    <row r="27574" spans="13:13" x14ac:dyDescent="0.25">
      <c r="M27574" s="28" t="str">
        <f t="shared" si="430"/>
        <v/>
      </c>
    </row>
    <row r="27575" spans="13:13" x14ac:dyDescent="0.25">
      <c r="M27575" s="28" t="str">
        <f t="shared" si="430"/>
        <v/>
      </c>
    </row>
    <row r="27576" spans="13:13" x14ac:dyDescent="0.25">
      <c r="M27576" s="28" t="str">
        <f t="shared" si="430"/>
        <v/>
      </c>
    </row>
    <row r="27577" spans="13:13" x14ac:dyDescent="0.25">
      <c r="M27577" s="28" t="str">
        <f t="shared" si="430"/>
        <v/>
      </c>
    </row>
    <row r="27578" spans="13:13" x14ac:dyDescent="0.25">
      <c r="M27578" s="28" t="str">
        <f t="shared" si="430"/>
        <v/>
      </c>
    </row>
    <row r="27579" spans="13:13" x14ac:dyDescent="0.25">
      <c r="M27579" s="28" t="str">
        <f t="shared" si="430"/>
        <v/>
      </c>
    </row>
    <row r="27580" spans="13:13" x14ac:dyDescent="0.25">
      <c r="M27580" s="28" t="str">
        <f t="shared" si="430"/>
        <v/>
      </c>
    </row>
    <row r="27581" spans="13:13" x14ac:dyDescent="0.25">
      <c r="M27581" s="28" t="str">
        <f t="shared" si="430"/>
        <v/>
      </c>
    </row>
    <row r="27582" spans="13:13" x14ac:dyDescent="0.25">
      <c r="M27582" s="28" t="str">
        <f t="shared" si="430"/>
        <v/>
      </c>
    </row>
    <row r="27583" spans="13:13" x14ac:dyDescent="0.25">
      <c r="M27583" s="28" t="str">
        <f t="shared" si="430"/>
        <v/>
      </c>
    </row>
    <row r="27584" spans="13:13" x14ac:dyDescent="0.25">
      <c r="M27584" s="28" t="str">
        <f t="shared" si="430"/>
        <v/>
      </c>
    </row>
    <row r="27585" spans="13:13" x14ac:dyDescent="0.25">
      <c r="M27585" s="28" t="str">
        <f t="shared" si="430"/>
        <v/>
      </c>
    </row>
    <row r="27586" spans="13:13" x14ac:dyDescent="0.25">
      <c r="M27586" s="28" t="str">
        <f t="shared" si="430"/>
        <v/>
      </c>
    </row>
    <row r="27587" spans="13:13" x14ac:dyDescent="0.25">
      <c r="M27587" s="28" t="str">
        <f t="shared" si="430"/>
        <v/>
      </c>
    </row>
    <row r="27588" spans="13:13" x14ac:dyDescent="0.25">
      <c r="M27588" s="28" t="str">
        <f t="shared" si="430"/>
        <v/>
      </c>
    </row>
    <row r="27589" spans="13:13" x14ac:dyDescent="0.25">
      <c r="M27589" s="28" t="str">
        <f t="shared" si="430"/>
        <v/>
      </c>
    </row>
    <row r="27590" spans="13:13" x14ac:dyDescent="0.25">
      <c r="M27590" s="28" t="str">
        <f t="shared" si="430"/>
        <v/>
      </c>
    </row>
    <row r="27591" spans="13:13" x14ac:dyDescent="0.25">
      <c r="M27591" s="28" t="str">
        <f t="shared" si="430"/>
        <v/>
      </c>
    </row>
    <row r="27592" spans="13:13" x14ac:dyDescent="0.25">
      <c r="M27592" s="28" t="str">
        <f t="shared" si="430"/>
        <v/>
      </c>
    </row>
    <row r="27593" spans="13:13" x14ac:dyDescent="0.25">
      <c r="M27593" s="28" t="str">
        <f t="shared" si="430"/>
        <v/>
      </c>
    </row>
    <row r="27594" spans="13:13" x14ac:dyDescent="0.25">
      <c r="M27594" s="28" t="str">
        <f t="shared" si="430"/>
        <v/>
      </c>
    </row>
    <row r="27595" spans="13:13" x14ac:dyDescent="0.25">
      <c r="M27595" s="28" t="str">
        <f t="shared" si="430"/>
        <v/>
      </c>
    </row>
    <row r="27596" spans="13:13" x14ac:dyDescent="0.25">
      <c r="M27596" s="28" t="str">
        <f t="shared" ref="M27596:M27659" si="431">IF(E27596="","",IF(AND($E27596&gt;=$M$5,$E27596&lt;=$M$6),"psn",IF($E27596&lt;$M$5,"dkn",IF($E27596&gt;$M$6,"ckn",""))))</f>
        <v/>
      </c>
    </row>
    <row r="27597" spans="13:13" x14ac:dyDescent="0.25">
      <c r="M27597" s="28" t="str">
        <f t="shared" si="431"/>
        <v/>
      </c>
    </row>
    <row r="27598" spans="13:13" x14ac:dyDescent="0.25">
      <c r="M27598" s="28" t="str">
        <f t="shared" si="431"/>
        <v/>
      </c>
    </row>
    <row r="27599" spans="13:13" x14ac:dyDescent="0.25">
      <c r="M27599" s="28" t="str">
        <f t="shared" si="431"/>
        <v/>
      </c>
    </row>
    <row r="27600" spans="13:13" x14ac:dyDescent="0.25">
      <c r="M27600" s="28" t="str">
        <f t="shared" si="431"/>
        <v/>
      </c>
    </row>
    <row r="27601" spans="13:13" x14ac:dyDescent="0.25">
      <c r="M27601" s="28" t="str">
        <f t="shared" si="431"/>
        <v/>
      </c>
    </row>
    <row r="27602" spans="13:13" x14ac:dyDescent="0.25">
      <c r="M27602" s="28" t="str">
        <f t="shared" si="431"/>
        <v/>
      </c>
    </row>
    <row r="27603" spans="13:13" x14ac:dyDescent="0.25">
      <c r="M27603" s="28" t="str">
        <f t="shared" si="431"/>
        <v/>
      </c>
    </row>
    <row r="27604" spans="13:13" x14ac:dyDescent="0.25">
      <c r="M27604" s="28" t="str">
        <f t="shared" si="431"/>
        <v/>
      </c>
    </row>
    <row r="27605" spans="13:13" x14ac:dyDescent="0.25">
      <c r="M27605" s="28" t="str">
        <f t="shared" si="431"/>
        <v/>
      </c>
    </row>
    <row r="27606" spans="13:13" x14ac:dyDescent="0.25">
      <c r="M27606" s="28" t="str">
        <f t="shared" si="431"/>
        <v/>
      </c>
    </row>
    <row r="27607" spans="13:13" x14ac:dyDescent="0.25">
      <c r="M27607" s="28" t="str">
        <f t="shared" si="431"/>
        <v/>
      </c>
    </row>
    <row r="27608" spans="13:13" x14ac:dyDescent="0.25">
      <c r="M27608" s="28" t="str">
        <f t="shared" si="431"/>
        <v/>
      </c>
    </row>
    <row r="27609" spans="13:13" x14ac:dyDescent="0.25">
      <c r="M27609" s="28" t="str">
        <f t="shared" si="431"/>
        <v/>
      </c>
    </row>
    <row r="27610" spans="13:13" x14ac:dyDescent="0.25">
      <c r="M27610" s="28" t="str">
        <f t="shared" si="431"/>
        <v/>
      </c>
    </row>
    <row r="27611" spans="13:13" x14ac:dyDescent="0.25">
      <c r="M27611" s="28" t="str">
        <f t="shared" si="431"/>
        <v/>
      </c>
    </row>
    <row r="27612" spans="13:13" x14ac:dyDescent="0.25">
      <c r="M27612" s="28" t="str">
        <f t="shared" si="431"/>
        <v/>
      </c>
    </row>
    <row r="27613" spans="13:13" x14ac:dyDescent="0.25">
      <c r="M27613" s="28" t="str">
        <f t="shared" si="431"/>
        <v/>
      </c>
    </row>
    <row r="27614" spans="13:13" x14ac:dyDescent="0.25">
      <c r="M27614" s="28" t="str">
        <f t="shared" si="431"/>
        <v/>
      </c>
    </row>
    <row r="27615" spans="13:13" x14ac:dyDescent="0.25">
      <c r="M27615" s="28" t="str">
        <f t="shared" si="431"/>
        <v/>
      </c>
    </row>
    <row r="27616" spans="13:13" x14ac:dyDescent="0.25">
      <c r="M27616" s="28" t="str">
        <f t="shared" si="431"/>
        <v/>
      </c>
    </row>
    <row r="27617" spans="13:13" x14ac:dyDescent="0.25">
      <c r="M27617" s="28" t="str">
        <f t="shared" si="431"/>
        <v/>
      </c>
    </row>
    <row r="27618" spans="13:13" x14ac:dyDescent="0.25">
      <c r="M27618" s="28" t="str">
        <f t="shared" si="431"/>
        <v/>
      </c>
    </row>
    <row r="27619" spans="13:13" x14ac:dyDescent="0.25">
      <c r="M27619" s="28" t="str">
        <f t="shared" si="431"/>
        <v/>
      </c>
    </row>
    <row r="27620" spans="13:13" x14ac:dyDescent="0.25">
      <c r="M27620" s="28" t="str">
        <f t="shared" si="431"/>
        <v/>
      </c>
    </row>
    <row r="27621" spans="13:13" x14ac:dyDescent="0.25">
      <c r="M27621" s="28" t="str">
        <f t="shared" si="431"/>
        <v/>
      </c>
    </row>
    <row r="27622" spans="13:13" x14ac:dyDescent="0.25">
      <c r="M27622" s="28" t="str">
        <f t="shared" si="431"/>
        <v/>
      </c>
    </row>
    <row r="27623" spans="13:13" x14ac:dyDescent="0.25">
      <c r="M27623" s="28" t="str">
        <f t="shared" si="431"/>
        <v/>
      </c>
    </row>
    <row r="27624" spans="13:13" x14ac:dyDescent="0.25">
      <c r="M27624" s="28" t="str">
        <f t="shared" si="431"/>
        <v/>
      </c>
    </row>
    <row r="27625" spans="13:13" x14ac:dyDescent="0.25">
      <c r="M27625" s="28" t="str">
        <f t="shared" si="431"/>
        <v/>
      </c>
    </row>
    <row r="27626" spans="13:13" x14ac:dyDescent="0.25">
      <c r="M27626" s="28" t="str">
        <f t="shared" si="431"/>
        <v/>
      </c>
    </row>
    <row r="27627" spans="13:13" x14ac:dyDescent="0.25">
      <c r="M27627" s="28" t="str">
        <f t="shared" si="431"/>
        <v/>
      </c>
    </row>
    <row r="27628" spans="13:13" x14ac:dyDescent="0.25">
      <c r="M27628" s="28" t="str">
        <f t="shared" si="431"/>
        <v/>
      </c>
    </row>
    <row r="27629" spans="13:13" x14ac:dyDescent="0.25">
      <c r="M27629" s="28" t="str">
        <f t="shared" si="431"/>
        <v/>
      </c>
    </row>
    <row r="27630" spans="13:13" x14ac:dyDescent="0.25">
      <c r="M27630" s="28" t="str">
        <f t="shared" si="431"/>
        <v/>
      </c>
    </row>
    <row r="27631" spans="13:13" x14ac:dyDescent="0.25">
      <c r="M27631" s="28" t="str">
        <f t="shared" si="431"/>
        <v/>
      </c>
    </row>
    <row r="27632" spans="13:13" x14ac:dyDescent="0.25">
      <c r="M27632" s="28" t="str">
        <f t="shared" si="431"/>
        <v/>
      </c>
    </row>
    <row r="27633" spans="13:13" x14ac:dyDescent="0.25">
      <c r="M27633" s="28" t="str">
        <f t="shared" si="431"/>
        <v/>
      </c>
    </row>
    <row r="27634" spans="13:13" x14ac:dyDescent="0.25">
      <c r="M27634" s="28" t="str">
        <f t="shared" si="431"/>
        <v/>
      </c>
    </row>
    <row r="27635" spans="13:13" x14ac:dyDescent="0.25">
      <c r="M27635" s="28" t="str">
        <f t="shared" si="431"/>
        <v/>
      </c>
    </row>
    <row r="27636" spans="13:13" x14ac:dyDescent="0.25">
      <c r="M27636" s="28" t="str">
        <f t="shared" si="431"/>
        <v/>
      </c>
    </row>
    <row r="27637" spans="13:13" x14ac:dyDescent="0.25">
      <c r="M27637" s="28" t="str">
        <f t="shared" si="431"/>
        <v/>
      </c>
    </row>
    <row r="27638" spans="13:13" x14ac:dyDescent="0.25">
      <c r="M27638" s="28" t="str">
        <f t="shared" si="431"/>
        <v/>
      </c>
    </row>
    <row r="27639" spans="13:13" x14ac:dyDescent="0.25">
      <c r="M27639" s="28" t="str">
        <f t="shared" si="431"/>
        <v/>
      </c>
    </row>
    <row r="27640" spans="13:13" x14ac:dyDescent="0.25">
      <c r="M27640" s="28" t="str">
        <f t="shared" si="431"/>
        <v/>
      </c>
    </row>
    <row r="27641" spans="13:13" x14ac:dyDescent="0.25">
      <c r="M27641" s="28" t="str">
        <f t="shared" si="431"/>
        <v/>
      </c>
    </row>
    <row r="27642" spans="13:13" x14ac:dyDescent="0.25">
      <c r="M27642" s="28" t="str">
        <f t="shared" si="431"/>
        <v/>
      </c>
    </row>
    <row r="27643" spans="13:13" x14ac:dyDescent="0.25">
      <c r="M27643" s="28" t="str">
        <f t="shared" si="431"/>
        <v/>
      </c>
    </row>
    <row r="27644" spans="13:13" x14ac:dyDescent="0.25">
      <c r="M27644" s="28" t="str">
        <f t="shared" si="431"/>
        <v/>
      </c>
    </row>
    <row r="27645" spans="13:13" x14ac:dyDescent="0.25">
      <c r="M27645" s="28" t="str">
        <f t="shared" si="431"/>
        <v/>
      </c>
    </row>
    <row r="27646" spans="13:13" x14ac:dyDescent="0.25">
      <c r="M27646" s="28" t="str">
        <f t="shared" si="431"/>
        <v/>
      </c>
    </row>
    <row r="27647" spans="13:13" x14ac:dyDescent="0.25">
      <c r="M27647" s="28" t="str">
        <f t="shared" si="431"/>
        <v/>
      </c>
    </row>
    <row r="27648" spans="13:13" x14ac:dyDescent="0.25">
      <c r="M27648" s="28" t="str">
        <f t="shared" si="431"/>
        <v/>
      </c>
    </row>
    <row r="27649" spans="13:13" x14ac:dyDescent="0.25">
      <c r="M27649" s="28" t="str">
        <f t="shared" si="431"/>
        <v/>
      </c>
    </row>
    <row r="27650" spans="13:13" x14ac:dyDescent="0.25">
      <c r="M27650" s="28" t="str">
        <f t="shared" si="431"/>
        <v/>
      </c>
    </row>
    <row r="27651" spans="13:13" x14ac:dyDescent="0.25">
      <c r="M27651" s="28" t="str">
        <f t="shared" si="431"/>
        <v/>
      </c>
    </row>
    <row r="27652" spans="13:13" x14ac:dyDescent="0.25">
      <c r="M27652" s="28" t="str">
        <f t="shared" si="431"/>
        <v/>
      </c>
    </row>
    <row r="27653" spans="13:13" x14ac:dyDescent="0.25">
      <c r="M27653" s="28" t="str">
        <f t="shared" si="431"/>
        <v/>
      </c>
    </row>
    <row r="27654" spans="13:13" x14ac:dyDescent="0.25">
      <c r="M27654" s="28" t="str">
        <f t="shared" si="431"/>
        <v/>
      </c>
    </row>
    <row r="27655" spans="13:13" x14ac:dyDescent="0.25">
      <c r="M27655" s="28" t="str">
        <f t="shared" si="431"/>
        <v/>
      </c>
    </row>
    <row r="27656" spans="13:13" x14ac:dyDescent="0.25">
      <c r="M27656" s="28" t="str">
        <f t="shared" si="431"/>
        <v/>
      </c>
    </row>
    <row r="27657" spans="13:13" x14ac:dyDescent="0.25">
      <c r="M27657" s="28" t="str">
        <f t="shared" si="431"/>
        <v/>
      </c>
    </row>
    <row r="27658" spans="13:13" x14ac:dyDescent="0.25">
      <c r="M27658" s="28" t="str">
        <f t="shared" si="431"/>
        <v/>
      </c>
    </row>
    <row r="27659" spans="13:13" x14ac:dyDescent="0.25">
      <c r="M27659" s="28" t="str">
        <f t="shared" si="431"/>
        <v/>
      </c>
    </row>
    <row r="27660" spans="13:13" x14ac:dyDescent="0.25">
      <c r="M27660" s="28" t="str">
        <f t="shared" ref="M27660:M27723" si="432">IF(E27660="","",IF(AND($E27660&gt;=$M$5,$E27660&lt;=$M$6),"psn",IF($E27660&lt;$M$5,"dkn",IF($E27660&gt;$M$6,"ckn",""))))</f>
        <v/>
      </c>
    </row>
    <row r="27661" spans="13:13" x14ac:dyDescent="0.25">
      <c r="M27661" s="28" t="str">
        <f t="shared" si="432"/>
        <v/>
      </c>
    </row>
    <row r="27662" spans="13:13" x14ac:dyDescent="0.25">
      <c r="M27662" s="28" t="str">
        <f t="shared" si="432"/>
        <v/>
      </c>
    </row>
    <row r="27663" spans="13:13" x14ac:dyDescent="0.25">
      <c r="M27663" s="28" t="str">
        <f t="shared" si="432"/>
        <v/>
      </c>
    </row>
    <row r="27664" spans="13:13" x14ac:dyDescent="0.25">
      <c r="M27664" s="28" t="str">
        <f t="shared" si="432"/>
        <v/>
      </c>
    </row>
    <row r="27665" spans="13:13" x14ac:dyDescent="0.25">
      <c r="M27665" s="28" t="str">
        <f t="shared" si="432"/>
        <v/>
      </c>
    </row>
    <row r="27666" spans="13:13" x14ac:dyDescent="0.25">
      <c r="M27666" s="28" t="str">
        <f t="shared" si="432"/>
        <v/>
      </c>
    </row>
    <row r="27667" spans="13:13" x14ac:dyDescent="0.25">
      <c r="M27667" s="28" t="str">
        <f t="shared" si="432"/>
        <v/>
      </c>
    </row>
    <row r="27668" spans="13:13" x14ac:dyDescent="0.25">
      <c r="M27668" s="28" t="str">
        <f t="shared" si="432"/>
        <v/>
      </c>
    </row>
    <row r="27669" spans="13:13" x14ac:dyDescent="0.25">
      <c r="M27669" s="28" t="str">
        <f t="shared" si="432"/>
        <v/>
      </c>
    </row>
    <row r="27670" spans="13:13" x14ac:dyDescent="0.25">
      <c r="M27670" s="28" t="str">
        <f t="shared" si="432"/>
        <v/>
      </c>
    </row>
    <row r="27671" spans="13:13" x14ac:dyDescent="0.25">
      <c r="M27671" s="28" t="str">
        <f t="shared" si="432"/>
        <v/>
      </c>
    </row>
    <row r="27672" spans="13:13" x14ac:dyDescent="0.25">
      <c r="M27672" s="28" t="str">
        <f t="shared" si="432"/>
        <v/>
      </c>
    </row>
    <row r="27673" spans="13:13" x14ac:dyDescent="0.25">
      <c r="M27673" s="28" t="str">
        <f t="shared" si="432"/>
        <v/>
      </c>
    </row>
    <row r="27674" spans="13:13" x14ac:dyDescent="0.25">
      <c r="M27674" s="28" t="str">
        <f t="shared" si="432"/>
        <v/>
      </c>
    </row>
    <row r="27675" spans="13:13" x14ac:dyDescent="0.25">
      <c r="M27675" s="28" t="str">
        <f t="shared" si="432"/>
        <v/>
      </c>
    </row>
    <row r="27676" spans="13:13" x14ac:dyDescent="0.25">
      <c r="M27676" s="28" t="str">
        <f t="shared" si="432"/>
        <v/>
      </c>
    </row>
    <row r="27677" spans="13:13" x14ac:dyDescent="0.25">
      <c r="M27677" s="28" t="str">
        <f t="shared" si="432"/>
        <v/>
      </c>
    </row>
    <row r="27678" spans="13:13" x14ac:dyDescent="0.25">
      <c r="M27678" s="28" t="str">
        <f t="shared" si="432"/>
        <v/>
      </c>
    </row>
    <row r="27679" spans="13:13" x14ac:dyDescent="0.25">
      <c r="M27679" s="28" t="str">
        <f t="shared" si="432"/>
        <v/>
      </c>
    </row>
    <row r="27680" spans="13:13" x14ac:dyDescent="0.25">
      <c r="M27680" s="28" t="str">
        <f t="shared" si="432"/>
        <v/>
      </c>
    </row>
    <row r="27681" spans="13:13" x14ac:dyDescent="0.25">
      <c r="M27681" s="28" t="str">
        <f t="shared" si="432"/>
        <v/>
      </c>
    </row>
    <row r="27682" spans="13:13" x14ac:dyDescent="0.25">
      <c r="M27682" s="28" t="str">
        <f t="shared" si="432"/>
        <v/>
      </c>
    </row>
    <row r="27683" spans="13:13" x14ac:dyDescent="0.25">
      <c r="M27683" s="28" t="str">
        <f t="shared" si="432"/>
        <v/>
      </c>
    </row>
    <row r="27684" spans="13:13" x14ac:dyDescent="0.25">
      <c r="M27684" s="28" t="str">
        <f t="shared" si="432"/>
        <v/>
      </c>
    </row>
    <row r="27685" spans="13:13" x14ac:dyDescent="0.25">
      <c r="M27685" s="28" t="str">
        <f t="shared" si="432"/>
        <v/>
      </c>
    </row>
    <row r="27686" spans="13:13" x14ac:dyDescent="0.25">
      <c r="M27686" s="28" t="str">
        <f t="shared" si="432"/>
        <v/>
      </c>
    </row>
    <row r="27687" spans="13:13" x14ac:dyDescent="0.25">
      <c r="M27687" s="28" t="str">
        <f t="shared" si="432"/>
        <v/>
      </c>
    </row>
    <row r="27688" spans="13:13" x14ac:dyDescent="0.25">
      <c r="M27688" s="28" t="str">
        <f t="shared" si="432"/>
        <v/>
      </c>
    </row>
    <row r="27689" spans="13:13" x14ac:dyDescent="0.25">
      <c r="M27689" s="28" t="str">
        <f t="shared" si="432"/>
        <v/>
      </c>
    </row>
    <row r="27690" spans="13:13" x14ac:dyDescent="0.25">
      <c r="M27690" s="28" t="str">
        <f t="shared" si="432"/>
        <v/>
      </c>
    </row>
    <row r="27691" spans="13:13" x14ac:dyDescent="0.25">
      <c r="M27691" s="28" t="str">
        <f t="shared" si="432"/>
        <v/>
      </c>
    </row>
    <row r="27692" spans="13:13" x14ac:dyDescent="0.25">
      <c r="M27692" s="28" t="str">
        <f t="shared" si="432"/>
        <v/>
      </c>
    </row>
    <row r="27693" spans="13:13" x14ac:dyDescent="0.25">
      <c r="M27693" s="28" t="str">
        <f t="shared" si="432"/>
        <v/>
      </c>
    </row>
    <row r="27694" spans="13:13" x14ac:dyDescent="0.25">
      <c r="M27694" s="28" t="str">
        <f t="shared" si="432"/>
        <v/>
      </c>
    </row>
    <row r="27695" spans="13:13" x14ac:dyDescent="0.25">
      <c r="M27695" s="28" t="str">
        <f t="shared" si="432"/>
        <v/>
      </c>
    </row>
    <row r="27696" spans="13:13" x14ac:dyDescent="0.25">
      <c r="M27696" s="28" t="str">
        <f t="shared" si="432"/>
        <v/>
      </c>
    </row>
    <row r="27697" spans="13:13" x14ac:dyDescent="0.25">
      <c r="M27697" s="28" t="str">
        <f t="shared" si="432"/>
        <v/>
      </c>
    </row>
    <row r="27698" spans="13:13" x14ac:dyDescent="0.25">
      <c r="M27698" s="28" t="str">
        <f t="shared" si="432"/>
        <v/>
      </c>
    </row>
    <row r="27699" spans="13:13" x14ac:dyDescent="0.25">
      <c r="M27699" s="28" t="str">
        <f t="shared" si="432"/>
        <v/>
      </c>
    </row>
    <row r="27700" spans="13:13" x14ac:dyDescent="0.25">
      <c r="M27700" s="28" t="str">
        <f t="shared" si="432"/>
        <v/>
      </c>
    </row>
    <row r="27701" spans="13:13" x14ac:dyDescent="0.25">
      <c r="M27701" s="28" t="str">
        <f t="shared" si="432"/>
        <v/>
      </c>
    </row>
    <row r="27702" spans="13:13" x14ac:dyDescent="0.25">
      <c r="M27702" s="28" t="str">
        <f t="shared" si="432"/>
        <v/>
      </c>
    </row>
    <row r="27703" spans="13:13" x14ac:dyDescent="0.25">
      <c r="M27703" s="28" t="str">
        <f t="shared" si="432"/>
        <v/>
      </c>
    </row>
    <row r="27704" spans="13:13" x14ac:dyDescent="0.25">
      <c r="M27704" s="28" t="str">
        <f t="shared" si="432"/>
        <v/>
      </c>
    </row>
    <row r="27705" spans="13:13" x14ac:dyDescent="0.25">
      <c r="M27705" s="28" t="str">
        <f t="shared" si="432"/>
        <v/>
      </c>
    </row>
    <row r="27706" spans="13:13" x14ac:dyDescent="0.25">
      <c r="M27706" s="28" t="str">
        <f t="shared" si="432"/>
        <v/>
      </c>
    </row>
    <row r="27707" spans="13:13" x14ac:dyDescent="0.25">
      <c r="M27707" s="28" t="str">
        <f t="shared" si="432"/>
        <v/>
      </c>
    </row>
    <row r="27708" spans="13:13" x14ac:dyDescent="0.25">
      <c r="M27708" s="28" t="str">
        <f t="shared" si="432"/>
        <v/>
      </c>
    </row>
    <row r="27709" spans="13:13" x14ac:dyDescent="0.25">
      <c r="M27709" s="28" t="str">
        <f t="shared" si="432"/>
        <v/>
      </c>
    </row>
    <row r="27710" spans="13:13" x14ac:dyDescent="0.25">
      <c r="M27710" s="28" t="str">
        <f t="shared" si="432"/>
        <v/>
      </c>
    </row>
    <row r="27711" spans="13:13" x14ac:dyDescent="0.25">
      <c r="M27711" s="28" t="str">
        <f t="shared" si="432"/>
        <v/>
      </c>
    </row>
    <row r="27712" spans="13:13" x14ac:dyDescent="0.25">
      <c r="M27712" s="28" t="str">
        <f t="shared" si="432"/>
        <v/>
      </c>
    </row>
    <row r="27713" spans="13:13" x14ac:dyDescent="0.25">
      <c r="M27713" s="28" t="str">
        <f t="shared" si="432"/>
        <v/>
      </c>
    </row>
    <row r="27714" spans="13:13" x14ac:dyDescent="0.25">
      <c r="M27714" s="28" t="str">
        <f t="shared" si="432"/>
        <v/>
      </c>
    </row>
    <row r="27715" spans="13:13" x14ac:dyDescent="0.25">
      <c r="M27715" s="28" t="str">
        <f t="shared" si="432"/>
        <v/>
      </c>
    </row>
    <row r="27716" spans="13:13" x14ac:dyDescent="0.25">
      <c r="M27716" s="28" t="str">
        <f t="shared" si="432"/>
        <v/>
      </c>
    </row>
    <row r="27717" spans="13:13" x14ac:dyDescent="0.25">
      <c r="M27717" s="28" t="str">
        <f t="shared" si="432"/>
        <v/>
      </c>
    </row>
    <row r="27718" spans="13:13" x14ac:dyDescent="0.25">
      <c r="M27718" s="28" t="str">
        <f t="shared" si="432"/>
        <v/>
      </c>
    </row>
    <row r="27719" spans="13:13" x14ac:dyDescent="0.25">
      <c r="M27719" s="28" t="str">
        <f t="shared" si="432"/>
        <v/>
      </c>
    </row>
    <row r="27720" spans="13:13" x14ac:dyDescent="0.25">
      <c r="M27720" s="28" t="str">
        <f t="shared" si="432"/>
        <v/>
      </c>
    </row>
    <row r="27721" spans="13:13" x14ac:dyDescent="0.25">
      <c r="M27721" s="28" t="str">
        <f t="shared" si="432"/>
        <v/>
      </c>
    </row>
    <row r="27722" spans="13:13" x14ac:dyDescent="0.25">
      <c r="M27722" s="28" t="str">
        <f t="shared" si="432"/>
        <v/>
      </c>
    </row>
    <row r="27723" spans="13:13" x14ac:dyDescent="0.25">
      <c r="M27723" s="28" t="str">
        <f t="shared" si="432"/>
        <v/>
      </c>
    </row>
    <row r="27724" spans="13:13" x14ac:dyDescent="0.25">
      <c r="M27724" s="28" t="str">
        <f t="shared" ref="M27724:M27787" si="433">IF(E27724="","",IF(AND($E27724&gt;=$M$5,$E27724&lt;=$M$6),"psn",IF($E27724&lt;$M$5,"dkn",IF($E27724&gt;$M$6,"ckn",""))))</f>
        <v/>
      </c>
    </row>
    <row r="27725" spans="13:13" x14ac:dyDescent="0.25">
      <c r="M27725" s="28" t="str">
        <f t="shared" si="433"/>
        <v/>
      </c>
    </row>
    <row r="27726" spans="13:13" x14ac:dyDescent="0.25">
      <c r="M27726" s="28" t="str">
        <f t="shared" si="433"/>
        <v/>
      </c>
    </row>
    <row r="27727" spans="13:13" x14ac:dyDescent="0.25">
      <c r="M27727" s="28" t="str">
        <f t="shared" si="433"/>
        <v/>
      </c>
    </row>
    <row r="27728" spans="13:13" x14ac:dyDescent="0.25">
      <c r="M27728" s="28" t="str">
        <f t="shared" si="433"/>
        <v/>
      </c>
    </row>
    <row r="27729" spans="13:13" x14ac:dyDescent="0.25">
      <c r="M27729" s="28" t="str">
        <f t="shared" si="433"/>
        <v/>
      </c>
    </row>
    <row r="27730" spans="13:13" x14ac:dyDescent="0.25">
      <c r="M27730" s="28" t="str">
        <f t="shared" si="433"/>
        <v/>
      </c>
    </row>
    <row r="27731" spans="13:13" x14ac:dyDescent="0.25">
      <c r="M27731" s="28" t="str">
        <f t="shared" si="433"/>
        <v/>
      </c>
    </row>
    <row r="27732" spans="13:13" x14ac:dyDescent="0.25">
      <c r="M27732" s="28" t="str">
        <f t="shared" si="433"/>
        <v/>
      </c>
    </row>
    <row r="27733" spans="13:13" x14ac:dyDescent="0.25">
      <c r="M27733" s="28" t="str">
        <f t="shared" si="433"/>
        <v/>
      </c>
    </row>
    <row r="27734" spans="13:13" x14ac:dyDescent="0.25">
      <c r="M27734" s="28" t="str">
        <f t="shared" si="433"/>
        <v/>
      </c>
    </row>
    <row r="27735" spans="13:13" x14ac:dyDescent="0.25">
      <c r="M27735" s="28" t="str">
        <f t="shared" si="433"/>
        <v/>
      </c>
    </row>
    <row r="27736" spans="13:13" x14ac:dyDescent="0.25">
      <c r="M27736" s="28" t="str">
        <f t="shared" si="433"/>
        <v/>
      </c>
    </row>
    <row r="27737" spans="13:13" x14ac:dyDescent="0.25">
      <c r="M27737" s="28" t="str">
        <f t="shared" si="433"/>
        <v/>
      </c>
    </row>
    <row r="27738" spans="13:13" x14ac:dyDescent="0.25">
      <c r="M27738" s="28" t="str">
        <f t="shared" si="433"/>
        <v/>
      </c>
    </row>
    <row r="27739" spans="13:13" x14ac:dyDescent="0.25">
      <c r="M27739" s="28" t="str">
        <f t="shared" si="433"/>
        <v/>
      </c>
    </row>
    <row r="27740" spans="13:13" x14ac:dyDescent="0.25">
      <c r="M27740" s="28" t="str">
        <f t="shared" si="433"/>
        <v/>
      </c>
    </row>
    <row r="27741" spans="13:13" x14ac:dyDescent="0.25">
      <c r="M27741" s="28" t="str">
        <f t="shared" si="433"/>
        <v/>
      </c>
    </row>
    <row r="27742" spans="13:13" x14ac:dyDescent="0.25">
      <c r="M27742" s="28" t="str">
        <f t="shared" si="433"/>
        <v/>
      </c>
    </row>
    <row r="27743" spans="13:13" x14ac:dyDescent="0.25">
      <c r="M27743" s="28" t="str">
        <f t="shared" si="433"/>
        <v/>
      </c>
    </row>
    <row r="27744" spans="13:13" x14ac:dyDescent="0.25">
      <c r="M27744" s="28" t="str">
        <f t="shared" si="433"/>
        <v/>
      </c>
    </row>
    <row r="27745" spans="13:13" x14ac:dyDescent="0.25">
      <c r="M27745" s="28" t="str">
        <f t="shared" si="433"/>
        <v/>
      </c>
    </row>
    <row r="27746" spans="13:13" x14ac:dyDescent="0.25">
      <c r="M27746" s="28" t="str">
        <f t="shared" si="433"/>
        <v/>
      </c>
    </row>
    <row r="27747" spans="13:13" x14ac:dyDescent="0.25">
      <c r="M27747" s="28" t="str">
        <f t="shared" si="433"/>
        <v/>
      </c>
    </row>
    <row r="27748" spans="13:13" x14ac:dyDescent="0.25">
      <c r="M27748" s="28" t="str">
        <f t="shared" si="433"/>
        <v/>
      </c>
    </row>
    <row r="27749" spans="13:13" x14ac:dyDescent="0.25">
      <c r="M27749" s="28" t="str">
        <f t="shared" si="433"/>
        <v/>
      </c>
    </row>
    <row r="27750" spans="13:13" x14ac:dyDescent="0.25">
      <c r="M27750" s="28" t="str">
        <f t="shared" si="433"/>
        <v/>
      </c>
    </row>
    <row r="27751" spans="13:13" x14ac:dyDescent="0.25">
      <c r="M27751" s="28" t="str">
        <f t="shared" si="433"/>
        <v/>
      </c>
    </row>
    <row r="27752" spans="13:13" x14ac:dyDescent="0.25">
      <c r="M27752" s="28" t="str">
        <f t="shared" si="433"/>
        <v/>
      </c>
    </row>
    <row r="27753" spans="13:13" x14ac:dyDescent="0.25">
      <c r="M27753" s="28" t="str">
        <f t="shared" si="433"/>
        <v/>
      </c>
    </row>
    <row r="27754" spans="13:13" x14ac:dyDescent="0.25">
      <c r="M27754" s="28" t="str">
        <f t="shared" si="433"/>
        <v/>
      </c>
    </row>
    <row r="27755" spans="13:13" x14ac:dyDescent="0.25">
      <c r="M27755" s="28" t="str">
        <f t="shared" si="433"/>
        <v/>
      </c>
    </row>
    <row r="27756" spans="13:13" x14ac:dyDescent="0.25">
      <c r="M27756" s="28" t="str">
        <f t="shared" si="433"/>
        <v/>
      </c>
    </row>
    <row r="27757" spans="13:13" x14ac:dyDescent="0.25">
      <c r="M27757" s="28" t="str">
        <f t="shared" si="433"/>
        <v/>
      </c>
    </row>
    <row r="27758" spans="13:13" x14ac:dyDescent="0.25">
      <c r="M27758" s="28" t="str">
        <f t="shared" si="433"/>
        <v/>
      </c>
    </row>
    <row r="27759" spans="13:13" x14ac:dyDescent="0.25">
      <c r="M27759" s="28" t="str">
        <f t="shared" si="433"/>
        <v/>
      </c>
    </row>
    <row r="27760" spans="13:13" x14ac:dyDescent="0.25">
      <c r="M27760" s="28" t="str">
        <f t="shared" si="433"/>
        <v/>
      </c>
    </row>
    <row r="27761" spans="13:13" x14ac:dyDescent="0.25">
      <c r="M27761" s="28" t="str">
        <f t="shared" si="433"/>
        <v/>
      </c>
    </row>
    <row r="27762" spans="13:13" x14ac:dyDescent="0.25">
      <c r="M27762" s="28" t="str">
        <f t="shared" si="433"/>
        <v/>
      </c>
    </row>
    <row r="27763" spans="13:13" x14ac:dyDescent="0.25">
      <c r="M27763" s="28" t="str">
        <f t="shared" si="433"/>
        <v/>
      </c>
    </row>
    <row r="27764" spans="13:13" x14ac:dyDescent="0.25">
      <c r="M27764" s="28" t="str">
        <f t="shared" si="433"/>
        <v/>
      </c>
    </row>
    <row r="27765" spans="13:13" x14ac:dyDescent="0.25">
      <c r="M27765" s="28" t="str">
        <f t="shared" si="433"/>
        <v/>
      </c>
    </row>
    <row r="27766" spans="13:13" x14ac:dyDescent="0.25">
      <c r="M27766" s="28" t="str">
        <f t="shared" si="433"/>
        <v/>
      </c>
    </row>
    <row r="27767" spans="13:13" x14ac:dyDescent="0.25">
      <c r="M27767" s="28" t="str">
        <f t="shared" si="433"/>
        <v/>
      </c>
    </row>
    <row r="27768" spans="13:13" x14ac:dyDescent="0.25">
      <c r="M27768" s="28" t="str">
        <f t="shared" si="433"/>
        <v/>
      </c>
    </row>
    <row r="27769" spans="13:13" x14ac:dyDescent="0.25">
      <c r="M27769" s="28" t="str">
        <f t="shared" si="433"/>
        <v/>
      </c>
    </row>
    <row r="27770" spans="13:13" x14ac:dyDescent="0.25">
      <c r="M27770" s="28" t="str">
        <f t="shared" si="433"/>
        <v/>
      </c>
    </row>
    <row r="27771" spans="13:13" x14ac:dyDescent="0.25">
      <c r="M27771" s="28" t="str">
        <f t="shared" si="433"/>
        <v/>
      </c>
    </row>
    <row r="27772" spans="13:13" x14ac:dyDescent="0.25">
      <c r="M27772" s="28" t="str">
        <f t="shared" si="433"/>
        <v/>
      </c>
    </row>
    <row r="27773" spans="13:13" x14ac:dyDescent="0.25">
      <c r="M27773" s="28" t="str">
        <f t="shared" si="433"/>
        <v/>
      </c>
    </row>
    <row r="27774" spans="13:13" x14ac:dyDescent="0.25">
      <c r="M27774" s="28" t="str">
        <f t="shared" si="433"/>
        <v/>
      </c>
    </row>
    <row r="27775" spans="13:13" x14ac:dyDescent="0.25">
      <c r="M27775" s="28" t="str">
        <f t="shared" si="433"/>
        <v/>
      </c>
    </row>
    <row r="27776" spans="13:13" x14ac:dyDescent="0.25">
      <c r="M27776" s="28" t="str">
        <f t="shared" si="433"/>
        <v/>
      </c>
    </row>
    <row r="27777" spans="13:13" x14ac:dyDescent="0.25">
      <c r="M27777" s="28" t="str">
        <f t="shared" si="433"/>
        <v/>
      </c>
    </row>
    <row r="27778" spans="13:13" x14ac:dyDescent="0.25">
      <c r="M27778" s="28" t="str">
        <f t="shared" si="433"/>
        <v/>
      </c>
    </row>
    <row r="27779" spans="13:13" x14ac:dyDescent="0.25">
      <c r="M27779" s="28" t="str">
        <f t="shared" si="433"/>
        <v/>
      </c>
    </row>
    <row r="27780" spans="13:13" x14ac:dyDescent="0.25">
      <c r="M27780" s="28" t="str">
        <f t="shared" si="433"/>
        <v/>
      </c>
    </row>
    <row r="27781" spans="13:13" x14ac:dyDescent="0.25">
      <c r="M27781" s="28" t="str">
        <f t="shared" si="433"/>
        <v/>
      </c>
    </row>
    <row r="27782" spans="13:13" x14ac:dyDescent="0.25">
      <c r="M27782" s="28" t="str">
        <f t="shared" si="433"/>
        <v/>
      </c>
    </row>
    <row r="27783" spans="13:13" x14ac:dyDescent="0.25">
      <c r="M27783" s="28" t="str">
        <f t="shared" si="433"/>
        <v/>
      </c>
    </row>
    <row r="27784" spans="13:13" x14ac:dyDescent="0.25">
      <c r="M27784" s="28" t="str">
        <f t="shared" si="433"/>
        <v/>
      </c>
    </row>
    <row r="27785" spans="13:13" x14ac:dyDescent="0.25">
      <c r="M27785" s="28" t="str">
        <f t="shared" si="433"/>
        <v/>
      </c>
    </row>
    <row r="27786" spans="13:13" x14ac:dyDescent="0.25">
      <c r="M27786" s="28" t="str">
        <f t="shared" si="433"/>
        <v/>
      </c>
    </row>
    <row r="27787" spans="13:13" x14ac:dyDescent="0.25">
      <c r="M27787" s="28" t="str">
        <f t="shared" si="433"/>
        <v/>
      </c>
    </row>
    <row r="27788" spans="13:13" x14ac:dyDescent="0.25">
      <c r="M27788" s="28" t="str">
        <f t="shared" ref="M27788:M27851" si="434">IF(E27788="","",IF(AND($E27788&gt;=$M$5,$E27788&lt;=$M$6),"psn",IF($E27788&lt;$M$5,"dkn",IF($E27788&gt;$M$6,"ckn",""))))</f>
        <v/>
      </c>
    </row>
    <row r="27789" spans="13:13" x14ac:dyDescent="0.25">
      <c r="M27789" s="28" t="str">
        <f t="shared" si="434"/>
        <v/>
      </c>
    </row>
    <row r="27790" spans="13:13" x14ac:dyDescent="0.25">
      <c r="M27790" s="28" t="str">
        <f t="shared" si="434"/>
        <v/>
      </c>
    </row>
    <row r="27791" spans="13:13" x14ac:dyDescent="0.25">
      <c r="M27791" s="28" t="str">
        <f t="shared" si="434"/>
        <v/>
      </c>
    </row>
    <row r="27792" spans="13:13" x14ac:dyDescent="0.25">
      <c r="M27792" s="28" t="str">
        <f t="shared" si="434"/>
        <v/>
      </c>
    </row>
    <row r="27793" spans="13:13" x14ac:dyDescent="0.25">
      <c r="M27793" s="28" t="str">
        <f t="shared" si="434"/>
        <v/>
      </c>
    </row>
    <row r="27794" spans="13:13" x14ac:dyDescent="0.25">
      <c r="M27794" s="28" t="str">
        <f t="shared" si="434"/>
        <v/>
      </c>
    </row>
    <row r="27795" spans="13:13" x14ac:dyDescent="0.25">
      <c r="M27795" s="28" t="str">
        <f t="shared" si="434"/>
        <v/>
      </c>
    </row>
    <row r="27796" spans="13:13" x14ac:dyDescent="0.25">
      <c r="M27796" s="28" t="str">
        <f t="shared" si="434"/>
        <v/>
      </c>
    </row>
    <row r="27797" spans="13:13" x14ac:dyDescent="0.25">
      <c r="M27797" s="28" t="str">
        <f t="shared" si="434"/>
        <v/>
      </c>
    </row>
    <row r="27798" spans="13:13" x14ac:dyDescent="0.25">
      <c r="M27798" s="28" t="str">
        <f t="shared" si="434"/>
        <v/>
      </c>
    </row>
    <row r="27799" spans="13:13" x14ac:dyDescent="0.25">
      <c r="M27799" s="28" t="str">
        <f t="shared" si="434"/>
        <v/>
      </c>
    </row>
    <row r="27800" spans="13:13" x14ac:dyDescent="0.25">
      <c r="M27800" s="28" t="str">
        <f t="shared" si="434"/>
        <v/>
      </c>
    </row>
    <row r="27801" spans="13:13" x14ac:dyDescent="0.25">
      <c r="M27801" s="28" t="str">
        <f t="shared" si="434"/>
        <v/>
      </c>
    </row>
    <row r="27802" spans="13:13" x14ac:dyDescent="0.25">
      <c r="M27802" s="28" t="str">
        <f t="shared" si="434"/>
        <v/>
      </c>
    </row>
    <row r="27803" spans="13:13" x14ac:dyDescent="0.25">
      <c r="M27803" s="28" t="str">
        <f t="shared" si="434"/>
        <v/>
      </c>
    </row>
    <row r="27804" spans="13:13" x14ac:dyDescent="0.25">
      <c r="M27804" s="28" t="str">
        <f t="shared" si="434"/>
        <v/>
      </c>
    </row>
    <row r="27805" spans="13:13" x14ac:dyDescent="0.25">
      <c r="M27805" s="28" t="str">
        <f t="shared" si="434"/>
        <v/>
      </c>
    </row>
    <row r="27806" spans="13:13" x14ac:dyDescent="0.25">
      <c r="M27806" s="28" t="str">
        <f t="shared" si="434"/>
        <v/>
      </c>
    </row>
    <row r="27807" spans="13:13" x14ac:dyDescent="0.25">
      <c r="M27807" s="28" t="str">
        <f t="shared" si="434"/>
        <v/>
      </c>
    </row>
    <row r="27808" spans="13:13" x14ac:dyDescent="0.25">
      <c r="M27808" s="28" t="str">
        <f t="shared" si="434"/>
        <v/>
      </c>
    </row>
    <row r="27809" spans="13:13" x14ac:dyDescent="0.25">
      <c r="M27809" s="28" t="str">
        <f t="shared" si="434"/>
        <v/>
      </c>
    </row>
    <row r="27810" spans="13:13" x14ac:dyDescent="0.25">
      <c r="M27810" s="28" t="str">
        <f t="shared" si="434"/>
        <v/>
      </c>
    </row>
    <row r="27811" spans="13:13" x14ac:dyDescent="0.25">
      <c r="M27811" s="28" t="str">
        <f t="shared" si="434"/>
        <v/>
      </c>
    </row>
    <row r="27812" spans="13:13" x14ac:dyDescent="0.25">
      <c r="M27812" s="28" t="str">
        <f t="shared" si="434"/>
        <v/>
      </c>
    </row>
    <row r="27813" spans="13:13" x14ac:dyDescent="0.25">
      <c r="M27813" s="28" t="str">
        <f t="shared" si="434"/>
        <v/>
      </c>
    </row>
    <row r="27814" spans="13:13" x14ac:dyDescent="0.25">
      <c r="M27814" s="28" t="str">
        <f t="shared" si="434"/>
        <v/>
      </c>
    </row>
    <row r="27815" spans="13:13" x14ac:dyDescent="0.25">
      <c r="M27815" s="28" t="str">
        <f t="shared" si="434"/>
        <v/>
      </c>
    </row>
    <row r="27816" spans="13:13" x14ac:dyDescent="0.25">
      <c r="M27816" s="28" t="str">
        <f t="shared" si="434"/>
        <v/>
      </c>
    </row>
    <row r="27817" spans="13:13" x14ac:dyDescent="0.25">
      <c r="M27817" s="28" t="str">
        <f t="shared" si="434"/>
        <v/>
      </c>
    </row>
    <row r="27818" spans="13:13" x14ac:dyDescent="0.25">
      <c r="M27818" s="28" t="str">
        <f t="shared" si="434"/>
        <v/>
      </c>
    </row>
    <row r="27819" spans="13:13" x14ac:dyDescent="0.25">
      <c r="M27819" s="28" t="str">
        <f t="shared" si="434"/>
        <v/>
      </c>
    </row>
    <row r="27820" spans="13:13" x14ac:dyDescent="0.25">
      <c r="M27820" s="28" t="str">
        <f t="shared" si="434"/>
        <v/>
      </c>
    </row>
    <row r="27821" spans="13:13" x14ac:dyDescent="0.25">
      <c r="M27821" s="28" t="str">
        <f t="shared" si="434"/>
        <v/>
      </c>
    </row>
    <row r="27822" spans="13:13" x14ac:dyDescent="0.25">
      <c r="M27822" s="28" t="str">
        <f t="shared" si="434"/>
        <v/>
      </c>
    </row>
    <row r="27823" spans="13:13" x14ac:dyDescent="0.25">
      <c r="M27823" s="28" t="str">
        <f t="shared" si="434"/>
        <v/>
      </c>
    </row>
    <row r="27824" spans="13:13" x14ac:dyDescent="0.25">
      <c r="M27824" s="28" t="str">
        <f t="shared" si="434"/>
        <v/>
      </c>
    </row>
    <row r="27825" spans="13:13" x14ac:dyDescent="0.25">
      <c r="M27825" s="28" t="str">
        <f t="shared" si="434"/>
        <v/>
      </c>
    </row>
    <row r="27826" spans="13:13" x14ac:dyDescent="0.25">
      <c r="M27826" s="28" t="str">
        <f t="shared" si="434"/>
        <v/>
      </c>
    </row>
    <row r="27827" spans="13:13" x14ac:dyDescent="0.25">
      <c r="M27827" s="28" t="str">
        <f t="shared" si="434"/>
        <v/>
      </c>
    </row>
    <row r="27828" spans="13:13" x14ac:dyDescent="0.25">
      <c r="M27828" s="28" t="str">
        <f t="shared" si="434"/>
        <v/>
      </c>
    </row>
    <row r="27829" spans="13:13" x14ac:dyDescent="0.25">
      <c r="M27829" s="28" t="str">
        <f t="shared" si="434"/>
        <v/>
      </c>
    </row>
    <row r="27830" spans="13:13" x14ac:dyDescent="0.25">
      <c r="M27830" s="28" t="str">
        <f t="shared" si="434"/>
        <v/>
      </c>
    </row>
    <row r="27831" spans="13:13" x14ac:dyDescent="0.25">
      <c r="M27831" s="28" t="str">
        <f t="shared" si="434"/>
        <v/>
      </c>
    </row>
    <row r="27832" spans="13:13" x14ac:dyDescent="0.25">
      <c r="M27832" s="28" t="str">
        <f t="shared" si="434"/>
        <v/>
      </c>
    </row>
    <row r="27833" spans="13:13" x14ac:dyDescent="0.25">
      <c r="M27833" s="28" t="str">
        <f t="shared" si="434"/>
        <v/>
      </c>
    </row>
    <row r="27834" spans="13:13" x14ac:dyDescent="0.25">
      <c r="M27834" s="28" t="str">
        <f t="shared" si="434"/>
        <v/>
      </c>
    </row>
    <row r="27835" spans="13:13" x14ac:dyDescent="0.25">
      <c r="M27835" s="28" t="str">
        <f t="shared" si="434"/>
        <v/>
      </c>
    </row>
    <row r="27836" spans="13:13" x14ac:dyDescent="0.25">
      <c r="M27836" s="28" t="str">
        <f t="shared" si="434"/>
        <v/>
      </c>
    </row>
    <row r="27837" spans="13:13" x14ac:dyDescent="0.25">
      <c r="M27837" s="28" t="str">
        <f t="shared" si="434"/>
        <v/>
      </c>
    </row>
    <row r="27838" spans="13:13" x14ac:dyDescent="0.25">
      <c r="M27838" s="28" t="str">
        <f t="shared" si="434"/>
        <v/>
      </c>
    </row>
    <row r="27839" spans="13:13" x14ac:dyDescent="0.25">
      <c r="M27839" s="28" t="str">
        <f t="shared" si="434"/>
        <v/>
      </c>
    </row>
    <row r="27840" spans="13:13" x14ac:dyDescent="0.25">
      <c r="M27840" s="28" t="str">
        <f t="shared" si="434"/>
        <v/>
      </c>
    </row>
    <row r="27841" spans="13:13" x14ac:dyDescent="0.25">
      <c r="M27841" s="28" t="str">
        <f t="shared" si="434"/>
        <v/>
      </c>
    </row>
    <row r="27842" spans="13:13" x14ac:dyDescent="0.25">
      <c r="M27842" s="28" t="str">
        <f t="shared" si="434"/>
        <v/>
      </c>
    </row>
    <row r="27843" spans="13:13" x14ac:dyDescent="0.25">
      <c r="M27843" s="28" t="str">
        <f t="shared" si="434"/>
        <v/>
      </c>
    </row>
    <row r="27844" spans="13:13" x14ac:dyDescent="0.25">
      <c r="M27844" s="28" t="str">
        <f t="shared" si="434"/>
        <v/>
      </c>
    </row>
    <row r="27845" spans="13:13" x14ac:dyDescent="0.25">
      <c r="M27845" s="28" t="str">
        <f t="shared" si="434"/>
        <v/>
      </c>
    </row>
    <row r="27846" spans="13:13" x14ac:dyDescent="0.25">
      <c r="M27846" s="28" t="str">
        <f t="shared" si="434"/>
        <v/>
      </c>
    </row>
    <row r="27847" spans="13:13" x14ac:dyDescent="0.25">
      <c r="M27847" s="28" t="str">
        <f t="shared" si="434"/>
        <v/>
      </c>
    </row>
    <row r="27848" spans="13:13" x14ac:dyDescent="0.25">
      <c r="M27848" s="28" t="str">
        <f t="shared" si="434"/>
        <v/>
      </c>
    </row>
    <row r="27849" spans="13:13" x14ac:dyDescent="0.25">
      <c r="M27849" s="28" t="str">
        <f t="shared" si="434"/>
        <v/>
      </c>
    </row>
    <row r="27850" spans="13:13" x14ac:dyDescent="0.25">
      <c r="M27850" s="28" t="str">
        <f t="shared" si="434"/>
        <v/>
      </c>
    </row>
    <row r="27851" spans="13:13" x14ac:dyDescent="0.25">
      <c r="M27851" s="28" t="str">
        <f t="shared" si="434"/>
        <v/>
      </c>
    </row>
    <row r="27852" spans="13:13" x14ac:dyDescent="0.25">
      <c r="M27852" s="28" t="str">
        <f t="shared" ref="M27852:M27915" si="435">IF(E27852="","",IF(AND($E27852&gt;=$M$5,$E27852&lt;=$M$6),"psn",IF($E27852&lt;$M$5,"dkn",IF($E27852&gt;$M$6,"ckn",""))))</f>
        <v/>
      </c>
    </row>
    <row r="27853" spans="13:13" x14ac:dyDescent="0.25">
      <c r="M27853" s="28" t="str">
        <f t="shared" si="435"/>
        <v/>
      </c>
    </row>
    <row r="27854" spans="13:13" x14ac:dyDescent="0.25">
      <c r="M27854" s="28" t="str">
        <f t="shared" si="435"/>
        <v/>
      </c>
    </row>
    <row r="27855" spans="13:13" x14ac:dyDescent="0.25">
      <c r="M27855" s="28" t="str">
        <f t="shared" si="435"/>
        <v/>
      </c>
    </row>
    <row r="27856" spans="13:13" x14ac:dyDescent="0.25">
      <c r="M27856" s="28" t="str">
        <f t="shared" si="435"/>
        <v/>
      </c>
    </row>
    <row r="27857" spans="13:13" x14ac:dyDescent="0.25">
      <c r="M27857" s="28" t="str">
        <f t="shared" si="435"/>
        <v/>
      </c>
    </row>
    <row r="27858" spans="13:13" x14ac:dyDescent="0.25">
      <c r="M27858" s="28" t="str">
        <f t="shared" si="435"/>
        <v/>
      </c>
    </row>
    <row r="27859" spans="13:13" x14ac:dyDescent="0.25">
      <c r="M27859" s="28" t="str">
        <f t="shared" si="435"/>
        <v/>
      </c>
    </row>
    <row r="27860" spans="13:13" x14ac:dyDescent="0.25">
      <c r="M27860" s="28" t="str">
        <f t="shared" si="435"/>
        <v/>
      </c>
    </row>
    <row r="27861" spans="13:13" x14ac:dyDescent="0.25">
      <c r="M27861" s="28" t="str">
        <f t="shared" si="435"/>
        <v/>
      </c>
    </row>
    <row r="27862" spans="13:13" x14ac:dyDescent="0.25">
      <c r="M27862" s="28" t="str">
        <f t="shared" si="435"/>
        <v/>
      </c>
    </row>
    <row r="27863" spans="13:13" x14ac:dyDescent="0.25">
      <c r="M27863" s="28" t="str">
        <f t="shared" si="435"/>
        <v/>
      </c>
    </row>
    <row r="27864" spans="13:13" x14ac:dyDescent="0.25">
      <c r="M27864" s="28" t="str">
        <f t="shared" si="435"/>
        <v/>
      </c>
    </row>
    <row r="27865" spans="13:13" x14ac:dyDescent="0.25">
      <c r="M27865" s="28" t="str">
        <f t="shared" si="435"/>
        <v/>
      </c>
    </row>
    <row r="27866" spans="13:13" x14ac:dyDescent="0.25">
      <c r="M27866" s="28" t="str">
        <f t="shared" si="435"/>
        <v/>
      </c>
    </row>
    <row r="27867" spans="13:13" x14ac:dyDescent="0.25">
      <c r="M27867" s="28" t="str">
        <f t="shared" si="435"/>
        <v/>
      </c>
    </row>
    <row r="27868" spans="13:13" x14ac:dyDescent="0.25">
      <c r="M27868" s="28" t="str">
        <f t="shared" si="435"/>
        <v/>
      </c>
    </row>
    <row r="27869" spans="13:13" x14ac:dyDescent="0.25">
      <c r="M27869" s="28" t="str">
        <f t="shared" si="435"/>
        <v/>
      </c>
    </row>
    <row r="27870" spans="13:13" x14ac:dyDescent="0.25">
      <c r="M27870" s="28" t="str">
        <f t="shared" si="435"/>
        <v/>
      </c>
    </row>
    <row r="27871" spans="13:13" x14ac:dyDescent="0.25">
      <c r="M27871" s="28" t="str">
        <f t="shared" si="435"/>
        <v/>
      </c>
    </row>
    <row r="27872" spans="13:13" x14ac:dyDescent="0.25">
      <c r="M27872" s="28" t="str">
        <f t="shared" si="435"/>
        <v/>
      </c>
    </row>
    <row r="27873" spans="13:13" x14ac:dyDescent="0.25">
      <c r="M27873" s="28" t="str">
        <f t="shared" si="435"/>
        <v/>
      </c>
    </row>
    <row r="27874" spans="13:13" x14ac:dyDescent="0.25">
      <c r="M27874" s="28" t="str">
        <f t="shared" si="435"/>
        <v/>
      </c>
    </row>
    <row r="27875" spans="13:13" x14ac:dyDescent="0.25">
      <c r="M27875" s="28" t="str">
        <f t="shared" si="435"/>
        <v/>
      </c>
    </row>
    <row r="27876" spans="13:13" x14ac:dyDescent="0.25">
      <c r="M27876" s="28" t="str">
        <f t="shared" si="435"/>
        <v/>
      </c>
    </row>
    <row r="27877" spans="13:13" x14ac:dyDescent="0.25">
      <c r="M27877" s="28" t="str">
        <f t="shared" si="435"/>
        <v/>
      </c>
    </row>
    <row r="27878" spans="13:13" x14ac:dyDescent="0.25">
      <c r="M27878" s="28" t="str">
        <f t="shared" si="435"/>
        <v/>
      </c>
    </row>
    <row r="27879" spans="13:13" x14ac:dyDescent="0.25">
      <c r="M27879" s="28" t="str">
        <f t="shared" si="435"/>
        <v/>
      </c>
    </row>
    <row r="27880" spans="13:13" x14ac:dyDescent="0.25">
      <c r="M27880" s="28" t="str">
        <f t="shared" si="435"/>
        <v/>
      </c>
    </row>
    <row r="27881" spans="13:13" x14ac:dyDescent="0.25">
      <c r="M27881" s="28" t="str">
        <f t="shared" si="435"/>
        <v/>
      </c>
    </row>
    <row r="27882" spans="13:13" x14ac:dyDescent="0.25">
      <c r="M27882" s="28" t="str">
        <f t="shared" si="435"/>
        <v/>
      </c>
    </row>
    <row r="27883" spans="13:13" x14ac:dyDescent="0.25">
      <c r="M27883" s="28" t="str">
        <f t="shared" si="435"/>
        <v/>
      </c>
    </row>
    <row r="27884" spans="13:13" x14ac:dyDescent="0.25">
      <c r="M27884" s="28" t="str">
        <f t="shared" si="435"/>
        <v/>
      </c>
    </row>
    <row r="27885" spans="13:13" x14ac:dyDescent="0.25">
      <c r="M27885" s="28" t="str">
        <f t="shared" si="435"/>
        <v/>
      </c>
    </row>
    <row r="27886" spans="13:13" x14ac:dyDescent="0.25">
      <c r="M27886" s="28" t="str">
        <f t="shared" si="435"/>
        <v/>
      </c>
    </row>
    <row r="27887" spans="13:13" x14ac:dyDescent="0.25">
      <c r="M27887" s="28" t="str">
        <f t="shared" si="435"/>
        <v/>
      </c>
    </row>
    <row r="27888" spans="13:13" x14ac:dyDescent="0.25">
      <c r="M27888" s="28" t="str">
        <f t="shared" si="435"/>
        <v/>
      </c>
    </row>
    <row r="27889" spans="13:13" x14ac:dyDescent="0.25">
      <c r="M27889" s="28" t="str">
        <f t="shared" si="435"/>
        <v/>
      </c>
    </row>
    <row r="27890" spans="13:13" x14ac:dyDescent="0.25">
      <c r="M27890" s="28" t="str">
        <f t="shared" si="435"/>
        <v/>
      </c>
    </row>
    <row r="27891" spans="13:13" x14ac:dyDescent="0.25">
      <c r="M27891" s="28" t="str">
        <f t="shared" si="435"/>
        <v/>
      </c>
    </row>
    <row r="27892" spans="13:13" x14ac:dyDescent="0.25">
      <c r="M27892" s="28" t="str">
        <f t="shared" si="435"/>
        <v/>
      </c>
    </row>
    <row r="27893" spans="13:13" x14ac:dyDescent="0.25">
      <c r="M27893" s="28" t="str">
        <f t="shared" si="435"/>
        <v/>
      </c>
    </row>
    <row r="27894" spans="13:13" x14ac:dyDescent="0.25">
      <c r="M27894" s="28" t="str">
        <f t="shared" si="435"/>
        <v/>
      </c>
    </row>
    <row r="27895" spans="13:13" x14ac:dyDescent="0.25">
      <c r="M27895" s="28" t="str">
        <f t="shared" si="435"/>
        <v/>
      </c>
    </row>
    <row r="27896" spans="13:13" x14ac:dyDescent="0.25">
      <c r="M27896" s="28" t="str">
        <f t="shared" si="435"/>
        <v/>
      </c>
    </row>
    <row r="27897" spans="13:13" x14ac:dyDescent="0.25">
      <c r="M27897" s="28" t="str">
        <f t="shared" si="435"/>
        <v/>
      </c>
    </row>
    <row r="27898" spans="13:13" x14ac:dyDescent="0.25">
      <c r="M27898" s="28" t="str">
        <f t="shared" si="435"/>
        <v/>
      </c>
    </row>
    <row r="27899" spans="13:13" x14ac:dyDescent="0.25">
      <c r="M27899" s="28" t="str">
        <f t="shared" si="435"/>
        <v/>
      </c>
    </row>
    <row r="27900" spans="13:13" x14ac:dyDescent="0.25">
      <c r="M27900" s="28" t="str">
        <f t="shared" si="435"/>
        <v/>
      </c>
    </row>
    <row r="27901" spans="13:13" x14ac:dyDescent="0.25">
      <c r="M27901" s="28" t="str">
        <f t="shared" si="435"/>
        <v/>
      </c>
    </row>
    <row r="27902" spans="13:13" x14ac:dyDescent="0.25">
      <c r="M27902" s="28" t="str">
        <f t="shared" si="435"/>
        <v/>
      </c>
    </row>
    <row r="27903" spans="13:13" x14ac:dyDescent="0.25">
      <c r="M27903" s="28" t="str">
        <f t="shared" si="435"/>
        <v/>
      </c>
    </row>
    <row r="27904" spans="13:13" x14ac:dyDescent="0.25">
      <c r="M27904" s="28" t="str">
        <f t="shared" si="435"/>
        <v/>
      </c>
    </row>
    <row r="27905" spans="13:13" x14ac:dyDescent="0.25">
      <c r="M27905" s="28" t="str">
        <f t="shared" si="435"/>
        <v/>
      </c>
    </row>
    <row r="27906" spans="13:13" x14ac:dyDescent="0.25">
      <c r="M27906" s="28" t="str">
        <f t="shared" si="435"/>
        <v/>
      </c>
    </row>
    <row r="27907" spans="13:13" x14ac:dyDescent="0.25">
      <c r="M27907" s="28" t="str">
        <f t="shared" si="435"/>
        <v/>
      </c>
    </row>
    <row r="27908" spans="13:13" x14ac:dyDescent="0.25">
      <c r="M27908" s="28" t="str">
        <f t="shared" si="435"/>
        <v/>
      </c>
    </row>
    <row r="27909" spans="13:13" x14ac:dyDescent="0.25">
      <c r="M27909" s="28" t="str">
        <f t="shared" si="435"/>
        <v/>
      </c>
    </row>
    <row r="27910" spans="13:13" x14ac:dyDescent="0.25">
      <c r="M27910" s="28" t="str">
        <f t="shared" si="435"/>
        <v/>
      </c>
    </row>
    <row r="27911" spans="13:13" x14ac:dyDescent="0.25">
      <c r="M27911" s="28" t="str">
        <f t="shared" si="435"/>
        <v/>
      </c>
    </row>
    <row r="27912" spans="13:13" x14ac:dyDescent="0.25">
      <c r="M27912" s="28" t="str">
        <f t="shared" si="435"/>
        <v/>
      </c>
    </row>
    <row r="27913" spans="13:13" x14ac:dyDescent="0.25">
      <c r="M27913" s="28" t="str">
        <f t="shared" si="435"/>
        <v/>
      </c>
    </row>
    <row r="27914" spans="13:13" x14ac:dyDescent="0.25">
      <c r="M27914" s="28" t="str">
        <f t="shared" si="435"/>
        <v/>
      </c>
    </row>
    <row r="27915" spans="13:13" x14ac:dyDescent="0.25">
      <c r="M27915" s="28" t="str">
        <f t="shared" si="435"/>
        <v/>
      </c>
    </row>
    <row r="27916" spans="13:13" x14ac:dyDescent="0.25">
      <c r="M27916" s="28" t="str">
        <f t="shared" ref="M27916:M27979" si="436">IF(E27916="","",IF(AND($E27916&gt;=$M$5,$E27916&lt;=$M$6),"psn",IF($E27916&lt;$M$5,"dkn",IF($E27916&gt;$M$6,"ckn",""))))</f>
        <v/>
      </c>
    </row>
    <row r="27917" spans="13:13" x14ac:dyDescent="0.25">
      <c r="M27917" s="28" t="str">
        <f t="shared" si="436"/>
        <v/>
      </c>
    </row>
    <row r="27918" spans="13:13" x14ac:dyDescent="0.25">
      <c r="M27918" s="28" t="str">
        <f t="shared" si="436"/>
        <v/>
      </c>
    </row>
    <row r="27919" spans="13:13" x14ac:dyDescent="0.25">
      <c r="M27919" s="28" t="str">
        <f t="shared" si="436"/>
        <v/>
      </c>
    </row>
    <row r="27920" spans="13:13" x14ac:dyDescent="0.25">
      <c r="M27920" s="28" t="str">
        <f t="shared" si="436"/>
        <v/>
      </c>
    </row>
    <row r="27921" spans="13:13" x14ac:dyDescent="0.25">
      <c r="M27921" s="28" t="str">
        <f t="shared" si="436"/>
        <v/>
      </c>
    </row>
    <row r="27922" spans="13:13" x14ac:dyDescent="0.25">
      <c r="M27922" s="28" t="str">
        <f t="shared" si="436"/>
        <v/>
      </c>
    </row>
    <row r="27923" spans="13:13" x14ac:dyDescent="0.25">
      <c r="M27923" s="28" t="str">
        <f t="shared" si="436"/>
        <v/>
      </c>
    </row>
    <row r="27924" spans="13:13" x14ac:dyDescent="0.25">
      <c r="M27924" s="28" t="str">
        <f t="shared" si="436"/>
        <v/>
      </c>
    </row>
    <row r="27925" spans="13:13" x14ac:dyDescent="0.25">
      <c r="M27925" s="28" t="str">
        <f t="shared" si="436"/>
        <v/>
      </c>
    </row>
    <row r="27926" spans="13:13" x14ac:dyDescent="0.25">
      <c r="M27926" s="28" t="str">
        <f t="shared" si="436"/>
        <v/>
      </c>
    </row>
    <row r="27927" spans="13:13" x14ac:dyDescent="0.25">
      <c r="M27927" s="28" t="str">
        <f t="shared" si="436"/>
        <v/>
      </c>
    </row>
    <row r="27928" spans="13:13" x14ac:dyDescent="0.25">
      <c r="M27928" s="28" t="str">
        <f t="shared" si="436"/>
        <v/>
      </c>
    </row>
    <row r="27929" spans="13:13" x14ac:dyDescent="0.25">
      <c r="M27929" s="28" t="str">
        <f t="shared" si="436"/>
        <v/>
      </c>
    </row>
    <row r="27930" spans="13:13" x14ac:dyDescent="0.25">
      <c r="M27930" s="28" t="str">
        <f t="shared" si="436"/>
        <v/>
      </c>
    </row>
    <row r="27931" spans="13:13" x14ac:dyDescent="0.25">
      <c r="M27931" s="28" t="str">
        <f t="shared" si="436"/>
        <v/>
      </c>
    </row>
    <row r="27932" spans="13:13" x14ac:dyDescent="0.25">
      <c r="M27932" s="28" t="str">
        <f t="shared" si="436"/>
        <v/>
      </c>
    </row>
    <row r="27933" spans="13:13" x14ac:dyDescent="0.25">
      <c r="M27933" s="28" t="str">
        <f t="shared" si="436"/>
        <v/>
      </c>
    </row>
    <row r="27934" spans="13:13" x14ac:dyDescent="0.25">
      <c r="M27934" s="28" t="str">
        <f t="shared" si="436"/>
        <v/>
      </c>
    </row>
    <row r="27935" spans="13:13" x14ac:dyDescent="0.25">
      <c r="M27935" s="28" t="str">
        <f t="shared" si="436"/>
        <v/>
      </c>
    </row>
    <row r="27936" spans="13:13" x14ac:dyDescent="0.25">
      <c r="M27936" s="28" t="str">
        <f t="shared" si="436"/>
        <v/>
      </c>
    </row>
    <row r="27937" spans="13:13" x14ac:dyDescent="0.25">
      <c r="M27937" s="28" t="str">
        <f t="shared" si="436"/>
        <v/>
      </c>
    </row>
    <row r="27938" spans="13:13" x14ac:dyDescent="0.25">
      <c r="M27938" s="28" t="str">
        <f t="shared" si="436"/>
        <v/>
      </c>
    </row>
    <row r="27939" spans="13:13" x14ac:dyDescent="0.25">
      <c r="M27939" s="28" t="str">
        <f t="shared" si="436"/>
        <v/>
      </c>
    </row>
    <row r="27940" spans="13:13" x14ac:dyDescent="0.25">
      <c r="M27940" s="28" t="str">
        <f t="shared" si="436"/>
        <v/>
      </c>
    </row>
    <row r="27941" spans="13:13" x14ac:dyDescent="0.25">
      <c r="M27941" s="28" t="str">
        <f t="shared" si="436"/>
        <v/>
      </c>
    </row>
    <row r="27942" spans="13:13" x14ac:dyDescent="0.25">
      <c r="M27942" s="28" t="str">
        <f t="shared" si="436"/>
        <v/>
      </c>
    </row>
    <row r="27943" spans="13:13" x14ac:dyDescent="0.25">
      <c r="M27943" s="28" t="str">
        <f t="shared" si="436"/>
        <v/>
      </c>
    </row>
    <row r="27944" spans="13:13" x14ac:dyDescent="0.25">
      <c r="M27944" s="28" t="str">
        <f t="shared" si="436"/>
        <v/>
      </c>
    </row>
    <row r="27945" spans="13:13" x14ac:dyDescent="0.25">
      <c r="M27945" s="28" t="str">
        <f t="shared" si="436"/>
        <v/>
      </c>
    </row>
    <row r="27946" spans="13:13" x14ac:dyDescent="0.25">
      <c r="M27946" s="28" t="str">
        <f t="shared" si="436"/>
        <v/>
      </c>
    </row>
    <row r="27947" spans="13:13" x14ac:dyDescent="0.25">
      <c r="M27947" s="28" t="str">
        <f t="shared" si="436"/>
        <v/>
      </c>
    </row>
    <row r="27948" spans="13:13" x14ac:dyDescent="0.25">
      <c r="M27948" s="28" t="str">
        <f t="shared" si="436"/>
        <v/>
      </c>
    </row>
    <row r="27949" spans="13:13" x14ac:dyDescent="0.25">
      <c r="M27949" s="28" t="str">
        <f t="shared" si="436"/>
        <v/>
      </c>
    </row>
    <row r="27950" spans="13:13" x14ac:dyDescent="0.25">
      <c r="M27950" s="28" t="str">
        <f t="shared" si="436"/>
        <v/>
      </c>
    </row>
    <row r="27951" spans="13:13" x14ac:dyDescent="0.25">
      <c r="M27951" s="28" t="str">
        <f t="shared" si="436"/>
        <v/>
      </c>
    </row>
    <row r="27952" spans="13:13" x14ac:dyDescent="0.25">
      <c r="M27952" s="28" t="str">
        <f t="shared" si="436"/>
        <v/>
      </c>
    </row>
    <row r="27953" spans="13:13" x14ac:dyDescent="0.25">
      <c r="M27953" s="28" t="str">
        <f t="shared" si="436"/>
        <v/>
      </c>
    </row>
    <row r="27954" spans="13:13" x14ac:dyDescent="0.25">
      <c r="M27954" s="28" t="str">
        <f t="shared" si="436"/>
        <v/>
      </c>
    </row>
    <row r="27955" spans="13:13" x14ac:dyDescent="0.25">
      <c r="M27955" s="28" t="str">
        <f t="shared" si="436"/>
        <v/>
      </c>
    </row>
    <row r="27956" spans="13:13" x14ac:dyDescent="0.25">
      <c r="M27956" s="28" t="str">
        <f t="shared" si="436"/>
        <v/>
      </c>
    </row>
    <row r="27957" spans="13:13" x14ac:dyDescent="0.25">
      <c r="M27957" s="28" t="str">
        <f t="shared" si="436"/>
        <v/>
      </c>
    </row>
    <row r="27958" spans="13:13" x14ac:dyDescent="0.25">
      <c r="M27958" s="28" t="str">
        <f t="shared" si="436"/>
        <v/>
      </c>
    </row>
    <row r="27959" spans="13:13" x14ac:dyDescent="0.25">
      <c r="M27959" s="28" t="str">
        <f t="shared" si="436"/>
        <v/>
      </c>
    </row>
    <row r="27960" spans="13:13" x14ac:dyDescent="0.25">
      <c r="M27960" s="28" t="str">
        <f t="shared" si="436"/>
        <v/>
      </c>
    </row>
    <row r="27961" spans="13:13" x14ac:dyDescent="0.25">
      <c r="M27961" s="28" t="str">
        <f t="shared" si="436"/>
        <v/>
      </c>
    </row>
    <row r="27962" spans="13:13" x14ac:dyDescent="0.25">
      <c r="M27962" s="28" t="str">
        <f t="shared" si="436"/>
        <v/>
      </c>
    </row>
    <row r="27963" spans="13:13" x14ac:dyDescent="0.25">
      <c r="M27963" s="28" t="str">
        <f t="shared" si="436"/>
        <v/>
      </c>
    </row>
    <row r="27964" spans="13:13" x14ac:dyDescent="0.25">
      <c r="M27964" s="28" t="str">
        <f t="shared" si="436"/>
        <v/>
      </c>
    </row>
    <row r="27965" spans="13:13" x14ac:dyDescent="0.25">
      <c r="M27965" s="28" t="str">
        <f t="shared" si="436"/>
        <v/>
      </c>
    </row>
    <row r="27966" spans="13:13" x14ac:dyDescent="0.25">
      <c r="M27966" s="28" t="str">
        <f t="shared" si="436"/>
        <v/>
      </c>
    </row>
    <row r="27967" spans="13:13" x14ac:dyDescent="0.25">
      <c r="M27967" s="28" t="str">
        <f t="shared" si="436"/>
        <v/>
      </c>
    </row>
    <row r="27968" spans="13:13" x14ac:dyDescent="0.25">
      <c r="M27968" s="28" t="str">
        <f t="shared" si="436"/>
        <v/>
      </c>
    </row>
    <row r="27969" spans="13:13" x14ac:dyDescent="0.25">
      <c r="M27969" s="28" t="str">
        <f t="shared" si="436"/>
        <v/>
      </c>
    </row>
    <row r="27970" spans="13:13" x14ac:dyDescent="0.25">
      <c r="M27970" s="28" t="str">
        <f t="shared" si="436"/>
        <v/>
      </c>
    </row>
    <row r="27971" spans="13:13" x14ac:dyDescent="0.25">
      <c r="M27971" s="28" t="str">
        <f t="shared" si="436"/>
        <v/>
      </c>
    </row>
    <row r="27972" spans="13:13" x14ac:dyDescent="0.25">
      <c r="M27972" s="28" t="str">
        <f t="shared" si="436"/>
        <v/>
      </c>
    </row>
    <row r="27973" spans="13:13" x14ac:dyDescent="0.25">
      <c r="M27973" s="28" t="str">
        <f t="shared" si="436"/>
        <v/>
      </c>
    </row>
    <row r="27974" spans="13:13" x14ac:dyDescent="0.25">
      <c r="M27974" s="28" t="str">
        <f t="shared" si="436"/>
        <v/>
      </c>
    </row>
    <row r="27975" spans="13:13" x14ac:dyDescent="0.25">
      <c r="M27975" s="28" t="str">
        <f t="shared" si="436"/>
        <v/>
      </c>
    </row>
    <row r="27976" spans="13:13" x14ac:dyDescent="0.25">
      <c r="M27976" s="28" t="str">
        <f t="shared" si="436"/>
        <v/>
      </c>
    </row>
    <row r="27977" spans="13:13" x14ac:dyDescent="0.25">
      <c r="M27977" s="28" t="str">
        <f t="shared" si="436"/>
        <v/>
      </c>
    </row>
    <row r="27978" spans="13:13" x14ac:dyDescent="0.25">
      <c r="M27978" s="28" t="str">
        <f t="shared" si="436"/>
        <v/>
      </c>
    </row>
    <row r="27979" spans="13:13" x14ac:dyDescent="0.25">
      <c r="M27979" s="28" t="str">
        <f t="shared" si="436"/>
        <v/>
      </c>
    </row>
    <row r="27980" spans="13:13" x14ac:dyDescent="0.25">
      <c r="M27980" s="28" t="str">
        <f t="shared" ref="M27980:M28043" si="437">IF(E27980="","",IF(AND($E27980&gt;=$M$5,$E27980&lt;=$M$6),"psn",IF($E27980&lt;$M$5,"dkn",IF($E27980&gt;$M$6,"ckn",""))))</f>
        <v/>
      </c>
    </row>
    <row r="27981" spans="13:13" x14ac:dyDescent="0.25">
      <c r="M27981" s="28" t="str">
        <f t="shared" si="437"/>
        <v/>
      </c>
    </row>
    <row r="27982" spans="13:13" x14ac:dyDescent="0.25">
      <c r="M27982" s="28" t="str">
        <f t="shared" si="437"/>
        <v/>
      </c>
    </row>
    <row r="27983" spans="13:13" x14ac:dyDescent="0.25">
      <c r="M27983" s="28" t="str">
        <f t="shared" si="437"/>
        <v/>
      </c>
    </row>
    <row r="27984" spans="13:13" x14ac:dyDescent="0.25">
      <c r="M27984" s="28" t="str">
        <f t="shared" si="437"/>
        <v/>
      </c>
    </row>
    <row r="27985" spans="13:13" x14ac:dyDescent="0.25">
      <c r="M27985" s="28" t="str">
        <f t="shared" si="437"/>
        <v/>
      </c>
    </row>
    <row r="27986" spans="13:13" x14ac:dyDescent="0.25">
      <c r="M27986" s="28" t="str">
        <f t="shared" si="437"/>
        <v/>
      </c>
    </row>
    <row r="27987" spans="13:13" x14ac:dyDescent="0.25">
      <c r="M27987" s="28" t="str">
        <f t="shared" si="437"/>
        <v/>
      </c>
    </row>
    <row r="27988" spans="13:13" x14ac:dyDescent="0.25">
      <c r="M27988" s="28" t="str">
        <f t="shared" si="437"/>
        <v/>
      </c>
    </row>
    <row r="27989" spans="13:13" x14ac:dyDescent="0.25">
      <c r="M27989" s="28" t="str">
        <f t="shared" si="437"/>
        <v/>
      </c>
    </row>
    <row r="27990" spans="13:13" x14ac:dyDescent="0.25">
      <c r="M27990" s="28" t="str">
        <f t="shared" si="437"/>
        <v/>
      </c>
    </row>
    <row r="27991" spans="13:13" x14ac:dyDescent="0.25">
      <c r="M27991" s="28" t="str">
        <f t="shared" si="437"/>
        <v/>
      </c>
    </row>
    <row r="27992" spans="13:13" x14ac:dyDescent="0.25">
      <c r="M27992" s="28" t="str">
        <f t="shared" si="437"/>
        <v/>
      </c>
    </row>
    <row r="27993" spans="13:13" x14ac:dyDescent="0.25">
      <c r="M27993" s="28" t="str">
        <f t="shared" si="437"/>
        <v/>
      </c>
    </row>
    <row r="27994" spans="13:13" x14ac:dyDescent="0.25">
      <c r="M27994" s="28" t="str">
        <f t="shared" si="437"/>
        <v/>
      </c>
    </row>
    <row r="27995" spans="13:13" x14ac:dyDescent="0.25">
      <c r="M27995" s="28" t="str">
        <f t="shared" si="437"/>
        <v/>
      </c>
    </row>
    <row r="27996" spans="13:13" x14ac:dyDescent="0.25">
      <c r="M27996" s="28" t="str">
        <f t="shared" si="437"/>
        <v/>
      </c>
    </row>
    <row r="27997" spans="13:13" x14ac:dyDescent="0.25">
      <c r="M27997" s="28" t="str">
        <f t="shared" si="437"/>
        <v/>
      </c>
    </row>
    <row r="27998" spans="13:13" x14ac:dyDescent="0.25">
      <c r="M27998" s="28" t="str">
        <f t="shared" si="437"/>
        <v/>
      </c>
    </row>
    <row r="27999" spans="13:13" x14ac:dyDescent="0.25">
      <c r="M27999" s="28" t="str">
        <f t="shared" si="437"/>
        <v/>
      </c>
    </row>
    <row r="28000" spans="13:13" x14ac:dyDescent="0.25">
      <c r="M28000" s="28" t="str">
        <f t="shared" si="437"/>
        <v/>
      </c>
    </row>
    <row r="28001" spans="13:13" x14ac:dyDescent="0.25">
      <c r="M28001" s="28" t="str">
        <f t="shared" si="437"/>
        <v/>
      </c>
    </row>
    <row r="28002" spans="13:13" x14ac:dyDescent="0.25">
      <c r="M28002" s="28" t="str">
        <f t="shared" si="437"/>
        <v/>
      </c>
    </row>
    <row r="28003" spans="13:13" x14ac:dyDescent="0.25">
      <c r="M28003" s="28" t="str">
        <f t="shared" si="437"/>
        <v/>
      </c>
    </row>
    <row r="28004" spans="13:13" x14ac:dyDescent="0.25">
      <c r="M28004" s="28" t="str">
        <f t="shared" si="437"/>
        <v/>
      </c>
    </row>
    <row r="28005" spans="13:13" x14ac:dyDescent="0.25">
      <c r="M28005" s="28" t="str">
        <f t="shared" si="437"/>
        <v/>
      </c>
    </row>
    <row r="28006" spans="13:13" x14ac:dyDescent="0.25">
      <c r="M28006" s="28" t="str">
        <f t="shared" si="437"/>
        <v/>
      </c>
    </row>
    <row r="28007" spans="13:13" x14ac:dyDescent="0.25">
      <c r="M28007" s="28" t="str">
        <f t="shared" si="437"/>
        <v/>
      </c>
    </row>
    <row r="28008" spans="13:13" x14ac:dyDescent="0.25">
      <c r="M28008" s="28" t="str">
        <f t="shared" si="437"/>
        <v/>
      </c>
    </row>
    <row r="28009" spans="13:13" x14ac:dyDescent="0.25">
      <c r="M28009" s="28" t="str">
        <f t="shared" si="437"/>
        <v/>
      </c>
    </row>
    <row r="28010" spans="13:13" x14ac:dyDescent="0.25">
      <c r="M28010" s="28" t="str">
        <f t="shared" si="437"/>
        <v/>
      </c>
    </row>
    <row r="28011" spans="13:13" x14ac:dyDescent="0.25">
      <c r="M28011" s="28" t="str">
        <f t="shared" si="437"/>
        <v/>
      </c>
    </row>
    <row r="28012" spans="13:13" x14ac:dyDescent="0.25">
      <c r="M28012" s="28" t="str">
        <f t="shared" si="437"/>
        <v/>
      </c>
    </row>
    <row r="28013" spans="13:13" x14ac:dyDescent="0.25">
      <c r="M28013" s="28" t="str">
        <f t="shared" si="437"/>
        <v/>
      </c>
    </row>
    <row r="28014" spans="13:13" x14ac:dyDescent="0.25">
      <c r="M28014" s="28" t="str">
        <f t="shared" si="437"/>
        <v/>
      </c>
    </row>
    <row r="28015" spans="13:13" x14ac:dyDescent="0.25">
      <c r="M28015" s="28" t="str">
        <f t="shared" si="437"/>
        <v/>
      </c>
    </row>
    <row r="28016" spans="13:13" x14ac:dyDescent="0.25">
      <c r="M28016" s="28" t="str">
        <f t="shared" si="437"/>
        <v/>
      </c>
    </row>
    <row r="28017" spans="13:13" x14ac:dyDescent="0.25">
      <c r="M28017" s="28" t="str">
        <f t="shared" si="437"/>
        <v/>
      </c>
    </row>
    <row r="28018" spans="13:13" x14ac:dyDescent="0.25">
      <c r="M28018" s="28" t="str">
        <f t="shared" si="437"/>
        <v/>
      </c>
    </row>
    <row r="28019" spans="13:13" x14ac:dyDescent="0.25">
      <c r="M28019" s="28" t="str">
        <f t="shared" si="437"/>
        <v/>
      </c>
    </row>
    <row r="28020" spans="13:13" x14ac:dyDescent="0.25">
      <c r="M28020" s="28" t="str">
        <f t="shared" si="437"/>
        <v/>
      </c>
    </row>
    <row r="28021" spans="13:13" x14ac:dyDescent="0.25">
      <c r="M28021" s="28" t="str">
        <f t="shared" si="437"/>
        <v/>
      </c>
    </row>
    <row r="28022" spans="13:13" x14ac:dyDescent="0.25">
      <c r="M28022" s="28" t="str">
        <f t="shared" si="437"/>
        <v/>
      </c>
    </row>
    <row r="28023" spans="13:13" x14ac:dyDescent="0.25">
      <c r="M28023" s="28" t="str">
        <f t="shared" si="437"/>
        <v/>
      </c>
    </row>
    <row r="28024" spans="13:13" x14ac:dyDescent="0.25">
      <c r="M28024" s="28" t="str">
        <f t="shared" si="437"/>
        <v/>
      </c>
    </row>
    <row r="28025" spans="13:13" x14ac:dyDescent="0.25">
      <c r="M28025" s="28" t="str">
        <f t="shared" si="437"/>
        <v/>
      </c>
    </row>
    <row r="28026" spans="13:13" x14ac:dyDescent="0.25">
      <c r="M28026" s="28" t="str">
        <f t="shared" si="437"/>
        <v/>
      </c>
    </row>
    <row r="28027" spans="13:13" x14ac:dyDescent="0.25">
      <c r="M28027" s="28" t="str">
        <f t="shared" si="437"/>
        <v/>
      </c>
    </row>
    <row r="28028" spans="13:13" x14ac:dyDescent="0.25">
      <c r="M28028" s="28" t="str">
        <f t="shared" si="437"/>
        <v/>
      </c>
    </row>
    <row r="28029" spans="13:13" x14ac:dyDescent="0.25">
      <c r="M28029" s="28" t="str">
        <f t="shared" si="437"/>
        <v/>
      </c>
    </row>
    <row r="28030" spans="13:13" x14ac:dyDescent="0.25">
      <c r="M28030" s="28" t="str">
        <f t="shared" si="437"/>
        <v/>
      </c>
    </row>
    <row r="28031" spans="13:13" x14ac:dyDescent="0.25">
      <c r="M28031" s="28" t="str">
        <f t="shared" si="437"/>
        <v/>
      </c>
    </row>
    <row r="28032" spans="13:13" x14ac:dyDescent="0.25">
      <c r="M28032" s="28" t="str">
        <f t="shared" si="437"/>
        <v/>
      </c>
    </row>
    <row r="28033" spans="13:13" x14ac:dyDescent="0.25">
      <c r="M28033" s="28" t="str">
        <f t="shared" si="437"/>
        <v/>
      </c>
    </row>
    <row r="28034" spans="13:13" x14ac:dyDescent="0.25">
      <c r="M28034" s="28" t="str">
        <f t="shared" si="437"/>
        <v/>
      </c>
    </row>
    <row r="28035" spans="13:13" x14ac:dyDescent="0.25">
      <c r="M28035" s="28" t="str">
        <f t="shared" si="437"/>
        <v/>
      </c>
    </row>
    <row r="28036" spans="13:13" x14ac:dyDescent="0.25">
      <c r="M28036" s="28" t="str">
        <f t="shared" si="437"/>
        <v/>
      </c>
    </row>
    <row r="28037" spans="13:13" x14ac:dyDescent="0.25">
      <c r="M28037" s="28" t="str">
        <f t="shared" si="437"/>
        <v/>
      </c>
    </row>
    <row r="28038" spans="13:13" x14ac:dyDescent="0.25">
      <c r="M28038" s="28" t="str">
        <f t="shared" si="437"/>
        <v/>
      </c>
    </row>
    <row r="28039" spans="13:13" x14ac:dyDescent="0.25">
      <c r="M28039" s="28" t="str">
        <f t="shared" si="437"/>
        <v/>
      </c>
    </row>
    <row r="28040" spans="13:13" x14ac:dyDescent="0.25">
      <c r="M28040" s="28" t="str">
        <f t="shared" si="437"/>
        <v/>
      </c>
    </row>
    <row r="28041" spans="13:13" x14ac:dyDescent="0.25">
      <c r="M28041" s="28" t="str">
        <f t="shared" si="437"/>
        <v/>
      </c>
    </row>
    <row r="28042" spans="13:13" x14ac:dyDescent="0.25">
      <c r="M28042" s="28" t="str">
        <f t="shared" si="437"/>
        <v/>
      </c>
    </row>
    <row r="28043" spans="13:13" x14ac:dyDescent="0.25">
      <c r="M28043" s="28" t="str">
        <f t="shared" si="437"/>
        <v/>
      </c>
    </row>
    <row r="28044" spans="13:13" x14ac:dyDescent="0.25">
      <c r="M28044" s="28" t="str">
        <f t="shared" ref="M28044:M28107" si="438">IF(E28044="","",IF(AND($E28044&gt;=$M$5,$E28044&lt;=$M$6),"psn",IF($E28044&lt;$M$5,"dkn",IF($E28044&gt;$M$6,"ckn",""))))</f>
        <v/>
      </c>
    </row>
    <row r="28045" spans="13:13" x14ac:dyDescent="0.25">
      <c r="M28045" s="28" t="str">
        <f t="shared" si="438"/>
        <v/>
      </c>
    </row>
    <row r="28046" spans="13:13" x14ac:dyDescent="0.25">
      <c r="M28046" s="28" t="str">
        <f t="shared" si="438"/>
        <v/>
      </c>
    </row>
    <row r="28047" spans="13:13" x14ac:dyDescent="0.25">
      <c r="M28047" s="28" t="str">
        <f t="shared" si="438"/>
        <v/>
      </c>
    </row>
    <row r="28048" spans="13:13" x14ac:dyDescent="0.25">
      <c r="M28048" s="28" t="str">
        <f t="shared" si="438"/>
        <v/>
      </c>
    </row>
    <row r="28049" spans="13:13" x14ac:dyDescent="0.25">
      <c r="M28049" s="28" t="str">
        <f t="shared" si="438"/>
        <v/>
      </c>
    </row>
    <row r="28050" spans="13:13" x14ac:dyDescent="0.25">
      <c r="M28050" s="28" t="str">
        <f t="shared" si="438"/>
        <v/>
      </c>
    </row>
    <row r="28051" spans="13:13" x14ac:dyDescent="0.25">
      <c r="M28051" s="28" t="str">
        <f t="shared" si="438"/>
        <v/>
      </c>
    </row>
    <row r="28052" spans="13:13" x14ac:dyDescent="0.25">
      <c r="M28052" s="28" t="str">
        <f t="shared" si="438"/>
        <v/>
      </c>
    </row>
    <row r="28053" spans="13:13" x14ac:dyDescent="0.25">
      <c r="M28053" s="28" t="str">
        <f t="shared" si="438"/>
        <v/>
      </c>
    </row>
    <row r="28054" spans="13:13" x14ac:dyDescent="0.25">
      <c r="M28054" s="28" t="str">
        <f t="shared" si="438"/>
        <v/>
      </c>
    </row>
    <row r="28055" spans="13:13" x14ac:dyDescent="0.25">
      <c r="M28055" s="28" t="str">
        <f t="shared" si="438"/>
        <v/>
      </c>
    </row>
    <row r="28056" spans="13:13" x14ac:dyDescent="0.25">
      <c r="M28056" s="28" t="str">
        <f t="shared" si="438"/>
        <v/>
      </c>
    </row>
    <row r="28057" spans="13:13" x14ac:dyDescent="0.25">
      <c r="M28057" s="28" t="str">
        <f t="shared" si="438"/>
        <v/>
      </c>
    </row>
    <row r="28058" spans="13:13" x14ac:dyDescent="0.25">
      <c r="M28058" s="28" t="str">
        <f t="shared" si="438"/>
        <v/>
      </c>
    </row>
    <row r="28059" spans="13:13" x14ac:dyDescent="0.25">
      <c r="M28059" s="28" t="str">
        <f t="shared" si="438"/>
        <v/>
      </c>
    </row>
    <row r="28060" spans="13:13" x14ac:dyDescent="0.25">
      <c r="M28060" s="28" t="str">
        <f t="shared" si="438"/>
        <v/>
      </c>
    </row>
    <row r="28061" spans="13:13" x14ac:dyDescent="0.25">
      <c r="M28061" s="28" t="str">
        <f t="shared" si="438"/>
        <v/>
      </c>
    </row>
    <row r="28062" spans="13:13" x14ac:dyDescent="0.25">
      <c r="M28062" s="28" t="str">
        <f t="shared" si="438"/>
        <v/>
      </c>
    </row>
    <row r="28063" spans="13:13" x14ac:dyDescent="0.25">
      <c r="M28063" s="28" t="str">
        <f t="shared" si="438"/>
        <v/>
      </c>
    </row>
    <row r="28064" spans="13:13" x14ac:dyDescent="0.25">
      <c r="M28064" s="28" t="str">
        <f t="shared" si="438"/>
        <v/>
      </c>
    </row>
    <row r="28065" spans="13:13" x14ac:dyDescent="0.25">
      <c r="M28065" s="28" t="str">
        <f t="shared" si="438"/>
        <v/>
      </c>
    </row>
    <row r="28066" spans="13:13" x14ac:dyDescent="0.25">
      <c r="M28066" s="28" t="str">
        <f t="shared" si="438"/>
        <v/>
      </c>
    </row>
    <row r="28067" spans="13:13" x14ac:dyDescent="0.25">
      <c r="M28067" s="28" t="str">
        <f t="shared" si="438"/>
        <v/>
      </c>
    </row>
    <row r="28068" spans="13:13" x14ac:dyDescent="0.25">
      <c r="M28068" s="28" t="str">
        <f t="shared" si="438"/>
        <v/>
      </c>
    </row>
    <row r="28069" spans="13:13" x14ac:dyDescent="0.25">
      <c r="M28069" s="28" t="str">
        <f t="shared" si="438"/>
        <v/>
      </c>
    </row>
    <row r="28070" spans="13:13" x14ac:dyDescent="0.25">
      <c r="M28070" s="28" t="str">
        <f t="shared" si="438"/>
        <v/>
      </c>
    </row>
    <row r="28071" spans="13:13" x14ac:dyDescent="0.25">
      <c r="M28071" s="28" t="str">
        <f t="shared" si="438"/>
        <v/>
      </c>
    </row>
    <row r="28072" spans="13:13" x14ac:dyDescent="0.25">
      <c r="M28072" s="28" t="str">
        <f t="shared" si="438"/>
        <v/>
      </c>
    </row>
    <row r="28073" spans="13:13" x14ac:dyDescent="0.25">
      <c r="M28073" s="28" t="str">
        <f t="shared" si="438"/>
        <v/>
      </c>
    </row>
    <row r="28074" spans="13:13" x14ac:dyDescent="0.25">
      <c r="M28074" s="28" t="str">
        <f t="shared" si="438"/>
        <v/>
      </c>
    </row>
    <row r="28075" spans="13:13" x14ac:dyDescent="0.25">
      <c r="M28075" s="28" t="str">
        <f t="shared" si="438"/>
        <v/>
      </c>
    </row>
    <row r="28076" spans="13:13" x14ac:dyDescent="0.25">
      <c r="M28076" s="28" t="str">
        <f t="shared" si="438"/>
        <v/>
      </c>
    </row>
    <row r="28077" spans="13:13" x14ac:dyDescent="0.25">
      <c r="M28077" s="28" t="str">
        <f t="shared" si="438"/>
        <v/>
      </c>
    </row>
    <row r="28078" spans="13:13" x14ac:dyDescent="0.25">
      <c r="M28078" s="28" t="str">
        <f t="shared" si="438"/>
        <v/>
      </c>
    </row>
    <row r="28079" spans="13:13" x14ac:dyDescent="0.25">
      <c r="M28079" s="28" t="str">
        <f t="shared" si="438"/>
        <v/>
      </c>
    </row>
    <row r="28080" spans="13:13" x14ac:dyDescent="0.25">
      <c r="M28080" s="28" t="str">
        <f t="shared" si="438"/>
        <v/>
      </c>
    </row>
    <row r="28081" spans="13:13" x14ac:dyDescent="0.25">
      <c r="M28081" s="28" t="str">
        <f t="shared" si="438"/>
        <v/>
      </c>
    </row>
    <row r="28082" spans="13:13" x14ac:dyDescent="0.25">
      <c r="M28082" s="28" t="str">
        <f t="shared" si="438"/>
        <v/>
      </c>
    </row>
    <row r="28083" spans="13:13" x14ac:dyDescent="0.25">
      <c r="M28083" s="28" t="str">
        <f t="shared" si="438"/>
        <v/>
      </c>
    </row>
    <row r="28084" spans="13:13" x14ac:dyDescent="0.25">
      <c r="M28084" s="28" t="str">
        <f t="shared" si="438"/>
        <v/>
      </c>
    </row>
    <row r="28085" spans="13:13" x14ac:dyDescent="0.25">
      <c r="M28085" s="28" t="str">
        <f t="shared" si="438"/>
        <v/>
      </c>
    </row>
    <row r="28086" spans="13:13" x14ac:dyDescent="0.25">
      <c r="M28086" s="28" t="str">
        <f t="shared" si="438"/>
        <v/>
      </c>
    </row>
    <row r="28087" spans="13:13" x14ac:dyDescent="0.25">
      <c r="M28087" s="28" t="str">
        <f t="shared" si="438"/>
        <v/>
      </c>
    </row>
    <row r="28088" spans="13:13" x14ac:dyDescent="0.25">
      <c r="M28088" s="28" t="str">
        <f t="shared" si="438"/>
        <v/>
      </c>
    </row>
    <row r="28089" spans="13:13" x14ac:dyDescent="0.25">
      <c r="M28089" s="28" t="str">
        <f t="shared" si="438"/>
        <v/>
      </c>
    </row>
    <row r="28090" spans="13:13" x14ac:dyDescent="0.25">
      <c r="M28090" s="28" t="str">
        <f t="shared" si="438"/>
        <v/>
      </c>
    </row>
    <row r="28091" spans="13:13" x14ac:dyDescent="0.25">
      <c r="M28091" s="28" t="str">
        <f t="shared" si="438"/>
        <v/>
      </c>
    </row>
    <row r="28092" spans="13:13" x14ac:dyDescent="0.25">
      <c r="M28092" s="28" t="str">
        <f t="shared" si="438"/>
        <v/>
      </c>
    </row>
    <row r="28093" spans="13:13" x14ac:dyDescent="0.25">
      <c r="M28093" s="28" t="str">
        <f t="shared" si="438"/>
        <v/>
      </c>
    </row>
    <row r="28094" spans="13:13" x14ac:dyDescent="0.25">
      <c r="M28094" s="28" t="str">
        <f t="shared" si="438"/>
        <v/>
      </c>
    </row>
    <row r="28095" spans="13:13" x14ac:dyDescent="0.25">
      <c r="M28095" s="28" t="str">
        <f t="shared" si="438"/>
        <v/>
      </c>
    </row>
    <row r="28096" spans="13:13" x14ac:dyDescent="0.25">
      <c r="M28096" s="28" t="str">
        <f t="shared" si="438"/>
        <v/>
      </c>
    </row>
    <row r="28097" spans="13:13" x14ac:dyDescent="0.25">
      <c r="M28097" s="28" t="str">
        <f t="shared" si="438"/>
        <v/>
      </c>
    </row>
    <row r="28098" spans="13:13" x14ac:dyDescent="0.25">
      <c r="M28098" s="28" t="str">
        <f t="shared" si="438"/>
        <v/>
      </c>
    </row>
    <row r="28099" spans="13:13" x14ac:dyDescent="0.25">
      <c r="M28099" s="28" t="str">
        <f t="shared" si="438"/>
        <v/>
      </c>
    </row>
    <row r="28100" spans="13:13" x14ac:dyDescent="0.25">
      <c r="M28100" s="28" t="str">
        <f t="shared" si="438"/>
        <v/>
      </c>
    </row>
    <row r="28101" spans="13:13" x14ac:dyDescent="0.25">
      <c r="M28101" s="28" t="str">
        <f t="shared" si="438"/>
        <v/>
      </c>
    </row>
    <row r="28102" spans="13:13" x14ac:dyDescent="0.25">
      <c r="M28102" s="28" t="str">
        <f t="shared" si="438"/>
        <v/>
      </c>
    </row>
    <row r="28103" spans="13:13" x14ac:dyDescent="0.25">
      <c r="M28103" s="28" t="str">
        <f t="shared" si="438"/>
        <v/>
      </c>
    </row>
    <row r="28104" spans="13:13" x14ac:dyDescent="0.25">
      <c r="M28104" s="28" t="str">
        <f t="shared" si="438"/>
        <v/>
      </c>
    </row>
    <row r="28105" spans="13:13" x14ac:dyDescent="0.25">
      <c r="M28105" s="28" t="str">
        <f t="shared" si="438"/>
        <v/>
      </c>
    </row>
    <row r="28106" spans="13:13" x14ac:dyDescent="0.25">
      <c r="M28106" s="28" t="str">
        <f t="shared" si="438"/>
        <v/>
      </c>
    </row>
    <row r="28107" spans="13:13" x14ac:dyDescent="0.25">
      <c r="M28107" s="28" t="str">
        <f t="shared" si="438"/>
        <v/>
      </c>
    </row>
    <row r="28108" spans="13:13" x14ac:dyDescent="0.25">
      <c r="M28108" s="28" t="str">
        <f t="shared" ref="M28108:M28171" si="439">IF(E28108="","",IF(AND($E28108&gt;=$M$5,$E28108&lt;=$M$6),"psn",IF($E28108&lt;$M$5,"dkn",IF($E28108&gt;$M$6,"ckn",""))))</f>
        <v/>
      </c>
    </row>
    <row r="28109" spans="13:13" x14ac:dyDescent="0.25">
      <c r="M28109" s="28" t="str">
        <f t="shared" si="439"/>
        <v/>
      </c>
    </row>
    <row r="28110" spans="13:13" x14ac:dyDescent="0.25">
      <c r="M28110" s="28" t="str">
        <f t="shared" si="439"/>
        <v/>
      </c>
    </row>
    <row r="28111" spans="13:13" x14ac:dyDescent="0.25">
      <c r="M28111" s="28" t="str">
        <f t="shared" si="439"/>
        <v/>
      </c>
    </row>
    <row r="28112" spans="13:13" x14ac:dyDescent="0.25">
      <c r="M28112" s="28" t="str">
        <f t="shared" si="439"/>
        <v/>
      </c>
    </row>
    <row r="28113" spans="13:13" x14ac:dyDescent="0.25">
      <c r="M28113" s="28" t="str">
        <f t="shared" si="439"/>
        <v/>
      </c>
    </row>
    <row r="28114" spans="13:13" x14ac:dyDescent="0.25">
      <c r="M28114" s="28" t="str">
        <f t="shared" si="439"/>
        <v/>
      </c>
    </row>
    <row r="28115" spans="13:13" x14ac:dyDescent="0.25">
      <c r="M28115" s="28" t="str">
        <f t="shared" si="439"/>
        <v/>
      </c>
    </row>
    <row r="28116" spans="13:13" x14ac:dyDescent="0.25">
      <c r="M28116" s="28" t="str">
        <f t="shared" si="439"/>
        <v/>
      </c>
    </row>
    <row r="28117" spans="13:13" x14ac:dyDescent="0.25">
      <c r="M28117" s="28" t="str">
        <f t="shared" si="439"/>
        <v/>
      </c>
    </row>
    <row r="28118" spans="13:13" x14ac:dyDescent="0.25">
      <c r="M28118" s="28" t="str">
        <f t="shared" si="439"/>
        <v/>
      </c>
    </row>
    <row r="28119" spans="13:13" x14ac:dyDescent="0.25">
      <c r="M28119" s="28" t="str">
        <f t="shared" si="439"/>
        <v/>
      </c>
    </row>
    <row r="28120" spans="13:13" x14ac:dyDescent="0.25">
      <c r="M28120" s="28" t="str">
        <f t="shared" si="439"/>
        <v/>
      </c>
    </row>
    <row r="28121" spans="13:13" x14ac:dyDescent="0.25">
      <c r="M28121" s="28" t="str">
        <f t="shared" si="439"/>
        <v/>
      </c>
    </row>
    <row r="28122" spans="13:13" x14ac:dyDescent="0.25">
      <c r="M28122" s="28" t="str">
        <f t="shared" si="439"/>
        <v/>
      </c>
    </row>
    <row r="28123" spans="13:13" x14ac:dyDescent="0.25">
      <c r="M28123" s="28" t="str">
        <f t="shared" si="439"/>
        <v/>
      </c>
    </row>
    <row r="28124" spans="13:13" x14ac:dyDescent="0.25">
      <c r="M28124" s="28" t="str">
        <f t="shared" si="439"/>
        <v/>
      </c>
    </row>
    <row r="28125" spans="13:13" x14ac:dyDescent="0.25">
      <c r="M28125" s="28" t="str">
        <f t="shared" si="439"/>
        <v/>
      </c>
    </row>
    <row r="28126" spans="13:13" x14ac:dyDescent="0.25">
      <c r="M28126" s="28" t="str">
        <f t="shared" si="439"/>
        <v/>
      </c>
    </row>
    <row r="28127" spans="13:13" x14ac:dyDescent="0.25">
      <c r="M28127" s="28" t="str">
        <f t="shared" si="439"/>
        <v/>
      </c>
    </row>
    <row r="28128" spans="13:13" x14ac:dyDescent="0.25">
      <c r="M28128" s="28" t="str">
        <f t="shared" si="439"/>
        <v/>
      </c>
    </row>
    <row r="28129" spans="13:13" x14ac:dyDescent="0.25">
      <c r="M28129" s="28" t="str">
        <f t="shared" si="439"/>
        <v/>
      </c>
    </row>
    <row r="28130" spans="13:13" x14ac:dyDescent="0.25">
      <c r="M28130" s="28" t="str">
        <f t="shared" si="439"/>
        <v/>
      </c>
    </row>
    <row r="28131" spans="13:13" x14ac:dyDescent="0.25">
      <c r="M28131" s="28" t="str">
        <f t="shared" si="439"/>
        <v/>
      </c>
    </row>
    <row r="28132" spans="13:13" x14ac:dyDescent="0.25">
      <c r="M28132" s="28" t="str">
        <f t="shared" si="439"/>
        <v/>
      </c>
    </row>
    <row r="28133" spans="13:13" x14ac:dyDescent="0.25">
      <c r="M28133" s="28" t="str">
        <f t="shared" si="439"/>
        <v/>
      </c>
    </row>
    <row r="28134" spans="13:13" x14ac:dyDescent="0.25">
      <c r="M28134" s="28" t="str">
        <f t="shared" si="439"/>
        <v/>
      </c>
    </row>
    <row r="28135" spans="13:13" x14ac:dyDescent="0.25">
      <c r="M28135" s="28" t="str">
        <f t="shared" si="439"/>
        <v/>
      </c>
    </row>
    <row r="28136" spans="13:13" x14ac:dyDescent="0.25">
      <c r="M28136" s="28" t="str">
        <f t="shared" si="439"/>
        <v/>
      </c>
    </row>
    <row r="28137" spans="13:13" x14ac:dyDescent="0.25">
      <c r="M28137" s="28" t="str">
        <f t="shared" si="439"/>
        <v/>
      </c>
    </row>
    <row r="28138" spans="13:13" x14ac:dyDescent="0.25">
      <c r="M28138" s="28" t="str">
        <f t="shared" si="439"/>
        <v/>
      </c>
    </row>
    <row r="28139" spans="13:13" x14ac:dyDescent="0.25">
      <c r="M28139" s="28" t="str">
        <f t="shared" si="439"/>
        <v/>
      </c>
    </row>
    <row r="28140" spans="13:13" x14ac:dyDescent="0.25">
      <c r="M28140" s="28" t="str">
        <f t="shared" si="439"/>
        <v/>
      </c>
    </row>
    <row r="28141" spans="13:13" x14ac:dyDescent="0.25">
      <c r="M28141" s="28" t="str">
        <f t="shared" si="439"/>
        <v/>
      </c>
    </row>
    <row r="28142" spans="13:13" x14ac:dyDescent="0.25">
      <c r="M28142" s="28" t="str">
        <f t="shared" si="439"/>
        <v/>
      </c>
    </row>
    <row r="28143" spans="13:13" x14ac:dyDescent="0.25">
      <c r="M28143" s="28" t="str">
        <f t="shared" si="439"/>
        <v/>
      </c>
    </row>
    <row r="28144" spans="13:13" x14ac:dyDescent="0.25">
      <c r="M28144" s="28" t="str">
        <f t="shared" si="439"/>
        <v/>
      </c>
    </row>
    <row r="28145" spans="13:13" x14ac:dyDescent="0.25">
      <c r="M28145" s="28" t="str">
        <f t="shared" si="439"/>
        <v/>
      </c>
    </row>
    <row r="28146" spans="13:13" x14ac:dyDescent="0.25">
      <c r="M28146" s="28" t="str">
        <f t="shared" si="439"/>
        <v/>
      </c>
    </row>
    <row r="28147" spans="13:13" x14ac:dyDescent="0.25">
      <c r="M28147" s="28" t="str">
        <f t="shared" si="439"/>
        <v/>
      </c>
    </row>
    <row r="28148" spans="13:13" x14ac:dyDescent="0.25">
      <c r="M28148" s="28" t="str">
        <f t="shared" si="439"/>
        <v/>
      </c>
    </row>
    <row r="28149" spans="13:13" x14ac:dyDescent="0.25">
      <c r="M28149" s="28" t="str">
        <f t="shared" si="439"/>
        <v/>
      </c>
    </row>
    <row r="28150" spans="13:13" x14ac:dyDescent="0.25">
      <c r="M28150" s="28" t="str">
        <f t="shared" si="439"/>
        <v/>
      </c>
    </row>
    <row r="28151" spans="13:13" x14ac:dyDescent="0.25">
      <c r="M28151" s="28" t="str">
        <f t="shared" si="439"/>
        <v/>
      </c>
    </row>
    <row r="28152" spans="13:13" x14ac:dyDescent="0.25">
      <c r="M28152" s="28" t="str">
        <f t="shared" si="439"/>
        <v/>
      </c>
    </row>
    <row r="28153" spans="13:13" x14ac:dyDescent="0.25">
      <c r="M28153" s="28" t="str">
        <f t="shared" si="439"/>
        <v/>
      </c>
    </row>
    <row r="28154" spans="13:13" x14ac:dyDescent="0.25">
      <c r="M28154" s="28" t="str">
        <f t="shared" si="439"/>
        <v/>
      </c>
    </row>
    <row r="28155" spans="13:13" x14ac:dyDescent="0.25">
      <c r="M28155" s="28" t="str">
        <f t="shared" si="439"/>
        <v/>
      </c>
    </row>
    <row r="28156" spans="13:13" x14ac:dyDescent="0.25">
      <c r="M28156" s="28" t="str">
        <f t="shared" si="439"/>
        <v/>
      </c>
    </row>
    <row r="28157" spans="13:13" x14ac:dyDescent="0.25">
      <c r="M28157" s="28" t="str">
        <f t="shared" si="439"/>
        <v/>
      </c>
    </row>
    <row r="28158" spans="13:13" x14ac:dyDescent="0.25">
      <c r="M28158" s="28" t="str">
        <f t="shared" si="439"/>
        <v/>
      </c>
    </row>
    <row r="28159" spans="13:13" x14ac:dyDescent="0.25">
      <c r="M28159" s="28" t="str">
        <f t="shared" si="439"/>
        <v/>
      </c>
    </row>
    <row r="28160" spans="13:13" x14ac:dyDescent="0.25">
      <c r="M28160" s="28" t="str">
        <f t="shared" si="439"/>
        <v/>
      </c>
    </row>
    <row r="28161" spans="13:13" x14ac:dyDescent="0.25">
      <c r="M28161" s="28" t="str">
        <f t="shared" si="439"/>
        <v/>
      </c>
    </row>
    <row r="28162" spans="13:13" x14ac:dyDescent="0.25">
      <c r="M28162" s="28" t="str">
        <f t="shared" si="439"/>
        <v/>
      </c>
    </row>
    <row r="28163" spans="13:13" x14ac:dyDescent="0.25">
      <c r="M28163" s="28" t="str">
        <f t="shared" si="439"/>
        <v/>
      </c>
    </row>
    <row r="28164" spans="13:13" x14ac:dyDescent="0.25">
      <c r="M28164" s="28" t="str">
        <f t="shared" si="439"/>
        <v/>
      </c>
    </row>
    <row r="28165" spans="13:13" x14ac:dyDescent="0.25">
      <c r="M28165" s="28" t="str">
        <f t="shared" si="439"/>
        <v/>
      </c>
    </row>
    <row r="28166" spans="13:13" x14ac:dyDescent="0.25">
      <c r="M28166" s="28" t="str">
        <f t="shared" si="439"/>
        <v/>
      </c>
    </row>
    <row r="28167" spans="13:13" x14ac:dyDescent="0.25">
      <c r="M28167" s="28" t="str">
        <f t="shared" si="439"/>
        <v/>
      </c>
    </row>
    <row r="28168" spans="13:13" x14ac:dyDescent="0.25">
      <c r="M28168" s="28" t="str">
        <f t="shared" si="439"/>
        <v/>
      </c>
    </row>
    <row r="28169" spans="13:13" x14ac:dyDescent="0.25">
      <c r="M28169" s="28" t="str">
        <f t="shared" si="439"/>
        <v/>
      </c>
    </row>
    <row r="28170" spans="13:13" x14ac:dyDescent="0.25">
      <c r="M28170" s="28" t="str">
        <f t="shared" si="439"/>
        <v/>
      </c>
    </row>
    <row r="28171" spans="13:13" x14ac:dyDescent="0.25">
      <c r="M28171" s="28" t="str">
        <f t="shared" si="439"/>
        <v/>
      </c>
    </row>
    <row r="28172" spans="13:13" x14ac:dyDescent="0.25">
      <c r="M28172" s="28" t="str">
        <f t="shared" ref="M28172:M28235" si="440">IF(E28172="","",IF(AND($E28172&gt;=$M$5,$E28172&lt;=$M$6),"psn",IF($E28172&lt;$M$5,"dkn",IF($E28172&gt;$M$6,"ckn",""))))</f>
        <v/>
      </c>
    </row>
    <row r="28173" spans="13:13" x14ac:dyDescent="0.25">
      <c r="M28173" s="28" t="str">
        <f t="shared" si="440"/>
        <v/>
      </c>
    </row>
    <row r="28174" spans="13:13" x14ac:dyDescent="0.25">
      <c r="M28174" s="28" t="str">
        <f t="shared" si="440"/>
        <v/>
      </c>
    </row>
    <row r="28175" spans="13:13" x14ac:dyDescent="0.25">
      <c r="M28175" s="28" t="str">
        <f t="shared" si="440"/>
        <v/>
      </c>
    </row>
    <row r="28176" spans="13:13" x14ac:dyDescent="0.25">
      <c r="M28176" s="28" t="str">
        <f t="shared" si="440"/>
        <v/>
      </c>
    </row>
    <row r="28177" spans="13:13" x14ac:dyDescent="0.25">
      <c r="M28177" s="28" t="str">
        <f t="shared" si="440"/>
        <v/>
      </c>
    </row>
    <row r="28178" spans="13:13" x14ac:dyDescent="0.25">
      <c r="M28178" s="28" t="str">
        <f t="shared" si="440"/>
        <v/>
      </c>
    </row>
    <row r="28179" spans="13:13" x14ac:dyDescent="0.25">
      <c r="M28179" s="28" t="str">
        <f t="shared" si="440"/>
        <v/>
      </c>
    </row>
    <row r="28180" spans="13:13" x14ac:dyDescent="0.25">
      <c r="M28180" s="28" t="str">
        <f t="shared" si="440"/>
        <v/>
      </c>
    </row>
    <row r="28181" spans="13:13" x14ac:dyDescent="0.25">
      <c r="M28181" s="28" t="str">
        <f t="shared" si="440"/>
        <v/>
      </c>
    </row>
    <row r="28182" spans="13:13" x14ac:dyDescent="0.25">
      <c r="M28182" s="28" t="str">
        <f t="shared" si="440"/>
        <v/>
      </c>
    </row>
    <row r="28183" spans="13:13" x14ac:dyDescent="0.25">
      <c r="M28183" s="28" t="str">
        <f t="shared" si="440"/>
        <v/>
      </c>
    </row>
    <row r="28184" spans="13:13" x14ac:dyDescent="0.25">
      <c r="M28184" s="28" t="str">
        <f t="shared" si="440"/>
        <v/>
      </c>
    </row>
    <row r="28185" spans="13:13" x14ac:dyDescent="0.25">
      <c r="M28185" s="28" t="str">
        <f t="shared" si="440"/>
        <v/>
      </c>
    </row>
    <row r="28186" spans="13:13" x14ac:dyDescent="0.25">
      <c r="M28186" s="28" t="str">
        <f t="shared" si="440"/>
        <v/>
      </c>
    </row>
    <row r="28187" spans="13:13" x14ac:dyDescent="0.25">
      <c r="M28187" s="28" t="str">
        <f t="shared" si="440"/>
        <v/>
      </c>
    </row>
    <row r="28188" spans="13:13" x14ac:dyDescent="0.25">
      <c r="M28188" s="28" t="str">
        <f t="shared" si="440"/>
        <v/>
      </c>
    </row>
    <row r="28189" spans="13:13" x14ac:dyDescent="0.25">
      <c r="M28189" s="28" t="str">
        <f t="shared" si="440"/>
        <v/>
      </c>
    </row>
    <row r="28190" spans="13:13" x14ac:dyDescent="0.25">
      <c r="M28190" s="28" t="str">
        <f t="shared" si="440"/>
        <v/>
      </c>
    </row>
    <row r="28191" spans="13:13" x14ac:dyDescent="0.25">
      <c r="M28191" s="28" t="str">
        <f t="shared" si="440"/>
        <v/>
      </c>
    </row>
    <row r="28192" spans="13:13" x14ac:dyDescent="0.25">
      <c r="M28192" s="28" t="str">
        <f t="shared" si="440"/>
        <v/>
      </c>
    </row>
    <row r="28193" spans="13:13" x14ac:dyDescent="0.25">
      <c r="M28193" s="28" t="str">
        <f t="shared" si="440"/>
        <v/>
      </c>
    </row>
    <row r="28194" spans="13:13" x14ac:dyDescent="0.25">
      <c r="M28194" s="28" t="str">
        <f t="shared" si="440"/>
        <v/>
      </c>
    </row>
    <row r="28195" spans="13:13" x14ac:dyDescent="0.25">
      <c r="M28195" s="28" t="str">
        <f t="shared" si="440"/>
        <v/>
      </c>
    </row>
    <row r="28196" spans="13:13" x14ac:dyDescent="0.25">
      <c r="M28196" s="28" t="str">
        <f t="shared" si="440"/>
        <v/>
      </c>
    </row>
    <row r="28197" spans="13:13" x14ac:dyDescent="0.25">
      <c r="M28197" s="28" t="str">
        <f t="shared" si="440"/>
        <v/>
      </c>
    </row>
    <row r="28198" spans="13:13" x14ac:dyDescent="0.25">
      <c r="M28198" s="28" t="str">
        <f t="shared" si="440"/>
        <v/>
      </c>
    </row>
    <row r="28199" spans="13:13" x14ac:dyDescent="0.25">
      <c r="M28199" s="28" t="str">
        <f t="shared" si="440"/>
        <v/>
      </c>
    </row>
    <row r="28200" spans="13:13" x14ac:dyDescent="0.25">
      <c r="M28200" s="28" t="str">
        <f t="shared" si="440"/>
        <v/>
      </c>
    </row>
    <row r="28201" spans="13:13" x14ac:dyDescent="0.25">
      <c r="M28201" s="28" t="str">
        <f t="shared" si="440"/>
        <v/>
      </c>
    </row>
    <row r="28202" spans="13:13" x14ac:dyDescent="0.25">
      <c r="M28202" s="28" t="str">
        <f t="shared" si="440"/>
        <v/>
      </c>
    </row>
    <row r="28203" spans="13:13" x14ac:dyDescent="0.25">
      <c r="M28203" s="28" t="str">
        <f t="shared" si="440"/>
        <v/>
      </c>
    </row>
    <row r="28204" spans="13:13" x14ac:dyDescent="0.25">
      <c r="M28204" s="28" t="str">
        <f t="shared" si="440"/>
        <v/>
      </c>
    </row>
    <row r="28205" spans="13:13" x14ac:dyDescent="0.25">
      <c r="M28205" s="28" t="str">
        <f t="shared" si="440"/>
        <v/>
      </c>
    </row>
    <row r="28206" spans="13:13" x14ac:dyDescent="0.25">
      <c r="M28206" s="28" t="str">
        <f t="shared" si="440"/>
        <v/>
      </c>
    </row>
    <row r="28207" spans="13:13" x14ac:dyDescent="0.25">
      <c r="M28207" s="28" t="str">
        <f t="shared" si="440"/>
        <v/>
      </c>
    </row>
    <row r="28208" spans="13:13" x14ac:dyDescent="0.25">
      <c r="M28208" s="28" t="str">
        <f t="shared" si="440"/>
        <v/>
      </c>
    </row>
    <row r="28209" spans="13:13" x14ac:dyDescent="0.25">
      <c r="M28209" s="28" t="str">
        <f t="shared" si="440"/>
        <v/>
      </c>
    </row>
    <row r="28210" spans="13:13" x14ac:dyDescent="0.25">
      <c r="M28210" s="28" t="str">
        <f t="shared" si="440"/>
        <v/>
      </c>
    </row>
    <row r="28211" spans="13:13" x14ac:dyDescent="0.25">
      <c r="M28211" s="28" t="str">
        <f t="shared" si="440"/>
        <v/>
      </c>
    </row>
    <row r="28212" spans="13:13" x14ac:dyDescent="0.25">
      <c r="M28212" s="28" t="str">
        <f t="shared" si="440"/>
        <v/>
      </c>
    </row>
    <row r="28213" spans="13:13" x14ac:dyDescent="0.25">
      <c r="M28213" s="28" t="str">
        <f t="shared" si="440"/>
        <v/>
      </c>
    </row>
    <row r="28214" spans="13:13" x14ac:dyDescent="0.25">
      <c r="M28214" s="28" t="str">
        <f t="shared" si="440"/>
        <v/>
      </c>
    </row>
    <row r="28215" spans="13:13" x14ac:dyDescent="0.25">
      <c r="M28215" s="28" t="str">
        <f t="shared" si="440"/>
        <v/>
      </c>
    </row>
    <row r="28216" spans="13:13" x14ac:dyDescent="0.25">
      <c r="M28216" s="28" t="str">
        <f t="shared" si="440"/>
        <v/>
      </c>
    </row>
    <row r="28217" spans="13:13" x14ac:dyDescent="0.25">
      <c r="M28217" s="28" t="str">
        <f t="shared" si="440"/>
        <v/>
      </c>
    </row>
    <row r="28218" spans="13:13" x14ac:dyDescent="0.25">
      <c r="M28218" s="28" t="str">
        <f t="shared" si="440"/>
        <v/>
      </c>
    </row>
    <row r="28219" spans="13:13" x14ac:dyDescent="0.25">
      <c r="M28219" s="28" t="str">
        <f t="shared" si="440"/>
        <v/>
      </c>
    </row>
    <row r="28220" spans="13:13" x14ac:dyDescent="0.25">
      <c r="M28220" s="28" t="str">
        <f t="shared" si="440"/>
        <v/>
      </c>
    </row>
    <row r="28221" spans="13:13" x14ac:dyDescent="0.25">
      <c r="M28221" s="28" t="str">
        <f t="shared" si="440"/>
        <v/>
      </c>
    </row>
    <row r="28222" spans="13:13" x14ac:dyDescent="0.25">
      <c r="M28222" s="28" t="str">
        <f t="shared" si="440"/>
        <v/>
      </c>
    </row>
    <row r="28223" spans="13:13" x14ac:dyDescent="0.25">
      <c r="M28223" s="28" t="str">
        <f t="shared" si="440"/>
        <v/>
      </c>
    </row>
    <row r="28224" spans="13:13" x14ac:dyDescent="0.25">
      <c r="M28224" s="28" t="str">
        <f t="shared" si="440"/>
        <v/>
      </c>
    </row>
    <row r="28225" spans="13:13" x14ac:dyDescent="0.25">
      <c r="M28225" s="28" t="str">
        <f t="shared" si="440"/>
        <v/>
      </c>
    </row>
    <row r="28226" spans="13:13" x14ac:dyDescent="0.25">
      <c r="M28226" s="28" t="str">
        <f t="shared" si="440"/>
        <v/>
      </c>
    </row>
    <row r="28227" spans="13:13" x14ac:dyDescent="0.25">
      <c r="M28227" s="28" t="str">
        <f t="shared" si="440"/>
        <v/>
      </c>
    </row>
    <row r="28228" spans="13:13" x14ac:dyDescent="0.25">
      <c r="M28228" s="28" t="str">
        <f t="shared" si="440"/>
        <v/>
      </c>
    </row>
    <row r="28229" spans="13:13" x14ac:dyDescent="0.25">
      <c r="M28229" s="28" t="str">
        <f t="shared" si="440"/>
        <v/>
      </c>
    </row>
    <row r="28230" spans="13:13" x14ac:dyDescent="0.25">
      <c r="M28230" s="28" t="str">
        <f t="shared" si="440"/>
        <v/>
      </c>
    </row>
    <row r="28231" spans="13:13" x14ac:dyDescent="0.25">
      <c r="M28231" s="28" t="str">
        <f t="shared" si="440"/>
        <v/>
      </c>
    </row>
    <row r="28232" spans="13:13" x14ac:dyDescent="0.25">
      <c r="M28232" s="28" t="str">
        <f t="shared" si="440"/>
        <v/>
      </c>
    </row>
    <row r="28233" spans="13:13" x14ac:dyDescent="0.25">
      <c r="M28233" s="28" t="str">
        <f t="shared" si="440"/>
        <v/>
      </c>
    </row>
    <row r="28234" spans="13:13" x14ac:dyDescent="0.25">
      <c r="M28234" s="28" t="str">
        <f t="shared" si="440"/>
        <v/>
      </c>
    </row>
    <row r="28235" spans="13:13" x14ac:dyDescent="0.25">
      <c r="M28235" s="28" t="str">
        <f t="shared" si="440"/>
        <v/>
      </c>
    </row>
    <row r="28236" spans="13:13" x14ac:dyDescent="0.25">
      <c r="M28236" s="28" t="str">
        <f t="shared" ref="M28236:M28299" si="441">IF(E28236="","",IF(AND($E28236&gt;=$M$5,$E28236&lt;=$M$6),"psn",IF($E28236&lt;$M$5,"dkn",IF($E28236&gt;$M$6,"ckn",""))))</f>
        <v/>
      </c>
    </row>
    <row r="28237" spans="13:13" x14ac:dyDescent="0.25">
      <c r="M28237" s="28" t="str">
        <f t="shared" si="441"/>
        <v/>
      </c>
    </row>
    <row r="28238" spans="13:13" x14ac:dyDescent="0.25">
      <c r="M28238" s="28" t="str">
        <f t="shared" si="441"/>
        <v/>
      </c>
    </row>
    <row r="28239" spans="13:13" x14ac:dyDescent="0.25">
      <c r="M28239" s="28" t="str">
        <f t="shared" si="441"/>
        <v/>
      </c>
    </row>
    <row r="28240" spans="13:13" x14ac:dyDescent="0.25">
      <c r="M28240" s="28" t="str">
        <f t="shared" si="441"/>
        <v/>
      </c>
    </row>
    <row r="28241" spans="13:13" x14ac:dyDescent="0.25">
      <c r="M28241" s="28" t="str">
        <f t="shared" si="441"/>
        <v/>
      </c>
    </row>
    <row r="28242" spans="13:13" x14ac:dyDescent="0.25">
      <c r="M28242" s="28" t="str">
        <f t="shared" si="441"/>
        <v/>
      </c>
    </row>
    <row r="28243" spans="13:13" x14ac:dyDescent="0.25">
      <c r="M28243" s="28" t="str">
        <f t="shared" si="441"/>
        <v/>
      </c>
    </row>
    <row r="28244" spans="13:13" x14ac:dyDescent="0.25">
      <c r="M28244" s="28" t="str">
        <f t="shared" si="441"/>
        <v/>
      </c>
    </row>
    <row r="28245" spans="13:13" x14ac:dyDescent="0.25">
      <c r="M28245" s="28" t="str">
        <f t="shared" si="441"/>
        <v/>
      </c>
    </row>
    <row r="28246" spans="13:13" x14ac:dyDescent="0.25">
      <c r="M28246" s="28" t="str">
        <f t="shared" si="441"/>
        <v/>
      </c>
    </row>
    <row r="28247" spans="13:13" x14ac:dyDescent="0.25">
      <c r="M28247" s="28" t="str">
        <f t="shared" si="441"/>
        <v/>
      </c>
    </row>
    <row r="28248" spans="13:13" x14ac:dyDescent="0.25">
      <c r="M28248" s="28" t="str">
        <f t="shared" si="441"/>
        <v/>
      </c>
    </row>
    <row r="28249" spans="13:13" x14ac:dyDescent="0.25">
      <c r="M28249" s="28" t="str">
        <f t="shared" si="441"/>
        <v/>
      </c>
    </row>
    <row r="28250" spans="13:13" x14ac:dyDescent="0.25">
      <c r="M28250" s="28" t="str">
        <f t="shared" si="441"/>
        <v/>
      </c>
    </row>
    <row r="28251" spans="13:13" x14ac:dyDescent="0.25">
      <c r="M28251" s="28" t="str">
        <f t="shared" si="441"/>
        <v/>
      </c>
    </row>
    <row r="28252" spans="13:13" x14ac:dyDescent="0.25">
      <c r="M28252" s="28" t="str">
        <f t="shared" si="441"/>
        <v/>
      </c>
    </row>
    <row r="28253" spans="13:13" x14ac:dyDescent="0.25">
      <c r="M28253" s="28" t="str">
        <f t="shared" si="441"/>
        <v/>
      </c>
    </row>
    <row r="28254" spans="13:13" x14ac:dyDescent="0.25">
      <c r="M28254" s="28" t="str">
        <f t="shared" si="441"/>
        <v/>
      </c>
    </row>
    <row r="28255" spans="13:13" x14ac:dyDescent="0.25">
      <c r="M28255" s="28" t="str">
        <f t="shared" si="441"/>
        <v/>
      </c>
    </row>
    <row r="28256" spans="13:13" x14ac:dyDescent="0.25">
      <c r="M28256" s="28" t="str">
        <f t="shared" si="441"/>
        <v/>
      </c>
    </row>
    <row r="28257" spans="13:13" x14ac:dyDescent="0.25">
      <c r="M28257" s="28" t="str">
        <f t="shared" si="441"/>
        <v/>
      </c>
    </row>
    <row r="28258" spans="13:13" x14ac:dyDescent="0.25">
      <c r="M28258" s="28" t="str">
        <f t="shared" si="441"/>
        <v/>
      </c>
    </row>
    <row r="28259" spans="13:13" x14ac:dyDescent="0.25">
      <c r="M28259" s="28" t="str">
        <f t="shared" si="441"/>
        <v/>
      </c>
    </row>
    <row r="28260" spans="13:13" x14ac:dyDescent="0.25">
      <c r="M28260" s="28" t="str">
        <f t="shared" si="441"/>
        <v/>
      </c>
    </row>
    <row r="28261" spans="13:13" x14ac:dyDescent="0.25">
      <c r="M28261" s="28" t="str">
        <f t="shared" si="441"/>
        <v/>
      </c>
    </row>
    <row r="28262" spans="13:13" x14ac:dyDescent="0.25">
      <c r="M28262" s="28" t="str">
        <f t="shared" si="441"/>
        <v/>
      </c>
    </row>
    <row r="28263" spans="13:13" x14ac:dyDescent="0.25">
      <c r="M28263" s="28" t="str">
        <f t="shared" si="441"/>
        <v/>
      </c>
    </row>
    <row r="28264" spans="13:13" x14ac:dyDescent="0.25">
      <c r="M28264" s="28" t="str">
        <f t="shared" si="441"/>
        <v/>
      </c>
    </row>
    <row r="28265" spans="13:13" x14ac:dyDescent="0.25">
      <c r="M28265" s="28" t="str">
        <f t="shared" si="441"/>
        <v/>
      </c>
    </row>
    <row r="28266" spans="13:13" x14ac:dyDescent="0.25">
      <c r="M28266" s="28" t="str">
        <f t="shared" si="441"/>
        <v/>
      </c>
    </row>
    <row r="28267" spans="13:13" x14ac:dyDescent="0.25">
      <c r="M28267" s="28" t="str">
        <f t="shared" si="441"/>
        <v/>
      </c>
    </row>
    <row r="28268" spans="13:13" x14ac:dyDescent="0.25">
      <c r="M28268" s="28" t="str">
        <f t="shared" si="441"/>
        <v/>
      </c>
    </row>
    <row r="28269" spans="13:13" x14ac:dyDescent="0.25">
      <c r="M28269" s="28" t="str">
        <f t="shared" si="441"/>
        <v/>
      </c>
    </row>
    <row r="28270" spans="13:13" x14ac:dyDescent="0.25">
      <c r="M28270" s="28" t="str">
        <f t="shared" si="441"/>
        <v/>
      </c>
    </row>
    <row r="28271" spans="13:13" x14ac:dyDescent="0.25">
      <c r="M28271" s="28" t="str">
        <f t="shared" si="441"/>
        <v/>
      </c>
    </row>
    <row r="28272" spans="13:13" x14ac:dyDescent="0.25">
      <c r="M28272" s="28" t="str">
        <f t="shared" si="441"/>
        <v/>
      </c>
    </row>
    <row r="28273" spans="13:13" x14ac:dyDescent="0.25">
      <c r="M28273" s="28" t="str">
        <f t="shared" si="441"/>
        <v/>
      </c>
    </row>
    <row r="28274" spans="13:13" x14ac:dyDescent="0.25">
      <c r="M28274" s="28" t="str">
        <f t="shared" si="441"/>
        <v/>
      </c>
    </row>
    <row r="28275" spans="13:13" x14ac:dyDescent="0.25">
      <c r="M28275" s="28" t="str">
        <f t="shared" si="441"/>
        <v/>
      </c>
    </row>
    <row r="28276" spans="13:13" x14ac:dyDescent="0.25">
      <c r="M28276" s="28" t="str">
        <f t="shared" si="441"/>
        <v/>
      </c>
    </row>
    <row r="28277" spans="13:13" x14ac:dyDescent="0.25">
      <c r="M28277" s="28" t="str">
        <f t="shared" si="441"/>
        <v/>
      </c>
    </row>
    <row r="28278" spans="13:13" x14ac:dyDescent="0.25">
      <c r="M28278" s="28" t="str">
        <f t="shared" si="441"/>
        <v/>
      </c>
    </row>
    <row r="28279" spans="13:13" x14ac:dyDescent="0.25">
      <c r="M28279" s="28" t="str">
        <f t="shared" si="441"/>
        <v/>
      </c>
    </row>
    <row r="28280" spans="13:13" x14ac:dyDescent="0.25">
      <c r="M28280" s="28" t="str">
        <f t="shared" si="441"/>
        <v/>
      </c>
    </row>
    <row r="28281" spans="13:13" x14ac:dyDescent="0.25">
      <c r="M28281" s="28" t="str">
        <f t="shared" si="441"/>
        <v/>
      </c>
    </row>
    <row r="28282" spans="13:13" x14ac:dyDescent="0.25">
      <c r="M28282" s="28" t="str">
        <f t="shared" si="441"/>
        <v/>
      </c>
    </row>
    <row r="28283" spans="13:13" x14ac:dyDescent="0.25">
      <c r="M28283" s="28" t="str">
        <f t="shared" si="441"/>
        <v/>
      </c>
    </row>
    <row r="28284" spans="13:13" x14ac:dyDescent="0.25">
      <c r="M28284" s="28" t="str">
        <f t="shared" si="441"/>
        <v/>
      </c>
    </row>
    <row r="28285" spans="13:13" x14ac:dyDescent="0.25">
      <c r="M28285" s="28" t="str">
        <f t="shared" si="441"/>
        <v/>
      </c>
    </row>
    <row r="28286" spans="13:13" x14ac:dyDescent="0.25">
      <c r="M28286" s="28" t="str">
        <f t="shared" si="441"/>
        <v/>
      </c>
    </row>
    <row r="28287" spans="13:13" x14ac:dyDescent="0.25">
      <c r="M28287" s="28" t="str">
        <f t="shared" si="441"/>
        <v/>
      </c>
    </row>
    <row r="28288" spans="13:13" x14ac:dyDescent="0.25">
      <c r="M28288" s="28" t="str">
        <f t="shared" si="441"/>
        <v/>
      </c>
    </row>
    <row r="28289" spans="13:13" x14ac:dyDescent="0.25">
      <c r="M28289" s="28" t="str">
        <f t="shared" si="441"/>
        <v/>
      </c>
    </row>
    <row r="28290" spans="13:13" x14ac:dyDescent="0.25">
      <c r="M28290" s="28" t="str">
        <f t="shared" si="441"/>
        <v/>
      </c>
    </row>
    <row r="28291" spans="13:13" x14ac:dyDescent="0.25">
      <c r="M28291" s="28" t="str">
        <f t="shared" si="441"/>
        <v/>
      </c>
    </row>
    <row r="28292" spans="13:13" x14ac:dyDescent="0.25">
      <c r="M28292" s="28" t="str">
        <f t="shared" si="441"/>
        <v/>
      </c>
    </row>
    <row r="28293" spans="13:13" x14ac:dyDescent="0.25">
      <c r="M28293" s="28" t="str">
        <f t="shared" si="441"/>
        <v/>
      </c>
    </row>
    <row r="28294" spans="13:13" x14ac:dyDescent="0.25">
      <c r="M28294" s="28" t="str">
        <f t="shared" si="441"/>
        <v/>
      </c>
    </row>
    <row r="28295" spans="13:13" x14ac:dyDescent="0.25">
      <c r="M28295" s="28" t="str">
        <f t="shared" si="441"/>
        <v/>
      </c>
    </row>
    <row r="28296" spans="13:13" x14ac:dyDescent="0.25">
      <c r="M28296" s="28" t="str">
        <f t="shared" si="441"/>
        <v/>
      </c>
    </row>
    <row r="28297" spans="13:13" x14ac:dyDescent="0.25">
      <c r="M28297" s="28" t="str">
        <f t="shared" si="441"/>
        <v/>
      </c>
    </row>
    <row r="28298" spans="13:13" x14ac:dyDescent="0.25">
      <c r="M28298" s="28" t="str">
        <f t="shared" si="441"/>
        <v/>
      </c>
    </row>
    <row r="28299" spans="13:13" x14ac:dyDescent="0.25">
      <c r="M28299" s="28" t="str">
        <f t="shared" si="441"/>
        <v/>
      </c>
    </row>
    <row r="28300" spans="13:13" x14ac:dyDescent="0.25">
      <c r="M28300" s="28" t="str">
        <f t="shared" ref="M28300:M28363" si="442">IF(E28300="","",IF(AND($E28300&gt;=$M$5,$E28300&lt;=$M$6),"psn",IF($E28300&lt;$M$5,"dkn",IF($E28300&gt;$M$6,"ckn",""))))</f>
        <v/>
      </c>
    </row>
    <row r="28301" spans="13:13" x14ac:dyDescent="0.25">
      <c r="M28301" s="28" t="str">
        <f t="shared" si="442"/>
        <v/>
      </c>
    </row>
    <row r="28302" spans="13:13" x14ac:dyDescent="0.25">
      <c r="M28302" s="28" t="str">
        <f t="shared" si="442"/>
        <v/>
      </c>
    </row>
    <row r="28303" spans="13:13" x14ac:dyDescent="0.25">
      <c r="M28303" s="28" t="str">
        <f t="shared" si="442"/>
        <v/>
      </c>
    </row>
    <row r="28304" spans="13:13" x14ac:dyDescent="0.25">
      <c r="M28304" s="28" t="str">
        <f t="shared" si="442"/>
        <v/>
      </c>
    </row>
    <row r="28305" spans="13:13" x14ac:dyDescent="0.25">
      <c r="M28305" s="28" t="str">
        <f t="shared" si="442"/>
        <v/>
      </c>
    </row>
    <row r="28306" spans="13:13" x14ac:dyDescent="0.25">
      <c r="M28306" s="28" t="str">
        <f t="shared" si="442"/>
        <v/>
      </c>
    </row>
    <row r="28307" spans="13:13" x14ac:dyDescent="0.25">
      <c r="M28307" s="28" t="str">
        <f t="shared" si="442"/>
        <v/>
      </c>
    </row>
    <row r="28308" spans="13:13" x14ac:dyDescent="0.25">
      <c r="M28308" s="28" t="str">
        <f t="shared" si="442"/>
        <v/>
      </c>
    </row>
    <row r="28309" spans="13:13" x14ac:dyDescent="0.25">
      <c r="M28309" s="28" t="str">
        <f t="shared" si="442"/>
        <v/>
      </c>
    </row>
    <row r="28310" spans="13:13" x14ac:dyDescent="0.25">
      <c r="M28310" s="28" t="str">
        <f t="shared" si="442"/>
        <v/>
      </c>
    </row>
    <row r="28311" spans="13:13" x14ac:dyDescent="0.25">
      <c r="M28311" s="28" t="str">
        <f t="shared" si="442"/>
        <v/>
      </c>
    </row>
    <row r="28312" spans="13:13" x14ac:dyDescent="0.25">
      <c r="M28312" s="28" t="str">
        <f t="shared" si="442"/>
        <v/>
      </c>
    </row>
    <row r="28313" spans="13:13" x14ac:dyDescent="0.25">
      <c r="M28313" s="28" t="str">
        <f t="shared" si="442"/>
        <v/>
      </c>
    </row>
    <row r="28314" spans="13:13" x14ac:dyDescent="0.25">
      <c r="M28314" s="28" t="str">
        <f t="shared" si="442"/>
        <v/>
      </c>
    </row>
    <row r="28315" spans="13:13" x14ac:dyDescent="0.25">
      <c r="M28315" s="28" t="str">
        <f t="shared" si="442"/>
        <v/>
      </c>
    </row>
    <row r="28316" spans="13:13" x14ac:dyDescent="0.25">
      <c r="M28316" s="28" t="str">
        <f t="shared" si="442"/>
        <v/>
      </c>
    </row>
    <row r="28317" spans="13:13" x14ac:dyDescent="0.25">
      <c r="M28317" s="28" t="str">
        <f t="shared" si="442"/>
        <v/>
      </c>
    </row>
    <row r="28318" spans="13:13" x14ac:dyDescent="0.25">
      <c r="M28318" s="28" t="str">
        <f t="shared" si="442"/>
        <v/>
      </c>
    </row>
    <row r="28319" spans="13:13" x14ac:dyDescent="0.25">
      <c r="M28319" s="28" t="str">
        <f t="shared" si="442"/>
        <v/>
      </c>
    </row>
    <row r="28320" spans="13:13" x14ac:dyDescent="0.25">
      <c r="M28320" s="28" t="str">
        <f t="shared" si="442"/>
        <v/>
      </c>
    </row>
    <row r="28321" spans="13:13" x14ac:dyDescent="0.25">
      <c r="M28321" s="28" t="str">
        <f t="shared" si="442"/>
        <v/>
      </c>
    </row>
    <row r="28322" spans="13:13" x14ac:dyDescent="0.25">
      <c r="M28322" s="28" t="str">
        <f t="shared" si="442"/>
        <v/>
      </c>
    </row>
    <row r="28323" spans="13:13" x14ac:dyDescent="0.25">
      <c r="M28323" s="28" t="str">
        <f t="shared" si="442"/>
        <v/>
      </c>
    </row>
    <row r="28324" spans="13:13" x14ac:dyDescent="0.25">
      <c r="M28324" s="28" t="str">
        <f t="shared" si="442"/>
        <v/>
      </c>
    </row>
    <row r="28325" spans="13:13" x14ac:dyDescent="0.25">
      <c r="M28325" s="28" t="str">
        <f t="shared" si="442"/>
        <v/>
      </c>
    </row>
    <row r="28326" spans="13:13" x14ac:dyDescent="0.25">
      <c r="M28326" s="28" t="str">
        <f t="shared" si="442"/>
        <v/>
      </c>
    </row>
    <row r="28327" spans="13:13" x14ac:dyDescent="0.25">
      <c r="M28327" s="28" t="str">
        <f t="shared" si="442"/>
        <v/>
      </c>
    </row>
    <row r="28328" spans="13:13" x14ac:dyDescent="0.25">
      <c r="M28328" s="28" t="str">
        <f t="shared" si="442"/>
        <v/>
      </c>
    </row>
    <row r="28329" spans="13:13" x14ac:dyDescent="0.25">
      <c r="M28329" s="28" t="str">
        <f t="shared" si="442"/>
        <v/>
      </c>
    </row>
    <row r="28330" spans="13:13" x14ac:dyDescent="0.25">
      <c r="M28330" s="28" t="str">
        <f t="shared" si="442"/>
        <v/>
      </c>
    </row>
    <row r="28331" spans="13:13" x14ac:dyDescent="0.25">
      <c r="M28331" s="28" t="str">
        <f t="shared" si="442"/>
        <v/>
      </c>
    </row>
    <row r="28332" spans="13:13" x14ac:dyDescent="0.25">
      <c r="M28332" s="28" t="str">
        <f t="shared" si="442"/>
        <v/>
      </c>
    </row>
    <row r="28333" spans="13:13" x14ac:dyDescent="0.25">
      <c r="M28333" s="28" t="str">
        <f t="shared" si="442"/>
        <v/>
      </c>
    </row>
    <row r="28334" spans="13:13" x14ac:dyDescent="0.25">
      <c r="M28334" s="28" t="str">
        <f t="shared" si="442"/>
        <v/>
      </c>
    </row>
    <row r="28335" spans="13:13" x14ac:dyDescent="0.25">
      <c r="M28335" s="28" t="str">
        <f t="shared" si="442"/>
        <v/>
      </c>
    </row>
    <row r="28336" spans="13:13" x14ac:dyDescent="0.25">
      <c r="M28336" s="28" t="str">
        <f t="shared" si="442"/>
        <v/>
      </c>
    </row>
    <row r="28337" spans="13:13" x14ac:dyDescent="0.25">
      <c r="M28337" s="28" t="str">
        <f t="shared" si="442"/>
        <v/>
      </c>
    </row>
    <row r="28338" spans="13:13" x14ac:dyDescent="0.25">
      <c r="M28338" s="28" t="str">
        <f t="shared" si="442"/>
        <v/>
      </c>
    </row>
    <row r="28339" spans="13:13" x14ac:dyDescent="0.25">
      <c r="M28339" s="28" t="str">
        <f t="shared" si="442"/>
        <v/>
      </c>
    </row>
    <row r="28340" spans="13:13" x14ac:dyDescent="0.25">
      <c r="M28340" s="28" t="str">
        <f t="shared" si="442"/>
        <v/>
      </c>
    </row>
    <row r="28341" spans="13:13" x14ac:dyDescent="0.25">
      <c r="M28341" s="28" t="str">
        <f t="shared" si="442"/>
        <v/>
      </c>
    </row>
    <row r="28342" spans="13:13" x14ac:dyDescent="0.25">
      <c r="M28342" s="28" t="str">
        <f t="shared" si="442"/>
        <v/>
      </c>
    </row>
    <row r="28343" spans="13:13" x14ac:dyDescent="0.25">
      <c r="M28343" s="28" t="str">
        <f t="shared" si="442"/>
        <v/>
      </c>
    </row>
    <row r="28344" spans="13:13" x14ac:dyDescent="0.25">
      <c r="M28344" s="28" t="str">
        <f t="shared" si="442"/>
        <v/>
      </c>
    </row>
    <row r="28345" spans="13:13" x14ac:dyDescent="0.25">
      <c r="M28345" s="28" t="str">
        <f t="shared" si="442"/>
        <v/>
      </c>
    </row>
    <row r="28346" spans="13:13" x14ac:dyDescent="0.25">
      <c r="M28346" s="28" t="str">
        <f t="shared" si="442"/>
        <v/>
      </c>
    </row>
    <row r="28347" spans="13:13" x14ac:dyDescent="0.25">
      <c r="M28347" s="28" t="str">
        <f t="shared" si="442"/>
        <v/>
      </c>
    </row>
    <row r="28348" spans="13:13" x14ac:dyDescent="0.25">
      <c r="M28348" s="28" t="str">
        <f t="shared" si="442"/>
        <v/>
      </c>
    </row>
    <row r="28349" spans="13:13" x14ac:dyDescent="0.25">
      <c r="M28349" s="28" t="str">
        <f t="shared" si="442"/>
        <v/>
      </c>
    </row>
    <row r="28350" spans="13:13" x14ac:dyDescent="0.25">
      <c r="M28350" s="28" t="str">
        <f t="shared" si="442"/>
        <v/>
      </c>
    </row>
    <row r="28351" spans="13:13" x14ac:dyDescent="0.25">
      <c r="M28351" s="28" t="str">
        <f t="shared" si="442"/>
        <v/>
      </c>
    </row>
    <row r="28352" spans="13:13" x14ac:dyDescent="0.25">
      <c r="M28352" s="28" t="str">
        <f t="shared" si="442"/>
        <v/>
      </c>
    </row>
    <row r="28353" spans="13:13" x14ac:dyDescent="0.25">
      <c r="M28353" s="28" t="str">
        <f t="shared" si="442"/>
        <v/>
      </c>
    </row>
    <row r="28354" spans="13:13" x14ac:dyDescent="0.25">
      <c r="M28354" s="28" t="str">
        <f t="shared" si="442"/>
        <v/>
      </c>
    </row>
    <row r="28355" spans="13:13" x14ac:dyDescent="0.25">
      <c r="M28355" s="28" t="str">
        <f t="shared" si="442"/>
        <v/>
      </c>
    </row>
    <row r="28356" spans="13:13" x14ac:dyDescent="0.25">
      <c r="M28356" s="28" t="str">
        <f t="shared" si="442"/>
        <v/>
      </c>
    </row>
    <row r="28357" spans="13:13" x14ac:dyDescent="0.25">
      <c r="M28357" s="28" t="str">
        <f t="shared" si="442"/>
        <v/>
      </c>
    </row>
    <row r="28358" spans="13:13" x14ac:dyDescent="0.25">
      <c r="M28358" s="28" t="str">
        <f t="shared" si="442"/>
        <v/>
      </c>
    </row>
    <row r="28359" spans="13:13" x14ac:dyDescent="0.25">
      <c r="M28359" s="28" t="str">
        <f t="shared" si="442"/>
        <v/>
      </c>
    </row>
    <row r="28360" spans="13:13" x14ac:dyDescent="0.25">
      <c r="M28360" s="28" t="str">
        <f t="shared" si="442"/>
        <v/>
      </c>
    </row>
    <row r="28361" spans="13:13" x14ac:dyDescent="0.25">
      <c r="M28361" s="28" t="str">
        <f t="shared" si="442"/>
        <v/>
      </c>
    </row>
    <row r="28362" spans="13:13" x14ac:dyDescent="0.25">
      <c r="M28362" s="28" t="str">
        <f t="shared" si="442"/>
        <v/>
      </c>
    </row>
    <row r="28363" spans="13:13" x14ac:dyDescent="0.25">
      <c r="M28363" s="28" t="str">
        <f t="shared" si="442"/>
        <v/>
      </c>
    </row>
    <row r="28364" spans="13:13" x14ac:dyDescent="0.25">
      <c r="M28364" s="28" t="str">
        <f t="shared" ref="M28364:M28427" si="443">IF(E28364="","",IF(AND($E28364&gt;=$M$5,$E28364&lt;=$M$6),"psn",IF($E28364&lt;$M$5,"dkn",IF($E28364&gt;$M$6,"ckn",""))))</f>
        <v/>
      </c>
    </row>
    <row r="28365" spans="13:13" x14ac:dyDescent="0.25">
      <c r="M28365" s="28" t="str">
        <f t="shared" si="443"/>
        <v/>
      </c>
    </row>
    <row r="28366" spans="13:13" x14ac:dyDescent="0.25">
      <c r="M28366" s="28" t="str">
        <f t="shared" si="443"/>
        <v/>
      </c>
    </row>
    <row r="28367" spans="13:13" x14ac:dyDescent="0.25">
      <c r="M28367" s="28" t="str">
        <f t="shared" si="443"/>
        <v/>
      </c>
    </row>
    <row r="28368" spans="13:13" x14ac:dyDescent="0.25">
      <c r="M28368" s="28" t="str">
        <f t="shared" si="443"/>
        <v/>
      </c>
    </row>
    <row r="28369" spans="13:13" x14ac:dyDescent="0.25">
      <c r="M28369" s="28" t="str">
        <f t="shared" si="443"/>
        <v/>
      </c>
    </row>
    <row r="28370" spans="13:13" x14ac:dyDescent="0.25">
      <c r="M28370" s="28" t="str">
        <f t="shared" si="443"/>
        <v/>
      </c>
    </row>
    <row r="28371" spans="13:13" x14ac:dyDescent="0.25">
      <c r="M28371" s="28" t="str">
        <f t="shared" si="443"/>
        <v/>
      </c>
    </row>
    <row r="28372" spans="13:13" x14ac:dyDescent="0.25">
      <c r="M28372" s="28" t="str">
        <f t="shared" si="443"/>
        <v/>
      </c>
    </row>
    <row r="28373" spans="13:13" x14ac:dyDescent="0.25">
      <c r="M28373" s="28" t="str">
        <f t="shared" si="443"/>
        <v/>
      </c>
    </row>
    <row r="28374" spans="13:13" x14ac:dyDescent="0.25">
      <c r="M28374" s="28" t="str">
        <f t="shared" si="443"/>
        <v/>
      </c>
    </row>
    <row r="28375" spans="13:13" x14ac:dyDescent="0.25">
      <c r="M28375" s="28" t="str">
        <f t="shared" si="443"/>
        <v/>
      </c>
    </row>
    <row r="28376" spans="13:13" x14ac:dyDescent="0.25">
      <c r="M28376" s="28" t="str">
        <f t="shared" si="443"/>
        <v/>
      </c>
    </row>
    <row r="28377" spans="13:13" x14ac:dyDescent="0.25">
      <c r="M28377" s="28" t="str">
        <f t="shared" si="443"/>
        <v/>
      </c>
    </row>
    <row r="28378" spans="13:13" x14ac:dyDescent="0.25">
      <c r="M28378" s="28" t="str">
        <f t="shared" si="443"/>
        <v/>
      </c>
    </row>
    <row r="28379" spans="13:13" x14ac:dyDescent="0.25">
      <c r="M28379" s="28" t="str">
        <f t="shared" si="443"/>
        <v/>
      </c>
    </row>
    <row r="28380" spans="13:13" x14ac:dyDescent="0.25">
      <c r="M28380" s="28" t="str">
        <f t="shared" si="443"/>
        <v/>
      </c>
    </row>
    <row r="28381" spans="13:13" x14ac:dyDescent="0.25">
      <c r="M28381" s="28" t="str">
        <f t="shared" si="443"/>
        <v/>
      </c>
    </row>
    <row r="28382" spans="13:13" x14ac:dyDescent="0.25">
      <c r="M28382" s="28" t="str">
        <f t="shared" si="443"/>
        <v/>
      </c>
    </row>
    <row r="28383" spans="13:13" x14ac:dyDescent="0.25">
      <c r="M28383" s="28" t="str">
        <f t="shared" si="443"/>
        <v/>
      </c>
    </row>
    <row r="28384" spans="13:13" x14ac:dyDescent="0.25">
      <c r="M28384" s="28" t="str">
        <f t="shared" si="443"/>
        <v/>
      </c>
    </row>
    <row r="28385" spans="13:13" x14ac:dyDescent="0.25">
      <c r="M28385" s="28" t="str">
        <f t="shared" si="443"/>
        <v/>
      </c>
    </row>
    <row r="28386" spans="13:13" x14ac:dyDescent="0.25">
      <c r="M28386" s="28" t="str">
        <f t="shared" si="443"/>
        <v/>
      </c>
    </row>
    <row r="28387" spans="13:13" x14ac:dyDescent="0.25">
      <c r="M28387" s="28" t="str">
        <f t="shared" si="443"/>
        <v/>
      </c>
    </row>
    <row r="28388" spans="13:13" x14ac:dyDescent="0.25">
      <c r="M28388" s="28" t="str">
        <f t="shared" si="443"/>
        <v/>
      </c>
    </row>
    <row r="28389" spans="13:13" x14ac:dyDescent="0.25">
      <c r="M28389" s="28" t="str">
        <f t="shared" si="443"/>
        <v/>
      </c>
    </row>
    <row r="28390" spans="13:13" x14ac:dyDescent="0.25">
      <c r="M28390" s="28" t="str">
        <f t="shared" si="443"/>
        <v/>
      </c>
    </row>
    <row r="28391" spans="13:13" x14ac:dyDescent="0.25">
      <c r="M28391" s="28" t="str">
        <f t="shared" si="443"/>
        <v/>
      </c>
    </row>
    <row r="28392" spans="13:13" x14ac:dyDescent="0.25">
      <c r="M28392" s="28" t="str">
        <f t="shared" si="443"/>
        <v/>
      </c>
    </row>
    <row r="28393" spans="13:13" x14ac:dyDescent="0.25">
      <c r="M28393" s="28" t="str">
        <f t="shared" si="443"/>
        <v/>
      </c>
    </row>
    <row r="28394" spans="13:13" x14ac:dyDescent="0.25">
      <c r="M28394" s="28" t="str">
        <f t="shared" si="443"/>
        <v/>
      </c>
    </row>
    <row r="28395" spans="13:13" x14ac:dyDescent="0.25">
      <c r="M28395" s="28" t="str">
        <f t="shared" si="443"/>
        <v/>
      </c>
    </row>
    <row r="28396" spans="13:13" x14ac:dyDescent="0.25">
      <c r="M28396" s="28" t="str">
        <f t="shared" si="443"/>
        <v/>
      </c>
    </row>
    <row r="28397" spans="13:13" x14ac:dyDescent="0.25">
      <c r="M28397" s="28" t="str">
        <f t="shared" si="443"/>
        <v/>
      </c>
    </row>
    <row r="28398" spans="13:13" x14ac:dyDescent="0.25">
      <c r="M28398" s="28" t="str">
        <f t="shared" si="443"/>
        <v/>
      </c>
    </row>
    <row r="28399" spans="13:13" x14ac:dyDescent="0.25">
      <c r="M28399" s="28" t="str">
        <f t="shared" si="443"/>
        <v/>
      </c>
    </row>
    <row r="28400" spans="13:13" x14ac:dyDescent="0.25">
      <c r="M28400" s="28" t="str">
        <f t="shared" si="443"/>
        <v/>
      </c>
    </row>
    <row r="28401" spans="13:13" x14ac:dyDescent="0.25">
      <c r="M28401" s="28" t="str">
        <f t="shared" si="443"/>
        <v/>
      </c>
    </row>
    <row r="28402" spans="13:13" x14ac:dyDescent="0.25">
      <c r="M28402" s="28" t="str">
        <f t="shared" si="443"/>
        <v/>
      </c>
    </row>
    <row r="28403" spans="13:13" x14ac:dyDescent="0.25">
      <c r="M28403" s="28" t="str">
        <f t="shared" si="443"/>
        <v/>
      </c>
    </row>
    <row r="28404" spans="13:13" x14ac:dyDescent="0.25">
      <c r="M28404" s="28" t="str">
        <f t="shared" si="443"/>
        <v/>
      </c>
    </row>
    <row r="28405" spans="13:13" x14ac:dyDescent="0.25">
      <c r="M28405" s="28" t="str">
        <f t="shared" si="443"/>
        <v/>
      </c>
    </row>
    <row r="28406" spans="13:13" x14ac:dyDescent="0.25">
      <c r="M28406" s="28" t="str">
        <f t="shared" si="443"/>
        <v/>
      </c>
    </row>
    <row r="28407" spans="13:13" x14ac:dyDescent="0.25">
      <c r="M28407" s="28" t="str">
        <f t="shared" si="443"/>
        <v/>
      </c>
    </row>
    <row r="28408" spans="13:13" x14ac:dyDescent="0.25">
      <c r="M28408" s="28" t="str">
        <f t="shared" si="443"/>
        <v/>
      </c>
    </row>
    <row r="28409" spans="13:13" x14ac:dyDescent="0.25">
      <c r="M28409" s="28" t="str">
        <f t="shared" si="443"/>
        <v/>
      </c>
    </row>
    <row r="28410" spans="13:13" x14ac:dyDescent="0.25">
      <c r="M28410" s="28" t="str">
        <f t="shared" si="443"/>
        <v/>
      </c>
    </row>
    <row r="28411" spans="13:13" x14ac:dyDescent="0.25">
      <c r="M28411" s="28" t="str">
        <f t="shared" si="443"/>
        <v/>
      </c>
    </row>
    <row r="28412" spans="13:13" x14ac:dyDescent="0.25">
      <c r="M28412" s="28" t="str">
        <f t="shared" si="443"/>
        <v/>
      </c>
    </row>
    <row r="28413" spans="13:13" x14ac:dyDescent="0.25">
      <c r="M28413" s="28" t="str">
        <f t="shared" si="443"/>
        <v/>
      </c>
    </row>
    <row r="28414" spans="13:13" x14ac:dyDescent="0.25">
      <c r="M28414" s="28" t="str">
        <f t="shared" si="443"/>
        <v/>
      </c>
    </row>
    <row r="28415" spans="13:13" x14ac:dyDescent="0.25">
      <c r="M28415" s="28" t="str">
        <f t="shared" si="443"/>
        <v/>
      </c>
    </row>
    <row r="28416" spans="13:13" x14ac:dyDescent="0.25">
      <c r="M28416" s="28" t="str">
        <f t="shared" si="443"/>
        <v/>
      </c>
    </row>
    <row r="28417" spans="13:13" x14ac:dyDescent="0.25">
      <c r="M28417" s="28" t="str">
        <f t="shared" si="443"/>
        <v/>
      </c>
    </row>
    <row r="28418" spans="13:13" x14ac:dyDescent="0.25">
      <c r="M28418" s="28" t="str">
        <f t="shared" si="443"/>
        <v/>
      </c>
    </row>
    <row r="28419" spans="13:13" x14ac:dyDescent="0.25">
      <c r="M28419" s="28" t="str">
        <f t="shared" si="443"/>
        <v/>
      </c>
    </row>
    <row r="28420" spans="13:13" x14ac:dyDescent="0.25">
      <c r="M28420" s="28" t="str">
        <f t="shared" si="443"/>
        <v/>
      </c>
    </row>
    <row r="28421" spans="13:13" x14ac:dyDescent="0.25">
      <c r="M28421" s="28" t="str">
        <f t="shared" si="443"/>
        <v/>
      </c>
    </row>
    <row r="28422" spans="13:13" x14ac:dyDescent="0.25">
      <c r="M28422" s="28" t="str">
        <f t="shared" si="443"/>
        <v/>
      </c>
    </row>
    <row r="28423" spans="13:13" x14ac:dyDescent="0.25">
      <c r="M28423" s="28" t="str">
        <f t="shared" si="443"/>
        <v/>
      </c>
    </row>
    <row r="28424" spans="13:13" x14ac:dyDescent="0.25">
      <c r="M28424" s="28" t="str">
        <f t="shared" si="443"/>
        <v/>
      </c>
    </row>
    <row r="28425" spans="13:13" x14ac:dyDescent="0.25">
      <c r="M28425" s="28" t="str">
        <f t="shared" si="443"/>
        <v/>
      </c>
    </row>
    <row r="28426" spans="13:13" x14ac:dyDescent="0.25">
      <c r="M28426" s="28" t="str">
        <f t="shared" si="443"/>
        <v/>
      </c>
    </row>
    <row r="28427" spans="13:13" x14ac:dyDescent="0.25">
      <c r="M28427" s="28" t="str">
        <f t="shared" si="443"/>
        <v/>
      </c>
    </row>
    <row r="28428" spans="13:13" x14ac:dyDescent="0.25">
      <c r="M28428" s="28" t="str">
        <f t="shared" ref="M28428:M28491" si="444">IF(E28428="","",IF(AND($E28428&gt;=$M$5,$E28428&lt;=$M$6),"psn",IF($E28428&lt;$M$5,"dkn",IF($E28428&gt;$M$6,"ckn",""))))</f>
        <v/>
      </c>
    </row>
    <row r="28429" spans="13:13" x14ac:dyDescent="0.25">
      <c r="M28429" s="28" t="str">
        <f t="shared" si="444"/>
        <v/>
      </c>
    </row>
    <row r="28430" spans="13:13" x14ac:dyDescent="0.25">
      <c r="M28430" s="28" t="str">
        <f t="shared" si="444"/>
        <v/>
      </c>
    </row>
    <row r="28431" spans="13:13" x14ac:dyDescent="0.25">
      <c r="M28431" s="28" t="str">
        <f t="shared" si="444"/>
        <v/>
      </c>
    </row>
    <row r="28432" spans="13:13" x14ac:dyDescent="0.25">
      <c r="M28432" s="28" t="str">
        <f t="shared" si="444"/>
        <v/>
      </c>
    </row>
    <row r="28433" spans="13:13" x14ac:dyDescent="0.25">
      <c r="M28433" s="28" t="str">
        <f t="shared" si="444"/>
        <v/>
      </c>
    </row>
    <row r="28434" spans="13:13" x14ac:dyDescent="0.25">
      <c r="M28434" s="28" t="str">
        <f t="shared" si="444"/>
        <v/>
      </c>
    </row>
    <row r="28435" spans="13:13" x14ac:dyDescent="0.25">
      <c r="M28435" s="28" t="str">
        <f t="shared" si="444"/>
        <v/>
      </c>
    </row>
    <row r="28436" spans="13:13" x14ac:dyDescent="0.25">
      <c r="M28436" s="28" t="str">
        <f t="shared" si="444"/>
        <v/>
      </c>
    </row>
    <row r="28437" spans="13:13" x14ac:dyDescent="0.25">
      <c r="M28437" s="28" t="str">
        <f t="shared" si="444"/>
        <v/>
      </c>
    </row>
    <row r="28438" spans="13:13" x14ac:dyDescent="0.25">
      <c r="M28438" s="28" t="str">
        <f t="shared" si="444"/>
        <v/>
      </c>
    </row>
    <row r="28439" spans="13:13" x14ac:dyDescent="0.25">
      <c r="M28439" s="28" t="str">
        <f t="shared" si="444"/>
        <v/>
      </c>
    </row>
    <row r="28440" spans="13:13" x14ac:dyDescent="0.25">
      <c r="M28440" s="28" t="str">
        <f t="shared" si="444"/>
        <v/>
      </c>
    </row>
    <row r="28441" spans="13:13" x14ac:dyDescent="0.25">
      <c r="M28441" s="28" t="str">
        <f t="shared" si="444"/>
        <v/>
      </c>
    </row>
    <row r="28442" spans="13:13" x14ac:dyDescent="0.25">
      <c r="M28442" s="28" t="str">
        <f t="shared" si="444"/>
        <v/>
      </c>
    </row>
    <row r="28443" spans="13:13" x14ac:dyDescent="0.25">
      <c r="M28443" s="28" t="str">
        <f t="shared" si="444"/>
        <v/>
      </c>
    </row>
    <row r="28444" spans="13:13" x14ac:dyDescent="0.25">
      <c r="M28444" s="28" t="str">
        <f t="shared" si="444"/>
        <v/>
      </c>
    </row>
    <row r="28445" spans="13:13" x14ac:dyDescent="0.25">
      <c r="M28445" s="28" t="str">
        <f t="shared" si="444"/>
        <v/>
      </c>
    </row>
    <row r="28446" spans="13:13" x14ac:dyDescent="0.25">
      <c r="M28446" s="28" t="str">
        <f t="shared" si="444"/>
        <v/>
      </c>
    </row>
    <row r="28447" spans="13:13" x14ac:dyDescent="0.25">
      <c r="M28447" s="28" t="str">
        <f t="shared" si="444"/>
        <v/>
      </c>
    </row>
    <row r="28448" spans="13:13" x14ac:dyDescent="0.25">
      <c r="M28448" s="28" t="str">
        <f t="shared" si="444"/>
        <v/>
      </c>
    </row>
    <row r="28449" spans="13:13" x14ac:dyDescent="0.25">
      <c r="M28449" s="28" t="str">
        <f t="shared" si="444"/>
        <v/>
      </c>
    </row>
    <row r="28450" spans="13:13" x14ac:dyDescent="0.25">
      <c r="M28450" s="28" t="str">
        <f t="shared" si="444"/>
        <v/>
      </c>
    </row>
    <row r="28451" spans="13:13" x14ac:dyDescent="0.25">
      <c r="M28451" s="28" t="str">
        <f t="shared" si="444"/>
        <v/>
      </c>
    </row>
    <row r="28452" spans="13:13" x14ac:dyDescent="0.25">
      <c r="M28452" s="28" t="str">
        <f t="shared" si="444"/>
        <v/>
      </c>
    </row>
    <row r="28453" spans="13:13" x14ac:dyDescent="0.25">
      <c r="M28453" s="28" t="str">
        <f t="shared" si="444"/>
        <v/>
      </c>
    </row>
    <row r="28454" spans="13:13" x14ac:dyDescent="0.25">
      <c r="M28454" s="28" t="str">
        <f t="shared" si="444"/>
        <v/>
      </c>
    </row>
    <row r="28455" spans="13:13" x14ac:dyDescent="0.25">
      <c r="M28455" s="28" t="str">
        <f t="shared" si="444"/>
        <v/>
      </c>
    </row>
    <row r="28456" spans="13:13" x14ac:dyDescent="0.25">
      <c r="M28456" s="28" t="str">
        <f t="shared" si="444"/>
        <v/>
      </c>
    </row>
    <row r="28457" spans="13:13" x14ac:dyDescent="0.25">
      <c r="M28457" s="28" t="str">
        <f t="shared" si="444"/>
        <v/>
      </c>
    </row>
    <row r="28458" spans="13:13" x14ac:dyDescent="0.25">
      <c r="M28458" s="28" t="str">
        <f t="shared" si="444"/>
        <v/>
      </c>
    </row>
    <row r="28459" spans="13:13" x14ac:dyDescent="0.25">
      <c r="M28459" s="28" t="str">
        <f t="shared" si="444"/>
        <v/>
      </c>
    </row>
    <row r="28460" spans="13:13" x14ac:dyDescent="0.25">
      <c r="M28460" s="28" t="str">
        <f t="shared" si="444"/>
        <v/>
      </c>
    </row>
    <row r="28461" spans="13:13" x14ac:dyDescent="0.25">
      <c r="M28461" s="28" t="str">
        <f t="shared" si="444"/>
        <v/>
      </c>
    </row>
    <row r="28462" spans="13:13" x14ac:dyDescent="0.25">
      <c r="M28462" s="28" t="str">
        <f t="shared" si="444"/>
        <v/>
      </c>
    </row>
    <row r="28463" spans="13:13" x14ac:dyDescent="0.25">
      <c r="M28463" s="28" t="str">
        <f t="shared" si="444"/>
        <v/>
      </c>
    </row>
    <row r="28464" spans="13:13" x14ac:dyDescent="0.25">
      <c r="M28464" s="28" t="str">
        <f t="shared" si="444"/>
        <v/>
      </c>
    </row>
    <row r="28465" spans="13:13" x14ac:dyDescent="0.25">
      <c r="M28465" s="28" t="str">
        <f t="shared" si="444"/>
        <v/>
      </c>
    </row>
    <row r="28466" spans="13:13" x14ac:dyDescent="0.25">
      <c r="M28466" s="28" t="str">
        <f t="shared" si="444"/>
        <v/>
      </c>
    </row>
    <row r="28467" spans="13:13" x14ac:dyDescent="0.25">
      <c r="M28467" s="28" t="str">
        <f t="shared" si="444"/>
        <v/>
      </c>
    </row>
    <row r="28468" spans="13:13" x14ac:dyDescent="0.25">
      <c r="M28468" s="28" t="str">
        <f t="shared" si="444"/>
        <v/>
      </c>
    </row>
    <row r="28469" spans="13:13" x14ac:dyDescent="0.25">
      <c r="M28469" s="28" t="str">
        <f t="shared" si="444"/>
        <v/>
      </c>
    </row>
    <row r="28470" spans="13:13" x14ac:dyDescent="0.25">
      <c r="M28470" s="28" t="str">
        <f t="shared" si="444"/>
        <v/>
      </c>
    </row>
    <row r="28471" spans="13:13" x14ac:dyDescent="0.25">
      <c r="M28471" s="28" t="str">
        <f t="shared" si="444"/>
        <v/>
      </c>
    </row>
    <row r="28472" spans="13:13" x14ac:dyDescent="0.25">
      <c r="M28472" s="28" t="str">
        <f t="shared" si="444"/>
        <v/>
      </c>
    </row>
    <row r="28473" spans="13:13" x14ac:dyDescent="0.25">
      <c r="M28473" s="28" t="str">
        <f t="shared" si="444"/>
        <v/>
      </c>
    </row>
    <row r="28474" spans="13:13" x14ac:dyDescent="0.25">
      <c r="M28474" s="28" t="str">
        <f t="shared" si="444"/>
        <v/>
      </c>
    </row>
    <row r="28475" spans="13:13" x14ac:dyDescent="0.25">
      <c r="M28475" s="28" t="str">
        <f t="shared" si="444"/>
        <v/>
      </c>
    </row>
    <row r="28476" spans="13:13" x14ac:dyDescent="0.25">
      <c r="M28476" s="28" t="str">
        <f t="shared" si="444"/>
        <v/>
      </c>
    </row>
    <row r="28477" spans="13:13" x14ac:dyDescent="0.25">
      <c r="M28477" s="28" t="str">
        <f t="shared" si="444"/>
        <v/>
      </c>
    </row>
    <row r="28478" spans="13:13" x14ac:dyDescent="0.25">
      <c r="M28478" s="28" t="str">
        <f t="shared" si="444"/>
        <v/>
      </c>
    </row>
    <row r="28479" spans="13:13" x14ac:dyDescent="0.25">
      <c r="M28479" s="28" t="str">
        <f t="shared" si="444"/>
        <v/>
      </c>
    </row>
    <row r="28480" spans="13:13" x14ac:dyDescent="0.25">
      <c r="M28480" s="28" t="str">
        <f t="shared" si="444"/>
        <v/>
      </c>
    </row>
    <row r="28481" spans="13:13" x14ac:dyDescent="0.25">
      <c r="M28481" s="28" t="str">
        <f t="shared" si="444"/>
        <v/>
      </c>
    </row>
    <row r="28482" spans="13:13" x14ac:dyDescent="0.25">
      <c r="M28482" s="28" t="str">
        <f t="shared" si="444"/>
        <v/>
      </c>
    </row>
    <row r="28483" spans="13:13" x14ac:dyDescent="0.25">
      <c r="M28483" s="28" t="str">
        <f t="shared" si="444"/>
        <v/>
      </c>
    </row>
    <row r="28484" spans="13:13" x14ac:dyDescent="0.25">
      <c r="M28484" s="28" t="str">
        <f t="shared" si="444"/>
        <v/>
      </c>
    </row>
    <row r="28485" spans="13:13" x14ac:dyDescent="0.25">
      <c r="M28485" s="28" t="str">
        <f t="shared" si="444"/>
        <v/>
      </c>
    </row>
    <row r="28486" spans="13:13" x14ac:dyDescent="0.25">
      <c r="M28486" s="28" t="str">
        <f t="shared" si="444"/>
        <v/>
      </c>
    </row>
    <row r="28487" spans="13:13" x14ac:dyDescent="0.25">
      <c r="M28487" s="28" t="str">
        <f t="shared" si="444"/>
        <v/>
      </c>
    </row>
    <row r="28488" spans="13:13" x14ac:dyDescent="0.25">
      <c r="M28488" s="28" t="str">
        <f t="shared" si="444"/>
        <v/>
      </c>
    </row>
    <row r="28489" spans="13:13" x14ac:dyDescent="0.25">
      <c r="M28489" s="28" t="str">
        <f t="shared" si="444"/>
        <v/>
      </c>
    </row>
    <row r="28490" spans="13:13" x14ac:dyDescent="0.25">
      <c r="M28490" s="28" t="str">
        <f t="shared" si="444"/>
        <v/>
      </c>
    </row>
    <row r="28491" spans="13:13" x14ac:dyDescent="0.25">
      <c r="M28491" s="28" t="str">
        <f t="shared" si="444"/>
        <v/>
      </c>
    </row>
    <row r="28492" spans="13:13" x14ac:dyDescent="0.25">
      <c r="M28492" s="28" t="str">
        <f t="shared" ref="M28492:M28555" si="445">IF(E28492="","",IF(AND($E28492&gt;=$M$5,$E28492&lt;=$M$6),"psn",IF($E28492&lt;$M$5,"dkn",IF($E28492&gt;$M$6,"ckn",""))))</f>
        <v/>
      </c>
    </row>
    <row r="28493" spans="13:13" x14ac:dyDescent="0.25">
      <c r="M28493" s="28" t="str">
        <f t="shared" si="445"/>
        <v/>
      </c>
    </row>
    <row r="28494" spans="13:13" x14ac:dyDescent="0.25">
      <c r="M28494" s="28" t="str">
        <f t="shared" si="445"/>
        <v/>
      </c>
    </row>
    <row r="28495" spans="13:13" x14ac:dyDescent="0.25">
      <c r="M28495" s="28" t="str">
        <f t="shared" si="445"/>
        <v/>
      </c>
    </row>
    <row r="28496" spans="13:13" x14ac:dyDescent="0.25">
      <c r="M28496" s="28" t="str">
        <f t="shared" si="445"/>
        <v/>
      </c>
    </row>
    <row r="28497" spans="13:13" x14ac:dyDescent="0.25">
      <c r="M28497" s="28" t="str">
        <f t="shared" si="445"/>
        <v/>
      </c>
    </row>
    <row r="28498" spans="13:13" x14ac:dyDescent="0.25">
      <c r="M28498" s="28" t="str">
        <f t="shared" si="445"/>
        <v/>
      </c>
    </row>
    <row r="28499" spans="13:13" x14ac:dyDescent="0.25">
      <c r="M28499" s="28" t="str">
        <f t="shared" si="445"/>
        <v/>
      </c>
    </row>
    <row r="28500" spans="13:13" x14ac:dyDescent="0.25">
      <c r="M28500" s="28" t="str">
        <f t="shared" si="445"/>
        <v/>
      </c>
    </row>
    <row r="28501" spans="13:13" x14ac:dyDescent="0.25">
      <c r="M28501" s="28" t="str">
        <f t="shared" si="445"/>
        <v/>
      </c>
    </row>
    <row r="28502" spans="13:13" x14ac:dyDescent="0.25">
      <c r="M28502" s="28" t="str">
        <f t="shared" si="445"/>
        <v/>
      </c>
    </row>
    <row r="28503" spans="13:13" x14ac:dyDescent="0.25">
      <c r="M28503" s="28" t="str">
        <f t="shared" si="445"/>
        <v/>
      </c>
    </row>
    <row r="28504" spans="13:13" x14ac:dyDescent="0.25">
      <c r="M28504" s="28" t="str">
        <f t="shared" si="445"/>
        <v/>
      </c>
    </row>
    <row r="28505" spans="13:13" x14ac:dyDescent="0.25">
      <c r="M28505" s="28" t="str">
        <f t="shared" si="445"/>
        <v/>
      </c>
    </row>
    <row r="28506" spans="13:13" x14ac:dyDescent="0.25">
      <c r="M28506" s="28" t="str">
        <f t="shared" si="445"/>
        <v/>
      </c>
    </row>
    <row r="28507" spans="13:13" x14ac:dyDescent="0.25">
      <c r="M28507" s="28" t="str">
        <f t="shared" si="445"/>
        <v/>
      </c>
    </row>
    <row r="28508" spans="13:13" x14ac:dyDescent="0.25">
      <c r="M28508" s="28" t="str">
        <f t="shared" si="445"/>
        <v/>
      </c>
    </row>
    <row r="28509" spans="13:13" x14ac:dyDescent="0.25">
      <c r="M28509" s="28" t="str">
        <f t="shared" si="445"/>
        <v/>
      </c>
    </row>
    <row r="28510" spans="13:13" x14ac:dyDescent="0.25">
      <c r="M28510" s="28" t="str">
        <f t="shared" si="445"/>
        <v/>
      </c>
    </row>
    <row r="28511" spans="13:13" x14ac:dyDescent="0.25">
      <c r="M28511" s="28" t="str">
        <f t="shared" si="445"/>
        <v/>
      </c>
    </row>
    <row r="28512" spans="13:13" x14ac:dyDescent="0.25">
      <c r="M28512" s="28" t="str">
        <f t="shared" si="445"/>
        <v/>
      </c>
    </row>
    <row r="28513" spans="13:13" x14ac:dyDescent="0.25">
      <c r="M28513" s="28" t="str">
        <f t="shared" si="445"/>
        <v/>
      </c>
    </row>
    <row r="28514" spans="13:13" x14ac:dyDescent="0.25">
      <c r="M28514" s="28" t="str">
        <f t="shared" si="445"/>
        <v/>
      </c>
    </row>
    <row r="28515" spans="13:13" x14ac:dyDescent="0.25">
      <c r="M28515" s="28" t="str">
        <f t="shared" si="445"/>
        <v/>
      </c>
    </row>
    <row r="28516" spans="13:13" x14ac:dyDescent="0.25">
      <c r="M28516" s="28" t="str">
        <f t="shared" si="445"/>
        <v/>
      </c>
    </row>
    <row r="28517" spans="13:13" x14ac:dyDescent="0.25">
      <c r="M28517" s="28" t="str">
        <f t="shared" si="445"/>
        <v/>
      </c>
    </row>
    <row r="28518" spans="13:13" x14ac:dyDescent="0.25">
      <c r="M28518" s="28" t="str">
        <f t="shared" si="445"/>
        <v/>
      </c>
    </row>
    <row r="28519" spans="13:13" x14ac:dyDescent="0.25">
      <c r="M28519" s="28" t="str">
        <f t="shared" si="445"/>
        <v/>
      </c>
    </row>
    <row r="28520" spans="13:13" x14ac:dyDescent="0.25">
      <c r="M28520" s="28" t="str">
        <f t="shared" si="445"/>
        <v/>
      </c>
    </row>
    <row r="28521" spans="13:13" x14ac:dyDescent="0.25">
      <c r="M28521" s="28" t="str">
        <f t="shared" si="445"/>
        <v/>
      </c>
    </row>
    <row r="28522" spans="13:13" x14ac:dyDescent="0.25">
      <c r="M28522" s="28" t="str">
        <f t="shared" si="445"/>
        <v/>
      </c>
    </row>
    <row r="28523" spans="13:13" x14ac:dyDescent="0.25">
      <c r="M28523" s="28" t="str">
        <f t="shared" si="445"/>
        <v/>
      </c>
    </row>
    <row r="28524" spans="13:13" x14ac:dyDescent="0.25">
      <c r="M28524" s="28" t="str">
        <f t="shared" si="445"/>
        <v/>
      </c>
    </row>
    <row r="28525" spans="13:13" x14ac:dyDescent="0.25">
      <c r="M28525" s="28" t="str">
        <f t="shared" si="445"/>
        <v/>
      </c>
    </row>
    <row r="28526" spans="13:13" x14ac:dyDescent="0.25">
      <c r="M28526" s="28" t="str">
        <f t="shared" si="445"/>
        <v/>
      </c>
    </row>
    <row r="28527" spans="13:13" x14ac:dyDescent="0.25">
      <c r="M28527" s="28" t="str">
        <f t="shared" si="445"/>
        <v/>
      </c>
    </row>
    <row r="28528" spans="13:13" x14ac:dyDescent="0.25">
      <c r="M28528" s="28" t="str">
        <f t="shared" si="445"/>
        <v/>
      </c>
    </row>
    <row r="28529" spans="13:13" x14ac:dyDescent="0.25">
      <c r="M28529" s="28" t="str">
        <f t="shared" si="445"/>
        <v/>
      </c>
    </row>
    <row r="28530" spans="13:13" x14ac:dyDescent="0.25">
      <c r="M28530" s="28" t="str">
        <f t="shared" si="445"/>
        <v/>
      </c>
    </row>
    <row r="28531" spans="13:13" x14ac:dyDescent="0.25">
      <c r="M28531" s="28" t="str">
        <f t="shared" si="445"/>
        <v/>
      </c>
    </row>
    <row r="28532" spans="13:13" x14ac:dyDescent="0.25">
      <c r="M28532" s="28" t="str">
        <f t="shared" si="445"/>
        <v/>
      </c>
    </row>
    <row r="28533" spans="13:13" x14ac:dyDescent="0.25">
      <c r="M28533" s="28" t="str">
        <f t="shared" si="445"/>
        <v/>
      </c>
    </row>
    <row r="28534" spans="13:13" x14ac:dyDescent="0.25">
      <c r="M28534" s="28" t="str">
        <f t="shared" si="445"/>
        <v/>
      </c>
    </row>
    <row r="28535" spans="13:13" x14ac:dyDescent="0.25">
      <c r="M28535" s="28" t="str">
        <f t="shared" si="445"/>
        <v/>
      </c>
    </row>
    <row r="28536" spans="13:13" x14ac:dyDescent="0.25">
      <c r="M28536" s="28" t="str">
        <f t="shared" si="445"/>
        <v/>
      </c>
    </row>
    <row r="28537" spans="13:13" x14ac:dyDescent="0.25">
      <c r="M28537" s="28" t="str">
        <f t="shared" si="445"/>
        <v/>
      </c>
    </row>
    <row r="28538" spans="13:13" x14ac:dyDescent="0.25">
      <c r="M28538" s="28" t="str">
        <f t="shared" si="445"/>
        <v/>
      </c>
    </row>
    <row r="28539" spans="13:13" x14ac:dyDescent="0.25">
      <c r="M28539" s="28" t="str">
        <f t="shared" si="445"/>
        <v/>
      </c>
    </row>
    <row r="28540" spans="13:13" x14ac:dyDescent="0.25">
      <c r="M28540" s="28" t="str">
        <f t="shared" si="445"/>
        <v/>
      </c>
    </row>
    <row r="28541" spans="13:13" x14ac:dyDescent="0.25">
      <c r="M28541" s="28" t="str">
        <f t="shared" si="445"/>
        <v/>
      </c>
    </row>
    <row r="28542" spans="13:13" x14ac:dyDescent="0.25">
      <c r="M28542" s="28" t="str">
        <f t="shared" si="445"/>
        <v/>
      </c>
    </row>
    <row r="28543" spans="13:13" x14ac:dyDescent="0.25">
      <c r="M28543" s="28" t="str">
        <f t="shared" si="445"/>
        <v/>
      </c>
    </row>
    <row r="28544" spans="13:13" x14ac:dyDescent="0.25">
      <c r="M28544" s="28" t="str">
        <f t="shared" si="445"/>
        <v/>
      </c>
    </row>
    <row r="28545" spans="13:13" x14ac:dyDescent="0.25">
      <c r="M28545" s="28" t="str">
        <f t="shared" si="445"/>
        <v/>
      </c>
    </row>
    <row r="28546" spans="13:13" x14ac:dyDescent="0.25">
      <c r="M28546" s="28" t="str">
        <f t="shared" si="445"/>
        <v/>
      </c>
    </row>
    <row r="28547" spans="13:13" x14ac:dyDescent="0.25">
      <c r="M28547" s="28" t="str">
        <f t="shared" si="445"/>
        <v/>
      </c>
    </row>
    <row r="28548" spans="13:13" x14ac:dyDescent="0.25">
      <c r="M28548" s="28" t="str">
        <f t="shared" si="445"/>
        <v/>
      </c>
    </row>
    <row r="28549" spans="13:13" x14ac:dyDescent="0.25">
      <c r="M28549" s="28" t="str">
        <f t="shared" si="445"/>
        <v/>
      </c>
    </row>
    <row r="28550" spans="13:13" x14ac:dyDescent="0.25">
      <c r="M28550" s="28" t="str">
        <f t="shared" si="445"/>
        <v/>
      </c>
    </row>
    <row r="28551" spans="13:13" x14ac:dyDescent="0.25">
      <c r="M28551" s="28" t="str">
        <f t="shared" si="445"/>
        <v/>
      </c>
    </row>
    <row r="28552" spans="13:13" x14ac:dyDescent="0.25">
      <c r="M28552" s="28" t="str">
        <f t="shared" si="445"/>
        <v/>
      </c>
    </row>
    <row r="28553" spans="13:13" x14ac:dyDescent="0.25">
      <c r="M28553" s="28" t="str">
        <f t="shared" si="445"/>
        <v/>
      </c>
    </row>
    <row r="28554" spans="13:13" x14ac:dyDescent="0.25">
      <c r="M28554" s="28" t="str">
        <f t="shared" si="445"/>
        <v/>
      </c>
    </row>
    <row r="28555" spans="13:13" x14ac:dyDescent="0.25">
      <c r="M28555" s="28" t="str">
        <f t="shared" si="445"/>
        <v/>
      </c>
    </row>
    <row r="28556" spans="13:13" x14ac:dyDescent="0.25">
      <c r="M28556" s="28" t="str">
        <f t="shared" ref="M28556:M28619" si="446">IF(E28556="","",IF(AND($E28556&gt;=$M$5,$E28556&lt;=$M$6),"psn",IF($E28556&lt;$M$5,"dkn",IF($E28556&gt;$M$6,"ckn",""))))</f>
        <v/>
      </c>
    </row>
    <row r="28557" spans="13:13" x14ac:dyDescent="0.25">
      <c r="M28557" s="28" t="str">
        <f t="shared" si="446"/>
        <v/>
      </c>
    </row>
    <row r="28558" spans="13:13" x14ac:dyDescent="0.25">
      <c r="M28558" s="28" t="str">
        <f t="shared" si="446"/>
        <v/>
      </c>
    </row>
    <row r="28559" spans="13:13" x14ac:dyDescent="0.25">
      <c r="M28559" s="28" t="str">
        <f t="shared" si="446"/>
        <v/>
      </c>
    </row>
    <row r="28560" spans="13:13" x14ac:dyDescent="0.25">
      <c r="M28560" s="28" t="str">
        <f t="shared" si="446"/>
        <v/>
      </c>
    </row>
    <row r="28561" spans="13:13" x14ac:dyDescent="0.25">
      <c r="M28561" s="28" t="str">
        <f t="shared" si="446"/>
        <v/>
      </c>
    </row>
    <row r="28562" spans="13:13" x14ac:dyDescent="0.25">
      <c r="M28562" s="28" t="str">
        <f t="shared" si="446"/>
        <v/>
      </c>
    </row>
    <row r="28563" spans="13:13" x14ac:dyDescent="0.25">
      <c r="M28563" s="28" t="str">
        <f t="shared" si="446"/>
        <v/>
      </c>
    </row>
    <row r="28564" spans="13:13" x14ac:dyDescent="0.25">
      <c r="M28564" s="28" t="str">
        <f t="shared" si="446"/>
        <v/>
      </c>
    </row>
    <row r="28565" spans="13:13" x14ac:dyDescent="0.25">
      <c r="M28565" s="28" t="str">
        <f t="shared" si="446"/>
        <v/>
      </c>
    </row>
    <row r="28566" spans="13:13" x14ac:dyDescent="0.25">
      <c r="M28566" s="28" t="str">
        <f t="shared" si="446"/>
        <v/>
      </c>
    </row>
    <row r="28567" spans="13:13" x14ac:dyDescent="0.25">
      <c r="M28567" s="28" t="str">
        <f t="shared" si="446"/>
        <v/>
      </c>
    </row>
    <row r="28568" spans="13:13" x14ac:dyDescent="0.25">
      <c r="M28568" s="28" t="str">
        <f t="shared" si="446"/>
        <v/>
      </c>
    </row>
    <row r="28569" spans="13:13" x14ac:dyDescent="0.25">
      <c r="M28569" s="28" t="str">
        <f t="shared" si="446"/>
        <v/>
      </c>
    </row>
    <row r="28570" spans="13:13" x14ac:dyDescent="0.25">
      <c r="M28570" s="28" t="str">
        <f t="shared" si="446"/>
        <v/>
      </c>
    </row>
    <row r="28571" spans="13:13" x14ac:dyDescent="0.25">
      <c r="M28571" s="28" t="str">
        <f t="shared" si="446"/>
        <v/>
      </c>
    </row>
    <row r="28572" spans="13:13" x14ac:dyDescent="0.25">
      <c r="M28572" s="28" t="str">
        <f t="shared" si="446"/>
        <v/>
      </c>
    </row>
    <row r="28573" spans="13:13" x14ac:dyDescent="0.25">
      <c r="M28573" s="28" t="str">
        <f t="shared" si="446"/>
        <v/>
      </c>
    </row>
    <row r="28574" spans="13:13" x14ac:dyDescent="0.25">
      <c r="M28574" s="28" t="str">
        <f t="shared" si="446"/>
        <v/>
      </c>
    </row>
    <row r="28575" spans="13:13" x14ac:dyDescent="0.25">
      <c r="M28575" s="28" t="str">
        <f t="shared" si="446"/>
        <v/>
      </c>
    </row>
    <row r="28576" spans="13:13" x14ac:dyDescent="0.25">
      <c r="M28576" s="28" t="str">
        <f t="shared" si="446"/>
        <v/>
      </c>
    </row>
    <row r="28577" spans="13:13" x14ac:dyDescent="0.25">
      <c r="M28577" s="28" t="str">
        <f t="shared" si="446"/>
        <v/>
      </c>
    </row>
    <row r="28578" spans="13:13" x14ac:dyDescent="0.25">
      <c r="M28578" s="28" t="str">
        <f t="shared" si="446"/>
        <v/>
      </c>
    </row>
    <row r="28579" spans="13:13" x14ac:dyDescent="0.25">
      <c r="M28579" s="28" t="str">
        <f t="shared" si="446"/>
        <v/>
      </c>
    </row>
    <row r="28580" spans="13:13" x14ac:dyDescent="0.25">
      <c r="M28580" s="28" t="str">
        <f t="shared" si="446"/>
        <v/>
      </c>
    </row>
    <row r="28581" spans="13:13" x14ac:dyDescent="0.25">
      <c r="M28581" s="28" t="str">
        <f t="shared" si="446"/>
        <v/>
      </c>
    </row>
    <row r="28582" spans="13:13" x14ac:dyDescent="0.25">
      <c r="M28582" s="28" t="str">
        <f t="shared" si="446"/>
        <v/>
      </c>
    </row>
    <row r="28583" spans="13:13" x14ac:dyDescent="0.25">
      <c r="M28583" s="28" t="str">
        <f t="shared" si="446"/>
        <v/>
      </c>
    </row>
    <row r="28584" spans="13:13" x14ac:dyDescent="0.25">
      <c r="M28584" s="28" t="str">
        <f t="shared" si="446"/>
        <v/>
      </c>
    </row>
    <row r="28585" spans="13:13" x14ac:dyDescent="0.25">
      <c r="M28585" s="28" t="str">
        <f t="shared" si="446"/>
        <v/>
      </c>
    </row>
    <row r="28586" spans="13:13" x14ac:dyDescent="0.25">
      <c r="M28586" s="28" t="str">
        <f t="shared" si="446"/>
        <v/>
      </c>
    </row>
    <row r="28587" spans="13:13" x14ac:dyDescent="0.25">
      <c r="M28587" s="28" t="str">
        <f t="shared" si="446"/>
        <v/>
      </c>
    </row>
    <row r="28588" spans="13:13" x14ac:dyDescent="0.25">
      <c r="M28588" s="28" t="str">
        <f t="shared" si="446"/>
        <v/>
      </c>
    </row>
    <row r="28589" spans="13:13" x14ac:dyDescent="0.25">
      <c r="M28589" s="28" t="str">
        <f t="shared" si="446"/>
        <v/>
      </c>
    </row>
    <row r="28590" spans="13:13" x14ac:dyDescent="0.25">
      <c r="M28590" s="28" t="str">
        <f t="shared" si="446"/>
        <v/>
      </c>
    </row>
    <row r="28591" spans="13:13" x14ac:dyDescent="0.25">
      <c r="M28591" s="28" t="str">
        <f t="shared" si="446"/>
        <v/>
      </c>
    </row>
    <row r="28592" spans="13:13" x14ac:dyDescent="0.25">
      <c r="M28592" s="28" t="str">
        <f t="shared" si="446"/>
        <v/>
      </c>
    </row>
    <row r="28593" spans="13:13" x14ac:dyDescent="0.25">
      <c r="M28593" s="28" t="str">
        <f t="shared" si="446"/>
        <v/>
      </c>
    </row>
    <row r="28594" spans="13:13" x14ac:dyDescent="0.25">
      <c r="M28594" s="28" t="str">
        <f t="shared" si="446"/>
        <v/>
      </c>
    </row>
    <row r="28595" spans="13:13" x14ac:dyDescent="0.25">
      <c r="M28595" s="28" t="str">
        <f t="shared" si="446"/>
        <v/>
      </c>
    </row>
    <row r="28596" spans="13:13" x14ac:dyDescent="0.25">
      <c r="M28596" s="28" t="str">
        <f t="shared" si="446"/>
        <v/>
      </c>
    </row>
    <row r="28597" spans="13:13" x14ac:dyDescent="0.25">
      <c r="M28597" s="28" t="str">
        <f t="shared" si="446"/>
        <v/>
      </c>
    </row>
    <row r="28598" spans="13:13" x14ac:dyDescent="0.25">
      <c r="M28598" s="28" t="str">
        <f t="shared" si="446"/>
        <v/>
      </c>
    </row>
    <row r="28599" spans="13:13" x14ac:dyDescent="0.25">
      <c r="M28599" s="28" t="str">
        <f t="shared" si="446"/>
        <v/>
      </c>
    </row>
    <row r="28600" spans="13:13" x14ac:dyDescent="0.25">
      <c r="M28600" s="28" t="str">
        <f t="shared" si="446"/>
        <v/>
      </c>
    </row>
    <row r="28601" spans="13:13" x14ac:dyDescent="0.25">
      <c r="M28601" s="28" t="str">
        <f t="shared" si="446"/>
        <v/>
      </c>
    </row>
    <row r="28602" spans="13:13" x14ac:dyDescent="0.25">
      <c r="M28602" s="28" t="str">
        <f t="shared" si="446"/>
        <v/>
      </c>
    </row>
    <row r="28603" spans="13:13" x14ac:dyDescent="0.25">
      <c r="M28603" s="28" t="str">
        <f t="shared" si="446"/>
        <v/>
      </c>
    </row>
    <row r="28604" spans="13:13" x14ac:dyDescent="0.25">
      <c r="M28604" s="28" t="str">
        <f t="shared" si="446"/>
        <v/>
      </c>
    </row>
    <row r="28605" spans="13:13" x14ac:dyDescent="0.25">
      <c r="M28605" s="28" t="str">
        <f t="shared" si="446"/>
        <v/>
      </c>
    </row>
    <row r="28606" spans="13:13" x14ac:dyDescent="0.25">
      <c r="M28606" s="28" t="str">
        <f t="shared" si="446"/>
        <v/>
      </c>
    </row>
    <row r="28607" spans="13:13" x14ac:dyDescent="0.25">
      <c r="M28607" s="28" t="str">
        <f t="shared" si="446"/>
        <v/>
      </c>
    </row>
    <row r="28608" spans="13:13" x14ac:dyDescent="0.25">
      <c r="M28608" s="28" t="str">
        <f t="shared" si="446"/>
        <v/>
      </c>
    </row>
    <row r="28609" spans="13:13" x14ac:dyDescent="0.25">
      <c r="M28609" s="28" t="str">
        <f t="shared" si="446"/>
        <v/>
      </c>
    </row>
    <row r="28610" spans="13:13" x14ac:dyDescent="0.25">
      <c r="M28610" s="28" t="str">
        <f t="shared" si="446"/>
        <v/>
      </c>
    </row>
    <row r="28611" spans="13:13" x14ac:dyDescent="0.25">
      <c r="M28611" s="28" t="str">
        <f t="shared" si="446"/>
        <v/>
      </c>
    </row>
    <row r="28612" spans="13:13" x14ac:dyDescent="0.25">
      <c r="M28612" s="28" t="str">
        <f t="shared" si="446"/>
        <v/>
      </c>
    </row>
    <row r="28613" spans="13:13" x14ac:dyDescent="0.25">
      <c r="M28613" s="28" t="str">
        <f t="shared" si="446"/>
        <v/>
      </c>
    </row>
    <row r="28614" spans="13:13" x14ac:dyDescent="0.25">
      <c r="M28614" s="28" t="str">
        <f t="shared" si="446"/>
        <v/>
      </c>
    </row>
    <row r="28615" spans="13:13" x14ac:dyDescent="0.25">
      <c r="M28615" s="28" t="str">
        <f t="shared" si="446"/>
        <v/>
      </c>
    </row>
    <row r="28616" spans="13:13" x14ac:dyDescent="0.25">
      <c r="M28616" s="28" t="str">
        <f t="shared" si="446"/>
        <v/>
      </c>
    </row>
    <row r="28617" spans="13:13" x14ac:dyDescent="0.25">
      <c r="M28617" s="28" t="str">
        <f t="shared" si="446"/>
        <v/>
      </c>
    </row>
    <row r="28618" spans="13:13" x14ac:dyDescent="0.25">
      <c r="M28618" s="28" t="str">
        <f t="shared" si="446"/>
        <v/>
      </c>
    </row>
    <row r="28619" spans="13:13" x14ac:dyDescent="0.25">
      <c r="M28619" s="28" t="str">
        <f t="shared" si="446"/>
        <v/>
      </c>
    </row>
    <row r="28620" spans="13:13" x14ac:dyDescent="0.25">
      <c r="M28620" s="28" t="str">
        <f t="shared" ref="M28620:M28683" si="447">IF(E28620="","",IF(AND($E28620&gt;=$M$5,$E28620&lt;=$M$6),"psn",IF($E28620&lt;$M$5,"dkn",IF($E28620&gt;$M$6,"ckn",""))))</f>
        <v/>
      </c>
    </row>
    <row r="28621" spans="13:13" x14ac:dyDescent="0.25">
      <c r="M28621" s="28" t="str">
        <f t="shared" si="447"/>
        <v/>
      </c>
    </row>
    <row r="28622" spans="13:13" x14ac:dyDescent="0.25">
      <c r="M28622" s="28" t="str">
        <f t="shared" si="447"/>
        <v/>
      </c>
    </row>
    <row r="28623" spans="13:13" x14ac:dyDescent="0.25">
      <c r="M28623" s="28" t="str">
        <f t="shared" si="447"/>
        <v/>
      </c>
    </row>
    <row r="28624" spans="13:13" x14ac:dyDescent="0.25">
      <c r="M28624" s="28" t="str">
        <f t="shared" si="447"/>
        <v/>
      </c>
    </row>
    <row r="28625" spans="13:13" x14ac:dyDescent="0.25">
      <c r="M28625" s="28" t="str">
        <f t="shared" si="447"/>
        <v/>
      </c>
    </row>
    <row r="28626" spans="13:13" x14ac:dyDescent="0.25">
      <c r="M28626" s="28" t="str">
        <f t="shared" si="447"/>
        <v/>
      </c>
    </row>
    <row r="28627" spans="13:13" x14ac:dyDescent="0.25">
      <c r="M28627" s="28" t="str">
        <f t="shared" si="447"/>
        <v/>
      </c>
    </row>
    <row r="28628" spans="13:13" x14ac:dyDescent="0.25">
      <c r="M28628" s="28" t="str">
        <f t="shared" si="447"/>
        <v/>
      </c>
    </row>
    <row r="28629" spans="13:13" x14ac:dyDescent="0.25">
      <c r="M28629" s="28" t="str">
        <f t="shared" si="447"/>
        <v/>
      </c>
    </row>
    <row r="28630" spans="13:13" x14ac:dyDescent="0.25">
      <c r="M28630" s="28" t="str">
        <f t="shared" si="447"/>
        <v/>
      </c>
    </row>
    <row r="28631" spans="13:13" x14ac:dyDescent="0.25">
      <c r="M28631" s="28" t="str">
        <f t="shared" si="447"/>
        <v/>
      </c>
    </row>
    <row r="28632" spans="13:13" x14ac:dyDescent="0.25">
      <c r="M28632" s="28" t="str">
        <f t="shared" si="447"/>
        <v/>
      </c>
    </row>
    <row r="28633" spans="13:13" x14ac:dyDescent="0.25">
      <c r="M28633" s="28" t="str">
        <f t="shared" si="447"/>
        <v/>
      </c>
    </row>
    <row r="28634" spans="13:13" x14ac:dyDescent="0.25">
      <c r="M28634" s="28" t="str">
        <f t="shared" si="447"/>
        <v/>
      </c>
    </row>
    <row r="28635" spans="13:13" x14ac:dyDescent="0.25">
      <c r="M28635" s="28" t="str">
        <f t="shared" si="447"/>
        <v/>
      </c>
    </row>
    <row r="28636" spans="13:13" x14ac:dyDescent="0.25">
      <c r="M28636" s="28" t="str">
        <f t="shared" si="447"/>
        <v/>
      </c>
    </row>
    <row r="28637" spans="13:13" x14ac:dyDescent="0.25">
      <c r="M28637" s="28" t="str">
        <f t="shared" si="447"/>
        <v/>
      </c>
    </row>
    <row r="28638" spans="13:13" x14ac:dyDescent="0.25">
      <c r="M28638" s="28" t="str">
        <f t="shared" si="447"/>
        <v/>
      </c>
    </row>
    <row r="28639" spans="13:13" x14ac:dyDescent="0.25">
      <c r="M28639" s="28" t="str">
        <f t="shared" si="447"/>
        <v/>
      </c>
    </row>
    <row r="28640" spans="13:13" x14ac:dyDescent="0.25">
      <c r="M28640" s="28" t="str">
        <f t="shared" si="447"/>
        <v/>
      </c>
    </row>
    <row r="28641" spans="13:13" x14ac:dyDescent="0.25">
      <c r="M28641" s="28" t="str">
        <f t="shared" si="447"/>
        <v/>
      </c>
    </row>
    <row r="28642" spans="13:13" x14ac:dyDescent="0.25">
      <c r="M28642" s="28" t="str">
        <f t="shared" si="447"/>
        <v/>
      </c>
    </row>
    <row r="28643" spans="13:13" x14ac:dyDescent="0.25">
      <c r="M28643" s="28" t="str">
        <f t="shared" si="447"/>
        <v/>
      </c>
    </row>
    <row r="28644" spans="13:13" x14ac:dyDescent="0.25">
      <c r="M28644" s="28" t="str">
        <f t="shared" si="447"/>
        <v/>
      </c>
    </row>
    <row r="28645" spans="13:13" x14ac:dyDescent="0.25">
      <c r="M28645" s="28" t="str">
        <f t="shared" si="447"/>
        <v/>
      </c>
    </row>
    <row r="28646" spans="13:13" x14ac:dyDescent="0.25">
      <c r="M28646" s="28" t="str">
        <f t="shared" si="447"/>
        <v/>
      </c>
    </row>
    <row r="28647" spans="13:13" x14ac:dyDescent="0.25">
      <c r="M28647" s="28" t="str">
        <f t="shared" si="447"/>
        <v/>
      </c>
    </row>
    <row r="28648" spans="13:13" x14ac:dyDescent="0.25">
      <c r="M28648" s="28" t="str">
        <f t="shared" si="447"/>
        <v/>
      </c>
    </row>
    <row r="28649" spans="13:13" x14ac:dyDescent="0.25">
      <c r="M28649" s="28" t="str">
        <f t="shared" si="447"/>
        <v/>
      </c>
    </row>
    <row r="28650" spans="13:13" x14ac:dyDescent="0.25">
      <c r="M28650" s="28" t="str">
        <f t="shared" si="447"/>
        <v/>
      </c>
    </row>
    <row r="28651" spans="13:13" x14ac:dyDescent="0.25">
      <c r="M28651" s="28" t="str">
        <f t="shared" si="447"/>
        <v/>
      </c>
    </row>
    <row r="28652" spans="13:13" x14ac:dyDescent="0.25">
      <c r="M28652" s="28" t="str">
        <f t="shared" si="447"/>
        <v/>
      </c>
    </row>
    <row r="28653" spans="13:13" x14ac:dyDescent="0.25">
      <c r="M28653" s="28" t="str">
        <f t="shared" si="447"/>
        <v/>
      </c>
    </row>
    <row r="28654" spans="13:13" x14ac:dyDescent="0.25">
      <c r="M28654" s="28" t="str">
        <f t="shared" si="447"/>
        <v/>
      </c>
    </row>
    <row r="28655" spans="13:13" x14ac:dyDescent="0.25">
      <c r="M28655" s="28" t="str">
        <f t="shared" si="447"/>
        <v/>
      </c>
    </row>
    <row r="28656" spans="13:13" x14ac:dyDescent="0.25">
      <c r="M28656" s="28" t="str">
        <f t="shared" si="447"/>
        <v/>
      </c>
    </row>
    <row r="28657" spans="13:13" x14ac:dyDescent="0.25">
      <c r="M28657" s="28" t="str">
        <f t="shared" si="447"/>
        <v/>
      </c>
    </row>
    <row r="28658" spans="13:13" x14ac:dyDescent="0.25">
      <c r="M28658" s="28" t="str">
        <f t="shared" si="447"/>
        <v/>
      </c>
    </row>
    <row r="28659" spans="13:13" x14ac:dyDescent="0.25">
      <c r="M28659" s="28" t="str">
        <f t="shared" si="447"/>
        <v/>
      </c>
    </row>
    <row r="28660" spans="13:13" x14ac:dyDescent="0.25">
      <c r="M28660" s="28" t="str">
        <f t="shared" si="447"/>
        <v/>
      </c>
    </row>
    <row r="28661" spans="13:13" x14ac:dyDescent="0.25">
      <c r="M28661" s="28" t="str">
        <f t="shared" si="447"/>
        <v/>
      </c>
    </row>
    <row r="28662" spans="13:13" x14ac:dyDescent="0.25">
      <c r="M28662" s="28" t="str">
        <f t="shared" si="447"/>
        <v/>
      </c>
    </row>
    <row r="28663" spans="13:13" x14ac:dyDescent="0.25">
      <c r="M28663" s="28" t="str">
        <f t="shared" si="447"/>
        <v/>
      </c>
    </row>
    <row r="28664" spans="13:13" x14ac:dyDescent="0.25">
      <c r="M28664" s="28" t="str">
        <f t="shared" si="447"/>
        <v/>
      </c>
    </row>
    <row r="28665" spans="13:13" x14ac:dyDescent="0.25">
      <c r="M28665" s="28" t="str">
        <f t="shared" si="447"/>
        <v/>
      </c>
    </row>
    <row r="28666" spans="13:13" x14ac:dyDescent="0.25">
      <c r="M28666" s="28" t="str">
        <f t="shared" si="447"/>
        <v/>
      </c>
    </row>
    <row r="28667" spans="13:13" x14ac:dyDescent="0.25">
      <c r="M28667" s="28" t="str">
        <f t="shared" si="447"/>
        <v/>
      </c>
    </row>
    <row r="28668" spans="13:13" x14ac:dyDescent="0.25">
      <c r="M28668" s="28" t="str">
        <f t="shared" si="447"/>
        <v/>
      </c>
    </row>
    <row r="28669" spans="13:13" x14ac:dyDescent="0.25">
      <c r="M28669" s="28" t="str">
        <f t="shared" si="447"/>
        <v/>
      </c>
    </row>
    <row r="28670" spans="13:13" x14ac:dyDescent="0.25">
      <c r="M28670" s="28" t="str">
        <f t="shared" si="447"/>
        <v/>
      </c>
    </row>
    <row r="28671" spans="13:13" x14ac:dyDescent="0.25">
      <c r="M28671" s="28" t="str">
        <f t="shared" si="447"/>
        <v/>
      </c>
    </row>
    <row r="28672" spans="13:13" x14ac:dyDescent="0.25">
      <c r="M28672" s="28" t="str">
        <f t="shared" si="447"/>
        <v/>
      </c>
    </row>
    <row r="28673" spans="13:13" x14ac:dyDescent="0.25">
      <c r="M28673" s="28" t="str">
        <f t="shared" si="447"/>
        <v/>
      </c>
    </row>
    <row r="28674" spans="13:13" x14ac:dyDescent="0.25">
      <c r="M28674" s="28" t="str">
        <f t="shared" si="447"/>
        <v/>
      </c>
    </row>
    <row r="28675" spans="13:13" x14ac:dyDescent="0.25">
      <c r="M28675" s="28" t="str">
        <f t="shared" si="447"/>
        <v/>
      </c>
    </row>
    <row r="28676" spans="13:13" x14ac:dyDescent="0.25">
      <c r="M28676" s="28" t="str">
        <f t="shared" si="447"/>
        <v/>
      </c>
    </row>
    <row r="28677" spans="13:13" x14ac:dyDescent="0.25">
      <c r="M28677" s="28" t="str">
        <f t="shared" si="447"/>
        <v/>
      </c>
    </row>
    <row r="28678" spans="13:13" x14ac:dyDescent="0.25">
      <c r="M28678" s="28" t="str">
        <f t="shared" si="447"/>
        <v/>
      </c>
    </row>
    <row r="28679" spans="13:13" x14ac:dyDescent="0.25">
      <c r="M28679" s="28" t="str">
        <f t="shared" si="447"/>
        <v/>
      </c>
    </row>
    <row r="28680" spans="13:13" x14ac:dyDescent="0.25">
      <c r="M28680" s="28" t="str">
        <f t="shared" si="447"/>
        <v/>
      </c>
    </row>
    <row r="28681" spans="13:13" x14ac:dyDescent="0.25">
      <c r="M28681" s="28" t="str">
        <f t="shared" si="447"/>
        <v/>
      </c>
    </row>
    <row r="28682" spans="13:13" x14ac:dyDescent="0.25">
      <c r="M28682" s="28" t="str">
        <f t="shared" si="447"/>
        <v/>
      </c>
    </row>
    <row r="28683" spans="13:13" x14ac:dyDescent="0.25">
      <c r="M28683" s="28" t="str">
        <f t="shared" si="447"/>
        <v/>
      </c>
    </row>
    <row r="28684" spans="13:13" x14ac:dyDescent="0.25">
      <c r="M28684" s="28" t="str">
        <f t="shared" ref="M28684:M28747" si="448">IF(E28684="","",IF(AND($E28684&gt;=$M$5,$E28684&lt;=$M$6),"psn",IF($E28684&lt;$M$5,"dkn",IF($E28684&gt;$M$6,"ckn",""))))</f>
        <v/>
      </c>
    </row>
    <row r="28685" spans="13:13" x14ac:dyDescent="0.25">
      <c r="M28685" s="28" t="str">
        <f t="shared" si="448"/>
        <v/>
      </c>
    </row>
    <row r="28686" spans="13:13" x14ac:dyDescent="0.25">
      <c r="M28686" s="28" t="str">
        <f t="shared" si="448"/>
        <v/>
      </c>
    </row>
    <row r="28687" spans="13:13" x14ac:dyDescent="0.25">
      <c r="M28687" s="28" t="str">
        <f t="shared" si="448"/>
        <v/>
      </c>
    </row>
    <row r="28688" spans="13:13" x14ac:dyDescent="0.25">
      <c r="M28688" s="28" t="str">
        <f t="shared" si="448"/>
        <v/>
      </c>
    </row>
    <row r="28689" spans="13:13" x14ac:dyDescent="0.25">
      <c r="M28689" s="28" t="str">
        <f t="shared" si="448"/>
        <v/>
      </c>
    </row>
    <row r="28690" spans="13:13" x14ac:dyDescent="0.25">
      <c r="M28690" s="28" t="str">
        <f t="shared" si="448"/>
        <v/>
      </c>
    </row>
    <row r="28691" spans="13:13" x14ac:dyDescent="0.25">
      <c r="M28691" s="28" t="str">
        <f t="shared" si="448"/>
        <v/>
      </c>
    </row>
    <row r="28692" spans="13:13" x14ac:dyDescent="0.25">
      <c r="M28692" s="28" t="str">
        <f t="shared" si="448"/>
        <v/>
      </c>
    </row>
    <row r="28693" spans="13:13" x14ac:dyDescent="0.25">
      <c r="M28693" s="28" t="str">
        <f t="shared" si="448"/>
        <v/>
      </c>
    </row>
    <row r="28694" spans="13:13" x14ac:dyDescent="0.25">
      <c r="M28694" s="28" t="str">
        <f t="shared" si="448"/>
        <v/>
      </c>
    </row>
    <row r="28695" spans="13:13" x14ac:dyDescent="0.25">
      <c r="M28695" s="28" t="str">
        <f t="shared" si="448"/>
        <v/>
      </c>
    </row>
    <row r="28696" spans="13:13" x14ac:dyDescent="0.25">
      <c r="M28696" s="28" t="str">
        <f t="shared" si="448"/>
        <v/>
      </c>
    </row>
    <row r="28697" spans="13:13" x14ac:dyDescent="0.25">
      <c r="M28697" s="28" t="str">
        <f t="shared" si="448"/>
        <v/>
      </c>
    </row>
    <row r="28698" spans="13:13" x14ac:dyDescent="0.25">
      <c r="M28698" s="28" t="str">
        <f t="shared" si="448"/>
        <v/>
      </c>
    </row>
    <row r="28699" spans="13:13" x14ac:dyDescent="0.25">
      <c r="M28699" s="28" t="str">
        <f t="shared" si="448"/>
        <v/>
      </c>
    </row>
    <row r="28700" spans="13:13" x14ac:dyDescent="0.25">
      <c r="M28700" s="28" t="str">
        <f t="shared" si="448"/>
        <v/>
      </c>
    </row>
    <row r="28701" spans="13:13" x14ac:dyDescent="0.25">
      <c r="M28701" s="28" t="str">
        <f t="shared" si="448"/>
        <v/>
      </c>
    </row>
    <row r="28702" spans="13:13" x14ac:dyDescent="0.25">
      <c r="M28702" s="28" t="str">
        <f t="shared" si="448"/>
        <v/>
      </c>
    </row>
    <row r="28703" spans="13:13" x14ac:dyDescent="0.25">
      <c r="M28703" s="28" t="str">
        <f t="shared" si="448"/>
        <v/>
      </c>
    </row>
    <row r="28704" spans="13:13" x14ac:dyDescent="0.25">
      <c r="M28704" s="28" t="str">
        <f t="shared" si="448"/>
        <v/>
      </c>
    </row>
    <row r="28705" spans="13:13" x14ac:dyDescent="0.25">
      <c r="M28705" s="28" t="str">
        <f t="shared" si="448"/>
        <v/>
      </c>
    </row>
    <row r="28706" spans="13:13" x14ac:dyDescent="0.25">
      <c r="M28706" s="28" t="str">
        <f t="shared" si="448"/>
        <v/>
      </c>
    </row>
    <row r="28707" spans="13:13" x14ac:dyDescent="0.25">
      <c r="M28707" s="28" t="str">
        <f t="shared" si="448"/>
        <v/>
      </c>
    </row>
    <row r="28708" spans="13:13" x14ac:dyDescent="0.25">
      <c r="M28708" s="28" t="str">
        <f t="shared" si="448"/>
        <v/>
      </c>
    </row>
    <row r="28709" spans="13:13" x14ac:dyDescent="0.25">
      <c r="M28709" s="28" t="str">
        <f t="shared" si="448"/>
        <v/>
      </c>
    </row>
    <row r="28710" spans="13:13" x14ac:dyDescent="0.25">
      <c r="M28710" s="28" t="str">
        <f t="shared" si="448"/>
        <v/>
      </c>
    </row>
    <row r="28711" spans="13:13" x14ac:dyDescent="0.25">
      <c r="M28711" s="28" t="str">
        <f t="shared" si="448"/>
        <v/>
      </c>
    </row>
    <row r="28712" spans="13:13" x14ac:dyDescent="0.25">
      <c r="M28712" s="28" t="str">
        <f t="shared" si="448"/>
        <v/>
      </c>
    </row>
    <row r="28713" spans="13:13" x14ac:dyDescent="0.25">
      <c r="M28713" s="28" t="str">
        <f t="shared" si="448"/>
        <v/>
      </c>
    </row>
    <row r="28714" spans="13:13" x14ac:dyDescent="0.25">
      <c r="M28714" s="28" t="str">
        <f t="shared" si="448"/>
        <v/>
      </c>
    </row>
    <row r="28715" spans="13:13" x14ac:dyDescent="0.25">
      <c r="M28715" s="28" t="str">
        <f t="shared" si="448"/>
        <v/>
      </c>
    </row>
    <row r="28716" spans="13:13" x14ac:dyDescent="0.25">
      <c r="M28716" s="28" t="str">
        <f t="shared" si="448"/>
        <v/>
      </c>
    </row>
    <row r="28717" spans="13:13" x14ac:dyDescent="0.25">
      <c r="M28717" s="28" t="str">
        <f t="shared" si="448"/>
        <v/>
      </c>
    </row>
    <row r="28718" spans="13:13" x14ac:dyDescent="0.25">
      <c r="M28718" s="28" t="str">
        <f t="shared" si="448"/>
        <v/>
      </c>
    </row>
    <row r="28719" spans="13:13" x14ac:dyDescent="0.25">
      <c r="M28719" s="28" t="str">
        <f t="shared" si="448"/>
        <v/>
      </c>
    </row>
    <row r="28720" spans="13:13" x14ac:dyDescent="0.25">
      <c r="M28720" s="28" t="str">
        <f t="shared" si="448"/>
        <v/>
      </c>
    </row>
    <row r="28721" spans="13:13" x14ac:dyDescent="0.25">
      <c r="M28721" s="28" t="str">
        <f t="shared" si="448"/>
        <v/>
      </c>
    </row>
    <row r="28722" spans="13:13" x14ac:dyDescent="0.25">
      <c r="M28722" s="28" t="str">
        <f t="shared" si="448"/>
        <v/>
      </c>
    </row>
    <row r="28723" spans="13:13" x14ac:dyDescent="0.25">
      <c r="M28723" s="28" t="str">
        <f t="shared" si="448"/>
        <v/>
      </c>
    </row>
    <row r="28724" spans="13:13" x14ac:dyDescent="0.25">
      <c r="M28724" s="28" t="str">
        <f t="shared" si="448"/>
        <v/>
      </c>
    </row>
    <row r="28725" spans="13:13" x14ac:dyDescent="0.25">
      <c r="M28725" s="28" t="str">
        <f t="shared" si="448"/>
        <v/>
      </c>
    </row>
    <row r="28726" spans="13:13" x14ac:dyDescent="0.25">
      <c r="M28726" s="28" t="str">
        <f t="shared" si="448"/>
        <v/>
      </c>
    </row>
    <row r="28727" spans="13:13" x14ac:dyDescent="0.25">
      <c r="M28727" s="28" t="str">
        <f t="shared" si="448"/>
        <v/>
      </c>
    </row>
    <row r="28728" spans="13:13" x14ac:dyDescent="0.25">
      <c r="M28728" s="28" t="str">
        <f t="shared" si="448"/>
        <v/>
      </c>
    </row>
    <row r="28729" spans="13:13" x14ac:dyDescent="0.25">
      <c r="M28729" s="28" t="str">
        <f t="shared" si="448"/>
        <v/>
      </c>
    </row>
    <row r="28730" spans="13:13" x14ac:dyDescent="0.25">
      <c r="M28730" s="28" t="str">
        <f t="shared" si="448"/>
        <v/>
      </c>
    </row>
    <row r="28731" spans="13:13" x14ac:dyDescent="0.25">
      <c r="M28731" s="28" t="str">
        <f t="shared" si="448"/>
        <v/>
      </c>
    </row>
    <row r="28732" spans="13:13" x14ac:dyDescent="0.25">
      <c r="M28732" s="28" t="str">
        <f t="shared" si="448"/>
        <v/>
      </c>
    </row>
    <row r="28733" spans="13:13" x14ac:dyDescent="0.25">
      <c r="M28733" s="28" t="str">
        <f t="shared" si="448"/>
        <v/>
      </c>
    </row>
    <row r="28734" spans="13:13" x14ac:dyDescent="0.25">
      <c r="M28734" s="28" t="str">
        <f t="shared" si="448"/>
        <v/>
      </c>
    </row>
    <row r="28735" spans="13:13" x14ac:dyDescent="0.25">
      <c r="M28735" s="28" t="str">
        <f t="shared" si="448"/>
        <v/>
      </c>
    </row>
    <row r="28736" spans="13:13" x14ac:dyDescent="0.25">
      <c r="M28736" s="28" t="str">
        <f t="shared" si="448"/>
        <v/>
      </c>
    </row>
    <row r="28737" spans="13:13" x14ac:dyDescent="0.25">
      <c r="M28737" s="28" t="str">
        <f t="shared" si="448"/>
        <v/>
      </c>
    </row>
    <row r="28738" spans="13:13" x14ac:dyDescent="0.25">
      <c r="M28738" s="28" t="str">
        <f t="shared" si="448"/>
        <v/>
      </c>
    </row>
    <row r="28739" spans="13:13" x14ac:dyDescent="0.25">
      <c r="M28739" s="28" t="str">
        <f t="shared" si="448"/>
        <v/>
      </c>
    </row>
    <row r="28740" spans="13:13" x14ac:dyDescent="0.25">
      <c r="M28740" s="28" t="str">
        <f t="shared" si="448"/>
        <v/>
      </c>
    </row>
    <row r="28741" spans="13:13" x14ac:dyDescent="0.25">
      <c r="M28741" s="28" t="str">
        <f t="shared" si="448"/>
        <v/>
      </c>
    </row>
    <row r="28742" spans="13:13" x14ac:dyDescent="0.25">
      <c r="M28742" s="28" t="str">
        <f t="shared" si="448"/>
        <v/>
      </c>
    </row>
    <row r="28743" spans="13:13" x14ac:dyDescent="0.25">
      <c r="M28743" s="28" t="str">
        <f t="shared" si="448"/>
        <v/>
      </c>
    </row>
    <row r="28744" spans="13:13" x14ac:dyDescent="0.25">
      <c r="M28744" s="28" t="str">
        <f t="shared" si="448"/>
        <v/>
      </c>
    </row>
    <row r="28745" spans="13:13" x14ac:dyDescent="0.25">
      <c r="M28745" s="28" t="str">
        <f t="shared" si="448"/>
        <v/>
      </c>
    </row>
    <row r="28746" spans="13:13" x14ac:dyDescent="0.25">
      <c r="M28746" s="28" t="str">
        <f t="shared" si="448"/>
        <v/>
      </c>
    </row>
    <row r="28747" spans="13:13" x14ac:dyDescent="0.25">
      <c r="M28747" s="28" t="str">
        <f t="shared" si="448"/>
        <v/>
      </c>
    </row>
    <row r="28748" spans="13:13" x14ac:dyDescent="0.25">
      <c r="M28748" s="28" t="str">
        <f t="shared" ref="M28748:M28811" si="449">IF(E28748="","",IF(AND($E28748&gt;=$M$5,$E28748&lt;=$M$6),"psn",IF($E28748&lt;$M$5,"dkn",IF($E28748&gt;$M$6,"ckn",""))))</f>
        <v/>
      </c>
    </row>
    <row r="28749" spans="13:13" x14ac:dyDescent="0.25">
      <c r="M28749" s="28" t="str">
        <f t="shared" si="449"/>
        <v/>
      </c>
    </row>
    <row r="28750" spans="13:13" x14ac:dyDescent="0.25">
      <c r="M28750" s="28" t="str">
        <f t="shared" si="449"/>
        <v/>
      </c>
    </row>
    <row r="28751" spans="13:13" x14ac:dyDescent="0.25">
      <c r="M28751" s="28" t="str">
        <f t="shared" si="449"/>
        <v/>
      </c>
    </row>
    <row r="28752" spans="13:13" x14ac:dyDescent="0.25">
      <c r="M28752" s="28" t="str">
        <f t="shared" si="449"/>
        <v/>
      </c>
    </row>
    <row r="28753" spans="13:13" x14ac:dyDescent="0.25">
      <c r="M28753" s="28" t="str">
        <f t="shared" si="449"/>
        <v/>
      </c>
    </row>
    <row r="28754" spans="13:13" x14ac:dyDescent="0.25">
      <c r="M28754" s="28" t="str">
        <f t="shared" si="449"/>
        <v/>
      </c>
    </row>
    <row r="28755" spans="13:13" x14ac:dyDescent="0.25">
      <c r="M28755" s="28" t="str">
        <f t="shared" si="449"/>
        <v/>
      </c>
    </row>
    <row r="28756" spans="13:13" x14ac:dyDescent="0.25">
      <c r="M28756" s="28" t="str">
        <f t="shared" si="449"/>
        <v/>
      </c>
    </row>
    <row r="28757" spans="13:13" x14ac:dyDescent="0.25">
      <c r="M28757" s="28" t="str">
        <f t="shared" si="449"/>
        <v/>
      </c>
    </row>
    <row r="28758" spans="13:13" x14ac:dyDescent="0.25">
      <c r="M28758" s="28" t="str">
        <f t="shared" si="449"/>
        <v/>
      </c>
    </row>
    <row r="28759" spans="13:13" x14ac:dyDescent="0.25">
      <c r="M28759" s="28" t="str">
        <f t="shared" si="449"/>
        <v/>
      </c>
    </row>
    <row r="28760" spans="13:13" x14ac:dyDescent="0.25">
      <c r="M28760" s="28" t="str">
        <f t="shared" si="449"/>
        <v/>
      </c>
    </row>
    <row r="28761" spans="13:13" x14ac:dyDescent="0.25">
      <c r="M28761" s="28" t="str">
        <f t="shared" si="449"/>
        <v/>
      </c>
    </row>
    <row r="28762" spans="13:13" x14ac:dyDescent="0.25">
      <c r="M28762" s="28" t="str">
        <f t="shared" si="449"/>
        <v/>
      </c>
    </row>
    <row r="28763" spans="13:13" x14ac:dyDescent="0.25">
      <c r="M28763" s="28" t="str">
        <f t="shared" si="449"/>
        <v/>
      </c>
    </row>
    <row r="28764" spans="13:13" x14ac:dyDescent="0.25">
      <c r="M28764" s="28" t="str">
        <f t="shared" si="449"/>
        <v/>
      </c>
    </row>
    <row r="28765" spans="13:13" x14ac:dyDescent="0.25">
      <c r="M28765" s="28" t="str">
        <f t="shared" si="449"/>
        <v/>
      </c>
    </row>
    <row r="28766" spans="13:13" x14ac:dyDescent="0.25">
      <c r="M28766" s="28" t="str">
        <f t="shared" si="449"/>
        <v/>
      </c>
    </row>
    <row r="28767" spans="13:13" x14ac:dyDescent="0.25">
      <c r="M28767" s="28" t="str">
        <f t="shared" si="449"/>
        <v/>
      </c>
    </row>
    <row r="28768" spans="13:13" x14ac:dyDescent="0.25">
      <c r="M28768" s="28" t="str">
        <f t="shared" si="449"/>
        <v/>
      </c>
    </row>
    <row r="28769" spans="13:13" x14ac:dyDescent="0.25">
      <c r="M28769" s="28" t="str">
        <f t="shared" si="449"/>
        <v/>
      </c>
    </row>
    <row r="28770" spans="13:13" x14ac:dyDescent="0.25">
      <c r="M28770" s="28" t="str">
        <f t="shared" si="449"/>
        <v/>
      </c>
    </row>
    <row r="28771" spans="13:13" x14ac:dyDescent="0.25">
      <c r="M28771" s="28" t="str">
        <f t="shared" si="449"/>
        <v/>
      </c>
    </row>
    <row r="28772" spans="13:13" x14ac:dyDescent="0.25">
      <c r="M28772" s="28" t="str">
        <f t="shared" si="449"/>
        <v/>
      </c>
    </row>
    <row r="28773" spans="13:13" x14ac:dyDescent="0.25">
      <c r="M28773" s="28" t="str">
        <f t="shared" si="449"/>
        <v/>
      </c>
    </row>
    <row r="28774" spans="13:13" x14ac:dyDescent="0.25">
      <c r="M28774" s="28" t="str">
        <f t="shared" si="449"/>
        <v/>
      </c>
    </row>
    <row r="28775" spans="13:13" x14ac:dyDescent="0.25">
      <c r="M28775" s="28" t="str">
        <f t="shared" si="449"/>
        <v/>
      </c>
    </row>
    <row r="28776" spans="13:13" x14ac:dyDescent="0.25">
      <c r="M28776" s="28" t="str">
        <f t="shared" si="449"/>
        <v/>
      </c>
    </row>
    <row r="28777" spans="13:13" x14ac:dyDescent="0.25">
      <c r="M28777" s="28" t="str">
        <f t="shared" si="449"/>
        <v/>
      </c>
    </row>
    <row r="28778" spans="13:13" x14ac:dyDescent="0.25">
      <c r="M28778" s="28" t="str">
        <f t="shared" si="449"/>
        <v/>
      </c>
    </row>
    <row r="28779" spans="13:13" x14ac:dyDescent="0.25">
      <c r="M28779" s="28" t="str">
        <f t="shared" si="449"/>
        <v/>
      </c>
    </row>
    <row r="28780" spans="13:13" x14ac:dyDescent="0.25">
      <c r="M28780" s="28" t="str">
        <f t="shared" si="449"/>
        <v/>
      </c>
    </row>
    <row r="28781" spans="13:13" x14ac:dyDescent="0.25">
      <c r="M28781" s="28" t="str">
        <f t="shared" si="449"/>
        <v/>
      </c>
    </row>
    <row r="28782" spans="13:13" x14ac:dyDescent="0.25">
      <c r="M28782" s="28" t="str">
        <f t="shared" si="449"/>
        <v/>
      </c>
    </row>
    <row r="28783" spans="13:13" x14ac:dyDescent="0.25">
      <c r="M28783" s="28" t="str">
        <f t="shared" si="449"/>
        <v/>
      </c>
    </row>
    <row r="28784" spans="13:13" x14ac:dyDescent="0.25">
      <c r="M28784" s="28" t="str">
        <f t="shared" si="449"/>
        <v/>
      </c>
    </row>
    <row r="28785" spans="13:13" x14ac:dyDescent="0.25">
      <c r="M28785" s="28" t="str">
        <f t="shared" si="449"/>
        <v/>
      </c>
    </row>
    <row r="28786" spans="13:13" x14ac:dyDescent="0.25">
      <c r="M28786" s="28" t="str">
        <f t="shared" si="449"/>
        <v/>
      </c>
    </row>
    <row r="28787" spans="13:13" x14ac:dyDescent="0.25">
      <c r="M28787" s="28" t="str">
        <f t="shared" si="449"/>
        <v/>
      </c>
    </row>
    <row r="28788" spans="13:13" x14ac:dyDescent="0.25">
      <c r="M28788" s="28" t="str">
        <f t="shared" si="449"/>
        <v/>
      </c>
    </row>
    <row r="28789" spans="13:13" x14ac:dyDescent="0.25">
      <c r="M28789" s="28" t="str">
        <f t="shared" si="449"/>
        <v/>
      </c>
    </row>
    <row r="28790" spans="13:13" x14ac:dyDescent="0.25">
      <c r="M28790" s="28" t="str">
        <f t="shared" si="449"/>
        <v/>
      </c>
    </row>
    <row r="28791" spans="13:13" x14ac:dyDescent="0.25">
      <c r="M28791" s="28" t="str">
        <f t="shared" si="449"/>
        <v/>
      </c>
    </row>
    <row r="28792" spans="13:13" x14ac:dyDescent="0.25">
      <c r="M28792" s="28" t="str">
        <f t="shared" si="449"/>
        <v/>
      </c>
    </row>
    <row r="28793" spans="13:13" x14ac:dyDescent="0.25">
      <c r="M28793" s="28" t="str">
        <f t="shared" si="449"/>
        <v/>
      </c>
    </row>
    <row r="28794" spans="13:13" x14ac:dyDescent="0.25">
      <c r="M28794" s="28" t="str">
        <f t="shared" si="449"/>
        <v/>
      </c>
    </row>
    <row r="28795" spans="13:13" x14ac:dyDescent="0.25">
      <c r="M28795" s="28" t="str">
        <f t="shared" si="449"/>
        <v/>
      </c>
    </row>
    <row r="28796" spans="13:13" x14ac:dyDescent="0.25">
      <c r="M28796" s="28" t="str">
        <f t="shared" si="449"/>
        <v/>
      </c>
    </row>
    <row r="28797" spans="13:13" x14ac:dyDescent="0.25">
      <c r="M28797" s="28" t="str">
        <f t="shared" si="449"/>
        <v/>
      </c>
    </row>
    <row r="28798" spans="13:13" x14ac:dyDescent="0.25">
      <c r="M28798" s="28" t="str">
        <f t="shared" si="449"/>
        <v/>
      </c>
    </row>
    <row r="28799" spans="13:13" x14ac:dyDescent="0.25">
      <c r="M28799" s="28" t="str">
        <f t="shared" si="449"/>
        <v/>
      </c>
    </row>
    <row r="28800" spans="13:13" x14ac:dyDescent="0.25">
      <c r="M28800" s="28" t="str">
        <f t="shared" si="449"/>
        <v/>
      </c>
    </row>
    <row r="28801" spans="13:13" x14ac:dyDescent="0.25">
      <c r="M28801" s="28" t="str">
        <f t="shared" si="449"/>
        <v/>
      </c>
    </row>
    <row r="28802" spans="13:13" x14ac:dyDescent="0.25">
      <c r="M28802" s="28" t="str">
        <f t="shared" si="449"/>
        <v/>
      </c>
    </row>
    <row r="28803" spans="13:13" x14ac:dyDescent="0.25">
      <c r="M28803" s="28" t="str">
        <f t="shared" si="449"/>
        <v/>
      </c>
    </row>
    <row r="28804" spans="13:13" x14ac:dyDescent="0.25">
      <c r="M28804" s="28" t="str">
        <f t="shared" si="449"/>
        <v/>
      </c>
    </row>
    <row r="28805" spans="13:13" x14ac:dyDescent="0.25">
      <c r="M28805" s="28" t="str">
        <f t="shared" si="449"/>
        <v/>
      </c>
    </row>
    <row r="28806" spans="13:13" x14ac:dyDescent="0.25">
      <c r="M28806" s="28" t="str">
        <f t="shared" si="449"/>
        <v/>
      </c>
    </row>
    <row r="28807" spans="13:13" x14ac:dyDescent="0.25">
      <c r="M28807" s="28" t="str">
        <f t="shared" si="449"/>
        <v/>
      </c>
    </row>
    <row r="28808" spans="13:13" x14ac:dyDescent="0.25">
      <c r="M28808" s="28" t="str">
        <f t="shared" si="449"/>
        <v/>
      </c>
    </row>
    <row r="28809" spans="13:13" x14ac:dyDescent="0.25">
      <c r="M28809" s="28" t="str">
        <f t="shared" si="449"/>
        <v/>
      </c>
    </row>
    <row r="28810" spans="13:13" x14ac:dyDescent="0.25">
      <c r="M28810" s="28" t="str">
        <f t="shared" si="449"/>
        <v/>
      </c>
    </row>
    <row r="28811" spans="13:13" x14ac:dyDescent="0.25">
      <c r="M28811" s="28" t="str">
        <f t="shared" si="449"/>
        <v/>
      </c>
    </row>
    <row r="28812" spans="13:13" x14ac:dyDescent="0.25">
      <c r="M28812" s="28" t="str">
        <f t="shared" ref="M28812:M28875" si="450">IF(E28812="","",IF(AND($E28812&gt;=$M$5,$E28812&lt;=$M$6),"psn",IF($E28812&lt;$M$5,"dkn",IF($E28812&gt;$M$6,"ckn",""))))</f>
        <v/>
      </c>
    </row>
    <row r="28813" spans="13:13" x14ac:dyDescent="0.25">
      <c r="M28813" s="28" t="str">
        <f t="shared" si="450"/>
        <v/>
      </c>
    </row>
    <row r="28814" spans="13:13" x14ac:dyDescent="0.25">
      <c r="M28814" s="28" t="str">
        <f t="shared" si="450"/>
        <v/>
      </c>
    </row>
    <row r="28815" spans="13:13" x14ac:dyDescent="0.25">
      <c r="M28815" s="28" t="str">
        <f t="shared" si="450"/>
        <v/>
      </c>
    </row>
    <row r="28816" spans="13:13" x14ac:dyDescent="0.25">
      <c r="M28816" s="28" t="str">
        <f t="shared" si="450"/>
        <v/>
      </c>
    </row>
    <row r="28817" spans="13:13" x14ac:dyDescent="0.25">
      <c r="M28817" s="28" t="str">
        <f t="shared" si="450"/>
        <v/>
      </c>
    </row>
    <row r="28818" spans="13:13" x14ac:dyDescent="0.25">
      <c r="M28818" s="28" t="str">
        <f t="shared" si="450"/>
        <v/>
      </c>
    </row>
    <row r="28819" spans="13:13" x14ac:dyDescent="0.25">
      <c r="M28819" s="28" t="str">
        <f t="shared" si="450"/>
        <v/>
      </c>
    </row>
    <row r="28820" spans="13:13" x14ac:dyDescent="0.25">
      <c r="M28820" s="28" t="str">
        <f t="shared" si="450"/>
        <v/>
      </c>
    </row>
    <row r="28821" spans="13:13" x14ac:dyDescent="0.25">
      <c r="M28821" s="28" t="str">
        <f t="shared" si="450"/>
        <v/>
      </c>
    </row>
    <row r="28822" spans="13:13" x14ac:dyDescent="0.25">
      <c r="M28822" s="28" t="str">
        <f t="shared" si="450"/>
        <v/>
      </c>
    </row>
    <row r="28823" spans="13:13" x14ac:dyDescent="0.25">
      <c r="M28823" s="28" t="str">
        <f t="shared" si="450"/>
        <v/>
      </c>
    </row>
    <row r="28824" spans="13:13" x14ac:dyDescent="0.25">
      <c r="M28824" s="28" t="str">
        <f t="shared" si="450"/>
        <v/>
      </c>
    </row>
    <row r="28825" spans="13:13" x14ac:dyDescent="0.25">
      <c r="M28825" s="28" t="str">
        <f t="shared" si="450"/>
        <v/>
      </c>
    </row>
    <row r="28826" spans="13:13" x14ac:dyDescent="0.25">
      <c r="M28826" s="28" t="str">
        <f t="shared" si="450"/>
        <v/>
      </c>
    </row>
    <row r="28827" spans="13:13" x14ac:dyDescent="0.25">
      <c r="M28827" s="28" t="str">
        <f t="shared" si="450"/>
        <v/>
      </c>
    </row>
    <row r="28828" spans="13:13" x14ac:dyDescent="0.25">
      <c r="M28828" s="28" t="str">
        <f t="shared" si="450"/>
        <v/>
      </c>
    </row>
    <row r="28829" spans="13:13" x14ac:dyDescent="0.25">
      <c r="M28829" s="28" t="str">
        <f t="shared" si="450"/>
        <v/>
      </c>
    </row>
    <row r="28830" spans="13:13" x14ac:dyDescent="0.25">
      <c r="M28830" s="28" t="str">
        <f t="shared" si="450"/>
        <v/>
      </c>
    </row>
    <row r="28831" spans="13:13" x14ac:dyDescent="0.25">
      <c r="M28831" s="28" t="str">
        <f t="shared" si="450"/>
        <v/>
      </c>
    </row>
    <row r="28832" spans="13:13" x14ac:dyDescent="0.25">
      <c r="M28832" s="28" t="str">
        <f t="shared" si="450"/>
        <v/>
      </c>
    </row>
    <row r="28833" spans="13:13" x14ac:dyDescent="0.25">
      <c r="M28833" s="28" t="str">
        <f t="shared" si="450"/>
        <v/>
      </c>
    </row>
    <row r="28834" spans="13:13" x14ac:dyDescent="0.25">
      <c r="M28834" s="28" t="str">
        <f t="shared" si="450"/>
        <v/>
      </c>
    </row>
    <row r="28835" spans="13:13" x14ac:dyDescent="0.25">
      <c r="M28835" s="28" t="str">
        <f t="shared" si="450"/>
        <v/>
      </c>
    </row>
    <row r="28836" spans="13:13" x14ac:dyDescent="0.25">
      <c r="M28836" s="28" t="str">
        <f t="shared" si="450"/>
        <v/>
      </c>
    </row>
    <row r="28837" spans="13:13" x14ac:dyDescent="0.25">
      <c r="M28837" s="28" t="str">
        <f t="shared" si="450"/>
        <v/>
      </c>
    </row>
    <row r="28838" spans="13:13" x14ac:dyDescent="0.25">
      <c r="M28838" s="28" t="str">
        <f t="shared" si="450"/>
        <v/>
      </c>
    </row>
    <row r="28839" spans="13:13" x14ac:dyDescent="0.25">
      <c r="M28839" s="28" t="str">
        <f t="shared" si="450"/>
        <v/>
      </c>
    </row>
    <row r="28840" spans="13:13" x14ac:dyDescent="0.25">
      <c r="M28840" s="28" t="str">
        <f t="shared" si="450"/>
        <v/>
      </c>
    </row>
    <row r="28841" spans="13:13" x14ac:dyDescent="0.25">
      <c r="M28841" s="28" t="str">
        <f t="shared" si="450"/>
        <v/>
      </c>
    </row>
    <row r="28842" spans="13:13" x14ac:dyDescent="0.25">
      <c r="M28842" s="28" t="str">
        <f t="shared" si="450"/>
        <v/>
      </c>
    </row>
    <row r="28843" spans="13:13" x14ac:dyDescent="0.25">
      <c r="M28843" s="28" t="str">
        <f t="shared" si="450"/>
        <v/>
      </c>
    </row>
    <row r="28844" spans="13:13" x14ac:dyDescent="0.25">
      <c r="M28844" s="28" t="str">
        <f t="shared" si="450"/>
        <v/>
      </c>
    </row>
    <row r="28845" spans="13:13" x14ac:dyDescent="0.25">
      <c r="M28845" s="28" t="str">
        <f t="shared" si="450"/>
        <v/>
      </c>
    </row>
    <row r="28846" spans="13:13" x14ac:dyDescent="0.25">
      <c r="M28846" s="28" t="str">
        <f t="shared" si="450"/>
        <v/>
      </c>
    </row>
    <row r="28847" spans="13:13" x14ac:dyDescent="0.25">
      <c r="M28847" s="28" t="str">
        <f t="shared" si="450"/>
        <v/>
      </c>
    </row>
    <row r="28848" spans="13:13" x14ac:dyDescent="0.25">
      <c r="M28848" s="28" t="str">
        <f t="shared" si="450"/>
        <v/>
      </c>
    </row>
    <row r="28849" spans="13:13" x14ac:dyDescent="0.25">
      <c r="M28849" s="28" t="str">
        <f t="shared" si="450"/>
        <v/>
      </c>
    </row>
    <row r="28850" spans="13:13" x14ac:dyDescent="0.25">
      <c r="M28850" s="28" t="str">
        <f t="shared" si="450"/>
        <v/>
      </c>
    </row>
    <row r="28851" spans="13:13" x14ac:dyDescent="0.25">
      <c r="M28851" s="28" t="str">
        <f t="shared" si="450"/>
        <v/>
      </c>
    </row>
    <row r="28852" spans="13:13" x14ac:dyDescent="0.25">
      <c r="M28852" s="28" t="str">
        <f t="shared" si="450"/>
        <v/>
      </c>
    </row>
    <row r="28853" spans="13:13" x14ac:dyDescent="0.25">
      <c r="M28853" s="28" t="str">
        <f t="shared" si="450"/>
        <v/>
      </c>
    </row>
    <row r="28854" spans="13:13" x14ac:dyDescent="0.25">
      <c r="M28854" s="28" t="str">
        <f t="shared" si="450"/>
        <v/>
      </c>
    </row>
    <row r="28855" spans="13:13" x14ac:dyDescent="0.25">
      <c r="M28855" s="28" t="str">
        <f t="shared" si="450"/>
        <v/>
      </c>
    </row>
    <row r="28856" spans="13:13" x14ac:dyDescent="0.25">
      <c r="M28856" s="28" t="str">
        <f t="shared" si="450"/>
        <v/>
      </c>
    </row>
    <row r="28857" spans="13:13" x14ac:dyDescent="0.25">
      <c r="M28857" s="28" t="str">
        <f t="shared" si="450"/>
        <v/>
      </c>
    </row>
    <row r="28858" spans="13:13" x14ac:dyDescent="0.25">
      <c r="M28858" s="28" t="str">
        <f t="shared" si="450"/>
        <v/>
      </c>
    </row>
    <row r="28859" spans="13:13" x14ac:dyDescent="0.25">
      <c r="M28859" s="28" t="str">
        <f t="shared" si="450"/>
        <v/>
      </c>
    </row>
    <row r="28860" spans="13:13" x14ac:dyDescent="0.25">
      <c r="M28860" s="28" t="str">
        <f t="shared" si="450"/>
        <v/>
      </c>
    </row>
    <row r="28861" spans="13:13" x14ac:dyDescent="0.25">
      <c r="M28861" s="28" t="str">
        <f t="shared" si="450"/>
        <v/>
      </c>
    </row>
    <row r="28862" spans="13:13" x14ac:dyDescent="0.25">
      <c r="M28862" s="28" t="str">
        <f t="shared" si="450"/>
        <v/>
      </c>
    </row>
    <row r="28863" spans="13:13" x14ac:dyDescent="0.25">
      <c r="M28863" s="28" t="str">
        <f t="shared" si="450"/>
        <v/>
      </c>
    </row>
    <row r="28864" spans="13:13" x14ac:dyDescent="0.25">
      <c r="M28864" s="28" t="str">
        <f t="shared" si="450"/>
        <v/>
      </c>
    </row>
    <row r="28865" spans="13:13" x14ac:dyDescent="0.25">
      <c r="M28865" s="28" t="str">
        <f t="shared" si="450"/>
        <v/>
      </c>
    </row>
    <row r="28866" spans="13:13" x14ac:dyDescent="0.25">
      <c r="M28866" s="28" t="str">
        <f t="shared" si="450"/>
        <v/>
      </c>
    </row>
    <row r="28867" spans="13:13" x14ac:dyDescent="0.25">
      <c r="M28867" s="28" t="str">
        <f t="shared" si="450"/>
        <v/>
      </c>
    </row>
    <row r="28868" spans="13:13" x14ac:dyDescent="0.25">
      <c r="M28868" s="28" t="str">
        <f t="shared" si="450"/>
        <v/>
      </c>
    </row>
    <row r="28869" spans="13:13" x14ac:dyDescent="0.25">
      <c r="M28869" s="28" t="str">
        <f t="shared" si="450"/>
        <v/>
      </c>
    </row>
    <row r="28870" spans="13:13" x14ac:dyDescent="0.25">
      <c r="M28870" s="28" t="str">
        <f t="shared" si="450"/>
        <v/>
      </c>
    </row>
    <row r="28871" spans="13:13" x14ac:dyDescent="0.25">
      <c r="M28871" s="28" t="str">
        <f t="shared" si="450"/>
        <v/>
      </c>
    </row>
    <row r="28872" spans="13:13" x14ac:dyDescent="0.25">
      <c r="M28872" s="28" t="str">
        <f t="shared" si="450"/>
        <v/>
      </c>
    </row>
    <row r="28873" spans="13:13" x14ac:dyDescent="0.25">
      <c r="M28873" s="28" t="str">
        <f t="shared" si="450"/>
        <v/>
      </c>
    </row>
    <row r="28874" spans="13:13" x14ac:dyDescent="0.25">
      <c r="M28874" s="28" t="str">
        <f t="shared" si="450"/>
        <v/>
      </c>
    </row>
    <row r="28875" spans="13:13" x14ac:dyDescent="0.25">
      <c r="M28875" s="28" t="str">
        <f t="shared" si="450"/>
        <v/>
      </c>
    </row>
    <row r="28876" spans="13:13" x14ac:dyDescent="0.25">
      <c r="M28876" s="28" t="str">
        <f t="shared" ref="M28876:M28939" si="451">IF(E28876="","",IF(AND($E28876&gt;=$M$5,$E28876&lt;=$M$6),"psn",IF($E28876&lt;$M$5,"dkn",IF($E28876&gt;$M$6,"ckn",""))))</f>
        <v/>
      </c>
    </row>
    <row r="28877" spans="13:13" x14ac:dyDescent="0.25">
      <c r="M28877" s="28" t="str">
        <f t="shared" si="451"/>
        <v/>
      </c>
    </row>
    <row r="28878" spans="13:13" x14ac:dyDescent="0.25">
      <c r="M28878" s="28" t="str">
        <f t="shared" si="451"/>
        <v/>
      </c>
    </row>
    <row r="28879" spans="13:13" x14ac:dyDescent="0.25">
      <c r="M28879" s="28" t="str">
        <f t="shared" si="451"/>
        <v/>
      </c>
    </row>
    <row r="28880" spans="13:13" x14ac:dyDescent="0.25">
      <c r="M28880" s="28" t="str">
        <f t="shared" si="451"/>
        <v/>
      </c>
    </row>
    <row r="28881" spans="13:13" x14ac:dyDescent="0.25">
      <c r="M28881" s="28" t="str">
        <f t="shared" si="451"/>
        <v/>
      </c>
    </row>
    <row r="28882" spans="13:13" x14ac:dyDescent="0.25">
      <c r="M28882" s="28" t="str">
        <f t="shared" si="451"/>
        <v/>
      </c>
    </row>
    <row r="28883" spans="13:13" x14ac:dyDescent="0.25">
      <c r="M28883" s="28" t="str">
        <f t="shared" si="451"/>
        <v/>
      </c>
    </row>
    <row r="28884" spans="13:13" x14ac:dyDescent="0.25">
      <c r="M28884" s="28" t="str">
        <f t="shared" si="451"/>
        <v/>
      </c>
    </row>
    <row r="28885" spans="13:13" x14ac:dyDescent="0.25">
      <c r="M28885" s="28" t="str">
        <f t="shared" si="451"/>
        <v/>
      </c>
    </row>
    <row r="28886" spans="13:13" x14ac:dyDescent="0.25">
      <c r="M28886" s="28" t="str">
        <f t="shared" si="451"/>
        <v/>
      </c>
    </row>
    <row r="28887" spans="13:13" x14ac:dyDescent="0.25">
      <c r="M28887" s="28" t="str">
        <f t="shared" si="451"/>
        <v/>
      </c>
    </row>
    <row r="28888" spans="13:13" x14ac:dyDescent="0.25">
      <c r="M28888" s="28" t="str">
        <f t="shared" si="451"/>
        <v/>
      </c>
    </row>
    <row r="28889" spans="13:13" x14ac:dyDescent="0.25">
      <c r="M28889" s="28" t="str">
        <f t="shared" si="451"/>
        <v/>
      </c>
    </row>
    <row r="28890" spans="13:13" x14ac:dyDescent="0.25">
      <c r="M28890" s="28" t="str">
        <f t="shared" si="451"/>
        <v/>
      </c>
    </row>
    <row r="28891" spans="13:13" x14ac:dyDescent="0.25">
      <c r="M28891" s="28" t="str">
        <f t="shared" si="451"/>
        <v/>
      </c>
    </row>
    <row r="28892" spans="13:13" x14ac:dyDescent="0.25">
      <c r="M28892" s="28" t="str">
        <f t="shared" si="451"/>
        <v/>
      </c>
    </row>
    <row r="28893" spans="13:13" x14ac:dyDescent="0.25">
      <c r="M28893" s="28" t="str">
        <f t="shared" si="451"/>
        <v/>
      </c>
    </row>
    <row r="28894" spans="13:13" x14ac:dyDescent="0.25">
      <c r="M28894" s="28" t="str">
        <f t="shared" si="451"/>
        <v/>
      </c>
    </row>
    <row r="28895" spans="13:13" x14ac:dyDescent="0.25">
      <c r="M28895" s="28" t="str">
        <f t="shared" si="451"/>
        <v/>
      </c>
    </row>
    <row r="28896" spans="13:13" x14ac:dyDescent="0.25">
      <c r="M28896" s="28" t="str">
        <f t="shared" si="451"/>
        <v/>
      </c>
    </row>
    <row r="28897" spans="13:13" x14ac:dyDescent="0.25">
      <c r="M28897" s="28" t="str">
        <f t="shared" si="451"/>
        <v/>
      </c>
    </row>
    <row r="28898" spans="13:13" x14ac:dyDescent="0.25">
      <c r="M28898" s="28" t="str">
        <f t="shared" si="451"/>
        <v/>
      </c>
    </row>
    <row r="28899" spans="13:13" x14ac:dyDescent="0.25">
      <c r="M28899" s="28" t="str">
        <f t="shared" si="451"/>
        <v/>
      </c>
    </row>
    <row r="28900" spans="13:13" x14ac:dyDescent="0.25">
      <c r="M28900" s="28" t="str">
        <f t="shared" si="451"/>
        <v/>
      </c>
    </row>
    <row r="28901" spans="13:13" x14ac:dyDescent="0.25">
      <c r="M28901" s="28" t="str">
        <f t="shared" si="451"/>
        <v/>
      </c>
    </row>
    <row r="28902" spans="13:13" x14ac:dyDescent="0.25">
      <c r="M28902" s="28" t="str">
        <f t="shared" si="451"/>
        <v/>
      </c>
    </row>
    <row r="28903" spans="13:13" x14ac:dyDescent="0.25">
      <c r="M28903" s="28" t="str">
        <f t="shared" si="451"/>
        <v/>
      </c>
    </row>
    <row r="28904" spans="13:13" x14ac:dyDescent="0.25">
      <c r="M28904" s="28" t="str">
        <f t="shared" si="451"/>
        <v/>
      </c>
    </row>
    <row r="28905" spans="13:13" x14ac:dyDescent="0.25">
      <c r="M28905" s="28" t="str">
        <f t="shared" si="451"/>
        <v/>
      </c>
    </row>
    <row r="28906" spans="13:13" x14ac:dyDescent="0.25">
      <c r="M28906" s="28" t="str">
        <f t="shared" si="451"/>
        <v/>
      </c>
    </row>
    <row r="28907" spans="13:13" x14ac:dyDescent="0.25">
      <c r="M28907" s="28" t="str">
        <f t="shared" si="451"/>
        <v/>
      </c>
    </row>
    <row r="28908" spans="13:13" x14ac:dyDescent="0.25">
      <c r="M28908" s="28" t="str">
        <f t="shared" si="451"/>
        <v/>
      </c>
    </row>
    <row r="28909" spans="13:13" x14ac:dyDescent="0.25">
      <c r="M28909" s="28" t="str">
        <f t="shared" si="451"/>
        <v/>
      </c>
    </row>
    <row r="28910" spans="13:13" x14ac:dyDescent="0.25">
      <c r="M28910" s="28" t="str">
        <f t="shared" si="451"/>
        <v/>
      </c>
    </row>
    <row r="28911" spans="13:13" x14ac:dyDescent="0.25">
      <c r="M28911" s="28" t="str">
        <f t="shared" si="451"/>
        <v/>
      </c>
    </row>
    <row r="28912" spans="13:13" x14ac:dyDescent="0.25">
      <c r="M28912" s="28" t="str">
        <f t="shared" si="451"/>
        <v/>
      </c>
    </row>
    <row r="28913" spans="13:13" x14ac:dyDescent="0.25">
      <c r="M28913" s="28" t="str">
        <f t="shared" si="451"/>
        <v/>
      </c>
    </row>
    <row r="28914" spans="13:13" x14ac:dyDescent="0.25">
      <c r="M28914" s="28" t="str">
        <f t="shared" si="451"/>
        <v/>
      </c>
    </row>
    <row r="28915" spans="13:13" x14ac:dyDescent="0.25">
      <c r="M28915" s="28" t="str">
        <f t="shared" si="451"/>
        <v/>
      </c>
    </row>
    <row r="28916" spans="13:13" x14ac:dyDescent="0.25">
      <c r="M28916" s="28" t="str">
        <f t="shared" si="451"/>
        <v/>
      </c>
    </row>
    <row r="28917" spans="13:13" x14ac:dyDescent="0.25">
      <c r="M28917" s="28" t="str">
        <f t="shared" si="451"/>
        <v/>
      </c>
    </row>
    <row r="28918" spans="13:13" x14ac:dyDescent="0.25">
      <c r="M28918" s="28" t="str">
        <f t="shared" si="451"/>
        <v/>
      </c>
    </row>
    <row r="28919" spans="13:13" x14ac:dyDescent="0.25">
      <c r="M28919" s="28" t="str">
        <f t="shared" si="451"/>
        <v/>
      </c>
    </row>
    <row r="28920" spans="13:13" x14ac:dyDescent="0.25">
      <c r="M28920" s="28" t="str">
        <f t="shared" si="451"/>
        <v/>
      </c>
    </row>
    <row r="28921" spans="13:13" x14ac:dyDescent="0.25">
      <c r="M28921" s="28" t="str">
        <f t="shared" si="451"/>
        <v/>
      </c>
    </row>
    <row r="28922" spans="13:13" x14ac:dyDescent="0.25">
      <c r="M28922" s="28" t="str">
        <f t="shared" si="451"/>
        <v/>
      </c>
    </row>
    <row r="28923" spans="13:13" x14ac:dyDescent="0.25">
      <c r="M28923" s="28" t="str">
        <f t="shared" si="451"/>
        <v/>
      </c>
    </row>
    <row r="28924" spans="13:13" x14ac:dyDescent="0.25">
      <c r="M28924" s="28" t="str">
        <f t="shared" si="451"/>
        <v/>
      </c>
    </row>
    <row r="28925" spans="13:13" x14ac:dyDescent="0.25">
      <c r="M28925" s="28" t="str">
        <f t="shared" si="451"/>
        <v/>
      </c>
    </row>
    <row r="28926" spans="13:13" x14ac:dyDescent="0.25">
      <c r="M28926" s="28" t="str">
        <f t="shared" si="451"/>
        <v/>
      </c>
    </row>
    <row r="28927" spans="13:13" x14ac:dyDescent="0.25">
      <c r="M28927" s="28" t="str">
        <f t="shared" si="451"/>
        <v/>
      </c>
    </row>
    <row r="28928" spans="13:13" x14ac:dyDescent="0.25">
      <c r="M28928" s="28" t="str">
        <f t="shared" si="451"/>
        <v/>
      </c>
    </row>
    <row r="28929" spans="13:13" x14ac:dyDescent="0.25">
      <c r="M28929" s="28" t="str">
        <f t="shared" si="451"/>
        <v/>
      </c>
    </row>
    <row r="28930" spans="13:13" x14ac:dyDescent="0.25">
      <c r="M28930" s="28" t="str">
        <f t="shared" si="451"/>
        <v/>
      </c>
    </row>
    <row r="28931" spans="13:13" x14ac:dyDescent="0.25">
      <c r="M28931" s="28" t="str">
        <f t="shared" si="451"/>
        <v/>
      </c>
    </row>
    <row r="28932" spans="13:13" x14ac:dyDescent="0.25">
      <c r="M28932" s="28" t="str">
        <f t="shared" si="451"/>
        <v/>
      </c>
    </row>
    <row r="28933" spans="13:13" x14ac:dyDescent="0.25">
      <c r="M28933" s="28" t="str">
        <f t="shared" si="451"/>
        <v/>
      </c>
    </row>
    <row r="28934" spans="13:13" x14ac:dyDescent="0.25">
      <c r="M28934" s="28" t="str">
        <f t="shared" si="451"/>
        <v/>
      </c>
    </row>
    <row r="28935" spans="13:13" x14ac:dyDescent="0.25">
      <c r="M28935" s="28" t="str">
        <f t="shared" si="451"/>
        <v/>
      </c>
    </row>
    <row r="28936" spans="13:13" x14ac:dyDescent="0.25">
      <c r="M28936" s="28" t="str">
        <f t="shared" si="451"/>
        <v/>
      </c>
    </row>
    <row r="28937" spans="13:13" x14ac:dyDescent="0.25">
      <c r="M28937" s="28" t="str">
        <f t="shared" si="451"/>
        <v/>
      </c>
    </row>
    <row r="28938" spans="13:13" x14ac:dyDescent="0.25">
      <c r="M28938" s="28" t="str">
        <f t="shared" si="451"/>
        <v/>
      </c>
    </row>
    <row r="28939" spans="13:13" x14ac:dyDescent="0.25">
      <c r="M28939" s="28" t="str">
        <f t="shared" si="451"/>
        <v/>
      </c>
    </row>
    <row r="28940" spans="13:13" x14ac:dyDescent="0.25">
      <c r="M28940" s="28" t="str">
        <f t="shared" ref="M28940:M29003" si="452">IF(E28940="","",IF(AND($E28940&gt;=$M$5,$E28940&lt;=$M$6),"psn",IF($E28940&lt;$M$5,"dkn",IF($E28940&gt;$M$6,"ckn",""))))</f>
        <v/>
      </c>
    </row>
    <row r="28941" spans="13:13" x14ac:dyDescent="0.25">
      <c r="M28941" s="28" t="str">
        <f t="shared" si="452"/>
        <v/>
      </c>
    </row>
    <row r="28942" spans="13:13" x14ac:dyDescent="0.25">
      <c r="M28942" s="28" t="str">
        <f t="shared" si="452"/>
        <v/>
      </c>
    </row>
    <row r="28943" spans="13:13" x14ac:dyDescent="0.25">
      <c r="M28943" s="28" t="str">
        <f t="shared" si="452"/>
        <v/>
      </c>
    </row>
    <row r="28944" spans="13:13" x14ac:dyDescent="0.25">
      <c r="M28944" s="28" t="str">
        <f t="shared" si="452"/>
        <v/>
      </c>
    </row>
    <row r="28945" spans="13:13" x14ac:dyDescent="0.25">
      <c r="M28945" s="28" t="str">
        <f t="shared" si="452"/>
        <v/>
      </c>
    </row>
    <row r="28946" spans="13:13" x14ac:dyDescent="0.25">
      <c r="M28946" s="28" t="str">
        <f t="shared" si="452"/>
        <v/>
      </c>
    </row>
    <row r="28947" spans="13:13" x14ac:dyDescent="0.25">
      <c r="M28947" s="28" t="str">
        <f t="shared" si="452"/>
        <v/>
      </c>
    </row>
    <row r="28948" spans="13:13" x14ac:dyDescent="0.25">
      <c r="M28948" s="28" t="str">
        <f t="shared" si="452"/>
        <v/>
      </c>
    </row>
    <row r="28949" spans="13:13" x14ac:dyDescent="0.25">
      <c r="M28949" s="28" t="str">
        <f t="shared" si="452"/>
        <v/>
      </c>
    </row>
    <row r="28950" spans="13:13" x14ac:dyDescent="0.25">
      <c r="M28950" s="28" t="str">
        <f t="shared" si="452"/>
        <v/>
      </c>
    </row>
    <row r="28951" spans="13:13" x14ac:dyDescent="0.25">
      <c r="M28951" s="28" t="str">
        <f t="shared" si="452"/>
        <v/>
      </c>
    </row>
    <row r="28952" spans="13:13" x14ac:dyDescent="0.25">
      <c r="M28952" s="28" t="str">
        <f t="shared" si="452"/>
        <v/>
      </c>
    </row>
    <row r="28953" spans="13:13" x14ac:dyDescent="0.25">
      <c r="M28953" s="28" t="str">
        <f t="shared" si="452"/>
        <v/>
      </c>
    </row>
    <row r="28954" spans="13:13" x14ac:dyDescent="0.25">
      <c r="M28954" s="28" t="str">
        <f t="shared" si="452"/>
        <v/>
      </c>
    </row>
    <row r="28955" spans="13:13" x14ac:dyDescent="0.25">
      <c r="M28955" s="28" t="str">
        <f t="shared" si="452"/>
        <v/>
      </c>
    </row>
    <row r="28956" spans="13:13" x14ac:dyDescent="0.25">
      <c r="M28956" s="28" t="str">
        <f t="shared" si="452"/>
        <v/>
      </c>
    </row>
    <row r="28957" spans="13:13" x14ac:dyDescent="0.25">
      <c r="M28957" s="28" t="str">
        <f t="shared" si="452"/>
        <v/>
      </c>
    </row>
    <row r="28958" spans="13:13" x14ac:dyDescent="0.25">
      <c r="M28958" s="28" t="str">
        <f t="shared" si="452"/>
        <v/>
      </c>
    </row>
    <row r="28959" spans="13:13" x14ac:dyDescent="0.25">
      <c r="M28959" s="28" t="str">
        <f t="shared" si="452"/>
        <v/>
      </c>
    </row>
    <row r="28960" spans="13:13" x14ac:dyDescent="0.25">
      <c r="M28960" s="28" t="str">
        <f t="shared" si="452"/>
        <v/>
      </c>
    </row>
    <row r="28961" spans="13:13" x14ac:dyDescent="0.25">
      <c r="M28961" s="28" t="str">
        <f t="shared" si="452"/>
        <v/>
      </c>
    </row>
    <row r="28962" spans="13:13" x14ac:dyDescent="0.25">
      <c r="M28962" s="28" t="str">
        <f t="shared" si="452"/>
        <v/>
      </c>
    </row>
    <row r="28963" spans="13:13" x14ac:dyDescent="0.25">
      <c r="M28963" s="28" t="str">
        <f t="shared" si="452"/>
        <v/>
      </c>
    </row>
    <row r="28964" spans="13:13" x14ac:dyDescent="0.25">
      <c r="M28964" s="28" t="str">
        <f t="shared" si="452"/>
        <v/>
      </c>
    </row>
    <row r="28965" spans="13:13" x14ac:dyDescent="0.25">
      <c r="M28965" s="28" t="str">
        <f t="shared" si="452"/>
        <v/>
      </c>
    </row>
    <row r="28966" spans="13:13" x14ac:dyDescent="0.25">
      <c r="M28966" s="28" t="str">
        <f t="shared" si="452"/>
        <v/>
      </c>
    </row>
    <row r="28967" spans="13:13" x14ac:dyDescent="0.25">
      <c r="M28967" s="28" t="str">
        <f t="shared" si="452"/>
        <v/>
      </c>
    </row>
    <row r="28968" spans="13:13" x14ac:dyDescent="0.25">
      <c r="M28968" s="28" t="str">
        <f t="shared" si="452"/>
        <v/>
      </c>
    </row>
    <row r="28969" spans="13:13" x14ac:dyDescent="0.25">
      <c r="M28969" s="28" t="str">
        <f t="shared" si="452"/>
        <v/>
      </c>
    </row>
    <row r="28970" spans="13:13" x14ac:dyDescent="0.25">
      <c r="M28970" s="28" t="str">
        <f t="shared" si="452"/>
        <v/>
      </c>
    </row>
    <row r="28971" spans="13:13" x14ac:dyDescent="0.25">
      <c r="M28971" s="28" t="str">
        <f t="shared" si="452"/>
        <v/>
      </c>
    </row>
    <row r="28972" spans="13:13" x14ac:dyDescent="0.25">
      <c r="M28972" s="28" t="str">
        <f t="shared" si="452"/>
        <v/>
      </c>
    </row>
    <row r="28973" spans="13:13" x14ac:dyDescent="0.25">
      <c r="M28973" s="28" t="str">
        <f t="shared" si="452"/>
        <v/>
      </c>
    </row>
    <row r="28974" spans="13:13" x14ac:dyDescent="0.25">
      <c r="M28974" s="28" t="str">
        <f t="shared" si="452"/>
        <v/>
      </c>
    </row>
    <row r="28975" spans="13:13" x14ac:dyDescent="0.25">
      <c r="M28975" s="28" t="str">
        <f t="shared" si="452"/>
        <v/>
      </c>
    </row>
    <row r="28976" spans="13:13" x14ac:dyDescent="0.25">
      <c r="M28976" s="28" t="str">
        <f t="shared" si="452"/>
        <v/>
      </c>
    </row>
    <row r="28977" spans="13:13" x14ac:dyDescent="0.25">
      <c r="M28977" s="28" t="str">
        <f t="shared" si="452"/>
        <v/>
      </c>
    </row>
    <row r="28978" spans="13:13" x14ac:dyDescent="0.25">
      <c r="M28978" s="28" t="str">
        <f t="shared" si="452"/>
        <v/>
      </c>
    </row>
    <row r="28979" spans="13:13" x14ac:dyDescent="0.25">
      <c r="M28979" s="28" t="str">
        <f t="shared" si="452"/>
        <v/>
      </c>
    </row>
    <row r="28980" spans="13:13" x14ac:dyDescent="0.25">
      <c r="M28980" s="28" t="str">
        <f t="shared" si="452"/>
        <v/>
      </c>
    </row>
    <row r="28981" spans="13:13" x14ac:dyDescent="0.25">
      <c r="M28981" s="28" t="str">
        <f t="shared" si="452"/>
        <v/>
      </c>
    </row>
    <row r="28982" spans="13:13" x14ac:dyDescent="0.25">
      <c r="M28982" s="28" t="str">
        <f t="shared" si="452"/>
        <v/>
      </c>
    </row>
    <row r="28983" spans="13:13" x14ac:dyDescent="0.25">
      <c r="M28983" s="28" t="str">
        <f t="shared" si="452"/>
        <v/>
      </c>
    </row>
    <row r="28984" spans="13:13" x14ac:dyDescent="0.25">
      <c r="M28984" s="28" t="str">
        <f t="shared" si="452"/>
        <v/>
      </c>
    </row>
    <row r="28985" spans="13:13" x14ac:dyDescent="0.25">
      <c r="M28985" s="28" t="str">
        <f t="shared" si="452"/>
        <v/>
      </c>
    </row>
    <row r="28986" spans="13:13" x14ac:dyDescent="0.25">
      <c r="M28986" s="28" t="str">
        <f t="shared" si="452"/>
        <v/>
      </c>
    </row>
    <row r="28987" spans="13:13" x14ac:dyDescent="0.25">
      <c r="M28987" s="28" t="str">
        <f t="shared" si="452"/>
        <v/>
      </c>
    </row>
    <row r="28988" spans="13:13" x14ac:dyDescent="0.25">
      <c r="M28988" s="28" t="str">
        <f t="shared" si="452"/>
        <v/>
      </c>
    </row>
    <row r="28989" spans="13:13" x14ac:dyDescent="0.25">
      <c r="M28989" s="28" t="str">
        <f t="shared" si="452"/>
        <v/>
      </c>
    </row>
    <row r="28990" spans="13:13" x14ac:dyDescent="0.25">
      <c r="M28990" s="28" t="str">
        <f t="shared" si="452"/>
        <v/>
      </c>
    </row>
    <row r="28991" spans="13:13" x14ac:dyDescent="0.25">
      <c r="M28991" s="28" t="str">
        <f t="shared" si="452"/>
        <v/>
      </c>
    </row>
    <row r="28992" spans="13:13" x14ac:dyDescent="0.25">
      <c r="M28992" s="28" t="str">
        <f t="shared" si="452"/>
        <v/>
      </c>
    </row>
    <row r="28993" spans="13:13" x14ac:dyDescent="0.25">
      <c r="M28993" s="28" t="str">
        <f t="shared" si="452"/>
        <v/>
      </c>
    </row>
    <row r="28994" spans="13:13" x14ac:dyDescent="0.25">
      <c r="M28994" s="28" t="str">
        <f t="shared" si="452"/>
        <v/>
      </c>
    </row>
    <row r="28995" spans="13:13" x14ac:dyDescent="0.25">
      <c r="M28995" s="28" t="str">
        <f t="shared" si="452"/>
        <v/>
      </c>
    </row>
    <row r="28996" spans="13:13" x14ac:dyDescent="0.25">
      <c r="M28996" s="28" t="str">
        <f t="shared" si="452"/>
        <v/>
      </c>
    </row>
    <row r="28997" spans="13:13" x14ac:dyDescent="0.25">
      <c r="M28997" s="28" t="str">
        <f t="shared" si="452"/>
        <v/>
      </c>
    </row>
    <row r="28998" spans="13:13" x14ac:dyDescent="0.25">
      <c r="M28998" s="28" t="str">
        <f t="shared" si="452"/>
        <v/>
      </c>
    </row>
    <row r="28999" spans="13:13" x14ac:dyDescent="0.25">
      <c r="M28999" s="28" t="str">
        <f t="shared" si="452"/>
        <v/>
      </c>
    </row>
    <row r="29000" spans="13:13" x14ac:dyDescent="0.25">
      <c r="M29000" s="28" t="str">
        <f t="shared" si="452"/>
        <v/>
      </c>
    </row>
    <row r="29001" spans="13:13" x14ac:dyDescent="0.25">
      <c r="M29001" s="28" t="str">
        <f t="shared" si="452"/>
        <v/>
      </c>
    </row>
    <row r="29002" spans="13:13" x14ac:dyDescent="0.25">
      <c r="M29002" s="28" t="str">
        <f t="shared" si="452"/>
        <v/>
      </c>
    </row>
    <row r="29003" spans="13:13" x14ac:dyDescent="0.25">
      <c r="M29003" s="28" t="str">
        <f t="shared" si="452"/>
        <v/>
      </c>
    </row>
    <row r="29004" spans="13:13" x14ac:dyDescent="0.25">
      <c r="M29004" s="28" t="str">
        <f t="shared" ref="M29004:M29067" si="453">IF(E29004="","",IF(AND($E29004&gt;=$M$5,$E29004&lt;=$M$6),"psn",IF($E29004&lt;$M$5,"dkn",IF($E29004&gt;$M$6,"ckn",""))))</f>
        <v/>
      </c>
    </row>
    <row r="29005" spans="13:13" x14ac:dyDescent="0.25">
      <c r="M29005" s="28" t="str">
        <f t="shared" si="453"/>
        <v/>
      </c>
    </row>
    <row r="29006" spans="13:13" x14ac:dyDescent="0.25">
      <c r="M29006" s="28" t="str">
        <f t="shared" si="453"/>
        <v/>
      </c>
    </row>
    <row r="29007" spans="13:13" x14ac:dyDescent="0.25">
      <c r="M29007" s="28" t="str">
        <f t="shared" si="453"/>
        <v/>
      </c>
    </row>
    <row r="29008" spans="13:13" x14ac:dyDescent="0.25">
      <c r="M29008" s="28" t="str">
        <f t="shared" si="453"/>
        <v/>
      </c>
    </row>
    <row r="29009" spans="13:13" x14ac:dyDescent="0.25">
      <c r="M29009" s="28" t="str">
        <f t="shared" si="453"/>
        <v/>
      </c>
    </row>
    <row r="29010" spans="13:13" x14ac:dyDescent="0.25">
      <c r="M29010" s="28" t="str">
        <f t="shared" si="453"/>
        <v/>
      </c>
    </row>
    <row r="29011" spans="13:13" x14ac:dyDescent="0.25">
      <c r="M29011" s="28" t="str">
        <f t="shared" si="453"/>
        <v/>
      </c>
    </row>
    <row r="29012" spans="13:13" x14ac:dyDescent="0.25">
      <c r="M29012" s="28" t="str">
        <f t="shared" si="453"/>
        <v/>
      </c>
    </row>
    <row r="29013" spans="13:13" x14ac:dyDescent="0.25">
      <c r="M29013" s="28" t="str">
        <f t="shared" si="453"/>
        <v/>
      </c>
    </row>
    <row r="29014" spans="13:13" x14ac:dyDescent="0.25">
      <c r="M29014" s="28" t="str">
        <f t="shared" si="453"/>
        <v/>
      </c>
    </row>
    <row r="29015" spans="13:13" x14ac:dyDescent="0.25">
      <c r="M29015" s="28" t="str">
        <f t="shared" si="453"/>
        <v/>
      </c>
    </row>
    <row r="29016" spans="13:13" x14ac:dyDescent="0.25">
      <c r="M29016" s="28" t="str">
        <f t="shared" si="453"/>
        <v/>
      </c>
    </row>
    <row r="29017" spans="13:13" x14ac:dyDescent="0.25">
      <c r="M29017" s="28" t="str">
        <f t="shared" si="453"/>
        <v/>
      </c>
    </row>
    <row r="29018" spans="13:13" x14ac:dyDescent="0.25">
      <c r="M29018" s="28" t="str">
        <f t="shared" si="453"/>
        <v/>
      </c>
    </row>
    <row r="29019" spans="13:13" x14ac:dyDescent="0.25">
      <c r="M29019" s="28" t="str">
        <f t="shared" si="453"/>
        <v/>
      </c>
    </row>
    <row r="29020" spans="13:13" x14ac:dyDescent="0.25">
      <c r="M29020" s="28" t="str">
        <f t="shared" si="453"/>
        <v/>
      </c>
    </row>
    <row r="29021" spans="13:13" x14ac:dyDescent="0.25">
      <c r="M29021" s="28" t="str">
        <f t="shared" si="453"/>
        <v/>
      </c>
    </row>
    <row r="29022" spans="13:13" x14ac:dyDescent="0.25">
      <c r="M29022" s="28" t="str">
        <f t="shared" si="453"/>
        <v/>
      </c>
    </row>
    <row r="29023" spans="13:13" x14ac:dyDescent="0.25">
      <c r="M29023" s="28" t="str">
        <f t="shared" si="453"/>
        <v/>
      </c>
    </row>
    <row r="29024" spans="13:13" x14ac:dyDescent="0.25">
      <c r="M29024" s="28" t="str">
        <f t="shared" si="453"/>
        <v/>
      </c>
    </row>
    <row r="29025" spans="13:13" x14ac:dyDescent="0.25">
      <c r="M29025" s="28" t="str">
        <f t="shared" si="453"/>
        <v/>
      </c>
    </row>
    <row r="29026" spans="13:13" x14ac:dyDescent="0.25">
      <c r="M29026" s="28" t="str">
        <f t="shared" si="453"/>
        <v/>
      </c>
    </row>
    <row r="29027" spans="13:13" x14ac:dyDescent="0.25">
      <c r="M29027" s="28" t="str">
        <f t="shared" si="453"/>
        <v/>
      </c>
    </row>
    <row r="29028" spans="13:13" x14ac:dyDescent="0.25">
      <c r="M29028" s="28" t="str">
        <f t="shared" si="453"/>
        <v/>
      </c>
    </row>
    <row r="29029" spans="13:13" x14ac:dyDescent="0.25">
      <c r="M29029" s="28" t="str">
        <f t="shared" si="453"/>
        <v/>
      </c>
    </row>
    <row r="29030" spans="13:13" x14ac:dyDescent="0.25">
      <c r="M29030" s="28" t="str">
        <f t="shared" si="453"/>
        <v/>
      </c>
    </row>
    <row r="29031" spans="13:13" x14ac:dyDescent="0.25">
      <c r="M29031" s="28" t="str">
        <f t="shared" si="453"/>
        <v/>
      </c>
    </row>
    <row r="29032" spans="13:13" x14ac:dyDescent="0.25">
      <c r="M29032" s="28" t="str">
        <f t="shared" si="453"/>
        <v/>
      </c>
    </row>
    <row r="29033" spans="13:13" x14ac:dyDescent="0.25">
      <c r="M29033" s="28" t="str">
        <f t="shared" si="453"/>
        <v/>
      </c>
    </row>
    <row r="29034" spans="13:13" x14ac:dyDescent="0.25">
      <c r="M29034" s="28" t="str">
        <f t="shared" si="453"/>
        <v/>
      </c>
    </row>
    <row r="29035" spans="13:13" x14ac:dyDescent="0.25">
      <c r="M29035" s="28" t="str">
        <f t="shared" si="453"/>
        <v/>
      </c>
    </row>
    <row r="29036" spans="13:13" x14ac:dyDescent="0.25">
      <c r="M29036" s="28" t="str">
        <f t="shared" si="453"/>
        <v/>
      </c>
    </row>
    <row r="29037" spans="13:13" x14ac:dyDescent="0.25">
      <c r="M29037" s="28" t="str">
        <f t="shared" si="453"/>
        <v/>
      </c>
    </row>
    <row r="29038" spans="13:13" x14ac:dyDescent="0.25">
      <c r="M29038" s="28" t="str">
        <f t="shared" si="453"/>
        <v/>
      </c>
    </row>
    <row r="29039" spans="13:13" x14ac:dyDescent="0.25">
      <c r="M29039" s="28" t="str">
        <f t="shared" si="453"/>
        <v/>
      </c>
    </row>
    <row r="29040" spans="13:13" x14ac:dyDescent="0.25">
      <c r="M29040" s="28" t="str">
        <f t="shared" si="453"/>
        <v/>
      </c>
    </row>
    <row r="29041" spans="13:13" x14ac:dyDescent="0.25">
      <c r="M29041" s="28" t="str">
        <f t="shared" si="453"/>
        <v/>
      </c>
    </row>
    <row r="29042" spans="13:13" x14ac:dyDescent="0.25">
      <c r="M29042" s="28" t="str">
        <f t="shared" si="453"/>
        <v/>
      </c>
    </row>
    <row r="29043" spans="13:13" x14ac:dyDescent="0.25">
      <c r="M29043" s="28" t="str">
        <f t="shared" si="453"/>
        <v/>
      </c>
    </row>
    <row r="29044" spans="13:13" x14ac:dyDescent="0.25">
      <c r="M29044" s="28" t="str">
        <f t="shared" si="453"/>
        <v/>
      </c>
    </row>
    <row r="29045" spans="13:13" x14ac:dyDescent="0.25">
      <c r="M29045" s="28" t="str">
        <f t="shared" si="453"/>
        <v/>
      </c>
    </row>
    <row r="29046" spans="13:13" x14ac:dyDescent="0.25">
      <c r="M29046" s="28" t="str">
        <f t="shared" si="453"/>
        <v/>
      </c>
    </row>
    <row r="29047" spans="13:13" x14ac:dyDescent="0.25">
      <c r="M29047" s="28" t="str">
        <f t="shared" si="453"/>
        <v/>
      </c>
    </row>
    <row r="29048" spans="13:13" x14ac:dyDescent="0.25">
      <c r="M29048" s="28" t="str">
        <f t="shared" si="453"/>
        <v/>
      </c>
    </row>
    <row r="29049" spans="13:13" x14ac:dyDescent="0.25">
      <c r="M29049" s="28" t="str">
        <f t="shared" si="453"/>
        <v/>
      </c>
    </row>
    <row r="29050" spans="13:13" x14ac:dyDescent="0.25">
      <c r="M29050" s="28" t="str">
        <f t="shared" si="453"/>
        <v/>
      </c>
    </row>
    <row r="29051" spans="13:13" x14ac:dyDescent="0.25">
      <c r="M29051" s="28" t="str">
        <f t="shared" si="453"/>
        <v/>
      </c>
    </row>
    <row r="29052" spans="13:13" x14ac:dyDescent="0.25">
      <c r="M29052" s="28" t="str">
        <f t="shared" si="453"/>
        <v/>
      </c>
    </row>
    <row r="29053" spans="13:13" x14ac:dyDescent="0.25">
      <c r="M29053" s="28" t="str">
        <f t="shared" si="453"/>
        <v/>
      </c>
    </row>
    <row r="29054" spans="13:13" x14ac:dyDescent="0.25">
      <c r="M29054" s="28" t="str">
        <f t="shared" si="453"/>
        <v/>
      </c>
    </row>
    <row r="29055" spans="13:13" x14ac:dyDescent="0.25">
      <c r="M29055" s="28" t="str">
        <f t="shared" si="453"/>
        <v/>
      </c>
    </row>
    <row r="29056" spans="13:13" x14ac:dyDescent="0.25">
      <c r="M29056" s="28" t="str">
        <f t="shared" si="453"/>
        <v/>
      </c>
    </row>
    <row r="29057" spans="13:13" x14ac:dyDescent="0.25">
      <c r="M29057" s="28" t="str">
        <f t="shared" si="453"/>
        <v/>
      </c>
    </row>
    <row r="29058" spans="13:13" x14ac:dyDescent="0.25">
      <c r="M29058" s="28" t="str">
        <f t="shared" si="453"/>
        <v/>
      </c>
    </row>
    <row r="29059" spans="13:13" x14ac:dyDescent="0.25">
      <c r="M29059" s="28" t="str">
        <f t="shared" si="453"/>
        <v/>
      </c>
    </row>
    <row r="29060" spans="13:13" x14ac:dyDescent="0.25">
      <c r="M29060" s="28" t="str">
        <f t="shared" si="453"/>
        <v/>
      </c>
    </row>
    <row r="29061" spans="13:13" x14ac:dyDescent="0.25">
      <c r="M29061" s="28" t="str">
        <f t="shared" si="453"/>
        <v/>
      </c>
    </row>
    <row r="29062" spans="13:13" x14ac:dyDescent="0.25">
      <c r="M29062" s="28" t="str">
        <f t="shared" si="453"/>
        <v/>
      </c>
    </row>
    <row r="29063" spans="13:13" x14ac:dyDescent="0.25">
      <c r="M29063" s="28" t="str">
        <f t="shared" si="453"/>
        <v/>
      </c>
    </row>
    <row r="29064" spans="13:13" x14ac:dyDescent="0.25">
      <c r="M29064" s="28" t="str">
        <f t="shared" si="453"/>
        <v/>
      </c>
    </row>
    <row r="29065" spans="13:13" x14ac:dyDescent="0.25">
      <c r="M29065" s="28" t="str">
        <f t="shared" si="453"/>
        <v/>
      </c>
    </row>
    <row r="29066" spans="13:13" x14ac:dyDescent="0.25">
      <c r="M29066" s="28" t="str">
        <f t="shared" si="453"/>
        <v/>
      </c>
    </row>
    <row r="29067" spans="13:13" x14ac:dyDescent="0.25">
      <c r="M29067" s="28" t="str">
        <f t="shared" si="453"/>
        <v/>
      </c>
    </row>
    <row r="29068" spans="13:13" x14ac:dyDescent="0.25">
      <c r="M29068" s="28" t="str">
        <f t="shared" ref="M29068:M29131" si="454">IF(E29068="","",IF(AND($E29068&gt;=$M$5,$E29068&lt;=$M$6),"psn",IF($E29068&lt;$M$5,"dkn",IF($E29068&gt;$M$6,"ckn",""))))</f>
        <v/>
      </c>
    </row>
    <row r="29069" spans="13:13" x14ac:dyDescent="0.25">
      <c r="M29069" s="28" t="str">
        <f t="shared" si="454"/>
        <v/>
      </c>
    </row>
    <row r="29070" spans="13:13" x14ac:dyDescent="0.25">
      <c r="M29070" s="28" t="str">
        <f t="shared" si="454"/>
        <v/>
      </c>
    </row>
    <row r="29071" spans="13:13" x14ac:dyDescent="0.25">
      <c r="M29071" s="28" t="str">
        <f t="shared" si="454"/>
        <v/>
      </c>
    </row>
    <row r="29072" spans="13:13" x14ac:dyDescent="0.25">
      <c r="M29072" s="28" t="str">
        <f t="shared" si="454"/>
        <v/>
      </c>
    </row>
    <row r="29073" spans="13:13" x14ac:dyDescent="0.25">
      <c r="M29073" s="28" t="str">
        <f t="shared" si="454"/>
        <v/>
      </c>
    </row>
    <row r="29074" spans="13:13" x14ac:dyDescent="0.25">
      <c r="M29074" s="28" t="str">
        <f t="shared" si="454"/>
        <v/>
      </c>
    </row>
    <row r="29075" spans="13:13" x14ac:dyDescent="0.25">
      <c r="M29075" s="28" t="str">
        <f t="shared" si="454"/>
        <v/>
      </c>
    </row>
    <row r="29076" spans="13:13" x14ac:dyDescent="0.25">
      <c r="M29076" s="28" t="str">
        <f t="shared" si="454"/>
        <v/>
      </c>
    </row>
    <row r="29077" spans="13:13" x14ac:dyDescent="0.25">
      <c r="M29077" s="28" t="str">
        <f t="shared" si="454"/>
        <v/>
      </c>
    </row>
    <row r="29078" spans="13:13" x14ac:dyDescent="0.25">
      <c r="M29078" s="28" t="str">
        <f t="shared" si="454"/>
        <v/>
      </c>
    </row>
    <row r="29079" spans="13:13" x14ac:dyDescent="0.25">
      <c r="M29079" s="28" t="str">
        <f t="shared" si="454"/>
        <v/>
      </c>
    </row>
    <row r="29080" spans="13:13" x14ac:dyDescent="0.25">
      <c r="M29080" s="28" t="str">
        <f t="shared" si="454"/>
        <v/>
      </c>
    </row>
    <row r="29081" spans="13:13" x14ac:dyDescent="0.25">
      <c r="M29081" s="28" t="str">
        <f t="shared" si="454"/>
        <v/>
      </c>
    </row>
    <row r="29082" spans="13:13" x14ac:dyDescent="0.25">
      <c r="M29082" s="28" t="str">
        <f t="shared" si="454"/>
        <v/>
      </c>
    </row>
    <row r="29083" spans="13:13" x14ac:dyDescent="0.25">
      <c r="M29083" s="28" t="str">
        <f t="shared" si="454"/>
        <v/>
      </c>
    </row>
    <row r="29084" spans="13:13" x14ac:dyDescent="0.25">
      <c r="M29084" s="28" t="str">
        <f t="shared" si="454"/>
        <v/>
      </c>
    </row>
    <row r="29085" spans="13:13" x14ac:dyDescent="0.25">
      <c r="M29085" s="28" t="str">
        <f t="shared" si="454"/>
        <v/>
      </c>
    </row>
    <row r="29086" spans="13:13" x14ac:dyDescent="0.25">
      <c r="M29086" s="28" t="str">
        <f t="shared" si="454"/>
        <v/>
      </c>
    </row>
    <row r="29087" spans="13:13" x14ac:dyDescent="0.25">
      <c r="M29087" s="28" t="str">
        <f t="shared" si="454"/>
        <v/>
      </c>
    </row>
    <row r="29088" spans="13:13" x14ac:dyDescent="0.25">
      <c r="M29088" s="28" t="str">
        <f t="shared" si="454"/>
        <v/>
      </c>
    </row>
    <row r="29089" spans="13:13" x14ac:dyDescent="0.25">
      <c r="M29089" s="28" t="str">
        <f t="shared" si="454"/>
        <v/>
      </c>
    </row>
    <row r="29090" spans="13:13" x14ac:dyDescent="0.25">
      <c r="M29090" s="28" t="str">
        <f t="shared" si="454"/>
        <v/>
      </c>
    </row>
    <row r="29091" spans="13:13" x14ac:dyDescent="0.25">
      <c r="M29091" s="28" t="str">
        <f t="shared" si="454"/>
        <v/>
      </c>
    </row>
    <row r="29092" spans="13:13" x14ac:dyDescent="0.25">
      <c r="M29092" s="28" t="str">
        <f t="shared" si="454"/>
        <v/>
      </c>
    </row>
    <row r="29093" spans="13:13" x14ac:dyDescent="0.25">
      <c r="M29093" s="28" t="str">
        <f t="shared" si="454"/>
        <v/>
      </c>
    </row>
    <row r="29094" spans="13:13" x14ac:dyDescent="0.25">
      <c r="M29094" s="28" t="str">
        <f t="shared" si="454"/>
        <v/>
      </c>
    </row>
    <row r="29095" spans="13:13" x14ac:dyDescent="0.25">
      <c r="M29095" s="28" t="str">
        <f t="shared" si="454"/>
        <v/>
      </c>
    </row>
    <row r="29096" spans="13:13" x14ac:dyDescent="0.25">
      <c r="M29096" s="28" t="str">
        <f t="shared" si="454"/>
        <v/>
      </c>
    </row>
    <row r="29097" spans="13:13" x14ac:dyDescent="0.25">
      <c r="M29097" s="28" t="str">
        <f t="shared" si="454"/>
        <v/>
      </c>
    </row>
    <row r="29098" spans="13:13" x14ac:dyDescent="0.25">
      <c r="M29098" s="28" t="str">
        <f t="shared" si="454"/>
        <v/>
      </c>
    </row>
    <row r="29099" spans="13:13" x14ac:dyDescent="0.25">
      <c r="M29099" s="28" t="str">
        <f t="shared" si="454"/>
        <v/>
      </c>
    </row>
    <row r="29100" spans="13:13" x14ac:dyDescent="0.25">
      <c r="M29100" s="28" t="str">
        <f t="shared" si="454"/>
        <v/>
      </c>
    </row>
    <row r="29101" spans="13:13" x14ac:dyDescent="0.25">
      <c r="M29101" s="28" t="str">
        <f t="shared" si="454"/>
        <v/>
      </c>
    </row>
    <row r="29102" spans="13:13" x14ac:dyDescent="0.25">
      <c r="M29102" s="28" t="str">
        <f t="shared" si="454"/>
        <v/>
      </c>
    </row>
    <row r="29103" spans="13:13" x14ac:dyDescent="0.25">
      <c r="M29103" s="28" t="str">
        <f t="shared" si="454"/>
        <v/>
      </c>
    </row>
    <row r="29104" spans="13:13" x14ac:dyDescent="0.25">
      <c r="M29104" s="28" t="str">
        <f t="shared" si="454"/>
        <v/>
      </c>
    </row>
    <row r="29105" spans="13:13" x14ac:dyDescent="0.25">
      <c r="M29105" s="28" t="str">
        <f t="shared" si="454"/>
        <v/>
      </c>
    </row>
    <row r="29106" spans="13:13" x14ac:dyDescent="0.25">
      <c r="M29106" s="28" t="str">
        <f t="shared" si="454"/>
        <v/>
      </c>
    </row>
    <row r="29107" spans="13:13" x14ac:dyDescent="0.25">
      <c r="M29107" s="28" t="str">
        <f t="shared" si="454"/>
        <v/>
      </c>
    </row>
    <row r="29108" spans="13:13" x14ac:dyDescent="0.25">
      <c r="M29108" s="28" t="str">
        <f t="shared" si="454"/>
        <v/>
      </c>
    </row>
    <row r="29109" spans="13:13" x14ac:dyDescent="0.25">
      <c r="M29109" s="28" t="str">
        <f t="shared" si="454"/>
        <v/>
      </c>
    </row>
    <row r="29110" spans="13:13" x14ac:dyDescent="0.25">
      <c r="M29110" s="28" t="str">
        <f t="shared" si="454"/>
        <v/>
      </c>
    </row>
    <row r="29111" spans="13:13" x14ac:dyDescent="0.25">
      <c r="M29111" s="28" t="str">
        <f t="shared" si="454"/>
        <v/>
      </c>
    </row>
    <row r="29112" spans="13:13" x14ac:dyDescent="0.25">
      <c r="M29112" s="28" t="str">
        <f t="shared" si="454"/>
        <v/>
      </c>
    </row>
    <row r="29113" spans="13:13" x14ac:dyDescent="0.25">
      <c r="M29113" s="28" t="str">
        <f t="shared" si="454"/>
        <v/>
      </c>
    </row>
    <row r="29114" spans="13:13" x14ac:dyDescent="0.25">
      <c r="M29114" s="28" t="str">
        <f t="shared" si="454"/>
        <v/>
      </c>
    </row>
    <row r="29115" spans="13:13" x14ac:dyDescent="0.25">
      <c r="M29115" s="28" t="str">
        <f t="shared" si="454"/>
        <v/>
      </c>
    </row>
    <row r="29116" spans="13:13" x14ac:dyDescent="0.25">
      <c r="M29116" s="28" t="str">
        <f t="shared" si="454"/>
        <v/>
      </c>
    </row>
    <row r="29117" spans="13:13" x14ac:dyDescent="0.25">
      <c r="M29117" s="28" t="str">
        <f t="shared" si="454"/>
        <v/>
      </c>
    </row>
    <row r="29118" spans="13:13" x14ac:dyDescent="0.25">
      <c r="M29118" s="28" t="str">
        <f t="shared" si="454"/>
        <v/>
      </c>
    </row>
    <row r="29119" spans="13:13" x14ac:dyDescent="0.25">
      <c r="M29119" s="28" t="str">
        <f t="shared" si="454"/>
        <v/>
      </c>
    </row>
    <row r="29120" spans="13:13" x14ac:dyDescent="0.25">
      <c r="M29120" s="28" t="str">
        <f t="shared" si="454"/>
        <v/>
      </c>
    </row>
    <row r="29121" spans="13:13" x14ac:dyDescent="0.25">
      <c r="M29121" s="28" t="str">
        <f t="shared" si="454"/>
        <v/>
      </c>
    </row>
    <row r="29122" spans="13:13" x14ac:dyDescent="0.25">
      <c r="M29122" s="28" t="str">
        <f t="shared" si="454"/>
        <v/>
      </c>
    </row>
    <row r="29123" spans="13:13" x14ac:dyDescent="0.25">
      <c r="M29123" s="28" t="str">
        <f t="shared" si="454"/>
        <v/>
      </c>
    </row>
    <row r="29124" spans="13:13" x14ac:dyDescent="0.25">
      <c r="M29124" s="28" t="str">
        <f t="shared" si="454"/>
        <v/>
      </c>
    </row>
    <row r="29125" spans="13:13" x14ac:dyDescent="0.25">
      <c r="M29125" s="28" t="str">
        <f t="shared" si="454"/>
        <v/>
      </c>
    </row>
    <row r="29126" spans="13:13" x14ac:dyDescent="0.25">
      <c r="M29126" s="28" t="str">
        <f t="shared" si="454"/>
        <v/>
      </c>
    </row>
    <row r="29127" spans="13:13" x14ac:dyDescent="0.25">
      <c r="M29127" s="28" t="str">
        <f t="shared" si="454"/>
        <v/>
      </c>
    </row>
    <row r="29128" spans="13:13" x14ac:dyDescent="0.25">
      <c r="M29128" s="28" t="str">
        <f t="shared" si="454"/>
        <v/>
      </c>
    </row>
    <row r="29129" spans="13:13" x14ac:dyDescent="0.25">
      <c r="M29129" s="28" t="str">
        <f t="shared" si="454"/>
        <v/>
      </c>
    </row>
    <row r="29130" spans="13:13" x14ac:dyDescent="0.25">
      <c r="M29130" s="28" t="str">
        <f t="shared" si="454"/>
        <v/>
      </c>
    </row>
    <row r="29131" spans="13:13" x14ac:dyDescent="0.25">
      <c r="M29131" s="28" t="str">
        <f t="shared" si="454"/>
        <v/>
      </c>
    </row>
    <row r="29132" spans="13:13" x14ac:dyDescent="0.25">
      <c r="M29132" s="28" t="str">
        <f t="shared" ref="M29132:M29195" si="455">IF(E29132="","",IF(AND($E29132&gt;=$M$5,$E29132&lt;=$M$6),"psn",IF($E29132&lt;$M$5,"dkn",IF($E29132&gt;$M$6,"ckn",""))))</f>
        <v/>
      </c>
    </row>
    <row r="29133" spans="13:13" x14ac:dyDescent="0.25">
      <c r="M29133" s="28" t="str">
        <f t="shared" si="455"/>
        <v/>
      </c>
    </row>
    <row r="29134" spans="13:13" x14ac:dyDescent="0.25">
      <c r="M29134" s="28" t="str">
        <f t="shared" si="455"/>
        <v/>
      </c>
    </row>
    <row r="29135" spans="13:13" x14ac:dyDescent="0.25">
      <c r="M29135" s="28" t="str">
        <f t="shared" si="455"/>
        <v/>
      </c>
    </row>
    <row r="29136" spans="13:13" x14ac:dyDescent="0.25">
      <c r="M29136" s="28" t="str">
        <f t="shared" si="455"/>
        <v/>
      </c>
    </row>
    <row r="29137" spans="13:13" x14ac:dyDescent="0.25">
      <c r="M29137" s="28" t="str">
        <f t="shared" si="455"/>
        <v/>
      </c>
    </row>
    <row r="29138" spans="13:13" x14ac:dyDescent="0.25">
      <c r="M29138" s="28" t="str">
        <f t="shared" si="455"/>
        <v/>
      </c>
    </row>
    <row r="29139" spans="13:13" x14ac:dyDescent="0.25">
      <c r="M29139" s="28" t="str">
        <f t="shared" si="455"/>
        <v/>
      </c>
    </row>
    <row r="29140" spans="13:13" x14ac:dyDescent="0.25">
      <c r="M29140" s="28" t="str">
        <f t="shared" si="455"/>
        <v/>
      </c>
    </row>
    <row r="29141" spans="13:13" x14ac:dyDescent="0.25">
      <c r="M29141" s="28" t="str">
        <f t="shared" si="455"/>
        <v/>
      </c>
    </row>
    <row r="29142" spans="13:13" x14ac:dyDescent="0.25">
      <c r="M29142" s="28" t="str">
        <f t="shared" si="455"/>
        <v/>
      </c>
    </row>
    <row r="29143" spans="13:13" x14ac:dyDescent="0.25">
      <c r="M29143" s="28" t="str">
        <f t="shared" si="455"/>
        <v/>
      </c>
    </row>
    <row r="29144" spans="13:13" x14ac:dyDescent="0.25">
      <c r="M29144" s="28" t="str">
        <f t="shared" si="455"/>
        <v/>
      </c>
    </row>
    <row r="29145" spans="13:13" x14ac:dyDescent="0.25">
      <c r="M29145" s="28" t="str">
        <f t="shared" si="455"/>
        <v/>
      </c>
    </row>
    <row r="29146" spans="13:13" x14ac:dyDescent="0.25">
      <c r="M29146" s="28" t="str">
        <f t="shared" si="455"/>
        <v/>
      </c>
    </row>
    <row r="29147" spans="13:13" x14ac:dyDescent="0.25">
      <c r="M29147" s="28" t="str">
        <f t="shared" si="455"/>
        <v/>
      </c>
    </row>
    <row r="29148" spans="13:13" x14ac:dyDescent="0.25">
      <c r="M29148" s="28" t="str">
        <f t="shared" si="455"/>
        <v/>
      </c>
    </row>
    <row r="29149" spans="13:13" x14ac:dyDescent="0.25">
      <c r="M29149" s="28" t="str">
        <f t="shared" si="455"/>
        <v/>
      </c>
    </row>
    <row r="29150" spans="13:13" x14ac:dyDescent="0.25">
      <c r="M29150" s="28" t="str">
        <f t="shared" si="455"/>
        <v/>
      </c>
    </row>
    <row r="29151" spans="13:13" x14ac:dyDescent="0.25">
      <c r="M29151" s="28" t="str">
        <f t="shared" si="455"/>
        <v/>
      </c>
    </row>
    <row r="29152" spans="13:13" x14ac:dyDescent="0.25">
      <c r="M29152" s="28" t="str">
        <f t="shared" si="455"/>
        <v/>
      </c>
    </row>
    <row r="29153" spans="13:13" x14ac:dyDescent="0.25">
      <c r="M29153" s="28" t="str">
        <f t="shared" si="455"/>
        <v/>
      </c>
    </row>
    <row r="29154" spans="13:13" x14ac:dyDescent="0.25">
      <c r="M29154" s="28" t="str">
        <f t="shared" si="455"/>
        <v/>
      </c>
    </row>
    <row r="29155" spans="13:13" x14ac:dyDescent="0.25">
      <c r="M29155" s="28" t="str">
        <f t="shared" si="455"/>
        <v/>
      </c>
    </row>
    <row r="29156" spans="13:13" x14ac:dyDescent="0.25">
      <c r="M29156" s="28" t="str">
        <f t="shared" si="455"/>
        <v/>
      </c>
    </row>
    <row r="29157" spans="13:13" x14ac:dyDescent="0.25">
      <c r="M29157" s="28" t="str">
        <f t="shared" si="455"/>
        <v/>
      </c>
    </row>
    <row r="29158" spans="13:13" x14ac:dyDescent="0.25">
      <c r="M29158" s="28" t="str">
        <f t="shared" si="455"/>
        <v/>
      </c>
    </row>
    <row r="29159" spans="13:13" x14ac:dyDescent="0.25">
      <c r="M29159" s="28" t="str">
        <f t="shared" si="455"/>
        <v/>
      </c>
    </row>
    <row r="29160" spans="13:13" x14ac:dyDescent="0.25">
      <c r="M29160" s="28" t="str">
        <f t="shared" si="455"/>
        <v/>
      </c>
    </row>
    <row r="29161" spans="13:13" x14ac:dyDescent="0.25">
      <c r="M29161" s="28" t="str">
        <f t="shared" si="455"/>
        <v/>
      </c>
    </row>
    <row r="29162" spans="13:13" x14ac:dyDescent="0.25">
      <c r="M29162" s="28" t="str">
        <f t="shared" si="455"/>
        <v/>
      </c>
    </row>
    <row r="29163" spans="13:13" x14ac:dyDescent="0.25">
      <c r="M29163" s="28" t="str">
        <f t="shared" si="455"/>
        <v/>
      </c>
    </row>
    <row r="29164" spans="13:13" x14ac:dyDescent="0.25">
      <c r="M29164" s="28" t="str">
        <f t="shared" si="455"/>
        <v/>
      </c>
    </row>
    <row r="29165" spans="13:13" x14ac:dyDescent="0.25">
      <c r="M29165" s="28" t="str">
        <f t="shared" si="455"/>
        <v/>
      </c>
    </row>
    <row r="29166" spans="13:13" x14ac:dyDescent="0.25">
      <c r="M29166" s="28" t="str">
        <f t="shared" si="455"/>
        <v/>
      </c>
    </row>
    <row r="29167" spans="13:13" x14ac:dyDescent="0.25">
      <c r="M29167" s="28" t="str">
        <f t="shared" si="455"/>
        <v/>
      </c>
    </row>
    <row r="29168" spans="13:13" x14ac:dyDescent="0.25">
      <c r="M29168" s="28" t="str">
        <f t="shared" si="455"/>
        <v/>
      </c>
    </row>
    <row r="29169" spans="13:13" x14ac:dyDescent="0.25">
      <c r="M29169" s="28" t="str">
        <f t="shared" si="455"/>
        <v/>
      </c>
    </row>
    <row r="29170" spans="13:13" x14ac:dyDescent="0.25">
      <c r="M29170" s="28" t="str">
        <f t="shared" si="455"/>
        <v/>
      </c>
    </row>
    <row r="29171" spans="13:13" x14ac:dyDescent="0.25">
      <c r="M29171" s="28" t="str">
        <f t="shared" si="455"/>
        <v/>
      </c>
    </row>
    <row r="29172" spans="13:13" x14ac:dyDescent="0.25">
      <c r="M29172" s="28" t="str">
        <f t="shared" si="455"/>
        <v/>
      </c>
    </row>
    <row r="29173" spans="13:13" x14ac:dyDescent="0.25">
      <c r="M29173" s="28" t="str">
        <f t="shared" si="455"/>
        <v/>
      </c>
    </row>
    <row r="29174" spans="13:13" x14ac:dyDescent="0.25">
      <c r="M29174" s="28" t="str">
        <f t="shared" si="455"/>
        <v/>
      </c>
    </row>
    <row r="29175" spans="13:13" x14ac:dyDescent="0.25">
      <c r="M29175" s="28" t="str">
        <f t="shared" si="455"/>
        <v/>
      </c>
    </row>
    <row r="29176" spans="13:13" x14ac:dyDescent="0.25">
      <c r="M29176" s="28" t="str">
        <f t="shared" si="455"/>
        <v/>
      </c>
    </row>
    <row r="29177" spans="13:13" x14ac:dyDescent="0.25">
      <c r="M29177" s="28" t="str">
        <f t="shared" si="455"/>
        <v/>
      </c>
    </row>
    <row r="29178" spans="13:13" x14ac:dyDescent="0.25">
      <c r="M29178" s="28" t="str">
        <f t="shared" si="455"/>
        <v/>
      </c>
    </row>
    <row r="29179" spans="13:13" x14ac:dyDescent="0.25">
      <c r="M29179" s="28" t="str">
        <f t="shared" si="455"/>
        <v/>
      </c>
    </row>
    <row r="29180" spans="13:13" x14ac:dyDescent="0.25">
      <c r="M29180" s="28" t="str">
        <f t="shared" si="455"/>
        <v/>
      </c>
    </row>
    <row r="29181" spans="13:13" x14ac:dyDescent="0.25">
      <c r="M29181" s="28" t="str">
        <f t="shared" si="455"/>
        <v/>
      </c>
    </row>
    <row r="29182" spans="13:13" x14ac:dyDescent="0.25">
      <c r="M29182" s="28" t="str">
        <f t="shared" si="455"/>
        <v/>
      </c>
    </row>
    <row r="29183" spans="13:13" x14ac:dyDescent="0.25">
      <c r="M29183" s="28" t="str">
        <f t="shared" si="455"/>
        <v/>
      </c>
    </row>
    <row r="29184" spans="13:13" x14ac:dyDescent="0.25">
      <c r="M29184" s="28" t="str">
        <f t="shared" si="455"/>
        <v/>
      </c>
    </row>
    <row r="29185" spans="13:13" x14ac:dyDescent="0.25">
      <c r="M29185" s="28" t="str">
        <f t="shared" si="455"/>
        <v/>
      </c>
    </row>
    <row r="29186" spans="13:13" x14ac:dyDescent="0.25">
      <c r="M29186" s="28" t="str">
        <f t="shared" si="455"/>
        <v/>
      </c>
    </row>
    <row r="29187" spans="13:13" x14ac:dyDescent="0.25">
      <c r="M29187" s="28" t="str">
        <f t="shared" si="455"/>
        <v/>
      </c>
    </row>
    <row r="29188" spans="13:13" x14ac:dyDescent="0.25">
      <c r="M29188" s="28" t="str">
        <f t="shared" si="455"/>
        <v/>
      </c>
    </row>
    <row r="29189" spans="13:13" x14ac:dyDescent="0.25">
      <c r="M29189" s="28" t="str">
        <f t="shared" si="455"/>
        <v/>
      </c>
    </row>
    <row r="29190" spans="13:13" x14ac:dyDescent="0.25">
      <c r="M29190" s="28" t="str">
        <f t="shared" si="455"/>
        <v/>
      </c>
    </row>
    <row r="29191" spans="13:13" x14ac:dyDescent="0.25">
      <c r="M29191" s="28" t="str">
        <f t="shared" si="455"/>
        <v/>
      </c>
    </row>
    <row r="29192" spans="13:13" x14ac:dyDescent="0.25">
      <c r="M29192" s="28" t="str">
        <f t="shared" si="455"/>
        <v/>
      </c>
    </row>
    <row r="29193" spans="13:13" x14ac:dyDescent="0.25">
      <c r="M29193" s="28" t="str">
        <f t="shared" si="455"/>
        <v/>
      </c>
    </row>
    <row r="29194" spans="13:13" x14ac:dyDescent="0.25">
      <c r="M29194" s="28" t="str">
        <f t="shared" si="455"/>
        <v/>
      </c>
    </row>
    <row r="29195" spans="13:13" x14ac:dyDescent="0.25">
      <c r="M29195" s="28" t="str">
        <f t="shared" si="455"/>
        <v/>
      </c>
    </row>
    <row r="29196" spans="13:13" x14ac:dyDescent="0.25">
      <c r="M29196" s="28" t="str">
        <f t="shared" ref="M29196:M29259" si="456">IF(E29196="","",IF(AND($E29196&gt;=$M$5,$E29196&lt;=$M$6),"psn",IF($E29196&lt;$M$5,"dkn",IF($E29196&gt;$M$6,"ckn",""))))</f>
        <v/>
      </c>
    </row>
    <row r="29197" spans="13:13" x14ac:dyDescent="0.25">
      <c r="M29197" s="28" t="str">
        <f t="shared" si="456"/>
        <v/>
      </c>
    </row>
    <row r="29198" spans="13:13" x14ac:dyDescent="0.25">
      <c r="M29198" s="28" t="str">
        <f t="shared" si="456"/>
        <v/>
      </c>
    </row>
    <row r="29199" spans="13:13" x14ac:dyDescent="0.25">
      <c r="M29199" s="28" t="str">
        <f t="shared" si="456"/>
        <v/>
      </c>
    </row>
    <row r="29200" spans="13:13" x14ac:dyDescent="0.25">
      <c r="M29200" s="28" t="str">
        <f t="shared" si="456"/>
        <v/>
      </c>
    </row>
    <row r="29201" spans="13:13" x14ac:dyDescent="0.25">
      <c r="M29201" s="28" t="str">
        <f t="shared" si="456"/>
        <v/>
      </c>
    </row>
    <row r="29202" spans="13:13" x14ac:dyDescent="0.25">
      <c r="M29202" s="28" t="str">
        <f t="shared" si="456"/>
        <v/>
      </c>
    </row>
    <row r="29203" spans="13:13" x14ac:dyDescent="0.25">
      <c r="M29203" s="28" t="str">
        <f t="shared" si="456"/>
        <v/>
      </c>
    </row>
    <row r="29204" spans="13:13" x14ac:dyDescent="0.25">
      <c r="M29204" s="28" t="str">
        <f t="shared" si="456"/>
        <v/>
      </c>
    </row>
    <row r="29205" spans="13:13" x14ac:dyDescent="0.25">
      <c r="M29205" s="28" t="str">
        <f t="shared" si="456"/>
        <v/>
      </c>
    </row>
    <row r="29206" spans="13:13" x14ac:dyDescent="0.25">
      <c r="M29206" s="28" t="str">
        <f t="shared" si="456"/>
        <v/>
      </c>
    </row>
    <row r="29207" spans="13:13" x14ac:dyDescent="0.25">
      <c r="M29207" s="28" t="str">
        <f t="shared" si="456"/>
        <v/>
      </c>
    </row>
    <row r="29208" spans="13:13" x14ac:dyDescent="0.25">
      <c r="M29208" s="28" t="str">
        <f t="shared" si="456"/>
        <v/>
      </c>
    </row>
    <row r="29209" spans="13:13" x14ac:dyDescent="0.25">
      <c r="M29209" s="28" t="str">
        <f t="shared" si="456"/>
        <v/>
      </c>
    </row>
    <row r="29210" spans="13:13" x14ac:dyDescent="0.25">
      <c r="M29210" s="28" t="str">
        <f t="shared" si="456"/>
        <v/>
      </c>
    </row>
    <row r="29211" spans="13:13" x14ac:dyDescent="0.25">
      <c r="M29211" s="28" t="str">
        <f t="shared" si="456"/>
        <v/>
      </c>
    </row>
    <row r="29212" spans="13:13" x14ac:dyDescent="0.25">
      <c r="M29212" s="28" t="str">
        <f t="shared" si="456"/>
        <v/>
      </c>
    </row>
    <row r="29213" spans="13:13" x14ac:dyDescent="0.25">
      <c r="M29213" s="28" t="str">
        <f t="shared" si="456"/>
        <v/>
      </c>
    </row>
    <row r="29214" spans="13:13" x14ac:dyDescent="0.25">
      <c r="M29214" s="28" t="str">
        <f t="shared" si="456"/>
        <v/>
      </c>
    </row>
    <row r="29215" spans="13:13" x14ac:dyDescent="0.25">
      <c r="M29215" s="28" t="str">
        <f t="shared" si="456"/>
        <v/>
      </c>
    </row>
    <row r="29216" spans="13:13" x14ac:dyDescent="0.25">
      <c r="M29216" s="28" t="str">
        <f t="shared" si="456"/>
        <v/>
      </c>
    </row>
    <row r="29217" spans="13:13" x14ac:dyDescent="0.25">
      <c r="M29217" s="28" t="str">
        <f t="shared" si="456"/>
        <v/>
      </c>
    </row>
    <row r="29218" spans="13:13" x14ac:dyDescent="0.25">
      <c r="M29218" s="28" t="str">
        <f t="shared" si="456"/>
        <v/>
      </c>
    </row>
    <row r="29219" spans="13:13" x14ac:dyDescent="0.25">
      <c r="M29219" s="28" t="str">
        <f t="shared" si="456"/>
        <v/>
      </c>
    </row>
    <row r="29220" spans="13:13" x14ac:dyDescent="0.25">
      <c r="M29220" s="28" t="str">
        <f t="shared" si="456"/>
        <v/>
      </c>
    </row>
    <row r="29221" spans="13:13" x14ac:dyDescent="0.25">
      <c r="M29221" s="28" t="str">
        <f t="shared" si="456"/>
        <v/>
      </c>
    </row>
    <row r="29222" spans="13:13" x14ac:dyDescent="0.25">
      <c r="M29222" s="28" t="str">
        <f t="shared" si="456"/>
        <v/>
      </c>
    </row>
    <row r="29223" spans="13:13" x14ac:dyDescent="0.25">
      <c r="M29223" s="28" t="str">
        <f t="shared" si="456"/>
        <v/>
      </c>
    </row>
    <row r="29224" spans="13:13" x14ac:dyDescent="0.25">
      <c r="M29224" s="28" t="str">
        <f t="shared" si="456"/>
        <v/>
      </c>
    </row>
    <row r="29225" spans="13:13" x14ac:dyDescent="0.25">
      <c r="M29225" s="28" t="str">
        <f t="shared" si="456"/>
        <v/>
      </c>
    </row>
    <row r="29226" spans="13:13" x14ac:dyDescent="0.25">
      <c r="M29226" s="28" t="str">
        <f t="shared" si="456"/>
        <v/>
      </c>
    </row>
    <row r="29227" spans="13:13" x14ac:dyDescent="0.25">
      <c r="M29227" s="28" t="str">
        <f t="shared" si="456"/>
        <v/>
      </c>
    </row>
    <row r="29228" spans="13:13" x14ac:dyDescent="0.25">
      <c r="M29228" s="28" t="str">
        <f t="shared" si="456"/>
        <v/>
      </c>
    </row>
    <row r="29229" spans="13:13" x14ac:dyDescent="0.25">
      <c r="M29229" s="28" t="str">
        <f t="shared" si="456"/>
        <v/>
      </c>
    </row>
    <row r="29230" spans="13:13" x14ac:dyDescent="0.25">
      <c r="M29230" s="28" t="str">
        <f t="shared" si="456"/>
        <v/>
      </c>
    </row>
    <row r="29231" spans="13:13" x14ac:dyDescent="0.25">
      <c r="M29231" s="28" t="str">
        <f t="shared" si="456"/>
        <v/>
      </c>
    </row>
    <row r="29232" spans="13:13" x14ac:dyDescent="0.25">
      <c r="M29232" s="28" t="str">
        <f t="shared" si="456"/>
        <v/>
      </c>
    </row>
    <row r="29233" spans="13:13" x14ac:dyDescent="0.25">
      <c r="M29233" s="28" t="str">
        <f t="shared" si="456"/>
        <v/>
      </c>
    </row>
    <row r="29234" spans="13:13" x14ac:dyDescent="0.25">
      <c r="M29234" s="28" t="str">
        <f t="shared" si="456"/>
        <v/>
      </c>
    </row>
    <row r="29235" spans="13:13" x14ac:dyDescent="0.25">
      <c r="M29235" s="28" t="str">
        <f t="shared" si="456"/>
        <v/>
      </c>
    </row>
    <row r="29236" spans="13:13" x14ac:dyDescent="0.25">
      <c r="M29236" s="28" t="str">
        <f t="shared" si="456"/>
        <v/>
      </c>
    </row>
    <row r="29237" spans="13:13" x14ac:dyDescent="0.25">
      <c r="M29237" s="28" t="str">
        <f t="shared" si="456"/>
        <v/>
      </c>
    </row>
    <row r="29238" spans="13:13" x14ac:dyDescent="0.25">
      <c r="M29238" s="28" t="str">
        <f t="shared" si="456"/>
        <v/>
      </c>
    </row>
    <row r="29239" spans="13:13" x14ac:dyDescent="0.25">
      <c r="M29239" s="28" t="str">
        <f t="shared" si="456"/>
        <v/>
      </c>
    </row>
    <row r="29240" spans="13:13" x14ac:dyDescent="0.25">
      <c r="M29240" s="28" t="str">
        <f t="shared" si="456"/>
        <v/>
      </c>
    </row>
    <row r="29241" spans="13:13" x14ac:dyDescent="0.25">
      <c r="M29241" s="28" t="str">
        <f t="shared" si="456"/>
        <v/>
      </c>
    </row>
    <row r="29242" spans="13:13" x14ac:dyDescent="0.25">
      <c r="M29242" s="28" t="str">
        <f t="shared" si="456"/>
        <v/>
      </c>
    </row>
    <row r="29243" spans="13:13" x14ac:dyDescent="0.25">
      <c r="M29243" s="28" t="str">
        <f t="shared" si="456"/>
        <v/>
      </c>
    </row>
    <row r="29244" spans="13:13" x14ac:dyDescent="0.25">
      <c r="M29244" s="28" t="str">
        <f t="shared" si="456"/>
        <v/>
      </c>
    </row>
    <row r="29245" spans="13:13" x14ac:dyDescent="0.25">
      <c r="M29245" s="28" t="str">
        <f t="shared" si="456"/>
        <v/>
      </c>
    </row>
    <row r="29246" spans="13:13" x14ac:dyDescent="0.25">
      <c r="M29246" s="28" t="str">
        <f t="shared" si="456"/>
        <v/>
      </c>
    </row>
    <row r="29247" spans="13:13" x14ac:dyDescent="0.25">
      <c r="M29247" s="28" t="str">
        <f t="shared" si="456"/>
        <v/>
      </c>
    </row>
    <row r="29248" spans="13:13" x14ac:dyDescent="0.25">
      <c r="M29248" s="28" t="str">
        <f t="shared" si="456"/>
        <v/>
      </c>
    </row>
    <row r="29249" spans="13:13" x14ac:dyDescent="0.25">
      <c r="M29249" s="28" t="str">
        <f t="shared" si="456"/>
        <v/>
      </c>
    </row>
    <row r="29250" spans="13:13" x14ac:dyDescent="0.25">
      <c r="M29250" s="28" t="str">
        <f t="shared" si="456"/>
        <v/>
      </c>
    </row>
    <row r="29251" spans="13:13" x14ac:dyDescent="0.25">
      <c r="M29251" s="28" t="str">
        <f t="shared" si="456"/>
        <v/>
      </c>
    </row>
    <row r="29252" spans="13:13" x14ac:dyDescent="0.25">
      <c r="M29252" s="28" t="str">
        <f t="shared" si="456"/>
        <v/>
      </c>
    </row>
    <row r="29253" spans="13:13" x14ac:dyDescent="0.25">
      <c r="M29253" s="28" t="str">
        <f t="shared" si="456"/>
        <v/>
      </c>
    </row>
    <row r="29254" spans="13:13" x14ac:dyDescent="0.25">
      <c r="M29254" s="28" t="str">
        <f t="shared" si="456"/>
        <v/>
      </c>
    </row>
    <row r="29255" spans="13:13" x14ac:dyDescent="0.25">
      <c r="M29255" s="28" t="str">
        <f t="shared" si="456"/>
        <v/>
      </c>
    </row>
    <row r="29256" spans="13:13" x14ac:dyDescent="0.25">
      <c r="M29256" s="28" t="str">
        <f t="shared" si="456"/>
        <v/>
      </c>
    </row>
    <row r="29257" spans="13:13" x14ac:dyDescent="0.25">
      <c r="M29257" s="28" t="str">
        <f t="shared" si="456"/>
        <v/>
      </c>
    </row>
    <row r="29258" spans="13:13" x14ac:dyDescent="0.25">
      <c r="M29258" s="28" t="str">
        <f t="shared" si="456"/>
        <v/>
      </c>
    </row>
    <row r="29259" spans="13:13" x14ac:dyDescent="0.25">
      <c r="M29259" s="28" t="str">
        <f t="shared" si="456"/>
        <v/>
      </c>
    </row>
    <row r="29260" spans="13:13" x14ac:dyDescent="0.25">
      <c r="M29260" s="28" t="str">
        <f t="shared" ref="M29260:M29323" si="457">IF(E29260="","",IF(AND($E29260&gt;=$M$5,$E29260&lt;=$M$6),"psn",IF($E29260&lt;$M$5,"dkn",IF($E29260&gt;$M$6,"ckn",""))))</f>
        <v/>
      </c>
    </row>
    <row r="29261" spans="13:13" x14ac:dyDescent="0.25">
      <c r="M29261" s="28" t="str">
        <f t="shared" si="457"/>
        <v/>
      </c>
    </row>
    <row r="29262" spans="13:13" x14ac:dyDescent="0.25">
      <c r="M29262" s="28" t="str">
        <f t="shared" si="457"/>
        <v/>
      </c>
    </row>
    <row r="29263" spans="13:13" x14ac:dyDescent="0.25">
      <c r="M29263" s="28" t="str">
        <f t="shared" si="457"/>
        <v/>
      </c>
    </row>
    <row r="29264" spans="13:13" x14ac:dyDescent="0.25">
      <c r="M29264" s="28" t="str">
        <f t="shared" si="457"/>
        <v/>
      </c>
    </row>
    <row r="29265" spans="13:13" x14ac:dyDescent="0.25">
      <c r="M29265" s="28" t="str">
        <f t="shared" si="457"/>
        <v/>
      </c>
    </row>
    <row r="29266" spans="13:13" x14ac:dyDescent="0.25">
      <c r="M29266" s="28" t="str">
        <f t="shared" si="457"/>
        <v/>
      </c>
    </row>
    <row r="29267" spans="13:13" x14ac:dyDescent="0.25">
      <c r="M29267" s="28" t="str">
        <f t="shared" si="457"/>
        <v/>
      </c>
    </row>
    <row r="29268" spans="13:13" x14ac:dyDescent="0.25">
      <c r="M29268" s="28" t="str">
        <f t="shared" si="457"/>
        <v/>
      </c>
    </row>
    <row r="29269" spans="13:13" x14ac:dyDescent="0.25">
      <c r="M29269" s="28" t="str">
        <f t="shared" si="457"/>
        <v/>
      </c>
    </row>
    <row r="29270" spans="13:13" x14ac:dyDescent="0.25">
      <c r="M29270" s="28" t="str">
        <f t="shared" si="457"/>
        <v/>
      </c>
    </row>
    <row r="29271" spans="13:13" x14ac:dyDescent="0.25">
      <c r="M29271" s="28" t="str">
        <f t="shared" si="457"/>
        <v/>
      </c>
    </row>
    <row r="29272" spans="13:13" x14ac:dyDescent="0.25">
      <c r="M29272" s="28" t="str">
        <f t="shared" si="457"/>
        <v/>
      </c>
    </row>
    <row r="29273" spans="13:13" x14ac:dyDescent="0.25">
      <c r="M29273" s="28" t="str">
        <f t="shared" si="457"/>
        <v/>
      </c>
    </row>
    <row r="29274" spans="13:13" x14ac:dyDescent="0.25">
      <c r="M29274" s="28" t="str">
        <f t="shared" si="457"/>
        <v/>
      </c>
    </row>
    <row r="29275" spans="13:13" x14ac:dyDescent="0.25">
      <c r="M29275" s="28" t="str">
        <f t="shared" si="457"/>
        <v/>
      </c>
    </row>
    <row r="29276" spans="13:13" x14ac:dyDescent="0.25">
      <c r="M29276" s="28" t="str">
        <f t="shared" si="457"/>
        <v/>
      </c>
    </row>
    <row r="29277" spans="13:13" x14ac:dyDescent="0.25">
      <c r="M29277" s="28" t="str">
        <f t="shared" si="457"/>
        <v/>
      </c>
    </row>
    <row r="29278" spans="13:13" x14ac:dyDescent="0.25">
      <c r="M29278" s="28" t="str">
        <f t="shared" si="457"/>
        <v/>
      </c>
    </row>
    <row r="29279" spans="13:13" x14ac:dyDescent="0.25">
      <c r="M29279" s="28" t="str">
        <f t="shared" si="457"/>
        <v/>
      </c>
    </row>
    <row r="29280" spans="13:13" x14ac:dyDescent="0.25">
      <c r="M29280" s="28" t="str">
        <f t="shared" si="457"/>
        <v/>
      </c>
    </row>
    <row r="29281" spans="13:13" x14ac:dyDescent="0.25">
      <c r="M29281" s="28" t="str">
        <f t="shared" si="457"/>
        <v/>
      </c>
    </row>
    <row r="29282" spans="13:13" x14ac:dyDescent="0.25">
      <c r="M29282" s="28" t="str">
        <f t="shared" si="457"/>
        <v/>
      </c>
    </row>
    <row r="29283" spans="13:13" x14ac:dyDescent="0.25">
      <c r="M29283" s="28" t="str">
        <f t="shared" si="457"/>
        <v/>
      </c>
    </row>
    <row r="29284" spans="13:13" x14ac:dyDescent="0.25">
      <c r="M29284" s="28" t="str">
        <f t="shared" si="457"/>
        <v/>
      </c>
    </row>
    <row r="29285" spans="13:13" x14ac:dyDescent="0.25">
      <c r="M29285" s="28" t="str">
        <f t="shared" si="457"/>
        <v/>
      </c>
    </row>
    <row r="29286" spans="13:13" x14ac:dyDescent="0.25">
      <c r="M29286" s="28" t="str">
        <f t="shared" si="457"/>
        <v/>
      </c>
    </row>
    <row r="29287" spans="13:13" x14ac:dyDescent="0.25">
      <c r="M29287" s="28" t="str">
        <f t="shared" si="457"/>
        <v/>
      </c>
    </row>
    <row r="29288" spans="13:13" x14ac:dyDescent="0.25">
      <c r="M29288" s="28" t="str">
        <f t="shared" si="457"/>
        <v/>
      </c>
    </row>
    <row r="29289" spans="13:13" x14ac:dyDescent="0.25">
      <c r="M29289" s="28" t="str">
        <f t="shared" si="457"/>
        <v/>
      </c>
    </row>
    <row r="29290" spans="13:13" x14ac:dyDescent="0.25">
      <c r="M29290" s="28" t="str">
        <f t="shared" si="457"/>
        <v/>
      </c>
    </row>
    <row r="29291" spans="13:13" x14ac:dyDescent="0.25">
      <c r="M29291" s="28" t="str">
        <f t="shared" si="457"/>
        <v/>
      </c>
    </row>
    <row r="29292" spans="13:13" x14ac:dyDescent="0.25">
      <c r="M29292" s="28" t="str">
        <f t="shared" si="457"/>
        <v/>
      </c>
    </row>
    <row r="29293" spans="13:13" x14ac:dyDescent="0.25">
      <c r="M29293" s="28" t="str">
        <f t="shared" si="457"/>
        <v/>
      </c>
    </row>
    <row r="29294" spans="13:13" x14ac:dyDescent="0.25">
      <c r="M29294" s="28" t="str">
        <f t="shared" si="457"/>
        <v/>
      </c>
    </row>
    <row r="29295" spans="13:13" x14ac:dyDescent="0.25">
      <c r="M29295" s="28" t="str">
        <f t="shared" si="457"/>
        <v/>
      </c>
    </row>
    <row r="29296" spans="13:13" x14ac:dyDescent="0.25">
      <c r="M29296" s="28" t="str">
        <f t="shared" si="457"/>
        <v/>
      </c>
    </row>
    <row r="29297" spans="13:13" x14ac:dyDescent="0.25">
      <c r="M29297" s="28" t="str">
        <f t="shared" si="457"/>
        <v/>
      </c>
    </row>
    <row r="29298" spans="13:13" x14ac:dyDescent="0.25">
      <c r="M29298" s="28" t="str">
        <f t="shared" si="457"/>
        <v/>
      </c>
    </row>
    <row r="29299" spans="13:13" x14ac:dyDescent="0.25">
      <c r="M29299" s="28" t="str">
        <f t="shared" si="457"/>
        <v/>
      </c>
    </row>
    <row r="29300" spans="13:13" x14ac:dyDescent="0.25">
      <c r="M29300" s="28" t="str">
        <f t="shared" si="457"/>
        <v/>
      </c>
    </row>
    <row r="29301" spans="13:13" x14ac:dyDescent="0.25">
      <c r="M29301" s="28" t="str">
        <f t="shared" si="457"/>
        <v/>
      </c>
    </row>
    <row r="29302" spans="13:13" x14ac:dyDescent="0.25">
      <c r="M29302" s="28" t="str">
        <f t="shared" si="457"/>
        <v/>
      </c>
    </row>
    <row r="29303" spans="13:13" x14ac:dyDescent="0.25">
      <c r="M29303" s="28" t="str">
        <f t="shared" si="457"/>
        <v/>
      </c>
    </row>
    <row r="29304" spans="13:13" x14ac:dyDescent="0.25">
      <c r="M29304" s="28" t="str">
        <f t="shared" si="457"/>
        <v/>
      </c>
    </row>
    <row r="29305" spans="13:13" x14ac:dyDescent="0.25">
      <c r="M29305" s="28" t="str">
        <f t="shared" si="457"/>
        <v/>
      </c>
    </row>
    <row r="29306" spans="13:13" x14ac:dyDescent="0.25">
      <c r="M29306" s="28" t="str">
        <f t="shared" si="457"/>
        <v/>
      </c>
    </row>
    <row r="29307" spans="13:13" x14ac:dyDescent="0.25">
      <c r="M29307" s="28" t="str">
        <f t="shared" si="457"/>
        <v/>
      </c>
    </row>
    <row r="29308" spans="13:13" x14ac:dyDescent="0.25">
      <c r="M29308" s="28" t="str">
        <f t="shared" si="457"/>
        <v/>
      </c>
    </row>
    <row r="29309" spans="13:13" x14ac:dyDescent="0.25">
      <c r="M29309" s="28" t="str">
        <f t="shared" si="457"/>
        <v/>
      </c>
    </row>
    <row r="29310" spans="13:13" x14ac:dyDescent="0.25">
      <c r="M29310" s="28" t="str">
        <f t="shared" si="457"/>
        <v/>
      </c>
    </row>
    <row r="29311" spans="13:13" x14ac:dyDescent="0.25">
      <c r="M29311" s="28" t="str">
        <f t="shared" si="457"/>
        <v/>
      </c>
    </row>
    <row r="29312" spans="13:13" x14ac:dyDescent="0.25">
      <c r="M29312" s="28" t="str">
        <f t="shared" si="457"/>
        <v/>
      </c>
    </row>
    <row r="29313" spans="13:13" x14ac:dyDescent="0.25">
      <c r="M29313" s="28" t="str">
        <f t="shared" si="457"/>
        <v/>
      </c>
    </row>
    <row r="29314" spans="13:13" x14ac:dyDescent="0.25">
      <c r="M29314" s="28" t="str">
        <f t="shared" si="457"/>
        <v/>
      </c>
    </row>
    <row r="29315" spans="13:13" x14ac:dyDescent="0.25">
      <c r="M29315" s="28" t="str">
        <f t="shared" si="457"/>
        <v/>
      </c>
    </row>
    <row r="29316" spans="13:13" x14ac:dyDescent="0.25">
      <c r="M29316" s="28" t="str">
        <f t="shared" si="457"/>
        <v/>
      </c>
    </row>
    <row r="29317" spans="13:13" x14ac:dyDescent="0.25">
      <c r="M29317" s="28" t="str">
        <f t="shared" si="457"/>
        <v/>
      </c>
    </row>
    <row r="29318" spans="13:13" x14ac:dyDescent="0.25">
      <c r="M29318" s="28" t="str">
        <f t="shared" si="457"/>
        <v/>
      </c>
    </row>
    <row r="29319" spans="13:13" x14ac:dyDescent="0.25">
      <c r="M29319" s="28" t="str">
        <f t="shared" si="457"/>
        <v/>
      </c>
    </row>
    <row r="29320" spans="13:13" x14ac:dyDescent="0.25">
      <c r="M29320" s="28" t="str">
        <f t="shared" si="457"/>
        <v/>
      </c>
    </row>
    <row r="29321" spans="13:13" x14ac:dyDescent="0.25">
      <c r="M29321" s="28" t="str">
        <f t="shared" si="457"/>
        <v/>
      </c>
    </row>
    <row r="29322" spans="13:13" x14ac:dyDescent="0.25">
      <c r="M29322" s="28" t="str">
        <f t="shared" si="457"/>
        <v/>
      </c>
    </row>
    <row r="29323" spans="13:13" x14ac:dyDescent="0.25">
      <c r="M29323" s="28" t="str">
        <f t="shared" si="457"/>
        <v/>
      </c>
    </row>
    <row r="29324" spans="13:13" x14ac:dyDescent="0.25">
      <c r="M29324" s="28" t="str">
        <f t="shared" ref="M29324:M29387" si="458">IF(E29324="","",IF(AND($E29324&gt;=$M$5,$E29324&lt;=$M$6),"psn",IF($E29324&lt;$M$5,"dkn",IF($E29324&gt;$M$6,"ckn",""))))</f>
        <v/>
      </c>
    </row>
    <row r="29325" spans="13:13" x14ac:dyDescent="0.25">
      <c r="M29325" s="28" t="str">
        <f t="shared" si="458"/>
        <v/>
      </c>
    </row>
    <row r="29326" spans="13:13" x14ac:dyDescent="0.25">
      <c r="M29326" s="28" t="str">
        <f t="shared" si="458"/>
        <v/>
      </c>
    </row>
    <row r="29327" spans="13:13" x14ac:dyDescent="0.25">
      <c r="M29327" s="28" t="str">
        <f t="shared" si="458"/>
        <v/>
      </c>
    </row>
    <row r="29328" spans="13:13" x14ac:dyDescent="0.25">
      <c r="M29328" s="28" t="str">
        <f t="shared" si="458"/>
        <v/>
      </c>
    </row>
    <row r="29329" spans="13:13" x14ac:dyDescent="0.25">
      <c r="M29329" s="28" t="str">
        <f t="shared" si="458"/>
        <v/>
      </c>
    </row>
    <row r="29330" spans="13:13" x14ac:dyDescent="0.25">
      <c r="M29330" s="28" t="str">
        <f t="shared" si="458"/>
        <v/>
      </c>
    </row>
    <row r="29331" spans="13:13" x14ac:dyDescent="0.25">
      <c r="M29331" s="28" t="str">
        <f t="shared" si="458"/>
        <v/>
      </c>
    </row>
    <row r="29332" spans="13:13" x14ac:dyDescent="0.25">
      <c r="M29332" s="28" t="str">
        <f t="shared" si="458"/>
        <v/>
      </c>
    </row>
    <row r="29333" spans="13:13" x14ac:dyDescent="0.25">
      <c r="M29333" s="28" t="str">
        <f t="shared" si="458"/>
        <v/>
      </c>
    </row>
    <row r="29334" spans="13:13" x14ac:dyDescent="0.25">
      <c r="M29334" s="28" t="str">
        <f t="shared" si="458"/>
        <v/>
      </c>
    </row>
    <row r="29335" spans="13:13" x14ac:dyDescent="0.25">
      <c r="M29335" s="28" t="str">
        <f t="shared" si="458"/>
        <v/>
      </c>
    </row>
    <row r="29336" spans="13:13" x14ac:dyDescent="0.25">
      <c r="M29336" s="28" t="str">
        <f t="shared" si="458"/>
        <v/>
      </c>
    </row>
    <row r="29337" spans="13:13" x14ac:dyDescent="0.25">
      <c r="M29337" s="28" t="str">
        <f t="shared" si="458"/>
        <v/>
      </c>
    </row>
    <row r="29338" spans="13:13" x14ac:dyDescent="0.25">
      <c r="M29338" s="28" t="str">
        <f t="shared" si="458"/>
        <v/>
      </c>
    </row>
    <row r="29339" spans="13:13" x14ac:dyDescent="0.25">
      <c r="M29339" s="28" t="str">
        <f t="shared" si="458"/>
        <v/>
      </c>
    </row>
    <row r="29340" spans="13:13" x14ac:dyDescent="0.25">
      <c r="M29340" s="28" t="str">
        <f t="shared" si="458"/>
        <v/>
      </c>
    </row>
    <row r="29341" spans="13:13" x14ac:dyDescent="0.25">
      <c r="M29341" s="28" t="str">
        <f t="shared" si="458"/>
        <v/>
      </c>
    </row>
    <row r="29342" spans="13:13" x14ac:dyDescent="0.25">
      <c r="M29342" s="28" t="str">
        <f t="shared" si="458"/>
        <v/>
      </c>
    </row>
    <row r="29343" spans="13:13" x14ac:dyDescent="0.25">
      <c r="M29343" s="28" t="str">
        <f t="shared" si="458"/>
        <v/>
      </c>
    </row>
    <row r="29344" spans="13:13" x14ac:dyDescent="0.25">
      <c r="M29344" s="28" t="str">
        <f t="shared" si="458"/>
        <v/>
      </c>
    </row>
    <row r="29345" spans="13:13" x14ac:dyDescent="0.25">
      <c r="M29345" s="28" t="str">
        <f t="shared" si="458"/>
        <v/>
      </c>
    </row>
    <row r="29346" spans="13:13" x14ac:dyDescent="0.25">
      <c r="M29346" s="28" t="str">
        <f t="shared" si="458"/>
        <v/>
      </c>
    </row>
    <row r="29347" spans="13:13" x14ac:dyDescent="0.25">
      <c r="M29347" s="28" t="str">
        <f t="shared" si="458"/>
        <v/>
      </c>
    </row>
    <row r="29348" spans="13:13" x14ac:dyDescent="0.25">
      <c r="M29348" s="28" t="str">
        <f t="shared" si="458"/>
        <v/>
      </c>
    </row>
    <row r="29349" spans="13:13" x14ac:dyDescent="0.25">
      <c r="M29349" s="28" t="str">
        <f t="shared" si="458"/>
        <v/>
      </c>
    </row>
    <row r="29350" spans="13:13" x14ac:dyDescent="0.25">
      <c r="M29350" s="28" t="str">
        <f t="shared" si="458"/>
        <v/>
      </c>
    </row>
    <row r="29351" spans="13:13" x14ac:dyDescent="0.25">
      <c r="M29351" s="28" t="str">
        <f t="shared" si="458"/>
        <v/>
      </c>
    </row>
    <row r="29352" spans="13:13" x14ac:dyDescent="0.25">
      <c r="M29352" s="28" t="str">
        <f t="shared" si="458"/>
        <v/>
      </c>
    </row>
    <row r="29353" spans="13:13" x14ac:dyDescent="0.25">
      <c r="M29353" s="28" t="str">
        <f t="shared" si="458"/>
        <v/>
      </c>
    </row>
    <row r="29354" spans="13:13" x14ac:dyDescent="0.25">
      <c r="M29354" s="28" t="str">
        <f t="shared" si="458"/>
        <v/>
      </c>
    </row>
    <row r="29355" spans="13:13" x14ac:dyDescent="0.25">
      <c r="M29355" s="28" t="str">
        <f t="shared" si="458"/>
        <v/>
      </c>
    </row>
    <row r="29356" spans="13:13" x14ac:dyDescent="0.25">
      <c r="M29356" s="28" t="str">
        <f t="shared" si="458"/>
        <v/>
      </c>
    </row>
    <row r="29357" spans="13:13" x14ac:dyDescent="0.25">
      <c r="M29357" s="28" t="str">
        <f t="shared" si="458"/>
        <v/>
      </c>
    </row>
    <row r="29358" spans="13:13" x14ac:dyDescent="0.25">
      <c r="M29358" s="28" t="str">
        <f t="shared" si="458"/>
        <v/>
      </c>
    </row>
    <row r="29359" spans="13:13" x14ac:dyDescent="0.25">
      <c r="M29359" s="28" t="str">
        <f t="shared" si="458"/>
        <v/>
      </c>
    </row>
    <row r="29360" spans="13:13" x14ac:dyDescent="0.25">
      <c r="M29360" s="28" t="str">
        <f t="shared" si="458"/>
        <v/>
      </c>
    </row>
    <row r="29361" spans="13:13" x14ac:dyDescent="0.25">
      <c r="M29361" s="28" t="str">
        <f t="shared" si="458"/>
        <v/>
      </c>
    </row>
    <row r="29362" spans="13:13" x14ac:dyDescent="0.25">
      <c r="M29362" s="28" t="str">
        <f t="shared" si="458"/>
        <v/>
      </c>
    </row>
    <row r="29363" spans="13:13" x14ac:dyDescent="0.25">
      <c r="M29363" s="28" t="str">
        <f t="shared" si="458"/>
        <v/>
      </c>
    </row>
    <row r="29364" spans="13:13" x14ac:dyDescent="0.25">
      <c r="M29364" s="28" t="str">
        <f t="shared" si="458"/>
        <v/>
      </c>
    </row>
    <row r="29365" spans="13:13" x14ac:dyDescent="0.25">
      <c r="M29365" s="28" t="str">
        <f t="shared" si="458"/>
        <v/>
      </c>
    </row>
    <row r="29366" spans="13:13" x14ac:dyDescent="0.25">
      <c r="M29366" s="28" t="str">
        <f t="shared" si="458"/>
        <v/>
      </c>
    </row>
    <row r="29367" spans="13:13" x14ac:dyDescent="0.25">
      <c r="M29367" s="28" t="str">
        <f t="shared" si="458"/>
        <v/>
      </c>
    </row>
    <row r="29368" spans="13:13" x14ac:dyDescent="0.25">
      <c r="M29368" s="28" t="str">
        <f t="shared" si="458"/>
        <v/>
      </c>
    </row>
    <row r="29369" spans="13:13" x14ac:dyDescent="0.25">
      <c r="M29369" s="28" t="str">
        <f t="shared" si="458"/>
        <v/>
      </c>
    </row>
    <row r="29370" spans="13:13" x14ac:dyDescent="0.25">
      <c r="M29370" s="28" t="str">
        <f t="shared" si="458"/>
        <v/>
      </c>
    </row>
    <row r="29371" spans="13:13" x14ac:dyDescent="0.25">
      <c r="M29371" s="28" t="str">
        <f t="shared" si="458"/>
        <v/>
      </c>
    </row>
    <row r="29372" spans="13:13" x14ac:dyDescent="0.25">
      <c r="M29372" s="28" t="str">
        <f t="shared" si="458"/>
        <v/>
      </c>
    </row>
    <row r="29373" spans="13:13" x14ac:dyDescent="0.25">
      <c r="M29373" s="28" t="str">
        <f t="shared" si="458"/>
        <v/>
      </c>
    </row>
    <row r="29374" spans="13:13" x14ac:dyDescent="0.25">
      <c r="M29374" s="28" t="str">
        <f t="shared" si="458"/>
        <v/>
      </c>
    </row>
    <row r="29375" spans="13:13" x14ac:dyDescent="0.25">
      <c r="M29375" s="28" t="str">
        <f t="shared" si="458"/>
        <v/>
      </c>
    </row>
    <row r="29376" spans="13:13" x14ac:dyDescent="0.25">
      <c r="M29376" s="28" t="str">
        <f t="shared" si="458"/>
        <v/>
      </c>
    </row>
    <row r="29377" spans="13:13" x14ac:dyDescent="0.25">
      <c r="M29377" s="28" t="str">
        <f t="shared" si="458"/>
        <v/>
      </c>
    </row>
    <row r="29378" spans="13:13" x14ac:dyDescent="0.25">
      <c r="M29378" s="28" t="str">
        <f t="shared" si="458"/>
        <v/>
      </c>
    </row>
    <row r="29379" spans="13:13" x14ac:dyDescent="0.25">
      <c r="M29379" s="28" t="str">
        <f t="shared" si="458"/>
        <v/>
      </c>
    </row>
    <row r="29380" spans="13:13" x14ac:dyDescent="0.25">
      <c r="M29380" s="28" t="str">
        <f t="shared" si="458"/>
        <v/>
      </c>
    </row>
    <row r="29381" spans="13:13" x14ac:dyDescent="0.25">
      <c r="M29381" s="28" t="str">
        <f t="shared" si="458"/>
        <v/>
      </c>
    </row>
    <row r="29382" spans="13:13" x14ac:dyDescent="0.25">
      <c r="M29382" s="28" t="str">
        <f t="shared" si="458"/>
        <v/>
      </c>
    </row>
    <row r="29383" spans="13:13" x14ac:dyDescent="0.25">
      <c r="M29383" s="28" t="str">
        <f t="shared" si="458"/>
        <v/>
      </c>
    </row>
    <row r="29384" spans="13:13" x14ac:dyDescent="0.25">
      <c r="M29384" s="28" t="str">
        <f t="shared" si="458"/>
        <v/>
      </c>
    </row>
    <row r="29385" spans="13:13" x14ac:dyDescent="0.25">
      <c r="M29385" s="28" t="str">
        <f t="shared" si="458"/>
        <v/>
      </c>
    </row>
    <row r="29386" spans="13:13" x14ac:dyDescent="0.25">
      <c r="M29386" s="28" t="str">
        <f t="shared" si="458"/>
        <v/>
      </c>
    </row>
    <row r="29387" spans="13:13" x14ac:dyDescent="0.25">
      <c r="M29387" s="28" t="str">
        <f t="shared" si="458"/>
        <v/>
      </c>
    </row>
    <row r="29388" spans="13:13" x14ac:dyDescent="0.25">
      <c r="M29388" s="28" t="str">
        <f t="shared" ref="M29388:M29451" si="459">IF(E29388="","",IF(AND($E29388&gt;=$M$5,$E29388&lt;=$M$6),"psn",IF($E29388&lt;$M$5,"dkn",IF($E29388&gt;$M$6,"ckn",""))))</f>
        <v/>
      </c>
    </row>
    <row r="29389" spans="13:13" x14ac:dyDescent="0.25">
      <c r="M29389" s="28" t="str">
        <f t="shared" si="459"/>
        <v/>
      </c>
    </row>
    <row r="29390" spans="13:13" x14ac:dyDescent="0.25">
      <c r="M29390" s="28" t="str">
        <f t="shared" si="459"/>
        <v/>
      </c>
    </row>
    <row r="29391" spans="13:13" x14ac:dyDescent="0.25">
      <c r="M29391" s="28" t="str">
        <f t="shared" si="459"/>
        <v/>
      </c>
    </row>
    <row r="29392" spans="13:13" x14ac:dyDescent="0.25">
      <c r="M29392" s="28" t="str">
        <f t="shared" si="459"/>
        <v/>
      </c>
    </row>
    <row r="29393" spans="13:13" x14ac:dyDescent="0.25">
      <c r="M29393" s="28" t="str">
        <f t="shared" si="459"/>
        <v/>
      </c>
    </row>
    <row r="29394" spans="13:13" x14ac:dyDescent="0.25">
      <c r="M29394" s="28" t="str">
        <f t="shared" si="459"/>
        <v/>
      </c>
    </row>
    <row r="29395" spans="13:13" x14ac:dyDescent="0.25">
      <c r="M29395" s="28" t="str">
        <f t="shared" si="459"/>
        <v/>
      </c>
    </row>
    <row r="29396" spans="13:13" x14ac:dyDescent="0.25">
      <c r="M29396" s="28" t="str">
        <f t="shared" si="459"/>
        <v/>
      </c>
    </row>
    <row r="29397" spans="13:13" x14ac:dyDescent="0.25">
      <c r="M29397" s="28" t="str">
        <f t="shared" si="459"/>
        <v/>
      </c>
    </row>
    <row r="29398" spans="13:13" x14ac:dyDescent="0.25">
      <c r="M29398" s="28" t="str">
        <f t="shared" si="459"/>
        <v/>
      </c>
    </row>
    <row r="29399" spans="13:13" x14ac:dyDescent="0.25">
      <c r="M29399" s="28" t="str">
        <f t="shared" si="459"/>
        <v/>
      </c>
    </row>
    <row r="29400" spans="13:13" x14ac:dyDescent="0.25">
      <c r="M29400" s="28" t="str">
        <f t="shared" si="459"/>
        <v/>
      </c>
    </row>
    <row r="29401" spans="13:13" x14ac:dyDescent="0.25">
      <c r="M29401" s="28" t="str">
        <f t="shared" si="459"/>
        <v/>
      </c>
    </row>
    <row r="29402" spans="13:13" x14ac:dyDescent="0.25">
      <c r="M29402" s="28" t="str">
        <f t="shared" si="459"/>
        <v/>
      </c>
    </row>
    <row r="29403" spans="13:13" x14ac:dyDescent="0.25">
      <c r="M29403" s="28" t="str">
        <f t="shared" si="459"/>
        <v/>
      </c>
    </row>
    <row r="29404" spans="13:13" x14ac:dyDescent="0.25">
      <c r="M29404" s="28" t="str">
        <f t="shared" si="459"/>
        <v/>
      </c>
    </row>
    <row r="29405" spans="13:13" x14ac:dyDescent="0.25">
      <c r="M29405" s="28" t="str">
        <f t="shared" si="459"/>
        <v/>
      </c>
    </row>
    <row r="29406" spans="13:13" x14ac:dyDescent="0.25">
      <c r="M29406" s="28" t="str">
        <f t="shared" si="459"/>
        <v/>
      </c>
    </row>
    <row r="29407" spans="13:13" x14ac:dyDescent="0.25">
      <c r="M29407" s="28" t="str">
        <f t="shared" si="459"/>
        <v/>
      </c>
    </row>
    <row r="29408" spans="13:13" x14ac:dyDescent="0.25">
      <c r="M29408" s="28" t="str">
        <f t="shared" si="459"/>
        <v/>
      </c>
    </row>
    <row r="29409" spans="13:13" x14ac:dyDescent="0.25">
      <c r="M29409" s="28" t="str">
        <f t="shared" si="459"/>
        <v/>
      </c>
    </row>
    <row r="29410" spans="13:13" x14ac:dyDescent="0.25">
      <c r="M29410" s="28" t="str">
        <f t="shared" si="459"/>
        <v/>
      </c>
    </row>
    <row r="29411" spans="13:13" x14ac:dyDescent="0.25">
      <c r="M29411" s="28" t="str">
        <f t="shared" si="459"/>
        <v/>
      </c>
    </row>
    <row r="29412" spans="13:13" x14ac:dyDescent="0.25">
      <c r="M29412" s="28" t="str">
        <f t="shared" si="459"/>
        <v/>
      </c>
    </row>
    <row r="29413" spans="13:13" x14ac:dyDescent="0.25">
      <c r="M29413" s="28" t="str">
        <f t="shared" si="459"/>
        <v/>
      </c>
    </row>
    <row r="29414" spans="13:13" x14ac:dyDescent="0.25">
      <c r="M29414" s="28" t="str">
        <f t="shared" si="459"/>
        <v/>
      </c>
    </row>
    <row r="29415" spans="13:13" x14ac:dyDescent="0.25">
      <c r="M29415" s="28" t="str">
        <f t="shared" si="459"/>
        <v/>
      </c>
    </row>
    <row r="29416" spans="13:13" x14ac:dyDescent="0.25">
      <c r="M29416" s="28" t="str">
        <f t="shared" si="459"/>
        <v/>
      </c>
    </row>
    <row r="29417" spans="13:13" x14ac:dyDescent="0.25">
      <c r="M29417" s="28" t="str">
        <f t="shared" si="459"/>
        <v/>
      </c>
    </row>
    <row r="29418" spans="13:13" x14ac:dyDescent="0.25">
      <c r="M29418" s="28" t="str">
        <f t="shared" si="459"/>
        <v/>
      </c>
    </row>
    <row r="29419" spans="13:13" x14ac:dyDescent="0.25">
      <c r="M29419" s="28" t="str">
        <f t="shared" si="459"/>
        <v/>
      </c>
    </row>
    <row r="29420" spans="13:13" x14ac:dyDescent="0.25">
      <c r="M29420" s="28" t="str">
        <f t="shared" si="459"/>
        <v/>
      </c>
    </row>
    <row r="29421" spans="13:13" x14ac:dyDescent="0.25">
      <c r="M29421" s="28" t="str">
        <f t="shared" si="459"/>
        <v/>
      </c>
    </row>
    <row r="29422" spans="13:13" x14ac:dyDescent="0.25">
      <c r="M29422" s="28" t="str">
        <f t="shared" si="459"/>
        <v/>
      </c>
    </row>
    <row r="29423" spans="13:13" x14ac:dyDescent="0.25">
      <c r="M29423" s="28" t="str">
        <f t="shared" si="459"/>
        <v/>
      </c>
    </row>
    <row r="29424" spans="13:13" x14ac:dyDescent="0.25">
      <c r="M29424" s="28" t="str">
        <f t="shared" si="459"/>
        <v/>
      </c>
    </row>
    <row r="29425" spans="13:13" x14ac:dyDescent="0.25">
      <c r="M29425" s="28" t="str">
        <f t="shared" si="459"/>
        <v/>
      </c>
    </row>
    <row r="29426" spans="13:13" x14ac:dyDescent="0.25">
      <c r="M29426" s="28" t="str">
        <f t="shared" si="459"/>
        <v/>
      </c>
    </row>
    <row r="29427" spans="13:13" x14ac:dyDescent="0.25">
      <c r="M29427" s="28" t="str">
        <f t="shared" si="459"/>
        <v/>
      </c>
    </row>
    <row r="29428" spans="13:13" x14ac:dyDescent="0.25">
      <c r="M29428" s="28" t="str">
        <f t="shared" si="459"/>
        <v/>
      </c>
    </row>
    <row r="29429" spans="13:13" x14ac:dyDescent="0.25">
      <c r="M29429" s="28" t="str">
        <f t="shared" si="459"/>
        <v/>
      </c>
    </row>
    <row r="29430" spans="13:13" x14ac:dyDescent="0.25">
      <c r="M29430" s="28" t="str">
        <f t="shared" si="459"/>
        <v/>
      </c>
    </row>
    <row r="29431" spans="13:13" x14ac:dyDescent="0.25">
      <c r="M29431" s="28" t="str">
        <f t="shared" si="459"/>
        <v/>
      </c>
    </row>
    <row r="29432" spans="13:13" x14ac:dyDescent="0.25">
      <c r="M29432" s="28" t="str">
        <f t="shared" si="459"/>
        <v/>
      </c>
    </row>
    <row r="29433" spans="13:13" x14ac:dyDescent="0.25">
      <c r="M29433" s="28" t="str">
        <f t="shared" si="459"/>
        <v/>
      </c>
    </row>
    <row r="29434" spans="13:13" x14ac:dyDescent="0.25">
      <c r="M29434" s="28" t="str">
        <f t="shared" si="459"/>
        <v/>
      </c>
    </row>
    <row r="29435" spans="13:13" x14ac:dyDescent="0.25">
      <c r="M29435" s="28" t="str">
        <f t="shared" si="459"/>
        <v/>
      </c>
    </row>
    <row r="29436" spans="13:13" x14ac:dyDescent="0.25">
      <c r="M29436" s="28" t="str">
        <f t="shared" si="459"/>
        <v/>
      </c>
    </row>
    <row r="29437" spans="13:13" x14ac:dyDescent="0.25">
      <c r="M29437" s="28" t="str">
        <f t="shared" si="459"/>
        <v/>
      </c>
    </row>
    <row r="29438" spans="13:13" x14ac:dyDescent="0.25">
      <c r="M29438" s="28" t="str">
        <f t="shared" si="459"/>
        <v/>
      </c>
    </row>
    <row r="29439" spans="13:13" x14ac:dyDescent="0.25">
      <c r="M29439" s="28" t="str">
        <f t="shared" si="459"/>
        <v/>
      </c>
    </row>
    <row r="29440" spans="13:13" x14ac:dyDescent="0.25">
      <c r="M29440" s="28" t="str">
        <f t="shared" si="459"/>
        <v/>
      </c>
    </row>
    <row r="29441" spans="13:13" x14ac:dyDescent="0.25">
      <c r="M29441" s="28" t="str">
        <f t="shared" si="459"/>
        <v/>
      </c>
    </row>
    <row r="29442" spans="13:13" x14ac:dyDescent="0.25">
      <c r="M29442" s="28" t="str">
        <f t="shared" si="459"/>
        <v/>
      </c>
    </row>
    <row r="29443" spans="13:13" x14ac:dyDescent="0.25">
      <c r="M29443" s="28" t="str">
        <f t="shared" si="459"/>
        <v/>
      </c>
    </row>
    <row r="29444" spans="13:13" x14ac:dyDescent="0.25">
      <c r="M29444" s="28" t="str">
        <f t="shared" si="459"/>
        <v/>
      </c>
    </row>
    <row r="29445" spans="13:13" x14ac:dyDescent="0.25">
      <c r="M29445" s="28" t="str">
        <f t="shared" si="459"/>
        <v/>
      </c>
    </row>
    <row r="29446" spans="13:13" x14ac:dyDescent="0.25">
      <c r="M29446" s="28" t="str">
        <f t="shared" si="459"/>
        <v/>
      </c>
    </row>
    <row r="29447" spans="13:13" x14ac:dyDescent="0.25">
      <c r="M29447" s="28" t="str">
        <f t="shared" si="459"/>
        <v/>
      </c>
    </row>
    <row r="29448" spans="13:13" x14ac:dyDescent="0.25">
      <c r="M29448" s="28" t="str">
        <f t="shared" si="459"/>
        <v/>
      </c>
    </row>
    <row r="29449" spans="13:13" x14ac:dyDescent="0.25">
      <c r="M29449" s="28" t="str">
        <f t="shared" si="459"/>
        <v/>
      </c>
    </row>
    <row r="29450" spans="13:13" x14ac:dyDescent="0.25">
      <c r="M29450" s="28" t="str">
        <f t="shared" si="459"/>
        <v/>
      </c>
    </row>
    <row r="29451" spans="13:13" x14ac:dyDescent="0.25">
      <c r="M29451" s="28" t="str">
        <f t="shared" si="459"/>
        <v/>
      </c>
    </row>
    <row r="29452" spans="13:13" x14ac:dyDescent="0.25">
      <c r="M29452" s="28" t="str">
        <f t="shared" ref="M29452:M29515" si="460">IF(E29452="","",IF(AND($E29452&gt;=$M$5,$E29452&lt;=$M$6),"psn",IF($E29452&lt;$M$5,"dkn",IF($E29452&gt;$M$6,"ckn",""))))</f>
        <v/>
      </c>
    </row>
    <row r="29453" spans="13:13" x14ac:dyDescent="0.25">
      <c r="M29453" s="28" t="str">
        <f t="shared" si="460"/>
        <v/>
      </c>
    </row>
    <row r="29454" spans="13:13" x14ac:dyDescent="0.25">
      <c r="M29454" s="28" t="str">
        <f t="shared" si="460"/>
        <v/>
      </c>
    </row>
    <row r="29455" spans="13:13" x14ac:dyDescent="0.25">
      <c r="M29455" s="28" t="str">
        <f t="shared" si="460"/>
        <v/>
      </c>
    </row>
    <row r="29456" spans="13:13" x14ac:dyDescent="0.25">
      <c r="M29456" s="28" t="str">
        <f t="shared" si="460"/>
        <v/>
      </c>
    </row>
    <row r="29457" spans="13:13" x14ac:dyDescent="0.25">
      <c r="M29457" s="28" t="str">
        <f t="shared" si="460"/>
        <v/>
      </c>
    </row>
    <row r="29458" spans="13:13" x14ac:dyDescent="0.25">
      <c r="M29458" s="28" t="str">
        <f t="shared" si="460"/>
        <v/>
      </c>
    </row>
    <row r="29459" spans="13:13" x14ac:dyDescent="0.25">
      <c r="M29459" s="28" t="str">
        <f t="shared" si="460"/>
        <v/>
      </c>
    </row>
    <row r="29460" spans="13:13" x14ac:dyDescent="0.25">
      <c r="M29460" s="28" t="str">
        <f t="shared" si="460"/>
        <v/>
      </c>
    </row>
    <row r="29461" spans="13:13" x14ac:dyDescent="0.25">
      <c r="M29461" s="28" t="str">
        <f t="shared" si="460"/>
        <v/>
      </c>
    </row>
    <row r="29462" spans="13:13" x14ac:dyDescent="0.25">
      <c r="M29462" s="28" t="str">
        <f t="shared" si="460"/>
        <v/>
      </c>
    </row>
    <row r="29463" spans="13:13" x14ac:dyDescent="0.25">
      <c r="M29463" s="28" t="str">
        <f t="shared" si="460"/>
        <v/>
      </c>
    </row>
    <row r="29464" spans="13:13" x14ac:dyDescent="0.25">
      <c r="M29464" s="28" t="str">
        <f t="shared" si="460"/>
        <v/>
      </c>
    </row>
    <row r="29465" spans="13:13" x14ac:dyDescent="0.25">
      <c r="M29465" s="28" t="str">
        <f t="shared" si="460"/>
        <v/>
      </c>
    </row>
    <row r="29466" spans="13:13" x14ac:dyDescent="0.25">
      <c r="M29466" s="28" t="str">
        <f t="shared" si="460"/>
        <v/>
      </c>
    </row>
    <row r="29467" spans="13:13" x14ac:dyDescent="0.25">
      <c r="M29467" s="28" t="str">
        <f t="shared" si="460"/>
        <v/>
      </c>
    </row>
    <row r="29468" spans="13:13" x14ac:dyDescent="0.25">
      <c r="M29468" s="28" t="str">
        <f t="shared" si="460"/>
        <v/>
      </c>
    </row>
    <row r="29469" spans="13:13" x14ac:dyDescent="0.25">
      <c r="M29469" s="28" t="str">
        <f t="shared" si="460"/>
        <v/>
      </c>
    </row>
    <row r="29470" spans="13:13" x14ac:dyDescent="0.25">
      <c r="M29470" s="28" t="str">
        <f t="shared" si="460"/>
        <v/>
      </c>
    </row>
    <row r="29471" spans="13:13" x14ac:dyDescent="0.25">
      <c r="M29471" s="28" t="str">
        <f t="shared" si="460"/>
        <v/>
      </c>
    </row>
    <row r="29472" spans="13:13" x14ac:dyDescent="0.25">
      <c r="M29472" s="28" t="str">
        <f t="shared" si="460"/>
        <v/>
      </c>
    </row>
    <row r="29473" spans="13:13" x14ac:dyDescent="0.25">
      <c r="M29473" s="28" t="str">
        <f t="shared" si="460"/>
        <v/>
      </c>
    </row>
    <row r="29474" spans="13:13" x14ac:dyDescent="0.25">
      <c r="M29474" s="28" t="str">
        <f t="shared" si="460"/>
        <v/>
      </c>
    </row>
    <row r="29475" spans="13:13" x14ac:dyDescent="0.25">
      <c r="M29475" s="28" t="str">
        <f t="shared" si="460"/>
        <v/>
      </c>
    </row>
    <row r="29476" spans="13:13" x14ac:dyDescent="0.25">
      <c r="M29476" s="28" t="str">
        <f t="shared" si="460"/>
        <v/>
      </c>
    </row>
    <row r="29477" spans="13:13" x14ac:dyDescent="0.25">
      <c r="M29477" s="28" t="str">
        <f t="shared" si="460"/>
        <v/>
      </c>
    </row>
    <row r="29478" spans="13:13" x14ac:dyDescent="0.25">
      <c r="M29478" s="28" t="str">
        <f t="shared" si="460"/>
        <v/>
      </c>
    </row>
    <row r="29479" spans="13:13" x14ac:dyDescent="0.25">
      <c r="M29479" s="28" t="str">
        <f t="shared" si="460"/>
        <v/>
      </c>
    </row>
    <row r="29480" spans="13:13" x14ac:dyDescent="0.25">
      <c r="M29480" s="28" t="str">
        <f t="shared" si="460"/>
        <v/>
      </c>
    </row>
    <row r="29481" spans="13:13" x14ac:dyDescent="0.25">
      <c r="M29481" s="28" t="str">
        <f t="shared" si="460"/>
        <v/>
      </c>
    </row>
    <row r="29482" spans="13:13" x14ac:dyDescent="0.25">
      <c r="M29482" s="28" t="str">
        <f t="shared" si="460"/>
        <v/>
      </c>
    </row>
    <row r="29483" spans="13:13" x14ac:dyDescent="0.25">
      <c r="M29483" s="28" t="str">
        <f t="shared" si="460"/>
        <v/>
      </c>
    </row>
    <row r="29484" spans="13:13" x14ac:dyDescent="0.25">
      <c r="M29484" s="28" t="str">
        <f t="shared" si="460"/>
        <v/>
      </c>
    </row>
    <row r="29485" spans="13:13" x14ac:dyDescent="0.25">
      <c r="M29485" s="28" t="str">
        <f t="shared" si="460"/>
        <v/>
      </c>
    </row>
    <row r="29486" spans="13:13" x14ac:dyDescent="0.25">
      <c r="M29486" s="28" t="str">
        <f t="shared" si="460"/>
        <v/>
      </c>
    </row>
    <row r="29487" spans="13:13" x14ac:dyDescent="0.25">
      <c r="M29487" s="28" t="str">
        <f t="shared" si="460"/>
        <v/>
      </c>
    </row>
    <row r="29488" spans="13:13" x14ac:dyDescent="0.25">
      <c r="M29488" s="28" t="str">
        <f t="shared" si="460"/>
        <v/>
      </c>
    </row>
    <row r="29489" spans="13:13" x14ac:dyDescent="0.25">
      <c r="M29489" s="28" t="str">
        <f t="shared" si="460"/>
        <v/>
      </c>
    </row>
    <row r="29490" spans="13:13" x14ac:dyDescent="0.25">
      <c r="M29490" s="28" t="str">
        <f t="shared" si="460"/>
        <v/>
      </c>
    </row>
    <row r="29491" spans="13:13" x14ac:dyDescent="0.25">
      <c r="M29491" s="28" t="str">
        <f t="shared" si="460"/>
        <v/>
      </c>
    </row>
    <row r="29492" spans="13:13" x14ac:dyDescent="0.25">
      <c r="M29492" s="28" t="str">
        <f t="shared" si="460"/>
        <v/>
      </c>
    </row>
    <row r="29493" spans="13:13" x14ac:dyDescent="0.25">
      <c r="M29493" s="28" t="str">
        <f t="shared" si="460"/>
        <v/>
      </c>
    </row>
    <row r="29494" spans="13:13" x14ac:dyDescent="0.25">
      <c r="M29494" s="28" t="str">
        <f t="shared" si="460"/>
        <v/>
      </c>
    </row>
    <row r="29495" spans="13:13" x14ac:dyDescent="0.25">
      <c r="M29495" s="28" t="str">
        <f t="shared" si="460"/>
        <v/>
      </c>
    </row>
    <row r="29496" spans="13:13" x14ac:dyDescent="0.25">
      <c r="M29496" s="28" t="str">
        <f t="shared" si="460"/>
        <v/>
      </c>
    </row>
    <row r="29497" spans="13:13" x14ac:dyDescent="0.25">
      <c r="M29497" s="28" t="str">
        <f t="shared" si="460"/>
        <v/>
      </c>
    </row>
    <row r="29498" spans="13:13" x14ac:dyDescent="0.25">
      <c r="M29498" s="28" t="str">
        <f t="shared" si="460"/>
        <v/>
      </c>
    </row>
    <row r="29499" spans="13:13" x14ac:dyDescent="0.25">
      <c r="M29499" s="28" t="str">
        <f t="shared" si="460"/>
        <v/>
      </c>
    </row>
    <row r="29500" spans="13:13" x14ac:dyDescent="0.25">
      <c r="M29500" s="28" t="str">
        <f t="shared" si="460"/>
        <v/>
      </c>
    </row>
    <row r="29501" spans="13:13" x14ac:dyDescent="0.25">
      <c r="M29501" s="28" t="str">
        <f t="shared" si="460"/>
        <v/>
      </c>
    </row>
    <row r="29502" spans="13:13" x14ac:dyDescent="0.25">
      <c r="M29502" s="28" t="str">
        <f t="shared" si="460"/>
        <v/>
      </c>
    </row>
    <row r="29503" spans="13:13" x14ac:dyDescent="0.25">
      <c r="M29503" s="28" t="str">
        <f t="shared" si="460"/>
        <v/>
      </c>
    </row>
    <row r="29504" spans="13:13" x14ac:dyDescent="0.25">
      <c r="M29504" s="28" t="str">
        <f t="shared" si="460"/>
        <v/>
      </c>
    </row>
    <row r="29505" spans="13:13" x14ac:dyDescent="0.25">
      <c r="M29505" s="28" t="str">
        <f t="shared" si="460"/>
        <v/>
      </c>
    </row>
    <row r="29506" spans="13:13" x14ac:dyDescent="0.25">
      <c r="M29506" s="28" t="str">
        <f t="shared" si="460"/>
        <v/>
      </c>
    </row>
    <row r="29507" spans="13:13" x14ac:dyDescent="0.25">
      <c r="M29507" s="28" t="str">
        <f t="shared" si="460"/>
        <v/>
      </c>
    </row>
    <row r="29508" spans="13:13" x14ac:dyDescent="0.25">
      <c r="M29508" s="28" t="str">
        <f t="shared" si="460"/>
        <v/>
      </c>
    </row>
    <row r="29509" spans="13:13" x14ac:dyDescent="0.25">
      <c r="M29509" s="28" t="str">
        <f t="shared" si="460"/>
        <v/>
      </c>
    </row>
    <row r="29510" spans="13:13" x14ac:dyDescent="0.25">
      <c r="M29510" s="28" t="str">
        <f t="shared" si="460"/>
        <v/>
      </c>
    </row>
    <row r="29511" spans="13:13" x14ac:dyDescent="0.25">
      <c r="M29511" s="28" t="str">
        <f t="shared" si="460"/>
        <v/>
      </c>
    </row>
    <row r="29512" spans="13:13" x14ac:dyDescent="0.25">
      <c r="M29512" s="28" t="str">
        <f t="shared" si="460"/>
        <v/>
      </c>
    </row>
    <row r="29513" spans="13:13" x14ac:dyDescent="0.25">
      <c r="M29513" s="28" t="str">
        <f t="shared" si="460"/>
        <v/>
      </c>
    </row>
    <row r="29514" spans="13:13" x14ac:dyDescent="0.25">
      <c r="M29514" s="28" t="str">
        <f t="shared" si="460"/>
        <v/>
      </c>
    </row>
    <row r="29515" spans="13:13" x14ac:dyDescent="0.25">
      <c r="M29515" s="28" t="str">
        <f t="shared" si="460"/>
        <v/>
      </c>
    </row>
    <row r="29516" spans="13:13" x14ac:dyDescent="0.25">
      <c r="M29516" s="28" t="str">
        <f t="shared" ref="M29516:M29579" si="461">IF(E29516="","",IF(AND($E29516&gt;=$M$5,$E29516&lt;=$M$6),"psn",IF($E29516&lt;$M$5,"dkn",IF($E29516&gt;$M$6,"ckn",""))))</f>
        <v/>
      </c>
    </row>
    <row r="29517" spans="13:13" x14ac:dyDescent="0.25">
      <c r="M29517" s="28" t="str">
        <f t="shared" si="461"/>
        <v/>
      </c>
    </row>
    <row r="29518" spans="13:13" x14ac:dyDescent="0.25">
      <c r="M29518" s="28" t="str">
        <f t="shared" si="461"/>
        <v/>
      </c>
    </row>
    <row r="29519" spans="13:13" x14ac:dyDescent="0.25">
      <c r="M29519" s="28" t="str">
        <f t="shared" si="461"/>
        <v/>
      </c>
    </row>
    <row r="29520" spans="13:13" x14ac:dyDescent="0.25">
      <c r="M29520" s="28" t="str">
        <f t="shared" si="461"/>
        <v/>
      </c>
    </row>
    <row r="29521" spans="13:13" x14ac:dyDescent="0.25">
      <c r="M29521" s="28" t="str">
        <f t="shared" si="461"/>
        <v/>
      </c>
    </row>
    <row r="29522" spans="13:13" x14ac:dyDescent="0.25">
      <c r="M29522" s="28" t="str">
        <f t="shared" si="461"/>
        <v/>
      </c>
    </row>
    <row r="29523" spans="13:13" x14ac:dyDescent="0.25">
      <c r="M29523" s="28" t="str">
        <f t="shared" si="461"/>
        <v/>
      </c>
    </row>
    <row r="29524" spans="13:13" x14ac:dyDescent="0.25">
      <c r="M29524" s="28" t="str">
        <f t="shared" si="461"/>
        <v/>
      </c>
    </row>
    <row r="29525" spans="13:13" x14ac:dyDescent="0.25">
      <c r="M29525" s="28" t="str">
        <f t="shared" si="461"/>
        <v/>
      </c>
    </row>
    <row r="29526" spans="13:13" x14ac:dyDescent="0.25">
      <c r="M29526" s="28" t="str">
        <f t="shared" si="461"/>
        <v/>
      </c>
    </row>
    <row r="29527" spans="13:13" x14ac:dyDescent="0.25">
      <c r="M29527" s="28" t="str">
        <f t="shared" si="461"/>
        <v/>
      </c>
    </row>
    <row r="29528" spans="13:13" x14ac:dyDescent="0.25">
      <c r="M29528" s="28" t="str">
        <f t="shared" si="461"/>
        <v/>
      </c>
    </row>
    <row r="29529" spans="13:13" x14ac:dyDescent="0.25">
      <c r="M29529" s="28" t="str">
        <f t="shared" si="461"/>
        <v/>
      </c>
    </row>
    <row r="29530" spans="13:13" x14ac:dyDescent="0.25">
      <c r="M29530" s="28" t="str">
        <f t="shared" si="461"/>
        <v/>
      </c>
    </row>
    <row r="29531" spans="13:13" x14ac:dyDescent="0.25">
      <c r="M29531" s="28" t="str">
        <f t="shared" si="461"/>
        <v/>
      </c>
    </row>
    <row r="29532" spans="13:13" x14ac:dyDescent="0.25">
      <c r="M29532" s="28" t="str">
        <f t="shared" si="461"/>
        <v/>
      </c>
    </row>
    <row r="29533" spans="13:13" x14ac:dyDescent="0.25">
      <c r="M29533" s="28" t="str">
        <f t="shared" si="461"/>
        <v/>
      </c>
    </row>
    <row r="29534" spans="13:13" x14ac:dyDescent="0.25">
      <c r="M29534" s="28" t="str">
        <f t="shared" si="461"/>
        <v/>
      </c>
    </row>
    <row r="29535" spans="13:13" x14ac:dyDescent="0.25">
      <c r="M29535" s="28" t="str">
        <f t="shared" si="461"/>
        <v/>
      </c>
    </row>
    <row r="29536" spans="13:13" x14ac:dyDescent="0.25">
      <c r="M29536" s="28" t="str">
        <f t="shared" si="461"/>
        <v/>
      </c>
    </row>
    <row r="29537" spans="13:13" x14ac:dyDescent="0.25">
      <c r="M29537" s="28" t="str">
        <f t="shared" si="461"/>
        <v/>
      </c>
    </row>
    <row r="29538" spans="13:13" x14ac:dyDescent="0.25">
      <c r="M29538" s="28" t="str">
        <f t="shared" si="461"/>
        <v/>
      </c>
    </row>
    <row r="29539" spans="13:13" x14ac:dyDescent="0.25">
      <c r="M29539" s="28" t="str">
        <f t="shared" si="461"/>
        <v/>
      </c>
    </row>
    <row r="29540" spans="13:13" x14ac:dyDescent="0.25">
      <c r="M29540" s="28" t="str">
        <f t="shared" si="461"/>
        <v/>
      </c>
    </row>
    <row r="29541" spans="13:13" x14ac:dyDescent="0.25">
      <c r="M29541" s="28" t="str">
        <f t="shared" si="461"/>
        <v/>
      </c>
    </row>
    <row r="29542" spans="13:13" x14ac:dyDescent="0.25">
      <c r="M29542" s="28" t="str">
        <f t="shared" si="461"/>
        <v/>
      </c>
    </row>
    <row r="29543" spans="13:13" x14ac:dyDescent="0.25">
      <c r="M29543" s="28" t="str">
        <f t="shared" si="461"/>
        <v/>
      </c>
    </row>
    <row r="29544" spans="13:13" x14ac:dyDescent="0.25">
      <c r="M29544" s="28" t="str">
        <f t="shared" si="461"/>
        <v/>
      </c>
    </row>
    <row r="29545" spans="13:13" x14ac:dyDescent="0.25">
      <c r="M29545" s="28" t="str">
        <f t="shared" si="461"/>
        <v/>
      </c>
    </row>
    <row r="29546" spans="13:13" x14ac:dyDescent="0.25">
      <c r="M29546" s="28" t="str">
        <f t="shared" si="461"/>
        <v/>
      </c>
    </row>
    <row r="29547" spans="13:13" x14ac:dyDescent="0.25">
      <c r="M29547" s="28" t="str">
        <f t="shared" si="461"/>
        <v/>
      </c>
    </row>
    <row r="29548" spans="13:13" x14ac:dyDescent="0.25">
      <c r="M29548" s="28" t="str">
        <f t="shared" si="461"/>
        <v/>
      </c>
    </row>
    <row r="29549" spans="13:13" x14ac:dyDescent="0.25">
      <c r="M29549" s="28" t="str">
        <f t="shared" si="461"/>
        <v/>
      </c>
    </row>
    <row r="29550" spans="13:13" x14ac:dyDescent="0.25">
      <c r="M29550" s="28" t="str">
        <f t="shared" si="461"/>
        <v/>
      </c>
    </row>
    <row r="29551" spans="13:13" x14ac:dyDescent="0.25">
      <c r="M29551" s="28" t="str">
        <f t="shared" si="461"/>
        <v/>
      </c>
    </row>
    <row r="29552" spans="13:13" x14ac:dyDescent="0.25">
      <c r="M29552" s="28" t="str">
        <f t="shared" si="461"/>
        <v/>
      </c>
    </row>
    <row r="29553" spans="13:13" x14ac:dyDescent="0.25">
      <c r="M29553" s="28" t="str">
        <f t="shared" si="461"/>
        <v/>
      </c>
    </row>
    <row r="29554" spans="13:13" x14ac:dyDescent="0.25">
      <c r="M29554" s="28" t="str">
        <f t="shared" si="461"/>
        <v/>
      </c>
    </row>
    <row r="29555" spans="13:13" x14ac:dyDescent="0.25">
      <c r="M29555" s="28" t="str">
        <f t="shared" si="461"/>
        <v/>
      </c>
    </row>
    <row r="29556" spans="13:13" x14ac:dyDescent="0.25">
      <c r="M29556" s="28" t="str">
        <f t="shared" si="461"/>
        <v/>
      </c>
    </row>
    <row r="29557" spans="13:13" x14ac:dyDescent="0.25">
      <c r="M29557" s="28" t="str">
        <f t="shared" si="461"/>
        <v/>
      </c>
    </row>
    <row r="29558" spans="13:13" x14ac:dyDescent="0.25">
      <c r="M29558" s="28" t="str">
        <f t="shared" si="461"/>
        <v/>
      </c>
    </row>
    <row r="29559" spans="13:13" x14ac:dyDescent="0.25">
      <c r="M29559" s="28" t="str">
        <f t="shared" si="461"/>
        <v/>
      </c>
    </row>
    <row r="29560" spans="13:13" x14ac:dyDescent="0.25">
      <c r="M29560" s="28" t="str">
        <f t="shared" si="461"/>
        <v/>
      </c>
    </row>
    <row r="29561" spans="13:13" x14ac:dyDescent="0.25">
      <c r="M29561" s="28" t="str">
        <f t="shared" si="461"/>
        <v/>
      </c>
    </row>
    <row r="29562" spans="13:13" x14ac:dyDescent="0.25">
      <c r="M29562" s="28" t="str">
        <f t="shared" si="461"/>
        <v/>
      </c>
    </row>
    <row r="29563" spans="13:13" x14ac:dyDescent="0.25">
      <c r="M29563" s="28" t="str">
        <f t="shared" si="461"/>
        <v/>
      </c>
    </row>
    <row r="29564" spans="13:13" x14ac:dyDescent="0.25">
      <c r="M29564" s="28" t="str">
        <f t="shared" si="461"/>
        <v/>
      </c>
    </row>
    <row r="29565" spans="13:13" x14ac:dyDescent="0.25">
      <c r="M29565" s="28" t="str">
        <f t="shared" si="461"/>
        <v/>
      </c>
    </row>
    <row r="29566" spans="13:13" x14ac:dyDescent="0.25">
      <c r="M29566" s="28" t="str">
        <f t="shared" si="461"/>
        <v/>
      </c>
    </row>
    <row r="29567" spans="13:13" x14ac:dyDescent="0.25">
      <c r="M29567" s="28" t="str">
        <f t="shared" si="461"/>
        <v/>
      </c>
    </row>
    <row r="29568" spans="13:13" x14ac:dyDescent="0.25">
      <c r="M29568" s="28" t="str">
        <f t="shared" si="461"/>
        <v/>
      </c>
    </row>
    <row r="29569" spans="13:13" x14ac:dyDescent="0.25">
      <c r="M29569" s="28" t="str">
        <f t="shared" si="461"/>
        <v/>
      </c>
    </row>
    <row r="29570" spans="13:13" x14ac:dyDescent="0.25">
      <c r="M29570" s="28" t="str">
        <f t="shared" si="461"/>
        <v/>
      </c>
    </row>
    <row r="29571" spans="13:13" x14ac:dyDescent="0.25">
      <c r="M29571" s="28" t="str">
        <f t="shared" si="461"/>
        <v/>
      </c>
    </row>
    <row r="29572" spans="13:13" x14ac:dyDescent="0.25">
      <c r="M29572" s="28" t="str">
        <f t="shared" si="461"/>
        <v/>
      </c>
    </row>
    <row r="29573" spans="13:13" x14ac:dyDescent="0.25">
      <c r="M29573" s="28" t="str">
        <f t="shared" si="461"/>
        <v/>
      </c>
    </row>
    <row r="29574" spans="13:13" x14ac:dyDescent="0.25">
      <c r="M29574" s="28" t="str">
        <f t="shared" si="461"/>
        <v/>
      </c>
    </row>
    <row r="29575" spans="13:13" x14ac:dyDescent="0.25">
      <c r="M29575" s="28" t="str">
        <f t="shared" si="461"/>
        <v/>
      </c>
    </row>
    <row r="29576" spans="13:13" x14ac:dyDescent="0.25">
      <c r="M29576" s="28" t="str">
        <f t="shared" si="461"/>
        <v/>
      </c>
    </row>
    <row r="29577" spans="13:13" x14ac:dyDescent="0.25">
      <c r="M29577" s="28" t="str">
        <f t="shared" si="461"/>
        <v/>
      </c>
    </row>
    <row r="29578" spans="13:13" x14ac:dyDescent="0.25">
      <c r="M29578" s="28" t="str">
        <f t="shared" si="461"/>
        <v/>
      </c>
    </row>
    <row r="29579" spans="13:13" x14ac:dyDescent="0.25">
      <c r="M29579" s="28" t="str">
        <f t="shared" si="461"/>
        <v/>
      </c>
    </row>
    <row r="29580" spans="13:13" x14ac:dyDescent="0.25">
      <c r="M29580" s="28" t="str">
        <f t="shared" ref="M29580:M29643" si="462">IF(E29580="","",IF(AND($E29580&gt;=$M$5,$E29580&lt;=$M$6),"psn",IF($E29580&lt;$M$5,"dkn",IF($E29580&gt;$M$6,"ckn",""))))</f>
        <v/>
      </c>
    </row>
    <row r="29581" spans="13:13" x14ac:dyDescent="0.25">
      <c r="M29581" s="28" t="str">
        <f t="shared" si="462"/>
        <v/>
      </c>
    </row>
    <row r="29582" spans="13:13" x14ac:dyDescent="0.25">
      <c r="M29582" s="28" t="str">
        <f t="shared" si="462"/>
        <v/>
      </c>
    </row>
    <row r="29583" spans="13:13" x14ac:dyDescent="0.25">
      <c r="M29583" s="28" t="str">
        <f t="shared" si="462"/>
        <v/>
      </c>
    </row>
    <row r="29584" spans="13:13" x14ac:dyDescent="0.25">
      <c r="M29584" s="28" t="str">
        <f t="shared" si="462"/>
        <v/>
      </c>
    </row>
    <row r="29585" spans="13:13" x14ac:dyDescent="0.25">
      <c r="M29585" s="28" t="str">
        <f t="shared" si="462"/>
        <v/>
      </c>
    </row>
    <row r="29586" spans="13:13" x14ac:dyDescent="0.25">
      <c r="M29586" s="28" t="str">
        <f t="shared" si="462"/>
        <v/>
      </c>
    </row>
    <row r="29587" spans="13:13" x14ac:dyDescent="0.25">
      <c r="M29587" s="28" t="str">
        <f t="shared" si="462"/>
        <v/>
      </c>
    </row>
    <row r="29588" spans="13:13" x14ac:dyDescent="0.25">
      <c r="M29588" s="28" t="str">
        <f t="shared" si="462"/>
        <v/>
      </c>
    </row>
    <row r="29589" spans="13:13" x14ac:dyDescent="0.25">
      <c r="M29589" s="28" t="str">
        <f t="shared" si="462"/>
        <v/>
      </c>
    </row>
    <row r="29590" spans="13:13" x14ac:dyDescent="0.25">
      <c r="M29590" s="28" t="str">
        <f t="shared" si="462"/>
        <v/>
      </c>
    </row>
    <row r="29591" spans="13:13" x14ac:dyDescent="0.25">
      <c r="M29591" s="28" t="str">
        <f t="shared" si="462"/>
        <v/>
      </c>
    </row>
    <row r="29592" spans="13:13" x14ac:dyDescent="0.25">
      <c r="M29592" s="28" t="str">
        <f t="shared" si="462"/>
        <v/>
      </c>
    </row>
    <row r="29593" spans="13:13" x14ac:dyDescent="0.25">
      <c r="M29593" s="28" t="str">
        <f t="shared" si="462"/>
        <v/>
      </c>
    </row>
    <row r="29594" spans="13:13" x14ac:dyDescent="0.25">
      <c r="M29594" s="28" t="str">
        <f t="shared" si="462"/>
        <v/>
      </c>
    </row>
    <row r="29595" spans="13:13" x14ac:dyDescent="0.25">
      <c r="M29595" s="28" t="str">
        <f t="shared" si="462"/>
        <v/>
      </c>
    </row>
    <row r="29596" spans="13:13" x14ac:dyDescent="0.25">
      <c r="M29596" s="28" t="str">
        <f t="shared" si="462"/>
        <v/>
      </c>
    </row>
    <row r="29597" spans="13:13" x14ac:dyDescent="0.25">
      <c r="M29597" s="28" t="str">
        <f t="shared" si="462"/>
        <v/>
      </c>
    </row>
    <row r="29598" spans="13:13" x14ac:dyDescent="0.25">
      <c r="M29598" s="28" t="str">
        <f t="shared" si="462"/>
        <v/>
      </c>
    </row>
    <row r="29599" spans="13:13" x14ac:dyDescent="0.25">
      <c r="M29599" s="28" t="str">
        <f t="shared" si="462"/>
        <v/>
      </c>
    </row>
    <row r="29600" spans="13:13" x14ac:dyDescent="0.25">
      <c r="M29600" s="28" t="str">
        <f t="shared" si="462"/>
        <v/>
      </c>
    </row>
    <row r="29601" spans="13:13" x14ac:dyDescent="0.25">
      <c r="M29601" s="28" t="str">
        <f t="shared" si="462"/>
        <v/>
      </c>
    </row>
    <row r="29602" spans="13:13" x14ac:dyDescent="0.25">
      <c r="M29602" s="28" t="str">
        <f t="shared" si="462"/>
        <v/>
      </c>
    </row>
    <row r="29603" spans="13:13" x14ac:dyDescent="0.25">
      <c r="M29603" s="28" t="str">
        <f t="shared" si="462"/>
        <v/>
      </c>
    </row>
    <row r="29604" spans="13:13" x14ac:dyDescent="0.25">
      <c r="M29604" s="28" t="str">
        <f t="shared" si="462"/>
        <v/>
      </c>
    </row>
    <row r="29605" spans="13:13" x14ac:dyDescent="0.25">
      <c r="M29605" s="28" t="str">
        <f t="shared" si="462"/>
        <v/>
      </c>
    </row>
    <row r="29606" spans="13:13" x14ac:dyDescent="0.25">
      <c r="M29606" s="28" t="str">
        <f t="shared" si="462"/>
        <v/>
      </c>
    </row>
    <row r="29607" spans="13:13" x14ac:dyDescent="0.25">
      <c r="M29607" s="28" t="str">
        <f t="shared" si="462"/>
        <v/>
      </c>
    </row>
    <row r="29608" spans="13:13" x14ac:dyDescent="0.25">
      <c r="M29608" s="28" t="str">
        <f t="shared" si="462"/>
        <v/>
      </c>
    </row>
    <row r="29609" spans="13:13" x14ac:dyDescent="0.25">
      <c r="M29609" s="28" t="str">
        <f t="shared" si="462"/>
        <v/>
      </c>
    </row>
    <row r="29610" spans="13:13" x14ac:dyDescent="0.25">
      <c r="M29610" s="28" t="str">
        <f t="shared" si="462"/>
        <v/>
      </c>
    </row>
    <row r="29611" spans="13:13" x14ac:dyDescent="0.25">
      <c r="M29611" s="28" t="str">
        <f t="shared" si="462"/>
        <v/>
      </c>
    </row>
    <row r="29612" spans="13:13" x14ac:dyDescent="0.25">
      <c r="M29612" s="28" t="str">
        <f t="shared" si="462"/>
        <v/>
      </c>
    </row>
    <row r="29613" spans="13:13" x14ac:dyDescent="0.25">
      <c r="M29613" s="28" t="str">
        <f t="shared" si="462"/>
        <v/>
      </c>
    </row>
    <row r="29614" spans="13:13" x14ac:dyDescent="0.25">
      <c r="M29614" s="28" t="str">
        <f t="shared" si="462"/>
        <v/>
      </c>
    </row>
    <row r="29615" spans="13:13" x14ac:dyDescent="0.25">
      <c r="M29615" s="28" t="str">
        <f t="shared" si="462"/>
        <v/>
      </c>
    </row>
    <row r="29616" spans="13:13" x14ac:dyDescent="0.25">
      <c r="M29616" s="28" t="str">
        <f t="shared" si="462"/>
        <v/>
      </c>
    </row>
    <row r="29617" spans="13:13" x14ac:dyDescent="0.25">
      <c r="M29617" s="28" t="str">
        <f t="shared" si="462"/>
        <v/>
      </c>
    </row>
    <row r="29618" spans="13:13" x14ac:dyDescent="0.25">
      <c r="M29618" s="28" t="str">
        <f t="shared" si="462"/>
        <v/>
      </c>
    </row>
    <row r="29619" spans="13:13" x14ac:dyDescent="0.25">
      <c r="M29619" s="28" t="str">
        <f t="shared" si="462"/>
        <v/>
      </c>
    </row>
    <row r="29620" spans="13:13" x14ac:dyDescent="0.25">
      <c r="M29620" s="28" t="str">
        <f t="shared" si="462"/>
        <v/>
      </c>
    </row>
    <row r="29621" spans="13:13" x14ac:dyDescent="0.25">
      <c r="M29621" s="28" t="str">
        <f t="shared" si="462"/>
        <v/>
      </c>
    </row>
    <row r="29622" spans="13:13" x14ac:dyDescent="0.25">
      <c r="M29622" s="28" t="str">
        <f t="shared" si="462"/>
        <v/>
      </c>
    </row>
    <row r="29623" spans="13:13" x14ac:dyDescent="0.25">
      <c r="M29623" s="28" t="str">
        <f t="shared" si="462"/>
        <v/>
      </c>
    </row>
    <row r="29624" spans="13:13" x14ac:dyDescent="0.25">
      <c r="M29624" s="28" t="str">
        <f t="shared" si="462"/>
        <v/>
      </c>
    </row>
    <row r="29625" spans="13:13" x14ac:dyDescent="0.25">
      <c r="M29625" s="28" t="str">
        <f t="shared" si="462"/>
        <v/>
      </c>
    </row>
    <row r="29626" spans="13:13" x14ac:dyDescent="0.25">
      <c r="M29626" s="28" t="str">
        <f t="shared" si="462"/>
        <v/>
      </c>
    </row>
    <row r="29627" spans="13:13" x14ac:dyDescent="0.25">
      <c r="M29627" s="28" t="str">
        <f t="shared" si="462"/>
        <v/>
      </c>
    </row>
    <row r="29628" spans="13:13" x14ac:dyDescent="0.25">
      <c r="M29628" s="28" t="str">
        <f t="shared" si="462"/>
        <v/>
      </c>
    </row>
    <row r="29629" spans="13:13" x14ac:dyDescent="0.25">
      <c r="M29629" s="28" t="str">
        <f t="shared" si="462"/>
        <v/>
      </c>
    </row>
    <row r="29630" spans="13:13" x14ac:dyDescent="0.25">
      <c r="M29630" s="28" t="str">
        <f t="shared" si="462"/>
        <v/>
      </c>
    </row>
    <row r="29631" spans="13:13" x14ac:dyDescent="0.25">
      <c r="M29631" s="28" t="str">
        <f t="shared" si="462"/>
        <v/>
      </c>
    </row>
    <row r="29632" spans="13:13" x14ac:dyDescent="0.25">
      <c r="M29632" s="28" t="str">
        <f t="shared" si="462"/>
        <v/>
      </c>
    </row>
    <row r="29633" spans="13:13" x14ac:dyDescent="0.25">
      <c r="M29633" s="28" t="str">
        <f t="shared" si="462"/>
        <v/>
      </c>
    </row>
    <row r="29634" spans="13:13" x14ac:dyDescent="0.25">
      <c r="M29634" s="28" t="str">
        <f t="shared" si="462"/>
        <v/>
      </c>
    </row>
    <row r="29635" spans="13:13" x14ac:dyDescent="0.25">
      <c r="M29635" s="28" t="str">
        <f t="shared" si="462"/>
        <v/>
      </c>
    </row>
    <row r="29636" spans="13:13" x14ac:dyDescent="0.25">
      <c r="M29636" s="28" t="str">
        <f t="shared" si="462"/>
        <v/>
      </c>
    </row>
    <row r="29637" spans="13:13" x14ac:dyDescent="0.25">
      <c r="M29637" s="28" t="str">
        <f t="shared" si="462"/>
        <v/>
      </c>
    </row>
    <row r="29638" spans="13:13" x14ac:dyDescent="0.25">
      <c r="M29638" s="28" t="str">
        <f t="shared" si="462"/>
        <v/>
      </c>
    </row>
    <row r="29639" spans="13:13" x14ac:dyDescent="0.25">
      <c r="M29639" s="28" t="str">
        <f t="shared" si="462"/>
        <v/>
      </c>
    </row>
    <row r="29640" spans="13:13" x14ac:dyDescent="0.25">
      <c r="M29640" s="28" t="str">
        <f t="shared" si="462"/>
        <v/>
      </c>
    </row>
    <row r="29641" spans="13:13" x14ac:dyDescent="0.25">
      <c r="M29641" s="28" t="str">
        <f t="shared" si="462"/>
        <v/>
      </c>
    </row>
    <row r="29642" spans="13:13" x14ac:dyDescent="0.25">
      <c r="M29642" s="28" t="str">
        <f t="shared" si="462"/>
        <v/>
      </c>
    </row>
    <row r="29643" spans="13:13" x14ac:dyDescent="0.25">
      <c r="M29643" s="28" t="str">
        <f t="shared" si="462"/>
        <v/>
      </c>
    </row>
    <row r="29644" spans="13:13" x14ac:dyDescent="0.25">
      <c r="M29644" s="28" t="str">
        <f t="shared" ref="M29644:M29707" si="463">IF(E29644="","",IF(AND($E29644&gt;=$M$5,$E29644&lt;=$M$6),"psn",IF($E29644&lt;$M$5,"dkn",IF($E29644&gt;$M$6,"ckn",""))))</f>
        <v/>
      </c>
    </row>
    <row r="29645" spans="13:13" x14ac:dyDescent="0.25">
      <c r="M29645" s="28" t="str">
        <f t="shared" si="463"/>
        <v/>
      </c>
    </row>
    <row r="29646" spans="13:13" x14ac:dyDescent="0.25">
      <c r="M29646" s="28" t="str">
        <f t="shared" si="463"/>
        <v/>
      </c>
    </row>
    <row r="29647" spans="13:13" x14ac:dyDescent="0.25">
      <c r="M29647" s="28" t="str">
        <f t="shared" si="463"/>
        <v/>
      </c>
    </row>
    <row r="29648" spans="13:13" x14ac:dyDescent="0.25">
      <c r="M29648" s="28" t="str">
        <f t="shared" si="463"/>
        <v/>
      </c>
    </row>
    <row r="29649" spans="13:13" x14ac:dyDescent="0.25">
      <c r="M29649" s="28" t="str">
        <f t="shared" si="463"/>
        <v/>
      </c>
    </row>
    <row r="29650" spans="13:13" x14ac:dyDescent="0.25">
      <c r="M29650" s="28" t="str">
        <f t="shared" si="463"/>
        <v/>
      </c>
    </row>
    <row r="29651" spans="13:13" x14ac:dyDescent="0.25">
      <c r="M29651" s="28" t="str">
        <f t="shared" si="463"/>
        <v/>
      </c>
    </row>
    <row r="29652" spans="13:13" x14ac:dyDescent="0.25">
      <c r="M29652" s="28" t="str">
        <f t="shared" si="463"/>
        <v/>
      </c>
    </row>
    <row r="29653" spans="13:13" x14ac:dyDescent="0.25">
      <c r="M29653" s="28" t="str">
        <f t="shared" si="463"/>
        <v/>
      </c>
    </row>
    <row r="29654" spans="13:13" x14ac:dyDescent="0.25">
      <c r="M29654" s="28" t="str">
        <f t="shared" si="463"/>
        <v/>
      </c>
    </row>
    <row r="29655" spans="13:13" x14ac:dyDescent="0.25">
      <c r="M29655" s="28" t="str">
        <f t="shared" si="463"/>
        <v/>
      </c>
    </row>
    <row r="29656" spans="13:13" x14ac:dyDescent="0.25">
      <c r="M29656" s="28" t="str">
        <f t="shared" si="463"/>
        <v/>
      </c>
    </row>
    <row r="29657" spans="13:13" x14ac:dyDescent="0.25">
      <c r="M29657" s="28" t="str">
        <f t="shared" si="463"/>
        <v/>
      </c>
    </row>
    <row r="29658" spans="13:13" x14ac:dyDescent="0.25">
      <c r="M29658" s="28" t="str">
        <f t="shared" si="463"/>
        <v/>
      </c>
    </row>
    <row r="29659" spans="13:13" x14ac:dyDescent="0.25">
      <c r="M29659" s="28" t="str">
        <f t="shared" si="463"/>
        <v/>
      </c>
    </row>
    <row r="29660" spans="13:13" x14ac:dyDescent="0.25">
      <c r="M29660" s="28" t="str">
        <f t="shared" si="463"/>
        <v/>
      </c>
    </row>
    <row r="29661" spans="13:13" x14ac:dyDescent="0.25">
      <c r="M29661" s="28" t="str">
        <f t="shared" si="463"/>
        <v/>
      </c>
    </row>
    <row r="29662" spans="13:13" x14ac:dyDescent="0.25">
      <c r="M29662" s="28" t="str">
        <f t="shared" si="463"/>
        <v/>
      </c>
    </row>
    <row r="29663" spans="13:13" x14ac:dyDescent="0.25">
      <c r="M29663" s="28" t="str">
        <f t="shared" si="463"/>
        <v/>
      </c>
    </row>
    <row r="29664" spans="13:13" x14ac:dyDescent="0.25">
      <c r="M29664" s="28" t="str">
        <f t="shared" si="463"/>
        <v/>
      </c>
    </row>
    <row r="29665" spans="13:13" x14ac:dyDescent="0.25">
      <c r="M29665" s="28" t="str">
        <f t="shared" si="463"/>
        <v/>
      </c>
    </row>
    <row r="29666" spans="13:13" x14ac:dyDescent="0.25">
      <c r="M29666" s="28" t="str">
        <f t="shared" si="463"/>
        <v/>
      </c>
    </row>
    <row r="29667" spans="13:13" x14ac:dyDescent="0.25">
      <c r="M29667" s="28" t="str">
        <f t="shared" si="463"/>
        <v/>
      </c>
    </row>
    <row r="29668" spans="13:13" x14ac:dyDescent="0.25">
      <c r="M29668" s="28" t="str">
        <f t="shared" si="463"/>
        <v/>
      </c>
    </row>
    <row r="29669" spans="13:13" x14ac:dyDescent="0.25">
      <c r="M29669" s="28" t="str">
        <f t="shared" si="463"/>
        <v/>
      </c>
    </row>
    <row r="29670" spans="13:13" x14ac:dyDescent="0.25">
      <c r="M29670" s="28" t="str">
        <f t="shared" si="463"/>
        <v/>
      </c>
    </row>
    <row r="29671" spans="13:13" x14ac:dyDescent="0.25">
      <c r="M29671" s="28" t="str">
        <f t="shared" si="463"/>
        <v/>
      </c>
    </row>
    <row r="29672" spans="13:13" x14ac:dyDescent="0.25">
      <c r="M29672" s="28" t="str">
        <f t="shared" si="463"/>
        <v/>
      </c>
    </row>
    <row r="29673" spans="13:13" x14ac:dyDescent="0.25">
      <c r="M29673" s="28" t="str">
        <f t="shared" si="463"/>
        <v/>
      </c>
    </row>
    <row r="29674" spans="13:13" x14ac:dyDescent="0.25">
      <c r="M29674" s="28" t="str">
        <f t="shared" si="463"/>
        <v/>
      </c>
    </row>
    <row r="29675" spans="13:13" x14ac:dyDescent="0.25">
      <c r="M29675" s="28" t="str">
        <f t="shared" si="463"/>
        <v/>
      </c>
    </row>
    <row r="29676" spans="13:13" x14ac:dyDescent="0.25">
      <c r="M29676" s="28" t="str">
        <f t="shared" si="463"/>
        <v/>
      </c>
    </row>
    <row r="29677" spans="13:13" x14ac:dyDescent="0.25">
      <c r="M29677" s="28" t="str">
        <f t="shared" si="463"/>
        <v/>
      </c>
    </row>
    <row r="29678" spans="13:13" x14ac:dyDescent="0.25">
      <c r="M29678" s="28" t="str">
        <f t="shared" si="463"/>
        <v/>
      </c>
    </row>
    <row r="29679" spans="13:13" x14ac:dyDescent="0.25">
      <c r="M29679" s="28" t="str">
        <f t="shared" si="463"/>
        <v/>
      </c>
    </row>
    <row r="29680" spans="13:13" x14ac:dyDescent="0.25">
      <c r="M29680" s="28" t="str">
        <f t="shared" si="463"/>
        <v/>
      </c>
    </row>
    <row r="29681" spans="13:13" x14ac:dyDescent="0.25">
      <c r="M29681" s="28" t="str">
        <f t="shared" si="463"/>
        <v/>
      </c>
    </row>
    <row r="29682" spans="13:13" x14ac:dyDescent="0.25">
      <c r="M29682" s="28" t="str">
        <f t="shared" si="463"/>
        <v/>
      </c>
    </row>
    <row r="29683" spans="13:13" x14ac:dyDescent="0.25">
      <c r="M29683" s="28" t="str">
        <f t="shared" si="463"/>
        <v/>
      </c>
    </row>
    <row r="29684" spans="13:13" x14ac:dyDescent="0.25">
      <c r="M29684" s="28" t="str">
        <f t="shared" si="463"/>
        <v/>
      </c>
    </row>
    <row r="29685" spans="13:13" x14ac:dyDescent="0.25">
      <c r="M29685" s="28" t="str">
        <f t="shared" si="463"/>
        <v/>
      </c>
    </row>
    <row r="29686" spans="13:13" x14ac:dyDescent="0.25">
      <c r="M29686" s="28" t="str">
        <f t="shared" si="463"/>
        <v/>
      </c>
    </row>
    <row r="29687" spans="13:13" x14ac:dyDescent="0.25">
      <c r="M29687" s="28" t="str">
        <f t="shared" si="463"/>
        <v/>
      </c>
    </row>
    <row r="29688" spans="13:13" x14ac:dyDescent="0.25">
      <c r="M29688" s="28" t="str">
        <f t="shared" si="463"/>
        <v/>
      </c>
    </row>
    <row r="29689" spans="13:13" x14ac:dyDescent="0.25">
      <c r="M29689" s="28" t="str">
        <f t="shared" si="463"/>
        <v/>
      </c>
    </row>
    <row r="29690" spans="13:13" x14ac:dyDescent="0.25">
      <c r="M29690" s="28" t="str">
        <f t="shared" si="463"/>
        <v/>
      </c>
    </row>
    <row r="29691" spans="13:13" x14ac:dyDescent="0.25">
      <c r="M29691" s="28" t="str">
        <f t="shared" si="463"/>
        <v/>
      </c>
    </row>
    <row r="29692" spans="13:13" x14ac:dyDescent="0.25">
      <c r="M29692" s="28" t="str">
        <f t="shared" si="463"/>
        <v/>
      </c>
    </row>
    <row r="29693" spans="13:13" x14ac:dyDescent="0.25">
      <c r="M29693" s="28" t="str">
        <f t="shared" si="463"/>
        <v/>
      </c>
    </row>
    <row r="29694" spans="13:13" x14ac:dyDescent="0.25">
      <c r="M29694" s="28" t="str">
        <f t="shared" si="463"/>
        <v/>
      </c>
    </row>
    <row r="29695" spans="13:13" x14ac:dyDescent="0.25">
      <c r="M29695" s="28" t="str">
        <f t="shared" si="463"/>
        <v/>
      </c>
    </row>
    <row r="29696" spans="13:13" x14ac:dyDescent="0.25">
      <c r="M29696" s="28" t="str">
        <f t="shared" si="463"/>
        <v/>
      </c>
    </row>
    <row r="29697" spans="13:13" x14ac:dyDescent="0.25">
      <c r="M29697" s="28" t="str">
        <f t="shared" si="463"/>
        <v/>
      </c>
    </row>
    <row r="29698" spans="13:13" x14ac:dyDescent="0.25">
      <c r="M29698" s="28" t="str">
        <f t="shared" si="463"/>
        <v/>
      </c>
    </row>
    <row r="29699" spans="13:13" x14ac:dyDescent="0.25">
      <c r="M29699" s="28" t="str">
        <f t="shared" si="463"/>
        <v/>
      </c>
    </row>
    <row r="29700" spans="13:13" x14ac:dyDescent="0.25">
      <c r="M29700" s="28" t="str">
        <f t="shared" si="463"/>
        <v/>
      </c>
    </row>
    <row r="29701" spans="13:13" x14ac:dyDescent="0.25">
      <c r="M29701" s="28" t="str">
        <f t="shared" si="463"/>
        <v/>
      </c>
    </row>
    <row r="29702" spans="13:13" x14ac:dyDescent="0.25">
      <c r="M29702" s="28" t="str">
        <f t="shared" si="463"/>
        <v/>
      </c>
    </row>
    <row r="29703" spans="13:13" x14ac:dyDescent="0.25">
      <c r="M29703" s="28" t="str">
        <f t="shared" si="463"/>
        <v/>
      </c>
    </row>
    <row r="29704" spans="13:13" x14ac:dyDescent="0.25">
      <c r="M29704" s="28" t="str">
        <f t="shared" si="463"/>
        <v/>
      </c>
    </row>
    <row r="29705" spans="13:13" x14ac:dyDescent="0.25">
      <c r="M29705" s="28" t="str">
        <f t="shared" si="463"/>
        <v/>
      </c>
    </row>
    <row r="29706" spans="13:13" x14ac:dyDescent="0.25">
      <c r="M29706" s="28" t="str">
        <f t="shared" si="463"/>
        <v/>
      </c>
    </row>
    <row r="29707" spans="13:13" x14ac:dyDescent="0.25">
      <c r="M29707" s="28" t="str">
        <f t="shared" si="463"/>
        <v/>
      </c>
    </row>
    <row r="29708" spans="13:13" x14ac:dyDescent="0.25">
      <c r="M29708" s="28" t="str">
        <f t="shared" ref="M29708:M29771" si="464">IF(E29708="","",IF(AND($E29708&gt;=$M$5,$E29708&lt;=$M$6),"psn",IF($E29708&lt;$M$5,"dkn",IF($E29708&gt;$M$6,"ckn",""))))</f>
        <v/>
      </c>
    </row>
    <row r="29709" spans="13:13" x14ac:dyDescent="0.25">
      <c r="M29709" s="28" t="str">
        <f t="shared" si="464"/>
        <v/>
      </c>
    </row>
    <row r="29710" spans="13:13" x14ac:dyDescent="0.25">
      <c r="M29710" s="28" t="str">
        <f t="shared" si="464"/>
        <v/>
      </c>
    </row>
    <row r="29711" spans="13:13" x14ac:dyDescent="0.25">
      <c r="M29711" s="28" t="str">
        <f t="shared" si="464"/>
        <v/>
      </c>
    </row>
    <row r="29712" spans="13:13" x14ac:dyDescent="0.25">
      <c r="M29712" s="28" t="str">
        <f t="shared" si="464"/>
        <v/>
      </c>
    </row>
    <row r="29713" spans="13:13" x14ac:dyDescent="0.25">
      <c r="M29713" s="28" t="str">
        <f t="shared" si="464"/>
        <v/>
      </c>
    </row>
    <row r="29714" spans="13:13" x14ac:dyDescent="0.25">
      <c r="M29714" s="28" t="str">
        <f t="shared" si="464"/>
        <v/>
      </c>
    </row>
    <row r="29715" spans="13:13" x14ac:dyDescent="0.25">
      <c r="M29715" s="28" t="str">
        <f t="shared" si="464"/>
        <v/>
      </c>
    </row>
    <row r="29716" spans="13:13" x14ac:dyDescent="0.25">
      <c r="M29716" s="28" t="str">
        <f t="shared" si="464"/>
        <v/>
      </c>
    </row>
    <row r="29717" spans="13:13" x14ac:dyDescent="0.25">
      <c r="M29717" s="28" t="str">
        <f t="shared" si="464"/>
        <v/>
      </c>
    </row>
    <row r="29718" spans="13:13" x14ac:dyDescent="0.25">
      <c r="M29718" s="28" t="str">
        <f t="shared" si="464"/>
        <v/>
      </c>
    </row>
    <row r="29719" spans="13:13" x14ac:dyDescent="0.25">
      <c r="M29719" s="28" t="str">
        <f t="shared" si="464"/>
        <v/>
      </c>
    </row>
    <row r="29720" spans="13:13" x14ac:dyDescent="0.25">
      <c r="M29720" s="28" t="str">
        <f t="shared" si="464"/>
        <v/>
      </c>
    </row>
    <row r="29721" spans="13:13" x14ac:dyDescent="0.25">
      <c r="M29721" s="28" t="str">
        <f t="shared" si="464"/>
        <v/>
      </c>
    </row>
    <row r="29722" spans="13:13" x14ac:dyDescent="0.25">
      <c r="M29722" s="28" t="str">
        <f t="shared" si="464"/>
        <v/>
      </c>
    </row>
    <row r="29723" spans="13:13" x14ac:dyDescent="0.25">
      <c r="M29723" s="28" t="str">
        <f t="shared" si="464"/>
        <v/>
      </c>
    </row>
    <row r="29724" spans="13:13" x14ac:dyDescent="0.25">
      <c r="M29724" s="28" t="str">
        <f t="shared" si="464"/>
        <v/>
      </c>
    </row>
    <row r="29725" spans="13:13" x14ac:dyDescent="0.25">
      <c r="M29725" s="28" t="str">
        <f t="shared" si="464"/>
        <v/>
      </c>
    </row>
    <row r="29726" spans="13:13" x14ac:dyDescent="0.25">
      <c r="M29726" s="28" t="str">
        <f t="shared" si="464"/>
        <v/>
      </c>
    </row>
    <row r="29727" spans="13:13" x14ac:dyDescent="0.25">
      <c r="M29727" s="28" t="str">
        <f t="shared" si="464"/>
        <v/>
      </c>
    </row>
    <row r="29728" spans="13:13" x14ac:dyDescent="0.25">
      <c r="M29728" s="28" t="str">
        <f t="shared" si="464"/>
        <v/>
      </c>
    </row>
    <row r="29729" spans="13:13" x14ac:dyDescent="0.25">
      <c r="M29729" s="28" t="str">
        <f t="shared" si="464"/>
        <v/>
      </c>
    </row>
    <row r="29730" spans="13:13" x14ac:dyDescent="0.25">
      <c r="M29730" s="28" t="str">
        <f t="shared" si="464"/>
        <v/>
      </c>
    </row>
    <row r="29731" spans="13:13" x14ac:dyDescent="0.25">
      <c r="M29731" s="28" t="str">
        <f t="shared" si="464"/>
        <v/>
      </c>
    </row>
    <row r="29732" spans="13:13" x14ac:dyDescent="0.25">
      <c r="M29732" s="28" t="str">
        <f t="shared" si="464"/>
        <v/>
      </c>
    </row>
    <row r="29733" spans="13:13" x14ac:dyDescent="0.25">
      <c r="M29733" s="28" t="str">
        <f t="shared" si="464"/>
        <v/>
      </c>
    </row>
    <row r="29734" spans="13:13" x14ac:dyDescent="0.25">
      <c r="M29734" s="28" t="str">
        <f t="shared" si="464"/>
        <v/>
      </c>
    </row>
    <row r="29735" spans="13:13" x14ac:dyDescent="0.25">
      <c r="M29735" s="28" t="str">
        <f t="shared" si="464"/>
        <v/>
      </c>
    </row>
    <row r="29736" spans="13:13" x14ac:dyDescent="0.25">
      <c r="M29736" s="28" t="str">
        <f t="shared" si="464"/>
        <v/>
      </c>
    </row>
    <row r="29737" spans="13:13" x14ac:dyDescent="0.25">
      <c r="M29737" s="28" t="str">
        <f t="shared" si="464"/>
        <v/>
      </c>
    </row>
    <row r="29738" spans="13:13" x14ac:dyDescent="0.25">
      <c r="M29738" s="28" t="str">
        <f t="shared" si="464"/>
        <v/>
      </c>
    </row>
    <row r="29739" spans="13:13" x14ac:dyDescent="0.25">
      <c r="M29739" s="28" t="str">
        <f t="shared" si="464"/>
        <v/>
      </c>
    </row>
    <row r="29740" spans="13:13" x14ac:dyDescent="0.25">
      <c r="M29740" s="28" t="str">
        <f t="shared" si="464"/>
        <v/>
      </c>
    </row>
    <row r="29741" spans="13:13" x14ac:dyDescent="0.25">
      <c r="M29741" s="28" t="str">
        <f t="shared" si="464"/>
        <v/>
      </c>
    </row>
    <row r="29742" spans="13:13" x14ac:dyDescent="0.25">
      <c r="M29742" s="28" t="str">
        <f t="shared" si="464"/>
        <v/>
      </c>
    </row>
    <row r="29743" spans="13:13" x14ac:dyDescent="0.25">
      <c r="M29743" s="28" t="str">
        <f t="shared" si="464"/>
        <v/>
      </c>
    </row>
    <row r="29744" spans="13:13" x14ac:dyDescent="0.25">
      <c r="M29744" s="28" t="str">
        <f t="shared" si="464"/>
        <v/>
      </c>
    </row>
    <row r="29745" spans="13:13" x14ac:dyDescent="0.25">
      <c r="M29745" s="28" t="str">
        <f t="shared" si="464"/>
        <v/>
      </c>
    </row>
    <row r="29746" spans="13:13" x14ac:dyDescent="0.25">
      <c r="M29746" s="28" t="str">
        <f t="shared" si="464"/>
        <v/>
      </c>
    </row>
    <row r="29747" spans="13:13" x14ac:dyDescent="0.25">
      <c r="M29747" s="28" t="str">
        <f t="shared" si="464"/>
        <v/>
      </c>
    </row>
    <row r="29748" spans="13:13" x14ac:dyDescent="0.25">
      <c r="M29748" s="28" t="str">
        <f t="shared" si="464"/>
        <v/>
      </c>
    </row>
    <row r="29749" spans="13:13" x14ac:dyDescent="0.25">
      <c r="M29749" s="28" t="str">
        <f t="shared" si="464"/>
        <v/>
      </c>
    </row>
    <row r="29750" spans="13:13" x14ac:dyDescent="0.25">
      <c r="M29750" s="28" t="str">
        <f t="shared" si="464"/>
        <v/>
      </c>
    </row>
    <row r="29751" spans="13:13" x14ac:dyDescent="0.25">
      <c r="M29751" s="28" t="str">
        <f t="shared" si="464"/>
        <v/>
      </c>
    </row>
    <row r="29752" spans="13:13" x14ac:dyDescent="0.25">
      <c r="M29752" s="28" t="str">
        <f t="shared" si="464"/>
        <v/>
      </c>
    </row>
    <row r="29753" spans="13:13" x14ac:dyDescent="0.25">
      <c r="M29753" s="28" t="str">
        <f t="shared" si="464"/>
        <v/>
      </c>
    </row>
    <row r="29754" spans="13:13" x14ac:dyDescent="0.25">
      <c r="M29754" s="28" t="str">
        <f t="shared" si="464"/>
        <v/>
      </c>
    </row>
    <row r="29755" spans="13:13" x14ac:dyDescent="0.25">
      <c r="M29755" s="28" t="str">
        <f t="shared" si="464"/>
        <v/>
      </c>
    </row>
    <row r="29756" spans="13:13" x14ac:dyDescent="0.25">
      <c r="M29756" s="28" t="str">
        <f t="shared" si="464"/>
        <v/>
      </c>
    </row>
    <row r="29757" spans="13:13" x14ac:dyDescent="0.25">
      <c r="M29757" s="28" t="str">
        <f t="shared" si="464"/>
        <v/>
      </c>
    </row>
    <row r="29758" spans="13:13" x14ac:dyDescent="0.25">
      <c r="M29758" s="28" t="str">
        <f t="shared" si="464"/>
        <v/>
      </c>
    </row>
    <row r="29759" spans="13:13" x14ac:dyDescent="0.25">
      <c r="M29759" s="28" t="str">
        <f t="shared" si="464"/>
        <v/>
      </c>
    </row>
    <row r="29760" spans="13:13" x14ac:dyDescent="0.25">
      <c r="M29760" s="28" t="str">
        <f t="shared" si="464"/>
        <v/>
      </c>
    </row>
    <row r="29761" spans="13:13" x14ac:dyDescent="0.25">
      <c r="M29761" s="28" t="str">
        <f t="shared" si="464"/>
        <v/>
      </c>
    </row>
    <row r="29762" spans="13:13" x14ac:dyDescent="0.25">
      <c r="M29762" s="28" t="str">
        <f t="shared" si="464"/>
        <v/>
      </c>
    </row>
    <row r="29763" spans="13:13" x14ac:dyDescent="0.25">
      <c r="M29763" s="28" t="str">
        <f t="shared" si="464"/>
        <v/>
      </c>
    </row>
    <row r="29764" spans="13:13" x14ac:dyDescent="0.25">
      <c r="M29764" s="28" t="str">
        <f t="shared" si="464"/>
        <v/>
      </c>
    </row>
    <row r="29765" spans="13:13" x14ac:dyDescent="0.25">
      <c r="M29765" s="28" t="str">
        <f t="shared" si="464"/>
        <v/>
      </c>
    </row>
    <row r="29766" spans="13:13" x14ac:dyDescent="0.25">
      <c r="M29766" s="28" t="str">
        <f t="shared" si="464"/>
        <v/>
      </c>
    </row>
    <row r="29767" spans="13:13" x14ac:dyDescent="0.25">
      <c r="M29767" s="28" t="str">
        <f t="shared" si="464"/>
        <v/>
      </c>
    </row>
    <row r="29768" spans="13:13" x14ac:dyDescent="0.25">
      <c r="M29768" s="28" t="str">
        <f t="shared" si="464"/>
        <v/>
      </c>
    </row>
    <row r="29769" spans="13:13" x14ac:dyDescent="0.25">
      <c r="M29769" s="28" t="str">
        <f t="shared" si="464"/>
        <v/>
      </c>
    </row>
    <row r="29770" spans="13:13" x14ac:dyDescent="0.25">
      <c r="M29770" s="28" t="str">
        <f t="shared" si="464"/>
        <v/>
      </c>
    </row>
    <row r="29771" spans="13:13" x14ac:dyDescent="0.25">
      <c r="M29771" s="28" t="str">
        <f t="shared" si="464"/>
        <v/>
      </c>
    </row>
    <row r="29772" spans="13:13" x14ac:dyDescent="0.25">
      <c r="M29772" s="28" t="str">
        <f t="shared" ref="M29772:M29835" si="465">IF(E29772="","",IF(AND($E29772&gt;=$M$5,$E29772&lt;=$M$6),"psn",IF($E29772&lt;$M$5,"dkn",IF($E29772&gt;$M$6,"ckn",""))))</f>
        <v/>
      </c>
    </row>
    <row r="29773" spans="13:13" x14ac:dyDescent="0.25">
      <c r="M29773" s="28" t="str">
        <f t="shared" si="465"/>
        <v/>
      </c>
    </row>
    <row r="29774" spans="13:13" x14ac:dyDescent="0.25">
      <c r="M29774" s="28" t="str">
        <f t="shared" si="465"/>
        <v/>
      </c>
    </row>
    <row r="29775" spans="13:13" x14ac:dyDescent="0.25">
      <c r="M29775" s="28" t="str">
        <f t="shared" si="465"/>
        <v/>
      </c>
    </row>
    <row r="29776" spans="13:13" x14ac:dyDescent="0.25">
      <c r="M29776" s="28" t="str">
        <f t="shared" si="465"/>
        <v/>
      </c>
    </row>
    <row r="29777" spans="13:13" x14ac:dyDescent="0.25">
      <c r="M29777" s="28" t="str">
        <f t="shared" si="465"/>
        <v/>
      </c>
    </row>
    <row r="29778" spans="13:13" x14ac:dyDescent="0.25">
      <c r="M29778" s="28" t="str">
        <f t="shared" si="465"/>
        <v/>
      </c>
    </row>
    <row r="29779" spans="13:13" x14ac:dyDescent="0.25">
      <c r="M29779" s="28" t="str">
        <f t="shared" si="465"/>
        <v/>
      </c>
    </row>
    <row r="29780" spans="13:13" x14ac:dyDescent="0.25">
      <c r="M29780" s="28" t="str">
        <f t="shared" si="465"/>
        <v/>
      </c>
    </row>
    <row r="29781" spans="13:13" x14ac:dyDescent="0.25">
      <c r="M29781" s="28" t="str">
        <f t="shared" si="465"/>
        <v/>
      </c>
    </row>
    <row r="29782" spans="13:13" x14ac:dyDescent="0.25">
      <c r="M29782" s="28" t="str">
        <f t="shared" si="465"/>
        <v/>
      </c>
    </row>
    <row r="29783" spans="13:13" x14ac:dyDescent="0.25">
      <c r="M29783" s="28" t="str">
        <f t="shared" si="465"/>
        <v/>
      </c>
    </row>
    <row r="29784" spans="13:13" x14ac:dyDescent="0.25">
      <c r="M29784" s="28" t="str">
        <f t="shared" si="465"/>
        <v/>
      </c>
    </row>
    <row r="29785" spans="13:13" x14ac:dyDescent="0.25">
      <c r="M29785" s="28" t="str">
        <f t="shared" si="465"/>
        <v/>
      </c>
    </row>
    <row r="29786" spans="13:13" x14ac:dyDescent="0.25">
      <c r="M29786" s="28" t="str">
        <f t="shared" si="465"/>
        <v/>
      </c>
    </row>
    <row r="29787" spans="13:13" x14ac:dyDescent="0.25">
      <c r="M29787" s="28" t="str">
        <f t="shared" si="465"/>
        <v/>
      </c>
    </row>
    <row r="29788" spans="13:13" x14ac:dyDescent="0.25">
      <c r="M29788" s="28" t="str">
        <f t="shared" si="465"/>
        <v/>
      </c>
    </row>
    <row r="29789" spans="13:13" x14ac:dyDescent="0.25">
      <c r="M29789" s="28" t="str">
        <f t="shared" si="465"/>
        <v/>
      </c>
    </row>
    <row r="29790" spans="13:13" x14ac:dyDescent="0.25">
      <c r="M29790" s="28" t="str">
        <f t="shared" si="465"/>
        <v/>
      </c>
    </row>
    <row r="29791" spans="13:13" x14ac:dyDescent="0.25">
      <c r="M29791" s="28" t="str">
        <f t="shared" si="465"/>
        <v/>
      </c>
    </row>
    <row r="29792" spans="13:13" x14ac:dyDescent="0.25">
      <c r="M29792" s="28" t="str">
        <f t="shared" si="465"/>
        <v/>
      </c>
    </row>
    <row r="29793" spans="13:13" x14ac:dyDescent="0.25">
      <c r="M29793" s="28" t="str">
        <f t="shared" si="465"/>
        <v/>
      </c>
    </row>
    <row r="29794" spans="13:13" x14ac:dyDescent="0.25">
      <c r="M29794" s="28" t="str">
        <f t="shared" si="465"/>
        <v/>
      </c>
    </row>
    <row r="29795" spans="13:13" x14ac:dyDescent="0.25">
      <c r="M29795" s="28" t="str">
        <f t="shared" si="465"/>
        <v/>
      </c>
    </row>
    <row r="29796" spans="13:13" x14ac:dyDescent="0.25">
      <c r="M29796" s="28" t="str">
        <f t="shared" si="465"/>
        <v/>
      </c>
    </row>
    <row r="29797" spans="13:13" x14ac:dyDescent="0.25">
      <c r="M29797" s="28" t="str">
        <f t="shared" si="465"/>
        <v/>
      </c>
    </row>
    <row r="29798" spans="13:13" x14ac:dyDescent="0.25">
      <c r="M29798" s="28" t="str">
        <f t="shared" si="465"/>
        <v/>
      </c>
    </row>
    <row r="29799" spans="13:13" x14ac:dyDescent="0.25">
      <c r="M29799" s="28" t="str">
        <f t="shared" si="465"/>
        <v/>
      </c>
    </row>
    <row r="29800" spans="13:13" x14ac:dyDescent="0.25">
      <c r="M29800" s="28" t="str">
        <f t="shared" si="465"/>
        <v/>
      </c>
    </row>
    <row r="29801" spans="13:13" x14ac:dyDescent="0.25">
      <c r="M29801" s="28" t="str">
        <f t="shared" si="465"/>
        <v/>
      </c>
    </row>
    <row r="29802" spans="13:13" x14ac:dyDescent="0.25">
      <c r="M29802" s="28" t="str">
        <f t="shared" si="465"/>
        <v/>
      </c>
    </row>
    <row r="29803" spans="13:13" x14ac:dyDescent="0.25">
      <c r="M29803" s="28" t="str">
        <f t="shared" si="465"/>
        <v/>
      </c>
    </row>
    <row r="29804" spans="13:13" x14ac:dyDescent="0.25">
      <c r="M29804" s="28" t="str">
        <f t="shared" si="465"/>
        <v/>
      </c>
    </row>
    <row r="29805" spans="13:13" x14ac:dyDescent="0.25">
      <c r="M29805" s="28" t="str">
        <f t="shared" si="465"/>
        <v/>
      </c>
    </row>
    <row r="29806" spans="13:13" x14ac:dyDescent="0.25">
      <c r="M29806" s="28" t="str">
        <f t="shared" si="465"/>
        <v/>
      </c>
    </row>
    <row r="29807" spans="13:13" x14ac:dyDescent="0.25">
      <c r="M29807" s="28" t="str">
        <f t="shared" si="465"/>
        <v/>
      </c>
    </row>
    <row r="29808" spans="13:13" x14ac:dyDescent="0.25">
      <c r="M29808" s="28" t="str">
        <f t="shared" si="465"/>
        <v/>
      </c>
    </row>
    <row r="29809" spans="13:13" x14ac:dyDescent="0.25">
      <c r="M29809" s="28" t="str">
        <f t="shared" si="465"/>
        <v/>
      </c>
    </row>
    <row r="29810" spans="13:13" x14ac:dyDescent="0.25">
      <c r="M29810" s="28" t="str">
        <f t="shared" si="465"/>
        <v/>
      </c>
    </row>
    <row r="29811" spans="13:13" x14ac:dyDescent="0.25">
      <c r="M29811" s="28" t="str">
        <f t="shared" si="465"/>
        <v/>
      </c>
    </row>
    <row r="29812" spans="13:13" x14ac:dyDescent="0.25">
      <c r="M29812" s="28" t="str">
        <f t="shared" si="465"/>
        <v/>
      </c>
    </row>
    <row r="29813" spans="13:13" x14ac:dyDescent="0.25">
      <c r="M29813" s="28" t="str">
        <f t="shared" si="465"/>
        <v/>
      </c>
    </row>
    <row r="29814" spans="13:13" x14ac:dyDescent="0.25">
      <c r="M29814" s="28" t="str">
        <f t="shared" si="465"/>
        <v/>
      </c>
    </row>
    <row r="29815" spans="13:13" x14ac:dyDescent="0.25">
      <c r="M29815" s="28" t="str">
        <f t="shared" si="465"/>
        <v/>
      </c>
    </row>
    <row r="29816" spans="13:13" x14ac:dyDescent="0.25">
      <c r="M29816" s="28" t="str">
        <f t="shared" si="465"/>
        <v/>
      </c>
    </row>
    <row r="29817" spans="13:13" x14ac:dyDescent="0.25">
      <c r="M29817" s="28" t="str">
        <f t="shared" si="465"/>
        <v/>
      </c>
    </row>
    <row r="29818" spans="13:13" x14ac:dyDescent="0.25">
      <c r="M29818" s="28" t="str">
        <f t="shared" si="465"/>
        <v/>
      </c>
    </row>
    <row r="29819" spans="13:13" x14ac:dyDescent="0.25">
      <c r="M29819" s="28" t="str">
        <f t="shared" si="465"/>
        <v/>
      </c>
    </row>
    <row r="29820" spans="13:13" x14ac:dyDescent="0.25">
      <c r="M29820" s="28" t="str">
        <f t="shared" si="465"/>
        <v/>
      </c>
    </row>
    <row r="29821" spans="13:13" x14ac:dyDescent="0.25">
      <c r="M29821" s="28" t="str">
        <f t="shared" si="465"/>
        <v/>
      </c>
    </row>
    <row r="29822" spans="13:13" x14ac:dyDescent="0.25">
      <c r="M29822" s="28" t="str">
        <f t="shared" si="465"/>
        <v/>
      </c>
    </row>
    <row r="29823" spans="13:13" x14ac:dyDescent="0.25">
      <c r="M29823" s="28" t="str">
        <f t="shared" si="465"/>
        <v/>
      </c>
    </row>
    <row r="29824" spans="13:13" x14ac:dyDescent="0.25">
      <c r="M29824" s="28" t="str">
        <f t="shared" si="465"/>
        <v/>
      </c>
    </row>
    <row r="29825" spans="13:13" x14ac:dyDescent="0.25">
      <c r="M29825" s="28" t="str">
        <f t="shared" si="465"/>
        <v/>
      </c>
    </row>
    <row r="29826" spans="13:13" x14ac:dyDescent="0.25">
      <c r="M29826" s="28" t="str">
        <f t="shared" si="465"/>
        <v/>
      </c>
    </row>
    <row r="29827" spans="13:13" x14ac:dyDescent="0.25">
      <c r="M29827" s="28" t="str">
        <f t="shared" si="465"/>
        <v/>
      </c>
    </row>
    <row r="29828" spans="13:13" x14ac:dyDescent="0.25">
      <c r="M29828" s="28" t="str">
        <f t="shared" si="465"/>
        <v/>
      </c>
    </row>
    <row r="29829" spans="13:13" x14ac:dyDescent="0.25">
      <c r="M29829" s="28" t="str">
        <f t="shared" si="465"/>
        <v/>
      </c>
    </row>
    <row r="29830" spans="13:13" x14ac:dyDescent="0.25">
      <c r="M29830" s="28" t="str">
        <f t="shared" si="465"/>
        <v/>
      </c>
    </row>
    <row r="29831" spans="13:13" x14ac:dyDescent="0.25">
      <c r="M29831" s="28" t="str">
        <f t="shared" si="465"/>
        <v/>
      </c>
    </row>
    <row r="29832" spans="13:13" x14ac:dyDescent="0.25">
      <c r="M29832" s="28" t="str">
        <f t="shared" si="465"/>
        <v/>
      </c>
    </row>
    <row r="29833" spans="13:13" x14ac:dyDescent="0.25">
      <c r="M29833" s="28" t="str">
        <f t="shared" si="465"/>
        <v/>
      </c>
    </row>
    <row r="29834" spans="13:13" x14ac:dyDescent="0.25">
      <c r="M29834" s="28" t="str">
        <f t="shared" si="465"/>
        <v/>
      </c>
    </row>
    <row r="29835" spans="13:13" x14ac:dyDescent="0.25">
      <c r="M29835" s="28" t="str">
        <f t="shared" si="465"/>
        <v/>
      </c>
    </row>
    <row r="29836" spans="13:13" x14ac:dyDescent="0.25">
      <c r="M29836" s="28" t="str">
        <f t="shared" ref="M29836:M29899" si="466">IF(E29836="","",IF(AND($E29836&gt;=$M$5,$E29836&lt;=$M$6),"psn",IF($E29836&lt;$M$5,"dkn",IF($E29836&gt;$M$6,"ckn",""))))</f>
        <v/>
      </c>
    </row>
    <row r="29837" spans="13:13" x14ac:dyDescent="0.25">
      <c r="M29837" s="28" t="str">
        <f t="shared" si="466"/>
        <v/>
      </c>
    </row>
    <row r="29838" spans="13:13" x14ac:dyDescent="0.25">
      <c r="M29838" s="28" t="str">
        <f t="shared" si="466"/>
        <v/>
      </c>
    </row>
    <row r="29839" spans="13:13" x14ac:dyDescent="0.25">
      <c r="M29839" s="28" t="str">
        <f t="shared" si="466"/>
        <v/>
      </c>
    </row>
    <row r="29840" spans="13:13" x14ac:dyDescent="0.25">
      <c r="M29840" s="28" t="str">
        <f t="shared" si="466"/>
        <v/>
      </c>
    </row>
    <row r="29841" spans="13:13" x14ac:dyDescent="0.25">
      <c r="M29841" s="28" t="str">
        <f t="shared" si="466"/>
        <v/>
      </c>
    </row>
    <row r="29842" spans="13:13" x14ac:dyDescent="0.25">
      <c r="M29842" s="28" t="str">
        <f t="shared" si="466"/>
        <v/>
      </c>
    </row>
    <row r="29843" spans="13:13" x14ac:dyDescent="0.25">
      <c r="M29843" s="28" t="str">
        <f t="shared" si="466"/>
        <v/>
      </c>
    </row>
    <row r="29844" spans="13:13" x14ac:dyDescent="0.25">
      <c r="M29844" s="28" t="str">
        <f t="shared" si="466"/>
        <v/>
      </c>
    </row>
    <row r="29845" spans="13:13" x14ac:dyDescent="0.25">
      <c r="M29845" s="28" t="str">
        <f t="shared" si="466"/>
        <v/>
      </c>
    </row>
    <row r="29846" spans="13:13" x14ac:dyDescent="0.25">
      <c r="M29846" s="28" t="str">
        <f t="shared" si="466"/>
        <v/>
      </c>
    </row>
    <row r="29847" spans="13:13" x14ac:dyDescent="0.25">
      <c r="M29847" s="28" t="str">
        <f t="shared" si="466"/>
        <v/>
      </c>
    </row>
    <row r="29848" spans="13:13" x14ac:dyDescent="0.25">
      <c r="M29848" s="28" t="str">
        <f t="shared" si="466"/>
        <v/>
      </c>
    </row>
    <row r="29849" spans="13:13" x14ac:dyDescent="0.25">
      <c r="M29849" s="28" t="str">
        <f t="shared" si="466"/>
        <v/>
      </c>
    </row>
    <row r="29850" spans="13:13" x14ac:dyDescent="0.25">
      <c r="M29850" s="28" t="str">
        <f t="shared" si="466"/>
        <v/>
      </c>
    </row>
    <row r="29851" spans="13:13" x14ac:dyDescent="0.25">
      <c r="M29851" s="28" t="str">
        <f t="shared" si="466"/>
        <v/>
      </c>
    </row>
    <row r="29852" spans="13:13" x14ac:dyDescent="0.25">
      <c r="M29852" s="28" t="str">
        <f t="shared" si="466"/>
        <v/>
      </c>
    </row>
    <row r="29853" spans="13:13" x14ac:dyDescent="0.25">
      <c r="M29853" s="28" t="str">
        <f t="shared" si="466"/>
        <v/>
      </c>
    </row>
    <row r="29854" spans="13:13" x14ac:dyDescent="0.25">
      <c r="M29854" s="28" t="str">
        <f t="shared" si="466"/>
        <v/>
      </c>
    </row>
    <row r="29855" spans="13:13" x14ac:dyDescent="0.25">
      <c r="M29855" s="28" t="str">
        <f t="shared" si="466"/>
        <v/>
      </c>
    </row>
    <row r="29856" spans="13:13" x14ac:dyDescent="0.25">
      <c r="M29856" s="28" t="str">
        <f t="shared" si="466"/>
        <v/>
      </c>
    </row>
    <row r="29857" spans="13:13" x14ac:dyDescent="0.25">
      <c r="M29857" s="28" t="str">
        <f t="shared" si="466"/>
        <v/>
      </c>
    </row>
    <row r="29858" spans="13:13" x14ac:dyDescent="0.25">
      <c r="M29858" s="28" t="str">
        <f t="shared" si="466"/>
        <v/>
      </c>
    </row>
    <row r="29859" spans="13:13" x14ac:dyDescent="0.25">
      <c r="M29859" s="28" t="str">
        <f t="shared" si="466"/>
        <v/>
      </c>
    </row>
    <row r="29860" spans="13:13" x14ac:dyDescent="0.25">
      <c r="M29860" s="28" t="str">
        <f t="shared" si="466"/>
        <v/>
      </c>
    </row>
    <row r="29861" spans="13:13" x14ac:dyDescent="0.25">
      <c r="M29861" s="28" t="str">
        <f t="shared" si="466"/>
        <v/>
      </c>
    </row>
    <row r="29862" spans="13:13" x14ac:dyDescent="0.25">
      <c r="M29862" s="28" t="str">
        <f t="shared" si="466"/>
        <v/>
      </c>
    </row>
    <row r="29863" spans="13:13" x14ac:dyDescent="0.25">
      <c r="M29863" s="28" t="str">
        <f t="shared" si="466"/>
        <v/>
      </c>
    </row>
    <row r="29864" spans="13:13" x14ac:dyDescent="0.25">
      <c r="M29864" s="28" t="str">
        <f t="shared" si="466"/>
        <v/>
      </c>
    </row>
    <row r="29865" spans="13:13" x14ac:dyDescent="0.25">
      <c r="M29865" s="28" t="str">
        <f t="shared" si="466"/>
        <v/>
      </c>
    </row>
    <row r="29866" spans="13:13" x14ac:dyDescent="0.25">
      <c r="M29866" s="28" t="str">
        <f t="shared" si="466"/>
        <v/>
      </c>
    </row>
    <row r="29867" spans="13:13" x14ac:dyDescent="0.25">
      <c r="M29867" s="28" t="str">
        <f t="shared" si="466"/>
        <v/>
      </c>
    </row>
    <row r="29868" spans="13:13" x14ac:dyDescent="0.25">
      <c r="M29868" s="28" t="str">
        <f t="shared" si="466"/>
        <v/>
      </c>
    </row>
    <row r="29869" spans="13:13" x14ac:dyDescent="0.25">
      <c r="M29869" s="28" t="str">
        <f t="shared" si="466"/>
        <v/>
      </c>
    </row>
    <row r="29870" spans="13:13" x14ac:dyDescent="0.25">
      <c r="M29870" s="28" t="str">
        <f t="shared" si="466"/>
        <v/>
      </c>
    </row>
    <row r="29871" spans="13:13" x14ac:dyDescent="0.25">
      <c r="M29871" s="28" t="str">
        <f t="shared" si="466"/>
        <v/>
      </c>
    </row>
    <row r="29872" spans="13:13" x14ac:dyDescent="0.25">
      <c r="M29872" s="28" t="str">
        <f t="shared" si="466"/>
        <v/>
      </c>
    </row>
    <row r="29873" spans="13:13" x14ac:dyDescent="0.25">
      <c r="M29873" s="28" t="str">
        <f t="shared" si="466"/>
        <v/>
      </c>
    </row>
    <row r="29874" spans="13:13" x14ac:dyDescent="0.25">
      <c r="M29874" s="28" t="str">
        <f t="shared" si="466"/>
        <v/>
      </c>
    </row>
    <row r="29875" spans="13:13" x14ac:dyDescent="0.25">
      <c r="M29875" s="28" t="str">
        <f t="shared" si="466"/>
        <v/>
      </c>
    </row>
    <row r="29876" spans="13:13" x14ac:dyDescent="0.25">
      <c r="M29876" s="28" t="str">
        <f t="shared" si="466"/>
        <v/>
      </c>
    </row>
    <row r="29877" spans="13:13" x14ac:dyDescent="0.25">
      <c r="M29877" s="28" t="str">
        <f t="shared" si="466"/>
        <v/>
      </c>
    </row>
    <row r="29878" spans="13:13" x14ac:dyDescent="0.25">
      <c r="M29878" s="28" t="str">
        <f t="shared" si="466"/>
        <v/>
      </c>
    </row>
    <row r="29879" spans="13:13" x14ac:dyDescent="0.25">
      <c r="M29879" s="28" t="str">
        <f t="shared" si="466"/>
        <v/>
      </c>
    </row>
    <row r="29880" spans="13:13" x14ac:dyDescent="0.25">
      <c r="M29880" s="28" t="str">
        <f t="shared" si="466"/>
        <v/>
      </c>
    </row>
    <row r="29881" spans="13:13" x14ac:dyDescent="0.25">
      <c r="M29881" s="28" t="str">
        <f t="shared" si="466"/>
        <v/>
      </c>
    </row>
    <row r="29882" spans="13:13" x14ac:dyDescent="0.25">
      <c r="M29882" s="28" t="str">
        <f t="shared" si="466"/>
        <v/>
      </c>
    </row>
    <row r="29883" spans="13:13" x14ac:dyDescent="0.25">
      <c r="M29883" s="28" t="str">
        <f t="shared" si="466"/>
        <v/>
      </c>
    </row>
    <row r="29884" spans="13:13" x14ac:dyDescent="0.25">
      <c r="M29884" s="28" t="str">
        <f t="shared" si="466"/>
        <v/>
      </c>
    </row>
    <row r="29885" spans="13:13" x14ac:dyDescent="0.25">
      <c r="M29885" s="28" t="str">
        <f t="shared" si="466"/>
        <v/>
      </c>
    </row>
    <row r="29886" spans="13:13" x14ac:dyDescent="0.25">
      <c r="M29886" s="28" t="str">
        <f t="shared" si="466"/>
        <v/>
      </c>
    </row>
    <row r="29887" spans="13:13" x14ac:dyDescent="0.25">
      <c r="M29887" s="28" t="str">
        <f t="shared" si="466"/>
        <v/>
      </c>
    </row>
    <row r="29888" spans="13:13" x14ac:dyDescent="0.25">
      <c r="M29888" s="28" t="str">
        <f t="shared" si="466"/>
        <v/>
      </c>
    </row>
    <row r="29889" spans="13:13" x14ac:dyDescent="0.25">
      <c r="M29889" s="28" t="str">
        <f t="shared" si="466"/>
        <v/>
      </c>
    </row>
    <row r="29890" spans="13:13" x14ac:dyDescent="0.25">
      <c r="M29890" s="28" t="str">
        <f t="shared" si="466"/>
        <v/>
      </c>
    </row>
    <row r="29891" spans="13:13" x14ac:dyDescent="0.25">
      <c r="M29891" s="28" t="str">
        <f t="shared" si="466"/>
        <v/>
      </c>
    </row>
    <row r="29892" spans="13:13" x14ac:dyDescent="0.25">
      <c r="M29892" s="28" t="str">
        <f t="shared" si="466"/>
        <v/>
      </c>
    </row>
    <row r="29893" spans="13:13" x14ac:dyDescent="0.25">
      <c r="M29893" s="28" t="str">
        <f t="shared" si="466"/>
        <v/>
      </c>
    </row>
    <row r="29894" spans="13:13" x14ac:dyDescent="0.25">
      <c r="M29894" s="28" t="str">
        <f t="shared" si="466"/>
        <v/>
      </c>
    </row>
    <row r="29895" spans="13:13" x14ac:dyDescent="0.25">
      <c r="M29895" s="28" t="str">
        <f t="shared" si="466"/>
        <v/>
      </c>
    </row>
    <row r="29896" spans="13:13" x14ac:dyDescent="0.25">
      <c r="M29896" s="28" t="str">
        <f t="shared" si="466"/>
        <v/>
      </c>
    </row>
    <row r="29897" spans="13:13" x14ac:dyDescent="0.25">
      <c r="M29897" s="28" t="str">
        <f t="shared" si="466"/>
        <v/>
      </c>
    </row>
    <row r="29898" spans="13:13" x14ac:dyDescent="0.25">
      <c r="M29898" s="28" t="str">
        <f t="shared" si="466"/>
        <v/>
      </c>
    </row>
    <row r="29899" spans="13:13" x14ac:dyDescent="0.25">
      <c r="M29899" s="28" t="str">
        <f t="shared" si="466"/>
        <v/>
      </c>
    </row>
    <row r="29900" spans="13:13" x14ac:dyDescent="0.25">
      <c r="M29900" s="28" t="str">
        <f t="shared" ref="M29900:M29963" si="467">IF(E29900="","",IF(AND($E29900&gt;=$M$5,$E29900&lt;=$M$6),"psn",IF($E29900&lt;$M$5,"dkn",IF($E29900&gt;$M$6,"ckn",""))))</f>
        <v/>
      </c>
    </row>
    <row r="29901" spans="13:13" x14ac:dyDescent="0.25">
      <c r="M29901" s="28" t="str">
        <f t="shared" si="467"/>
        <v/>
      </c>
    </row>
    <row r="29902" spans="13:13" x14ac:dyDescent="0.25">
      <c r="M29902" s="28" t="str">
        <f t="shared" si="467"/>
        <v/>
      </c>
    </row>
    <row r="29903" spans="13:13" x14ac:dyDescent="0.25">
      <c r="M29903" s="28" t="str">
        <f t="shared" si="467"/>
        <v/>
      </c>
    </row>
    <row r="29904" spans="13:13" x14ac:dyDescent="0.25">
      <c r="M29904" s="28" t="str">
        <f t="shared" si="467"/>
        <v/>
      </c>
    </row>
    <row r="29905" spans="13:13" x14ac:dyDescent="0.25">
      <c r="M29905" s="28" t="str">
        <f t="shared" si="467"/>
        <v/>
      </c>
    </row>
    <row r="29906" spans="13:13" x14ac:dyDescent="0.25">
      <c r="M29906" s="28" t="str">
        <f t="shared" si="467"/>
        <v/>
      </c>
    </row>
    <row r="29907" spans="13:13" x14ac:dyDescent="0.25">
      <c r="M29907" s="28" t="str">
        <f t="shared" si="467"/>
        <v/>
      </c>
    </row>
    <row r="29908" spans="13:13" x14ac:dyDescent="0.25">
      <c r="M29908" s="28" t="str">
        <f t="shared" si="467"/>
        <v/>
      </c>
    </row>
    <row r="29909" spans="13:13" x14ac:dyDescent="0.25">
      <c r="M29909" s="28" t="str">
        <f t="shared" si="467"/>
        <v/>
      </c>
    </row>
    <row r="29910" spans="13:13" x14ac:dyDescent="0.25">
      <c r="M29910" s="28" t="str">
        <f t="shared" si="467"/>
        <v/>
      </c>
    </row>
    <row r="29911" spans="13:13" x14ac:dyDescent="0.25">
      <c r="M29911" s="28" t="str">
        <f t="shared" si="467"/>
        <v/>
      </c>
    </row>
    <row r="29912" spans="13:13" x14ac:dyDescent="0.25">
      <c r="M29912" s="28" t="str">
        <f t="shared" si="467"/>
        <v/>
      </c>
    </row>
    <row r="29913" spans="13:13" x14ac:dyDescent="0.25">
      <c r="M29913" s="28" t="str">
        <f t="shared" si="467"/>
        <v/>
      </c>
    </row>
    <row r="29914" spans="13:13" x14ac:dyDescent="0.25">
      <c r="M29914" s="28" t="str">
        <f t="shared" si="467"/>
        <v/>
      </c>
    </row>
    <row r="29915" spans="13:13" x14ac:dyDescent="0.25">
      <c r="M29915" s="28" t="str">
        <f t="shared" si="467"/>
        <v/>
      </c>
    </row>
    <row r="29916" spans="13:13" x14ac:dyDescent="0.25">
      <c r="M29916" s="28" t="str">
        <f t="shared" si="467"/>
        <v/>
      </c>
    </row>
    <row r="29917" spans="13:13" x14ac:dyDescent="0.25">
      <c r="M29917" s="28" t="str">
        <f t="shared" si="467"/>
        <v/>
      </c>
    </row>
    <row r="29918" spans="13:13" x14ac:dyDescent="0.25">
      <c r="M29918" s="28" t="str">
        <f t="shared" si="467"/>
        <v/>
      </c>
    </row>
    <row r="29919" spans="13:13" x14ac:dyDescent="0.25">
      <c r="M29919" s="28" t="str">
        <f t="shared" si="467"/>
        <v/>
      </c>
    </row>
    <row r="29920" spans="13:13" x14ac:dyDescent="0.25">
      <c r="M29920" s="28" t="str">
        <f t="shared" si="467"/>
        <v/>
      </c>
    </row>
    <row r="29921" spans="13:13" x14ac:dyDescent="0.25">
      <c r="M29921" s="28" t="str">
        <f t="shared" si="467"/>
        <v/>
      </c>
    </row>
    <row r="29922" spans="13:13" x14ac:dyDescent="0.25">
      <c r="M29922" s="28" t="str">
        <f t="shared" si="467"/>
        <v/>
      </c>
    </row>
    <row r="29923" spans="13:13" x14ac:dyDescent="0.25">
      <c r="M29923" s="28" t="str">
        <f t="shared" si="467"/>
        <v/>
      </c>
    </row>
    <row r="29924" spans="13:13" x14ac:dyDescent="0.25">
      <c r="M29924" s="28" t="str">
        <f t="shared" si="467"/>
        <v/>
      </c>
    </row>
    <row r="29925" spans="13:13" x14ac:dyDescent="0.25">
      <c r="M29925" s="28" t="str">
        <f t="shared" si="467"/>
        <v/>
      </c>
    </row>
    <row r="29926" spans="13:13" x14ac:dyDescent="0.25">
      <c r="M29926" s="28" t="str">
        <f t="shared" si="467"/>
        <v/>
      </c>
    </row>
    <row r="29927" spans="13:13" x14ac:dyDescent="0.25">
      <c r="M29927" s="28" t="str">
        <f t="shared" si="467"/>
        <v/>
      </c>
    </row>
    <row r="29928" spans="13:13" x14ac:dyDescent="0.25">
      <c r="M29928" s="28" t="str">
        <f t="shared" si="467"/>
        <v/>
      </c>
    </row>
    <row r="29929" spans="13:13" x14ac:dyDescent="0.25">
      <c r="M29929" s="28" t="str">
        <f t="shared" si="467"/>
        <v/>
      </c>
    </row>
    <row r="29930" spans="13:13" x14ac:dyDescent="0.25">
      <c r="M29930" s="28" t="str">
        <f t="shared" si="467"/>
        <v/>
      </c>
    </row>
    <row r="29931" spans="13:13" x14ac:dyDescent="0.25">
      <c r="M29931" s="28" t="str">
        <f t="shared" si="467"/>
        <v/>
      </c>
    </row>
    <row r="29932" spans="13:13" x14ac:dyDescent="0.25">
      <c r="M29932" s="28" t="str">
        <f t="shared" si="467"/>
        <v/>
      </c>
    </row>
    <row r="29933" spans="13:13" x14ac:dyDescent="0.25">
      <c r="M29933" s="28" t="str">
        <f t="shared" si="467"/>
        <v/>
      </c>
    </row>
    <row r="29934" spans="13:13" x14ac:dyDescent="0.25">
      <c r="M29934" s="28" t="str">
        <f t="shared" si="467"/>
        <v/>
      </c>
    </row>
    <row r="29935" spans="13:13" x14ac:dyDescent="0.25">
      <c r="M29935" s="28" t="str">
        <f t="shared" si="467"/>
        <v/>
      </c>
    </row>
    <row r="29936" spans="13:13" x14ac:dyDescent="0.25">
      <c r="M29936" s="28" t="str">
        <f t="shared" si="467"/>
        <v/>
      </c>
    </row>
    <row r="29937" spans="13:13" x14ac:dyDescent="0.25">
      <c r="M29937" s="28" t="str">
        <f t="shared" si="467"/>
        <v/>
      </c>
    </row>
    <row r="29938" spans="13:13" x14ac:dyDescent="0.25">
      <c r="M29938" s="28" t="str">
        <f t="shared" si="467"/>
        <v/>
      </c>
    </row>
    <row r="29939" spans="13:13" x14ac:dyDescent="0.25">
      <c r="M29939" s="28" t="str">
        <f t="shared" si="467"/>
        <v/>
      </c>
    </row>
    <row r="29940" spans="13:13" x14ac:dyDescent="0.25">
      <c r="M29940" s="28" t="str">
        <f t="shared" si="467"/>
        <v/>
      </c>
    </row>
    <row r="29941" spans="13:13" x14ac:dyDescent="0.25">
      <c r="M29941" s="28" t="str">
        <f t="shared" si="467"/>
        <v/>
      </c>
    </row>
    <row r="29942" spans="13:13" x14ac:dyDescent="0.25">
      <c r="M29942" s="28" t="str">
        <f t="shared" si="467"/>
        <v/>
      </c>
    </row>
    <row r="29943" spans="13:13" x14ac:dyDescent="0.25">
      <c r="M29943" s="28" t="str">
        <f t="shared" si="467"/>
        <v/>
      </c>
    </row>
    <row r="29944" spans="13:13" x14ac:dyDescent="0.25">
      <c r="M29944" s="28" t="str">
        <f t="shared" si="467"/>
        <v/>
      </c>
    </row>
    <row r="29945" spans="13:13" x14ac:dyDescent="0.25">
      <c r="M29945" s="28" t="str">
        <f t="shared" si="467"/>
        <v/>
      </c>
    </row>
    <row r="29946" spans="13:13" x14ac:dyDescent="0.25">
      <c r="M29946" s="28" t="str">
        <f t="shared" si="467"/>
        <v/>
      </c>
    </row>
    <row r="29947" spans="13:13" x14ac:dyDescent="0.25">
      <c r="M29947" s="28" t="str">
        <f t="shared" si="467"/>
        <v/>
      </c>
    </row>
    <row r="29948" spans="13:13" x14ac:dyDescent="0.25">
      <c r="M29948" s="28" t="str">
        <f t="shared" si="467"/>
        <v/>
      </c>
    </row>
    <row r="29949" spans="13:13" x14ac:dyDescent="0.25">
      <c r="M29949" s="28" t="str">
        <f t="shared" si="467"/>
        <v/>
      </c>
    </row>
    <row r="29950" spans="13:13" x14ac:dyDescent="0.25">
      <c r="M29950" s="28" t="str">
        <f t="shared" si="467"/>
        <v/>
      </c>
    </row>
    <row r="29951" spans="13:13" x14ac:dyDescent="0.25">
      <c r="M29951" s="28" t="str">
        <f t="shared" si="467"/>
        <v/>
      </c>
    </row>
    <row r="29952" spans="13:13" x14ac:dyDescent="0.25">
      <c r="M29952" s="28" t="str">
        <f t="shared" si="467"/>
        <v/>
      </c>
    </row>
    <row r="29953" spans="13:13" x14ac:dyDescent="0.25">
      <c r="M29953" s="28" t="str">
        <f t="shared" si="467"/>
        <v/>
      </c>
    </row>
    <row r="29954" spans="13:13" x14ac:dyDescent="0.25">
      <c r="M29954" s="28" t="str">
        <f t="shared" si="467"/>
        <v/>
      </c>
    </row>
    <row r="29955" spans="13:13" x14ac:dyDescent="0.25">
      <c r="M29955" s="28" t="str">
        <f t="shared" si="467"/>
        <v/>
      </c>
    </row>
    <row r="29956" spans="13:13" x14ac:dyDescent="0.25">
      <c r="M29956" s="28" t="str">
        <f t="shared" si="467"/>
        <v/>
      </c>
    </row>
    <row r="29957" spans="13:13" x14ac:dyDescent="0.25">
      <c r="M29957" s="28" t="str">
        <f t="shared" si="467"/>
        <v/>
      </c>
    </row>
    <row r="29958" spans="13:13" x14ac:dyDescent="0.25">
      <c r="M29958" s="28" t="str">
        <f t="shared" si="467"/>
        <v/>
      </c>
    </row>
    <row r="29959" spans="13:13" x14ac:dyDescent="0.25">
      <c r="M29959" s="28" t="str">
        <f t="shared" si="467"/>
        <v/>
      </c>
    </row>
    <row r="29960" spans="13:13" x14ac:dyDescent="0.25">
      <c r="M29960" s="28" t="str">
        <f t="shared" si="467"/>
        <v/>
      </c>
    </row>
    <row r="29961" spans="13:13" x14ac:dyDescent="0.25">
      <c r="M29961" s="28" t="str">
        <f t="shared" si="467"/>
        <v/>
      </c>
    </row>
    <row r="29962" spans="13:13" x14ac:dyDescent="0.25">
      <c r="M29962" s="28" t="str">
        <f t="shared" si="467"/>
        <v/>
      </c>
    </row>
    <row r="29963" spans="13:13" x14ac:dyDescent="0.25">
      <c r="M29963" s="28" t="str">
        <f t="shared" si="467"/>
        <v/>
      </c>
    </row>
    <row r="29964" spans="13:13" x14ac:dyDescent="0.25">
      <c r="M29964" s="28" t="str">
        <f t="shared" ref="M29964:M30000" si="468">IF(E29964="","",IF(AND($E29964&gt;=$M$5,$E29964&lt;=$M$6),"psn",IF($E29964&lt;$M$5,"dkn",IF($E29964&gt;$M$6,"ckn",""))))</f>
        <v/>
      </c>
    </row>
    <row r="29965" spans="13:13" x14ac:dyDescent="0.25">
      <c r="M29965" s="28" t="str">
        <f t="shared" si="468"/>
        <v/>
      </c>
    </row>
    <row r="29966" spans="13:13" x14ac:dyDescent="0.25">
      <c r="M29966" s="28" t="str">
        <f t="shared" si="468"/>
        <v/>
      </c>
    </row>
    <row r="29967" spans="13:13" x14ac:dyDescent="0.25">
      <c r="M29967" s="28" t="str">
        <f t="shared" si="468"/>
        <v/>
      </c>
    </row>
    <row r="29968" spans="13:13" x14ac:dyDescent="0.25">
      <c r="M29968" s="28" t="str">
        <f t="shared" si="468"/>
        <v/>
      </c>
    </row>
    <row r="29969" spans="13:13" x14ac:dyDescent="0.25">
      <c r="M29969" s="28" t="str">
        <f t="shared" si="468"/>
        <v/>
      </c>
    </row>
    <row r="29970" spans="13:13" x14ac:dyDescent="0.25">
      <c r="M29970" s="28" t="str">
        <f t="shared" si="468"/>
        <v/>
      </c>
    </row>
    <row r="29971" spans="13:13" x14ac:dyDescent="0.25">
      <c r="M29971" s="28" t="str">
        <f t="shared" si="468"/>
        <v/>
      </c>
    </row>
    <row r="29972" spans="13:13" x14ac:dyDescent="0.25">
      <c r="M29972" s="28" t="str">
        <f t="shared" si="468"/>
        <v/>
      </c>
    </row>
    <row r="29973" spans="13:13" x14ac:dyDescent="0.25">
      <c r="M29973" s="28" t="str">
        <f t="shared" si="468"/>
        <v/>
      </c>
    </row>
    <row r="29974" spans="13:13" x14ac:dyDescent="0.25">
      <c r="M29974" s="28" t="str">
        <f t="shared" si="468"/>
        <v/>
      </c>
    </row>
    <row r="29975" spans="13:13" x14ac:dyDescent="0.25">
      <c r="M29975" s="28" t="str">
        <f t="shared" si="468"/>
        <v/>
      </c>
    </row>
    <row r="29976" spans="13:13" x14ac:dyDescent="0.25">
      <c r="M29976" s="28" t="str">
        <f t="shared" si="468"/>
        <v/>
      </c>
    </row>
    <row r="29977" spans="13:13" x14ac:dyDescent="0.25">
      <c r="M29977" s="28" t="str">
        <f t="shared" si="468"/>
        <v/>
      </c>
    </row>
    <row r="29978" spans="13:13" x14ac:dyDescent="0.25">
      <c r="M29978" s="28" t="str">
        <f t="shared" si="468"/>
        <v/>
      </c>
    </row>
    <row r="29979" spans="13:13" x14ac:dyDescent="0.25">
      <c r="M29979" s="28" t="str">
        <f t="shared" si="468"/>
        <v/>
      </c>
    </row>
    <row r="29980" spans="13:13" x14ac:dyDescent="0.25">
      <c r="M29980" s="28" t="str">
        <f t="shared" si="468"/>
        <v/>
      </c>
    </row>
    <row r="29981" spans="13:13" x14ac:dyDescent="0.25">
      <c r="M29981" s="28" t="str">
        <f t="shared" si="468"/>
        <v/>
      </c>
    </row>
    <row r="29982" spans="13:13" x14ac:dyDescent="0.25">
      <c r="M29982" s="28" t="str">
        <f t="shared" si="468"/>
        <v/>
      </c>
    </row>
    <row r="29983" spans="13:13" x14ac:dyDescent="0.25">
      <c r="M29983" s="28" t="str">
        <f t="shared" si="468"/>
        <v/>
      </c>
    </row>
    <row r="29984" spans="13:13" x14ac:dyDescent="0.25">
      <c r="M29984" s="28" t="str">
        <f t="shared" si="468"/>
        <v/>
      </c>
    </row>
    <row r="29985" spans="13:13" x14ac:dyDescent="0.25">
      <c r="M29985" s="28" t="str">
        <f t="shared" si="468"/>
        <v/>
      </c>
    </row>
    <row r="29986" spans="13:13" x14ac:dyDescent="0.25">
      <c r="M29986" s="28" t="str">
        <f t="shared" si="468"/>
        <v/>
      </c>
    </row>
    <row r="29987" spans="13:13" x14ac:dyDescent="0.25">
      <c r="M29987" s="28" t="str">
        <f t="shared" si="468"/>
        <v/>
      </c>
    </row>
    <row r="29988" spans="13:13" x14ac:dyDescent="0.25">
      <c r="M29988" s="28" t="str">
        <f t="shared" si="468"/>
        <v/>
      </c>
    </row>
    <row r="29989" spans="13:13" x14ac:dyDescent="0.25">
      <c r="M29989" s="28" t="str">
        <f t="shared" si="468"/>
        <v/>
      </c>
    </row>
    <row r="29990" spans="13:13" x14ac:dyDescent="0.25">
      <c r="M29990" s="28" t="str">
        <f t="shared" si="468"/>
        <v/>
      </c>
    </row>
    <row r="29991" spans="13:13" x14ac:dyDescent="0.25">
      <c r="M29991" s="28" t="str">
        <f t="shared" si="468"/>
        <v/>
      </c>
    </row>
    <row r="29992" spans="13:13" x14ac:dyDescent="0.25">
      <c r="M29992" s="28" t="str">
        <f t="shared" si="468"/>
        <v/>
      </c>
    </row>
    <row r="29993" spans="13:13" x14ac:dyDescent="0.25">
      <c r="M29993" s="28" t="str">
        <f t="shared" si="468"/>
        <v/>
      </c>
    </row>
    <row r="29994" spans="13:13" x14ac:dyDescent="0.25">
      <c r="M29994" s="28" t="str">
        <f t="shared" si="468"/>
        <v/>
      </c>
    </row>
    <row r="29995" spans="13:13" x14ac:dyDescent="0.25">
      <c r="M29995" s="28" t="str">
        <f t="shared" si="468"/>
        <v/>
      </c>
    </row>
    <row r="29996" spans="13:13" x14ac:dyDescent="0.25">
      <c r="M29996" s="28" t="str">
        <f t="shared" si="468"/>
        <v/>
      </c>
    </row>
    <row r="29997" spans="13:13" x14ac:dyDescent="0.25">
      <c r="M29997" s="28" t="str">
        <f t="shared" si="468"/>
        <v/>
      </c>
    </row>
    <row r="29998" spans="13:13" x14ac:dyDescent="0.25">
      <c r="M29998" s="28" t="str">
        <f t="shared" si="468"/>
        <v/>
      </c>
    </row>
    <row r="29999" spans="13:13" x14ac:dyDescent="0.25">
      <c r="M29999" s="28" t="str">
        <f t="shared" si="468"/>
        <v/>
      </c>
    </row>
    <row r="30000" spans="13:13" x14ac:dyDescent="0.25">
      <c r="M30000" s="28" t="str">
        <f t="shared" si="468"/>
        <v/>
      </c>
    </row>
  </sheetData>
  <autoFilter ref="M10:M500" xr:uid="{2D6EC46D-B5CF-47E3-80D2-4082C4A8981E}"/>
  <mergeCells count="11">
    <mergeCell ref="J8:J9"/>
    <mergeCell ref="B5:K5"/>
    <mergeCell ref="B6:K6"/>
    <mergeCell ref="B8:B9"/>
    <mergeCell ref="C8:C9"/>
    <mergeCell ref="D8:E8"/>
    <mergeCell ref="F8:F9"/>
    <mergeCell ref="G8:G9"/>
    <mergeCell ref="H8:H9"/>
    <mergeCell ref="I8:I9"/>
    <mergeCell ref="K8:K9"/>
  </mergeCells>
  <phoneticPr fontId="14" type="noConversion"/>
  <conditionalFormatting sqref="B2:B4 B6:B7">
    <cfRule type="containsText" dxfId="18" priority="2" operator="containsText" text="PTHAI">
      <formula>NOT(ISERROR(SEARCH("PTHAI",B2)))</formula>
    </cfRule>
  </conditionalFormatting>
  <conditionalFormatting sqref="D6:D7 E2:E4">
    <cfRule type="containsText" dxfId="17" priority="1" operator="containsText" text="ckho">
      <formula>NOT(ISERROR(SEARCH("ckho",D2)))</formula>
    </cfRule>
  </conditionalFormatting>
  <conditionalFormatting sqref="K2:K4 K6:K7">
    <cfRule type="containsText" dxfId="16" priority="3" operator="containsText" text="chuyển">
      <formula>NOT(ISERROR(SEARCH("chuyển",K2)))</formula>
    </cfRule>
  </conditionalFormatting>
  <pageMargins left="0.7" right="0.7" top="0.75" bottom="0.75" header="0.3" footer="0.3"/>
  <pageSetup orientation="portrait" r:id="rId1"/>
  <drawing r:id="rId2"/>
  <tableParts count="1">
    <tablePart r:id="rId3"/>
  </tableParts>
  <extLst>
    <ext xmlns:x14="http://schemas.microsoft.com/office/spreadsheetml/2009/9/main" uri="{CCE6A557-97BC-4b89-ADB6-D9C93CAAB3DF}">
      <x14:dataValidations xmlns:xm="http://schemas.microsoft.com/office/excel/2006/main" count="5">
        <x14:dataValidation type="list" allowBlank="1" showInputMessage="1" showErrorMessage="1" xr:uid="{E66EB127-CD06-413D-9CAE-08AA1B7F5254}">
          <x14:formula1>
            <xm:f>dDataValid!$E$3:$E$20</xm:f>
          </x14:formula1>
          <xm:sqref>C11:C4050</xm:sqref>
        </x14:dataValidation>
        <x14:dataValidation type="list" allowBlank="1" showInputMessage="1" showErrorMessage="1" xr:uid="{D9F3145F-D3D8-49C4-BABB-467B5A3385E7}">
          <x14:formula1>
            <xm:f>dDataValid!$B$3:$B$10</xm:f>
          </x14:formula1>
          <xm:sqref>B11:B4050 B4051:B20000</xm:sqref>
        </x14:dataValidation>
        <x14:dataValidation type="list" allowBlank="1" showInputMessage="1" showErrorMessage="1" xr:uid="{7E2055A6-ED69-485F-A234-DF8CCBEBCD24}">
          <x14:formula1>
            <xm:f>dDataValid!$K$3:$K$18</xm:f>
          </x14:formula1>
          <xm:sqref>I11:I4050</xm:sqref>
        </x14:dataValidation>
        <x14:dataValidation type="list" allowBlank="1" showInputMessage="1" showErrorMessage="1" xr:uid="{C6E22D17-FCF6-473D-B7FF-9BBC2B39B039}">
          <x14:formula1>
            <xm:f>dDataValid!$E$3:$E$10</xm:f>
          </x14:formula1>
          <xm:sqref>C4051:C20000</xm:sqref>
        </x14:dataValidation>
        <x14:dataValidation type="list" allowBlank="1" showInputMessage="1" showErrorMessage="1" xr:uid="{C578BB7B-A7BD-4531-8ADE-5706121F4B15}">
          <x14:formula1>
            <xm:f>dDataValid!$K$3:$K$25</xm:f>
          </x14:formula1>
          <xm:sqref>I4051:I20000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449D4-99CC-4A24-9513-13F5F5BB5A5B}">
  <sheetPr>
    <tabColor rgb="FFFFFF00"/>
  </sheetPr>
  <dimension ref="A1:O30000"/>
  <sheetViews>
    <sheetView showGridLines="0" zoomScale="115" zoomScaleNormal="115" workbookViewId="0">
      <selection activeCell="C11" sqref="C11:C15"/>
    </sheetView>
  </sheetViews>
  <sheetFormatPr defaultColWidth="0" defaultRowHeight="13.8" zeroHeight="1" x14ac:dyDescent="0.25"/>
  <cols>
    <col min="1" max="1" width="2.5703125" style="1" customWidth="1"/>
    <col min="2" max="2" width="11.85546875" style="1" customWidth="1"/>
    <col min="3" max="3" width="16.42578125" style="1" bestFit="1" customWidth="1"/>
    <col min="4" max="4" width="65.42578125" style="1" customWidth="1"/>
    <col min="5" max="5" width="8.85546875" style="1" bestFit="1" customWidth="1"/>
    <col min="6" max="9" width="24" style="1" customWidth="1"/>
    <col min="10" max="10" width="9.140625" style="1" customWidth="1"/>
    <col min="11" max="11" width="11" style="1" customWidth="1"/>
    <col min="12" max="12" width="9.140625" style="1" customWidth="1"/>
    <col min="13" max="13" width="11.42578125" style="1" customWidth="1"/>
    <col min="14" max="14" width="17.85546875" style="1" bestFit="1" customWidth="1"/>
    <col min="15" max="15" width="9.140625" style="1" customWidth="1"/>
    <col min="16" max="16384" width="9.140625" style="1" hidden="1"/>
  </cols>
  <sheetData>
    <row r="1" spans="2:14" s="6" customFormat="1" ht="12" x14ac:dyDescent="0.25"/>
    <row r="2" spans="2:14" s="6" customFormat="1" ht="12" x14ac:dyDescent="0.25">
      <c r="E2" s="9"/>
      <c r="F2" s="10"/>
      <c r="G2" s="11"/>
      <c r="H2" s="12"/>
      <c r="I2" s="11"/>
    </row>
    <row r="3" spans="2:14" s="6" customFormat="1" ht="12" x14ac:dyDescent="0.25">
      <c r="E3" s="13"/>
      <c r="F3" s="13"/>
      <c r="G3" s="14"/>
      <c r="H3" s="15"/>
      <c r="I3" s="13"/>
    </row>
    <row r="4" spans="2:14" s="6" customFormat="1" ht="13.8" customHeight="1" x14ac:dyDescent="0.25">
      <c r="E4" s="8"/>
      <c r="F4" s="7"/>
      <c r="G4" s="7"/>
      <c r="H4" s="2"/>
      <c r="K4" s="22" t="s">
        <v>33</v>
      </c>
      <c r="M4" s="22" t="s">
        <v>34</v>
      </c>
      <c r="N4" s="22"/>
    </row>
    <row r="5" spans="2:14" s="23" customFormat="1" ht="21" customHeight="1" x14ac:dyDescent="0.25">
      <c r="B5" s="43" t="s">
        <v>4124</v>
      </c>
      <c r="C5" s="43"/>
      <c r="D5" s="43"/>
      <c r="E5" s="43"/>
      <c r="F5" s="43"/>
      <c r="G5" s="43"/>
      <c r="H5" s="43"/>
      <c r="I5" s="43"/>
      <c r="K5" s="24">
        <v>45017</v>
      </c>
      <c r="M5" s="25" t="s">
        <v>35</v>
      </c>
      <c r="N5" s="23" t="s">
        <v>36</v>
      </c>
    </row>
    <row r="6" spans="2:14" s="23" customFormat="1" x14ac:dyDescent="0.25">
      <c r="B6" s="44" t="str">
        <f>" Từ ngày "&amp;TEXT(K5,"dd/mm/yyyy")&amp;" đến "&amp;TEXT(K6,"dd/mm/yyyy")</f>
        <v xml:space="preserve"> Từ ngày 01/04/2023 đến 30/04/2023</v>
      </c>
      <c r="C6" s="44"/>
      <c r="D6" s="44"/>
      <c r="E6" s="44"/>
      <c r="F6" s="44"/>
      <c r="G6" s="44"/>
      <c r="H6" s="44"/>
      <c r="I6" s="44"/>
      <c r="K6" s="24">
        <v>45046</v>
      </c>
      <c r="M6" s="26" t="s">
        <v>37</v>
      </c>
      <c r="N6" s="23" t="s">
        <v>38</v>
      </c>
    </row>
    <row r="7" spans="2:14" s="6" customFormat="1" x14ac:dyDescent="0.25">
      <c r="B7" s="1"/>
      <c r="C7" s="1"/>
      <c r="D7" s="1"/>
      <c r="E7" s="3"/>
      <c r="F7" s="1"/>
      <c r="G7" s="4"/>
      <c r="H7" s="5"/>
      <c r="I7" s="1"/>
    </row>
    <row r="8" spans="2:14" x14ac:dyDescent="0.25">
      <c r="B8" s="38" t="s">
        <v>0</v>
      </c>
      <c r="C8" s="38" t="s">
        <v>1</v>
      </c>
      <c r="D8" s="38" t="s">
        <v>5</v>
      </c>
      <c r="E8" s="38" t="s">
        <v>6</v>
      </c>
      <c r="F8" s="46" t="s">
        <v>4116</v>
      </c>
      <c r="G8" s="47" t="s">
        <v>4117</v>
      </c>
      <c r="H8" s="48" t="s">
        <v>4118</v>
      </c>
      <c r="I8" s="46" t="s">
        <v>4119</v>
      </c>
    </row>
    <row r="9" spans="2:14" x14ac:dyDescent="0.25">
      <c r="B9" s="38"/>
      <c r="C9" s="38"/>
      <c r="D9" s="38"/>
      <c r="E9" s="38"/>
      <c r="F9" s="46"/>
      <c r="G9" s="47"/>
      <c r="H9" s="49"/>
      <c r="I9" s="46"/>
    </row>
    <row r="10" spans="2:14" s="19" customFormat="1" ht="10.199999999999999" x14ac:dyDescent="0.2">
      <c r="B10" s="18" t="s">
        <v>10</v>
      </c>
      <c r="C10" s="18" t="s">
        <v>11</v>
      </c>
      <c r="D10" s="18" t="s">
        <v>14</v>
      </c>
      <c r="E10" s="18" t="s">
        <v>15</v>
      </c>
      <c r="F10" s="18" t="s">
        <v>16</v>
      </c>
      <c r="G10" s="18" t="s">
        <v>17</v>
      </c>
      <c r="H10" s="18" t="s">
        <v>18</v>
      </c>
      <c r="I10" s="18" t="s">
        <v>4120</v>
      </c>
    </row>
    <row r="11" spans="2:14" x14ac:dyDescent="0.25">
      <c r="B11" s="20" t="s">
        <v>19</v>
      </c>
      <c r="C11" s="20" t="s">
        <v>20</v>
      </c>
      <c r="D11" s="1" t="str">
        <f>IF(tblTon[[#This Row],[2]]="","",VLOOKUP(tblTon[[#This Row],[2]],tblMaVatTu[],2,0))</f>
        <v>Dầu DO 0.05S (PT)</v>
      </c>
      <c r="E11" s="30" t="str">
        <f>IF(tblTon[[#This Row],[2]]="","",VLOOKUP(tblTon[[#This Row],[2]],tblMaVatTu[],3,0))</f>
        <v>lít</v>
      </c>
      <c r="F11" s="31">
        <f>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f>
        <v>6288</v>
      </c>
      <c r="G11" s="31">
        <f>SUMIFS('Nhật ký nhập kho'!$H:$H, 'Nhật ký nhập kho'!$B:$B, tblTon[[#This Row],[1]], 'Nhật ký nhập kho'!$C:$C, tblTon[[#This Row],[2]], 'Nhật ký nhập kho'!$E:$E, "&gt;="&amp;$K$5, 'Nhật ký nhập kho'!$E:$E, "&lt;="&amp;$K$6)</f>
        <v>0</v>
      </c>
      <c r="H11" s="31">
        <f>SUMIFS('Nhật ký xuất kho'!$H:$H, 'Nhật ký xuất kho'!$B:$B, tblTon[[#This Row],[1]], 'Nhật ký xuất kho'!$C:$C, tblTon[[#This Row],[2]], 'Nhật ký xuất kho'!$E:$E, "&gt;="&amp;$K$5, 'Nhật ký xuất kho'!$E:$E, "&lt;="&amp;$K$6)</f>
        <v>1273</v>
      </c>
      <c r="I11" s="31">
        <f>tblTon[[#This Row],[7]]+tblTon[[#This Row],[8]]-tblTon[[#This Row],[9]]</f>
        <v>5015</v>
      </c>
    </row>
    <row r="12" spans="2:14" x14ac:dyDescent="0.25">
      <c r="B12" s="20" t="s">
        <v>19</v>
      </c>
      <c r="C12" s="20" t="s">
        <v>23</v>
      </c>
      <c r="D12" s="1" t="str">
        <f>IF(tblTon[[#This Row],[2]]="","",VLOOKUP(tblTon[[#This Row],[2]],tblMaVatTu[],2,0))</f>
        <v>Dâu nhờn Hyspin AWS68 (nhớt thủy lực) (209 lít/phuy) (PT)</v>
      </c>
      <c r="E12" s="30" t="str">
        <f>IF(tblTon[[#This Row],[2]]="","",VLOOKUP(tblTon[[#This Row],[2]],tblMaVatTu[],3,0))</f>
        <v>lít</v>
      </c>
      <c r="F12" s="31">
        <f>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f>
        <v>190</v>
      </c>
      <c r="G12" s="31">
        <f>SUMIFS('Nhật ký nhập kho'!$H:$H, 'Nhật ký nhập kho'!$B:$B, tblTon[[#This Row],[1]], 'Nhật ký nhập kho'!$C:$C, tblTon[[#This Row],[2]], 'Nhật ký nhập kho'!$E:$E, "&gt;="&amp;$K$5, 'Nhật ký nhập kho'!$E:$E, "&lt;="&amp;$K$6)</f>
        <v>0</v>
      </c>
      <c r="H12" s="31">
        <f>SUMIFS('Nhật ký xuất kho'!$H:$H, 'Nhật ký xuất kho'!$B:$B, tblTon[[#This Row],[1]], 'Nhật ký xuất kho'!$C:$C, tblTon[[#This Row],[2]], 'Nhật ký xuất kho'!$E:$E, "&gt;="&amp;$K$5, 'Nhật ký xuất kho'!$E:$E, "&lt;="&amp;$K$6)</f>
        <v>0</v>
      </c>
      <c r="I12" s="31">
        <f>tblTon[[#This Row],[7]]+tblTon[[#This Row],[8]]-tblTon[[#This Row],[9]]</f>
        <v>190</v>
      </c>
    </row>
    <row r="13" spans="2:14" x14ac:dyDescent="0.25">
      <c r="B13" s="20" t="s">
        <v>19</v>
      </c>
      <c r="C13" s="20" t="s">
        <v>25</v>
      </c>
      <c r="D13" s="1" t="str">
        <f>IF(tblTon[[#This Row],[2]]="","",VLOOKUP(tblTon[[#This Row],[2]],tblMaVatTu[],2,0))</f>
        <v>Mỡ nhờn (180kg) (PT)</v>
      </c>
      <c r="E13" s="30" t="str">
        <f>IF(tblTon[[#This Row],[2]]="","",VLOOKUP(tblTon[[#This Row],[2]],tblMaVatTu[],3,0))</f>
        <v>kg</v>
      </c>
      <c r="F13" s="31">
        <f>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f>
        <v>30</v>
      </c>
      <c r="G13" s="31">
        <f>SUMIFS('Nhật ký nhập kho'!$H:$H, 'Nhật ký nhập kho'!$B:$B, tblTon[[#This Row],[1]], 'Nhật ký nhập kho'!$C:$C, tblTon[[#This Row],[2]], 'Nhật ký nhập kho'!$E:$E, "&gt;="&amp;$K$5, 'Nhật ký nhập kho'!$E:$E, "&lt;="&amp;$K$6)</f>
        <v>0</v>
      </c>
      <c r="H13" s="31">
        <f>SUMIFS('Nhật ký xuất kho'!$H:$H, 'Nhật ký xuất kho'!$B:$B, tblTon[[#This Row],[1]], 'Nhật ký xuất kho'!$C:$C, tblTon[[#This Row],[2]], 'Nhật ký xuất kho'!$E:$E, "&gt;="&amp;$K$5, 'Nhật ký xuất kho'!$E:$E, "&lt;="&amp;$K$6)</f>
        <v>0</v>
      </c>
      <c r="I13" s="31">
        <f>tblTon[[#This Row],[7]]+tblTon[[#This Row],[8]]-tblTon[[#This Row],[9]]</f>
        <v>30</v>
      </c>
    </row>
    <row r="14" spans="2:14" x14ac:dyDescent="0.25">
      <c r="B14" s="20" t="s">
        <v>19</v>
      </c>
      <c r="C14" s="20" t="s">
        <v>28</v>
      </c>
      <c r="D14" s="1" t="str">
        <f>IF(tblTon[[#This Row],[2]]="","",VLOOKUP(tblTon[[#This Row],[2]],tblMaVatTu[],2,0))</f>
        <v>Dầu nhờn Vecton 15w40 (Nhớt máy) (PT)</v>
      </c>
      <c r="E14" s="30" t="str">
        <f>IF(tblTon[[#This Row],[2]]="","",VLOOKUP(tblTon[[#This Row],[2]],tblMaVatTu[],3,0))</f>
        <v>lít</v>
      </c>
      <c r="F14" s="31">
        <f>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f>
        <v>116</v>
      </c>
      <c r="G14" s="31">
        <f>SUMIFS('Nhật ký nhập kho'!$H:$H, 'Nhật ký nhập kho'!$B:$B, tblTon[[#This Row],[1]], 'Nhật ký nhập kho'!$C:$C, tblTon[[#This Row],[2]], 'Nhật ký nhập kho'!$E:$E, "&gt;="&amp;$K$5, 'Nhật ký nhập kho'!$E:$E, "&lt;="&amp;$K$6)</f>
        <v>0</v>
      </c>
      <c r="H14" s="31">
        <f>SUMIFS('Nhật ký xuất kho'!$H:$H, 'Nhật ký xuất kho'!$B:$B, tblTon[[#This Row],[1]], 'Nhật ký xuất kho'!$C:$C, tblTon[[#This Row],[2]], 'Nhật ký xuất kho'!$E:$E, "&gt;="&amp;$K$5, 'Nhật ký xuất kho'!$E:$E, "&lt;="&amp;$K$6)</f>
        <v>0</v>
      </c>
      <c r="I14" s="31">
        <f>tblTon[[#This Row],[7]]+tblTon[[#This Row],[8]]-tblTon[[#This Row],[9]]</f>
        <v>116</v>
      </c>
    </row>
    <row r="15" spans="2:14" x14ac:dyDescent="0.25">
      <c r="B15" s="20" t="s">
        <v>19</v>
      </c>
      <c r="C15" s="20" t="s">
        <v>30</v>
      </c>
      <c r="D15" s="1" t="str">
        <f>IF(tblTon[[#This Row],[2]]="","",VLOOKUP(tblTon[[#This Row],[2]],tblMaVatTu[],2,0))</f>
        <v>Dầu cầu 80W-90 (209l/phuy) (PT)</v>
      </c>
      <c r="E15" s="30" t="str">
        <f>IF(tblTon[[#This Row],[2]]="","",VLOOKUP(tblTon[[#This Row],[2]],tblMaVatTu[],3,0))</f>
        <v>lít</v>
      </c>
      <c r="F15" s="31">
        <f>SUMIFS('Nhật ký nhập kho'!$H:$H, 'Nhật ký nhập kho'!$B:$B, tblTon[[#This Row],[1]], 'Nhật ký nhập kho'!$C:$C, tblTon[[#This Row],[2]], 'Nhật ký nhập kho'!$E:$E, "&lt;"&amp;$K$5)
- SUMIFS('Nhật ký xuất kho'!$H:$H, 'Nhật ký xuất kho'!$B:$B, tblTon[[#This Row],[1]], 'Nhật ký xuất kho'!$C:$C, tblTon[[#This Row],[2]], 'Nhật ký xuất kho'!$E:$E, "&lt;"&amp;$K$5)</f>
        <v>8</v>
      </c>
      <c r="G15" s="31">
        <f>SUMIFS('Nhật ký nhập kho'!$H:$H, 'Nhật ký nhập kho'!$B:$B, tblTon[[#This Row],[1]], 'Nhật ký nhập kho'!$C:$C, tblTon[[#This Row],[2]], 'Nhật ký nhập kho'!$E:$E, "&gt;="&amp;$K$5, 'Nhật ký nhập kho'!$E:$E, "&lt;="&amp;$K$6)</f>
        <v>0</v>
      </c>
      <c r="H15" s="31">
        <f>SUMIFS('Nhật ký xuất kho'!$H:$H, 'Nhật ký xuất kho'!$B:$B, tblTon[[#This Row],[1]], 'Nhật ký xuất kho'!$C:$C, tblTon[[#This Row],[2]], 'Nhật ký xuất kho'!$E:$E, "&gt;="&amp;$K$5, 'Nhật ký xuất kho'!$E:$E, "&lt;="&amp;$K$6)</f>
        <v>0</v>
      </c>
      <c r="I15" s="31">
        <f>tblTon[[#This Row],[7]]+tblTon[[#This Row],[8]]-tblTon[[#This Row],[9]]</f>
        <v>8</v>
      </c>
    </row>
    <row r="16" spans="2:14" x14ac:dyDescent="0.25"/>
    <row r="17" x14ac:dyDescent="0.25"/>
    <row r="18" x14ac:dyDescent="0.25"/>
    <row r="19" x14ac:dyDescent="0.25"/>
    <row r="20" x14ac:dyDescent="0.25"/>
    <row r="4051" spans="11:11" hidden="1" x14ac:dyDescent="0.25">
      <c r="K4051" s="28" t="str">
        <f t="shared" ref="K4051:K4114" si="0">IF(E16="","",IF(AND($E16&gt;=$K$5,$E16&lt;=$K$6),"psn",IF($E16&lt;$K$5,"dkn",IF($E16&gt;$K$6,"ckn",""))))</f>
        <v/>
      </c>
    </row>
    <row r="4052" spans="11:11" hidden="1" x14ac:dyDescent="0.25">
      <c r="K4052" s="28" t="str">
        <f t="shared" si="0"/>
        <v/>
      </c>
    </row>
    <row r="4053" spans="11:11" hidden="1" x14ac:dyDescent="0.25">
      <c r="K4053" s="28" t="str">
        <f t="shared" si="0"/>
        <v/>
      </c>
    </row>
    <row r="4054" spans="11:11" hidden="1" x14ac:dyDescent="0.25">
      <c r="K4054" s="28" t="str">
        <f t="shared" si="0"/>
        <v/>
      </c>
    </row>
    <row r="4055" spans="11:11" hidden="1" x14ac:dyDescent="0.25">
      <c r="K4055" s="28" t="str">
        <f t="shared" si="0"/>
        <v/>
      </c>
    </row>
    <row r="4056" spans="11:11" hidden="1" x14ac:dyDescent="0.25">
      <c r="K4056" s="28" t="str">
        <f t="shared" si="0"/>
        <v/>
      </c>
    </row>
    <row r="4057" spans="11:11" hidden="1" x14ac:dyDescent="0.25">
      <c r="K4057" s="28" t="str">
        <f t="shared" si="0"/>
        <v/>
      </c>
    </row>
    <row r="4058" spans="11:11" hidden="1" x14ac:dyDescent="0.25">
      <c r="K4058" s="28" t="str">
        <f t="shared" si="0"/>
        <v/>
      </c>
    </row>
    <row r="4059" spans="11:11" hidden="1" x14ac:dyDescent="0.25">
      <c r="K4059" s="28" t="str">
        <f t="shared" si="0"/>
        <v/>
      </c>
    </row>
    <row r="4060" spans="11:11" hidden="1" x14ac:dyDescent="0.25">
      <c r="K4060" s="28" t="str">
        <f t="shared" si="0"/>
        <v/>
      </c>
    </row>
    <row r="4061" spans="11:11" hidden="1" x14ac:dyDescent="0.25">
      <c r="K4061" s="28" t="str">
        <f t="shared" si="0"/>
        <v/>
      </c>
    </row>
    <row r="4062" spans="11:11" hidden="1" x14ac:dyDescent="0.25">
      <c r="K4062" s="28" t="str">
        <f t="shared" si="0"/>
        <v/>
      </c>
    </row>
    <row r="4063" spans="11:11" hidden="1" x14ac:dyDescent="0.25">
      <c r="K4063" s="28" t="str">
        <f t="shared" si="0"/>
        <v/>
      </c>
    </row>
    <row r="4064" spans="11:11" hidden="1" x14ac:dyDescent="0.25">
      <c r="K4064" s="28" t="str">
        <f t="shared" si="0"/>
        <v/>
      </c>
    </row>
    <row r="4065" spans="11:11" hidden="1" x14ac:dyDescent="0.25">
      <c r="K4065" s="28" t="str">
        <f t="shared" si="0"/>
        <v/>
      </c>
    </row>
    <row r="4066" spans="11:11" hidden="1" x14ac:dyDescent="0.25">
      <c r="K4066" s="28" t="str">
        <f t="shared" si="0"/>
        <v/>
      </c>
    </row>
    <row r="4067" spans="11:11" hidden="1" x14ac:dyDescent="0.25">
      <c r="K4067" s="28" t="str">
        <f t="shared" si="0"/>
        <v/>
      </c>
    </row>
    <row r="4068" spans="11:11" hidden="1" x14ac:dyDescent="0.25">
      <c r="K4068" s="28" t="str">
        <f t="shared" si="0"/>
        <v/>
      </c>
    </row>
    <row r="4069" spans="11:11" hidden="1" x14ac:dyDescent="0.25">
      <c r="K4069" s="28" t="str">
        <f t="shared" si="0"/>
        <v/>
      </c>
    </row>
    <row r="4070" spans="11:11" hidden="1" x14ac:dyDescent="0.25">
      <c r="K4070" s="28" t="str">
        <f t="shared" si="0"/>
        <v/>
      </c>
    </row>
    <row r="4071" spans="11:11" hidden="1" x14ac:dyDescent="0.25">
      <c r="K4071" s="28" t="str">
        <f t="shared" si="0"/>
        <v/>
      </c>
    </row>
    <row r="4072" spans="11:11" hidden="1" x14ac:dyDescent="0.25">
      <c r="K4072" s="28" t="str">
        <f t="shared" si="0"/>
        <v/>
      </c>
    </row>
    <row r="4073" spans="11:11" hidden="1" x14ac:dyDescent="0.25">
      <c r="K4073" s="28" t="str">
        <f t="shared" si="0"/>
        <v/>
      </c>
    </row>
    <row r="4074" spans="11:11" hidden="1" x14ac:dyDescent="0.25">
      <c r="K4074" s="28" t="str">
        <f t="shared" si="0"/>
        <v/>
      </c>
    </row>
    <row r="4075" spans="11:11" hidden="1" x14ac:dyDescent="0.25">
      <c r="K4075" s="28" t="str">
        <f t="shared" si="0"/>
        <v/>
      </c>
    </row>
    <row r="4076" spans="11:11" hidden="1" x14ac:dyDescent="0.25">
      <c r="K4076" s="28" t="str">
        <f t="shared" si="0"/>
        <v/>
      </c>
    </row>
    <row r="4077" spans="11:11" hidden="1" x14ac:dyDescent="0.25">
      <c r="K4077" s="28" t="str">
        <f t="shared" si="0"/>
        <v/>
      </c>
    </row>
    <row r="4078" spans="11:11" hidden="1" x14ac:dyDescent="0.25">
      <c r="K4078" s="28" t="str">
        <f t="shared" si="0"/>
        <v/>
      </c>
    </row>
    <row r="4079" spans="11:11" hidden="1" x14ac:dyDescent="0.25">
      <c r="K4079" s="28" t="str">
        <f t="shared" si="0"/>
        <v/>
      </c>
    </row>
    <row r="4080" spans="11:11" hidden="1" x14ac:dyDescent="0.25">
      <c r="K4080" s="28" t="str">
        <f t="shared" si="0"/>
        <v/>
      </c>
    </row>
    <row r="4081" spans="11:11" hidden="1" x14ac:dyDescent="0.25">
      <c r="K4081" s="28" t="str">
        <f t="shared" si="0"/>
        <v/>
      </c>
    </row>
    <row r="4082" spans="11:11" hidden="1" x14ac:dyDescent="0.25">
      <c r="K4082" s="28" t="str">
        <f t="shared" si="0"/>
        <v/>
      </c>
    </row>
    <row r="4083" spans="11:11" hidden="1" x14ac:dyDescent="0.25">
      <c r="K4083" s="28" t="str">
        <f t="shared" si="0"/>
        <v/>
      </c>
    </row>
    <row r="4084" spans="11:11" hidden="1" x14ac:dyDescent="0.25">
      <c r="K4084" s="28" t="str">
        <f t="shared" si="0"/>
        <v/>
      </c>
    </row>
    <row r="4085" spans="11:11" hidden="1" x14ac:dyDescent="0.25">
      <c r="K4085" s="28" t="str">
        <f t="shared" si="0"/>
        <v/>
      </c>
    </row>
    <row r="4086" spans="11:11" hidden="1" x14ac:dyDescent="0.25">
      <c r="K4086" s="28" t="str">
        <f t="shared" si="0"/>
        <v/>
      </c>
    </row>
    <row r="4087" spans="11:11" hidden="1" x14ac:dyDescent="0.25">
      <c r="K4087" s="28" t="str">
        <f t="shared" si="0"/>
        <v/>
      </c>
    </row>
    <row r="4088" spans="11:11" hidden="1" x14ac:dyDescent="0.25">
      <c r="K4088" s="28" t="str">
        <f t="shared" si="0"/>
        <v/>
      </c>
    </row>
    <row r="4089" spans="11:11" hidden="1" x14ac:dyDescent="0.25">
      <c r="K4089" s="28" t="str">
        <f t="shared" si="0"/>
        <v/>
      </c>
    </row>
    <row r="4090" spans="11:11" hidden="1" x14ac:dyDescent="0.25">
      <c r="K4090" s="28" t="str">
        <f t="shared" si="0"/>
        <v/>
      </c>
    </row>
    <row r="4091" spans="11:11" hidden="1" x14ac:dyDescent="0.25">
      <c r="K4091" s="28" t="str">
        <f t="shared" si="0"/>
        <v/>
      </c>
    </row>
    <row r="4092" spans="11:11" hidden="1" x14ac:dyDescent="0.25">
      <c r="K4092" s="28" t="str">
        <f t="shared" si="0"/>
        <v/>
      </c>
    </row>
    <row r="4093" spans="11:11" hidden="1" x14ac:dyDescent="0.25">
      <c r="K4093" s="28" t="str">
        <f t="shared" si="0"/>
        <v/>
      </c>
    </row>
    <row r="4094" spans="11:11" hidden="1" x14ac:dyDescent="0.25">
      <c r="K4094" s="28" t="str">
        <f t="shared" si="0"/>
        <v/>
      </c>
    </row>
    <row r="4095" spans="11:11" hidden="1" x14ac:dyDescent="0.25">
      <c r="K4095" s="28" t="str">
        <f t="shared" si="0"/>
        <v/>
      </c>
    </row>
    <row r="4096" spans="11:11" hidden="1" x14ac:dyDescent="0.25">
      <c r="K4096" s="28" t="str">
        <f t="shared" si="0"/>
        <v/>
      </c>
    </row>
    <row r="4097" spans="11:11" hidden="1" x14ac:dyDescent="0.25">
      <c r="K4097" s="28" t="str">
        <f t="shared" si="0"/>
        <v/>
      </c>
    </row>
    <row r="4098" spans="11:11" hidden="1" x14ac:dyDescent="0.25">
      <c r="K4098" s="28" t="str">
        <f t="shared" si="0"/>
        <v/>
      </c>
    </row>
    <row r="4099" spans="11:11" hidden="1" x14ac:dyDescent="0.25">
      <c r="K4099" s="28" t="str">
        <f t="shared" si="0"/>
        <v/>
      </c>
    </row>
    <row r="4100" spans="11:11" hidden="1" x14ac:dyDescent="0.25">
      <c r="K4100" s="28" t="str">
        <f t="shared" si="0"/>
        <v/>
      </c>
    </row>
    <row r="4101" spans="11:11" hidden="1" x14ac:dyDescent="0.25">
      <c r="K4101" s="28" t="str">
        <f t="shared" si="0"/>
        <v/>
      </c>
    </row>
    <row r="4102" spans="11:11" hidden="1" x14ac:dyDescent="0.25">
      <c r="K4102" s="28" t="str">
        <f t="shared" si="0"/>
        <v/>
      </c>
    </row>
    <row r="4103" spans="11:11" hidden="1" x14ac:dyDescent="0.25">
      <c r="K4103" s="28" t="str">
        <f t="shared" si="0"/>
        <v/>
      </c>
    </row>
    <row r="4104" spans="11:11" hidden="1" x14ac:dyDescent="0.25">
      <c r="K4104" s="28" t="str">
        <f t="shared" si="0"/>
        <v/>
      </c>
    </row>
    <row r="4105" spans="11:11" hidden="1" x14ac:dyDescent="0.25">
      <c r="K4105" s="28" t="str">
        <f t="shared" si="0"/>
        <v/>
      </c>
    </row>
    <row r="4106" spans="11:11" hidden="1" x14ac:dyDescent="0.25">
      <c r="K4106" s="28" t="str">
        <f t="shared" si="0"/>
        <v/>
      </c>
    </row>
    <row r="4107" spans="11:11" hidden="1" x14ac:dyDescent="0.25">
      <c r="K4107" s="28" t="str">
        <f t="shared" si="0"/>
        <v/>
      </c>
    </row>
    <row r="4108" spans="11:11" hidden="1" x14ac:dyDescent="0.25">
      <c r="K4108" s="28" t="str">
        <f t="shared" si="0"/>
        <v/>
      </c>
    </row>
    <row r="4109" spans="11:11" hidden="1" x14ac:dyDescent="0.25">
      <c r="K4109" s="28" t="str">
        <f t="shared" si="0"/>
        <v/>
      </c>
    </row>
    <row r="4110" spans="11:11" hidden="1" x14ac:dyDescent="0.25">
      <c r="K4110" s="28" t="str">
        <f t="shared" si="0"/>
        <v/>
      </c>
    </row>
    <row r="4111" spans="11:11" hidden="1" x14ac:dyDescent="0.25">
      <c r="K4111" s="28" t="str">
        <f t="shared" si="0"/>
        <v/>
      </c>
    </row>
    <row r="4112" spans="11:11" hidden="1" x14ac:dyDescent="0.25">
      <c r="K4112" s="28" t="str">
        <f t="shared" si="0"/>
        <v/>
      </c>
    </row>
    <row r="4113" spans="11:11" hidden="1" x14ac:dyDescent="0.25">
      <c r="K4113" s="28" t="str">
        <f t="shared" si="0"/>
        <v/>
      </c>
    </row>
    <row r="4114" spans="11:11" hidden="1" x14ac:dyDescent="0.25">
      <c r="K4114" s="28" t="str">
        <f t="shared" si="0"/>
        <v/>
      </c>
    </row>
    <row r="4115" spans="11:11" hidden="1" x14ac:dyDescent="0.25">
      <c r="K4115" s="28" t="str">
        <f t="shared" ref="K4115:K4178" si="1">IF(E80="","",IF(AND($E80&gt;=$K$5,$E80&lt;=$K$6),"psn",IF($E80&lt;$K$5,"dkn",IF($E80&gt;$K$6,"ckn",""))))</f>
        <v/>
      </c>
    </row>
    <row r="4116" spans="11:11" hidden="1" x14ac:dyDescent="0.25">
      <c r="K4116" s="28" t="str">
        <f t="shared" si="1"/>
        <v/>
      </c>
    </row>
    <row r="4117" spans="11:11" hidden="1" x14ac:dyDescent="0.25">
      <c r="K4117" s="28" t="str">
        <f t="shared" si="1"/>
        <v/>
      </c>
    </row>
    <row r="4118" spans="11:11" hidden="1" x14ac:dyDescent="0.25">
      <c r="K4118" s="28" t="str">
        <f t="shared" si="1"/>
        <v/>
      </c>
    </row>
    <row r="4119" spans="11:11" hidden="1" x14ac:dyDescent="0.25">
      <c r="K4119" s="28" t="str">
        <f t="shared" si="1"/>
        <v/>
      </c>
    </row>
    <row r="4120" spans="11:11" hidden="1" x14ac:dyDescent="0.25">
      <c r="K4120" s="28" t="str">
        <f t="shared" si="1"/>
        <v/>
      </c>
    </row>
    <row r="4121" spans="11:11" hidden="1" x14ac:dyDescent="0.25">
      <c r="K4121" s="28" t="str">
        <f t="shared" si="1"/>
        <v/>
      </c>
    </row>
    <row r="4122" spans="11:11" hidden="1" x14ac:dyDescent="0.25">
      <c r="K4122" s="28" t="str">
        <f t="shared" si="1"/>
        <v/>
      </c>
    </row>
    <row r="4123" spans="11:11" hidden="1" x14ac:dyDescent="0.25">
      <c r="K4123" s="28" t="str">
        <f t="shared" si="1"/>
        <v/>
      </c>
    </row>
    <row r="4124" spans="11:11" hidden="1" x14ac:dyDescent="0.25">
      <c r="K4124" s="28" t="str">
        <f t="shared" si="1"/>
        <v/>
      </c>
    </row>
    <row r="4125" spans="11:11" hidden="1" x14ac:dyDescent="0.25">
      <c r="K4125" s="28" t="str">
        <f t="shared" si="1"/>
        <v/>
      </c>
    </row>
    <row r="4126" spans="11:11" hidden="1" x14ac:dyDescent="0.25">
      <c r="K4126" s="28" t="str">
        <f t="shared" si="1"/>
        <v/>
      </c>
    </row>
    <row r="4127" spans="11:11" hidden="1" x14ac:dyDescent="0.25">
      <c r="K4127" s="28" t="str">
        <f t="shared" si="1"/>
        <v/>
      </c>
    </row>
    <row r="4128" spans="11:11" hidden="1" x14ac:dyDescent="0.25">
      <c r="K4128" s="28" t="str">
        <f t="shared" si="1"/>
        <v/>
      </c>
    </row>
    <row r="4129" spans="11:11" hidden="1" x14ac:dyDescent="0.25">
      <c r="K4129" s="28" t="str">
        <f t="shared" si="1"/>
        <v/>
      </c>
    </row>
    <row r="4130" spans="11:11" hidden="1" x14ac:dyDescent="0.25">
      <c r="K4130" s="28" t="str">
        <f t="shared" si="1"/>
        <v/>
      </c>
    </row>
    <row r="4131" spans="11:11" hidden="1" x14ac:dyDescent="0.25">
      <c r="K4131" s="28" t="str">
        <f t="shared" si="1"/>
        <v/>
      </c>
    </row>
    <row r="4132" spans="11:11" hidden="1" x14ac:dyDescent="0.25">
      <c r="K4132" s="28" t="str">
        <f t="shared" si="1"/>
        <v/>
      </c>
    </row>
    <row r="4133" spans="11:11" hidden="1" x14ac:dyDescent="0.25">
      <c r="K4133" s="28" t="str">
        <f t="shared" si="1"/>
        <v/>
      </c>
    </row>
    <row r="4134" spans="11:11" hidden="1" x14ac:dyDescent="0.25">
      <c r="K4134" s="28" t="str">
        <f t="shared" si="1"/>
        <v/>
      </c>
    </row>
    <row r="4135" spans="11:11" hidden="1" x14ac:dyDescent="0.25">
      <c r="K4135" s="28" t="str">
        <f t="shared" si="1"/>
        <v/>
      </c>
    </row>
    <row r="4136" spans="11:11" hidden="1" x14ac:dyDescent="0.25">
      <c r="K4136" s="28" t="str">
        <f t="shared" si="1"/>
        <v/>
      </c>
    </row>
    <row r="4137" spans="11:11" hidden="1" x14ac:dyDescent="0.25">
      <c r="K4137" s="28" t="str">
        <f t="shared" si="1"/>
        <v/>
      </c>
    </row>
    <row r="4138" spans="11:11" hidden="1" x14ac:dyDescent="0.25">
      <c r="K4138" s="28" t="str">
        <f t="shared" si="1"/>
        <v/>
      </c>
    </row>
    <row r="4139" spans="11:11" hidden="1" x14ac:dyDescent="0.25">
      <c r="K4139" s="28" t="str">
        <f t="shared" si="1"/>
        <v/>
      </c>
    </row>
    <row r="4140" spans="11:11" hidden="1" x14ac:dyDescent="0.25">
      <c r="K4140" s="28" t="str">
        <f t="shared" si="1"/>
        <v/>
      </c>
    </row>
    <row r="4141" spans="11:11" hidden="1" x14ac:dyDescent="0.25">
      <c r="K4141" s="28" t="str">
        <f t="shared" si="1"/>
        <v/>
      </c>
    </row>
    <row r="4142" spans="11:11" hidden="1" x14ac:dyDescent="0.25">
      <c r="K4142" s="28" t="str">
        <f t="shared" si="1"/>
        <v/>
      </c>
    </row>
    <row r="4143" spans="11:11" hidden="1" x14ac:dyDescent="0.25">
      <c r="K4143" s="28" t="str">
        <f t="shared" si="1"/>
        <v/>
      </c>
    </row>
    <row r="4144" spans="11:11" hidden="1" x14ac:dyDescent="0.25">
      <c r="K4144" s="28" t="str">
        <f t="shared" si="1"/>
        <v/>
      </c>
    </row>
    <row r="4145" spans="11:11" hidden="1" x14ac:dyDescent="0.25">
      <c r="K4145" s="28" t="str">
        <f t="shared" si="1"/>
        <v/>
      </c>
    </row>
    <row r="4146" spans="11:11" hidden="1" x14ac:dyDescent="0.25">
      <c r="K4146" s="28" t="str">
        <f t="shared" si="1"/>
        <v/>
      </c>
    </row>
    <row r="4147" spans="11:11" hidden="1" x14ac:dyDescent="0.25">
      <c r="K4147" s="28" t="str">
        <f t="shared" si="1"/>
        <v/>
      </c>
    </row>
    <row r="4148" spans="11:11" hidden="1" x14ac:dyDescent="0.25">
      <c r="K4148" s="28" t="str">
        <f t="shared" si="1"/>
        <v/>
      </c>
    </row>
    <row r="4149" spans="11:11" hidden="1" x14ac:dyDescent="0.25">
      <c r="K4149" s="28" t="str">
        <f t="shared" si="1"/>
        <v/>
      </c>
    </row>
    <row r="4150" spans="11:11" hidden="1" x14ac:dyDescent="0.25">
      <c r="K4150" s="28" t="str">
        <f t="shared" si="1"/>
        <v/>
      </c>
    </row>
    <row r="4151" spans="11:11" hidden="1" x14ac:dyDescent="0.25">
      <c r="K4151" s="28" t="str">
        <f t="shared" si="1"/>
        <v/>
      </c>
    </row>
    <row r="4152" spans="11:11" hidden="1" x14ac:dyDescent="0.25">
      <c r="K4152" s="28" t="str">
        <f t="shared" si="1"/>
        <v/>
      </c>
    </row>
    <row r="4153" spans="11:11" hidden="1" x14ac:dyDescent="0.25">
      <c r="K4153" s="28" t="str">
        <f t="shared" si="1"/>
        <v/>
      </c>
    </row>
    <row r="4154" spans="11:11" hidden="1" x14ac:dyDescent="0.25">
      <c r="K4154" s="28" t="str">
        <f t="shared" si="1"/>
        <v/>
      </c>
    </row>
    <row r="4155" spans="11:11" hidden="1" x14ac:dyDescent="0.25">
      <c r="K4155" s="28" t="str">
        <f t="shared" si="1"/>
        <v/>
      </c>
    </row>
    <row r="4156" spans="11:11" hidden="1" x14ac:dyDescent="0.25">
      <c r="K4156" s="28" t="str">
        <f t="shared" si="1"/>
        <v/>
      </c>
    </row>
    <row r="4157" spans="11:11" hidden="1" x14ac:dyDescent="0.25">
      <c r="K4157" s="28" t="str">
        <f t="shared" si="1"/>
        <v/>
      </c>
    </row>
    <row r="4158" spans="11:11" hidden="1" x14ac:dyDescent="0.25">
      <c r="K4158" s="28" t="str">
        <f t="shared" si="1"/>
        <v/>
      </c>
    </row>
    <row r="4159" spans="11:11" hidden="1" x14ac:dyDescent="0.25">
      <c r="K4159" s="28" t="str">
        <f t="shared" si="1"/>
        <v/>
      </c>
    </row>
    <row r="4160" spans="11:11" hidden="1" x14ac:dyDescent="0.25">
      <c r="K4160" s="28" t="str">
        <f t="shared" si="1"/>
        <v/>
      </c>
    </row>
    <row r="4161" spans="11:11" hidden="1" x14ac:dyDescent="0.25">
      <c r="K4161" s="28" t="str">
        <f t="shared" si="1"/>
        <v/>
      </c>
    </row>
    <row r="4162" spans="11:11" hidden="1" x14ac:dyDescent="0.25">
      <c r="K4162" s="28" t="str">
        <f t="shared" si="1"/>
        <v/>
      </c>
    </row>
    <row r="4163" spans="11:11" hidden="1" x14ac:dyDescent="0.25">
      <c r="K4163" s="28" t="str">
        <f t="shared" si="1"/>
        <v/>
      </c>
    </row>
    <row r="4164" spans="11:11" hidden="1" x14ac:dyDescent="0.25">
      <c r="K4164" s="28" t="str">
        <f t="shared" si="1"/>
        <v/>
      </c>
    </row>
    <row r="4165" spans="11:11" hidden="1" x14ac:dyDescent="0.25">
      <c r="K4165" s="28" t="str">
        <f t="shared" si="1"/>
        <v/>
      </c>
    </row>
    <row r="4166" spans="11:11" hidden="1" x14ac:dyDescent="0.25">
      <c r="K4166" s="28" t="str">
        <f t="shared" si="1"/>
        <v/>
      </c>
    </row>
    <row r="4167" spans="11:11" hidden="1" x14ac:dyDescent="0.25">
      <c r="K4167" s="28" t="str">
        <f t="shared" si="1"/>
        <v/>
      </c>
    </row>
    <row r="4168" spans="11:11" hidden="1" x14ac:dyDescent="0.25">
      <c r="K4168" s="28" t="str">
        <f t="shared" si="1"/>
        <v/>
      </c>
    </row>
    <row r="4169" spans="11:11" hidden="1" x14ac:dyDescent="0.25">
      <c r="K4169" s="28" t="str">
        <f t="shared" si="1"/>
        <v/>
      </c>
    </row>
    <row r="4170" spans="11:11" hidden="1" x14ac:dyDescent="0.25">
      <c r="K4170" s="28" t="str">
        <f t="shared" si="1"/>
        <v/>
      </c>
    </row>
    <row r="4171" spans="11:11" hidden="1" x14ac:dyDescent="0.25">
      <c r="K4171" s="28" t="str">
        <f t="shared" si="1"/>
        <v/>
      </c>
    </row>
    <row r="4172" spans="11:11" hidden="1" x14ac:dyDescent="0.25">
      <c r="K4172" s="28" t="str">
        <f t="shared" si="1"/>
        <v/>
      </c>
    </row>
    <row r="4173" spans="11:11" hidden="1" x14ac:dyDescent="0.25">
      <c r="K4173" s="28" t="str">
        <f t="shared" si="1"/>
        <v/>
      </c>
    </row>
    <row r="4174" spans="11:11" hidden="1" x14ac:dyDescent="0.25">
      <c r="K4174" s="28" t="str">
        <f t="shared" si="1"/>
        <v/>
      </c>
    </row>
    <row r="4175" spans="11:11" hidden="1" x14ac:dyDescent="0.25">
      <c r="K4175" s="28" t="str">
        <f t="shared" si="1"/>
        <v/>
      </c>
    </row>
    <row r="4176" spans="11:11" hidden="1" x14ac:dyDescent="0.25">
      <c r="K4176" s="28" t="str">
        <f t="shared" si="1"/>
        <v/>
      </c>
    </row>
    <row r="4177" spans="11:11" hidden="1" x14ac:dyDescent="0.25">
      <c r="K4177" s="28" t="str">
        <f t="shared" si="1"/>
        <v/>
      </c>
    </row>
    <row r="4178" spans="11:11" hidden="1" x14ac:dyDescent="0.25">
      <c r="K4178" s="28" t="str">
        <f t="shared" si="1"/>
        <v/>
      </c>
    </row>
    <row r="4179" spans="11:11" hidden="1" x14ac:dyDescent="0.25">
      <c r="K4179" s="28" t="str">
        <f t="shared" ref="K4179:K4242" si="2">IF(E144="","",IF(AND($E144&gt;=$K$5,$E144&lt;=$K$6),"psn",IF($E144&lt;$K$5,"dkn",IF($E144&gt;$K$6,"ckn",""))))</f>
        <v/>
      </c>
    </row>
    <row r="4180" spans="11:11" hidden="1" x14ac:dyDescent="0.25">
      <c r="K4180" s="28" t="str">
        <f t="shared" si="2"/>
        <v/>
      </c>
    </row>
    <row r="4181" spans="11:11" hidden="1" x14ac:dyDescent="0.25">
      <c r="K4181" s="28" t="str">
        <f t="shared" si="2"/>
        <v/>
      </c>
    </row>
    <row r="4182" spans="11:11" hidden="1" x14ac:dyDescent="0.25">
      <c r="K4182" s="28" t="str">
        <f t="shared" si="2"/>
        <v/>
      </c>
    </row>
    <row r="4183" spans="11:11" hidden="1" x14ac:dyDescent="0.25">
      <c r="K4183" s="28" t="str">
        <f t="shared" si="2"/>
        <v/>
      </c>
    </row>
    <row r="4184" spans="11:11" hidden="1" x14ac:dyDescent="0.25">
      <c r="K4184" s="28" t="str">
        <f t="shared" si="2"/>
        <v/>
      </c>
    </row>
    <row r="4185" spans="11:11" hidden="1" x14ac:dyDescent="0.25">
      <c r="K4185" s="28" t="str">
        <f t="shared" si="2"/>
        <v/>
      </c>
    </row>
    <row r="4186" spans="11:11" hidden="1" x14ac:dyDescent="0.25">
      <c r="K4186" s="28" t="str">
        <f t="shared" si="2"/>
        <v/>
      </c>
    </row>
    <row r="4187" spans="11:11" hidden="1" x14ac:dyDescent="0.25">
      <c r="K4187" s="28" t="str">
        <f t="shared" si="2"/>
        <v/>
      </c>
    </row>
    <row r="4188" spans="11:11" hidden="1" x14ac:dyDescent="0.25">
      <c r="K4188" s="28" t="str">
        <f t="shared" si="2"/>
        <v/>
      </c>
    </row>
    <row r="4189" spans="11:11" hidden="1" x14ac:dyDescent="0.25">
      <c r="K4189" s="28" t="str">
        <f t="shared" si="2"/>
        <v/>
      </c>
    </row>
    <row r="4190" spans="11:11" hidden="1" x14ac:dyDescent="0.25">
      <c r="K4190" s="28" t="str">
        <f t="shared" si="2"/>
        <v/>
      </c>
    </row>
    <row r="4191" spans="11:11" hidden="1" x14ac:dyDescent="0.25">
      <c r="K4191" s="28" t="str">
        <f t="shared" si="2"/>
        <v/>
      </c>
    </row>
    <row r="4192" spans="11:11" hidden="1" x14ac:dyDescent="0.25">
      <c r="K4192" s="28" t="str">
        <f t="shared" si="2"/>
        <v/>
      </c>
    </row>
    <row r="4193" spans="11:11" hidden="1" x14ac:dyDescent="0.25">
      <c r="K4193" s="28" t="str">
        <f t="shared" si="2"/>
        <v/>
      </c>
    </row>
    <row r="4194" spans="11:11" hidden="1" x14ac:dyDescent="0.25">
      <c r="K4194" s="28" t="str">
        <f t="shared" si="2"/>
        <v/>
      </c>
    </row>
    <row r="4195" spans="11:11" hidden="1" x14ac:dyDescent="0.25">
      <c r="K4195" s="28" t="str">
        <f t="shared" si="2"/>
        <v/>
      </c>
    </row>
    <row r="4196" spans="11:11" hidden="1" x14ac:dyDescent="0.25">
      <c r="K4196" s="28" t="str">
        <f t="shared" si="2"/>
        <v/>
      </c>
    </row>
    <row r="4197" spans="11:11" hidden="1" x14ac:dyDescent="0.25">
      <c r="K4197" s="28" t="str">
        <f t="shared" si="2"/>
        <v/>
      </c>
    </row>
    <row r="4198" spans="11:11" hidden="1" x14ac:dyDescent="0.25">
      <c r="K4198" s="28" t="str">
        <f t="shared" si="2"/>
        <v/>
      </c>
    </row>
    <row r="4199" spans="11:11" hidden="1" x14ac:dyDescent="0.25">
      <c r="K4199" s="28" t="str">
        <f t="shared" si="2"/>
        <v/>
      </c>
    </row>
    <row r="4200" spans="11:11" hidden="1" x14ac:dyDescent="0.25">
      <c r="K4200" s="28" t="str">
        <f t="shared" si="2"/>
        <v/>
      </c>
    </row>
    <row r="4201" spans="11:11" hidden="1" x14ac:dyDescent="0.25">
      <c r="K4201" s="28" t="str">
        <f t="shared" si="2"/>
        <v/>
      </c>
    </row>
    <row r="4202" spans="11:11" hidden="1" x14ac:dyDescent="0.25">
      <c r="K4202" s="28" t="str">
        <f t="shared" si="2"/>
        <v/>
      </c>
    </row>
    <row r="4203" spans="11:11" hidden="1" x14ac:dyDescent="0.25">
      <c r="K4203" s="28" t="str">
        <f t="shared" si="2"/>
        <v/>
      </c>
    </row>
    <row r="4204" spans="11:11" hidden="1" x14ac:dyDescent="0.25">
      <c r="K4204" s="28" t="str">
        <f t="shared" si="2"/>
        <v/>
      </c>
    </row>
    <row r="4205" spans="11:11" hidden="1" x14ac:dyDescent="0.25">
      <c r="K4205" s="28" t="str">
        <f t="shared" si="2"/>
        <v/>
      </c>
    </row>
    <row r="4206" spans="11:11" hidden="1" x14ac:dyDescent="0.25">
      <c r="K4206" s="28" t="str">
        <f t="shared" si="2"/>
        <v/>
      </c>
    </row>
    <row r="4207" spans="11:11" hidden="1" x14ac:dyDescent="0.25">
      <c r="K4207" s="28" t="str">
        <f t="shared" si="2"/>
        <v/>
      </c>
    </row>
    <row r="4208" spans="11:11" hidden="1" x14ac:dyDescent="0.25">
      <c r="K4208" s="28" t="str">
        <f t="shared" si="2"/>
        <v/>
      </c>
    </row>
    <row r="4209" spans="11:11" hidden="1" x14ac:dyDescent="0.25">
      <c r="K4209" s="28" t="str">
        <f t="shared" si="2"/>
        <v/>
      </c>
    </row>
    <row r="4210" spans="11:11" hidden="1" x14ac:dyDescent="0.25">
      <c r="K4210" s="28" t="str">
        <f t="shared" si="2"/>
        <v/>
      </c>
    </row>
    <row r="4211" spans="11:11" hidden="1" x14ac:dyDescent="0.25">
      <c r="K4211" s="28" t="str">
        <f t="shared" si="2"/>
        <v/>
      </c>
    </row>
    <row r="4212" spans="11:11" hidden="1" x14ac:dyDescent="0.25">
      <c r="K4212" s="28" t="str">
        <f t="shared" si="2"/>
        <v/>
      </c>
    </row>
    <row r="4213" spans="11:11" hidden="1" x14ac:dyDescent="0.25">
      <c r="K4213" s="28" t="str">
        <f t="shared" si="2"/>
        <v/>
      </c>
    </row>
    <row r="4214" spans="11:11" hidden="1" x14ac:dyDescent="0.25">
      <c r="K4214" s="28" t="str">
        <f t="shared" si="2"/>
        <v/>
      </c>
    </row>
    <row r="4215" spans="11:11" hidden="1" x14ac:dyDescent="0.25">
      <c r="K4215" s="28" t="str">
        <f t="shared" si="2"/>
        <v/>
      </c>
    </row>
    <row r="4216" spans="11:11" hidden="1" x14ac:dyDescent="0.25">
      <c r="K4216" s="28" t="str">
        <f t="shared" si="2"/>
        <v/>
      </c>
    </row>
    <row r="4217" spans="11:11" hidden="1" x14ac:dyDescent="0.25">
      <c r="K4217" s="28" t="str">
        <f t="shared" si="2"/>
        <v/>
      </c>
    </row>
    <row r="4218" spans="11:11" hidden="1" x14ac:dyDescent="0.25">
      <c r="K4218" s="28" t="str">
        <f t="shared" si="2"/>
        <v/>
      </c>
    </row>
    <row r="4219" spans="11:11" hidden="1" x14ac:dyDescent="0.25">
      <c r="K4219" s="28" t="str">
        <f t="shared" si="2"/>
        <v/>
      </c>
    </row>
    <row r="4220" spans="11:11" hidden="1" x14ac:dyDescent="0.25">
      <c r="K4220" s="28" t="str">
        <f t="shared" si="2"/>
        <v/>
      </c>
    </row>
    <row r="4221" spans="11:11" hidden="1" x14ac:dyDescent="0.25">
      <c r="K4221" s="28" t="str">
        <f t="shared" si="2"/>
        <v/>
      </c>
    </row>
    <row r="4222" spans="11:11" hidden="1" x14ac:dyDescent="0.25">
      <c r="K4222" s="28" t="str">
        <f t="shared" si="2"/>
        <v/>
      </c>
    </row>
    <row r="4223" spans="11:11" hidden="1" x14ac:dyDescent="0.25">
      <c r="K4223" s="28" t="str">
        <f t="shared" si="2"/>
        <v/>
      </c>
    </row>
    <row r="4224" spans="11:11" hidden="1" x14ac:dyDescent="0.25">
      <c r="K4224" s="28" t="str">
        <f t="shared" si="2"/>
        <v/>
      </c>
    </row>
    <row r="4225" spans="11:11" hidden="1" x14ac:dyDescent="0.25">
      <c r="K4225" s="28" t="str">
        <f t="shared" si="2"/>
        <v/>
      </c>
    </row>
    <row r="4226" spans="11:11" hidden="1" x14ac:dyDescent="0.25">
      <c r="K4226" s="28" t="str">
        <f t="shared" si="2"/>
        <v/>
      </c>
    </row>
    <row r="4227" spans="11:11" hidden="1" x14ac:dyDescent="0.25">
      <c r="K4227" s="28" t="str">
        <f t="shared" si="2"/>
        <v/>
      </c>
    </row>
    <row r="4228" spans="11:11" hidden="1" x14ac:dyDescent="0.25">
      <c r="K4228" s="28" t="str">
        <f t="shared" si="2"/>
        <v/>
      </c>
    </row>
    <row r="4229" spans="11:11" hidden="1" x14ac:dyDescent="0.25">
      <c r="K4229" s="28" t="str">
        <f t="shared" si="2"/>
        <v/>
      </c>
    </row>
    <row r="4230" spans="11:11" hidden="1" x14ac:dyDescent="0.25">
      <c r="K4230" s="28" t="str">
        <f t="shared" si="2"/>
        <v/>
      </c>
    </row>
    <row r="4231" spans="11:11" hidden="1" x14ac:dyDescent="0.25">
      <c r="K4231" s="28" t="str">
        <f t="shared" si="2"/>
        <v/>
      </c>
    </row>
    <row r="4232" spans="11:11" hidden="1" x14ac:dyDescent="0.25">
      <c r="K4232" s="28" t="str">
        <f t="shared" si="2"/>
        <v/>
      </c>
    </row>
    <row r="4233" spans="11:11" hidden="1" x14ac:dyDescent="0.25">
      <c r="K4233" s="28" t="str">
        <f t="shared" si="2"/>
        <v/>
      </c>
    </row>
    <row r="4234" spans="11:11" hidden="1" x14ac:dyDescent="0.25">
      <c r="K4234" s="28" t="str">
        <f t="shared" si="2"/>
        <v/>
      </c>
    </row>
    <row r="4235" spans="11:11" hidden="1" x14ac:dyDescent="0.25">
      <c r="K4235" s="28" t="str">
        <f t="shared" si="2"/>
        <v/>
      </c>
    </row>
    <row r="4236" spans="11:11" hidden="1" x14ac:dyDescent="0.25">
      <c r="K4236" s="28" t="str">
        <f t="shared" si="2"/>
        <v/>
      </c>
    </row>
    <row r="4237" spans="11:11" hidden="1" x14ac:dyDescent="0.25">
      <c r="K4237" s="28" t="str">
        <f t="shared" si="2"/>
        <v/>
      </c>
    </row>
    <row r="4238" spans="11:11" hidden="1" x14ac:dyDescent="0.25">
      <c r="K4238" s="28" t="str">
        <f t="shared" si="2"/>
        <v/>
      </c>
    </row>
    <row r="4239" spans="11:11" hidden="1" x14ac:dyDescent="0.25">
      <c r="K4239" s="28" t="str">
        <f t="shared" si="2"/>
        <v/>
      </c>
    </row>
    <row r="4240" spans="11:11" hidden="1" x14ac:dyDescent="0.25">
      <c r="K4240" s="28" t="str">
        <f t="shared" si="2"/>
        <v/>
      </c>
    </row>
    <row r="4241" spans="11:11" hidden="1" x14ac:dyDescent="0.25">
      <c r="K4241" s="28" t="str">
        <f t="shared" si="2"/>
        <v/>
      </c>
    </row>
    <row r="4242" spans="11:11" hidden="1" x14ac:dyDescent="0.25">
      <c r="K4242" s="28" t="str">
        <f t="shared" si="2"/>
        <v/>
      </c>
    </row>
    <row r="4243" spans="11:11" hidden="1" x14ac:dyDescent="0.25">
      <c r="K4243" s="28" t="str">
        <f t="shared" ref="K4243:K4306" si="3">IF(E208="","",IF(AND($E208&gt;=$K$5,$E208&lt;=$K$6),"psn",IF($E208&lt;$K$5,"dkn",IF($E208&gt;$K$6,"ckn",""))))</f>
        <v/>
      </c>
    </row>
    <row r="4244" spans="11:11" hidden="1" x14ac:dyDescent="0.25">
      <c r="K4244" s="28" t="str">
        <f t="shared" si="3"/>
        <v/>
      </c>
    </row>
    <row r="4245" spans="11:11" hidden="1" x14ac:dyDescent="0.25">
      <c r="K4245" s="28" t="str">
        <f t="shared" si="3"/>
        <v/>
      </c>
    </row>
    <row r="4246" spans="11:11" hidden="1" x14ac:dyDescent="0.25">
      <c r="K4246" s="28" t="str">
        <f t="shared" si="3"/>
        <v/>
      </c>
    </row>
    <row r="4247" spans="11:11" hidden="1" x14ac:dyDescent="0.25">
      <c r="K4247" s="28" t="str">
        <f t="shared" si="3"/>
        <v/>
      </c>
    </row>
    <row r="4248" spans="11:11" hidden="1" x14ac:dyDescent="0.25">
      <c r="K4248" s="28" t="str">
        <f t="shared" si="3"/>
        <v/>
      </c>
    </row>
    <row r="4249" spans="11:11" hidden="1" x14ac:dyDescent="0.25">
      <c r="K4249" s="28" t="str">
        <f t="shared" si="3"/>
        <v/>
      </c>
    </row>
    <row r="4250" spans="11:11" hidden="1" x14ac:dyDescent="0.25">
      <c r="K4250" s="28" t="str">
        <f t="shared" si="3"/>
        <v/>
      </c>
    </row>
    <row r="4251" spans="11:11" hidden="1" x14ac:dyDescent="0.25">
      <c r="K4251" s="28" t="str">
        <f t="shared" si="3"/>
        <v/>
      </c>
    </row>
    <row r="4252" spans="11:11" hidden="1" x14ac:dyDescent="0.25">
      <c r="K4252" s="28" t="str">
        <f t="shared" si="3"/>
        <v/>
      </c>
    </row>
    <row r="4253" spans="11:11" hidden="1" x14ac:dyDescent="0.25">
      <c r="K4253" s="28" t="str">
        <f t="shared" si="3"/>
        <v/>
      </c>
    </row>
    <row r="4254" spans="11:11" hidden="1" x14ac:dyDescent="0.25">
      <c r="K4254" s="28" t="str">
        <f t="shared" si="3"/>
        <v/>
      </c>
    </row>
    <row r="4255" spans="11:11" hidden="1" x14ac:dyDescent="0.25">
      <c r="K4255" s="28" t="str">
        <f t="shared" si="3"/>
        <v/>
      </c>
    </row>
    <row r="4256" spans="11:11" hidden="1" x14ac:dyDescent="0.25">
      <c r="K4256" s="28" t="str">
        <f t="shared" si="3"/>
        <v/>
      </c>
    </row>
    <row r="4257" spans="11:11" hidden="1" x14ac:dyDescent="0.25">
      <c r="K4257" s="28" t="str">
        <f t="shared" si="3"/>
        <v/>
      </c>
    </row>
    <row r="4258" spans="11:11" hidden="1" x14ac:dyDescent="0.25">
      <c r="K4258" s="28" t="str">
        <f t="shared" si="3"/>
        <v/>
      </c>
    </row>
    <row r="4259" spans="11:11" hidden="1" x14ac:dyDescent="0.25">
      <c r="K4259" s="28" t="str">
        <f t="shared" si="3"/>
        <v/>
      </c>
    </row>
    <row r="4260" spans="11:11" hidden="1" x14ac:dyDescent="0.25">
      <c r="K4260" s="28" t="str">
        <f t="shared" si="3"/>
        <v/>
      </c>
    </row>
    <row r="4261" spans="11:11" hidden="1" x14ac:dyDescent="0.25">
      <c r="K4261" s="28" t="str">
        <f t="shared" si="3"/>
        <v/>
      </c>
    </row>
    <row r="4262" spans="11:11" hidden="1" x14ac:dyDescent="0.25">
      <c r="K4262" s="28" t="str">
        <f t="shared" si="3"/>
        <v/>
      </c>
    </row>
    <row r="4263" spans="11:11" hidden="1" x14ac:dyDescent="0.25">
      <c r="K4263" s="28" t="str">
        <f t="shared" si="3"/>
        <v/>
      </c>
    </row>
    <row r="4264" spans="11:11" hidden="1" x14ac:dyDescent="0.25">
      <c r="K4264" s="28" t="str">
        <f t="shared" si="3"/>
        <v/>
      </c>
    </row>
    <row r="4265" spans="11:11" hidden="1" x14ac:dyDescent="0.25">
      <c r="K4265" s="28" t="str">
        <f t="shared" si="3"/>
        <v/>
      </c>
    </row>
    <row r="4266" spans="11:11" hidden="1" x14ac:dyDescent="0.25">
      <c r="K4266" s="28" t="str">
        <f t="shared" si="3"/>
        <v/>
      </c>
    </row>
    <row r="4267" spans="11:11" hidden="1" x14ac:dyDescent="0.25">
      <c r="K4267" s="28" t="str">
        <f t="shared" si="3"/>
        <v/>
      </c>
    </row>
    <row r="4268" spans="11:11" hidden="1" x14ac:dyDescent="0.25">
      <c r="K4268" s="28" t="str">
        <f t="shared" si="3"/>
        <v/>
      </c>
    </row>
    <row r="4269" spans="11:11" hidden="1" x14ac:dyDescent="0.25">
      <c r="K4269" s="28" t="str">
        <f t="shared" si="3"/>
        <v/>
      </c>
    </row>
    <row r="4270" spans="11:11" hidden="1" x14ac:dyDescent="0.25">
      <c r="K4270" s="28" t="str">
        <f t="shared" si="3"/>
        <v/>
      </c>
    </row>
    <row r="4271" spans="11:11" hidden="1" x14ac:dyDescent="0.25">
      <c r="K4271" s="28" t="str">
        <f t="shared" si="3"/>
        <v/>
      </c>
    </row>
    <row r="4272" spans="11:11" hidden="1" x14ac:dyDescent="0.25">
      <c r="K4272" s="28" t="str">
        <f t="shared" si="3"/>
        <v/>
      </c>
    </row>
    <row r="4273" spans="11:11" hidden="1" x14ac:dyDescent="0.25">
      <c r="K4273" s="28" t="str">
        <f t="shared" si="3"/>
        <v/>
      </c>
    </row>
    <row r="4274" spans="11:11" hidden="1" x14ac:dyDescent="0.25">
      <c r="K4274" s="28" t="str">
        <f t="shared" si="3"/>
        <v/>
      </c>
    </row>
    <row r="4275" spans="11:11" hidden="1" x14ac:dyDescent="0.25">
      <c r="K4275" s="28" t="str">
        <f t="shared" si="3"/>
        <v/>
      </c>
    </row>
    <row r="4276" spans="11:11" hidden="1" x14ac:dyDescent="0.25">
      <c r="K4276" s="28" t="str">
        <f t="shared" si="3"/>
        <v/>
      </c>
    </row>
    <row r="4277" spans="11:11" hidden="1" x14ac:dyDescent="0.25">
      <c r="K4277" s="28" t="str">
        <f t="shared" si="3"/>
        <v/>
      </c>
    </row>
    <row r="4278" spans="11:11" hidden="1" x14ac:dyDescent="0.25">
      <c r="K4278" s="28" t="str">
        <f t="shared" si="3"/>
        <v/>
      </c>
    </row>
    <row r="4279" spans="11:11" hidden="1" x14ac:dyDescent="0.25">
      <c r="K4279" s="28" t="str">
        <f t="shared" si="3"/>
        <v/>
      </c>
    </row>
    <row r="4280" spans="11:11" hidden="1" x14ac:dyDescent="0.25">
      <c r="K4280" s="28" t="str">
        <f t="shared" si="3"/>
        <v/>
      </c>
    </row>
    <row r="4281" spans="11:11" hidden="1" x14ac:dyDescent="0.25">
      <c r="K4281" s="28" t="str">
        <f t="shared" si="3"/>
        <v/>
      </c>
    </row>
    <row r="4282" spans="11:11" hidden="1" x14ac:dyDescent="0.25">
      <c r="K4282" s="28" t="str">
        <f t="shared" si="3"/>
        <v/>
      </c>
    </row>
    <row r="4283" spans="11:11" hidden="1" x14ac:dyDescent="0.25">
      <c r="K4283" s="28" t="str">
        <f t="shared" si="3"/>
        <v/>
      </c>
    </row>
    <row r="4284" spans="11:11" hidden="1" x14ac:dyDescent="0.25">
      <c r="K4284" s="28" t="str">
        <f t="shared" si="3"/>
        <v/>
      </c>
    </row>
    <row r="4285" spans="11:11" hidden="1" x14ac:dyDescent="0.25">
      <c r="K4285" s="28" t="str">
        <f t="shared" si="3"/>
        <v/>
      </c>
    </row>
    <row r="4286" spans="11:11" hidden="1" x14ac:dyDescent="0.25">
      <c r="K4286" s="28" t="str">
        <f t="shared" si="3"/>
        <v/>
      </c>
    </row>
    <row r="4287" spans="11:11" hidden="1" x14ac:dyDescent="0.25">
      <c r="K4287" s="28" t="str">
        <f t="shared" si="3"/>
        <v/>
      </c>
    </row>
    <row r="4288" spans="11:11" hidden="1" x14ac:dyDescent="0.25">
      <c r="K4288" s="28" t="str">
        <f t="shared" si="3"/>
        <v/>
      </c>
    </row>
    <row r="4289" spans="11:11" hidden="1" x14ac:dyDescent="0.25">
      <c r="K4289" s="28" t="str">
        <f t="shared" si="3"/>
        <v/>
      </c>
    </row>
    <row r="4290" spans="11:11" hidden="1" x14ac:dyDescent="0.25">
      <c r="K4290" s="28" t="str">
        <f t="shared" si="3"/>
        <v/>
      </c>
    </row>
    <row r="4291" spans="11:11" hidden="1" x14ac:dyDescent="0.25">
      <c r="K4291" s="28" t="str">
        <f t="shared" si="3"/>
        <v/>
      </c>
    </row>
    <row r="4292" spans="11:11" hidden="1" x14ac:dyDescent="0.25">
      <c r="K4292" s="28" t="str">
        <f t="shared" si="3"/>
        <v/>
      </c>
    </row>
    <row r="4293" spans="11:11" hidden="1" x14ac:dyDescent="0.25">
      <c r="K4293" s="28" t="str">
        <f t="shared" si="3"/>
        <v/>
      </c>
    </row>
    <row r="4294" spans="11:11" hidden="1" x14ac:dyDescent="0.25">
      <c r="K4294" s="28" t="str">
        <f t="shared" si="3"/>
        <v/>
      </c>
    </row>
    <row r="4295" spans="11:11" hidden="1" x14ac:dyDescent="0.25">
      <c r="K4295" s="28" t="str">
        <f t="shared" si="3"/>
        <v/>
      </c>
    </row>
    <row r="4296" spans="11:11" hidden="1" x14ac:dyDescent="0.25">
      <c r="K4296" s="28" t="str">
        <f t="shared" si="3"/>
        <v/>
      </c>
    </row>
    <row r="4297" spans="11:11" hidden="1" x14ac:dyDescent="0.25">
      <c r="K4297" s="28" t="str">
        <f t="shared" si="3"/>
        <v/>
      </c>
    </row>
    <row r="4298" spans="11:11" hidden="1" x14ac:dyDescent="0.25">
      <c r="K4298" s="28" t="str">
        <f t="shared" si="3"/>
        <v/>
      </c>
    </row>
    <row r="4299" spans="11:11" hidden="1" x14ac:dyDescent="0.25">
      <c r="K4299" s="28" t="str">
        <f t="shared" si="3"/>
        <v/>
      </c>
    </row>
    <row r="4300" spans="11:11" hidden="1" x14ac:dyDescent="0.25">
      <c r="K4300" s="28" t="str">
        <f t="shared" si="3"/>
        <v/>
      </c>
    </row>
    <row r="4301" spans="11:11" hidden="1" x14ac:dyDescent="0.25">
      <c r="K4301" s="28" t="str">
        <f t="shared" si="3"/>
        <v/>
      </c>
    </row>
    <row r="4302" spans="11:11" hidden="1" x14ac:dyDescent="0.25">
      <c r="K4302" s="28" t="str">
        <f t="shared" si="3"/>
        <v/>
      </c>
    </row>
    <row r="4303" spans="11:11" hidden="1" x14ac:dyDescent="0.25">
      <c r="K4303" s="28" t="str">
        <f t="shared" si="3"/>
        <v/>
      </c>
    </row>
    <row r="4304" spans="11:11" hidden="1" x14ac:dyDescent="0.25">
      <c r="K4304" s="28" t="str">
        <f t="shared" si="3"/>
        <v/>
      </c>
    </row>
    <row r="4305" spans="11:11" hidden="1" x14ac:dyDescent="0.25">
      <c r="K4305" s="28" t="str">
        <f t="shared" si="3"/>
        <v/>
      </c>
    </row>
    <row r="4306" spans="11:11" hidden="1" x14ac:dyDescent="0.25">
      <c r="K4306" s="28" t="str">
        <f t="shared" si="3"/>
        <v/>
      </c>
    </row>
    <row r="4307" spans="11:11" hidden="1" x14ac:dyDescent="0.25">
      <c r="K4307" s="28" t="str">
        <f t="shared" ref="K4307:K4370" si="4">IF(E272="","",IF(AND($E272&gt;=$K$5,$E272&lt;=$K$6),"psn",IF($E272&lt;$K$5,"dkn",IF($E272&gt;$K$6,"ckn",""))))</f>
        <v/>
      </c>
    </row>
    <row r="4308" spans="11:11" hidden="1" x14ac:dyDescent="0.25">
      <c r="K4308" s="28" t="str">
        <f t="shared" si="4"/>
        <v/>
      </c>
    </row>
    <row r="4309" spans="11:11" hidden="1" x14ac:dyDescent="0.25">
      <c r="K4309" s="28" t="str">
        <f t="shared" si="4"/>
        <v/>
      </c>
    </row>
    <row r="4310" spans="11:11" hidden="1" x14ac:dyDescent="0.25">
      <c r="K4310" s="28" t="str">
        <f t="shared" si="4"/>
        <v/>
      </c>
    </row>
    <row r="4311" spans="11:11" hidden="1" x14ac:dyDescent="0.25">
      <c r="K4311" s="28" t="str">
        <f t="shared" si="4"/>
        <v/>
      </c>
    </row>
    <row r="4312" spans="11:11" hidden="1" x14ac:dyDescent="0.25">
      <c r="K4312" s="28" t="str">
        <f t="shared" si="4"/>
        <v/>
      </c>
    </row>
    <row r="4313" spans="11:11" hidden="1" x14ac:dyDescent="0.25">
      <c r="K4313" s="28" t="str">
        <f t="shared" si="4"/>
        <v/>
      </c>
    </row>
    <row r="4314" spans="11:11" hidden="1" x14ac:dyDescent="0.25">
      <c r="K4314" s="28" t="str">
        <f t="shared" si="4"/>
        <v/>
      </c>
    </row>
    <row r="4315" spans="11:11" hidden="1" x14ac:dyDescent="0.25">
      <c r="K4315" s="28" t="str">
        <f t="shared" si="4"/>
        <v/>
      </c>
    </row>
    <row r="4316" spans="11:11" hidden="1" x14ac:dyDescent="0.25">
      <c r="K4316" s="28" t="str">
        <f t="shared" si="4"/>
        <v/>
      </c>
    </row>
    <row r="4317" spans="11:11" hidden="1" x14ac:dyDescent="0.25">
      <c r="K4317" s="28" t="str">
        <f t="shared" si="4"/>
        <v/>
      </c>
    </row>
    <row r="4318" spans="11:11" hidden="1" x14ac:dyDescent="0.25">
      <c r="K4318" s="28" t="str">
        <f t="shared" si="4"/>
        <v/>
      </c>
    </row>
    <row r="4319" spans="11:11" hidden="1" x14ac:dyDescent="0.25">
      <c r="K4319" s="28" t="str">
        <f t="shared" si="4"/>
        <v/>
      </c>
    </row>
    <row r="4320" spans="11:11" hidden="1" x14ac:dyDescent="0.25">
      <c r="K4320" s="28" t="str">
        <f t="shared" si="4"/>
        <v/>
      </c>
    </row>
    <row r="4321" spans="11:11" hidden="1" x14ac:dyDescent="0.25">
      <c r="K4321" s="28" t="str">
        <f t="shared" si="4"/>
        <v/>
      </c>
    </row>
    <row r="4322" spans="11:11" hidden="1" x14ac:dyDescent="0.25">
      <c r="K4322" s="28" t="str">
        <f t="shared" si="4"/>
        <v/>
      </c>
    </row>
    <row r="4323" spans="11:11" hidden="1" x14ac:dyDescent="0.25">
      <c r="K4323" s="28" t="str">
        <f t="shared" si="4"/>
        <v/>
      </c>
    </row>
    <row r="4324" spans="11:11" hidden="1" x14ac:dyDescent="0.25">
      <c r="K4324" s="28" t="str">
        <f t="shared" si="4"/>
        <v/>
      </c>
    </row>
    <row r="4325" spans="11:11" hidden="1" x14ac:dyDescent="0.25">
      <c r="K4325" s="28" t="str">
        <f t="shared" si="4"/>
        <v/>
      </c>
    </row>
    <row r="4326" spans="11:11" hidden="1" x14ac:dyDescent="0.25">
      <c r="K4326" s="28" t="str">
        <f t="shared" si="4"/>
        <v/>
      </c>
    </row>
    <row r="4327" spans="11:11" hidden="1" x14ac:dyDescent="0.25">
      <c r="K4327" s="28" t="str">
        <f t="shared" si="4"/>
        <v/>
      </c>
    </row>
    <row r="4328" spans="11:11" hidden="1" x14ac:dyDescent="0.25">
      <c r="K4328" s="28" t="str">
        <f t="shared" si="4"/>
        <v/>
      </c>
    </row>
    <row r="4329" spans="11:11" hidden="1" x14ac:dyDescent="0.25">
      <c r="K4329" s="28" t="str">
        <f t="shared" si="4"/>
        <v/>
      </c>
    </row>
    <row r="4330" spans="11:11" hidden="1" x14ac:dyDescent="0.25">
      <c r="K4330" s="28" t="str">
        <f t="shared" si="4"/>
        <v/>
      </c>
    </row>
    <row r="4331" spans="11:11" hidden="1" x14ac:dyDescent="0.25">
      <c r="K4331" s="28" t="str">
        <f t="shared" si="4"/>
        <v/>
      </c>
    </row>
    <row r="4332" spans="11:11" hidden="1" x14ac:dyDescent="0.25">
      <c r="K4332" s="28" t="str">
        <f t="shared" si="4"/>
        <v/>
      </c>
    </row>
    <row r="4333" spans="11:11" hidden="1" x14ac:dyDescent="0.25">
      <c r="K4333" s="28" t="str">
        <f t="shared" si="4"/>
        <v/>
      </c>
    </row>
    <row r="4334" spans="11:11" hidden="1" x14ac:dyDescent="0.25">
      <c r="K4334" s="28" t="str">
        <f t="shared" si="4"/>
        <v/>
      </c>
    </row>
    <row r="4335" spans="11:11" hidden="1" x14ac:dyDescent="0.25">
      <c r="K4335" s="28" t="str">
        <f t="shared" si="4"/>
        <v/>
      </c>
    </row>
    <row r="4336" spans="11:11" hidden="1" x14ac:dyDescent="0.25">
      <c r="K4336" s="28" t="str">
        <f t="shared" si="4"/>
        <v/>
      </c>
    </row>
    <row r="4337" spans="11:11" hidden="1" x14ac:dyDescent="0.25">
      <c r="K4337" s="28" t="str">
        <f t="shared" si="4"/>
        <v/>
      </c>
    </row>
    <row r="4338" spans="11:11" hidden="1" x14ac:dyDescent="0.25">
      <c r="K4338" s="28" t="str">
        <f t="shared" si="4"/>
        <v/>
      </c>
    </row>
    <row r="4339" spans="11:11" hidden="1" x14ac:dyDescent="0.25">
      <c r="K4339" s="28" t="str">
        <f t="shared" si="4"/>
        <v/>
      </c>
    </row>
    <row r="4340" spans="11:11" hidden="1" x14ac:dyDescent="0.25">
      <c r="K4340" s="28" t="str">
        <f t="shared" si="4"/>
        <v/>
      </c>
    </row>
    <row r="4341" spans="11:11" hidden="1" x14ac:dyDescent="0.25">
      <c r="K4341" s="28" t="str">
        <f t="shared" si="4"/>
        <v/>
      </c>
    </row>
    <row r="4342" spans="11:11" hidden="1" x14ac:dyDescent="0.25">
      <c r="K4342" s="28" t="str">
        <f t="shared" si="4"/>
        <v/>
      </c>
    </row>
    <row r="4343" spans="11:11" hidden="1" x14ac:dyDescent="0.25">
      <c r="K4343" s="28" t="str">
        <f t="shared" si="4"/>
        <v/>
      </c>
    </row>
    <row r="4344" spans="11:11" hidden="1" x14ac:dyDescent="0.25">
      <c r="K4344" s="28" t="str">
        <f t="shared" si="4"/>
        <v/>
      </c>
    </row>
    <row r="4345" spans="11:11" hidden="1" x14ac:dyDescent="0.25">
      <c r="K4345" s="28" t="str">
        <f t="shared" si="4"/>
        <v/>
      </c>
    </row>
    <row r="4346" spans="11:11" hidden="1" x14ac:dyDescent="0.25">
      <c r="K4346" s="28" t="str">
        <f t="shared" si="4"/>
        <v/>
      </c>
    </row>
    <row r="4347" spans="11:11" hidden="1" x14ac:dyDescent="0.25">
      <c r="K4347" s="28" t="str">
        <f t="shared" si="4"/>
        <v/>
      </c>
    </row>
    <row r="4348" spans="11:11" hidden="1" x14ac:dyDescent="0.25">
      <c r="K4348" s="28" t="str">
        <f t="shared" si="4"/>
        <v/>
      </c>
    </row>
    <row r="4349" spans="11:11" hidden="1" x14ac:dyDescent="0.25">
      <c r="K4349" s="28" t="str">
        <f t="shared" si="4"/>
        <v/>
      </c>
    </row>
    <row r="4350" spans="11:11" hidden="1" x14ac:dyDescent="0.25">
      <c r="K4350" s="28" t="str">
        <f t="shared" si="4"/>
        <v/>
      </c>
    </row>
    <row r="4351" spans="11:11" hidden="1" x14ac:dyDescent="0.25">
      <c r="K4351" s="28" t="str">
        <f t="shared" si="4"/>
        <v/>
      </c>
    </row>
    <row r="4352" spans="11:11" hidden="1" x14ac:dyDescent="0.25">
      <c r="K4352" s="28" t="str">
        <f t="shared" si="4"/>
        <v/>
      </c>
    </row>
    <row r="4353" spans="11:11" hidden="1" x14ac:dyDescent="0.25">
      <c r="K4353" s="28" t="str">
        <f t="shared" si="4"/>
        <v/>
      </c>
    </row>
    <row r="4354" spans="11:11" hidden="1" x14ac:dyDescent="0.25">
      <c r="K4354" s="28" t="str">
        <f t="shared" si="4"/>
        <v/>
      </c>
    </row>
    <row r="4355" spans="11:11" hidden="1" x14ac:dyDescent="0.25">
      <c r="K4355" s="28" t="str">
        <f t="shared" si="4"/>
        <v/>
      </c>
    </row>
    <row r="4356" spans="11:11" hidden="1" x14ac:dyDescent="0.25">
      <c r="K4356" s="28" t="str">
        <f t="shared" si="4"/>
        <v/>
      </c>
    </row>
    <row r="4357" spans="11:11" hidden="1" x14ac:dyDescent="0.25">
      <c r="K4357" s="28" t="str">
        <f t="shared" si="4"/>
        <v/>
      </c>
    </row>
    <row r="4358" spans="11:11" hidden="1" x14ac:dyDescent="0.25">
      <c r="K4358" s="28" t="str">
        <f t="shared" si="4"/>
        <v/>
      </c>
    </row>
    <row r="4359" spans="11:11" hidden="1" x14ac:dyDescent="0.25">
      <c r="K4359" s="28" t="str">
        <f t="shared" si="4"/>
        <v/>
      </c>
    </row>
    <row r="4360" spans="11:11" hidden="1" x14ac:dyDescent="0.25">
      <c r="K4360" s="28" t="str">
        <f t="shared" si="4"/>
        <v/>
      </c>
    </row>
    <row r="4361" spans="11:11" hidden="1" x14ac:dyDescent="0.25">
      <c r="K4361" s="28" t="str">
        <f t="shared" si="4"/>
        <v/>
      </c>
    </row>
    <row r="4362" spans="11:11" hidden="1" x14ac:dyDescent="0.25">
      <c r="K4362" s="28" t="str">
        <f t="shared" si="4"/>
        <v/>
      </c>
    </row>
    <row r="4363" spans="11:11" hidden="1" x14ac:dyDescent="0.25">
      <c r="K4363" s="28" t="str">
        <f t="shared" si="4"/>
        <v/>
      </c>
    </row>
    <row r="4364" spans="11:11" hidden="1" x14ac:dyDescent="0.25">
      <c r="K4364" s="28" t="str">
        <f t="shared" si="4"/>
        <v/>
      </c>
    </row>
    <row r="4365" spans="11:11" hidden="1" x14ac:dyDescent="0.25">
      <c r="K4365" s="28" t="str">
        <f t="shared" si="4"/>
        <v/>
      </c>
    </row>
    <row r="4366" spans="11:11" hidden="1" x14ac:dyDescent="0.25">
      <c r="K4366" s="28" t="str">
        <f t="shared" si="4"/>
        <v/>
      </c>
    </row>
    <row r="4367" spans="11:11" hidden="1" x14ac:dyDescent="0.25">
      <c r="K4367" s="28" t="str">
        <f t="shared" si="4"/>
        <v/>
      </c>
    </row>
    <row r="4368" spans="11:11" hidden="1" x14ac:dyDescent="0.25">
      <c r="K4368" s="28" t="str">
        <f t="shared" si="4"/>
        <v/>
      </c>
    </row>
    <row r="4369" spans="11:11" hidden="1" x14ac:dyDescent="0.25">
      <c r="K4369" s="28" t="str">
        <f t="shared" si="4"/>
        <v/>
      </c>
    </row>
    <row r="4370" spans="11:11" hidden="1" x14ac:dyDescent="0.25">
      <c r="K4370" s="28" t="str">
        <f t="shared" si="4"/>
        <v/>
      </c>
    </row>
    <row r="4371" spans="11:11" hidden="1" x14ac:dyDescent="0.25">
      <c r="K4371" s="28" t="str">
        <f t="shared" ref="K4371:K4434" si="5">IF(E336="","",IF(AND($E336&gt;=$K$5,$E336&lt;=$K$6),"psn",IF($E336&lt;$K$5,"dkn",IF($E336&gt;$K$6,"ckn",""))))</f>
        <v/>
      </c>
    </row>
    <row r="4372" spans="11:11" hidden="1" x14ac:dyDescent="0.25">
      <c r="K4372" s="28" t="str">
        <f t="shared" si="5"/>
        <v/>
      </c>
    </row>
    <row r="4373" spans="11:11" hidden="1" x14ac:dyDescent="0.25">
      <c r="K4373" s="28" t="str">
        <f t="shared" si="5"/>
        <v/>
      </c>
    </row>
    <row r="4374" spans="11:11" hidden="1" x14ac:dyDescent="0.25">
      <c r="K4374" s="28" t="str">
        <f t="shared" si="5"/>
        <v/>
      </c>
    </row>
    <row r="4375" spans="11:11" hidden="1" x14ac:dyDescent="0.25">
      <c r="K4375" s="28" t="str">
        <f t="shared" si="5"/>
        <v/>
      </c>
    </row>
    <row r="4376" spans="11:11" hidden="1" x14ac:dyDescent="0.25">
      <c r="K4376" s="28" t="str">
        <f t="shared" si="5"/>
        <v/>
      </c>
    </row>
    <row r="4377" spans="11:11" hidden="1" x14ac:dyDescent="0.25">
      <c r="K4377" s="28" t="str">
        <f t="shared" si="5"/>
        <v/>
      </c>
    </row>
    <row r="4378" spans="11:11" hidden="1" x14ac:dyDescent="0.25">
      <c r="K4378" s="28" t="str">
        <f t="shared" si="5"/>
        <v/>
      </c>
    </row>
    <row r="4379" spans="11:11" hidden="1" x14ac:dyDescent="0.25">
      <c r="K4379" s="28" t="str">
        <f t="shared" si="5"/>
        <v/>
      </c>
    </row>
    <row r="4380" spans="11:11" hidden="1" x14ac:dyDescent="0.25">
      <c r="K4380" s="28" t="str">
        <f t="shared" si="5"/>
        <v/>
      </c>
    </row>
    <row r="4381" spans="11:11" hidden="1" x14ac:dyDescent="0.25">
      <c r="K4381" s="28" t="str">
        <f t="shared" si="5"/>
        <v/>
      </c>
    </row>
    <row r="4382" spans="11:11" hidden="1" x14ac:dyDescent="0.25">
      <c r="K4382" s="28" t="str">
        <f t="shared" si="5"/>
        <v/>
      </c>
    </row>
    <row r="4383" spans="11:11" hidden="1" x14ac:dyDescent="0.25">
      <c r="K4383" s="28" t="str">
        <f t="shared" si="5"/>
        <v/>
      </c>
    </row>
    <row r="4384" spans="11:11" hidden="1" x14ac:dyDescent="0.25">
      <c r="K4384" s="28" t="str">
        <f t="shared" si="5"/>
        <v/>
      </c>
    </row>
    <row r="4385" spans="11:11" hidden="1" x14ac:dyDescent="0.25">
      <c r="K4385" s="28" t="str">
        <f t="shared" si="5"/>
        <v/>
      </c>
    </row>
    <row r="4386" spans="11:11" hidden="1" x14ac:dyDescent="0.25">
      <c r="K4386" s="28" t="str">
        <f t="shared" si="5"/>
        <v/>
      </c>
    </row>
    <row r="4387" spans="11:11" hidden="1" x14ac:dyDescent="0.25">
      <c r="K4387" s="28" t="str">
        <f t="shared" si="5"/>
        <v/>
      </c>
    </row>
    <row r="4388" spans="11:11" hidden="1" x14ac:dyDescent="0.25">
      <c r="K4388" s="28" t="str">
        <f t="shared" si="5"/>
        <v/>
      </c>
    </row>
    <row r="4389" spans="11:11" hidden="1" x14ac:dyDescent="0.25">
      <c r="K4389" s="28" t="str">
        <f t="shared" si="5"/>
        <v/>
      </c>
    </row>
    <row r="4390" spans="11:11" hidden="1" x14ac:dyDescent="0.25">
      <c r="K4390" s="28" t="str">
        <f t="shared" si="5"/>
        <v/>
      </c>
    </row>
    <row r="4391" spans="11:11" hidden="1" x14ac:dyDescent="0.25">
      <c r="K4391" s="28" t="str">
        <f t="shared" si="5"/>
        <v/>
      </c>
    </row>
    <row r="4392" spans="11:11" hidden="1" x14ac:dyDescent="0.25">
      <c r="K4392" s="28" t="str">
        <f t="shared" si="5"/>
        <v/>
      </c>
    </row>
    <row r="4393" spans="11:11" hidden="1" x14ac:dyDescent="0.25">
      <c r="K4393" s="28" t="str">
        <f t="shared" si="5"/>
        <v/>
      </c>
    </row>
    <row r="4394" spans="11:11" hidden="1" x14ac:dyDescent="0.25">
      <c r="K4394" s="28" t="str">
        <f t="shared" si="5"/>
        <v/>
      </c>
    </row>
    <row r="4395" spans="11:11" hidden="1" x14ac:dyDescent="0.25">
      <c r="K4395" s="28" t="str">
        <f t="shared" si="5"/>
        <v/>
      </c>
    </row>
    <row r="4396" spans="11:11" hidden="1" x14ac:dyDescent="0.25">
      <c r="K4396" s="28" t="str">
        <f t="shared" si="5"/>
        <v/>
      </c>
    </row>
    <row r="4397" spans="11:11" hidden="1" x14ac:dyDescent="0.25">
      <c r="K4397" s="28" t="str">
        <f t="shared" si="5"/>
        <v/>
      </c>
    </row>
    <row r="4398" spans="11:11" hidden="1" x14ac:dyDescent="0.25">
      <c r="K4398" s="28" t="str">
        <f t="shared" si="5"/>
        <v/>
      </c>
    </row>
    <row r="4399" spans="11:11" hidden="1" x14ac:dyDescent="0.25">
      <c r="K4399" s="28" t="str">
        <f t="shared" si="5"/>
        <v/>
      </c>
    </row>
    <row r="4400" spans="11:11" hidden="1" x14ac:dyDescent="0.25">
      <c r="K4400" s="28" t="str">
        <f t="shared" si="5"/>
        <v/>
      </c>
    </row>
    <row r="4401" spans="11:11" hidden="1" x14ac:dyDescent="0.25">
      <c r="K4401" s="28" t="str">
        <f t="shared" si="5"/>
        <v/>
      </c>
    </row>
    <row r="4402" spans="11:11" hidden="1" x14ac:dyDescent="0.25">
      <c r="K4402" s="28" t="str">
        <f t="shared" si="5"/>
        <v/>
      </c>
    </row>
    <row r="4403" spans="11:11" hidden="1" x14ac:dyDescent="0.25">
      <c r="K4403" s="28" t="str">
        <f t="shared" si="5"/>
        <v/>
      </c>
    </row>
    <row r="4404" spans="11:11" hidden="1" x14ac:dyDescent="0.25">
      <c r="K4404" s="28" t="str">
        <f t="shared" si="5"/>
        <v/>
      </c>
    </row>
    <row r="4405" spans="11:11" hidden="1" x14ac:dyDescent="0.25">
      <c r="K4405" s="28" t="str">
        <f t="shared" si="5"/>
        <v/>
      </c>
    </row>
    <row r="4406" spans="11:11" hidden="1" x14ac:dyDescent="0.25">
      <c r="K4406" s="28" t="str">
        <f t="shared" si="5"/>
        <v/>
      </c>
    </row>
    <row r="4407" spans="11:11" hidden="1" x14ac:dyDescent="0.25">
      <c r="K4407" s="28" t="str">
        <f t="shared" si="5"/>
        <v/>
      </c>
    </row>
    <row r="4408" spans="11:11" hidden="1" x14ac:dyDescent="0.25">
      <c r="K4408" s="28" t="str">
        <f t="shared" si="5"/>
        <v/>
      </c>
    </row>
    <row r="4409" spans="11:11" hidden="1" x14ac:dyDescent="0.25">
      <c r="K4409" s="28" t="str">
        <f t="shared" si="5"/>
        <v/>
      </c>
    </row>
    <row r="4410" spans="11:11" hidden="1" x14ac:dyDescent="0.25">
      <c r="K4410" s="28" t="str">
        <f t="shared" si="5"/>
        <v/>
      </c>
    </row>
    <row r="4411" spans="11:11" hidden="1" x14ac:dyDescent="0.25">
      <c r="K4411" s="28" t="str">
        <f t="shared" si="5"/>
        <v/>
      </c>
    </row>
    <row r="4412" spans="11:11" hidden="1" x14ac:dyDescent="0.25">
      <c r="K4412" s="28" t="str">
        <f t="shared" si="5"/>
        <v/>
      </c>
    </row>
    <row r="4413" spans="11:11" hidden="1" x14ac:dyDescent="0.25">
      <c r="K4413" s="28" t="str">
        <f t="shared" si="5"/>
        <v/>
      </c>
    </row>
    <row r="4414" spans="11:11" hidden="1" x14ac:dyDescent="0.25">
      <c r="K4414" s="28" t="str">
        <f t="shared" si="5"/>
        <v/>
      </c>
    </row>
    <row r="4415" spans="11:11" hidden="1" x14ac:dyDescent="0.25">
      <c r="K4415" s="28" t="str">
        <f t="shared" si="5"/>
        <v/>
      </c>
    </row>
    <row r="4416" spans="11:11" hidden="1" x14ac:dyDescent="0.25">
      <c r="K4416" s="28" t="str">
        <f t="shared" si="5"/>
        <v/>
      </c>
    </row>
    <row r="4417" spans="11:11" hidden="1" x14ac:dyDescent="0.25">
      <c r="K4417" s="28" t="str">
        <f t="shared" si="5"/>
        <v/>
      </c>
    </row>
    <row r="4418" spans="11:11" hidden="1" x14ac:dyDescent="0.25">
      <c r="K4418" s="28" t="str">
        <f t="shared" si="5"/>
        <v/>
      </c>
    </row>
    <row r="4419" spans="11:11" hidden="1" x14ac:dyDescent="0.25">
      <c r="K4419" s="28" t="str">
        <f t="shared" si="5"/>
        <v/>
      </c>
    </row>
    <row r="4420" spans="11:11" hidden="1" x14ac:dyDescent="0.25">
      <c r="K4420" s="28" t="str">
        <f t="shared" si="5"/>
        <v/>
      </c>
    </row>
    <row r="4421" spans="11:11" hidden="1" x14ac:dyDescent="0.25">
      <c r="K4421" s="28" t="str">
        <f t="shared" si="5"/>
        <v/>
      </c>
    </row>
    <row r="4422" spans="11:11" hidden="1" x14ac:dyDescent="0.25">
      <c r="K4422" s="28" t="str">
        <f t="shared" si="5"/>
        <v/>
      </c>
    </row>
    <row r="4423" spans="11:11" hidden="1" x14ac:dyDescent="0.25">
      <c r="K4423" s="28" t="str">
        <f t="shared" si="5"/>
        <v/>
      </c>
    </row>
    <row r="4424" spans="11:11" hidden="1" x14ac:dyDescent="0.25">
      <c r="K4424" s="28" t="str">
        <f t="shared" si="5"/>
        <v/>
      </c>
    </row>
    <row r="4425" spans="11:11" hidden="1" x14ac:dyDescent="0.25">
      <c r="K4425" s="28" t="str">
        <f t="shared" si="5"/>
        <v/>
      </c>
    </row>
    <row r="4426" spans="11:11" hidden="1" x14ac:dyDescent="0.25">
      <c r="K4426" s="28" t="str">
        <f t="shared" si="5"/>
        <v/>
      </c>
    </row>
    <row r="4427" spans="11:11" hidden="1" x14ac:dyDescent="0.25">
      <c r="K4427" s="28" t="str">
        <f t="shared" si="5"/>
        <v/>
      </c>
    </row>
    <row r="4428" spans="11:11" hidden="1" x14ac:dyDescent="0.25">
      <c r="K4428" s="28" t="str">
        <f t="shared" si="5"/>
        <v/>
      </c>
    </row>
    <row r="4429" spans="11:11" hidden="1" x14ac:dyDescent="0.25">
      <c r="K4429" s="28" t="str">
        <f t="shared" si="5"/>
        <v/>
      </c>
    </row>
    <row r="4430" spans="11:11" hidden="1" x14ac:dyDescent="0.25">
      <c r="K4430" s="28" t="str">
        <f t="shared" si="5"/>
        <v/>
      </c>
    </row>
    <row r="4431" spans="11:11" hidden="1" x14ac:dyDescent="0.25">
      <c r="K4431" s="28" t="str">
        <f t="shared" si="5"/>
        <v/>
      </c>
    </row>
    <row r="4432" spans="11:11" hidden="1" x14ac:dyDescent="0.25">
      <c r="K4432" s="28" t="str">
        <f t="shared" si="5"/>
        <v/>
      </c>
    </row>
    <row r="4433" spans="11:11" hidden="1" x14ac:dyDescent="0.25">
      <c r="K4433" s="28" t="str">
        <f t="shared" si="5"/>
        <v/>
      </c>
    </row>
    <row r="4434" spans="11:11" hidden="1" x14ac:dyDescent="0.25">
      <c r="K4434" s="28" t="str">
        <f t="shared" si="5"/>
        <v/>
      </c>
    </row>
    <row r="4435" spans="11:11" hidden="1" x14ac:dyDescent="0.25">
      <c r="K4435" s="28" t="str">
        <f t="shared" ref="K4435:K4498" si="6">IF(E400="","",IF(AND($E400&gt;=$K$5,$E400&lt;=$K$6),"psn",IF($E400&lt;$K$5,"dkn",IF($E400&gt;$K$6,"ckn",""))))</f>
        <v/>
      </c>
    </row>
    <row r="4436" spans="11:11" hidden="1" x14ac:dyDescent="0.25">
      <c r="K4436" s="28" t="str">
        <f t="shared" si="6"/>
        <v/>
      </c>
    </row>
    <row r="4437" spans="11:11" hidden="1" x14ac:dyDescent="0.25">
      <c r="K4437" s="28" t="str">
        <f t="shared" si="6"/>
        <v/>
      </c>
    </row>
    <row r="4438" spans="11:11" hidden="1" x14ac:dyDescent="0.25">
      <c r="K4438" s="28" t="str">
        <f t="shared" si="6"/>
        <v/>
      </c>
    </row>
    <row r="4439" spans="11:11" hidden="1" x14ac:dyDescent="0.25">
      <c r="K4439" s="28" t="str">
        <f t="shared" si="6"/>
        <v/>
      </c>
    </row>
    <row r="4440" spans="11:11" hidden="1" x14ac:dyDescent="0.25">
      <c r="K4440" s="28" t="str">
        <f t="shared" si="6"/>
        <v/>
      </c>
    </row>
    <row r="4441" spans="11:11" hidden="1" x14ac:dyDescent="0.25">
      <c r="K4441" s="28" t="str">
        <f t="shared" si="6"/>
        <v/>
      </c>
    </row>
    <row r="4442" spans="11:11" hidden="1" x14ac:dyDescent="0.25">
      <c r="K4442" s="28" t="str">
        <f t="shared" si="6"/>
        <v/>
      </c>
    </row>
    <row r="4443" spans="11:11" hidden="1" x14ac:dyDescent="0.25">
      <c r="K4443" s="28" t="str">
        <f t="shared" si="6"/>
        <v/>
      </c>
    </row>
    <row r="4444" spans="11:11" hidden="1" x14ac:dyDescent="0.25">
      <c r="K4444" s="28" t="str">
        <f t="shared" si="6"/>
        <v/>
      </c>
    </row>
    <row r="4445" spans="11:11" hidden="1" x14ac:dyDescent="0.25">
      <c r="K4445" s="28" t="str">
        <f t="shared" si="6"/>
        <v/>
      </c>
    </row>
    <row r="4446" spans="11:11" hidden="1" x14ac:dyDescent="0.25">
      <c r="K4446" s="28" t="str">
        <f t="shared" si="6"/>
        <v/>
      </c>
    </row>
    <row r="4447" spans="11:11" hidden="1" x14ac:dyDescent="0.25">
      <c r="K4447" s="28" t="str">
        <f t="shared" si="6"/>
        <v/>
      </c>
    </row>
    <row r="4448" spans="11:11" hidden="1" x14ac:dyDescent="0.25">
      <c r="K4448" s="28" t="str">
        <f t="shared" si="6"/>
        <v/>
      </c>
    </row>
    <row r="4449" spans="11:11" hidden="1" x14ac:dyDescent="0.25">
      <c r="K4449" s="28" t="str">
        <f t="shared" si="6"/>
        <v/>
      </c>
    </row>
    <row r="4450" spans="11:11" hidden="1" x14ac:dyDescent="0.25">
      <c r="K4450" s="28" t="str">
        <f t="shared" si="6"/>
        <v/>
      </c>
    </row>
    <row r="4451" spans="11:11" hidden="1" x14ac:dyDescent="0.25">
      <c r="K4451" s="28" t="str">
        <f t="shared" si="6"/>
        <v/>
      </c>
    </row>
    <row r="4452" spans="11:11" hidden="1" x14ac:dyDescent="0.25">
      <c r="K4452" s="28" t="str">
        <f t="shared" si="6"/>
        <v/>
      </c>
    </row>
    <row r="4453" spans="11:11" hidden="1" x14ac:dyDescent="0.25">
      <c r="K4453" s="28" t="str">
        <f t="shared" si="6"/>
        <v/>
      </c>
    </row>
    <row r="4454" spans="11:11" hidden="1" x14ac:dyDescent="0.25">
      <c r="K4454" s="28" t="str">
        <f t="shared" si="6"/>
        <v/>
      </c>
    </row>
    <row r="4455" spans="11:11" hidden="1" x14ac:dyDescent="0.25">
      <c r="K4455" s="28" t="str">
        <f t="shared" si="6"/>
        <v/>
      </c>
    </row>
    <row r="4456" spans="11:11" hidden="1" x14ac:dyDescent="0.25">
      <c r="K4456" s="28" t="str">
        <f t="shared" si="6"/>
        <v/>
      </c>
    </row>
    <row r="4457" spans="11:11" hidden="1" x14ac:dyDescent="0.25">
      <c r="K4457" s="28" t="str">
        <f t="shared" si="6"/>
        <v/>
      </c>
    </row>
    <row r="4458" spans="11:11" hidden="1" x14ac:dyDescent="0.25">
      <c r="K4458" s="28" t="str">
        <f t="shared" si="6"/>
        <v/>
      </c>
    </row>
    <row r="4459" spans="11:11" hidden="1" x14ac:dyDescent="0.25">
      <c r="K4459" s="28" t="str">
        <f t="shared" si="6"/>
        <v/>
      </c>
    </row>
    <row r="4460" spans="11:11" hidden="1" x14ac:dyDescent="0.25">
      <c r="K4460" s="28" t="str">
        <f t="shared" si="6"/>
        <v/>
      </c>
    </row>
    <row r="4461" spans="11:11" hidden="1" x14ac:dyDescent="0.25">
      <c r="K4461" s="28" t="str">
        <f t="shared" si="6"/>
        <v/>
      </c>
    </row>
    <row r="4462" spans="11:11" hidden="1" x14ac:dyDescent="0.25">
      <c r="K4462" s="28" t="str">
        <f t="shared" si="6"/>
        <v/>
      </c>
    </row>
    <row r="4463" spans="11:11" hidden="1" x14ac:dyDescent="0.25">
      <c r="K4463" s="28" t="str">
        <f t="shared" si="6"/>
        <v/>
      </c>
    </row>
    <row r="4464" spans="11:11" hidden="1" x14ac:dyDescent="0.25">
      <c r="K4464" s="28" t="str">
        <f t="shared" si="6"/>
        <v/>
      </c>
    </row>
    <row r="4465" spans="11:11" hidden="1" x14ac:dyDescent="0.25">
      <c r="K4465" s="28" t="str">
        <f t="shared" si="6"/>
        <v/>
      </c>
    </row>
    <row r="4466" spans="11:11" hidden="1" x14ac:dyDescent="0.25">
      <c r="K4466" s="28" t="str">
        <f t="shared" si="6"/>
        <v/>
      </c>
    </row>
    <row r="4467" spans="11:11" hidden="1" x14ac:dyDescent="0.25">
      <c r="K4467" s="28" t="str">
        <f t="shared" si="6"/>
        <v/>
      </c>
    </row>
    <row r="4468" spans="11:11" hidden="1" x14ac:dyDescent="0.25">
      <c r="K4468" s="28" t="str">
        <f t="shared" si="6"/>
        <v/>
      </c>
    </row>
    <row r="4469" spans="11:11" hidden="1" x14ac:dyDescent="0.25">
      <c r="K4469" s="28" t="str">
        <f t="shared" si="6"/>
        <v/>
      </c>
    </row>
    <row r="4470" spans="11:11" hidden="1" x14ac:dyDescent="0.25">
      <c r="K4470" s="28" t="str">
        <f t="shared" si="6"/>
        <v/>
      </c>
    </row>
    <row r="4471" spans="11:11" hidden="1" x14ac:dyDescent="0.25">
      <c r="K4471" s="28" t="str">
        <f t="shared" si="6"/>
        <v/>
      </c>
    </row>
    <row r="4472" spans="11:11" hidden="1" x14ac:dyDescent="0.25">
      <c r="K4472" s="28" t="str">
        <f t="shared" si="6"/>
        <v/>
      </c>
    </row>
    <row r="4473" spans="11:11" hidden="1" x14ac:dyDescent="0.25">
      <c r="K4473" s="28" t="str">
        <f t="shared" si="6"/>
        <v/>
      </c>
    </row>
    <row r="4474" spans="11:11" hidden="1" x14ac:dyDescent="0.25">
      <c r="K4474" s="28" t="str">
        <f t="shared" si="6"/>
        <v/>
      </c>
    </row>
    <row r="4475" spans="11:11" hidden="1" x14ac:dyDescent="0.25">
      <c r="K4475" s="28" t="str">
        <f t="shared" si="6"/>
        <v/>
      </c>
    </row>
    <row r="4476" spans="11:11" hidden="1" x14ac:dyDescent="0.25">
      <c r="K4476" s="28" t="str">
        <f t="shared" si="6"/>
        <v/>
      </c>
    </row>
    <row r="4477" spans="11:11" hidden="1" x14ac:dyDescent="0.25">
      <c r="K4477" s="28" t="str">
        <f t="shared" si="6"/>
        <v/>
      </c>
    </row>
    <row r="4478" spans="11:11" hidden="1" x14ac:dyDescent="0.25">
      <c r="K4478" s="28" t="str">
        <f t="shared" si="6"/>
        <v/>
      </c>
    </row>
    <row r="4479" spans="11:11" hidden="1" x14ac:dyDescent="0.25">
      <c r="K4479" s="28" t="str">
        <f t="shared" si="6"/>
        <v/>
      </c>
    </row>
    <row r="4480" spans="11:11" hidden="1" x14ac:dyDescent="0.25">
      <c r="K4480" s="28" t="str">
        <f t="shared" si="6"/>
        <v/>
      </c>
    </row>
    <row r="4481" spans="11:11" hidden="1" x14ac:dyDescent="0.25">
      <c r="K4481" s="28" t="str">
        <f t="shared" si="6"/>
        <v/>
      </c>
    </row>
    <row r="4482" spans="11:11" hidden="1" x14ac:dyDescent="0.25">
      <c r="K4482" s="28" t="str">
        <f t="shared" si="6"/>
        <v/>
      </c>
    </row>
    <row r="4483" spans="11:11" hidden="1" x14ac:dyDescent="0.25">
      <c r="K4483" s="28" t="str">
        <f t="shared" si="6"/>
        <v/>
      </c>
    </row>
    <row r="4484" spans="11:11" hidden="1" x14ac:dyDescent="0.25">
      <c r="K4484" s="28" t="str">
        <f t="shared" si="6"/>
        <v/>
      </c>
    </row>
    <row r="4485" spans="11:11" hidden="1" x14ac:dyDescent="0.25">
      <c r="K4485" s="28" t="str">
        <f t="shared" si="6"/>
        <v/>
      </c>
    </row>
    <row r="4486" spans="11:11" hidden="1" x14ac:dyDescent="0.25">
      <c r="K4486" s="28" t="str">
        <f t="shared" si="6"/>
        <v/>
      </c>
    </row>
    <row r="4487" spans="11:11" hidden="1" x14ac:dyDescent="0.25">
      <c r="K4487" s="28" t="str">
        <f t="shared" si="6"/>
        <v/>
      </c>
    </row>
    <row r="4488" spans="11:11" hidden="1" x14ac:dyDescent="0.25">
      <c r="K4488" s="28" t="str">
        <f t="shared" si="6"/>
        <v/>
      </c>
    </row>
    <row r="4489" spans="11:11" hidden="1" x14ac:dyDescent="0.25">
      <c r="K4489" s="28" t="str">
        <f t="shared" si="6"/>
        <v/>
      </c>
    </row>
    <row r="4490" spans="11:11" hidden="1" x14ac:dyDescent="0.25">
      <c r="K4490" s="28" t="str">
        <f t="shared" si="6"/>
        <v/>
      </c>
    </row>
    <row r="4491" spans="11:11" hidden="1" x14ac:dyDescent="0.25">
      <c r="K4491" s="28" t="str">
        <f t="shared" si="6"/>
        <v/>
      </c>
    </row>
    <row r="4492" spans="11:11" hidden="1" x14ac:dyDescent="0.25">
      <c r="K4492" s="28" t="str">
        <f t="shared" si="6"/>
        <v/>
      </c>
    </row>
    <row r="4493" spans="11:11" hidden="1" x14ac:dyDescent="0.25">
      <c r="K4493" s="28" t="str">
        <f t="shared" si="6"/>
        <v/>
      </c>
    </row>
    <row r="4494" spans="11:11" hidden="1" x14ac:dyDescent="0.25">
      <c r="K4494" s="28" t="str">
        <f t="shared" si="6"/>
        <v/>
      </c>
    </row>
    <row r="4495" spans="11:11" hidden="1" x14ac:dyDescent="0.25">
      <c r="K4495" s="28" t="str">
        <f t="shared" si="6"/>
        <v/>
      </c>
    </row>
    <row r="4496" spans="11:11" hidden="1" x14ac:dyDescent="0.25">
      <c r="K4496" s="28" t="str">
        <f t="shared" si="6"/>
        <v/>
      </c>
    </row>
    <row r="4497" spans="11:11" hidden="1" x14ac:dyDescent="0.25">
      <c r="K4497" s="28" t="str">
        <f t="shared" si="6"/>
        <v/>
      </c>
    </row>
    <row r="4498" spans="11:11" hidden="1" x14ac:dyDescent="0.25">
      <c r="K4498" s="28" t="str">
        <f t="shared" si="6"/>
        <v/>
      </c>
    </row>
    <row r="4499" spans="11:11" hidden="1" x14ac:dyDescent="0.25">
      <c r="K4499" s="28" t="str">
        <f t="shared" ref="K4499:K4562" si="7">IF(E464="","",IF(AND($E464&gt;=$K$5,$E464&lt;=$K$6),"psn",IF($E464&lt;$K$5,"dkn",IF($E464&gt;$K$6,"ckn",""))))</f>
        <v/>
      </c>
    </row>
    <row r="4500" spans="11:11" hidden="1" x14ac:dyDescent="0.25">
      <c r="K4500" s="28" t="str">
        <f t="shared" si="7"/>
        <v/>
      </c>
    </row>
    <row r="4501" spans="11:11" hidden="1" x14ac:dyDescent="0.25">
      <c r="K4501" s="28" t="str">
        <f t="shared" si="7"/>
        <v/>
      </c>
    </row>
    <row r="4502" spans="11:11" hidden="1" x14ac:dyDescent="0.25">
      <c r="K4502" s="28" t="str">
        <f t="shared" si="7"/>
        <v/>
      </c>
    </row>
    <row r="4503" spans="11:11" hidden="1" x14ac:dyDescent="0.25">
      <c r="K4503" s="28" t="str">
        <f t="shared" si="7"/>
        <v/>
      </c>
    </row>
    <row r="4504" spans="11:11" hidden="1" x14ac:dyDescent="0.25">
      <c r="K4504" s="28" t="str">
        <f t="shared" si="7"/>
        <v/>
      </c>
    </row>
    <row r="4505" spans="11:11" hidden="1" x14ac:dyDescent="0.25">
      <c r="K4505" s="28" t="str">
        <f t="shared" si="7"/>
        <v/>
      </c>
    </row>
    <row r="4506" spans="11:11" hidden="1" x14ac:dyDescent="0.25">
      <c r="K4506" s="28" t="str">
        <f t="shared" si="7"/>
        <v/>
      </c>
    </row>
    <row r="4507" spans="11:11" hidden="1" x14ac:dyDescent="0.25">
      <c r="K4507" s="28" t="str">
        <f t="shared" si="7"/>
        <v/>
      </c>
    </row>
    <row r="4508" spans="11:11" hidden="1" x14ac:dyDescent="0.25">
      <c r="K4508" s="28" t="str">
        <f t="shared" si="7"/>
        <v/>
      </c>
    </row>
    <row r="4509" spans="11:11" hidden="1" x14ac:dyDescent="0.25">
      <c r="K4509" s="28" t="str">
        <f t="shared" si="7"/>
        <v/>
      </c>
    </row>
    <row r="4510" spans="11:11" hidden="1" x14ac:dyDescent="0.25">
      <c r="K4510" s="28" t="str">
        <f t="shared" si="7"/>
        <v/>
      </c>
    </row>
    <row r="4511" spans="11:11" hidden="1" x14ac:dyDescent="0.25">
      <c r="K4511" s="28" t="str">
        <f t="shared" si="7"/>
        <v/>
      </c>
    </row>
    <row r="4512" spans="11:11" hidden="1" x14ac:dyDescent="0.25">
      <c r="K4512" s="28" t="str">
        <f t="shared" si="7"/>
        <v/>
      </c>
    </row>
    <row r="4513" spans="11:11" hidden="1" x14ac:dyDescent="0.25">
      <c r="K4513" s="28" t="str">
        <f t="shared" si="7"/>
        <v/>
      </c>
    </row>
    <row r="4514" spans="11:11" hidden="1" x14ac:dyDescent="0.25">
      <c r="K4514" s="28" t="str">
        <f t="shared" si="7"/>
        <v/>
      </c>
    </row>
    <row r="4515" spans="11:11" hidden="1" x14ac:dyDescent="0.25">
      <c r="K4515" s="28" t="str">
        <f t="shared" si="7"/>
        <v/>
      </c>
    </row>
    <row r="4516" spans="11:11" hidden="1" x14ac:dyDescent="0.25">
      <c r="K4516" s="28" t="str">
        <f t="shared" si="7"/>
        <v/>
      </c>
    </row>
    <row r="4517" spans="11:11" hidden="1" x14ac:dyDescent="0.25">
      <c r="K4517" s="28" t="str">
        <f t="shared" si="7"/>
        <v/>
      </c>
    </row>
    <row r="4518" spans="11:11" hidden="1" x14ac:dyDescent="0.25">
      <c r="K4518" s="28" t="str">
        <f t="shared" si="7"/>
        <v/>
      </c>
    </row>
    <row r="4519" spans="11:11" hidden="1" x14ac:dyDescent="0.25">
      <c r="K4519" s="28" t="str">
        <f t="shared" si="7"/>
        <v/>
      </c>
    </row>
    <row r="4520" spans="11:11" hidden="1" x14ac:dyDescent="0.25">
      <c r="K4520" s="28" t="str">
        <f t="shared" si="7"/>
        <v/>
      </c>
    </row>
    <row r="4521" spans="11:11" hidden="1" x14ac:dyDescent="0.25">
      <c r="K4521" s="28" t="str">
        <f t="shared" si="7"/>
        <v/>
      </c>
    </row>
    <row r="4522" spans="11:11" hidden="1" x14ac:dyDescent="0.25">
      <c r="K4522" s="28" t="str">
        <f t="shared" si="7"/>
        <v/>
      </c>
    </row>
    <row r="4523" spans="11:11" hidden="1" x14ac:dyDescent="0.25">
      <c r="K4523" s="28" t="str">
        <f t="shared" si="7"/>
        <v/>
      </c>
    </row>
    <row r="4524" spans="11:11" hidden="1" x14ac:dyDescent="0.25">
      <c r="K4524" s="28" t="str">
        <f t="shared" si="7"/>
        <v/>
      </c>
    </row>
    <row r="4525" spans="11:11" hidden="1" x14ac:dyDescent="0.25">
      <c r="K4525" s="28" t="str">
        <f t="shared" si="7"/>
        <v/>
      </c>
    </row>
    <row r="4526" spans="11:11" hidden="1" x14ac:dyDescent="0.25">
      <c r="K4526" s="28" t="str">
        <f t="shared" si="7"/>
        <v/>
      </c>
    </row>
    <row r="4527" spans="11:11" hidden="1" x14ac:dyDescent="0.25">
      <c r="K4527" s="28" t="str">
        <f t="shared" si="7"/>
        <v/>
      </c>
    </row>
    <row r="4528" spans="11:11" hidden="1" x14ac:dyDescent="0.25">
      <c r="K4528" s="28" t="str">
        <f t="shared" si="7"/>
        <v/>
      </c>
    </row>
    <row r="4529" spans="11:11" hidden="1" x14ac:dyDescent="0.25">
      <c r="K4529" s="28" t="str">
        <f t="shared" si="7"/>
        <v/>
      </c>
    </row>
    <row r="4530" spans="11:11" hidden="1" x14ac:dyDescent="0.25">
      <c r="K4530" s="28" t="str">
        <f t="shared" si="7"/>
        <v/>
      </c>
    </row>
    <row r="4531" spans="11:11" hidden="1" x14ac:dyDescent="0.25">
      <c r="K4531" s="28" t="str">
        <f t="shared" si="7"/>
        <v/>
      </c>
    </row>
    <row r="4532" spans="11:11" hidden="1" x14ac:dyDescent="0.25">
      <c r="K4532" s="28" t="str">
        <f t="shared" si="7"/>
        <v/>
      </c>
    </row>
    <row r="4533" spans="11:11" hidden="1" x14ac:dyDescent="0.25">
      <c r="K4533" s="28" t="str">
        <f t="shared" si="7"/>
        <v/>
      </c>
    </row>
    <row r="4534" spans="11:11" hidden="1" x14ac:dyDescent="0.25">
      <c r="K4534" s="28" t="str">
        <f t="shared" si="7"/>
        <v/>
      </c>
    </row>
    <row r="4535" spans="11:11" hidden="1" x14ac:dyDescent="0.25">
      <c r="K4535" s="28" t="str">
        <f t="shared" si="7"/>
        <v/>
      </c>
    </row>
    <row r="4536" spans="11:11" hidden="1" x14ac:dyDescent="0.25">
      <c r="K4536" s="28" t="str">
        <f t="shared" si="7"/>
        <v/>
      </c>
    </row>
    <row r="4537" spans="11:11" hidden="1" x14ac:dyDescent="0.25">
      <c r="K4537" s="28" t="str">
        <f t="shared" si="7"/>
        <v/>
      </c>
    </row>
    <row r="4538" spans="11:11" hidden="1" x14ac:dyDescent="0.25">
      <c r="K4538" s="28" t="str">
        <f t="shared" si="7"/>
        <v/>
      </c>
    </row>
    <row r="4539" spans="11:11" hidden="1" x14ac:dyDescent="0.25">
      <c r="K4539" s="28" t="str">
        <f t="shared" si="7"/>
        <v/>
      </c>
    </row>
    <row r="4540" spans="11:11" hidden="1" x14ac:dyDescent="0.25">
      <c r="K4540" s="28" t="str">
        <f t="shared" si="7"/>
        <v/>
      </c>
    </row>
    <row r="4541" spans="11:11" hidden="1" x14ac:dyDescent="0.25">
      <c r="K4541" s="28" t="str">
        <f t="shared" si="7"/>
        <v/>
      </c>
    </row>
    <row r="4542" spans="11:11" hidden="1" x14ac:dyDescent="0.25">
      <c r="K4542" s="28" t="str">
        <f t="shared" si="7"/>
        <v/>
      </c>
    </row>
    <row r="4543" spans="11:11" hidden="1" x14ac:dyDescent="0.25">
      <c r="K4543" s="28" t="str">
        <f t="shared" si="7"/>
        <v/>
      </c>
    </row>
    <row r="4544" spans="11:11" hidden="1" x14ac:dyDescent="0.25">
      <c r="K4544" s="28" t="str">
        <f t="shared" si="7"/>
        <v/>
      </c>
    </row>
    <row r="4545" spans="11:11" hidden="1" x14ac:dyDescent="0.25">
      <c r="K4545" s="28" t="str">
        <f t="shared" si="7"/>
        <v/>
      </c>
    </row>
    <row r="4546" spans="11:11" hidden="1" x14ac:dyDescent="0.25">
      <c r="K4546" s="28" t="str">
        <f t="shared" si="7"/>
        <v/>
      </c>
    </row>
    <row r="4547" spans="11:11" hidden="1" x14ac:dyDescent="0.25">
      <c r="K4547" s="28" t="str">
        <f t="shared" si="7"/>
        <v/>
      </c>
    </row>
    <row r="4548" spans="11:11" hidden="1" x14ac:dyDescent="0.25">
      <c r="K4548" s="28" t="str">
        <f t="shared" si="7"/>
        <v/>
      </c>
    </row>
    <row r="4549" spans="11:11" hidden="1" x14ac:dyDescent="0.25">
      <c r="K4549" s="28" t="str">
        <f t="shared" si="7"/>
        <v/>
      </c>
    </row>
    <row r="4550" spans="11:11" hidden="1" x14ac:dyDescent="0.25">
      <c r="K4550" s="28" t="str">
        <f t="shared" si="7"/>
        <v/>
      </c>
    </row>
    <row r="4551" spans="11:11" hidden="1" x14ac:dyDescent="0.25">
      <c r="K4551" s="28" t="str">
        <f t="shared" si="7"/>
        <v/>
      </c>
    </row>
    <row r="4552" spans="11:11" hidden="1" x14ac:dyDescent="0.25">
      <c r="K4552" s="28" t="str">
        <f t="shared" si="7"/>
        <v/>
      </c>
    </row>
    <row r="4553" spans="11:11" hidden="1" x14ac:dyDescent="0.25">
      <c r="K4553" s="28" t="str">
        <f t="shared" si="7"/>
        <v/>
      </c>
    </row>
    <row r="4554" spans="11:11" hidden="1" x14ac:dyDescent="0.25">
      <c r="K4554" s="28" t="str">
        <f t="shared" si="7"/>
        <v/>
      </c>
    </row>
    <row r="4555" spans="11:11" hidden="1" x14ac:dyDescent="0.25">
      <c r="K4555" s="28" t="str">
        <f t="shared" si="7"/>
        <v/>
      </c>
    </row>
    <row r="4556" spans="11:11" hidden="1" x14ac:dyDescent="0.25">
      <c r="K4556" s="28" t="str">
        <f t="shared" si="7"/>
        <v/>
      </c>
    </row>
    <row r="4557" spans="11:11" hidden="1" x14ac:dyDescent="0.25">
      <c r="K4557" s="28" t="str">
        <f t="shared" si="7"/>
        <v/>
      </c>
    </row>
    <row r="4558" spans="11:11" hidden="1" x14ac:dyDescent="0.25">
      <c r="K4558" s="28" t="str">
        <f t="shared" si="7"/>
        <v/>
      </c>
    </row>
    <row r="4559" spans="11:11" hidden="1" x14ac:dyDescent="0.25">
      <c r="K4559" s="28" t="str">
        <f t="shared" si="7"/>
        <v/>
      </c>
    </row>
    <row r="4560" spans="11:11" hidden="1" x14ac:dyDescent="0.25">
      <c r="K4560" s="28" t="str">
        <f t="shared" si="7"/>
        <v/>
      </c>
    </row>
    <row r="4561" spans="11:11" hidden="1" x14ac:dyDescent="0.25">
      <c r="K4561" s="28" t="str">
        <f t="shared" si="7"/>
        <v/>
      </c>
    </row>
    <row r="4562" spans="11:11" hidden="1" x14ac:dyDescent="0.25">
      <c r="K4562" s="28" t="str">
        <f t="shared" si="7"/>
        <v/>
      </c>
    </row>
    <row r="4563" spans="11:11" hidden="1" x14ac:dyDescent="0.25">
      <c r="K4563" s="28" t="str">
        <f t="shared" ref="K4563:K4626" si="8">IF(E528="","",IF(AND($E528&gt;=$K$5,$E528&lt;=$K$6),"psn",IF($E528&lt;$K$5,"dkn",IF($E528&gt;$K$6,"ckn",""))))</f>
        <v/>
      </c>
    </row>
    <row r="4564" spans="11:11" hidden="1" x14ac:dyDescent="0.25">
      <c r="K4564" s="28" t="str">
        <f t="shared" si="8"/>
        <v/>
      </c>
    </row>
    <row r="4565" spans="11:11" hidden="1" x14ac:dyDescent="0.25">
      <c r="K4565" s="28" t="str">
        <f t="shared" si="8"/>
        <v/>
      </c>
    </row>
    <row r="4566" spans="11:11" hidden="1" x14ac:dyDescent="0.25">
      <c r="K4566" s="28" t="str">
        <f t="shared" si="8"/>
        <v/>
      </c>
    </row>
    <row r="4567" spans="11:11" hidden="1" x14ac:dyDescent="0.25">
      <c r="K4567" s="28" t="str">
        <f t="shared" si="8"/>
        <v/>
      </c>
    </row>
    <row r="4568" spans="11:11" hidden="1" x14ac:dyDescent="0.25">
      <c r="K4568" s="28" t="str">
        <f t="shared" si="8"/>
        <v/>
      </c>
    </row>
    <row r="4569" spans="11:11" hidden="1" x14ac:dyDescent="0.25">
      <c r="K4569" s="28" t="str">
        <f t="shared" si="8"/>
        <v/>
      </c>
    </row>
    <row r="4570" spans="11:11" hidden="1" x14ac:dyDescent="0.25">
      <c r="K4570" s="28" t="str">
        <f t="shared" si="8"/>
        <v/>
      </c>
    </row>
    <row r="4571" spans="11:11" hidden="1" x14ac:dyDescent="0.25">
      <c r="K4571" s="28" t="str">
        <f t="shared" si="8"/>
        <v/>
      </c>
    </row>
    <row r="4572" spans="11:11" hidden="1" x14ac:dyDescent="0.25">
      <c r="K4572" s="28" t="str">
        <f t="shared" si="8"/>
        <v/>
      </c>
    </row>
    <row r="4573" spans="11:11" hidden="1" x14ac:dyDescent="0.25">
      <c r="K4573" s="28" t="str">
        <f t="shared" si="8"/>
        <v/>
      </c>
    </row>
    <row r="4574" spans="11:11" hidden="1" x14ac:dyDescent="0.25">
      <c r="K4574" s="28" t="str">
        <f t="shared" si="8"/>
        <v/>
      </c>
    </row>
    <row r="4575" spans="11:11" hidden="1" x14ac:dyDescent="0.25">
      <c r="K4575" s="28" t="str">
        <f t="shared" si="8"/>
        <v/>
      </c>
    </row>
    <row r="4576" spans="11:11" hidden="1" x14ac:dyDescent="0.25">
      <c r="K4576" s="28" t="str">
        <f t="shared" si="8"/>
        <v/>
      </c>
    </row>
    <row r="4577" spans="11:11" hidden="1" x14ac:dyDescent="0.25">
      <c r="K4577" s="28" t="str">
        <f t="shared" si="8"/>
        <v/>
      </c>
    </row>
    <row r="4578" spans="11:11" hidden="1" x14ac:dyDescent="0.25">
      <c r="K4578" s="28" t="str">
        <f t="shared" si="8"/>
        <v/>
      </c>
    </row>
    <row r="4579" spans="11:11" hidden="1" x14ac:dyDescent="0.25">
      <c r="K4579" s="28" t="str">
        <f t="shared" si="8"/>
        <v/>
      </c>
    </row>
    <row r="4580" spans="11:11" hidden="1" x14ac:dyDescent="0.25">
      <c r="K4580" s="28" t="str">
        <f t="shared" si="8"/>
        <v/>
      </c>
    </row>
    <row r="4581" spans="11:11" hidden="1" x14ac:dyDescent="0.25">
      <c r="K4581" s="28" t="str">
        <f t="shared" si="8"/>
        <v/>
      </c>
    </row>
    <row r="4582" spans="11:11" hidden="1" x14ac:dyDescent="0.25">
      <c r="K4582" s="28" t="str">
        <f t="shared" si="8"/>
        <v/>
      </c>
    </row>
    <row r="4583" spans="11:11" hidden="1" x14ac:dyDescent="0.25">
      <c r="K4583" s="28" t="str">
        <f t="shared" si="8"/>
        <v/>
      </c>
    </row>
    <row r="4584" spans="11:11" hidden="1" x14ac:dyDescent="0.25">
      <c r="K4584" s="28" t="str">
        <f t="shared" si="8"/>
        <v/>
      </c>
    </row>
    <row r="4585" spans="11:11" hidden="1" x14ac:dyDescent="0.25">
      <c r="K4585" s="28" t="str">
        <f t="shared" si="8"/>
        <v/>
      </c>
    </row>
    <row r="4586" spans="11:11" hidden="1" x14ac:dyDescent="0.25">
      <c r="K4586" s="28" t="str">
        <f t="shared" si="8"/>
        <v/>
      </c>
    </row>
    <row r="4587" spans="11:11" hidden="1" x14ac:dyDescent="0.25">
      <c r="K4587" s="28" t="str">
        <f t="shared" si="8"/>
        <v/>
      </c>
    </row>
    <row r="4588" spans="11:11" hidden="1" x14ac:dyDescent="0.25">
      <c r="K4588" s="28" t="str">
        <f t="shared" si="8"/>
        <v/>
      </c>
    </row>
    <row r="4589" spans="11:11" hidden="1" x14ac:dyDescent="0.25">
      <c r="K4589" s="28" t="str">
        <f t="shared" si="8"/>
        <v/>
      </c>
    </row>
    <row r="4590" spans="11:11" hidden="1" x14ac:dyDescent="0.25">
      <c r="K4590" s="28" t="str">
        <f t="shared" si="8"/>
        <v/>
      </c>
    </row>
    <row r="4591" spans="11:11" hidden="1" x14ac:dyDescent="0.25">
      <c r="K4591" s="28" t="str">
        <f t="shared" si="8"/>
        <v/>
      </c>
    </row>
    <row r="4592" spans="11:11" hidden="1" x14ac:dyDescent="0.25">
      <c r="K4592" s="28" t="str">
        <f t="shared" si="8"/>
        <v/>
      </c>
    </row>
    <row r="4593" spans="11:11" hidden="1" x14ac:dyDescent="0.25">
      <c r="K4593" s="28" t="str">
        <f t="shared" si="8"/>
        <v/>
      </c>
    </row>
    <row r="4594" spans="11:11" hidden="1" x14ac:dyDescent="0.25">
      <c r="K4594" s="28" t="str">
        <f t="shared" si="8"/>
        <v/>
      </c>
    </row>
    <row r="4595" spans="11:11" hidden="1" x14ac:dyDescent="0.25">
      <c r="K4595" s="28" t="str">
        <f t="shared" si="8"/>
        <v/>
      </c>
    </row>
    <row r="4596" spans="11:11" hidden="1" x14ac:dyDescent="0.25">
      <c r="K4596" s="28" t="str">
        <f t="shared" si="8"/>
        <v/>
      </c>
    </row>
    <row r="4597" spans="11:11" hidden="1" x14ac:dyDescent="0.25">
      <c r="K4597" s="28" t="str">
        <f t="shared" si="8"/>
        <v/>
      </c>
    </row>
    <row r="4598" spans="11:11" hidden="1" x14ac:dyDescent="0.25">
      <c r="K4598" s="28" t="str">
        <f t="shared" si="8"/>
        <v/>
      </c>
    </row>
    <row r="4599" spans="11:11" hidden="1" x14ac:dyDescent="0.25">
      <c r="K4599" s="28" t="str">
        <f t="shared" si="8"/>
        <v/>
      </c>
    </row>
    <row r="4600" spans="11:11" hidden="1" x14ac:dyDescent="0.25">
      <c r="K4600" s="28" t="str">
        <f t="shared" si="8"/>
        <v/>
      </c>
    </row>
    <row r="4601" spans="11:11" hidden="1" x14ac:dyDescent="0.25">
      <c r="K4601" s="28" t="str">
        <f t="shared" si="8"/>
        <v/>
      </c>
    </row>
    <row r="4602" spans="11:11" hidden="1" x14ac:dyDescent="0.25">
      <c r="K4602" s="28" t="str">
        <f t="shared" si="8"/>
        <v/>
      </c>
    </row>
    <row r="4603" spans="11:11" hidden="1" x14ac:dyDescent="0.25">
      <c r="K4603" s="28" t="str">
        <f t="shared" si="8"/>
        <v/>
      </c>
    </row>
    <row r="4604" spans="11:11" hidden="1" x14ac:dyDescent="0.25">
      <c r="K4604" s="28" t="str">
        <f t="shared" si="8"/>
        <v/>
      </c>
    </row>
    <row r="4605" spans="11:11" hidden="1" x14ac:dyDescent="0.25">
      <c r="K4605" s="28" t="str">
        <f t="shared" si="8"/>
        <v/>
      </c>
    </row>
    <row r="4606" spans="11:11" hidden="1" x14ac:dyDescent="0.25">
      <c r="K4606" s="28" t="str">
        <f t="shared" si="8"/>
        <v/>
      </c>
    </row>
    <row r="4607" spans="11:11" hidden="1" x14ac:dyDescent="0.25">
      <c r="K4607" s="28" t="str">
        <f t="shared" si="8"/>
        <v/>
      </c>
    </row>
    <row r="4608" spans="11:11" hidden="1" x14ac:dyDescent="0.25">
      <c r="K4608" s="28" t="str">
        <f t="shared" si="8"/>
        <v/>
      </c>
    </row>
    <row r="4609" spans="11:11" hidden="1" x14ac:dyDescent="0.25">
      <c r="K4609" s="28" t="str">
        <f t="shared" si="8"/>
        <v/>
      </c>
    </row>
    <row r="4610" spans="11:11" hidden="1" x14ac:dyDescent="0.25">
      <c r="K4610" s="28" t="str">
        <f t="shared" si="8"/>
        <v/>
      </c>
    </row>
    <row r="4611" spans="11:11" hidden="1" x14ac:dyDescent="0.25">
      <c r="K4611" s="28" t="str">
        <f t="shared" si="8"/>
        <v/>
      </c>
    </row>
    <row r="4612" spans="11:11" hidden="1" x14ac:dyDescent="0.25">
      <c r="K4612" s="28" t="str">
        <f t="shared" si="8"/>
        <v/>
      </c>
    </row>
    <row r="4613" spans="11:11" hidden="1" x14ac:dyDescent="0.25">
      <c r="K4613" s="28" t="str">
        <f t="shared" si="8"/>
        <v/>
      </c>
    </row>
    <row r="4614" spans="11:11" hidden="1" x14ac:dyDescent="0.25">
      <c r="K4614" s="28" t="str">
        <f t="shared" si="8"/>
        <v/>
      </c>
    </row>
    <row r="4615" spans="11:11" hidden="1" x14ac:dyDescent="0.25">
      <c r="K4615" s="28" t="str">
        <f t="shared" si="8"/>
        <v/>
      </c>
    </row>
    <row r="4616" spans="11:11" hidden="1" x14ac:dyDescent="0.25">
      <c r="K4616" s="28" t="str">
        <f t="shared" si="8"/>
        <v/>
      </c>
    </row>
    <row r="4617" spans="11:11" hidden="1" x14ac:dyDescent="0.25">
      <c r="K4617" s="28" t="str">
        <f t="shared" si="8"/>
        <v/>
      </c>
    </row>
    <row r="4618" spans="11:11" hidden="1" x14ac:dyDescent="0.25">
      <c r="K4618" s="28" t="str">
        <f t="shared" si="8"/>
        <v/>
      </c>
    </row>
    <row r="4619" spans="11:11" hidden="1" x14ac:dyDescent="0.25">
      <c r="K4619" s="28" t="str">
        <f t="shared" si="8"/>
        <v/>
      </c>
    </row>
    <row r="4620" spans="11:11" hidden="1" x14ac:dyDescent="0.25">
      <c r="K4620" s="28" t="str">
        <f t="shared" si="8"/>
        <v/>
      </c>
    </row>
    <row r="4621" spans="11:11" hidden="1" x14ac:dyDescent="0.25">
      <c r="K4621" s="28" t="str">
        <f t="shared" si="8"/>
        <v/>
      </c>
    </row>
    <row r="4622" spans="11:11" hidden="1" x14ac:dyDescent="0.25">
      <c r="K4622" s="28" t="str">
        <f t="shared" si="8"/>
        <v/>
      </c>
    </row>
    <row r="4623" spans="11:11" hidden="1" x14ac:dyDescent="0.25">
      <c r="K4623" s="28" t="str">
        <f t="shared" si="8"/>
        <v/>
      </c>
    </row>
    <row r="4624" spans="11:11" hidden="1" x14ac:dyDescent="0.25">
      <c r="K4624" s="28" t="str">
        <f t="shared" si="8"/>
        <v/>
      </c>
    </row>
    <row r="4625" spans="11:11" hidden="1" x14ac:dyDescent="0.25">
      <c r="K4625" s="28" t="str">
        <f t="shared" si="8"/>
        <v/>
      </c>
    </row>
    <row r="4626" spans="11:11" hidden="1" x14ac:dyDescent="0.25">
      <c r="K4626" s="28" t="str">
        <f t="shared" si="8"/>
        <v/>
      </c>
    </row>
    <row r="4627" spans="11:11" hidden="1" x14ac:dyDescent="0.25">
      <c r="K4627" s="28" t="str">
        <f t="shared" ref="K4627:K4690" si="9">IF(E592="","",IF(AND($E592&gt;=$K$5,$E592&lt;=$K$6),"psn",IF($E592&lt;$K$5,"dkn",IF($E592&gt;$K$6,"ckn",""))))</f>
        <v/>
      </c>
    </row>
    <row r="4628" spans="11:11" hidden="1" x14ac:dyDescent="0.25">
      <c r="K4628" s="28" t="str">
        <f t="shared" si="9"/>
        <v/>
      </c>
    </row>
    <row r="4629" spans="11:11" hidden="1" x14ac:dyDescent="0.25">
      <c r="K4629" s="28" t="str">
        <f t="shared" si="9"/>
        <v/>
      </c>
    </row>
    <row r="4630" spans="11:11" hidden="1" x14ac:dyDescent="0.25">
      <c r="K4630" s="28" t="str">
        <f t="shared" si="9"/>
        <v/>
      </c>
    </row>
    <row r="4631" spans="11:11" hidden="1" x14ac:dyDescent="0.25">
      <c r="K4631" s="28" t="str">
        <f t="shared" si="9"/>
        <v/>
      </c>
    </row>
    <row r="4632" spans="11:11" hidden="1" x14ac:dyDescent="0.25">
      <c r="K4632" s="28" t="str">
        <f t="shared" si="9"/>
        <v/>
      </c>
    </row>
    <row r="4633" spans="11:11" hidden="1" x14ac:dyDescent="0.25">
      <c r="K4633" s="28" t="str">
        <f t="shared" si="9"/>
        <v/>
      </c>
    </row>
    <row r="4634" spans="11:11" hidden="1" x14ac:dyDescent="0.25">
      <c r="K4634" s="28" t="str">
        <f t="shared" si="9"/>
        <v/>
      </c>
    </row>
    <row r="4635" spans="11:11" hidden="1" x14ac:dyDescent="0.25">
      <c r="K4635" s="28" t="str">
        <f t="shared" si="9"/>
        <v/>
      </c>
    </row>
    <row r="4636" spans="11:11" hidden="1" x14ac:dyDescent="0.25">
      <c r="K4636" s="28" t="str">
        <f t="shared" si="9"/>
        <v/>
      </c>
    </row>
    <row r="4637" spans="11:11" hidden="1" x14ac:dyDescent="0.25">
      <c r="K4637" s="28" t="str">
        <f t="shared" si="9"/>
        <v/>
      </c>
    </row>
    <row r="4638" spans="11:11" hidden="1" x14ac:dyDescent="0.25">
      <c r="K4638" s="28" t="str">
        <f t="shared" si="9"/>
        <v/>
      </c>
    </row>
    <row r="4639" spans="11:11" hidden="1" x14ac:dyDescent="0.25">
      <c r="K4639" s="28" t="str">
        <f t="shared" si="9"/>
        <v/>
      </c>
    </row>
    <row r="4640" spans="11:11" hidden="1" x14ac:dyDescent="0.25">
      <c r="K4640" s="28" t="str">
        <f t="shared" si="9"/>
        <v/>
      </c>
    </row>
    <row r="4641" spans="11:11" hidden="1" x14ac:dyDescent="0.25">
      <c r="K4641" s="28" t="str">
        <f t="shared" si="9"/>
        <v/>
      </c>
    </row>
    <row r="4642" spans="11:11" hidden="1" x14ac:dyDescent="0.25">
      <c r="K4642" s="28" t="str">
        <f t="shared" si="9"/>
        <v/>
      </c>
    </row>
    <row r="4643" spans="11:11" hidden="1" x14ac:dyDescent="0.25">
      <c r="K4643" s="28" t="str">
        <f t="shared" si="9"/>
        <v/>
      </c>
    </row>
    <row r="4644" spans="11:11" hidden="1" x14ac:dyDescent="0.25">
      <c r="K4644" s="28" t="str">
        <f t="shared" si="9"/>
        <v/>
      </c>
    </row>
    <row r="4645" spans="11:11" hidden="1" x14ac:dyDescent="0.25">
      <c r="K4645" s="28" t="str">
        <f t="shared" si="9"/>
        <v/>
      </c>
    </row>
    <row r="4646" spans="11:11" hidden="1" x14ac:dyDescent="0.25">
      <c r="K4646" s="28" t="str">
        <f t="shared" si="9"/>
        <v/>
      </c>
    </row>
    <row r="4647" spans="11:11" hidden="1" x14ac:dyDescent="0.25">
      <c r="K4647" s="28" t="str">
        <f t="shared" si="9"/>
        <v/>
      </c>
    </row>
    <row r="4648" spans="11:11" hidden="1" x14ac:dyDescent="0.25">
      <c r="K4648" s="28" t="str">
        <f t="shared" si="9"/>
        <v/>
      </c>
    </row>
    <row r="4649" spans="11:11" hidden="1" x14ac:dyDescent="0.25">
      <c r="K4649" s="28" t="str">
        <f t="shared" si="9"/>
        <v/>
      </c>
    </row>
    <row r="4650" spans="11:11" hidden="1" x14ac:dyDescent="0.25">
      <c r="K4650" s="28" t="str">
        <f t="shared" si="9"/>
        <v/>
      </c>
    </row>
    <row r="4651" spans="11:11" hidden="1" x14ac:dyDescent="0.25">
      <c r="K4651" s="28" t="str">
        <f t="shared" si="9"/>
        <v/>
      </c>
    </row>
    <row r="4652" spans="11:11" hidden="1" x14ac:dyDescent="0.25">
      <c r="K4652" s="28" t="str">
        <f t="shared" si="9"/>
        <v/>
      </c>
    </row>
    <row r="4653" spans="11:11" hidden="1" x14ac:dyDescent="0.25">
      <c r="K4653" s="28" t="str">
        <f t="shared" si="9"/>
        <v/>
      </c>
    </row>
    <row r="4654" spans="11:11" hidden="1" x14ac:dyDescent="0.25">
      <c r="K4654" s="28" t="str">
        <f t="shared" si="9"/>
        <v/>
      </c>
    </row>
    <row r="4655" spans="11:11" hidden="1" x14ac:dyDescent="0.25">
      <c r="K4655" s="28" t="str">
        <f t="shared" si="9"/>
        <v/>
      </c>
    </row>
    <row r="4656" spans="11:11" hidden="1" x14ac:dyDescent="0.25">
      <c r="K4656" s="28" t="str">
        <f t="shared" si="9"/>
        <v/>
      </c>
    </row>
    <row r="4657" spans="11:11" hidden="1" x14ac:dyDescent="0.25">
      <c r="K4657" s="28" t="str">
        <f t="shared" si="9"/>
        <v/>
      </c>
    </row>
    <row r="4658" spans="11:11" hidden="1" x14ac:dyDescent="0.25">
      <c r="K4658" s="28" t="str">
        <f t="shared" si="9"/>
        <v/>
      </c>
    </row>
    <row r="4659" spans="11:11" hidden="1" x14ac:dyDescent="0.25">
      <c r="K4659" s="28" t="str">
        <f t="shared" si="9"/>
        <v/>
      </c>
    </row>
    <row r="4660" spans="11:11" hidden="1" x14ac:dyDescent="0.25">
      <c r="K4660" s="28" t="str">
        <f t="shared" si="9"/>
        <v/>
      </c>
    </row>
    <row r="4661" spans="11:11" hidden="1" x14ac:dyDescent="0.25">
      <c r="K4661" s="28" t="str">
        <f t="shared" si="9"/>
        <v/>
      </c>
    </row>
    <row r="4662" spans="11:11" hidden="1" x14ac:dyDescent="0.25">
      <c r="K4662" s="28" t="str">
        <f t="shared" si="9"/>
        <v/>
      </c>
    </row>
    <row r="4663" spans="11:11" hidden="1" x14ac:dyDescent="0.25">
      <c r="K4663" s="28" t="str">
        <f t="shared" si="9"/>
        <v/>
      </c>
    </row>
    <row r="4664" spans="11:11" hidden="1" x14ac:dyDescent="0.25">
      <c r="K4664" s="28" t="str">
        <f t="shared" si="9"/>
        <v/>
      </c>
    </row>
    <row r="4665" spans="11:11" hidden="1" x14ac:dyDescent="0.25">
      <c r="K4665" s="28" t="str">
        <f t="shared" si="9"/>
        <v/>
      </c>
    </row>
    <row r="4666" spans="11:11" hidden="1" x14ac:dyDescent="0.25">
      <c r="K4666" s="28" t="str">
        <f t="shared" si="9"/>
        <v/>
      </c>
    </row>
    <row r="4667" spans="11:11" hidden="1" x14ac:dyDescent="0.25">
      <c r="K4667" s="28" t="str">
        <f t="shared" si="9"/>
        <v/>
      </c>
    </row>
    <row r="4668" spans="11:11" hidden="1" x14ac:dyDescent="0.25">
      <c r="K4668" s="28" t="str">
        <f t="shared" si="9"/>
        <v/>
      </c>
    </row>
    <row r="4669" spans="11:11" hidden="1" x14ac:dyDescent="0.25">
      <c r="K4669" s="28" t="str">
        <f t="shared" si="9"/>
        <v/>
      </c>
    </row>
    <row r="4670" spans="11:11" hidden="1" x14ac:dyDescent="0.25">
      <c r="K4670" s="28" t="str">
        <f t="shared" si="9"/>
        <v/>
      </c>
    </row>
    <row r="4671" spans="11:11" hidden="1" x14ac:dyDescent="0.25">
      <c r="K4671" s="28" t="str">
        <f t="shared" si="9"/>
        <v/>
      </c>
    </row>
    <row r="4672" spans="11:11" hidden="1" x14ac:dyDescent="0.25">
      <c r="K4672" s="28" t="str">
        <f t="shared" si="9"/>
        <v/>
      </c>
    </row>
    <row r="4673" spans="11:11" hidden="1" x14ac:dyDescent="0.25">
      <c r="K4673" s="28" t="str">
        <f t="shared" si="9"/>
        <v/>
      </c>
    </row>
    <row r="4674" spans="11:11" hidden="1" x14ac:dyDescent="0.25">
      <c r="K4674" s="28" t="str">
        <f t="shared" si="9"/>
        <v/>
      </c>
    </row>
    <row r="4675" spans="11:11" hidden="1" x14ac:dyDescent="0.25">
      <c r="K4675" s="28" t="str">
        <f t="shared" si="9"/>
        <v/>
      </c>
    </row>
    <row r="4676" spans="11:11" hidden="1" x14ac:dyDescent="0.25">
      <c r="K4676" s="28" t="str">
        <f t="shared" si="9"/>
        <v/>
      </c>
    </row>
    <row r="4677" spans="11:11" hidden="1" x14ac:dyDescent="0.25">
      <c r="K4677" s="28" t="str">
        <f t="shared" si="9"/>
        <v/>
      </c>
    </row>
    <row r="4678" spans="11:11" hidden="1" x14ac:dyDescent="0.25">
      <c r="K4678" s="28" t="str">
        <f t="shared" si="9"/>
        <v/>
      </c>
    </row>
    <row r="4679" spans="11:11" hidden="1" x14ac:dyDescent="0.25">
      <c r="K4679" s="28" t="str">
        <f t="shared" si="9"/>
        <v/>
      </c>
    </row>
    <row r="4680" spans="11:11" hidden="1" x14ac:dyDescent="0.25">
      <c r="K4680" s="28" t="str">
        <f t="shared" si="9"/>
        <v/>
      </c>
    </row>
    <row r="4681" spans="11:11" hidden="1" x14ac:dyDescent="0.25">
      <c r="K4681" s="28" t="str">
        <f t="shared" si="9"/>
        <v/>
      </c>
    </row>
    <row r="4682" spans="11:11" hidden="1" x14ac:dyDescent="0.25">
      <c r="K4682" s="28" t="str">
        <f t="shared" si="9"/>
        <v/>
      </c>
    </row>
    <row r="4683" spans="11:11" hidden="1" x14ac:dyDescent="0.25">
      <c r="K4683" s="28" t="str">
        <f t="shared" si="9"/>
        <v/>
      </c>
    </row>
    <row r="4684" spans="11:11" hidden="1" x14ac:dyDescent="0.25">
      <c r="K4684" s="28" t="str">
        <f t="shared" si="9"/>
        <v/>
      </c>
    </row>
    <row r="4685" spans="11:11" hidden="1" x14ac:dyDescent="0.25">
      <c r="K4685" s="28" t="str">
        <f t="shared" si="9"/>
        <v/>
      </c>
    </row>
    <row r="4686" spans="11:11" hidden="1" x14ac:dyDescent="0.25">
      <c r="K4686" s="28" t="str">
        <f t="shared" si="9"/>
        <v/>
      </c>
    </row>
    <row r="4687" spans="11:11" hidden="1" x14ac:dyDescent="0.25">
      <c r="K4687" s="28" t="str">
        <f t="shared" si="9"/>
        <v/>
      </c>
    </row>
    <row r="4688" spans="11:11" hidden="1" x14ac:dyDescent="0.25">
      <c r="K4688" s="28" t="str">
        <f t="shared" si="9"/>
        <v/>
      </c>
    </row>
    <row r="4689" spans="11:11" hidden="1" x14ac:dyDescent="0.25">
      <c r="K4689" s="28" t="str">
        <f t="shared" si="9"/>
        <v/>
      </c>
    </row>
    <row r="4690" spans="11:11" hidden="1" x14ac:dyDescent="0.25">
      <c r="K4690" s="28" t="str">
        <f t="shared" si="9"/>
        <v/>
      </c>
    </row>
    <row r="4691" spans="11:11" hidden="1" x14ac:dyDescent="0.25">
      <c r="K4691" s="28" t="str">
        <f t="shared" ref="K4691:K4754" si="10">IF(E656="","",IF(AND($E656&gt;=$K$5,$E656&lt;=$K$6),"psn",IF($E656&lt;$K$5,"dkn",IF($E656&gt;$K$6,"ckn",""))))</f>
        <v/>
      </c>
    </row>
    <row r="4692" spans="11:11" hidden="1" x14ac:dyDescent="0.25">
      <c r="K4692" s="28" t="str">
        <f t="shared" si="10"/>
        <v/>
      </c>
    </row>
    <row r="4693" spans="11:11" hidden="1" x14ac:dyDescent="0.25">
      <c r="K4693" s="28" t="str">
        <f t="shared" si="10"/>
        <v/>
      </c>
    </row>
    <row r="4694" spans="11:11" hidden="1" x14ac:dyDescent="0.25">
      <c r="K4694" s="28" t="str">
        <f t="shared" si="10"/>
        <v/>
      </c>
    </row>
    <row r="4695" spans="11:11" hidden="1" x14ac:dyDescent="0.25">
      <c r="K4695" s="28" t="str">
        <f t="shared" si="10"/>
        <v/>
      </c>
    </row>
    <row r="4696" spans="11:11" hidden="1" x14ac:dyDescent="0.25">
      <c r="K4696" s="28" t="str">
        <f t="shared" si="10"/>
        <v/>
      </c>
    </row>
    <row r="4697" spans="11:11" hidden="1" x14ac:dyDescent="0.25">
      <c r="K4697" s="28" t="str">
        <f t="shared" si="10"/>
        <v/>
      </c>
    </row>
    <row r="4698" spans="11:11" hidden="1" x14ac:dyDescent="0.25">
      <c r="K4698" s="28" t="str">
        <f t="shared" si="10"/>
        <v/>
      </c>
    </row>
    <row r="4699" spans="11:11" hidden="1" x14ac:dyDescent="0.25">
      <c r="K4699" s="28" t="str">
        <f t="shared" si="10"/>
        <v/>
      </c>
    </row>
    <row r="4700" spans="11:11" hidden="1" x14ac:dyDescent="0.25">
      <c r="K4700" s="28" t="str">
        <f t="shared" si="10"/>
        <v/>
      </c>
    </row>
    <row r="4701" spans="11:11" hidden="1" x14ac:dyDescent="0.25">
      <c r="K4701" s="28" t="str">
        <f t="shared" si="10"/>
        <v/>
      </c>
    </row>
    <row r="4702" spans="11:11" hidden="1" x14ac:dyDescent="0.25">
      <c r="K4702" s="28" t="str">
        <f t="shared" si="10"/>
        <v/>
      </c>
    </row>
    <row r="4703" spans="11:11" hidden="1" x14ac:dyDescent="0.25">
      <c r="K4703" s="28" t="str">
        <f t="shared" si="10"/>
        <v/>
      </c>
    </row>
    <row r="4704" spans="11:11" hidden="1" x14ac:dyDescent="0.25">
      <c r="K4704" s="28" t="str">
        <f t="shared" si="10"/>
        <v/>
      </c>
    </row>
    <row r="4705" spans="11:11" hidden="1" x14ac:dyDescent="0.25">
      <c r="K4705" s="28" t="str">
        <f t="shared" si="10"/>
        <v/>
      </c>
    </row>
    <row r="4706" spans="11:11" hidden="1" x14ac:dyDescent="0.25">
      <c r="K4706" s="28" t="str">
        <f t="shared" si="10"/>
        <v/>
      </c>
    </row>
    <row r="4707" spans="11:11" hidden="1" x14ac:dyDescent="0.25">
      <c r="K4707" s="28" t="str">
        <f t="shared" si="10"/>
        <v/>
      </c>
    </row>
    <row r="4708" spans="11:11" hidden="1" x14ac:dyDescent="0.25">
      <c r="K4708" s="28" t="str">
        <f t="shared" si="10"/>
        <v/>
      </c>
    </row>
    <row r="4709" spans="11:11" hidden="1" x14ac:dyDescent="0.25">
      <c r="K4709" s="28" t="str">
        <f t="shared" si="10"/>
        <v/>
      </c>
    </row>
    <row r="4710" spans="11:11" hidden="1" x14ac:dyDescent="0.25">
      <c r="K4710" s="28" t="str">
        <f t="shared" si="10"/>
        <v/>
      </c>
    </row>
    <row r="4711" spans="11:11" hidden="1" x14ac:dyDescent="0.25">
      <c r="K4711" s="28" t="str">
        <f t="shared" si="10"/>
        <v/>
      </c>
    </row>
    <row r="4712" spans="11:11" hidden="1" x14ac:dyDescent="0.25">
      <c r="K4712" s="28" t="str">
        <f t="shared" si="10"/>
        <v/>
      </c>
    </row>
    <row r="4713" spans="11:11" hidden="1" x14ac:dyDescent="0.25">
      <c r="K4713" s="28" t="str">
        <f t="shared" si="10"/>
        <v/>
      </c>
    </row>
    <row r="4714" spans="11:11" hidden="1" x14ac:dyDescent="0.25">
      <c r="K4714" s="28" t="str">
        <f t="shared" si="10"/>
        <v/>
      </c>
    </row>
    <row r="4715" spans="11:11" hidden="1" x14ac:dyDescent="0.25">
      <c r="K4715" s="28" t="str">
        <f t="shared" si="10"/>
        <v/>
      </c>
    </row>
    <row r="4716" spans="11:11" hidden="1" x14ac:dyDescent="0.25">
      <c r="K4716" s="28" t="str">
        <f t="shared" si="10"/>
        <v/>
      </c>
    </row>
    <row r="4717" spans="11:11" hidden="1" x14ac:dyDescent="0.25">
      <c r="K4717" s="28" t="str">
        <f t="shared" si="10"/>
        <v/>
      </c>
    </row>
    <row r="4718" spans="11:11" hidden="1" x14ac:dyDescent="0.25">
      <c r="K4718" s="28" t="str">
        <f t="shared" si="10"/>
        <v/>
      </c>
    </row>
    <row r="4719" spans="11:11" hidden="1" x14ac:dyDescent="0.25">
      <c r="K4719" s="28" t="str">
        <f t="shared" si="10"/>
        <v/>
      </c>
    </row>
    <row r="4720" spans="11:11" hidden="1" x14ac:dyDescent="0.25">
      <c r="K4720" s="28" t="str">
        <f t="shared" si="10"/>
        <v/>
      </c>
    </row>
    <row r="4721" spans="11:11" hidden="1" x14ac:dyDescent="0.25">
      <c r="K4721" s="28" t="str">
        <f t="shared" si="10"/>
        <v/>
      </c>
    </row>
    <row r="4722" spans="11:11" hidden="1" x14ac:dyDescent="0.25">
      <c r="K4722" s="28" t="str">
        <f t="shared" si="10"/>
        <v/>
      </c>
    </row>
    <row r="4723" spans="11:11" hidden="1" x14ac:dyDescent="0.25">
      <c r="K4723" s="28" t="str">
        <f t="shared" si="10"/>
        <v/>
      </c>
    </row>
    <row r="4724" spans="11:11" hidden="1" x14ac:dyDescent="0.25">
      <c r="K4724" s="28" t="str">
        <f t="shared" si="10"/>
        <v/>
      </c>
    </row>
    <row r="4725" spans="11:11" hidden="1" x14ac:dyDescent="0.25">
      <c r="K4725" s="28" t="str">
        <f t="shared" si="10"/>
        <v/>
      </c>
    </row>
    <row r="4726" spans="11:11" hidden="1" x14ac:dyDescent="0.25">
      <c r="K4726" s="28" t="str">
        <f t="shared" si="10"/>
        <v/>
      </c>
    </row>
    <row r="4727" spans="11:11" hidden="1" x14ac:dyDescent="0.25">
      <c r="K4727" s="28" t="str">
        <f t="shared" si="10"/>
        <v/>
      </c>
    </row>
    <row r="4728" spans="11:11" hidden="1" x14ac:dyDescent="0.25">
      <c r="K4728" s="28" t="str">
        <f t="shared" si="10"/>
        <v/>
      </c>
    </row>
    <row r="4729" spans="11:11" hidden="1" x14ac:dyDescent="0.25">
      <c r="K4729" s="28" t="str">
        <f t="shared" si="10"/>
        <v/>
      </c>
    </row>
    <row r="4730" spans="11:11" hidden="1" x14ac:dyDescent="0.25">
      <c r="K4730" s="28" t="str">
        <f t="shared" si="10"/>
        <v/>
      </c>
    </row>
    <row r="4731" spans="11:11" hidden="1" x14ac:dyDescent="0.25">
      <c r="K4731" s="28" t="str">
        <f t="shared" si="10"/>
        <v/>
      </c>
    </row>
    <row r="4732" spans="11:11" hidden="1" x14ac:dyDescent="0.25">
      <c r="K4732" s="28" t="str">
        <f t="shared" si="10"/>
        <v/>
      </c>
    </row>
    <row r="4733" spans="11:11" hidden="1" x14ac:dyDescent="0.25">
      <c r="K4733" s="28" t="str">
        <f t="shared" si="10"/>
        <v/>
      </c>
    </row>
    <row r="4734" spans="11:11" hidden="1" x14ac:dyDescent="0.25">
      <c r="K4734" s="28" t="str">
        <f t="shared" si="10"/>
        <v/>
      </c>
    </row>
    <row r="4735" spans="11:11" hidden="1" x14ac:dyDescent="0.25">
      <c r="K4735" s="28" t="str">
        <f t="shared" si="10"/>
        <v/>
      </c>
    </row>
    <row r="4736" spans="11:11" hidden="1" x14ac:dyDescent="0.25">
      <c r="K4736" s="28" t="str">
        <f t="shared" si="10"/>
        <v/>
      </c>
    </row>
    <row r="4737" spans="11:11" hidden="1" x14ac:dyDescent="0.25">
      <c r="K4737" s="28" t="str">
        <f t="shared" si="10"/>
        <v/>
      </c>
    </row>
    <row r="4738" spans="11:11" hidden="1" x14ac:dyDescent="0.25">
      <c r="K4738" s="28" t="str">
        <f t="shared" si="10"/>
        <v/>
      </c>
    </row>
    <row r="4739" spans="11:11" hidden="1" x14ac:dyDescent="0.25">
      <c r="K4739" s="28" t="str">
        <f t="shared" si="10"/>
        <v/>
      </c>
    </row>
    <row r="4740" spans="11:11" hidden="1" x14ac:dyDescent="0.25">
      <c r="K4740" s="28" t="str">
        <f t="shared" si="10"/>
        <v/>
      </c>
    </row>
    <row r="4741" spans="11:11" hidden="1" x14ac:dyDescent="0.25">
      <c r="K4741" s="28" t="str">
        <f t="shared" si="10"/>
        <v/>
      </c>
    </row>
    <row r="4742" spans="11:11" hidden="1" x14ac:dyDescent="0.25">
      <c r="K4742" s="28" t="str">
        <f t="shared" si="10"/>
        <v/>
      </c>
    </row>
    <row r="4743" spans="11:11" hidden="1" x14ac:dyDescent="0.25">
      <c r="K4743" s="28" t="str">
        <f t="shared" si="10"/>
        <v/>
      </c>
    </row>
    <row r="4744" spans="11:11" hidden="1" x14ac:dyDescent="0.25">
      <c r="K4744" s="28" t="str">
        <f t="shared" si="10"/>
        <v/>
      </c>
    </row>
    <row r="4745" spans="11:11" hidden="1" x14ac:dyDescent="0.25">
      <c r="K4745" s="28" t="str">
        <f t="shared" si="10"/>
        <v/>
      </c>
    </row>
    <row r="4746" spans="11:11" hidden="1" x14ac:dyDescent="0.25">
      <c r="K4746" s="28" t="str">
        <f t="shared" si="10"/>
        <v/>
      </c>
    </row>
    <row r="4747" spans="11:11" hidden="1" x14ac:dyDescent="0.25">
      <c r="K4747" s="28" t="str">
        <f t="shared" si="10"/>
        <v/>
      </c>
    </row>
    <row r="4748" spans="11:11" hidden="1" x14ac:dyDescent="0.25">
      <c r="K4748" s="28" t="str">
        <f t="shared" si="10"/>
        <v/>
      </c>
    </row>
    <row r="4749" spans="11:11" hidden="1" x14ac:dyDescent="0.25">
      <c r="K4749" s="28" t="str">
        <f t="shared" si="10"/>
        <v/>
      </c>
    </row>
    <row r="4750" spans="11:11" hidden="1" x14ac:dyDescent="0.25">
      <c r="K4750" s="28" t="str">
        <f t="shared" si="10"/>
        <v/>
      </c>
    </row>
    <row r="4751" spans="11:11" hidden="1" x14ac:dyDescent="0.25">
      <c r="K4751" s="28" t="str">
        <f t="shared" si="10"/>
        <v/>
      </c>
    </row>
    <row r="4752" spans="11:11" hidden="1" x14ac:dyDescent="0.25">
      <c r="K4752" s="28" t="str">
        <f t="shared" si="10"/>
        <v/>
      </c>
    </row>
    <row r="4753" spans="11:11" hidden="1" x14ac:dyDescent="0.25">
      <c r="K4753" s="28" t="str">
        <f t="shared" si="10"/>
        <v/>
      </c>
    </row>
    <row r="4754" spans="11:11" hidden="1" x14ac:dyDescent="0.25">
      <c r="K4754" s="28" t="str">
        <f t="shared" si="10"/>
        <v/>
      </c>
    </row>
    <row r="4755" spans="11:11" hidden="1" x14ac:dyDescent="0.25">
      <c r="K4755" s="28" t="str">
        <f t="shared" ref="K4755:K4818" si="11">IF(E720="","",IF(AND($E720&gt;=$K$5,$E720&lt;=$K$6),"psn",IF($E720&lt;$K$5,"dkn",IF($E720&gt;$K$6,"ckn",""))))</f>
        <v/>
      </c>
    </row>
    <row r="4756" spans="11:11" hidden="1" x14ac:dyDescent="0.25">
      <c r="K4756" s="28" t="str">
        <f t="shared" si="11"/>
        <v/>
      </c>
    </row>
    <row r="4757" spans="11:11" hidden="1" x14ac:dyDescent="0.25">
      <c r="K4757" s="28" t="str">
        <f t="shared" si="11"/>
        <v/>
      </c>
    </row>
    <row r="4758" spans="11:11" hidden="1" x14ac:dyDescent="0.25">
      <c r="K4758" s="28" t="str">
        <f t="shared" si="11"/>
        <v/>
      </c>
    </row>
    <row r="4759" spans="11:11" hidden="1" x14ac:dyDescent="0.25">
      <c r="K4759" s="28" t="str">
        <f t="shared" si="11"/>
        <v/>
      </c>
    </row>
    <row r="4760" spans="11:11" hidden="1" x14ac:dyDescent="0.25">
      <c r="K4760" s="28" t="str">
        <f t="shared" si="11"/>
        <v/>
      </c>
    </row>
    <row r="4761" spans="11:11" hidden="1" x14ac:dyDescent="0.25">
      <c r="K4761" s="28" t="str">
        <f t="shared" si="11"/>
        <v/>
      </c>
    </row>
    <row r="4762" spans="11:11" hidden="1" x14ac:dyDescent="0.25">
      <c r="K4762" s="28" t="str">
        <f t="shared" si="11"/>
        <v/>
      </c>
    </row>
    <row r="4763" spans="11:11" hidden="1" x14ac:dyDescent="0.25">
      <c r="K4763" s="28" t="str">
        <f t="shared" si="11"/>
        <v/>
      </c>
    </row>
    <row r="4764" spans="11:11" hidden="1" x14ac:dyDescent="0.25">
      <c r="K4764" s="28" t="str">
        <f t="shared" si="11"/>
        <v/>
      </c>
    </row>
    <row r="4765" spans="11:11" hidden="1" x14ac:dyDescent="0.25">
      <c r="K4765" s="28" t="str">
        <f t="shared" si="11"/>
        <v/>
      </c>
    </row>
    <row r="4766" spans="11:11" hidden="1" x14ac:dyDescent="0.25">
      <c r="K4766" s="28" t="str">
        <f t="shared" si="11"/>
        <v/>
      </c>
    </row>
    <row r="4767" spans="11:11" hidden="1" x14ac:dyDescent="0.25">
      <c r="K4767" s="28" t="str">
        <f t="shared" si="11"/>
        <v/>
      </c>
    </row>
    <row r="4768" spans="11:11" hidden="1" x14ac:dyDescent="0.25">
      <c r="K4768" s="28" t="str">
        <f t="shared" si="11"/>
        <v/>
      </c>
    </row>
    <row r="4769" spans="11:11" hidden="1" x14ac:dyDescent="0.25">
      <c r="K4769" s="28" t="str">
        <f t="shared" si="11"/>
        <v/>
      </c>
    </row>
    <row r="4770" spans="11:11" hidden="1" x14ac:dyDescent="0.25">
      <c r="K4770" s="28" t="str">
        <f t="shared" si="11"/>
        <v/>
      </c>
    </row>
    <row r="4771" spans="11:11" hidden="1" x14ac:dyDescent="0.25">
      <c r="K4771" s="28" t="str">
        <f t="shared" si="11"/>
        <v/>
      </c>
    </row>
    <row r="4772" spans="11:11" hidden="1" x14ac:dyDescent="0.25">
      <c r="K4772" s="28" t="str">
        <f t="shared" si="11"/>
        <v/>
      </c>
    </row>
    <row r="4773" spans="11:11" hidden="1" x14ac:dyDescent="0.25">
      <c r="K4773" s="28" t="str">
        <f t="shared" si="11"/>
        <v/>
      </c>
    </row>
    <row r="4774" spans="11:11" hidden="1" x14ac:dyDescent="0.25">
      <c r="K4774" s="28" t="str">
        <f t="shared" si="11"/>
        <v/>
      </c>
    </row>
    <row r="4775" spans="11:11" hidden="1" x14ac:dyDescent="0.25">
      <c r="K4775" s="28" t="str">
        <f t="shared" si="11"/>
        <v/>
      </c>
    </row>
    <row r="4776" spans="11:11" hidden="1" x14ac:dyDescent="0.25">
      <c r="K4776" s="28" t="str">
        <f t="shared" si="11"/>
        <v/>
      </c>
    </row>
    <row r="4777" spans="11:11" hidden="1" x14ac:dyDescent="0.25">
      <c r="K4777" s="28" t="str">
        <f t="shared" si="11"/>
        <v/>
      </c>
    </row>
    <row r="4778" spans="11:11" hidden="1" x14ac:dyDescent="0.25">
      <c r="K4778" s="28" t="str">
        <f t="shared" si="11"/>
        <v/>
      </c>
    </row>
    <row r="4779" spans="11:11" hidden="1" x14ac:dyDescent="0.25">
      <c r="K4779" s="28" t="str">
        <f t="shared" si="11"/>
        <v/>
      </c>
    </row>
    <row r="4780" spans="11:11" hidden="1" x14ac:dyDescent="0.25">
      <c r="K4780" s="28" t="str">
        <f t="shared" si="11"/>
        <v/>
      </c>
    </row>
    <row r="4781" spans="11:11" hidden="1" x14ac:dyDescent="0.25">
      <c r="K4781" s="28" t="str">
        <f t="shared" si="11"/>
        <v/>
      </c>
    </row>
    <row r="4782" spans="11:11" hidden="1" x14ac:dyDescent="0.25">
      <c r="K4782" s="28" t="str">
        <f t="shared" si="11"/>
        <v/>
      </c>
    </row>
    <row r="4783" spans="11:11" hidden="1" x14ac:dyDescent="0.25">
      <c r="K4783" s="28" t="str">
        <f t="shared" si="11"/>
        <v/>
      </c>
    </row>
    <row r="4784" spans="11:11" hidden="1" x14ac:dyDescent="0.25">
      <c r="K4784" s="28" t="str">
        <f t="shared" si="11"/>
        <v/>
      </c>
    </row>
    <row r="4785" spans="11:11" hidden="1" x14ac:dyDescent="0.25">
      <c r="K4785" s="28" t="str">
        <f t="shared" si="11"/>
        <v/>
      </c>
    </row>
    <row r="4786" spans="11:11" hidden="1" x14ac:dyDescent="0.25">
      <c r="K4786" s="28" t="str">
        <f t="shared" si="11"/>
        <v/>
      </c>
    </row>
    <row r="4787" spans="11:11" hidden="1" x14ac:dyDescent="0.25">
      <c r="K4787" s="28" t="str">
        <f t="shared" si="11"/>
        <v/>
      </c>
    </row>
    <row r="4788" spans="11:11" hidden="1" x14ac:dyDescent="0.25">
      <c r="K4788" s="28" t="str">
        <f t="shared" si="11"/>
        <v/>
      </c>
    </row>
    <row r="4789" spans="11:11" hidden="1" x14ac:dyDescent="0.25">
      <c r="K4789" s="28" t="str">
        <f t="shared" si="11"/>
        <v/>
      </c>
    </row>
    <row r="4790" spans="11:11" hidden="1" x14ac:dyDescent="0.25">
      <c r="K4790" s="28" t="str">
        <f t="shared" si="11"/>
        <v/>
      </c>
    </row>
    <row r="4791" spans="11:11" hidden="1" x14ac:dyDescent="0.25">
      <c r="K4791" s="28" t="str">
        <f t="shared" si="11"/>
        <v/>
      </c>
    </row>
    <row r="4792" spans="11:11" hidden="1" x14ac:dyDescent="0.25">
      <c r="K4792" s="28" t="str">
        <f t="shared" si="11"/>
        <v/>
      </c>
    </row>
    <row r="4793" spans="11:11" hidden="1" x14ac:dyDescent="0.25">
      <c r="K4793" s="28" t="str">
        <f t="shared" si="11"/>
        <v/>
      </c>
    </row>
    <row r="4794" spans="11:11" hidden="1" x14ac:dyDescent="0.25">
      <c r="K4794" s="28" t="str">
        <f t="shared" si="11"/>
        <v/>
      </c>
    </row>
    <row r="4795" spans="11:11" hidden="1" x14ac:dyDescent="0.25">
      <c r="K4795" s="28" t="str">
        <f t="shared" si="11"/>
        <v/>
      </c>
    </row>
    <row r="4796" spans="11:11" hidden="1" x14ac:dyDescent="0.25">
      <c r="K4796" s="28" t="str">
        <f t="shared" si="11"/>
        <v/>
      </c>
    </row>
    <row r="4797" spans="11:11" hidden="1" x14ac:dyDescent="0.25">
      <c r="K4797" s="28" t="str">
        <f t="shared" si="11"/>
        <v/>
      </c>
    </row>
    <row r="4798" spans="11:11" hidden="1" x14ac:dyDescent="0.25">
      <c r="K4798" s="28" t="str">
        <f t="shared" si="11"/>
        <v/>
      </c>
    </row>
    <row r="4799" spans="11:11" hidden="1" x14ac:dyDescent="0.25">
      <c r="K4799" s="28" t="str">
        <f t="shared" si="11"/>
        <v/>
      </c>
    </row>
    <row r="4800" spans="11:11" hidden="1" x14ac:dyDescent="0.25">
      <c r="K4800" s="28" t="str">
        <f t="shared" si="11"/>
        <v/>
      </c>
    </row>
    <row r="4801" spans="11:11" hidden="1" x14ac:dyDescent="0.25">
      <c r="K4801" s="28" t="str">
        <f t="shared" si="11"/>
        <v/>
      </c>
    </row>
    <row r="4802" spans="11:11" hidden="1" x14ac:dyDescent="0.25">
      <c r="K4802" s="28" t="str">
        <f t="shared" si="11"/>
        <v/>
      </c>
    </row>
    <row r="4803" spans="11:11" hidden="1" x14ac:dyDescent="0.25">
      <c r="K4803" s="28" t="str">
        <f t="shared" si="11"/>
        <v/>
      </c>
    </row>
    <row r="4804" spans="11:11" hidden="1" x14ac:dyDescent="0.25">
      <c r="K4804" s="28" t="str">
        <f t="shared" si="11"/>
        <v/>
      </c>
    </row>
    <row r="4805" spans="11:11" hidden="1" x14ac:dyDescent="0.25">
      <c r="K4805" s="28" t="str">
        <f t="shared" si="11"/>
        <v/>
      </c>
    </row>
    <row r="4806" spans="11:11" hidden="1" x14ac:dyDescent="0.25">
      <c r="K4806" s="28" t="str">
        <f t="shared" si="11"/>
        <v/>
      </c>
    </row>
    <row r="4807" spans="11:11" hidden="1" x14ac:dyDescent="0.25">
      <c r="K4807" s="28" t="str">
        <f t="shared" si="11"/>
        <v/>
      </c>
    </row>
    <row r="4808" spans="11:11" hidden="1" x14ac:dyDescent="0.25">
      <c r="K4808" s="28" t="str">
        <f t="shared" si="11"/>
        <v/>
      </c>
    </row>
    <row r="4809" spans="11:11" hidden="1" x14ac:dyDescent="0.25">
      <c r="K4809" s="28" t="str">
        <f t="shared" si="11"/>
        <v/>
      </c>
    </row>
    <row r="4810" spans="11:11" hidden="1" x14ac:dyDescent="0.25">
      <c r="K4810" s="28" t="str">
        <f t="shared" si="11"/>
        <v/>
      </c>
    </row>
    <row r="4811" spans="11:11" hidden="1" x14ac:dyDescent="0.25">
      <c r="K4811" s="28" t="str">
        <f t="shared" si="11"/>
        <v/>
      </c>
    </row>
    <row r="4812" spans="11:11" hidden="1" x14ac:dyDescent="0.25">
      <c r="K4812" s="28" t="str">
        <f t="shared" si="11"/>
        <v/>
      </c>
    </row>
    <row r="4813" spans="11:11" hidden="1" x14ac:dyDescent="0.25">
      <c r="K4813" s="28" t="str">
        <f t="shared" si="11"/>
        <v/>
      </c>
    </row>
    <row r="4814" spans="11:11" hidden="1" x14ac:dyDescent="0.25">
      <c r="K4814" s="28" t="str">
        <f t="shared" si="11"/>
        <v/>
      </c>
    </row>
    <row r="4815" spans="11:11" hidden="1" x14ac:dyDescent="0.25">
      <c r="K4815" s="28" t="str">
        <f t="shared" si="11"/>
        <v/>
      </c>
    </row>
    <row r="4816" spans="11:11" hidden="1" x14ac:dyDescent="0.25">
      <c r="K4816" s="28" t="str">
        <f t="shared" si="11"/>
        <v/>
      </c>
    </row>
    <row r="4817" spans="11:11" hidden="1" x14ac:dyDescent="0.25">
      <c r="K4817" s="28" t="str">
        <f t="shared" si="11"/>
        <v/>
      </c>
    </row>
    <row r="4818" spans="11:11" hidden="1" x14ac:dyDescent="0.25">
      <c r="K4818" s="28" t="str">
        <f t="shared" si="11"/>
        <v/>
      </c>
    </row>
    <row r="4819" spans="11:11" hidden="1" x14ac:dyDescent="0.25">
      <c r="K4819" s="28" t="str">
        <f t="shared" ref="K4819:K4882" si="12">IF(E784="","",IF(AND($E784&gt;=$K$5,$E784&lt;=$K$6),"psn",IF($E784&lt;$K$5,"dkn",IF($E784&gt;$K$6,"ckn",""))))</f>
        <v/>
      </c>
    </row>
    <row r="4820" spans="11:11" hidden="1" x14ac:dyDescent="0.25">
      <c r="K4820" s="28" t="str">
        <f t="shared" si="12"/>
        <v/>
      </c>
    </row>
    <row r="4821" spans="11:11" hidden="1" x14ac:dyDescent="0.25">
      <c r="K4821" s="28" t="str">
        <f t="shared" si="12"/>
        <v/>
      </c>
    </row>
    <row r="4822" spans="11:11" hidden="1" x14ac:dyDescent="0.25">
      <c r="K4822" s="28" t="str">
        <f t="shared" si="12"/>
        <v/>
      </c>
    </row>
    <row r="4823" spans="11:11" hidden="1" x14ac:dyDescent="0.25">
      <c r="K4823" s="28" t="str">
        <f t="shared" si="12"/>
        <v/>
      </c>
    </row>
    <row r="4824" spans="11:11" hidden="1" x14ac:dyDescent="0.25">
      <c r="K4824" s="28" t="str">
        <f t="shared" si="12"/>
        <v/>
      </c>
    </row>
    <row r="4825" spans="11:11" hidden="1" x14ac:dyDescent="0.25">
      <c r="K4825" s="28" t="str">
        <f t="shared" si="12"/>
        <v/>
      </c>
    </row>
    <row r="4826" spans="11:11" hidden="1" x14ac:dyDescent="0.25">
      <c r="K4826" s="28" t="str">
        <f t="shared" si="12"/>
        <v/>
      </c>
    </row>
    <row r="4827" spans="11:11" hidden="1" x14ac:dyDescent="0.25">
      <c r="K4827" s="28" t="str">
        <f t="shared" si="12"/>
        <v/>
      </c>
    </row>
    <row r="4828" spans="11:11" hidden="1" x14ac:dyDescent="0.25">
      <c r="K4828" s="28" t="str">
        <f t="shared" si="12"/>
        <v/>
      </c>
    </row>
    <row r="4829" spans="11:11" hidden="1" x14ac:dyDescent="0.25">
      <c r="K4829" s="28" t="str">
        <f t="shared" si="12"/>
        <v/>
      </c>
    </row>
    <row r="4830" spans="11:11" hidden="1" x14ac:dyDescent="0.25">
      <c r="K4830" s="28" t="str">
        <f t="shared" si="12"/>
        <v/>
      </c>
    </row>
    <row r="4831" spans="11:11" hidden="1" x14ac:dyDescent="0.25">
      <c r="K4831" s="28" t="str">
        <f t="shared" si="12"/>
        <v/>
      </c>
    </row>
    <row r="4832" spans="11:11" hidden="1" x14ac:dyDescent="0.25">
      <c r="K4832" s="28" t="str">
        <f t="shared" si="12"/>
        <v/>
      </c>
    </row>
    <row r="4833" spans="11:11" hidden="1" x14ac:dyDescent="0.25">
      <c r="K4833" s="28" t="str">
        <f t="shared" si="12"/>
        <v/>
      </c>
    </row>
    <row r="4834" spans="11:11" hidden="1" x14ac:dyDescent="0.25">
      <c r="K4834" s="28" t="str">
        <f t="shared" si="12"/>
        <v/>
      </c>
    </row>
    <row r="4835" spans="11:11" hidden="1" x14ac:dyDescent="0.25">
      <c r="K4835" s="28" t="str">
        <f t="shared" si="12"/>
        <v/>
      </c>
    </row>
    <row r="4836" spans="11:11" hidden="1" x14ac:dyDescent="0.25">
      <c r="K4836" s="28" t="str">
        <f t="shared" si="12"/>
        <v/>
      </c>
    </row>
    <row r="4837" spans="11:11" hidden="1" x14ac:dyDescent="0.25">
      <c r="K4837" s="28" t="str">
        <f t="shared" si="12"/>
        <v/>
      </c>
    </row>
    <row r="4838" spans="11:11" hidden="1" x14ac:dyDescent="0.25">
      <c r="K4838" s="28" t="str">
        <f t="shared" si="12"/>
        <v/>
      </c>
    </row>
    <row r="4839" spans="11:11" hidden="1" x14ac:dyDescent="0.25">
      <c r="K4839" s="28" t="str">
        <f t="shared" si="12"/>
        <v/>
      </c>
    </row>
    <row r="4840" spans="11:11" hidden="1" x14ac:dyDescent="0.25">
      <c r="K4840" s="28" t="str">
        <f t="shared" si="12"/>
        <v/>
      </c>
    </row>
    <row r="4841" spans="11:11" hidden="1" x14ac:dyDescent="0.25">
      <c r="K4841" s="28" t="str">
        <f t="shared" si="12"/>
        <v/>
      </c>
    </row>
    <row r="4842" spans="11:11" hidden="1" x14ac:dyDescent="0.25">
      <c r="K4842" s="28" t="str">
        <f t="shared" si="12"/>
        <v/>
      </c>
    </row>
    <row r="4843" spans="11:11" hidden="1" x14ac:dyDescent="0.25">
      <c r="K4843" s="28" t="str">
        <f t="shared" si="12"/>
        <v/>
      </c>
    </row>
    <row r="4844" spans="11:11" hidden="1" x14ac:dyDescent="0.25">
      <c r="K4844" s="28" t="str">
        <f t="shared" si="12"/>
        <v/>
      </c>
    </row>
    <row r="4845" spans="11:11" hidden="1" x14ac:dyDescent="0.25">
      <c r="K4845" s="28" t="str">
        <f t="shared" si="12"/>
        <v/>
      </c>
    </row>
    <row r="4846" spans="11:11" hidden="1" x14ac:dyDescent="0.25">
      <c r="K4846" s="28" t="str">
        <f t="shared" si="12"/>
        <v/>
      </c>
    </row>
    <row r="4847" spans="11:11" hidden="1" x14ac:dyDescent="0.25">
      <c r="K4847" s="28" t="str">
        <f t="shared" si="12"/>
        <v/>
      </c>
    </row>
    <row r="4848" spans="11:11" hidden="1" x14ac:dyDescent="0.25">
      <c r="K4848" s="28" t="str">
        <f t="shared" si="12"/>
        <v/>
      </c>
    </row>
    <row r="4849" spans="11:11" hidden="1" x14ac:dyDescent="0.25">
      <c r="K4849" s="28" t="str">
        <f t="shared" si="12"/>
        <v/>
      </c>
    </row>
    <row r="4850" spans="11:11" hidden="1" x14ac:dyDescent="0.25">
      <c r="K4850" s="28" t="str">
        <f t="shared" si="12"/>
        <v/>
      </c>
    </row>
    <row r="4851" spans="11:11" hidden="1" x14ac:dyDescent="0.25">
      <c r="K4851" s="28" t="str">
        <f t="shared" si="12"/>
        <v/>
      </c>
    </row>
    <row r="4852" spans="11:11" hidden="1" x14ac:dyDescent="0.25">
      <c r="K4852" s="28" t="str">
        <f t="shared" si="12"/>
        <v/>
      </c>
    </row>
    <row r="4853" spans="11:11" hidden="1" x14ac:dyDescent="0.25">
      <c r="K4853" s="28" t="str">
        <f t="shared" si="12"/>
        <v/>
      </c>
    </row>
    <row r="4854" spans="11:11" hidden="1" x14ac:dyDescent="0.25">
      <c r="K4854" s="28" t="str">
        <f t="shared" si="12"/>
        <v/>
      </c>
    </row>
    <row r="4855" spans="11:11" hidden="1" x14ac:dyDescent="0.25">
      <c r="K4855" s="28" t="str">
        <f t="shared" si="12"/>
        <v/>
      </c>
    </row>
    <row r="4856" spans="11:11" hidden="1" x14ac:dyDescent="0.25">
      <c r="K4856" s="28" t="str">
        <f t="shared" si="12"/>
        <v/>
      </c>
    </row>
    <row r="4857" spans="11:11" hidden="1" x14ac:dyDescent="0.25">
      <c r="K4857" s="28" t="str">
        <f t="shared" si="12"/>
        <v/>
      </c>
    </row>
    <row r="4858" spans="11:11" hidden="1" x14ac:dyDescent="0.25">
      <c r="K4858" s="28" t="str">
        <f t="shared" si="12"/>
        <v/>
      </c>
    </row>
    <row r="4859" spans="11:11" hidden="1" x14ac:dyDescent="0.25">
      <c r="K4859" s="28" t="str">
        <f t="shared" si="12"/>
        <v/>
      </c>
    </row>
    <row r="4860" spans="11:11" hidden="1" x14ac:dyDescent="0.25">
      <c r="K4860" s="28" t="str">
        <f t="shared" si="12"/>
        <v/>
      </c>
    </row>
    <row r="4861" spans="11:11" hidden="1" x14ac:dyDescent="0.25">
      <c r="K4861" s="28" t="str">
        <f t="shared" si="12"/>
        <v/>
      </c>
    </row>
    <row r="4862" spans="11:11" hidden="1" x14ac:dyDescent="0.25">
      <c r="K4862" s="28" t="str">
        <f t="shared" si="12"/>
        <v/>
      </c>
    </row>
    <row r="4863" spans="11:11" hidden="1" x14ac:dyDescent="0.25">
      <c r="K4863" s="28" t="str">
        <f t="shared" si="12"/>
        <v/>
      </c>
    </row>
    <row r="4864" spans="11:11" hidden="1" x14ac:dyDescent="0.25">
      <c r="K4864" s="28" t="str">
        <f t="shared" si="12"/>
        <v/>
      </c>
    </row>
    <row r="4865" spans="11:11" hidden="1" x14ac:dyDescent="0.25">
      <c r="K4865" s="28" t="str">
        <f t="shared" si="12"/>
        <v/>
      </c>
    </row>
    <row r="4866" spans="11:11" hidden="1" x14ac:dyDescent="0.25">
      <c r="K4866" s="28" t="str">
        <f t="shared" si="12"/>
        <v/>
      </c>
    </row>
    <row r="4867" spans="11:11" hidden="1" x14ac:dyDescent="0.25">
      <c r="K4867" s="28" t="str">
        <f t="shared" si="12"/>
        <v/>
      </c>
    </row>
    <row r="4868" spans="11:11" hidden="1" x14ac:dyDescent="0.25">
      <c r="K4868" s="28" t="str">
        <f t="shared" si="12"/>
        <v/>
      </c>
    </row>
    <row r="4869" spans="11:11" hidden="1" x14ac:dyDescent="0.25">
      <c r="K4869" s="28" t="str">
        <f t="shared" si="12"/>
        <v/>
      </c>
    </row>
    <row r="4870" spans="11:11" hidden="1" x14ac:dyDescent="0.25">
      <c r="K4870" s="28" t="str">
        <f t="shared" si="12"/>
        <v/>
      </c>
    </row>
    <row r="4871" spans="11:11" hidden="1" x14ac:dyDescent="0.25">
      <c r="K4871" s="28" t="str">
        <f t="shared" si="12"/>
        <v/>
      </c>
    </row>
    <row r="4872" spans="11:11" hidden="1" x14ac:dyDescent="0.25">
      <c r="K4872" s="28" t="str">
        <f t="shared" si="12"/>
        <v/>
      </c>
    </row>
    <row r="4873" spans="11:11" hidden="1" x14ac:dyDescent="0.25">
      <c r="K4873" s="28" t="str">
        <f t="shared" si="12"/>
        <v/>
      </c>
    </row>
    <row r="4874" spans="11:11" hidden="1" x14ac:dyDescent="0.25">
      <c r="K4874" s="28" t="str">
        <f t="shared" si="12"/>
        <v/>
      </c>
    </row>
    <row r="4875" spans="11:11" hidden="1" x14ac:dyDescent="0.25">
      <c r="K4875" s="28" t="str">
        <f t="shared" si="12"/>
        <v/>
      </c>
    </row>
    <row r="4876" spans="11:11" hidden="1" x14ac:dyDescent="0.25">
      <c r="K4876" s="28" t="str">
        <f t="shared" si="12"/>
        <v/>
      </c>
    </row>
    <row r="4877" spans="11:11" hidden="1" x14ac:dyDescent="0.25">
      <c r="K4877" s="28" t="str">
        <f t="shared" si="12"/>
        <v/>
      </c>
    </row>
    <row r="4878" spans="11:11" hidden="1" x14ac:dyDescent="0.25">
      <c r="K4878" s="28" t="str">
        <f t="shared" si="12"/>
        <v/>
      </c>
    </row>
    <row r="4879" spans="11:11" hidden="1" x14ac:dyDescent="0.25">
      <c r="K4879" s="28" t="str">
        <f t="shared" si="12"/>
        <v/>
      </c>
    </row>
    <row r="4880" spans="11:11" hidden="1" x14ac:dyDescent="0.25">
      <c r="K4880" s="28" t="str">
        <f t="shared" si="12"/>
        <v/>
      </c>
    </row>
    <row r="4881" spans="11:11" hidden="1" x14ac:dyDescent="0.25">
      <c r="K4881" s="28" t="str">
        <f t="shared" si="12"/>
        <v/>
      </c>
    </row>
    <row r="4882" spans="11:11" hidden="1" x14ac:dyDescent="0.25">
      <c r="K4882" s="28" t="str">
        <f t="shared" si="12"/>
        <v/>
      </c>
    </row>
    <row r="4883" spans="11:11" hidden="1" x14ac:dyDescent="0.25">
      <c r="K4883" s="28" t="str">
        <f t="shared" ref="K4883:K4946" si="13">IF(E848="","",IF(AND($E848&gt;=$K$5,$E848&lt;=$K$6),"psn",IF($E848&lt;$K$5,"dkn",IF($E848&gt;$K$6,"ckn",""))))</f>
        <v/>
      </c>
    </row>
    <row r="4884" spans="11:11" hidden="1" x14ac:dyDescent="0.25">
      <c r="K4884" s="28" t="str">
        <f t="shared" si="13"/>
        <v/>
      </c>
    </row>
    <row r="4885" spans="11:11" hidden="1" x14ac:dyDescent="0.25">
      <c r="K4885" s="28" t="str">
        <f t="shared" si="13"/>
        <v/>
      </c>
    </row>
    <row r="4886" spans="11:11" hidden="1" x14ac:dyDescent="0.25">
      <c r="K4886" s="28" t="str">
        <f t="shared" si="13"/>
        <v/>
      </c>
    </row>
    <row r="4887" spans="11:11" hidden="1" x14ac:dyDescent="0.25">
      <c r="K4887" s="28" t="str">
        <f t="shared" si="13"/>
        <v/>
      </c>
    </row>
    <row r="4888" spans="11:11" hidden="1" x14ac:dyDescent="0.25">
      <c r="K4888" s="28" t="str">
        <f t="shared" si="13"/>
        <v/>
      </c>
    </row>
    <row r="4889" spans="11:11" hidden="1" x14ac:dyDescent="0.25">
      <c r="K4889" s="28" t="str">
        <f t="shared" si="13"/>
        <v/>
      </c>
    </row>
    <row r="4890" spans="11:11" hidden="1" x14ac:dyDescent="0.25">
      <c r="K4890" s="28" t="str">
        <f t="shared" si="13"/>
        <v/>
      </c>
    </row>
    <row r="4891" spans="11:11" hidden="1" x14ac:dyDescent="0.25">
      <c r="K4891" s="28" t="str">
        <f t="shared" si="13"/>
        <v/>
      </c>
    </row>
    <row r="4892" spans="11:11" hidden="1" x14ac:dyDescent="0.25">
      <c r="K4892" s="28" t="str">
        <f t="shared" si="13"/>
        <v/>
      </c>
    </row>
    <row r="4893" spans="11:11" hidden="1" x14ac:dyDescent="0.25">
      <c r="K4893" s="28" t="str">
        <f t="shared" si="13"/>
        <v/>
      </c>
    </row>
    <row r="4894" spans="11:11" hidden="1" x14ac:dyDescent="0.25">
      <c r="K4894" s="28" t="str">
        <f t="shared" si="13"/>
        <v/>
      </c>
    </row>
    <row r="4895" spans="11:11" hidden="1" x14ac:dyDescent="0.25">
      <c r="K4895" s="28" t="str">
        <f t="shared" si="13"/>
        <v/>
      </c>
    </row>
    <row r="4896" spans="11:11" hidden="1" x14ac:dyDescent="0.25">
      <c r="K4896" s="28" t="str">
        <f t="shared" si="13"/>
        <v/>
      </c>
    </row>
    <row r="4897" spans="11:11" hidden="1" x14ac:dyDescent="0.25">
      <c r="K4897" s="28" t="str">
        <f t="shared" si="13"/>
        <v/>
      </c>
    </row>
    <row r="4898" spans="11:11" hidden="1" x14ac:dyDescent="0.25">
      <c r="K4898" s="28" t="str">
        <f t="shared" si="13"/>
        <v/>
      </c>
    </row>
    <row r="4899" spans="11:11" hidden="1" x14ac:dyDescent="0.25">
      <c r="K4899" s="28" t="str">
        <f t="shared" si="13"/>
        <v/>
      </c>
    </row>
    <row r="4900" spans="11:11" hidden="1" x14ac:dyDescent="0.25">
      <c r="K4900" s="28" t="str">
        <f t="shared" si="13"/>
        <v/>
      </c>
    </row>
    <row r="4901" spans="11:11" hidden="1" x14ac:dyDescent="0.25">
      <c r="K4901" s="28" t="str">
        <f t="shared" si="13"/>
        <v/>
      </c>
    </row>
    <row r="4902" spans="11:11" hidden="1" x14ac:dyDescent="0.25">
      <c r="K4902" s="28" t="str">
        <f t="shared" si="13"/>
        <v/>
      </c>
    </row>
    <row r="4903" spans="11:11" hidden="1" x14ac:dyDescent="0.25">
      <c r="K4903" s="28" t="str">
        <f t="shared" si="13"/>
        <v/>
      </c>
    </row>
    <row r="4904" spans="11:11" hidden="1" x14ac:dyDescent="0.25">
      <c r="K4904" s="28" t="str">
        <f t="shared" si="13"/>
        <v/>
      </c>
    </row>
    <row r="4905" spans="11:11" hidden="1" x14ac:dyDescent="0.25">
      <c r="K4905" s="28" t="str">
        <f t="shared" si="13"/>
        <v/>
      </c>
    </row>
    <row r="4906" spans="11:11" hidden="1" x14ac:dyDescent="0.25">
      <c r="K4906" s="28" t="str">
        <f t="shared" si="13"/>
        <v/>
      </c>
    </row>
    <row r="4907" spans="11:11" hidden="1" x14ac:dyDescent="0.25">
      <c r="K4907" s="28" t="str">
        <f t="shared" si="13"/>
        <v/>
      </c>
    </row>
    <row r="4908" spans="11:11" hidden="1" x14ac:dyDescent="0.25">
      <c r="K4908" s="28" t="str">
        <f t="shared" si="13"/>
        <v/>
      </c>
    </row>
    <row r="4909" spans="11:11" hidden="1" x14ac:dyDescent="0.25">
      <c r="K4909" s="28" t="str">
        <f t="shared" si="13"/>
        <v/>
      </c>
    </row>
    <row r="4910" spans="11:11" hidden="1" x14ac:dyDescent="0.25">
      <c r="K4910" s="28" t="str">
        <f t="shared" si="13"/>
        <v/>
      </c>
    </row>
    <row r="4911" spans="11:11" hidden="1" x14ac:dyDescent="0.25">
      <c r="K4911" s="28" t="str">
        <f t="shared" si="13"/>
        <v/>
      </c>
    </row>
    <row r="4912" spans="11:11" hidden="1" x14ac:dyDescent="0.25">
      <c r="K4912" s="28" t="str">
        <f t="shared" si="13"/>
        <v/>
      </c>
    </row>
    <row r="4913" spans="11:11" hidden="1" x14ac:dyDescent="0.25">
      <c r="K4913" s="28" t="str">
        <f t="shared" si="13"/>
        <v/>
      </c>
    </row>
    <row r="4914" spans="11:11" hidden="1" x14ac:dyDescent="0.25">
      <c r="K4914" s="28" t="str">
        <f t="shared" si="13"/>
        <v/>
      </c>
    </row>
    <row r="4915" spans="11:11" hidden="1" x14ac:dyDescent="0.25">
      <c r="K4915" s="28" t="str">
        <f t="shared" si="13"/>
        <v/>
      </c>
    </row>
    <row r="4916" spans="11:11" hidden="1" x14ac:dyDescent="0.25">
      <c r="K4916" s="28" t="str">
        <f t="shared" si="13"/>
        <v/>
      </c>
    </row>
    <row r="4917" spans="11:11" hidden="1" x14ac:dyDescent="0.25">
      <c r="K4917" s="28" t="str">
        <f t="shared" si="13"/>
        <v/>
      </c>
    </row>
    <row r="4918" spans="11:11" hidden="1" x14ac:dyDescent="0.25">
      <c r="K4918" s="28" t="str">
        <f t="shared" si="13"/>
        <v/>
      </c>
    </row>
    <row r="4919" spans="11:11" hidden="1" x14ac:dyDescent="0.25">
      <c r="K4919" s="28" t="str">
        <f t="shared" si="13"/>
        <v/>
      </c>
    </row>
    <row r="4920" spans="11:11" hidden="1" x14ac:dyDescent="0.25">
      <c r="K4920" s="28" t="str">
        <f t="shared" si="13"/>
        <v/>
      </c>
    </row>
    <row r="4921" spans="11:11" hidden="1" x14ac:dyDescent="0.25">
      <c r="K4921" s="28" t="str">
        <f t="shared" si="13"/>
        <v/>
      </c>
    </row>
    <row r="4922" spans="11:11" hidden="1" x14ac:dyDescent="0.25">
      <c r="K4922" s="28" t="str">
        <f t="shared" si="13"/>
        <v/>
      </c>
    </row>
    <row r="4923" spans="11:11" hidden="1" x14ac:dyDescent="0.25">
      <c r="K4923" s="28" t="str">
        <f t="shared" si="13"/>
        <v/>
      </c>
    </row>
    <row r="4924" spans="11:11" hidden="1" x14ac:dyDescent="0.25">
      <c r="K4924" s="28" t="str">
        <f t="shared" si="13"/>
        <v/>
      </c>
    </row>
    <row r="4925" spans="11:11" hidden="1" x14ac:dyDescent="0.25">
      <c r="K4925" s="28" t="str">
        <f t="shared" si="13"/>
        <v/>
      </c>
    </row>
    <row r="4926" spans="11:11" hidden="1" x14ac:dyDescent="0.25">
      <c r="K4926" s="28" t="str">
        <f t="shared" si="13"/>
        <v/>
      </c>
    </row>
    <row r="4927" spans="11:11" hidden="1" x14ac:dyDescent="0.25">
      <c r="K4927" s="28" t="str">
        <f t="shared" si="13"/>
        <v/>
      </c>
    </row>
    <row r="4928" spans="11:11" hidden="1" x14ac:dyDescent="0.25">
      <c r="K4928" s="28" t="str">
        <f t="shared" si="13"/>
        <v/>
      </c>
    </row>
    <row r="4929" spans="11:11" hidden="1" x14ac:dyDescent="0.25">
      <c r="K4929" s="28" t="str">
        <f t="shared" si="13"/>
        <v/>
      </c>
    </row>
    <row r="4930" spans="11:11" hidden="1" x14ac:dyDescent="0.25">
      <c r="K4930" s="28" t="str">
        <f t="shared" si="13"/>
        <v/>
      </c>
    </row>
    <row r="4931" spans="11:11" hidden="1" x14ac:dyDescent="0.25">
      <c r="K4931" s="28" t="str">
        <f t="shared" si="13"/>
        <v/>
      </c>
    </row>
    <row r="4932" spans="11:11" hidden="1" x14ac:dyDescent="0.25">
      <c r="K4932" s="28" t="str">
        <f t="shared" si="13"/>
        <v/>
      </c>
    </row>
    <row r="4933" spans="11:11" hidden="1" x14ac:dyDescent="0.25">
      <c r="K4933" s="28" t="str">
        <f t="shared" si="13"/>
        <v/>
      </c>
    </row>
    <row r="4934" spans="11:11" hidden="1" x14ac:dyDescent="0.25">
      <c r="K4934" s="28" t="str">
        <f t="shared" si="13"/>
        <v/>
      </c>
    </row>
    <row r="4935" spans="11:11" hidden="1" x14ac:dyDescent="0.25">
      <c r="K4935" s="28" t="str">
        <f t="shared" si="13"/>
        <v/>
      </c>
    </row>
    <row r="4936" spans="11:11" hidden="1" x14ac:dyDescent="0.25">
      <c r="K4936" s="28" t="str">
        <f t="shared" si="13"/>
        <v/>
      </c>
    </row>
    <row r="4937" spans="11:11" hidden="1" x14ac:dyDescent="0.25">
      <c r="K4937" s="28" t="str">
        <f t="shared" si="13"/>
        <v/>
      </c>
    </row>
    <row r="4938" spans="11:11" hidden="1" x14ac:dyDescent="0.25">
      <c r="K4938" s="28" t="str">
        <f t="shared" si="13"/>
        <v/>
      </c>
    </row>
    <row r="4939" spans="11:11" hidden="1" x14ac:dyDescent="0.25">
      <c r="K4939" s="28" t="str">
        <f t="shared" si="13"/>
        <v/>
      </c>
    </row>
    <row r="4940" spans="11:11" hidden="1" x14ac:dyDescent="0.25">
      <c r="K4940" s="28" t="str">
        <f t="shared" si="13"/>
        <v/>
      </c>
    </row>
    <row r="4941" spans="11:11" hidden="1" x14ac:dyDescent="0.25">
      <c r="K4941" s="28" t="str">
        <f t="shared" si="13"/>
        <v/>
      </c>
    </row>
    <row r="4942" spans="11:11" hidden="1" x14ac:dyDescent="0.25">
      <c r="K4942" s="28" t="str">
        <f t="shared" si="13"/>
        <v/>
      </c>
    </row>
    <row r="4943" spans="11:11" hidden="1" x14ac:dyDescent="0.25">
      <c r="K4943" s="28" t="str">
        <f t="shared" si="13"/>
        <v/>
      </c>
    </row>
    <row r="4944" spans="11:11" hidden="1" x14ac:dyDescent="0.25">
      <c r="K4944" s="28" t="str">
        <f t="shared" si="13"/>
        <v/>
      </c>
    </row>
    <row r="4945" spans="11:11" hidden="1" x14ac:dyDescent="0.25">
      <c r="K4945" s="28" t="str">
        <f t="shared" si="13"/>
        <v/>
      </c>
    </row>
    <row r="4946" spans="11:11" hidden="1" x14ac:dyDescent="0.25">
      <c r="K4946" s="28" t="str">
        <f t="shared" si="13"/>
        <v/>
      </c>
    </row>
    <row r="4947" spans="11:11" hidden="1" x14ac:dyDescent="0.25">
      <c r="K4947" s="28" t="str">
        <f t="shared" ref="K4947:K5010" si="14">IF(E912="","",IF(AND($E912&gt;=$K$5,$E912&lt;=$K$6),"psn",IF($E912&lt;$K$5,"dkn",IF($E912&gt;$K$6,"ckn",""))))</f>
        <v/>
      </c>
    </row>
    <row r="4948" spans="11:11" hidden="1" x14ac:dyDescent="0.25">
      <c r="K4948" s="28" t="str">
        <f t="shared" si="14"/>
        <v/>
      </c>
    </row>
    <row r="4949" spans="11:11" hidden="1" x14ac:dyDescent="0.25">
      <c r="K4949" s="28" t="str">
        <f t="shared" si="14"/>
        <v/>
      </c>
    </row>
    <row r="4950" spans="11:11" hidden="1" x14ac:dyDescent="0.25">
      <c r="K4950" s="28" t="str">
        <f t="shared" si="14"/>
        <v/>
      </c>
    </row>
    <row r="4951" spans="11:11" hidden="1" x14ac:dyDescent="0.25">
      <c r="K4951" s="28" t="str">
        <f t="shared" si="14"/>
        <v/>
      </c>
    </row>
    <row r="4952" spans="11:11" hidden="1" x14ac:dyDescent="0.25">
      <c r="K4952" s="28" t="str">
        <f t="shared" si="14"/>
        <v/>
      </c>
    </row>
    <row r="4953" spans="11:11" hidden="1" x14ac:dyDescent="0.25">
      <c r="K4953" s="28" t="str">
        <f t="shared" si="14"/>
        <v/>
      </c>
    </row>
    <row r="4954" spans="11:11" hidden="1" x14ac:dyDescent="0.25">
      <c r="K4954" s="28" t="str">
        <f t="shared" si="14"/>
        <v/>
      </c>
    </row>
    <row r="4955" spans="11:11" hidden="1" x14ac:dyDescent="0.25">
      <c r="K4955" s="28" t="str">
        <f t="shared" si="14"/>
        <v/>
      </c>
    </row>
    <row r="4956" spans="11:11" hidden="1" x14ac:dyDescent="0.25">
      <c r="K4956" s="28" t="str">
        <f t="shared" si="14"/>
        <v/>
      </c>
    </row>
    <row r="4957" spans="11:11" hidden="1" x14ac:dyDescent="0.25">
      <c r="K4957" s="28" t="str">
        <f t="shared" si="14"/>
        <v/>
      </c>
    </row>
    <row r="4958" spans="11:11" hidden="1" x14ac:dyDescent="0.25">
      <c r="K4958" s="28" t="str">
        <f t="shared" si="14"/>
        <v/>
      </c>
    </row>
    <row r="4959" spans="11:11" hidden="1" x14ac:dyDescent="0.25">
      <c r="K4959" s="28" t="str">
        <f t="shared" si="14"/>
        <v/>
      </c>
    </row>
    <row r="4960" spans="11:11" hidden="1" x14ac:dyDescent="0.25">
      <c r="K4960" s="28" t="str">
        <f t="shared" si="14"/>
        <v/>
      </c>
    </row>
    <row r="4961" spans="11:11" hidden="1" x14ac:dyDescent="0.25">
      <c r="K4961" s="28" t="str">
        <f t="shared" si="14"/>
        <v/>
      </c>
    </row>
    <row r="4962" spans="11:11" hidden="1" x14ac:dyDescent="0.25">
      <c r="K4962" s="28" t="str">
        <f t="shared" si="14"/>
        <v/>
      </c>
    </row>
    <row r="4963" spans="11:11" hidden="1" x14ac:dyDescent="0.25">
      <c r="K4963" s="28" t="str">
        <f t="shared" si="14"/>
        <v/>
      </c>
    </row>
    <row r="4964" spans="11:11" hidden="1" x14ac:dyDescent="0.25">
      <c r="K4964" s="28" t="str">
        <f t="shared" si="14"/>
        <v/>
      </c>
    </row>
    <row r="4965" spans="11:11" hidden="1" x14ac:dyDescent="0.25">
      <c r="K4965" s="28" t="str">
        <f t="shared" si="14"/>
        <v/>
      </c>
    </row>
    <row r="4966" spans="11:11" hidden="1" x14ac:dyDescent="0.25">
      <c r="K4966" s="28" t="str">
        <f t="shared" si="14"/>
        <v/>
      </c>
    </row>
    <row r="4967" spans="11:11" hidden="1" x14ac:dyDescent="0.25">
      <c r="K4967" s="28" t="str">
        <f t="shared" si="14"/>
        <v/>
      </c>
    </row>
    <row r="4968" spans="11:11" hidden="1" x14ac:dyDescent="0.25">
      <c r="K4968" s="28" t="str">
        <f t="shared" si="14"/>
        <v/>
      </c>
    </row>
    <row r="4969" spans="11:11" hidden="1" x14ac:dyDescent="0.25">
      <c r="K4969" s="28" t="str">
        <f t="shared" si="14"/>
        <v/>
      </c>
    </row>
    <row r="4970" spans="11:11" hidden="1" x14ac:dyDescent="0.25">
      <c r="K4970" s="28" t="str">
        <f t="shared" si="14"/>
        <v/>
      </c>
    </row>
    <row r="4971" spans="11:11" hidden="1" x14ac:dyDescent="0.25">
      <c r="K4971" s="28" t="str">
        <f t="shared" si="14"/>
        <v/>
      </c>
    </row>
    <row r="4972" spans="11:11" hidden="1" x14ac:dyDescent="0.25">
      <c r="K4972" s="28" t="str">
        <f t="shared" si="14"/>
        <v/>
      </c>
    </row>
    <row r="4973" spans="11:11" hidden="1" x14ac:dyDescent="0.25">
      <c r="K4973" s="28" t="str">
        <f t="shared" si="14"/>
        <v/>
      </c>
    </row>
    <row r="4974" spans="11:11" hidden="1" x14ac:dyDescent="0.25">
      <c r="K4974" s="28" t="str">
        <f t="shared" si="14"/>
        <v/>
      </c>
    </row>
    <row r="4975" spans="11:11" hidden="1" x14ac:dyDescent="0.25">
      <c r="K4975" s="28" t="str">
        <f t="shared" si="14"/>
        <v/>
      </c>
    </row>
    <row r="4976" spans="11:11" hidden="1" x14ac:dyDescent="0.25">
      <c r="K4976" s="28" t="str">
        <f t="shared" si="14"/>
        <v/>
      </c>
    </row>
    <row r="4977" spans="11:11" hidden="1" x14ac:dyDescent="0.25">
      <c r="K4977" s="28" t="str">
        <f t="shared" si="14"/>
        <v/>
      </c>
    </row>
    <row r="4978" spans="11:11" hidden="1" x14ac:dyDescent="0.25">
      <c r="K4978" s="28" t="str">
        <f t="shared" si="14"/>
        <v/>
      </c>
    </row>
    <row r="4979" spans="11:11" hidden="1" x14ac:dyDescent="0.25">
      <c r="K4979" s="28" t="str">
        <f t="shared" si="14"/>
        <v/>
      </c>
    </row>
    <row r="4980" spans="11:11" hidden="1" x14ac:dyDescent="0.25">
      <c r="K4980" s="28" t="str">
        <f t="shared" si="14"/>
        <v/>
      </c>
    </row>
    <row r="4981" spans="11:11" hidden="1" x14ac:dyDescent="0.25">
      <c r="K4981" s="28" t="str">
        <f t="shared" si="14"/>
        <v/>
      </c>
    </row>
    <row r="4982" spans="11:11" hidden="1" x14ac:dyDescent="0.25">
      <c r="K4982" s="28" t="str">
        <f t="shared" si="14"/>
        <v/>
      </c>
    </row>
    <row r="4983" spans="11:11" hidden="1" x14ac:dyDescent="0.25">
      <c r="K4983" s="28" t="str">
        <f t="shared" si="14"/>
        <v/>
      </c>
    </row>
    <row r="4984" spans="11:11" hidden="1" x14ac:dyDescent="0.25">
      <c r="K4984" s="28" t="str">
        <f t="shared" si="14"/>
        <v/>
      </c>
    </row>
    <row r="4985" spans="11:11" hidden="1" x14ac:dyDescent="0.25">
      <c r="K4985" s="28" t="str">
        <f t="shared" si="14"/>
        <v/>
      </c>
    </row>
    <row r="4986" spans="11:11" hidden="1" x14ac:dyDescent="0.25">
      <c r="K4986" s="28" t="str">
        <f t="shared" si="14"/>
        <v/>
      </c>
    </row>
    <row r="4987" spans="11:11" hidden="1" x14ac:dyDescent="0.25">
      <c r="K4987" s="28" t="str">
        <f t="shared" si="14"/>
        <v/>
      </c>
    </row>
    <row r="4988" spans="11:11" hidden="1" x14ac:dyDescent="0.25">
      <c r="K4988" s="28" t="str">
        <f t="shared" si="14"/>
        <v/>
      </c>
    </row>
    <row r="4989" spans="11:11" hidden="1" x14ac:dyDescent="0.25">
      <c r="K4989" s="28" t="str">
        <f t="shared" si="14"/>
        <v/>
      </c>
    </row>
    <row r="4990" spans="11:11" hidden="1" x14ac:dyDescent="0.25">
      <c r="K4990" s="28" t="str">
        <f t="shared" si="14"/>
        <v/>
      </c>
    </row>
    <row r="4991" spans="11:11" hidden="1" x14ac:dyDescent="0.25">
      <c r="K4991" s="28" t="str">
        <f t="shared" si="14"/>
        <v/>
      </c>
    </row>
    <row r="4992" spans="11:11" hidden="1" x14ac:dyDescent="0.25">
      <c r="K4992" s="28" t="str">
        <f t="shared" si="14"/>
        <v/>
      </c>
    </row>
    <row r="4993" spans="11:11" hidden="1" x14ac:dyDescent="0.25">
      <c r="K4993" s="28" t="str">
        <f t="shared" si="14"/>
        <v/>
      </c>
    </row>
    <row r="4994" spans="11:11" hidden="1" x14ac:dyDescent="0.25">
      <c r="K4994" s="28" t="str">
        <f t="shared" si="14"/>
        <v/>
      </c>
    </row>
    <row r="4995" spans="11:11" hidden="1" x14ac:dyDescent="0.25">
      <c r="K4995" s="28" t="str">
        <f t="shared" si="14"/>
        <v/>
      </c>
    </row>
    <row r="4996" spans="11:11" hidden="1" x14ac:dyDescent="0.25">
      <c r="K4996" s="28" t="str">
        <f t="shared" si="14"/>
        <v/>
      </c>
    </row>
    <row r="4997" spans="11:11" hidden="1" x14ac:dyDescent="0.25">
      <c r="K4997" s="28" t="str">
        <f t="shared" si="14"/>
        <v/>
      </c>
    </row>
    <row r="4998" spans="11:11" hidden="1" x14ac:dyDescent="0.25">
      <c r="K4998" s="28" t="str">
        <f t="shared" si="14"/>
        <v/>
      </c>
    </row>
    <row r="4999" spans="11:11" hidden="1" x14ac:dyDescent="0.25">
      <c r="K4999" s="28" t="str">
        <f t="shared" si="14"/>
        <v/>
      </c>
    </row>
    <row r="5000" spans="11:11" hidden="1" x14ac:dyDescent="0.25">
      <c r="K5000" s="28" t="str">
        <f t="shared" si="14"/>
        <v/>
      </c>
    </row>
    <row r="5001" spans="11:11" hidden="1" x14ac:dyDescent="0.25">
      <c r="K5001" s="28" t="str">
        <f t="shared" si="14"/>
        <v/>
      </c>
    </row>
    <row r="5002" spans="11:11" hidden="1" x14ac:dyDescent="0.25">
      <c r="K5002" s="28" t="str">
        <f t="shared" si="14"/>
        <v/>
      </c>
    </row>
    <row r="5003" spans="11:11" hidden="1" x14ac:dyDescent="0.25">
      <c r="K5003" s="28" t="str">
        <f t="shared" si="14"/>
        <v/>
      </c>
    </row>
    <row r="5004" spans="11:11" hidden="1" x14ac:dyDescent="0.25">
      <c r="K5004" s="28" t="str">
        <f t="shared" si="14"/>
        <v/>
      </c>
    </row>
    <row r="5005" spans="11:11" hidden="1" x14ac:dyDescent="0.25">
      <c r="K5005" s="28" t="str">
        <f t="shared" si="14"/>
        <v/>
      </c>
    </row>
    <row r="5006" spans="11:11" hidden="1" x14ac:dyDescent="0.25">
      <c r="K5006" s="28" t="str">
        <f t="shared" si="14"/>
        <v/>
      </c>
    </row>
    <row r="5007" spans="11:11" hidden="1" x14ac:dyDescent="0.25">
      <c r="K5007" s="28" t="str">
        <f t="shared" si="14"/>
        <v/>
      </c>
    </row>
    <row r="5008" spans="11:11" hidden="1" x14ac:dyDescent="0.25">
      <c r="K5008" s="28" t="str">
        <f t="shared" si="14"/>
        <v/>
      </c>
    </row>
    <row r="5009" spans="11:11" hidden="1" x14ac:dyDescent="0.25">
      <c r="K5009" s="28" t="str">
        <f t="shared" si="14"/>
        <v/>
      </c>
    </row>
    <row r="5010" spans="11:11" hidden="1" x14ac:dyDescent="0.25">
      <c r="K5010" s="28" t="str">
        <f t="shared" si="14"/>
        <v/>
      </c>
    </row>
    <row r="5011" spans="11:11" hidden="1" x14ac:dyDescent="0.25">
      <c r="K5011" s="28" t="str">
        <f t="shared" ref="K5011:K5074" si="15">IF(E976="","",IF(AND($E976&gt;=$K$5,$E976&lt;=$K$6),"psn",IF($E976&lt;$K$5,"dkn",IF($E976&gt;$K$6,"ckn",""))))</f>
        <v/>
      </c>
    </row>
    <row r="5012" spans="11:11" hidden="1" x14ac:dyDescent="0.25">
      <c r="K5012" s="28" t="str">
        <f t="shared" si="15"/>
        <v/>
      </c>
    </row>
    <row r="5013" spans="11:11" hidden="1" x14ac:dyDescent="0.25">
      <c r="K5013" s="28" t="str">
        <f t="shared" si="15"/>
        <v/>
      </c>
    </row>
    <row r="5014" spans="11:11" hidden="1" x14ac:dyDescent="0.25">
      <c r="K5014" s="28" t="str">
        <f t="shared" si="15"/>
        <v/>
      </c>
    </row>
    <row r="5015" spans="11:11" hidden="1" x14ac:dyDescent="0.25">
      <c r="K5015" s="28" t="str">
        <f t="shared" si="15"/>
        <v/>
      </c>
    </row>
    <row r="5016" spans="11:11" hidden="1" x14ac:dyDescent="0.25">
      <c r="K5016" s="28" t="str">
        <f t="shared" si="15"/>
        <v/>
      </c>
    </row>
    <row r="5017" spans="11:11" hidden="1" x14ac:dyDescent="0.25">
      <c r="K5017" s="28" t="str">
        <f t="shared" si="15"/>
        <v/>
      </c>
    </row>
    <row r="5018" spans="11:11" hidden="1" x14ac:dyDescent="0.25">
      <c r="K5018" s="28" t="str">
        <f t="shared" si="15"/>
        <v/>
      </c>
    </row>
    <row r="5019" spans="11:11" hidden="1" x14ac:dyDescent="0.25">
      <c r="K5019" s="28" t="str">
        <f t="shared" si="15"/>
        <v/>
      </c>
    </row>
    <row r="5020" spans="11:11" hidden="1" x14ac:dyDescent="0.25">
      <c r="K5020" s="28" t="str">
        <f t="shared" si="15"/>
        <v/>
      </c>
    </row>
    <row r="5021" spans="11:11" hidden="1" x14ac:dyDescent="0.25">
      <c r="K5021" s="28" t="str">
        <f t="shared" si="15"/>
        <v/>
      </c>
    </row>
    <row r="5022" spans="11:11" hidden="1" x14ac:dyDescent="0.25">
      <c r="K5022" s="28" t="str">
        <f t="shared" si="15"/>
        <v/>
      </c>
    </row>
    <row r="5023" spans="11:11" hidden="1" x14ac:dyDescent="0.25">
      <c r="K5023" s="28" t="str">
        <f t="shared" si="15"/>
        <v/>
      </c>
    </row>
    <row r="5024" spans="11:11" hidden="1" x14ac:dyDescent="0.25">
      <c r="K5024" s="28" t="str">
        <f t="shared" si="15"/>
        <v/>
      </c>
    </row>
    <row r="5025" spans="11:11" hidden="1" x14ac:dyDescent="0.25">
      <c r="K5025" s="28" t="str">
        <f t="shared" si="15"/>
        <v/>
      </c>
    </row>
    <row r="5026" spans="11:11" hidden="1" x14ac:dyDescent="0.25">
      <c r="K5026" s="28" t="str">
        <f t="shared" si="15"/>
        <v/>
      </c>
    </row>
    <row r="5027" spans="11:11" hidden="1" x14ac:dyDescent="0.25">
      <c r="K5027" s="28" t="str">
        <f t="shared" si="15"/>
        <v/>
      </c>
    </row>
    <row r="5028" spans="11:11" hidden="1" x14ac:dyDescent="0.25">
      <c r="K5028" s="28" t="str">
        <f t="shared" si="15"/>
        <v/>
      </c>
    </row>
    <row r="5029" spans="11:11" hidden="1" x14ac:dyDescent="0.25">
      <c r="K5029" s="28" t="str">
        <f t="shared" si="15"/>
        <v/>
      </c>
    </row>
    <row r="5030" spans="11:11" hidden="1" x14ac:dyDescent="0.25">
      <c r="K5030" s="28" t="str">
        <f t="shared" si="15"/>
        <v/>
      </c>
    </row>
    <row r="5031" spans="11:11" hidden="1" x14ac:dyDescent="0.25">
      <c r="K5031" s="28" t="str">
        <f t="shared" si="15"/>
        <v/>
      </c>
    </row>
    <row r="5032" spans="11:11" hidden="1" x14ac:dyDescent="0.25">
      <c r="K5032" s="28" t="str">
        <f t="shared" si="15"/>
        <v/>
      </c>
    </row>
    <row r="5033" spans="11:11" hidden="1" x14ac:dyDescent="0.25">
      <c r="K5033" s="28" t="str">
        <f t="shared" si="15"/>
        <v/>
      </c>
    </row>
    <row r="5034" spans="11:11" hidden="1" x14ac:dyDescent="0.25">
      <c r="K5034" s="28" t="str">
        <f t="shared" si="15"/>
        <v/>
      </c>
    </row>
    <row r="5035" spans="11:11" hidden="1" x14ac:dyDescent="0.25">
      <c r="K5035" s="28" t="str">
        <f t="shared" si="15"/>
        <v/>
      </c>
    </row>
    <row r="5036" spans="11:11" hidden="1" x14ac:dyDescent="0.25">
      <c r="K5036" s="28" t="str">
        <f t="shared" si="15"/>
        <v/>
      </c>
    </row>
    <row r="5037" spans="11:11" hidden="1" x14ac:dyDescent="0.25">
      <c r="K5037" s="28" t="str">
        <f t="shared" si="15"/>
        <v/>
      </c>
    </row>
    <row r="5038" spans="11:11" hidden="1" x14ac:dyDescent="0.25">
      <c r="K5038" s="28" t="str">
        <f t="shared" si="15"/>
        <v/>
      </c>
    </row>
    <row r="5039" spans="11:11" hidden="1" x14ac:dyDescent="0.25">
      <c r="K5039" s="28" t="str">
        <f t="shared" si="15"/>
        <v/>
      </c>
    </row>
    <row r="5040" spans="11:11" hidden="1" x14ac:dyDescent="0.25">
      <c r="K5040" s="28" t="str">
        <f t="shared" si="15"/>
        <v/>
      </c>
    </row>
    <row r="5041" spans="11:11" hidden="1" x14ac:dyDescent="0.25">
      <c r="K5041" s="28" t="str">
        <f t="shared" si="15"/>
        <v/>
      </c>
    </row>
    <row r="5042" spans="11:11" hidden="1" x14ac:dyDescent="0.25">
      <c r="K5042" s="28" t="str">
        <f t="shared" si="15"/>
        <v/>
      </c>
    </row>
    <row r="5043" spans="11:11" hidden="1" x14ac:dyDescent="0.25">
      <c r="K5043" s="28" t="str">
        <f t="shared" si="15"/>
        <v/>
      </c>
    </row>
    <row r="5044" spans="11:11" hidden="1" x14ac:dyDescent="0.25">
      <c r="K5044" s="28" t="str">
        <f t="shared" si="15"/>
        <v/>
      </c>
    </row>
    <row r="5045" spans="11:11" hidden="1" x14ac:dyDescent="0.25">
      <c r="K5045" s="28" t="str">
        <f t="shared" si="15"/>
        <v/>
      </c>
    </row>
    <row r="5046" spans="11:11" hidden="1" x14ac:dyDescent="0.25">
      <c r="K5046" s="28" t="str">
        <f t="shared" si="15"/>
        <v/>
      </c>
    </row>
    <row r="5047" spans="11:11" hidden="1" x14ac:dyDescent="0.25">
      <c r="K5047" s="28" t="str">
        <f t="shared" si="15"/>
        <v/>
      </c>
    </row>
    <row r="5048" spans="11:11" hidden="1" x14ac:dyDescent="0.25">
      <c r="K5048" s="28" t="str">
        <f t="shared" si="15"/>
        <v/>
      </c>
    </row>
    <row r="5049" spans="11:11" hidden="1" x14ac:dyDescent="0.25">
      <c r="K5049" s="28" t="str">
        <f t="shared" si="15"/>
        <v/>
      </c>
    </row>
    <row r="5050" spans="11:11" hidden="1" x14ac:dyDescent="0.25">
      <c r="K5050" s="28" t="str">
        <f t="shared" si="15"/>
        <v/>
      </c>
    </row>
    <row r="5051" spans="11:11" hidden="1" x14ac:dyDescent="0.25">
      <c r="K5051" s="28" t="str">
        <f t="shared" si="15"/>
        <v/>
      </c>
    </row>
    <row r="5052" spans="11:11" hidden="1" x14ac:dyDescent="0.25">
      <c r="K5052" s="28" t="str">
        <f t="shared" si="15"/>
        <v/>
      </c>
    </row>
    <row r="5053" spans="11:11" hidden="1" x14ac:dyDescent="0.25">
      <c r="K5053" s="28" t="str">
        <f t="shared" si="15"/>
        <v/>
      </c>
    </row>
    <row r="5054" spans="11:11" hidden="1" x14ac:dyDescent="0.25">
      <c r="K5054" s="28" t="str">
        <f t="shared" si="15"/>
        <v/>
      </c>
    </row>
    <row r="5055" spans="11:11" hidden="1" x14ac:dyDescent="0.25">
      <c r="K5055" s="28" t="str">
        <f t="shared" si="15"/>
        <v/>
      </c>
    </row>
    <row r="5056" spans="11:11" hidden="1" x14ac:dyDescent="0.25">
      <c r="K5056" s="28" t="str">
        <f t="shared" si="15"/>
        <v/>
      </c>
    </row>
    <row r="5057" spans="11:11" hidden="1" x14ac:dyDescent="0.25">
      <c r="K5057" s="28" t="str">
        <f t="shared" si="15"/>
        <v/>
      </c>
    </row>
    <row r="5058" spans="11:11" hidden="1" x14ac:dyDescent="0.25">
      <c r="K5058" s="28" t="str">
        <f t="shared" si="15"/>
        <v/>
      </c>
    </row>
    <row r="5059" spans="11:11" hidden="1" x14ac:dyDescent="0.25">
      <c r="K5059" s="28" t="str">
        <f t="shared" si="15"/>
        <v/>
      </c>
    </row>
    <row r="5060" spans="11:11" hidden="1" x14ac:dyDescent="0.25">
      <c r="K5060" s="28" t="str">
        <f t="shared" si="15"/>
        <v/>
      </c>
    </row>
    <row r="5061" spans="11:11" hidden="1" x14ac:dyDescent="0.25">
      <c r="K5061" s="28" t="str">
        <f t="shared" si="15"/>
        <v/>
      </c>
    </row>
    <row r="5062" spans="11:11" hidden="1" x14ac:dyDescent="0.25">
      <c r="K5062" s="28" t="str">
        <f t="shared" si="15"/>
        <v/>
      </c>
    </row>
    <row r="5063" spans="11:11" hidden="1" x14ac:dyDescent="0.25">
      <c r="K5063" s="28" t="str">
        <f t="shared" si="15"/>
        <v/>
      </c>
    </row>
    <row r="5064" spans="11:11" hidden="1" x14ac:dyDescent="0.25">
      <c r="K5064" s="28" t="str">
        <f t="shared" si="15"/>
        <v/>
      </c>
    </row>
    <row r="5065" spans="11:11" hidden="1" x14ac:dyDescent="0.25">
      <c r="K5065" s="28" t="str">
        <f t="shared" si="15"/>
        <v/>
      </c>
    </row>
    <row r="5066" spans="11:11" hidden="1" x14ac:dyDescent="0.25">
      <c r="K5066" s="28" t="str">
        <f t="shared" si="15"/>
        <v/>
      </c>
    </row>
    <row r="5067" spans="11:11" hidden="1" x14ac:dyDescent="0.25">
      <c r="K5067" s="28" t="str">
        <f t="shared" si="15"/>
        <v/>
      </c>
    </row>
    <row r="5068" spans="11:11" hidden="1" x14ac:dyDescent="0.25">
      <c r="K5068" s="28" t="str">
        <f t="shared" si="15"/>
        <v/>
      </c>
    </row>
    <row r="5069" spans="11:11" hidden="1" x14ac:dyDescent="0.25">
      <c r="K5069" s="28" t="str">
        <f t="shared" si="15"/>
        <v/>
      </c>
    </row>
    <row r="5070" spans="11:11" hidden="1" x14ac:dyDescent="0.25">
      <c r="K5070" s="28" t="str">
        <f t="shared" si="15"/>
        <v/>
      </c>
    </row>
    <row r="5071" spans="11:11" hidden="1" x14ac:dyDescent="0.25">
      <c r="K5071" s="28" t="str">
        <f t="shared" si="15"/>
        <v/>
      </c>
    </row>
    <row r="5072" spans="11:11" hidden="1" x14ac:dyDescent="0.25">
      <c r="K5072" s="28" t="str">
        <f t="shared" si="15"/>
        <v/>
      </c>
    </row>
    <row r="5073" spans="11:11" hidden="1" x14ac:dyDescent="0.25">
      <c r="K5073" s="28" t="str">
        <f t="shared" si="15"/>
        <v/>
      </c>
    </row>
    <row r="5074" spans="11:11" hidden="1" x14ac:dyDescent="0.25">
      <c r="K5074" s="28" t="str">
        <f t="shared" si="15"/>
        <v/>
      </c>
    </row>
    <row r="5075" spans="11:11" hidden="1" x14ac:dyDescent="0.25">
      <c r="K5075" s="28" t="str">
        <f t="shared" ref="K5075:K5138" si="16">IF(E1040="","",IF(AND($E1040&gt;=$K$5,$E1040&lt;=$K$6),"psn",IF($E1040&lt;$K$5,"dkn",IF($E1040&gt;$K$6,"ckn",""))))</f>
        <v/>
      </c>
    </row>
    <row r="5076" spans="11:11" hidden="1" x14ac:dyDescent="0.25">
      <c r="K5076" s="28" t="str">
        <f t="shared" si="16"/>
        <v/>
      </c>
    </row>
    <row r="5077" spans="11:11" hidden="1" x14ac:dyDescent="0.25">
      <c r="K5077" s="28" t="str">
        <f t="shared" si="16"/>
        <v/>
      </c>
    </row>
    <row r="5078" spans="11:11" hidden="1" x14ac:dyDescent="0.25">
      <c r="K5078" s="28" t="str">
        <f t="shared" si="16"/>
        <v/>
      </c>
    </row>
    <row r="5079" spans="11:11" hidden="1" x14ac:dyDescent="0.25">
      <c r="K5079" s="28" t="str">
        <f t="shared" si="16"/>
        <v/>
      </c>
    </row>
    <row r="5080" spans="11:11" hidden="1" x14ac:dyDescent="0.25">
      <c r="K5080" s="28" t="str">
        <f t="shared" si="16"/>
        <v/>
      </c>
    </row>
    <row r="5081" spans="11:11" hidden="1" x14ac:dyDescent="0.25">
      <c r="K5081" s="28" t="str">
        <f t="shared" si="16"/>
        <v/>
      </c>
    </row>
    <row r="5082" spans="11:11" hidden="1" x14ac:dyDescent="0.25">
      <c r="K5082" s="28" t="str">
        <f t="shared" si="16"/>
        <v/>
      </c>
    </row>
    <row r="5083" spans="11:11" hidden="1" x14ac:dyDescent="0.25">
      <c r="K5083" s="28" t="str">
        <f t="shared" si="16"/>
        <v/>
      </c>
    </row>
    <row r="5084" spans="11:11" hidden="1" x14ac:dyDescent="0.25">
      <c r="K5084" s="28" t="str">
        <f t="shared" si="16"/>
        <v/>
      </c>
    </row>
    <row r="5085" spans="11:11" hidden="1" x14ac:dyDescent="0.25">
      <c r="K5085" s="28" t="str">
        <f t="shared" si="16"/>
        <v/>
      </c>
    </row>
    <row r="5086" spans="11:11" hidden="1" x14ac:dyDescent="0.25">
      <c r="K5086" s="28" t="str">
        <f t="shared" si="16"/>
        <v/>
      </c>
    </row>
    <row r="5087" spans="11:11" hidden="1" x14ac:dyDescent="0.25">
      <c r="K5087" s="28" t="str">
        <f t="shared" si="16"/>
        <v/>
      </c>
    </row>
    <row r="5088" spans="11:11" hidden="1" x14ac:dyDescent="0.25">
      <c r="K5088" s="28" t="str">
        <f t="shared" si="16"/>
        <v/>
      </c>
    </row>
    <row r="5089" spans="11:11" hidden="1" x14ac:dyDescent="0.25">
      <c r="K5089" s="28" t="str">
        <f t="shared" si="16"/>
        <v/>
      </c>
    </row>
    <row r="5090" spans="11:11" hidden="1" x14ac:dyDescent="0.25">
      <c r="K5090" s="28" t="str">
        <f t="shared" si="16"/>
        <v/>
      </c>
    </row>
    <row r="5091" spans="11:11" hidden="1" x14ac:dyDescent="0.25">
      <c r="K5091" s="28" t="str">
        <f t="shared" si="16"/>
        <v/>
      </c>
    </row>
    <row r="5092" spans="11:11" hidden="1" x14ac:dyDescent="0.25">
      <c r="K5092" s="28" t="str">
        <f t="shared" si="16"/>
        <v/>
      </c>
    </row>
    <row r="5093" spans="11:11" hidden="1" x14ac:dyDescent="0.25">
      <c r="K5093" s="28" t="str">
        <f t="shared" si="16"/>
        <v/>
      </c>
    </row>
    <row r="5094" spans="11:11" hidden="1" x14ac:dyDescent="0.25">
      <c r="K5094" s="28" t="str">
        <f t="shared" si="16"/>
        <v/>
      </c>
    </row>
    <row r="5095" spans="11:11" hidden="1" x14ac:dyDescent="0.25">
      <c r="K5095" s="28" t="str">
        <f t="shared" si="16"/>
        <v/>
      </c>
    </row>
    <row r="5096" spans="11:11" hidden="1" x14ac:dyDescent="0.25">
      <c r="K5096" s="28" t="str">
        <f t="shared" si="16"/>
        <v/>
      </c>
    </row>
    <row r="5097" spans="11:11" hidden="1" x14ac:dyDescent="0.25">
      <c r="K5097" s="28" t="str">
        <f t="shared" si="16"/>
        <v/>
      </c>
    </row>
    <row r="5098" spans="11:11" hidden="1" x14ac:dyDescent="0.25">
      <c r="K5098" s="28" t="str">
        <f t="shared" si="16"/>
        <v/>
      </c>
    </row>
    <row r="5099" spans="11:11" hidden="1" x14ac:dyDescent="0.25">
      <c r="K5099" s="28" t="str">
        <f t="shared" si="16"/>
        <v/>
      </c>
    </row>
    <row r="5100" spans="11:11" hidden="1" x14ac:dyDescent="0.25">
      <c r="K5100" s="28" t="str">
        <f t="shared" si="16"/>
        <v/>
      </c>
    </row>
    <row r="5101" spans="11:11" hidden="1" x14ac:dyDescent="0.25">
      <c r="K5101" s="28" t="str">
        <f t="shared" si="16"/>
        <v/>
      </c>
    </row>
    <row r="5102" spans="11:11" hidden="1" x14ac:dyDescent="0.25">
      <c r="K5102" s="28" t="str">
        <f t="shared" si="16"/>
        <v/>
      </c>
    </row>
    <row r="5103" spans="11:11" hidden="1" x14ac:dyDescent="0.25">
      <c r="K5103" s="28" t="str">
        <f t="shared" si="16"/>
        <v/>
      </c>
    </row>
    <row r="5104" spans="11:11" hidden="1" x14ac:dyDescent="0.25">
      <c r="K5104" s="28" t="str">
        <f t="shared" si="16"/>
        <v/>
      </c>
    </row>
    <row r="5105" spans="11:11" hidden="1" x14ac:dyDescent="0.25">
      <c r="K5105" s="28" t="str">
        <f t="shared" si="16"/>
        <v/>
      </c>
    </row>
    <row r="5106" spans="11:11" hidden="1" x14ac:dyDescent="0.25">
      <c r="K5106" s="28" t="str">
        <f t="shared" si="16"/>
        <v/>
      </c>
    </row>
    <row r="5107" spans="11:11" hidden="1" x14ac:dyDescent="0.25">
      <c r="K5107" s="28" t="str">
        <f t="shared" si="16"/>
        <v/>
      </c>
    </row>
    <row r="5108" spans="11:11" hidden="1" x14ac:dyDescent="0.25">
      <c r="K5108" s="28" t="str">
        <f t="shared" si="16"/>
        <v/>
      </c>
    </row>
    <row r="5109" spans="11:11" hidden="1" x14ac:dyDescent="0.25">
      <c r="K5109" s="28" t="str">
        <f t="shared" si="16"/>
        <v/>
      </c>
    </row>
    <row r="5110" spans="11:11" hidden="1" x14ac:dyDescent="0.25">
      <c r="K5110" s="28" t="str">
        <f t="shared" si="16"/>
        <v/>
      </c>
    </row>
    <row r="5111" spans="11:11" hidden="1" x14ac:dyDescent="0.25">
      <c r="K5111" s="28" t="str">
        <f t="shared" si="16"/>
        <v/>
      </c>
    </row>
    <row r="5112" spans="11:11" hidden="1" x14ac:dyDescent="0.25">
      <c r="K5112" s="28" t="str">
        <f t="shared" si="16"/>
        <v/>
      </c>
    </row>
    <row r="5113" spans="11:11" hidden="1" x14ac:dyDescent="0.25">
      <c r="K5113" s="28" t="str">
        <f t="shared" si="16"/>
        <v/>
      </c>
    </row>
    <row r="5114" spans="11:11" hidden="1" x14ac:dyDescent="0.25">
      <c r="K5114" s="28" t="str">
        <f t="shared" si="16"/>
        <v/>
      </c>
    </row>
    <row r="5115" spans="11:11" hidden="1" x14ac:dyDescent="0.25">
      <c r="K5115" s="28" t="str">
        <f t="shared" si="16"/>
        <v/>
      </c>
    </row>
    <row r="5116" spans="11:11" hidden="1" x14ac:dyDescent="0.25">
      <c r="K5116" s="28" t="str">
        <f t="shared" si="16"/>
        <v/>
      </c>
    </row>
    <row r="5117" spans="11:11" hidden="1" x14ac:dyDescent="0.25">
      <c r="K5117" s="28" t="str">
        <f t="shared" si="16"/>
        <v/>
      </c>
    </row>
    <row r="5118" spans="11:11" hidden="1" x14ac:dyDescent="0.25">
      <c r="K5118" s="28" t="str">
        <f t="shared" si="16"/>
        <v/>
      </c>
    </row>
    <row r="5119" spans="11:11" hidden="1" x14ac:dyDescent="0.25">
      <c r="K5119" s="28" t="str">
        <f t="shared" si="16"/>
        <v/>
      </c>
    </row>
    <row r="5120" spans="11:11" hidden="1" x14ac:dyDescent="0.25">
      <c r="K5120" s="28" t="str">
        <f t="shared" si="16"/>
        <v/>
      </c>
    </row>
    <row r="5121" spans="11:11" hidden="1" x14ac:dyDescent="0.25">
      <c r="K5121" s="28" t="str">
        <f t="shared" si="16"/>
        <v/>
      </c>
    </row>
    <row r="5122" spans="11:11" hidden="1" x14ac:dyDescent="0.25">
      <c r="K5122" s="28" t="str">
        <f t="shared" si="16"/>
        <v/>
      </c>
    </row>
    <row r="5123" spans="11:11" hidden="1" x14ac:dyDescent="0.25">
      <c r="K5123" s="28" t="str">
        <f t="shared" si="16"/>
        <v/>
      </c>
    </row>
    <row r="5124" spans="11:11" hidden="1" x14ac:dyDescent="0.25">
      <c r="K5124" s="28" t="str">
        <f t="shared" si="16"/>
        <v/>
      </c>
    </row>
    <row r="5125" spans="11:11" hidden="1" x14ac:dyDescent="0.25">
      <c r="K5125" s="28" t="str">
        <f t="shared" si="16"/>
        <v/>
      </c>
    </row>
    <row r="5126" spans="11:11" hidden="1" x14ac:dyDescent="0.25">
      <c r="K5126" s="28" t="str">
        <f t="shared" si="16"/>
        <v/>
      </c>
    </row>
    <row r="5127" spans="11:11" hidden="1" x14ac:dyDescent="0.25">
      <c r="K5127" s="28" t="str">
        <f t="shared" si="16"/>
        <v/>
      </c>
    </row>
    <row r="5128" spans="11:11" hidden="1" x14ac:dyDescent="0.25">
      <c r="K5128" s="28" t="str">
        <f t="shared" si="16"/>
        <v/>
      </c>
    </row>
    <row r="5129" spans="11:11" hidden="1" x14ac:dyDescent="0.25">
      <c r="K5129" s="28" t="str">
        <f t="shared" si="16"/>
        <v/>
      </c>
    </row>
    <row r="5130" spans="11:11" hidden="1" x14ac:dyDescent="0.25">
      <c r="K5130" s="28" t="str">
        <f t="shared" si="16"/>
        <v/>
      </c>
    </row>
    <row r="5131" spans="11:11" hidden="1" x14ac:dyDescent="0.25">
      <c r="K5131" s="28" t="str">
        <f t="shared" si="16"/>
        <v/>
      </c>
    </row>
    <row r="5132" spans="11:11" hidden="1" x14ac:dyDescent="0.25">
      <c r="K5132" s="28" t="str">
        <f t="shared" si="16"/>
        <v/>
      </c>
    </row>
    <row r="5133" spans="11:11" hidden="1" x14ac:dyDescent="0.25">
      <c r="K5133" s="28" t="str">
        <f t="shared" si="16"/>
        <v/>
      </c>
    </row>
    <row r="5134" spans="11:11" hidden="1" x14ac:dyDescent="0.25">
      <c r="K5134" s="28" t="str">
        <f t="shared" si="16"/>
        <v/>
      </c>
    </row>
    <row r="5135" spans="11:11" hidden="1" x14ac:dyDescent="0.25">
      <c r="K5135" s="28" t="str">
        <f t="shared" si="16"/>
        <v/>
      </c>
    </row>
    <row r="5136" spans="11:11" hidden="1" x14ac:dyDescent="0.25">
      <c r="K5136" s="28" t="str">
        <f t="shared" si="16"/>
        <v/>
      </c>
    </row>
    <row r="5137" spans="11:11" hidden="1" x14ac:dyDescent="0.25">
      <c r="K5137" s="28" t="str">
        <f t="shared" si="16"/>
        <v/>
      </c>
    </row>
    <row r="5138" spans="11:11" hidden="1" x14ac:dyDescent="0.25">
      <c r="K5138" s="28" t="str">
        <f t="shared" si="16"/>
        <v/>
      </c>
    </row>
    <row r="5139" spans="11:11" hidden="1" x14ac:dyDescent="0.25">
      <c r="K5139" s="28" t="str">
        <f t="shared" ref="K5139:K5202" si="17">IF(E1104="","",IF(AND($E1104&gt;=$K$5,$E1104&lt;=$K$6),"psn",IF($E1104&lt;$K$5,"dkn",IF($E1104&gt;$K$6,"ckn",""))))</f>
        <v/>
      </c>
    </row>
    <row r="5140" spans="11:11" hidden="1" x14ac:dyDescent="0.25">
      <c r="K5140" s="28" t="str">
        <f t="shared" si="17"/>
        <v/>
      </c>
    </row>
    <row r="5141" spans="11:11" hidden="1" x14ac:dyDescent="0.25">
      <c r="K5141" s="28" t="str">
        <f t="shared" si="17"/>
        <v/>
      </c>
    </row>
    <row r="5142" spans="11:11" hidden="1" x14ac:dyDescent="0.25">
      <c r="K5142" s="28" t="str">
        <f t="shared" si="17"/>
        <v/>
      </c>
    </row>
    <row r="5143" spans="11:11" hidden="1" x14ac:dyDescent="0.25">
      <c r="K5143" s="28" t="str">
        <f t="shared" si="17"/>
        <v/>
      </c>
    </row>
    <row r="5144" spans="11:11" hidden="1" x14ac:dyDescent="0.25">
      <c r="K5144" s="28" t="str">
        <f t="shared" si="17"/>
        <v/>
      </c>
    </row>
    <row r="5145" spans="11:11" hidden="1" x14ac:dyDescent="0.25">
      <c r="K5145" s="28" t="str">
        <f t="shared" si="17"/>
        <v/>
      </c>
    </row>
    <row r="5146" spans="11:11" hidden="1" x14ac:dyDescent="0.25">
      <c r="K5146" s="28" t="str">
        <f t="shared" si="17"/>
        <v/>
      </c>
    </row>
    <row r="5147" spans="11:11" hidden="1" x14ac:dyDescent="0.25">
      <c r="K5147" s="28" t="str">
        <f t="shared" si="17"/>
        <v/>
      </c>
    </row>
    <row r="5148" spans="11:11" hidden="1" x14ac:dyDescent="0.25">
      <c r="K5148" s="28" t="str">
        <f t="shared" si="17"/>
        <v/>
      </c>
    </row>
    <row r="5149" spans="11:11" hidden="1" x14ac:dyDescent="0.25">
      <c r="K5149" s="28" t="str">
        <f t="shared" si="17"/>
        <v/>
      </c>
    </row>
    <row r="5150" spans="11:11" hidden="1" x14ac:dyDescent="0.25">
      <c r="K5150" s="28" t="str">
        <f t="shared" si="17"/>
        <v/>
      </c>
    </row>
    <row r="5151" spans="11:11" hidden="1" x14ac:dyDescent="0.25">
      <c r="K5151" s="28" t="str">
        <f t="shared" si="17"/>
        <v/>
      </c>
    </row>
    <row r="5152" spans="11:11" hidden="1" x14ac:dyDescent="0.25">
      <c r="K5152" s="28" t="str">
        <f t="shared" si="17"/>
        <v/>
      </c>
    </row>
    <row r="5153" spans="11:11" hidden="1" x14ac:dyDescent="0.25">
      <c r="K5153" s="28" t="str">
        <f t="shared" si="17"/>
        <v/>
      </c>
    </row>
    <row r="5154" spans="11:11" hidden="1" x14ac:dyDescent="0.25">
      <c r="K5154" s="28" t="str">
        <f t="shared" si="17"/>
        <v/>
      </c>
    </row>
    <row r="5155" spans="11:11" hidden="1" x14ac:dyDescent="0.25">
      <c r="K5155" s="28" t="str">
        <f t="shared" si="17"/>
        <v/>
      </c>
    </row>
    <row r="5156" spans="11:11" hidden="1" x14ac:dyDescent="0.25">
      <c r="K5156" s="28" t="str">
        <f t="shared" si="17"/>
        <v/>
      </c>
    </row>
    <row r="5157" spans="11:11" hidden="1" x14ac:dyDescent="0.25">
      <c r="K5157" s="28" t="str">
        <f t="shared" si="17"/>
        <v/>
      </c>
    </row>
    <row r="5158" spans="11:11" hidden="1" x14ac:dyDescent="0.25">
      <c r="K5158" s="28" t="str">
        <f t="shared" si="17"/>
        <v/>
      </c>
    </row>
    <row r="5159" spans="11:11" hidden="1" x14ac:dyDescent="0.25">
      <c r="K5159" s="28" t="str">
        <f t="shared" si="17"/>
        <v/>
      </c>
    </row>
    <row r="5160" spans="11:11" hidden="1" x14ac:dyDescent="0.25">
      <c r="K5160" s="28" t="str">
        <f t="shared" si="17"/>
        <v/>
      </c>
    </row>
    <row r="5161" spans="11:11" hidden="1" x14ac:dyDescent="0.25">
      <c r="K5161" s="28" t="str">
        <f t="shared" si="17"/>
        <v/>
      </c>
    </row>
    <row r="5162" spans="11:11" hidden="1" x14ac:dyDescent="0.25">
      <c r="K5162" s="28" t="str">
        <f t="shared" si="17"/>
        <v/>
      </c>
    </row>
    <row r="5163" spans="11:11" hidden="1" x14ac:dyDescent="0.25">
      <c r="K5163" s="28" t="str">
        <f t="shared" si="17"/>
        <v/>
      </c>
    </row>
    <row r="5164" spans="11:11" hidden="1" x14ac:dyDescent="0.25">
      <c r="K5164" s="28" t="str">
        <f t="shared" si="17"/>
        <v/>
      </c>
    </row>
    <row r="5165" spans="11:11" hidden="1" x14ac:dyDescent="0.25">
      <c r="K5165" s="28" t="str">
        <f t="shared" si="17"/>
        <v/>
      </c>
    </row>
    <row r="5166" spans="11:11" hidden="1" x14ac:dyDescent="0.25">
      <c r="K5166" s="28" t="str">
        <f t="shared" si="17"/>
        <v/>
      </c>
    </row>
    <row r="5167" spans="11:11" hidden="1" x14ac:dyDescent="0.25">
      <c r="K5167" s="28" t="str">
        <f t="shared" si="17"/>
        <v/>
      </c>
    </row>
    <row r="5168" spans="11:11" hidden="1" x14ac:dyDescent="0.25">
      <c r="K5168" s="28" t="str">
        <f t="shared" si="17"/>
        <v/>
      </c>
    </row>
    <row r="5169" spans="11:11" hidden="1" x14ac:dyDescent="0.25">
      <c r="K5169" s="28" t="str">
        <f t="shared" si="17"/>
        <v/>
      </c>
    </row>
    <row r="5170" spans="11:11" hidden="1" x14ac:dyDescent="0.25">
      <c r="K5170" s="28" t="str">
        <f t="shared" si="17"/>
        <v/>
      </c>
    </row>
    <row r="5171" spans="11:11" hidden="1" x14ac:dyDescent="0.25">
      <c r="K5171" s="28" t="str">
        <f t="shared" si="17"/>
        <v/>
      </c>
    </row>
    <row r="5172" spans="11:11" hidden="1" x14ac:dyDescent="0.25">
      <c r="K5172" s="28" t="str">
        <f t="shared" si="17"/>
        <v/>
      </c>
    </row>
    <row r="5173" spans="11:11" hidden="1" x14ac:dyDescent="0.25">
      <c r="K5173" s="28" t="str">
        <f t="shared" si="17"/>
        <v/>
      </c>
    </row>
    <row r="5174" spans="11:11" hidden="1" x14ac:dyDescent="0.25">
      <c r="K5174" s="28" t="str">
        <f t="shared" si="17"/>
        <v/>
      </c>
    </row>
    <row r="5175" spans="11:11" hidden="1" x14ac:dyDescent="0.25">
      <c r="K5175" s="28" t="str">
        <f t="shared" si="17"/>
        <v/>
      </c>
    </row>
    <row r="5176" spans="11:11" hidden="1" x14ac:dyDescent="0.25">
      <c r="K5176" s="28" t="str">
        <f t="shared" si="17"/>
        <v/>
      </c>
    </row>
    <row r="5177" spans="11:11" hidden="1" x14ac:dyDescent="0.25">
      <c r="K5177" s="28" t="str">
        <f t="shared" si="17"/>
        <v/>
      </c>
    </row>
    <row r="5178" spans="11:11" hidden="1" x14ac:dyDescent="0.25">
      <c r="K5178" s="28" t="str">
        <f t="shared" si="17"/>
        <v/>
      </c>
    </row>
    <row r="5179" spans="11:11" hidden="1" x14ac:dyDescent="0.25">
      <c r="K5179" s="28" t="str">
        <f t="shared" si="17"/>
        <v/>
      </c>
    </row>
    <row r="5180" spans="11:11" hidden="1" x14ac:dyDescent="0.25">
      <c r="K5180" s="28" t="str">
        <f t="shared" si="17"/>
        <v/>
      </c>
    </row>
    <row r="5181" spans="11:11" hidden="1" x14ac:dyDescent="0.25">
      <c r="K5181" s="28" t="str">
        <f t="shared" si="17"/>
        <v/>
      </c>
    </row>
    <row r="5182" spans="11:11" hidden="1" x14ac:dyDescent="0.25">
      <c r="K5182" s="28" t="str">
        <f t="shared" si="17"/>
        <v/>
      </c>
    </row>
    <row r="5183" spans="11:11" hidden="1" x14ac:dyDescent="0.25">
      <c r="K5183" s="28" t="str">
        <f t="shared" si="17"/>
        <v/>
      </c>
    </row>
    <row r="5184" spans="11:11" hidden="1" x14ac:dyDescent="0.25">
      <c r="K5184" s="28" t="str">
        <f t="shared" si="17"/>
        <v/>
      </c>
    </row>
    <row r="5185" spans="11:11" hidden="1" x14ac:dyDescent="0.25">
      <c r="K5185" s="28" t="str">
        <f t="shared" si="17"/>
        <v/>
      </c>
    </row>
    <row r="5186" spans="11:11" hidden="1" x14ac:dyDescent="0.25">
      <c r="K5186" s="28" t="str">
        <f t="shared" si="17"/>
        <v/>
      </c>
    </row>
    <row r="5187" spans="11:11" hidden="1" x14ac:dyDescent="0.25">
      <c r="K5187" s="28" t="str">
        <f t="shared" si="17"/>
        <v/>
      </c>
    </row>
    <row r="5188" spans="11:11" hidden="1" x14ac:dyDescent="0.25">
      <c r="K5188" s="28" t="str">
        <f t="shared" si="17"/>
        <v/>
      </c>
    </row>
    <row r="5189" spans="11:11" hidden="1" x14ac:dyDescent="0.25">
      <c r="K5189" s="28" t="str">
        <f t="shared" si="17"/>
        <v/>
      </c>
    </row>
    <row r="5190" spans="11:11" hidden="1" x14ac:dyDescent="0.25">
      <c r="K5190" s="28" t="str">
        <f t="shared" si="17"/>
        <v/>
      </c>
    </row>
    <row r="5191" spans="11:11" hidden="1" x14ac:dyDescent="0.25">
      <c r="K5191" s="28" t="str">
        <f t="shared" si="17"/>
        <v/>
      </c>
    </row>
    <row r="5192" spans="11:11" hidden="1" x14ac:dyDescent="0.25">
      <c r="K5192" s="28" t="str">
        <f t="shared" si="17"/>
        <v/>
      </c>
    </row>
    <row r="5193" spans="11:11" hidden="1" x14ac:dyDescent="0.25">
      <c r="K5193" s="28" t="str">
        <f t="shared" si="17"/>
        <v/>
      </c>
    </row>
    <row r="5194" spans="11:11" hidden="1" x14ac:dyDescent="0.25">
      <c r="K5194" s="28" t="str">
        <f t="shared" si="17"/>
        <v/>
      </c>
    </row>
    <row r="5195" spans="11:11" hidden="1" x14ac:dyDescent="0.25">
      <c r="K5195" s="28" t="str">
        <f t="shared" si="17"/>
        <v/>
      </c>
    </row>
    <row r="5196" spans="11:11" hidden="1" x14ac:dyDescent="0.25">
      <c r="K5196" s="28" t="str">
        <f t="shared" si="17"/>
        <v/>
      </c>
    </row>
    <row r="5197" spans="11:11" hidden="1" x14ac:dyDescent="0.25">
      <c r="K5197" s="28" t="str">
        <f t="shared" si="17"/>
        <v/>
      </c>
    </row>
    <row r="5198" spans="11:11" hidden="1" x14ac:dyDescent="0.25">
      <c r="K5198" s="28" t="str">
        <f t="shared" si="17"/>
        <v/>
      </c>
    </row>
    <row r="5199" spans="11:11" hidden="1" x14ac:dyDescent="0.25">
      <c r="K5199" s="28" t="str">
        <f t="shared" si="17"/>
        <v/>
      </c>
    </row>
    <row r="5200" spans="11:11" hidden="1" x14ac:dyDescent="0.25">
      <c r="K5200" s="28" t="str">
        <f t="shared" si="17"/>
        <v/>
      </c>
    </row>
    <row r="5201" spans="11:11" hidden="1" x14ac:dyDescent="0.25">
      <c r="K5201" s="28" t="str">
        <f t="shared" si="17"/>
        <v/>
      </c>
    </row>
    <row r="5202" spans="11:11" hidden="1" x14ac:dyDescent="0.25">
      <c r="K5202" s="28" t="str">
        <f t="shared" si="17"/>
        <v/>
      </c>
    </row>
    <row r="5203" spans="11:11" hidden="1" x14ac:dyDescent="0.25">
      <c r="K5203" s="28" t="str">
        <f t="shared" ref="K5203:K5266" si="18">IF(E1168="","",IF(AND($E1168&gt;=$K$5,$E1168&lt;=$K$6),"psn",IF($E1168&lt;$K$5,"dkn",IF($E1168&gt;$K$6,"ckn",""))))</f>
        <v/>
      </c>
    </row>
    <row r="5204" spans="11:11" hidden="1" x14ac:dyDescent="0.25">
      <c r="K5204" s="28" t="str">
        <f t="shared" si="18"/>
        <v/>
      </c>
    </row>
    <row r="5205" spans="11:11" hidden="1" x14ac:dyDescent="0.25">
      <c r="K5205" s="28" t="str">
        <f t="shared" si="18"/>
        <v/>
      </c>
    </row>
    <row r="5206" spans="11:11" hidden="1" x14ac:dyDescent="0.25">
      <c r="K5206" s="28" t="str">
        <f t="shared" si="18"/>
        <v/>
      </c>
    </row>
    <row r="5207" spans="11:11" hidden="1" x14ac:dyDescent="0.25">
      <c r="K5207" s="28" t="str">
        <f t="shared" si="18"/>
        <v/>
      </c>
    </row>
    <row r="5208" spans="11:11" hidden="1" x14ac:dyDescent="0.25">
      <c r="K5208" s="28" t="str">
        <f t="shared" si="18"/>
        <v/>
      </c>
    </row>
    <row r="5209" spans="11:11" hidden="1" x14ac:dyDescent="0.25">
      <c r="K5209" s="28" t="str">
        <f t="shared" si="18"/>
        <v/>
      </c>
    </row>
    <row r="5210" spans="11:11" hidden="1" x14ac:dyDescent="0.25">
      <c r="K5210" s="28" t="str">
        <f t="shared" si="18"/>
        <v/>
      </c>
    </row>
    <row r="5211" spans="11:11" hidden="1" x14ac:dyDescent="0.25">
      <c r="K5211" s="28" t="str">
        <f t="shared" si="18"/>
        <v/>
      </c>
    </row>
    <row r="5212" spans="11:11" hidden="1" x14ac:dyDescent="0.25">
      <c r="K5212" s="28" t="str">
        <f t="shared" si="18"/>
        <v/>
      </c>
    </row>
    <row r="5213" spans="11:11" hidden="1" x14ac:dyDescent="0.25">
      <c r="K5213" s="28" t="str">
        <f t="shared" si="18"/>
        <v/>
      </c>
    </row>
    <row r="5214" spans="11:11" hidden="1" x14ac:dyDescent="0.25">
      <c r="K5214" s="28" t="str">
        <f t="shared" si="18"/>
        <v/>
      </c>
    </row>
    <row r="5215" spans="11:11" hidden="1" x14ac:dyDescent="0.25">
      <c r="K5215" s="28" t="str">
        <f t="shared" si="18"/>
        <v/>
      </c>
    </row>
    <row r="5216" spans="11:11" hidden="1" x14ac:dyDescent="0.25">
      <c r="K5216" s="28" t="str">
        <f t="shared" si="18"/>
        <v/>
      </c>
    </row>
    <row r="5217" spans="11:11" hidden="1" x14ac:dyDescent="0.25">
      <c r="K5217" s="28" t="str">
        <f t="shared" si="18"/>
        <v/>
      </c>
    </row>
    <row r="5218" spans="11:11" hidden="1" x14ac:dyDescent="0.25">
      <c r="K5218" s="28" t="str">
        <f t="shared" si="18"/>
        <v/>
      </c>
    </row>
    <row r="5219" spans="11:11" hidden="1" x14ac:dyDescent="0.25">
      <c r="K5219" s="28" t="str">
        <f t="shared" si="18"/>
        <v/>
      </c>
    </row>
    <row r="5220" spans="11:11" hidden="1" x14ac:dyDescent="0.25">
      <c r="K5220" s="28" t="str">
        <f t="shared" si="18"/>
        <v/>
      </c>
    </row>
    <row r="5221" spans="11:11" hidden="1" x14ac:dyDescent="0.25">
      <c r="K5221" s="28" t="str">
        <f t="shared" si="18"/>
        <v/>
      </c>
    </row>
    <row r="5222" spans="11:11" hidden="1" x14ac:dyDescent="0.25">
      <c r="K5222" s="28" t="str">
        <f t="shared" si="18"/>
        <v/>
      </c>
    </row>
    <row r="5223" spans="11:11" hidden="1" x14ac:dyDescent="0.25">
      <c r="K5223" s="28" t="str">
        <f t="shared" si="18"/>
        <v/>
      </c>
    </row>
    <row r="5224" spans="11:11" hidden="1" x14ac:dyDescent="0.25">
      <c r="K5224" s="28" t="str">
        <f t="shared" si="18"/>
        <v/>
      </c>
    </row>
    <row r="5225" spans="11:11" hidden="1" x14ac:dyDescent="0.25">
      <c r="K5225" s="28" t="str">
        <f t="shared" si="18"/>
        <v/>
      </c>
    </row>
    <row r="5226" spans="11:11" hidden="1" x14ac:dyDescent="0.25">
      <c r="K5226" s="28" t="str">
        <f t="shared" si="18"/>
        <v/>
      </c>
    </row>
    <row r="5227" spans="11:11" hidden="1" x14ac:dyDescent="0.25">
      <c r="K5227" s="28" t="str">
        <f t="shared" si="18"/>
        <v/>
      </c>
    </row>
    <row r="5228" spans="11:11" hidden="1" x14ac:dyDescent="0.25">
      <c r="K5228" s="28" t="str">
        <f t="shared" si="18"/>
        <v/>
      </c>
    </row>
    <row r="5229" spans="11:11" hidden="1" x14ac:dyDescent="0.25">
      <c r="K5229" s="28" t="str">
        <f t="shared" si="18"/>
        <v/>
      </c>
    </row>
    <row r="5230" spans="11:11" hidden="1" x14ac:dyDescent="0.25">
      <c r="K5230" s="28" t="str">
        <f t="shared" si="18"/>
        <v/>
      </c>
    </row>
    <row r="5231" spans="11:11" hidden="1" x14ac:dyDescent="0.25">
      <c r="K5231" s="28" t="str">
        <f t="shared" si="18"/>
        <v/>
      </c>
    </row>
    <row r="5232" spans="11:11" hidden="1" x14ac:dyDescent="0.25">
      <c r="K5232" s="28" t="str">
        <f t="shared" si="18"/>
        <v/>
      </c>
    </row>
    <row r="5233" spans="11:11" hidden="1" x14ac:dyDescent="0.25">
      <c r="K5233" s="28" t="str">
        <f t="shared" si="18"/>
        <v/>
      </c>
    </row>
    <row r="5234" spans="11:11" hidden="1" x14ac:dyDescent="0.25">
      <c r="K5234" s="28" t="str">
        <f t="shared" si="18"/>
        <v/>
      </c>
    </row>
    <row r="5235" spans="11:11" hidden="1" x14ac:dyDescent="0.25">
      <c r="K5235" s="28" t="str">
        <f t="shared" si="18"/>
        <v/>
      </c>
    </row>
    <row r="5236" spans="11:11" hidden="1" x14ac:dyDescent="0.25">
      <c r="K5236" s="28" t="str">
        <f t="shared" si="18"/>
        <v/>
      </c>
    </row>
    <row r="5237" spans="11:11" hidden="1" x14ac:dyDescent="0.25">
      <c r="K5237" s="28" t="str">
        <f t="shared" si="18"/>
        <v/>
      </c>
    </row>
    <row r="5238" spans="11:11" hidden="1" x14ac:dyDescent="0.25">
      <c r="K5238" s="28" t="str">
        <f t="shared" si="18"/>
        <v/>
      </c>
    </row>
    <row r="5239" spans="11:11" hidden="1" x14ac:dyDescent="0.25">
      <c r="K5239" s="28" t="str">
        <f t="shared" si="18"/>
        <v/>
      </c>
    </row>
    <row r="5240" spans="11:11" hidden="1" x14ac:dyDescent="0.25">
      <c r="K5240" s="28" t="str">
        <f t="shared" si="18"/>
        <v/>
      </c>
    </row>
    <row r="5241" spans="11:11" hidden="1" x14ac:dyDescent="0.25">
      <c r="K5241" s="28" t="str">
        <f t="shared" si="18"/>
        <v/>
      </c>
    </row>
    <row r="5242" spans="11:11" hidden="1" x14ac:dyDescent="0.25">
      <c r="K5242" s="28" t="str">
        <f t="shared" si="18"/>
        <v/>
      </c>
    </row>
    <row r="5243" spans="11:11" hidden="1" x14ac:dyDescent="0.25">
      <c r="K5243" s="28" t="str">
        <f t="shared" si="18"/>
        <v/>
      </c>
    </row>
    <row r="5244" spans="11:11" hidden="1" x14ac:dyDescent="0.25">
      <c r="K5244" s="28" t="str">
        <f t="shared" si="18"/>
        <v/>
      </c>
    </row>
    <row r="5245" spans="11:11" hidden="1" x14ac:dyDescent="0.25">
      <c r="K5245" s="28" t="str">
        <f t="shared" si="18"/>
        <v/>
      </c>
    </row>
    <row r="5246" spans="11:11" hidden="1" x14ac:dyDescent="0.25">
      <c r="K5246" s="28" t="str">
        <f t="shared" si="18"/>
        <v/>
      </c>
    </row>
    <row r="5247" spans="11:11" hidden="1" x14ac:dyDescent="0.25">
      <c r="K5247" s="28" t="str">
        <f t="shared" si="18"/>
        <v/>
      </c>
    </row>
    <row r="5248" spans="11:11" hidden="1" x14ac:dyDescent="0.25">
      <c r="K5248" s="28" t="str">
        <f t="shared" si="18"/>
        <v/>
      </c>
    </row>
    <row r="5249" spans="11:11" hidden="1" x14ac:dyDescent="0.25">
      <c r="K5249" s="28" t="str">
        <f t="shared" si="18"/>
        <v/>
      </c>
    </row>
    <row r="5250" spans="11:11" hidden="1" x14ac:dyDescent="0.25">
      <c r="K5250" s="28" t="str">
        <f t="shared" si="18"/>
        <v/>
      </c>
    </row>
    <row r="5251" spans="11:11" hidden="1" x14ac:dyDescent="0.25">
      <c r="K5251" s="28" t="str">
        <f t="shared" si="18"/>
        <v/>
      </c>
    </row>
    <row r="5252" spans="11:11" hidden="1" x14ac:dyDescent="0.25">
      <c r="K5252" s="28" t="str">
        <f t="shared" si="18"/>
        <v/>
      </c>
    </row>
    <row r="5253" spans="11:11" hidden="1" x14ac:dyDescent="0.25">
      <c r="K5253" s="28" t="str">
        <f t="shared" si="18"/>
        <v/>
      </c>
    </row>
    <row r="5254" spans="11:11" hidden="1" x14ac:dyDescent="0.25">
      <c r="K5254" s="28" t="str">
        <f t="shared" si="18"/>
        <v/>
      </c>
    </row>
    <row r="5255" spans="11:11" hidden="1" x14ac:dyDescent="0.25">
      <c r="K5255" s="28" t="str">
        <f t="shared" si="18"/>
        <v/>
      </c>
    </row>
    <row r="5256" spans="11:11" hidden="1" x14ac:dyDescent="0.25">
      <c r="K5256" s="28" t="str">
        <f t="shared" si="18"/>
        <v/>
      </c>
    </row>
    <row r="5257" spans="11:11" hidden="1" x14ac:dyDescent="0.25">
      <c r="K5257" s="28" t="str">
        <f t="shared" si="18"/>
        <v/>
      </c>
    </row>
    <row r="5258" spans="11:11" hidden="1" x14ac:dyDescent="0.25">
      <c r="K5258" s="28" t="str">
        <f t="shared" si="18"/>
        <v/>
      </c>
    </row>
    <row r="5259" spans="11:11" hidden="1" x14ac:dyDescent="0.25">
      <c r="K5259" s="28" t="str">
        <f t="shared" si="18"/>
        <v/>
      </c>
    </row>
    <row r="5260" spans="11:11" hidden="1" x14ac:dyDescent="0.25">
      <c r="K5260" s="28" t="str">
        <f t="shared" si="18"/>
        <v/>
      </c>
    </row>
    <row r="5261" spans="11:11" hidden="1" x14ac:dyDescent="0.25">
      <c r="K5261" s="28" t="str">
        <f t="shared" si="18"/>
        <v/>
      </c>
    </row>
    <row r="5262" spans="11:11" hidden="1" x14ac:dyDescent="0.25">
      <c r="K5262" s="28" t="str">
        <f t="shared" si="18"/>
        <v/>
      </c>
    </row>
    <row r="5263" spans="11:11" hidden="1" x14ac:dyDescent="0.25">
      <c r="K5263" s="28" t="str">
        <f t="shared" si="18"/>
        <v/>
      </c>
    </row>
    <row r="5264" spans="11:11" hidden="1" x14ac:dyDescent="0.25">
      <c r="K5264" s="28" t="str">
        <f t="shared" si="18"/>
        <v/>
      </c>
    </row>
    <row r="5265" spans="11:11" hidden="1" x14ac:dyDescent="0.25">
      <c r="K5265" s="28" t="str">
        <f t="shared" si="18"/>
        <v/>
      </c>
    </row>
    <row r="5266" spans="11:11" hidden="1" x14ac:dyDescent="0.25">
      <c r="K5266" s="28" t="str">
        <f t="shared" si="18"/>
        <v/>
      </c>
    </row>
    <row r="5267" spans="11:11" hidden="1" x14ac:dyDescent="0.25">
      <c r="K5267" s="28" t="str">
        <f t="shared" ref="K5267:K5330" si="19">IF(E1232="","",IF(AND($E1232&gt;=$K$5,$E1232&lt;=$K$6),"psn",IF($E1232&lt;$K$5,"dkn",IF($E1232&gt;$K$6,"ckn",""))))</f>
        <v/>
      </c>
    </row>
    <row r="5268" spans="11:11" hidden="1" x14ac:dyDescent="0.25">
      <c r="K5268" s="28" t="str">
        <f t="shared" si="19"/>
        <v/>
      </c>
    </row>
    <row r="5269" spans="11:11" hidden="1" x14ac:dyDescent="0.25">
      <c r="K5269" s="28" t="str">
        <f t="shared" si="19"/>
        <v/>
      </c>
    </row>
    <row r="5270" spans="11:11" hidden="1" x14ac:dyDescent="0.25">
      <c r="K5270" s="28" t="str">
        <f t="shared" si="19"/>
        <v/>
      </c>
    </row>
    <row r="5271" spans="11:11" hidden="1" x14ac:dyDescent="0.25">
      <c r="K5271" s="28" t="str">
        <f t="shared" si="19"/>
        <v/>
      </c>
    </row>
    <row r="5272" spans="11:11" hidden="1" x14ac:dyDescent="0.25">
      <c r="K5272" s="28" t="str">
        <f t="shared" si="19"/>
        <v/>
      </c>
    </row>
    <row r="5273" spans="11:11" hidden="1" x14ac:dyDescent="0.25">
      <c r="K5273" s="28" t="str">
        <f t="shared" si="19"/>
        <v/>
      </c>
    </row>
    <row r="5274" spans="11:11" hidden="1" x14ac:dyDescent="0.25">
      <c r="K5274" s="28" t="str">
        <f t="shared" si="19"/>
        <v/>
      </c>
    </row>
    <row r="5275" spans="11:11" hidden="1" x14ac:dyDescent="0.25">
      <c r="K5275" s="28" t="str">
        <f t="shared" si="19"/>
        <v/>
      </c>
    </row>
    <row r="5276" spans="11:11" hidden="1" x14ac:dyDescent="0.25">
      <c r="K5276" s="28" t="str">
        <f t="shared" si="19"/>
        <v/>
      </c>
    </row>
    <row r="5277" spans="11:11" hidden="1" x14ac:dyDescent="0.25">
      <c r="K5277" s="28" t="str">
        <f t="shared" si="19"/>
        <v/>
      </c>
    </row>
    <row r="5278" spans="11:11" hidden="1" x14ac:dyDescent="0.25">
      <c r="K5278" s="28" t="str">
        <f t="shared" si="19"/>
        <v/>
      </c>
    </row>
    <row r="5279" spans="11:11" hidden="1" x14ac:dyDescent="0.25">
      <c r="K5279" s="28" t="str">
        <f t="shared" si="19"/>
        <v/>
      </c>
    </row>
    <row r="5280" spans="11:11" hidden="1" x14ac:dyDescent="0.25">
      <c r="K5280" s="28" t="str">
        <f t="shared" si="19"/>
        <v/>
      </c>
    </row>
    <row r="5281" spans="11:11" hidden="1" x14ac:dyDescent="0.25">
      <c r="K5281" s="28" t="str">
        <f t="shared" si="19"/>
        <v/>
      </c>
    </row>
    <row r="5282" spans="11:11" hidden="1" x14ac:dyDescent="0.25">
      <c r="K5282" s="28" t="str">
        <f t="shared" si="19"/>
        <v/>
      </c>
    </row>
    <row r="5283" spans="11:11" hidden="1" x14ac:dyDescent="0.25">
      <c r="K5283" s="28" t="str">
        <f t="shared" si="19"/>
        <v/>
      </c>
    </row>
    <row r="5284" spans="11:11" hidden="1" x14ac:dyDescent="0.25">
      <c r="K5284" s="28" t="str">
        <f t="shared" si="19"/>
        <v/>
      </c>
    </row>
    <row r="5285" spans="11:11" hidden="1" x14ac:dyDescent="0.25">
      <c r="K5285" s="28" t="str">
        <f t="shared" si="19"/>
        <v/>
      </c>
    </row>
    <row r="5286" spans="11:11" hidden="1" x14ac:dyDescent="0.25">
      <c r="K5286" s="28" t="str">
        <f t="shared" si="19"/>
        <v/>
      </c>
    </row>
    <row r="5287" spans="11:11" hidden="1" x14ac:dyDescent="0.25">
      <c r="K5287" s="28" t="str">
        <f t="shared" si="19"/>
        <v/>
      </c>
    </row>
    <row r="5288" spans="11:11" hidden="1" x14ac:dyDescent="0.25">
      <c r="K5288" s="28" t="str">
        <f t="shared" si="19"/>
        <v/>
      </c>
    </row>
    <row r="5289" spans="11:11" hidden="1" x14ac:dyDescent="0.25">
      <c r="K5289" s="28" t="str">
        <f t="shared" si="19"/>
        <v/>
      </c>
    </row>
    <row r="5290" spans="11:11" hidden="1" x14ac:dyDescent="0.25">
      <c r="K5290" s="28" t="str">
        <f t="shared" si="19"/>
        <v/>
      </c>
    </row>
    <row r="5291" spans="11:11" hidden="1" x14ac:dyDescent="0.25">
      <c r="K5291" s="28" t="str">
        <f t="shared" si="19"/>
        <v/>
      </c>
    </row>
    <row r="5292" spans="11:11" hidden="1" x14ac:dyDescent="0.25">
      <c r="K5292" s="28" t="str">
        <f t="shared" si="19"/>
        <v/>
      </c>
    </row>
    <row r="5293" spans="11:11" hidden="1" x14ac:dyDescent="0.25">
      <c r="K5293" s="28" t="str">
        <f t="shared" si="19"/>
        <v/>
      </c>
    </row>
    <row r="5294" spans="11:11" hidden="1" x14ac:dyDescent="0.25">
      <c r="K5294" s="28" t="str">
        <f t="shared" si="19"/>
        <v/>
      </c>
    </row>
    <row r="5295" spans="11:11" hidden="1" x14ac:dyDescent="0.25">
      <c r="K5295" s="28" t="str">
        <f t="shared" si="19"/>
        <v/>
      </c>
    </row>
    <row r="5296" spans="11:11" hidden="1" x14ac:dyDescent="0.25">
      <c r="K5296" s="28" t="str">
        <f t="shared" si="19"/>
        <v/>
      </c>
    </row>
    <row r="5297" spans="11:11" hidden="1" x14ac:dyDescent="0.25">
      <c r="K5297" s="28" t="str">
        <f t="shared" si="19"/>
        <v/>
      </c>
    </row>
    <row r="5298" spans="11:11" hidden="1" x14ac:dyDescent="0.25">
      <c r="K5298" s="28" t="str">
        <f t="shared" si="19"/>
        <v/>
      </c>
    </row>
    <row r="5299" spans="11:11" hidden="1" x14ac:dyDescent="0.25">
      <c r="K5299" s="28" t="str">
        <f t="shared" si="19"/>
        <v/>
      </c>
    </row>
    <row r="5300" spans="11:11" hidden="1" x14ac:dyDescent="0.25">
      <c r="K5300" s="28" t="str">
        <f t="shared" si="19"/>
        <v/>
      </c>
    </row>
    <row r="5301" spans="11:11" hidden="1" x14ac:dyDescent="0.25">
      <c r="K5301" s="28" t="str">
        <f t="shared" si="19"/>
        <v/>
      </c>
    </row>
    <row r="5302" spans="11:11" hidden="1" x14ac:dyDescent="0.25">
      <c r="K5302" s="28" t="str">
        <f t="shared" si="19"/>
        <v/>
      </c>
    </row>
    <row r="5303" spans="11:11" hidden="1" x14ac:dyDescent="0.25">
      <c r="K5303" s="28" t="str">
        <f t="shared" si="19"/>
        <v/>
      </c>
    </row>
    <row r="5304" spans="11:11" hidden="1" x14ac:dyDescent="0.25">
      <c r="K5304" s="28" t="str">
        <f t="shared" si="19"/>
        <v/>
      </c>
    </row>
    <row r="5305" spans="11:11" hidden="1" x14ac:dyDescent="0.25">
      <c r="K5305" s="28" t="str">
        <f t="shared" si="19"/>
        <v/>
      </c>
    </row>
    <row r="5306" spans="11:11" hidden="1" x14ac:dyDescent="0.25">
      <c r="K5306" s="28" t="str">
        <f t="shared" si="19"/>
        <v/>
      </c>
    </row>
    <row r="5307" spans="11:11" hidden="1" x14ac:dyDescent="0.25">
      <c r="K5307" s="28" t="str">
        <f t="shared" si="19"/>
        <v/>
      </c>
    </row>
    <row r="5308" spans="11:11" hidden="1" x14ac:dyDescent="0.25">
      <c r="K5308" s="28" t="str">
        <f t="shared" si="19"/>
        <v/>
      </c>
    </row>
    <row r="5309" spans="11:11" hidden="1" x14ac:dyDescent="0.25">
      <c r="K5309" s="28" t="str">
        <f t="shared" si="19"/>
        <v/>
      </c>
    </row>
    <row r="5310" spans="11:11" hidden="1" x14ac:dyDescent="0.25">
      <c r="K5310" s="28" t="str">
        <f t="shared" si="19"/>
        <v/>
      </c>
    </row>
    <row r="5311" spans="11:11" hidden="1" x14ac:dyDescent="0.25">
      <c r="K5311" s="28" t="str">
        <f t="shared" si="19"/>
        <v/>
      </c>
    </row>
    <row r="5312" spans="11:11" hidden="1" x14ac:dyDescent="0.25">
      <c r="K5312" s="28" t="str">
        <f t="shared" si="19"/>
        <v/>
      </c>
    </row>
    <row r="5313" spans="11:11" hidden="1" x14ac:dyDescent="0.25">
      <c r="K5313" s="28" t="str">
        <f t="shared" si="19"/>
        <v/>
      </c>
    </row>
    <row r="5314" spans="11:11" hidden="1" x14ac:dyDescent="0.25">
      <c r="K5314" s="28" t="str">
        <f t="shared" si="19"/>
        <v/>
      </c>
    </row>
    <row r="5315" spans="11:11" hidden="1" x14ac:dyDescent="0.25">
      <c r="K5315" s="28" t="str">
        <f t="shared" si="19"/>
        <v/>
      </c>
    </row>
    <row r="5316" spans="11:11" hidden="1" x14ac:dyDescent="0.25">
      <c r="K5316" s="28" t="str">
        <f t="shared" si="19"/>
        <v/>
      </c>
    </row>
    <row r="5317" spans="11:11" hidden="1" x14ac:dyDescent="0.25">
      <c r="K5317" s="28" t="str">
        <f t="shared" si="19"/>
        <v/>
      </c>
    </row>
    <row r="5318" spans="11:11" hidden="1" x14ac:dyDescent="0.25">
      <c r="K5318" s="28" t="str">
        <f t="shared" si="19"/>
        <v/>
      </c>
    </row>
    <row r="5319" spans="11:11" hidden="1" x14ac:dyDescent="0.25">
      <c r="K5319" s="28" t="str">
        <f t="shared" si="19"/>
        <v/>
      </c>
    </row>
    <row r="5320" spans="11:11" hidden="1" x14ac:dyDescent="0.25">
      <c r="K5320" s="28" t="str">
        <f t="shared" si="19"/>
        <v/>
      </c>
    </row>
    <row r="5321" spans="11:11" hidden="1" x14ac:dyDescent="0.25">
      <c r="K5321" s="28" t="str">
        <f t="shared" si="19"/>
        <v/>
      </c>
    </row>
    <row r="5322" spans="11:11" hidden="1" x14ac:dyDescent="0.25">
      <c r="K5322" s="28" t="str">
        <f t="shared" si="19"/>
        <v/>
      </c>
    </row>
    <row r="5323" spans="11:11" hidden="1" x14ac:dyDescent="0.25">
      <c r="K5323" s="28" t="str">
        <f t="shared" si="19"/>
        <v/>
      </c>
    </row>
    <row r="5324" spans="11:11" hidden="1" x14ac:dyDescent="0.25">
      <c r="K5324" s="28" t="str">
        <f t="shared" si="19"/>
        <v/>
      </c>
    </row>
    <row r="5325" spans="11:11" hidden="1" x14ac:dyDescent="0.25">
      <c r="K5325" s="28" t="str">
        <f t="shared" si="19"/>
        <v/>
      </c>
    </row>
    <row r="5326" spans="11:11" hidden="1" x14ac:dyDescent="0.25">
      <c r="K5326" s="28" t="str">
        <f t="shared" si="19"/>
        <v/>
      </c>
    </row>
    <row r="5327" spans="11:11" hidden="1" x14ac:dyDescent="0.25">
      <c r="K5327" s="28" t="str">
        <f t="shared" si="19"/>
        <v/>
      </c>
    </row>
    <row r="5328" spans="11:11" hidden="1" x14ac:dyDescent="0.25">
      <c r="K5328" s="28" t="str">
        <f t="shared" si="19"/>
        <v/>
      </c>
    </row>
    <row r="5329" spans="11:11" hidden="1" x14ac:dyDescent="0.25">
      <c r="K5329" s="28" t="str">
        <f t="shared" si="19"/>
        <v/>
      </c>
    </row>
    <row r="5330" spans="11:11" hidden="1" x14ac:dyDescent="0.25">
      <c r="K5330" s="28" t="str">
        <f t="shared" si="19"/>
        <v/>
      </c>
    </row>
    <row r="5331" spans="11:11" hidden="1" x14ac:dyDescent="0.25">
      <c r="K5331" s="28" t="str">
        <f t="shared" ref="K5331:K5394" si="20">IF(E1296="","",IF(AND($E1296&gt;=$K$5,$E1296&lt;=$K$6),"psn",IF($E1296&lt;$K$5,"dkn",IF($E1296&gt;$K$6,"ckn",""))))</f>
        <v/>
      </c>
    </row>
    <row r="5332" spans="11:11" hidden="1" x14ac:dyDescent="0.25">
      <c r="K5332" s="28" t="str">
        <f t="shared" si="20"/>
        <v/>
      </c>
    </row>
    <row r="5333" spans="11:11" hidden="1" x14ac:dyDescent="0.25">
      <c r="K5333" s="28" t="str">
        <f t="shared" si="20"/>
        <v/>
      </c>
    </row>
    <row r="5334" spans="11:11" hidden="1" x14ac:dyDescent="0.25">
      <c r="K5334" s="28" t="str">
        <f t="shared" si="20"/>
        <v/>
      </c>
    </row>
    <row r="5335" spans="11:11" hidden="1" x14ac:dyDescent="0.25">
      <c r="K5335" s="28" t="str">
        <f t="shared" si="20"/>
        <v/>
      </c>
    </row>
    <row r="5336" spans="11:11" hidden="1" x14ac:dyDescent="0.25">
      <c r="K5336" s="28" t="str">
        <f t="shared" si="20"/>
        <v/>
      </c>
    </row>
    <row r="5337" spans="11:11" hidden="1" x14ac:dyDescent="0.25">
      <c r="K5337" s="28" t="str">
        <f t="shared" si="20"/>
        <v/>
      </c>
    </row>
    <row r="5338" spans="11:11" hidden="1" x14ac:dyDescent="0.25">
      <c r="K5338" s="28" t="str">
        <f t="shared" si="20"/>
        <v/>
      </c>
    </row>
    <row r="5339" spans="11:11" hidden="1" x14ac:dyDescent="0.25">
      <c r="K5339" s="28" t="str">
        <f t="shared" si="20"/>
        <v/>
      </c>
    </row>
    <row r="5340" spans="11:11" hidden="1" x14ac:dyDescent="0.25">
      <c r="K5340" s="28" t="str">
        <f t="shared" si="20"/>
        <v/>
      </c>
    </row>
    <row r="5341" spans="11:11" hidden="1" x14ac:dyDescent="0.25">
      <c r="K5341" s="28" t="str">
        <f t="shared" si="20"/>
        <v/>
      </c>
    </row>
    <row r="5342" spans="11:11" hidden="1" x14ac:dyDescent="0.25">
      <c r="K5342" s="28" t="str">
        <f t="shared" si="20"/>
        <v/>
      </c>
    </row>
    <row r="5343" spans="11:11" hidden="1" x14ac:dyDescent="0.25">
      <c r="K5343" s="28" t="str">
        <f t="shared" si="20"/>
        <v/>
      </c>
    </row>
    <row r="5344" spans="11:11" hidden="1" x14ac:dyDescent="0.25">
      <c r="K5344" s="28" t="str">
        <f t="shared" si="20"/>
        <v/>
      </c>
    </row>
    <row r="5345" spans="11:11" hidden="1" x14ac:dyDescent="0.25">
      <c r="K5345" s="28" t="str">
        <f t="shared" si="20"/>
        <v/>
      </c>
    </row>
    <row r="5346" spans="11:11" hidden="1" x14ac:dyDescent="0.25">
      <c r="K5346" s="28" t="str">
        <f t="shared" si="20"/>
        <v/>
      </c>
    </row>
    <row r="5347" spans="11:11" hidden="1" x14ac:dyDescent="0.25">
      <c r="K5347" s="28" t="str">
        <f t="shared" si="20"/>
        <v/>
      </c>
    </row>
    <row r="5348" spans="11:11" hidden="1" x14ac:dyDescent="0.25">
      <c r="K5348" s="28" t="str">
        <f t="shared" si="20"/>
        <v/>
      </c>
    </row>
    <row r="5349" spans="11:11" hidden="1" x14ac:dyDescent="0.25">
      <c r="K5349" s="28" t="str">
        <f t="shared" si="20"/>
        <v/>
      </c>
    </row>
    <row r="5350" spans="11:11" hidden="1" x14ac:dyDescent="0.25">
      <c r="K5350" s="28" t="str">
        <f t="shared" si="20"/>
        <v/>
      </c>
    </row>
    <row r="5351" spans="11:11" hidden="1" x14ac:dyDescent="0.25">
      <c r="K5351" s="28" t="str">
        <f t="shared" si="20"/>
        <v/>
      </c>
    </row>
    <row r="5352" spans="11:11" hidden="1" x14ac:dyDescent="0.25">
      <c r="K5352" s="28" t="str">
        <f t="shared" si="20"/>
        <v/>
      </c>
    </row>
    <row r="5353" spans="11:11" hidden="1" x14ac:dyDescent="0.25">
      <c r="K5353" s="28" t="str">
        <f t="shared" si="20"/>
        <v/>
      </c>
    </row>
    <row r="5354" spans="11:11" hidden="1" x14ac:dyDescent="0.25">
      <c r="K5354" s="28" t="str">
        <f t="shared" si="20"/>
        <v/>
      </c>
    </row>
    <row r="5355" spans="11:11" hidden="1" x14ac:dyDescent="0.25">
      <c r="K5355" s="28" t="str">
        <f t="shared" si="20"/>
        <v/>
      </c>
    </row>
    <row r="5356" spans="11:11" hidden="1" x14ac:dyDescent="0.25">
      <c r="K5356" s="28" t="str">
        <f t="shared" si="20"/>
        <v/>
      </c>
    </row>
    <row r="5357" spans="11:11" hidden="1" x14ac:dyDescent="0.25">
      <c r="K5357" s="28" t="str">
        <f t="shared" si="20"/>
        <v/>
      </c>
    </row>
    <row r="5358" spans="11:11" hidden="1" x14ac:dyDescent="0.25">
      <c r="K5358" s="28" t="str">
        <f t="shared" si="20"/>
        <v/>
      </c>
    </row>
    <row r="5359" spans="11:11" hidden="1" x14ac:dyDescent="0.25">
      <c r="K5359" s="28" t="str">
        <f t="shared" si="20"/>
        <v/>
      </c>
    </row>
    <row r="5360" spans="11:11" hidden="1" x14ac:dyDescent="0.25">
      <c r="K5360" s="28" t="str">
        <f t="shared" si="20"/>
        <v/>
      </c>
    </row>
    <row r="5361" spans="11:11" hidden="1" x14ac:dyDescent="0.25">
      <c r="K5361" s="28" t="str">
        <f t="shared" si="20"/>
        <v/>
      </c>
    </row>
    <row r="5362" spans="11:11" hidden="1" x14ac:dyDescent="0.25">
      <c r="K5362" s="28" t="str">
        <f t="shared" si="20"/>
        <v/>
      </c>
    </row>
    <row r="5363" spans="11:11" hidden="1" x14ac:dyDescent="0.25">
      <c r="K5363" s="28" t="str">
        <f t="shared" si="20"/>
        <v/>
      </c>
    </row>
    <row r="5364" spans="11:11" hidden="1" x14ac:dyDescent="0.25">
      <c r="K5364" s="28" t="str">
        <f t="shared" si="20"/>
        <v/>
      </c>
    </row>
    <row r="5365" spans="11:11" hidden="1" x14ac:dyDescent="0.25">
      <c r="K5365" s="28" t="str">
        <f t="shared" si="20"/>
        <v/>
      </c>
    </row>
    <row r="5366" spans="11:11" hidden="1" x14ac:dyDescent="0.25">
      <c r="K5366" s="28" t="str">
        <f t="shared" si="20"/>
        <v/>
      </c>
    </row>
    <row r="5367" spans="11:11" hidden="1" x14ac:dyDescent="0.25">
      <c r="K5367" s="28" t="str">
        <f t="shared" si="20"/>
        <v/>
      </c>
    </row>
    <row r="5368" spans="11:11" hidden="1" x14ac:dyDescent="0.25">
      <c r="K5368" s="28" t="str">
        <f t="shared" si="20"/>
        <v/>
      </c>
    </row>
    <row r="5369" spans="11:11" hidden="1" x14ac:dyDescent="0.25">
      <c r="K5369" s="28" t="str">
        <f t="shared" si="20"/>
        <v/>
      </c>
    </row>
    <row r="5370" spans="11:11" hidden="1" x14ac:dyDescent="0.25">
      <c r="K5370" s="28" t="str">
        <f t="shared" si="20"/>
        <v/>
      </c>
    </row>
    <row r="5371" spans="11:11" hidden="1" x14ac:dyDescent="0.25">
      <c r="K5371" s="28" t="str">
        <f t="shared" si="20"/>
        <v/>
      </c>
    </row>
    <row r="5372" spans="11:11" hidden="1" x14ac:dyDescent="0.25">
      <c r="K5372" s="28" t="str">
        <f t="shared" si="20"/>
        <v/>
      </c>
    </row>
    <row r="5373" spans="11:11" hidden="1" x14ac:dyDescent="0.25">
      <c r="K5373" s="28" t="str">
        <f t="shared" si="20"/>
        <v/>
      </c>
    </row>
    <row r="5374" spans="11:11" hidden="1" x14ac:dyDescent="0.25">
      <c r="K5374" s="28" t="str">
        <f t="shared" si="20"/>
        <v/>
      </c>
    </row>
    <row r="5375" spans="11:11" hidden="1" x14ac:dyDescent="0.25">
      <c r="K5375" s="28" t="str">
        <f t="shared" si="20"/>
        <v/>
      </c>
    </row>
    <row r="5376" spans="11:11" hidden="1" x14ac:dyDescent="0.25">
      <c r="K5376" s="28" t="str">
        <f t="shared" si="20"/>
        <v/>
      </c>
    </row>
    <row r="5377" spans="11:11" hidden="1" x14ac:dyDescent="0.25">
      <c r="K5377" s="28" t="str">
        <f t="shared" si="20"/>
        <v/>
      </c>
    </row>
    <row r="5378" spans="11:11" hidden="1" x14ac:dyDescent="0.25">
      <c r="K5378" s="28" t="str">
        <f t="shared" si="20"/>
        <v/>
      </c>
    </row>
    <row r="5379" spans="11:11" hidden="1" x14ac:dyDescent="0.25">
      <c r="K5379" s="28" t="str">
        <f t="shared" si="20"/>
        <v/>
      </c>
    </row>
    <row r="5380" spans="11:11" hidden="1" x14ac:dyDescent="0.25">
      <c r="K5380" s="28" t="str">
        <f t="shared" si="20"/>
        <v/>
      </c>
    </row>
    <row r="5381" spans="11:11" hidden="1" x14ac:dyDescent="0.25">
      <c r="K5381" s="28" t="str">
        <f t="shared" si="20"/>
        <v/>
      </c>
    </row>
    <row r="5382" spans="11:11" hidden="1" x14ac:dyDescent="0.25">
      <c r="K5382" s="28" t="str">
        <f t="shared" si="20"/>
        <v/>
      </c>
    </row>
    <row r="5383" spans="11:11" hidden="1" x14ac:dyDescent="0.25">
      <c r="K5383" s="28" t="str">
        <f t="shared" si="20"/>
        <v/>
      </c>
    </row>
    <row r="5384" spans="11:11" hidden="1" x14ac:dyDescent="0.25">
      <c r="K5384" s="28" t="str">
        <f t="shared" si="20"/>
        <v/>
      </c>
    </row>
    <row r="5385" spans="11:11" hidden="1" x14ac:dyDescent="0.25">
      <c r="K5385" s="28" t="str">
        <f t="shared" si="20"/>
        <v/>
      </c>
    </row>
    <row r="5386" spans="11:11" hidden="1" x14ac:dyDescent="0.25">
      <c r="K5386" s="28" t="str">
        <f t="shared" si="20"/>
        <v/>
      </c>
    </row>
    <row r="5387" spans="11:11" hidden="1" x14ac:dyDescent="0.25">
      <c r="K5387" s="28" t="str">
        <f t="shared" si="20"/>
        <v/>
      </c>
    </row>
    <row r="5388" spans="11:11" hidden="1" x14ac:dyDescent="0.25">
      <c r="K5388" s="28" t="str">
        <f t="shared" si="20"/>
        <v/>
      </c>
    </row>
    <row r="5389" spans="11:11" hidden="1" x14ac:dyDescent="0.25">
      <c r="K5389" s="28" t="str">
        <f t="shared" si="20"/>
        <v/>
      </c>
    </row>
    <row r="5390" spans="11:11" hidden="1" x14ac:dyDescent="0.25">
      <c r="K5390" s="28" t="str">
        <f t="shared" si="20"/>
        <v/>
      </c>
    </row>
    <row r="5391" spans="11:11" hidden="1" x14ac:dyDescent="0.25">
      <c r="K5391" s="28" t="str">
        <f t="shared" si="20"/>
        <v/>
      </c>
    </row>
    <row r="5392" spans="11:11" hidden="1" x14ac:dyDescent="0.25">
      <c r="K5392" s="28" t="str">
        <f t="shared" si="20"/>
        <v/>
      </c>
    </row>
    <row r="5393" spans="11:11" hidden="1" x14ac:dyDescent="0.25">
      <c r="K5393" s="28" t="str">
        <f t="shared" si="20"/>
        <v/>
      </c>
    </row>
    <row r="5394" spans="11:11" hidden="1" x14ac:dyDescent="0.25">
      <c r="K5394" s="28" t="str">
        <f t="shared" si="20"/>
        <v/>
      </c>
    </row>
    <row r="5395" spans="11:11" hidden="1" x14ac:dyDescent="0.25">
      <c r="K5395" s="28" t="str">
        <f t="shared" ref="K5395:K5458" si="21">IF(E1360="","",IF(AND($E1360&gt;=$K$5,$E1360&lt;=$K$6),"psn",IF($E1360&lt;$K$5,"dkn",IF($E1360&gt;$K$6,"ckn",""))))</f>
        <v/>
      </c>
    </row>
    <row r="5396" spans="11:11" hidden="1" x14ac:dyDescent="0.25">
      <c r="K5396" s="28" t="str">
        <f t="shared" si="21"/>
        <v/>
      </c>
    </row>
    <row r="5397" spans="11:11" hidden="1" x14ac:dyDescent="0.25">
      <c r="K5397" s="28" t="str">
        <f t="shared" si="21"/>
        <v/>
      </c>
    </row>
    <row r="5398" spans="11:11" hidden="1" x14ac:dyDescent="0.25">
      <c r="K5398" s="28" t="str">
        <f t="shared" si="21"/>
        <v/>
      </c>
    </row>
    <row r="5399" spans="11:11" hidden="1" x14ac:dyDescent="0.25">
      <c r="K5399" s="28" t="str">
        <f t="shared" si="21"/>
        <v/>
      </c>
    </row>
    <row r="5400" spans="11:11" hidden="1" x14ac:dyDescent="0.25">
      <c r="K5400" s="28" t="str">
        <f t="shared" si="21"/>
        <v/>
      </c>
    </row>
    <row r="5401" spans="11:11" hidden="1" x14ac:dyDescent="0.25">
      <c r="K5401" s="28" t="str">
        <f t="shared" si="21"/>
        <v/>
      </c>
    </row>
    <row r="5402" spans="11:11" hidden="1" x14ac:dyDescent="0.25">
      <c r="K5402" s="28" t="str">
        <f t="shared" si="21"/>
        <v/>
      </c>
    </row>
    <row r="5403" spans="11:11" hidden="1" x14ac:dyDescent="0.25">
      <c r="K5403" s="28" t="str">
        <f t="shared" si="21"/>
        <v/>
      </c>
    </row>
    <row r="5404" spans="11:11" hidden="1" x14ac:dyDescent="0.25">
      <c r="K5404" s="28" t="str">
        <f t="shared" si="21"/>
        <v/>
      </c>
    </row>
    <row r="5405" spans="11:11" hidden="1" x14ac:dyDescent="0.25">
      <c r="K5405" s="28" t="str">
        <f t="shared" si="21"/>
        <v/>
      </c>
    </row>
    <row r="5406" spans="11:11" hidden="1" x14ac:dyDescent="0.25">
      <c r="K5406" s="28" t="str">
        <f t="shared" si="21"/>
        <v/>
      </c>
    </row>
    <row r="5407" spans="11:11" hidden="1" x14ac:dyDescent="0.25">
      <c r="K5407" s="28" t="str">
        <f t="shared" si="21"/>
        <v/>
      </c>
    </row>
    <row r="5408" spans="11:11" hidden="1" x14ac:dyDescent="0.25">
      <c r="K5408" s="28" t="str">
        <f t="shared" si="21"/>
        <v/>
      </c>
    </row>
    <row r="5409" spans="11:11" hidden="1" x14ac:dyDescent="0.25">
      <c r="K5409" s="28" t="str">
        <f t="shared" si="21"/>
        <v/>
      </c>
    </row>
    <row r="5410" spans="11:11" hidden="1" x14ac:dyDescent="0.25">
      <c r="K5410" s="28" t="str">
        <f t="shared" si="21"/>
        <v/>
      </c>
    </row>
    <row r="5411" spans="11:11" hidden="1" x14ac:dyDescent="0.25">
      <c r="K5411" s="28" t="str">
        <f t="shared" si="21"/>
        <v/>
      </c>
    </row>
    <row r="5412" spans="11:11" hidden="1" x14ac:dyDescent="0.25">
      <c r="K5412" s="28" t="str">
        <f t="shared" si="21"/>
        <v/>
      </c>
    </row>
    <row r="5413" spans="11:11" hidden="1" x14ac:dyDescent="0.25">
      <c r="K5413" s="28" t="str">
        <f t="shared" si="21"/>
        <v/>
      </c>
    </row>
    <row r="5414" spans="11:11" hidden="1" x14ac:dyDescent="0.25">
      <c r="K5414" s="28" t="str">
        <f t="shared" si="21"/>
        <v/>
      </c>
    </row>
    <row r="5415" spans="11:11" hidden="1" x14ac:dyDescent="0.25">
      <c r="K5415" s="28" t="str">
        <f t="shared" si="21"/>
        <v/>
      </c>
    </row>
    <row r="5416" spans="11:11" hidden="1" x14ac:dyDescent="0.25">
      <c r="K5416" s="28" t="str">
        <f t="shared" si="21"/>
        <v/>
      </c>
    </row>
    <row r="5417" spans="11:11" hidden="1" x14ac:dyDescent="0.25">
      <c r="K5417" s="28" t="str">
        <f t="shared" si="21"/>
        <v/>
      </c>
    </row>
    <row r="5418" spans="11:11" hidden="1" x14ac:dyDescent="0.25">
      <c r="K5418" s="28" t="str">
        <f t="shared" si="21"/>
        <v/>
      </c>
    </row>
    <row r="5419" spans="11:11" hidden="1" x14ac:dyDescent="0.25">
      <c r="K5419" s="28" t="str">
        <f t="shared" si="21"/>
        <v/>
      </c>
    </row>
    <row r="5420" spans="11:11" hidden="1" x14ac:dyDescent="0.25">
      <c r="K5420" s="28" t="str">
        <f t="shared" si="21"/>
        <v/>
      </c>
    </row>
    <row r="5421" spans="11:11" hidden="1" x14ac:dyDescent="0.25">
      <c r="K5421" s="28" t="str">
        <f t="shared" si="21"/>
        <v/>
      </c>
    </row>
    <row r="5422" spans="11:11" hidden="1" x14ac:dyDescent="0.25">
      <c r="K5422" s="28" t="str">
        <f t="shared" si="21"/>
        <v/>
      </c>
    </row>
    <row r="5423" spans="11:11" hidden="1" x14ac:dyDescent="0.25">
      <c r="K5423" s="28" t="str">
        <f t="shared" si="21"/>
        <v/>
      </c>
    </row>
    <row r="5424" spans="11:11" hidden="1" x14ac:dyDescent="0.25">
      <c r="K5424" s="28" t="str">
        <f t="shared" si="21"/>
        <v/>
      </c>
    </row>
    <row r="5425" spans="11:11" hidden="1" x14ac:dyDescent="0.25">
      <c r="K5425" s="28" t="str">
        <f t="shared" si="21"/>
        <v/>
      </c>
    </row>
    <row r="5426" spans="11:11" hidden="1" x14ac:dyDescent="0.25">
      <c r="K5426" s="28" t="str">
        <f t="shared" si="21"/>
        <v/>
      </c>
    </row>
    <row r="5427" spans="11:11" hidden="1" x14ac:dyDescent="0.25">
      <c r="K5427" s="28" t="str">
        <f t="shared" si="21"/>
        <v/>
      </c>
    </row>
    <row r="5428" spans="11:11" hidden="1" x14ac:dyDescent="0.25">
      <c r="K5428" s="28" t="str">
        <f t="shared" si="21"/>
        <v/>
      </c>
    </row>
    <row r="5429" spans="11:11" hidden="1" x14ac:dyDescent="0.25">
      <c r="K5429" s="28" t="str">
        <f t="shared" si="21"/>
        <v/>
      </c>
    </row>
    <row r="5430" spans="11:11" hidden="1" x14ac:dyDescent="0.25">
      <c r="K5430" s="28" t="str">
        <f t="shared" si="21"/>
        <v/>
      </c>
    </row>
    <row r="5431" spans="11:11" hidden="1" x14ac:dyDescent="0.25">
      <c r="K5431" s="28" t="str">
        <f t="shared" si="21"/>
        <v/>
      </c>
    </row>
    <row r="5432" spans="11:11" hidden="1" x14ac:dyDescent="0.25">
      <c r="K5432" s="28" t="str">
        <f t="shared" si="21"/>
        <v/>
      </c>
    </row>
    <row r="5433" spans="11:11" hidden="1" x14ac:dyDescent="0.25">
      <c r="K5433" s="28" t="str">
        <f t="shared" si="21"/>
        <v/>
      </c>
    </row>
    <row r="5434" spans="11:11" hidden="1" x14ac:dyDescent="0.25">
      <c r="K5434" s="28" t="str">
        <f t="shared" si="21"/>
        <v/>
      </c>
    </row>
    <row r="5435" spans="11:11" hidden="1" x14ac:dyDescent="0.25">
      <c r="K5435" s="28" t="str">
        <f t="shared" si="21"/>
        <v/>
      </c>
    </row>
    <row r="5436" spans="11:11" hidden="1" x14ac:dyDescent="0.25">
      <c r="K5436" s="28" t="str">
        <f t="shared" si="21"/>
        <v/>
      </c>
    </row>
    <row r="5437" spans="11:11" hidden="1" x14ac:dyDescent="0.25">
      <c r="K5437" s="28" t="str">
        <f t="shared" si="21"/>
        <v/>
      </c>
    </row>
    <row r="5438" spans="11:11" hidden="1" x14ac:dyDescent="0.25">
      <c r="K5438" s="28" t="str">
        <f t="shared" si="21"/>
        <v/>
      </c>
    </row>
    <row r="5439" spans="11:11" hidden="1" x14ac:dyDescent="0.25">
      <c r="K5439" s="28" t="str">
        <f t="shared" si="21"/>
        <v/>
      </c>
    </row>
    <row r="5440" spans="11:11" hidden="1" x14ac:dyDescent="0.25">
      <c r="K5440" s="28" t="str">
        <f t="shared" si="21"/>
        <v/>
      </c>
    </row>
    <row r="5441" spans="11:11" hidden="1" x14ac:dyDescent="0.25">
      <c r="K5441" s="28" t="str">
        <f t="shared" si="21"/>
        <v/>
      </c>
    </row>
    <row r="5442" spans="11:11" hidden="1" x14ac:dyDescent="0.25">
      <c r="K5442" s="28" t="str">
        <f t="shared" si="21"/>
        <v/>
      </c>
    </row>
    <row r="5443" spans="11:11" hidden="1" x14ac:dyDescent="0.25">
      <c r="K5443" s="28" t="str">
        <f t="shared" si="21"/>
        <v/>
      </c>
    </row>
    <row r="5444" spans="11:11" hidden="1" x14ac:dyDescent="0.25">
      <c r="K5444" s="28" t="str">
        <f t="shared" si="21"/>
        <v/>
      </c>
    </row>
    <row r="5445" spans="11:11" hidden="1" x14ac:dyDescent="0.25">
      <c r="K5445" s="28" t="str">
        <f t="shared" si="21"/>
        <v/>
      </c>
    </row>
    <row r="5446" spans="11:11" hidden="1" x14ac:dyDescent="0.25">
      <c r="K5446" s="28" t="str">
        <f t="shared" si="21"/>
        <v/>
      </c>
    </row>
    <row r="5447" spans="11:11" hidden="1" x14ac:dyDescent="0.25">
      <c r="K5447" s="28" t="str">
        <f t="shared" si="21"/>
        <v/>
      </c>
    </row>
    <row r="5448" spans="11:11" hidden="1" x14ac:dyDescent="0.25">
      <c r="K5448" s="28" t="str">
        <f t="shared" si="21"/>
        <v/>
      </c>
    </row>
    <row r="5449" spans="11:11" hidden="1" x14ac:dyDescent="0.25">
      <c r="K5449" s="28" t="str">
        <f t="shared" si="21"/>
        <v/>
      </c>
    </row>
    <row r="5450" spans="11:11" hidden="1" x14ac:dyDescent="0.25">
      <c r="K5450" s="28" t="str">
        <f t="shared" si="21"/>
        <v/>
      </c>
    </row>
    <row r="5451" spans="11:11" hidden="1" x14ac:dyDescent="0.25">
      <c r="K5451" s="28" t="str">
        <f t="shared" si="21"/>
        <v/>
      </c>
    </row>
    <row r="5452" spans="11:11" hidden="1" x14ac:dyDescent="0.25">
      <c r="K5452" s="28" t="str">
        <f t="shared" si="21"/>
        <v/>
      </c>
    </row>
    <row r="5453" spans="11:11" hidden="1" x14ac:dyDescent="0.25">
      <c r="K5453" s="28" t="str">
        <f t="shared" si="21"/>
        <v/>
      </c>
    </row>
    <row r="5454" spans="11:11" hidden="1" x14ac:dyDescent="0.25">
      <c r="K5454" s="28" t="str">
        <f t="shared" si="21"/>
        <v/>
      </c>
    </row>
    <row r="5455" spans="11:11" hidden="1" x14ac:dyDescent="0.25">
      <c r="K5455" s="28" t="str">
        <f t="shared" si="21"/>
        <v/>
      </c>
    </row>
    <row r="5456" spans="11:11" hidden="1" x14ac:dyDescent="0.25">
      <c r="K5456" s="28" t="str">
        <f t="shared" si="21"/>
        <v/>
      </c>
    </row>
    <row r="5457" spans="11:11" hidden="1" x14ac:dyDescent="0.25">
      <c r="K5457" s="28" t="str">
        <f t="shared" si="21"/>
        <v/>
      </c>
    </row>
    <row r="5458" spans="11:11" hidden="1" x14ac:dyDescent="0.25">
      <c r="K5458" s="28" t="str">
        <f t="shared" si="21"/>
        <v/>
      </c>
    </row>
    <row r="5459" spans="11:11" hidden="1" x14ac:dyDescent="0.25">
      <c r="K5459" s="28" t="str">
        <f t="shared" ref="K5459:K5522" si="22">IF(E1424="","",IF(AND($E1424&gt;=$K$5,$E1424&lt;=$K$6),"psn",IF($E1424&lt;$K$5,"dkn",IF($E1424&gt;$K$6,"ckn",""))))</f>
        <v/>
      </c>
    </row>
    <row r="5460" spans="11:11" hidden="1" x14ac:dyDescent="0.25">
      <c r="K5460" s="28" t="str">
        <f t="shared" si="22"/>
        <v/>
      </c>
    </row>
    <row r="5461" spans="11:11" hidden="1" x14ac:dyDescent="0.25">
      <c r="K5461" s="28" t="str">
        <f t="shared" si="22"/>
        <v/>
      </c>
    </row>
    <row r="5462" spans="11:11" hidden="1" x14ac:dyDescent="0.25">
      <c r="K5462" s="28" t="str">
        <f t="shared" si="22"/>
        <v/>
      </c>
    </row>
    <row r="5463" spans="11:11" hidden="1" x14ac:dyDescent="0.25">
      <c r="K5463" s="28" t="str">
        <f t="shared" si="22"/>
        <v/>
      </c>
    </row>
    <row r="5464" spans="11:11" hidden="1" x14ac:dyDescent="0.25">
      <c r="K5464" s="28" t="str">
        <f t="shared" si="22"/>
        <v/>
      </c>
    </row>
    <row r="5465" spans="11:11" hidden="1" x14ac:dyDescent="0.25">
      <c r="K5465" s="28" t="str">
        <f t="shared" si="22"/>
        <v/>
      </c>
    </row>
    <row r="5466" spans="11:11" hidden="1" x14ac:dyDescent="0.25">
      <c r="K5466" s="28" t="str">
        <f t="shared" si="22"/>
        <v/>
      </c>
    </row>
    <row r="5467" spans="11:11" hidden="1" x14ac:dyDescent="0.25">
      <c r="K5467" s="28" t="str">
        <f t="shared" si="22"/>
        <v/>
      </c>
    </row>
    <row r="5468" spans="11:11" hidden="1" x14ac:dyDescent="0.25">
      <c r="K5468" s="28" t="str">
        <f t="shared" si="22"/>
        <v/>
      </c>
    </row>
    <row r="5469" spans="11:11" hidden="1" x14ac:dyDescent="0.25">
      <c r="K5469" s="28" t="str">
        <f t="shared" si="22"/>
        <v/>
      </c>
    </row>
    <row r="5470" spans="11:11" hidden="1" x14ac:dyDescent="0.25">
      <c r="K5470" s="28" t="str">
        <f t="shared" si="22"/>
        <v/>
      </c>
    </row>
    <row r="5471" spans="11:11" hidden="1" x14ac:dyDescent="0.25">
      <c r="K5471" s="28" t="str">
        <f t="shared" si="22"/>
        <v/>
      </c>
    </row>
    <row r="5472" spans="11:11" hidden="1" x14ac:dyDescent="0.25">
      <c r="K5472" s="28" t="str">
        <f t="shared" si="22"/>
        <v/>
      </c>
    </row>
    <row r="5473" spans="11:11" hidden="1" x14ac:dyDescent="0.25">
      <c r="K5473" s="28" t="str">
        <f t="shared" si="22"/>
        <v/>
      </c>
    </row>
    <row r="5474" spans="11:11" hidden="1" x14ac:dyDescent="0.25">
      <c r="K5474" s="28" t="str">
        <f t="shared" si="22"/>
        <v/>
      </c>
    </row>
    <row r="5475" spans="11:11" hidden="1" x14ac:dyDescent="0.25">
      <c r="K5475" s="28" t="str">
        <f t="shared" si="22"/>
        <v/>
      </c>
    </row>
    <row r="5476" spans="11:11" hidden="1" x14ac:dyDescent="0.25">
      <c r="K5476" s="28" t="str">
        <f t="shared" si="22"/>
        <v/>
      </c>
    </row>
    <row r="5477" spans="11:11" hidden="1" x14ac:dyDescent="0.25">
      <c r="K5477" s="28" t="str">
        <f t="shared" si="22"/>
        <v/>
      </c>
    </row>
    <row r="5478" spans="11:11" hidden="1" x14ac:dyDescent="0.25">
      <c r="K5478" s="28" t="str">
        <f t="shared" si="22"/>
        <v/>
      </c>
    </row>
    <row r="5479" spans="11:11" hidden="1" x14ac:dyDescent="0.25">
      <c r="K5479" s="28" t="str">
        <f t="shared" si="22"/>
        <v/>
      </c>
    </row>
    <row r="5480" spans="11:11" hidden="1" x14ac:dyDescent="0.25">
      <c r="K5480" s="28" t="str">
        <f t="shared" si="22"/>
        <v/>
      </c>
    </row>
    <row r="5481" spans="11:11" hidden="1" x14ac:dyDescent="0.25">
      <c r="K5481" s="28" t="str">
        <f t="shared" si="22"/>
        <v/>
      </c>
    </row>
    <row r="5482" spans="11:11" hidden="1" x14ac:dyDescent="0.25">
      <c r="K5482" s="28" t="str">
        <f t="shared" si="22"/>
        <v/>
      </c>
    </row>
    <row r="5483" spans="11:11" hidden="1" x14ac:dyDescent="0.25">
      <c r="K5483" s="28" t="str">
        <f t="shared" si="22"/>
        <v/>
      </c>
    </row>
    <row r="5484" spans="11:11" hidden="1" x14ac:dyDescent="0.25">
      <c r="K5484" s="28" t="str">
        <f t="shared" si="22"/>
        <v/>
      </c>
    </row>
    <row r="5485" spans="11:11" hidden="1" x14ac:dyDescent="0.25">
      <c r="K5485" s="28" t="str">
        <f t="shared" si="22"/>
        <v/>
      </c>
    </row>
    <row r="5486" spans="11:11" hidden="1" x14ac:dyDescent="0.25">
      <c r="K5486" s="28" t="str">
        <f t="shared" si="22"/>
        <v/>
      </c>
    </row>
    <row r="5487" spans="11:11" hidden="1" x14ac:dyDescent="0.25">
      <c r="K5487" s="28" t="str">
        <f t="shared" si="22"/>
        <v/>
      </c>
    </row>
    <row r="5488" spans="11:11" hidden="1" x14ac:dyDescent="0.25">
      <c r="K5488" s="28" t="str">
        <f t="shared" si="22"/>
        <v/>
      </c>
    </row>
    <row r="5489" spans="11:11" hidden="1" x14ac:dyDescent="0.25">
      <c r="K5489" s="28" t="str">
        <f t="shared" si="22"/>
        <v/>
      </c>
    </row>
    <row r="5490" spans="11:11" hidden="1" x14ac:dyDescent="0.25">
      <c r="K5490" s="28" t="str">
        <f t="shared" si="22"/>
        <v/>
      </c>
    </row>
    <row r="5491" spans="11:11" hidden="1" x14ac:dyDescent="0.25">
      <c r="K5491" s="28" t="str">
        <f t="shared" si="22"/>
        <v/>
      </c>
    </row>
    <row r="5492" spans="11:11" hidden="1" x14ac:dyDescent="0.25">
      <c r="K5492" s="28" t="str">
        <f t="shared" si="22"/>
        <v/>
      </c>
    </row>
    <row r="5493" spans="11:11" hidden="1" x14ac:dyDescent="0.25">
      <c r="K5493" s="28" t="str">
        <f t="shared" si="22"/>
        <v/>
      </c>
    </row>
    <row r="5494" spans="11:11" hidden="1" x14ac:dyDescent="0.25">
      <c r="K5494" s="28" t="str">
        <f t="shared" si="22"/>
        <v/>
      </c>
    </row>
    <row r="5495" spans="11:11" hidden="1" x14ac:dyDescent="0.25">
      <c r="K5495" s="28" t="str">
        <f t="shared" si="22"/>
        <v/>
      </c>
    </row>
    <row r="5496" spans="11:11" hidden="1" x14ac:dyDescent="0.25">
      <c r="K5496" s="28" t="str">
        <f t="shared" si="22"/>
        <v/>
      </c>
    </row>
    <row r="5497" spans="11:11" hidden="1" x14ac:dyDescent="0.25">
      <c r="K5497" s="28" t="str">
        <f t="shared" si="22"/>
        <v/>
      </c>
    </row>
    <row r="5498" spans="11:11" hidden="1" x14ac:dyDescent="0.25">
      <c r="K5498" s="28" t="str">
        <f t="shared" si="22"/>
        <v/>
      </c>
    </row>
    <row r="5499" spans="11:11" hidden="1" x14ac:dyDescent="0.25">
      <c r="K5499" s="28" t="str">
        <f t="shared" si="22"/>
        <v/>
      </c>
    </row>
    <row r="5500" spans="11:11" hidden="1" x14ac:dyDescent="0.25">
      <c r="K5500" s="28" t="str">
        <f t="shared" si="22"/>
        <v/>
      </c>
    </row>
    <row r="5501" spans="11:11" hidden="1" x14ac:dyDescent="0.25">
      <c r="K5501" s="28" t="str">
        <f t="shared" si="22"/>
        <v/>
      </c>
    </row>
    <row r="5502" spans="11:11" hidden="1" x14ac:dyDescent="0.25">
      <c r="K5502" s="28" t="str">
        <f t="shared" si="22"/>
        <v/>
      </c>
    </row>
    <row r="5503" spans="11:11" hidden="1" x14ac:dyDescent="0.25">
      <c r="K5503" s="28" t="str">
        <f t="shared" si="22"/>
        <v/>
      </c>
    </row>
    <row r="5504" spans="11:11" hidden="1" x14ac:dyDescent="0.25">
      <c r="K5504" s="28" t="str">
        <f t="shared" si="22"/>
        <v/>
      </c>
    </row>
    <row r="5505" spans="11:11" hidden="1" x14ac:dyDescent="0.25">
      <c r="K5505" s="28" t="str">
        <f t="shared" si="22"/>
        <v/>
      </c>
    </row>
    <row r="5506" spans="11:11" hidden="1" x14ac:dyDescent="0.25">
      <c r="K5506" s="28" t="str">
        <f t="shared" si="22"/>
        <v/>
      </c>
    </row>
    <row r="5507" spans="11:11" hidden="1" x14ac:dyDescent="0.25">
      <c r="K5507" s="28" t="str">
        <f t="shared" si="22"/>
        <v/>
      </c>
    </row>
    <row r="5508" spans="11:11" hidden="1" x14ac:dyDescent="0.25">
      <c r="K5508" s="28" t="str">
        <f t="shared" si="22"/>
        <v/>
      </c>
    </row>
    <row r="5509" spans="11:11" hidden="1" x14ac:dyDescent="0.25">
      <c r="K5509" s="28" t="str">
        <f t="shared" si="22"/>
        <v/>
      </c>
    </row>
    <row r="5510" spans="11:11" hidden="1" x14ac:dyDescent="0.25">
      <c r="K5510" s="28" t="str">
        <f t="shared" si="22"/>
        <v/>
      </c>
    </row>
    <row r="5511" spans="11:11" hidden="1" x14ac:dyDescent="0.25">
      <c r="K5511" s="28" t="str">
        <f t="shared" si="22"/>
        <v/>
      </c>
    </row>
    <row r="5512" spans="11:11" hidden="1" x14ac:dyDescent="0.25">
      <c r="K5512" s="28" t="str">
        <f t="shared" si="22"/>
        <v/>
      </c>
    </row>
    <row r="5513" spans="11:11" hidden="1" x14ac:dyDescent="0.25">
      <c r="K5513" s="28" t="str">
        <f t="shared" si="22"/>
        <v/>
      </c>
    </row>
    <row r="5514" spans="11:11" hidden="1" x14ac:dyDescent="0.25">
      <c r="K5514" s="28" t="str">
        <f t="shared" si="22"/>
        <v/>
      </c>
    </row>
    <row r="5515" spans="11:11" hidden="1" x14ac:dyDescent="0.25">
      <c r="K5515" s="28" t="str">
        <f t="shared" si="22"/>
        <v/>
      </c>
    </row>
    <row r="5516" spans="11:11" hidden="1" x14ac:dyDescent="0.25">
      <c r="K5516" s="28" t="str">
        <f t="shared" si="22"/>
        <v/>
      </c>
    </row>
    <row r="5517" spans="11:11" hidden="1" x14ac:dyDescent="0.25">
      <c r="K5517" s="28" t="str">
        <f t="shared" si="22"/>
        <v/>
      </c>
    </row>
    <row r="5518" spans="11:11" hidden="1" x14ac:dyDescent="0.25">
      <c r="K5518" s="28" t="str">
        <f t="shared" si="22"/>
        <v/>
      </c>
    </row>
    <row r="5519" spans="11:11" hidden="1" x14ac:dyDescent="0.25">
      <c r="K5519" s="28" t="str">
        <f t="shared" si="22"/>
        <v/>
      </c>
    </row>
    <row r="5520" spans="11:11" hidden="1" x14ac:dyDescent="0.25">
      <c r="K5520" s="28" t="str">
        <f t="shared" si="22"/>
        <v/>
      </c>
    </row>
    <row r="5521" spans="11:11" hidden="1" x14ac:dyDescent="0.25">
      <c r="K5521" s="28" t="str">
        <f t="shared" si="22"/>
        <v/>
      </c>
    </row>
    <row r="5522" spans="11:11" hidden="1" x14ac:dyDescent="0.25">
      <c r="K5522" s="28" t="str">
        <f t="shared" si="22"/>
        <v/>
      </c>
    </row>
    <row r="5523" spans="11:11" hidden="1" x14ac:dyDescent="0.25">
      <c r="K5523" s="28" t="str">
        <f t="shared" ref="K5523:K5586" si="23">IF(E1488="","",IF(AND($E1488&gt;=$K$5,$E1488&lt;=$K$6),"psn",IF($E1488&lt;$K$5,"dkn",IF($E1488&gt;$K$6,"ckn",""))))</f>
        <v/>
      </c>
    </row>
    <row r="5524" spans="11:11" hidden="1" x14ac:dyDescent="0.25">
      <c r="K5524" s="28" t="str">
        <f t="shared" si="23"/>
        <v/>
      </c>
    </row>
    <row r="5525" spans="11:11" hidden="1" x14ac:dyDescent="0.25">
      <c r="K5525" s="28" t="str">
        <f t="shared" si="23"/>
        <v/>
      </c>
    </row>
    <row r="5526" spans="11:11" hidden="1" x14ac:dyDescent="0.25">
      <c r="K5526" s="28" t="str">
        <f t="shared" si="23"/>
        <v/>
      </c>
    </row>
    <row r="5527" spans="11:11" hidden="1" x14ac:dyDescent="0.25">
      <c r="K5527" s="28" t="str">
        <f t="shared" si="23"/>
        <v/>
      </c>
    </row>
    <row r="5528" spans="11:11" hidden="1" x14ac:dyDescent="0.25">
      <c r="K5528" s="28" t="str">
        <f t="shared" si="23"/>
        <v/>
      </c>
    </row>
    <row r="5529" spans="11:11" hidden="1" x14ac:dyDescent="0.25">
      <c r="K5529" s="28" t="str">
        <f t="shared" si="23"/>
        <v/>
      </c>
    </row>
    <row r="5530" spans="11:11" hidden="1" x14ac:dyDescent="0.25">
      <c r="K5530" s="28" t="str">
        <f t="shared" si="23"/>
        <v/>
      </c>
    </row>
    <row r="5531" spans="11:11" hidden="1" x14ac:dyDescent="0.25">
      <c r="K5531" s="28" t="str">
        <f t="shared" si="23"/>
        <v/>
      </c>
    </row>
    <row r="5532" spans="11:11" hidden="1" x14ac:dyDescent="0.25">
      <c r="K5532" s="28" t="str">
        <f t="shared" si="23"/>
        <v/>
      </c>
    </row>
    <row r="5533" spans="11:11" hidden="1" x14ac:dyDescent="0.25">
      <c r="K5533" s="28" t="str">
        <f t="shared" si="23"/>
        <v/>
      </c>
    </row>
    <row r="5534" spans="11:11" hidden="1" x14ac:dyDescent="0.25">
      <c r="K5534" s="28" t="str">
        <f t="shared" si="23"/>
        <v/>
      </c>
    </row>
    <row r="5535" spans="11:11" hidden="1" x14ac:dyDescent="0.25">
      <c r="K5535" s="28" t="str">
        <f t="shared" si="23"/>
        <v/>
      </c>
    </row>
    <row r="5536" spans="11:11" hidden="1" x14ac:dyDescent="0.25">
      <c r="K5536" s="28" t="str">
        <f t="shared" si="23"/>
        <v/>
      </c>
    </row>
    <row r="5537" spans="11:11" hidden="1" x14ac:dyDescent="0.25">
      <c r="K5537" s="28" t="str">
        <f t="shared" si="23"/>
        <v/>
      </c>
    </row>
    <row r="5538" spans="11:11" hidden="1" x14ac:dyDescent="0.25">
      <c r="K5538" s="28" t="str">
        <f t="shared" si="23"/>
        <v/>
      </c>
    </row>
    <row r="5539" spans="11:11" hidden="1" x14ac:dyDescent="0.25">
      <c r="K5539" s="28" t="str">
        <f t="shared" si="23"/>
        <v/>
      </c>
    </row>
    <row r="5540" spans="11:11" hidden="1" x14ac:dyDescent="0.25">
      <c r="K5540" s="28" t="str">
        <f t="shared" si="23"/>
        <v/>
      </c>
    </row>
    <row r="5541" spans="11:11" hidden="1" x14ac:dyDescent="0.25">
      <c r="K5541" s="28" t="str">
        <f t="shared" si="23"/>
        <v/>
      </c>
    </row>
    <row r="5542" spans="11:11" hidden="1" x14ac:dyDescent="0.25">
      <c r="K5542" s="28" t="str">
        <f t="shared" si="23"/>
        <v/>
      </c>
    </row>
    <row r="5543" spans="11:11" hidden="1" x14ac:dyDescent="0.25">
      <c r="K5543" s="28" t="str">
        <f t="shared" si="23"/>
        <v/>
      </c>
    </row>
    <row r="5544" spans="11:11" hidden="1" x14ac:dyDescent="0.25">
      <c r="K5544" s="28" t="str">
        <f t="shared" si="23"/>
        <v/>
      </c>
    </row>
    <row r="5545" spans="11:11" hidden="1" x14ac:dyDescent="0.25">
      <c r="K5545" s="28" t="str">
        <f t="shared" si="23"/>
        <v/>
      </c>
    </row>
    <row r="5546" spans="11:11" hidden="1" x14ac:dyDescent="0.25">
      <c r="K5546" s="28" t="str">
        <f t="shared" si="23"/>
        <v/>
      </c>
    </row>
    <row r="5547" spans="11:11" hidden="1" x14ac:dyDescent="0.25">
      <c r="K5547" s="28" t="str">
        <f t="shared" si="23"/>
        <v/>
      </c>
    </row>
    <row r="5548" spans="11:11" hidden="1" x14ac:dyDescent="0.25">
      <c r="K5548" s="28" t="str">
        <f t="shared" si="23"/>
        <v/>
      </c>
    </row>
    <row r="5549" spans="11:11" hidden="1" x14ac:dyDescent="0.25">
      <c r="K5549" s="28" t="str">
        <f t="shared" si="23"/>
        <v/>
      </c>
    </row>
    <row r="5550" spans="11:11" hidden="1" x14ac:dyDescent="0.25">
      <c r="K5550" s="28" t="str">
        <f t="shared" si="23"/>
        <v/>
      </c>
    </row>
    <row r="5551" spans="11:11" hidden="1" x14ac:dyDescent="0.25">
      <c r="K5551" s="28" t="str">
        <f t="shared" si="23"/>
        <v/>
      </c>
    </row>
    <row r="5552" spans="11:11" hidden="1" x14ac:dyDescent="0.25">
      <c r="K5552" s="28" t="str">
        <f t="shared" si="23"/>
        <v/>
      </c>
    </row>
    <row r="5553" spans="11:11" hidden="1" x14ac:dyDescent="0.25">
      <c r="K5553" s="28" t="str">
        <f t="shared" si="23"/>
        <v/>
      </c>
    </row>
    <row r="5554" spans="11:11" hidden="1" x14ac:dyDescent="0.25">
      <c r="K5554" s="28" t="str">
        <f t="shared" si="23"/>
        <v/>
      </c>
    </row>
    <row r="5555" spans="11:11" hidden="1" x14ac:dyDescent="0.25">
      <c r="K5555" s="28" t="str">
        <f t="shared" si="23"/>
        <v/>
      </c>
    </row>
    <row r="5556" spans="11:11" hidden="1" x14ac:dyDescent="0.25">
      <c r="K5556" s="28" t="str">
        <f t="shared" si="23"/>
        <v/>
      </c>
    </row>
    <row r="5557" spans="11:11" hidden="1" x14ac:dyDescent="0.25">
      <c r="K5557" s="28" t="str">
        <f t="shared" si="23"/>
        <v/>
      </c>
    </row>
    <row r="5558" spans="11:11" hidden="1" x14ac:dyDescent="0.25">
      <c r="K5558" s="28" t="str">
        <f t="shared" si="23"/>
        <v/>
      </c>
    </row>
    <row r="5559" spans="11:11" hidden="1" x14ac:dyDescent="0.25">
      <c r="K5559" s="28" t="str">
        <f t="shared" si="23"/>
        <v/>
      </c>
    </row>
    <row r="5560" spans="11:11" hidden="1" x14ac:dyDescent="0.25">
      <c r="K5560" s="28" t="str">
        <f t="shared" si="23"/>
        <v/>
      </c>
    </row>
    <row r="5561" spans="11:11" hidden="1" x14ac:dyDescent="0.25">
      <c r="K5561" s="28" t="str">
        <f t="shared" si="23"/>
        <v/>
      </c>
    </row>
    <row r="5562" spans="11:11" hidden="1" x14ac:dyDescent="0.25">
      <c r="K5562" s="28" t="str">
        <f t="shared" si="23"/>
        <v/>
      </c>
    </row>
    <row r="5563" spans="11:11" hidden="1" x14ac:dyDescent="0.25">
      <c r="K5563" s="28" t="str">
        <f t="shared" si="23"/>
        <v/>
      </c>
    </row>
    <row r="5564" spans="11:11" hidden="1" x14ac:dyDescent="0.25">
      <c r="K5564" s="28" t="str">
        <f t="shared" si="23"/>
        <v/>
      </c>
    </row>
    <row r="5565" spans="11:11" hidden="1" x14ac:dyDescent="0.25">
      <c r="K5565" s="28" t="str">
        <f t="shared" si="23"/>
        <v/>
      </c>
    </row>
    <row r="5566" spans="11:11" hidden="1" x14ac:dyDescent="0.25">
      <c r="K5566" s="28" t="str">
        <f t="shared" si="23"/>
        <v/>
      </c>
    </row>
    <row r="5567" spans="11:11" hidden="1" x14ac:dyDescent="0.25">
      <c r="K5567" s="28" t="str">
        <f t="shared" si="23"/>
        <v/>
      </c>
    </row>
    <row r="5568" spans="11:11" hidden="1" x14ac:dyDescent="0.25">
      <c r="K5568" s="28" t="str">
        <f t="shared" si="23"/>
        <v/>
      </c>
    </row>
    <row r="5569" spans="11:11" hidden="1" x14ac:dyDescent="0.25">
      <c r="K5569" s="28" t="str">
        <f t="shared" si="23"/>
        <v/>
      </c>
    </row>
    <row r="5570" spans="11:11" hidden="1" x14ac:dyDescent="0.25">
      <c r="K5570" s="28" t="str">
        <f t="shared" si="23"/>
        <v/>
      </c>
    </row>
    <row r="5571" spans="11:11" hidden="1" x14ac:dyDescent="0.25">
      <c r="K5571" s="28" t="str">
        <f t="shared" si="23"/>
        <v/>
      </c>
    </row>
    <row r="5572" spans="11:11" hidden="1" x14ac:dyDescent="0.25">
      <c r="K5572" s="28" t="str">
        <f t="shared" si="23"/>
        <v/>
      </c>
    </row>
    <row r="5573" spans="11:11" hidden="1" x14ac:dyDescent="0.25">
      <c r="K5573" s="28" t="str">
        <f t="shared" si="23"/>
        <v/>
      </c>
    </row>
    <row r="5574" spans="11:11" hidden="1" x14ac:dyDescent="0.25">
      <c r="K5574" s="28" t="str">
        <f t="shared" si="23"/>
        <v/>
      </c>
    </row>
    <row r="5575" spans="11:11" hidden="1" x14ac:dyDescent="0.25">
      <c r="K5575" s="28" t="str">
        <f t="shared" si="23"/>
        <v/>
      </c>
    </row>
    <row r="5576" spans="11:11" hidden="1" x14ac:dyDescent="0.25">
      <c r="K5576" s="28" t="str">
        <f t="shared" si="23"/>
        <v/>
      </c>
    </row>
    <row r="5577" spans="11:11" hidden="1" x14ac:dyDescent="0.25">
      <c r="K5577" s="28" t="str">
        <f t="shared" si="23"/>
        <v/>
      </c>
    </row>
    <row r="5578" spans="11:11" hidden="1" x14ac:dyDescent="0.25">
      <c r="K5578" s="28" t="str">
        <f t="shared" si="23"/>
        <v/>
      </c>
    </row>
    <row r="5579" spans="11:11" hidden="1" x14ac:dyDescent="0.25">
      <c r="K5579" s="28" t="str">
        <f t="shared" si="23"/>
        <v/>
      </c>
    </row>
    <row r="5580" spans="11:11" hidden="1" x14ac:dyDescent="0.25">
      <c r="K5580" s="28" t="str">
        <f t="shared" si="23"/>
        <v/>
      </c>
    </row>
    <row r="5581" spans="11:11" hidden="1" x14ac:dyDescent="0.25">
      <c r="K5581" s="28" t="str">
        <f t="shared" si="23"/>
        <v/>
      </c>
    </row>
    <row r="5582" spans="11:11" hidden="1" x14ac:dyDescent="0.25">
      <c r="K5582" s="28" t="str">
        <f t="shared" si="23"/>
        <v/>
      </c>
    </row>
    <row r="5583" spans="11:11" hidden="1" x14ac:dyDescent="0.25">
      <c r="K5583" s="28" t="str">
        <f t="shared" si="23"/>
        <v/>
      </c>
    </row>
    <row r="5584" spans="11:11" hidden="1" x14ac:dyDescent="0.25">
      <c r="K5584" s="28" t="str">
        <f t="shared" si="23"/>
        <v/>
      </c>
    </row>
    <row r="5585" spans="11:11" hidden="1" x14ac:dyDescent="0.25">
      <c r="K5585" s="28" t="str">
        <f t="shared" si="23"/>
        <v/>
      </c>
    </row>
    <row r="5586" spans="11:11" hidden="1" x14ac:dyDescent="0.25">
      <c r="K5586" s="28" t="str">
        <f t="shared" si="23"/>
        <v/>
      </c>
    </row>
    <row r="5587" spans="11:11" hidden="1" x14ac:dyDescent="0.25">
      <c r="K5587" s="28" t="str">
        <f t="shared" ref="K5587:K5650" si="24">IF(E1552="","",IF(AND($E1552&gt;=$K$5,$E1552&lt;=$K$6),"psn",IF($E1552&lt;$K$5,"dkn",IF($E1552&gt;$K$6,"ckn",""))))</f>
        <v/>
      </c>
    </row>
    <row r="5588" spans="11:11" hidden="1" x14ac:dyDescent="0.25">
      <c r="K5588" s="28" t="str">
        <f t="shared" si="24"/>
        <v/>
      </c>
    </row>
    <row r="5589" spans="11:11" hidden="1" x14ac:dyDescent="0.25">
      <c r="K5589" s="28" t="str">
        <f t="shared" si="24"/>
        <v/>
      </c>
    </row>
    <row r="5590" spans="11:11" hidden="1" x14ac:dyDescent="0.25">
      <c r="K5590" s="28" t="str">
        <f t="shared" si="24"/>
        <v/>
      </c>
    </row>
    <row r="5591" spans="11:11" hidden="1" x14ac:dyDescent="0.25">
      <c r="K5591" s="28" t="str">
        <f t="shared" si="24"/>
        <v/>
      </c>
    </row>
    <row r="5592" spans="11:11" hidden="1" x14ac:dyDescent="0.25">
      <c r="K5592" s="28" t="str">
        <f t="shared" si="24"/>
        <v/>
      </c>
    </row>
    <row r="5593" spans="11:11" hidden="1" x14ac:dyDescent="0.25">
      <c r="K5593" s="28" t="str">
        <f t="shared" si="24"/>
        <v/>
      </c>
    </row>
    <row r="5594" spans="11:11" hidden="1" x14ac:dyDescent="0.25">
      <c r="K5594" s="28" t="str">
        <f t="shared" si="24"/>
        <v/>
      </c>
    </row>
    <row r="5595" spans="11:11" hidden="1" x14ac:dyDescent="0.25">
      <c r="K5595" s="28" t="str">
        <f t="shared" si="24"/>
        <v/>
      </c>
    </row>
    <row r="5596" spans="11:11" hidden="1" x14ac:dyDescent="0.25">
      <c r="K5596" s="28" t="str">
        <f t="shared" si="24"/>
        <v/>
      </c>
    </row>
    <row r="5597" spans="11:11" hidden="1" x14ac:dyDescent="0.25">
      <c r="K5597" s="28" t="str">
        <f t="shared" si="24"/>
        <v/>
      </c>
    </row>
    <row r="5598" spans="11:11" hidden="1" x14ac:dyDescent="0.25">
      <c r="K5598" s="28" t="str">
        <f t="shared" si="24"/>
        <v/>
      </c>
    </row>
    <row r="5599" spans="11:11" hidden="1" x14ac:dyDescent="0.25">
      <c r="K5599" s="28" t="str">
        <f t="shared" si="24"/>
        <v/>
      </c>
    </row>
    <row r="5600" spans="11:11" hidden="1" x14ac:dyDescent="0.25">
      <c r="K5600" s="28" t="str">
        <f t="shared" si="24"/>
        <v/>
      </c>
    </row>
    <row r="5601" spans="11:11" hidden="1" x14ac:dyDescent="0.25">
      <c r="K5601" s="28" t="str">
        <f t="shared" si="24"/>
        <v/>
      </c>
    </row>
    <row r="5602" spans="11:11" hidden="1" x14ac:dyDescent="0.25">
      <c r="K5602" s="28" t="str">
        <f t="shared" si="24"/>
        <v/>
      </c>
    </row>
    <row r="5603" spans="11:11" hidden="1" x14ac:dyDescent="0.25">
      <c r="K5603" s="28" t="str">
        <f t="shared" si="24"/>
        <v/>
      </c>
    </row>
    <row r="5604" spans="11:11" hidden="1" x14ac:dyDescent="0.25">
      <c r="K5604" s="28" t="str">
        <f t="shared" si="24"/>
        <v/>
      </c>
    </row>
    <row r="5605" spans="11:11" hidden="1" x14ac:dyDescent="0.25">
      <c r="K5605" s="28" t="str">
        <f t="shared" si="24"/>
        <v/>
      </c>
    </row>
    <row r="5606" spans="11:11" hidden="1" x14ac:dyDescent="0.25">
      <c r="K5606" s="28" t="str">
        <f t="shared" si="24"/>
        <v/>
      </c>
    </row>
    <row r="5607" spans="11:11" hidden="1" x14ac:dyDescent="0.25">
      <c r="K5607" s="28" t="str">
        <f t="shared" si="24"/>
        <v/>
      </c>
    </row>
    <row r="5608" spans="11:11" hidden="1" x14ac:dyDescent="0.25">
      <c r="K5608" s="28" t="str">
        <f t="shared" si="24"/>
        <v/>
      </c>
    </row>
    <row r="5609" spans="11:11" hidden="1" x14ac:dyDescent="0.25">
      <c r="K5609" s="28" t="str">
        <f t="shared" si="24"/>
        <v/>
      </c>
    </row>
    <row r="5610" spans="11:11" hidden="1" x14ac:dyDescent="0.25">
      <c r="K5610" s="28" t="str">
        <f t="shared" si="24"/>
        <v/>
      </c>
    </row>
    <row r="5611" spans="11:11" hidden="1" x14ac:dyDescent="0.25">
      <c r="K5611" s="28" t="str">
        <f t="shared" si="24"/>
        <v/>
      </c>
    </row>
    <row r="5612" spans="11:11" hidden="1" x14ac:dyDescent="0.25">
      <c r="K5612" s="28" t="str">
        <f t="shared" si="24"/>
        <v/>
      </c>
    </row>
    <row r="5613" spans="11:11" hidden="1" x14ac:dyDescent="0.25">
      <c r="K5613" s="28" t="str">
        <f t="shared" si="24"/>
        <v/>
      </c>
    </row>
    <row r="5614" spans="11:11" hidden="1" x14ac:dyDescent="0.25">
      <c r="K5614" s="28" t="str">
        <f t="shared" si="24"/>
        <v/>
      </c>
    </row>
    <row r="5615" spans="11:11" hidden="1" x14ac:dyDescent="0.25">
      <c r="K5615" s="28" t="str">
        <f t="shared" si="24"/>
        <v/>
      </c>
    </row>
    <row r="5616" spans="11:11" hidden="1" x14ac:dyDescent="0.25">
      <c r="K5616" s="28" t="str">
        <f t="shared" si="24"/>
        <v/>
      </c>
    </row>
    <row r="5617" spans="11:11" hidden="1" x14ac:dyDescent="0.25">
      <c r="K5617" s="28" t="str">
        <f t="shared" si="24"/>
        <v/>
      </c>
    </row>
    <row r="5618" spans="11:11" hidden="1" x14ac:dyDescent="0.25">
      <c r="K5618" s="28" t="str">
        <f t="shared" si="24"/>
        <v/>
      </c>
    </row>
    <row r="5619" spans="11:11" hidden="1" x14ac:dyDescent="0.25">
      <c r="K5619" s="28" t="str">
        <f t="shared" si="24"/>
        <v/>
      </c>
    </row>
    <row r="5620" spans="11:11" hidden="1" x14ac:dyDescent="0.25">
      <c r="K5620" s="28" t="str">
        <f t="shared" si="24"/>
        <v/>
      </c>
    </row>
    <row r="5621" spans="11:11" hidden="1" x14ac:dyDescent="0.25">
      <c r="K5621" s="28" t="str">
        <f t="shared" si="24"/>
        <v/>
      </c>
    </row>
    <row r="5622" spans="11:11" hidden="1" x14ac:dyDescent="0.25">
      <c r="K5622" s="28" t="str">
        <f t="shared" si="24"/>
        <v/>
      </c>
    </row>
    <row r="5623" spans="11:11" hidden="1" x14ac:dyDescent="0.25">
      <c r="K5623" s="28" t="str">
        <f t="shared" si="24"/>
        <v/>
      </c>
    </row>
    <row r="5624" spans="11:11" hidden="1" x14ac:dyDescent="0.25">
      <c r="K5624" s="28" t="str">
        <f t="shared" si="24"/>
        <v/>
      </c>
    </row>
    <row r="5625" spans="11:11" hidden="1" x14ac:dyDescent="0.25">
      <c r="K5625" s="28" t="str">
        <f t="shared" si="24"/>
        <v/>
      </c>
    </row>
    <row r="5626" spans="11:11" hidden="1" x14ac:dyDescent="0.25">
      <c r="K5626" s="28" t="str">
        <f t="shared" si="24"/>
        <v/>
      </c>
    </row>
    <row r="5627" spans="11:11" hidden="1" x14ac:dyDescent="0.25">
      <c r="K5627" s="28" t="str">
        <f t="shared" si="24"/>
        <v/>
      </c>
    </row>
    <row r="5628" spans="11:11" hidden="1" x14ac:dyDescent="0.25">
      <c r="K5628" s="28" t="str">
        <f t="shared" si="24"/>
        <v/>
      </c>
    </row>
    <row r="5629" spans="11:11" hidden="1" x14ac:dyDescent="0.25">
      <c r="K5629" s="28" t="str">
        <f t="shared" si="24"/>
        <v/>
      </c>
    </row>
    <row r="5630" spans="11:11" hidden="1" x14ac:dyDescent="0.25">
      <c r="K5630" s="28" t="str">
        <f t="shared" si="24"/>
        <v/>
      </c>
    </row>
    <row r="5631" spans="11:11" hidden="1" x14ac:dyDescent="0.25">
      <c r="K5631" s="28" t="str">
        <f t="shared" si="24"/>
        <v/>
      </c>
    </row>
    <row r="5632" spans="11:11" hidden="1" x14ac:dyDescent="0.25">
      <c r="K5632" s="28" t="str">
        <f t="shared" si="24"/>
        <v/>
      </c>
    </row>
    <row r="5633" spans="11:11" hidden="1" x14ac:dyDescent="0.25">
      <c r="K5633" s="28" t="str">
        <f t="shared" si="24"/>
        <v/>
      </c>
    </row>
    <row r="5634" spans="11:11" hidden="1" x14ac:dyDescent="0.25">
      <c r="K5634" s="28" t="str">
        <f t="shared" si="24"/>
        <v/>
      </c>
    </row>
    <row r="5635" spans="11:11" hidden="1" x14ac:dyDescent="0.25">
      <c r="K5635" s="28" t="str">
        <f t="shared" si="24"/>
        <v/>
      </c>
    </row>
    <row r="5636" spans="11:11" hidden="1" x14ac:dyDescent="0.25">
      <c r="K5636" s="28" t="str">
        <f t="shared" si="24"/>
        <v/>
      </c>
    </row>
    <row r="5637" spans="11:11" hidden="1" x14ac:dyDescent="0.25">
      <c r="K5637" s="28" t="str">
        <f t="shared" si="24"/>
        <v/>
      </c>
    </row>
    <row r="5638" spans="11:11" hidden="1" x14ac:dyDescent="0.25">
      <c r="K5638" s="28" t="str">
        <f t="shared" si="24"/>
        <v/>
      </c>
    </row>
    <row r="5639" spans="11:11" hidden="1" x14ac:dyDescent="0.25">
      <c r="K5639" s="28" t="str">
        <f t="shared" si="24"/>
        <v/>
      </c>
    </row>
    <row r="5640" spans="11:11" hidden="1" x14ac:dyDescent="0.25">
      <c r="K5640" s="28" t="str">
        <f t="shared" si="24"/>
        <v/>
      </c>
    </row>
    <row r="5641" spans="11:11" hidden="1" x14ac:dyDescent="0.25">
      <c r="K5641" s="28" t="str">
        <f t="shared" si="24"/>
        <v/>
      </c>
    </row>
    <row r="5642" spans="11:11" hidden="1" x14ac:dyDescent="0.25">
      <c r="K5642" s="28" t="str">
        <f t="shared" si="24"/>
        <v/>
      </c>
    </row>
    <row r="5643" spans="11:11" hidden="1" x14ac:dyDescent="0.25">
      <c r="K5643" s="28" t="str">
        <f t="shared" si="24"/>
        <v/>
      </c>
    </row>
    <row r="5644" spans="11:11" hidden="1" x14ac:dyDescent="0.25">
      <c r="K5644" s="28" t="str">
        <f t="shared" si="24"/>
        <v/>
      </c>
    </row>
    <row r="5645" spans="11:11" hidden="1" x14ac:dyDescent="0.25">
      <c r="K5645" s="28" t="str">
        <f t="shared" si="24"/>
        <v/>
      </c>
    </row>
    <row r="5646" spans="11:11" hidden="1" x14ac:dyDescent="0.25">
      <c r="K5646" s="28" t="str">
        <f t="shared" si="24"/>
        <v/>
      </c>
    </row>
    <row r="5647" spans="11:11" hidden="1" x14ac:dyDescent="0.25">
      <c r="K5647" s="28" t="str">
        <f t="shared" si="24"/>
        <v/>
      </c>
    </row>
    <row r="5648" spans="11:11" hidden="1" x14ac:dyDescent="0.25">
      <c r="K5648" s="28" t="str">
        <f t="shared" si="24"/>
        <v/>
      </c>
    </row>
    <row r="5649" spans="11:11" hidden="1" x14ac:dyDescent="0.25">
      <c r="K5649" s="28" t="str">
        <f t="shared" si="24"/>
        <v/>
      </c>
    </row>
    <row r="5650" spans="11:11" hidden="1" x14ac:dyDescent="0.25">
      <c r="K5650" s="28" t="str">
        <f t="shared" si="24"/>
        <v/>
      </c>
    </row>
    <row r="5651" spans="11:11" hidden="1" x14ac:dyDescent="0.25">
      <c r="K5651" s="28" t="str">
        <f t="shared" ref="K5651:K5714" si="25">IF(E1616="","",IF(AND($E1616&gt;=$K$5,$E1616&lt;=$K$6),"psn",IF($E1616&lt;$K$5,"dkn",IF($E1616&gt;$K$6,"ckn",""))))</f>
        <v/>
      </c>
    </row>
    <row r="5652" spans="11:11" hidden="1" x14ac:dyDescent="0.25">
      <c r="K5652" s="28" t="str">
        <f t="shared" si="25"/>
        <v/>
      </c>
    </row>
    <row r="5653" spans="11:11" hidden="1" x14ac:dyDescent="0.25">
      <c r="K5653" s="28" t="str">
        <f t="shared" si="25"/>
        <v/>
      </c>
    </row>
    <row r="5654" spans="11:11" hidden="1" x14ac:dyDescent="0.25">
      <c r="K5654" s="28" t="str">
        <f t="shared" si="25"/>
        <v/>
      </c>
    </row>
    <row r="5655" spans="11:11" hidden="1" x14ac:dyDescent="0.25">
      <c r="K5655" s="28" t="str">
        <f t="shared" si="25"/>
        <v/>
      </c>
    </row>
    <row r="5656" spans="11:11" hidden="1" x14ac:dyDescent="0.25">
      <c r="K5656" s="28" t="str">
        <f t="shared" si="25"/>
        <v/>
      </c>
    </row>
    <row r="5657" spans="11:11" hidden="1" x14ac:dyDescent="0.25">
      <c r="K5657" s="28" t="str">
        <f t="shared" si="25"/>
        <v/>
      </c>
    </row>
    <row r="5658" spans="11:11" hidden="1" x14ac:dyDescent="0.25">
      <c r="K5658" s="28" t="str">
        <f t="shared" si="25"/>
        <v/>
      </c>
    </row>
    <row r="5659" spans="11:11" hidden="1" x14ac:dyDescent="0.25">
      <c r="K5659" s="28" t="str">
        <f t="shared" si="25"/>
        <v/>
      </c>
    </row>
    <row r="5660" spans="11:11" hidden="1" x14ac:dyDescent="0.25">
      <c r="K5660" s="28" t="str">
        <f t="shared" si="25"/>
        <v/>
      </c>
    </row>
    <row r="5661" spans="11:11" hidden="1" x14ac:dyDescent="0.25">
      <c r="K5661" s="28" t="str">
        <f t="shared" si="25"/>
        <v/>
      </c>
    </row>
    <row r="5662" spans="11:11" hidden="1" x14ac:dyDescent="0.25">
      <c r="K5662" s="28" t="str">
        <f t="shared" si="25"/>
        <v/>
      </c>
    </row>
    <row r="5663" spans="11:11" hidden="1" x14ac:dyDescent="0.25">
      <c r="K5663" s="28" t="str">
        <f t="shared" si="25"/>
        <v/>
      </c>
    </row>
    <row r="5664" spans="11:11" hidden="1" x14ac:dyDescent="0.25">
      <c r="K5664" s="28" t="str">
        <f t="shared" si="25"/>
        <v/>
      </c>
    </row>
    <row r="5665" spans="11:11" hidden="1" x14ac:dyDescent="0.25">
      <c r="K5665" s="28" t="str">
        <f t="shared" si="25"/>
        <v/>
      </c>
    </row>
    <row r="5666" spans="11:11" hidden="1" x14ac:dyDescent="0.25">
      <c r="K5666" s="28" t="str">
        <f t="shared" si="25"/>
        <v/>
      </c>
    </row>
    <row r="5667" spans="11:11" hidden="1" x14ac:dyDescent="0.25">
      <c r="K5667" s="28" t="str">
        <f t="shared" si="25"/>
        <v/>
      </c>
    </row>
    <row r="5668" spans="11:11" hidden="1" x14ac:dyDescent="0.25">
      <c r="K5668" s="28" t="str">
        <f t="shared" si="25"/>
        <v/>
      </c>
    </row>
    <row r="5669" spans="11:11" hidden="1" x14ac:dyDescent="0.25">
      <c r="K5669" s="28" t="str">
        <f t="shared" si="25"/>
        <v/>
      </c>
    </row>
    <row r="5670" spans="11:11" hidden="1" x14ac:dyDescent="0.25">
      <c r="K5670" s="28" t="str">
        <f t="shared" si="25"/>
        <v/>
      </c>
    </row>
    <row r="5671" spans="11:11" hidden="1" x14ac:dyDescent="0.25">
      <c r="K5671" s="28" t="str">
        <f t="shared" si="25"/>
        <v/>
      </c>
    </row>
    <row r="5672" spans="11:11" hidden="1" x14ac:dyDescent="0.25">
      <c r="K5672" s="28" t="str">
        <f t="shared" si="25"/>
        <v/>
      </c>
    </row>
    <row r="5673" spans="11:11" hidden="1" x14ac:dyDescent="0.25">
      <c r="K5673" s="28" t="str">
        <f t="shared" si="25"/>
        <v/>
      </c>
    </row>
    <row r="5674" spans="11:11" hidden="1" x14ac:dyDescent="0.25">
      <c r="K5674" s="28" t="str">
        <f t="shared" si="25"/>
        <v/>
      </c>
    </row>
    <row r="5675" spans="11:11" hidden="1" x14ac:dyDescent="0.25">
      <c r="K5675" s="28" t="str">
        <f t="shared" si="25"/>
        <v/>
      </c>
    </row>
    <row r="5676" spans="11:11" hidden="1" x14ac:dyDescent="0.25">
      <c r="K5676" s="28" t="str">
        <f t="shared" si="25"/>
        <v/>
      </c>
    </row>
    <row r="5677" spans="11:11" hidden="1" x14ac:dyDescent="0.25">
      <c r="K5677" s="28" t="str">
        <f t="shared" si="25"/>
        <v/>
      </c>
    </row>
    <row r="5678" spans="11:11" hidden="1" x14ac:dyDescent="0.25">
      <c r="K5678" s="28" t="str">
        <f t="shared" si="25"/>
        <v/>
      </c>
    </row>
    <row r="5679" spans="11:11" hidden="1" x14ac:dyDescent="0.25">
      <c r="K5679" s="28" t="str">
        <f t="shared" si="25"/>
        <v/>
      </c>
    </row>
    <row r="5680" spans="11:11" hidden="1" x14ac:dyDescent="0.25">
      <c r="K5680" s="28" t="str">
        <f t="shared" si="25"/>
        <v/>
      </c>
    </row>
    <row r="5681" spans="11:11" hidden="1" x14ac:dyDescent="0.25">
      <c r="K5681" s="28" t="str">
        <f t="shared" si="25"/>
        <v/>
      </c>
    </row>
    <row r="5682" spans="11:11" hidden="1" x14ac:dyDescent="0.25">
      <c r="K5682" s="28" t="str">
        <f t="shared" si="25"/>
        <v/>
      </c>
    </row>
    <row r="5683" spans="11:11" hidden="1" x14ac:dyDescent="0.25">
      <c r="K5683" s="28" t="str">
        <f t="shared" si="25"/>
        <v/>
      </c>
    </row>
    <row r="5684" spans="11:11" hidden="1" x14ac:dyDescent="0.25">
      <c r="K5684" s="28" t="str">
        <f t="shared" si="25"/>
        <v/>
      </c>
    </row>
    <row r="5685" spans="11:11" hidden="1" x14ac:dyDescent="0.25">
      <c r="K5685" s="28" t="str">
        <f t="shared" si="25"/>
        <v/>
      </c>
    </row>
    <row r="5686" spans="11:11" hidden="1" x14ac:dyDescent="0.25">
      <c r="K5686" s="28" t="str">
        <f t="shared" si="25"/>
        <v/>
      </c>
    </row>
    <row r="5687" spans="11:11" hidden="1" x14ac:dyDescent="0.25">
      <c r="K5687" s="28" t="str">
        <f t="shared" si="25"/>
        <v/>
      </c>
    </row>
    <row r="5688" spans="11:11" hidden="1" x14ac:dyDescent="0.25">
      <c r="K5688" s="28" t="str">
        <f t="shared" si="25"/>
        <v/>
      </c>
    </row>
    <row r="5689" spans="11:11" hidden="1" x14ac:dyDescent="0.25">
      <c r="K5689" s="28" t="str">
        <f t="shared" si="25"/>
        <v/>
      </c>
    </row>
    <row r="5690" spans="11:11" hidden="1" x14ac:dyDescent="0.25">
      <c r="K5690" s="28" t="str">
        <f t="shared" si="25"/>
        <v/>
      </c>
    </row>
    <row r="5691" spans="11:11" hidden="1" x14ac:dyDescent="0.25">
      <c r="K5691" s="28" t="str">
        <f t="shared" si="25"/>
        <v/>
      </c>
    </row>
    <row r="5692" spans="11:11" hidden="1" x14ac:dyDescent="0.25">
      <c r="K5692" s="28" t="str">
        <f t="shared" si="25"/>
        <v/>
      </c>
    </row>
    <row r="5693" spans="11:11" hidden="1" x14ac:dyDescent="0.25">
      <c r="K5693" s="28" t="str">
        <f t="shared" si="25"/>
        <v/>
      </c>
    </row>
    <row r="5694" spans="11:11" hidden="1" x14ac:dyDescent="0.25">
      <c r="K5694" s="28" t="str">
        <f t="shared" si="25"/>
        <v/>
      </c>
    </row>
    <row r="5695" spans="11:11" hidden="1" x14ac:dyDescent="0.25">
      <c r="K5695" s="28" t="str">
        <f t="shared" si="25"/>
        <v/>
      </c>
    </row>
    <row r="5696" spans="11:11" hidden="1" x14ac:dyDescent="0.25">
      <c r="K5696" s="28" t="str">
        <f t="shared" si="25"/>
        <v/>
      </c>
    </row>
    <row r="5697" spans="11:11" hidden="1" x14ac:dyDescent="0.25">
      <c r="K5697" s="28" t="str">
        <f t="shared" si="25"/>
        <v/>
      </c>
    </row>
    <row r="5698" spans="11:11" hidden="1" x14ac:dyDescent="0.25">
      <c r="K5698" s="28" t="str">
        <f t="shared" si="25"/>
        <v/>
      </c>
    </row>
    <row r="5699" spans="11:11" hidden="1" x14ac:dyDescent="0.25">
      <c r="K5699" s="28" t="str">
        <f t="shared" si="25"/>
        <v/>
      </c>
    </row>
    <row r="5700" spans="11:11" hidden="1" x14ac:dyDescent="0.25">
      <c r="K5700" s="28" t="str">
        <f t="shared" si="25"/>
        <v/>
      </c>
    </row>
    <row r="5701" spans="11:11" hidden="1" x14ac:dyDescent="0.25">
      <c r="K5701" s="28" t="str">
        <f t="shared" si="25"/>
        <v/>
      </c>
    </row>
    <row r="5702" spans="11:11" hidden="1" x14ac:dyDescent="0.25">
      <c r="K5702" s="28" t="str">
        <f t="shared" si="25"/>
        <v/>
      </c>
    </row>
    <row r="5703" spans="11:11" hidden="1" x14ac:dyDescent="0.25">
      <c r="K5703" s="28" t="str">
        <f t="shared" si="25"/>
        <v/>
      </c>
    </row>
    <row r="5704" spans="11:11" hidden="1" x14ac:dyDescent="0.25">
      <c r="K5704" s="28" t="str">
        <f t="shared" si="25"/>
        <v/>
      </c>
    </row>
    <row r="5705" spans="11:11" hidden="1" x14ac:dyDescent="0.25">
      <c r="K5705" s="28" t="str">
        <f t="shared" si="25"/>
        <v/>
      </c>
    </row>
    <row r="5706" spans="11:11" hidden="1" x14ac:dyDescent="0.25">
      <c r="K5706" s="28" t="str">
        <f t="shared" si="25"/>
        <v/>
      </c>
    </row>
    <row r="5707" spans="11:11" hidden="1" x14ac:dyDescent="0.25">
      <c r="K5707" s="28" t="str">
        <f t="shared" si="25"/>
        <v/>
      </c>
    </row>
    <row r="5708" spans="11:11" hidden="1" x14ac:dyDescent="0.25">
      <c r="K5708" s="28" t="str">
        <f t="shared" si="25"/>
        <v/>
      </c>
    </row>
    <row r="5709" spans="11:11" hidden="1" x14ac:dyDescent="0.25">
      <c r="K5709" s="28" t="str">
        <f t="shared" si="25"/>
        <v/>
      </c>
    </row>
    <row r="5710" spans="11:11" hidden="1" x14ac:dyDescent="0.25">
      <c r="K5710" s="28" t="str">
        <f t="shared" si="25"/>
        <v/>
      </c>
    </row>
    <row r="5711" spans="11:11" hidden="1" x14ac:dyDescent="0.25">
      <c r="K5711" s="28" t="str">
        <f t="shared" si="25"/>
        <v/>
      </c>
    </row>
    <row r="5712" spans="11:11" hidden="1" x14ac:dyDescent="0.25">
      <c r="K5712" s="28" t="str">
        <f t="shared" si="25"/>
        <v/>
      </c>
    </row>
    <row r="5713" spans="11:11" hidden="1" x14ac:dyDescent="0.25">
      <c r="K5713" s="28" t="str">
        <f t="shared" si="25"/>
        <v/>
      </c>
    </row>
    <row r="5714" spans="11:11" hidden="1" x14ac:dyDescent="0.25">
      <c r="K5714" s="28" t="str">
        <f t="shared" si="25"/>
        <v/>
      </c>
    </row>
    <row r="5715" spans="11:11" hidden="1" x14ac:dyDescent="0.25">
      <c r="K5715" s="28" t="str">
        <f t="shared" ref="K5715:K5778" si="26">IF(E1680="","",IF(AND($E1680&gt;=$K$5,$E1680&lt;=$K$6),"psn",IF($E1680&lt;$K$5,"dkn",IF($E1680&gt;$K$6,"ckn",""))))</f>
        <v/>
      </c>
    </row>
    <row r="5716" spans="11:11" hidden="1" x14ac:dyDescent="0.25">
      <c r="K5716" s="28" t="str">
        <f t="shared" si="26"/>
        <v/>
      </c>
    </row>
    <row r="5717" spans="11:11" hidden="1" x14ac:dyDescent="0.25">
      <c r="K5717" s="28" t="str">
        <f t="shared" si="26"/>
        <v/>
      </c>
    </row>
    <row r="5718" spans="11:11" hidden="1" x14ac:dyDescent="0.25">
      <c r="K5718" s="28" t="str">
        <f t="shared" si="26"/>
        <v/>
      </c>
    </row>
    <row r="5719" spans="11:11" hidden="1" x14ac:dyDescent="0.25">
      <c r="K5719" s="28" t="str">
        <f t="shared" si="26"/>
        <v/>
      </c>
    </row>
    <row r="5720" spans="11:11" hidden="1" x14ac:dyDescent="0.25">
      <c r="K5720" s="28" t="str">
        <f t="shared" si="26"/>
        <v/>
      </c>
    </row>
    <row r="5721" spans="11:11" hidden="1" x14ac:dyDescent="0.25">
      <c r="K5721" s="28" t="str">
        <f t="shared" si="26"/>
        <v/>
      </c>
    </row>
    <row r="5722" spans="11:11" hidden="1" x14ac:dyDescent="0.25">
      <c r="K5722" s="28" t="str">
        <f t="shared" si="26"/>
        <v/>
      </c>
    </row>
    <row r="5723" spans="11:11" hidden="1" x14ac:dyDescent="0.25">
      <c r="K5723" s="28" t="str">
        <f t="shared" si="26"/>
        <v/>
      </c>
    </row>
    <row r="5724" spans="11:11" hidden="1" x14ac:dyDescent="0.25">
      <c r="K5724" s="28" t="str">
        <f t="shared" si="26"/>
        <v/>
      </c>
    </row>
    <row r="5725" spans="11:11" hidden="1" x14ac:dyDescent="0.25">
      <c r="K5725" s="28" t="str">
        <f t="shared" si="26"/>
        <v/>
      </c>
    </row>
    <row r="5726" spans="11:11" hidden="1" x14ac:dyDescent="0.25">
      <c r="K5726" s="28" t="str">
        <f t="shared" si="26"/>
        <v/>
      </c>
    </row>
    <row r="5727" spans="11:11" hidden="1" x14ac:dyDescent="0.25">
      <c r="K5727" s="28" t="str">
        <f t="shared" si="26"/>
        <v/>
      </c>
    </row>
    <row r="5728" spans="11:11" hidden="1" x14ac:dyDescent="0.25">
      <c r="K5728" s="28" t="str">
        <f t="shared" si="26"/>
        <v/>
      </c>
    </row>
    <row r="5729" spans="11:11" hidden="1" x14ac:dyDescent="0.25">
      <c r="K5729" s="28" t="str">
        <f t="shared" si="26"/>
        <v/>
      </c>
    </row>
    <row r="5730" spans="11:11" hidden="1" x14ac:dyDescent="0.25">
      <c r="K5730" s="28" t="str">
        <f t="shared" si="26"/>
        <v/>
      </c>
    </row>
    <row r="5731" spans="11:11" hidden="1" x14ac:dyDescent="0.25">
      <c r="K5731" s="28" t="str">
        <f t="shared" si="26"/>
        <v/>
      </c>
    </row>
    <row r="5732" spans="11:11" hidden="1" x14ac:dyDescent="0.25">
      <c r="K5732" s="28" t="str">
        <f t="shared" si="26"/>
        <v/>
      </c>
    </row>
    <row r="5733" spans="11:11" hidden="1" x14ac:dyDescent="0.25">
      <c r="K5733" s="28" t="str">
        <f t="shared" si="26"/>
        <v/>
      </c>
    </row>
    <row r="5734" spans="11:11" hidden="1" x14ac:dyDescent="0.25">
      <c r="K5734" s="28" t="str">
        <f t="shared" si="26"/>
        <v/>
      </c>
    </row>
    <row r="5735" spans="11:11" hidden="1" x14ac:dyDescent="0.25">
      <c r="K5735" s="28" t="str">
        <f t="shared" si="26"/>
        <v/>
      </c>
    </row>
    <row r="5736" spans="11:11" hidden="1" x14ac:dyDescent="0.25">
      <c r="K5736" s="28" t="str">
        <f t="shared" si="26"/>
        <v/>
      </c>
    </row>
    <row r="5737" spans="11:11" hidden="1" x14ac:dyDescent="0.25">
      <c r="K5737" s="28" t="str">
        <f t="shared" si="26"/>
        <v/>
      </c>
    </row>
    <row r="5738" spans="11:11" hidden="1" x14ac:dyDescent="0.25">
      <c r="K5738" s="28" t="str">
        <f t="shared" si="26"/>
        <v/>
      </c>
    </row>
    <row r="5739" spans="11:11" hidden="1" x14ac:dyDescent="0.25">
      <c r="K5739" s="28" t="str">
        <f t="shared" si="26"/>
        <v/>
      </c>
    </row>
    <row r="5740" spans="11:11" hidden="1" x14ac:dyDescent="0.25">
      <c r="K5740" s="28" t="str">
        <f t="shared" si="26"/>
        <v/>
      </c>
    </row>
    <row r="5741" spans="11:11" hidden="1" x14ac:dyDescent="0.25">
      <c r="K5741" s="28" t="str">
        <f t="shared" si="26"/>
        <v/>
      </c>
    </row>
    <row r="5742" spans="11:11" hidden="1" x14ac:dyDescent="0.25">
      <c r="K5742" s="28" t="str">
        <f t="shared" si="26"/>
        <v/>
      </c>
    </row>
    <row r="5743" spans="11:11" hidden="1" x14ac:dyDescent="0.25">
      <c r="K5743" s="28" t="str">
        <f t="shared" si="26"/>
        <v/>
      </c>
    </row>
    <row r="5744" spans="11:11" hidden="1" x14ac:dyDescent="0.25">
      <c r="K5744" s="28" t="str">
        <f t="shared" si="26"/>
        <v/>
      </c>
    </row>
    <row r="5745" spans="11:11" hidden="1" x14ac:dyDescent="0.25">
      <c r="K5745" s="28" t="str">
        <f t="shared" si="26"/>
        <v/>
      </c>
    </row>
    <row r="5746" spans="11:11" hidden="1" x14ac:dyDescent="0.25">
      <c r="K5746" s="28" t="str">
        <f t="shared" si="26"/>
        <v/>
      </c>
    </row>
    <row r="5747" spans="11:11" hidden="1" x14ac:dyDescent="0.25">
      <c r="K5747" s="28" t="str">
        <f t="shared" si="26"/>
        <v/>
      </c>
    </row>
    <row r="5748" spans="11:11" hidden="1" x14ac:dyDescent="0.25">
      <c r="K5748" s="28" t="str">
        <f t="shared" si="26"/>
        <v/>
      </c>
    </row>
    <row r="5749" spans="11:11" hidden="1" x14ac:dyDescent="0.25">
      <c r="K5749" s="28" t="str">
        <f t="shared" si="26"/>
        <v/>
      </c>
    </row>
    <row r="5750" spans="11:11" hidden="1" x14ac:dyDescent="0.25">
      <c r="K5750" s="28" t="str">
        <f t="shared" si="26"/>
        <v/>
      </c>
    </row>
    <row r="5751" spans="11:11" hidden="1" x14ac:dyDescent="0.25">
      <c r="K5751" s="28" t="str">
        <f t="shared" si="26"/>
        <v/>
      </c>
    </row>
    <row r="5752" spans="11:11" hidden="1" x14ac:dyDescent="0.25">
      <c r="K5752" s="28" t="str">
        <f t="shared" si="26"/>
        <v/>
      </c>
    </row>
    <row r="5753" spans="11:11" hidden="1" x14ac:dyDescent="0.25">
      <c r="K5753" s="28" t="str">
        <f t="shared" si="26"/>
        <v/>
      </c>
    </row>
    <row r="5754" spans="11:11" hidden="1" x14ac:dyDescent="0.25">
      <c r="K5754" s="28" t="str">
        <f t="shared" si="26"/>
        <v/>
      </c>
    </row>
    <row r="5755" spans="11:11" hidden="1" x14ac:dyDescent="0.25">
      <c r="K5755" s="28" t="str">
        <f t="shared" si="26"/>
        <v/>
      </c>
    </row>
    <row r="5756" spans="11:11" hidden="1" x14ac:dyDescent="0.25">
      <c r="K5756" s="28" t="str">
        <f t="shared" si="26"/>
        <v/>
      </c>
    </row>
    <row r="5757" spans="11:11" hidden="1" x14ac:dyDescent="0.25">
      <c r="K5757" s="28" t="str">
        <f t="shared" si="26"/>
        <v/>
      </c>
    </row>
    <row r="5758" spans="11:11" hidden="1" x14ac:dyDescent="0.25">
      <c r="K5758" s="28" t="str">
        <f t="shared" si="26"/>
        <v/>
      </c>
    </row>
    <row r="5759" spans="11:11" hidden="1" x14ac:dyDescent="0.25">
      <c r="K5759" s="28" t="str">
        <f t="shared" si="26"/>
        <v/>
      </c>
    </row>
    <row r="5760" spans="11:11" hidden="1" x14ac:dyDescent="0.25">
      <c r="K5760" s="28" t="str">
        <f t="shared" si="26"/>
        <v/>
      </c>
    </row>
    <row r="5761" spans="11:11" hidden="1" x14ac:dyDescent="0.25">
      <c r="K5761" s="28" t="str">
        <f t="shared" si="26"/>
        <v/>
      </c>
    </row>
    <row r="5762" spans="11:11" hidden="1" x14ac:dyDescent="0.25">
      <c r="K5762" s="28" t="str">
        <f t="shared" si="26"/>
        <v/>
      </c>
    </row>
    <row r="5763" spans="11:11" hidden="1" x14ac:dyDescent="0.25">
      <c r="K5763" s="28" t="str">
        <f t="shared" si="26"/>
        <v/>
      </c>
    </row>
    <row r="5764" spans="11:11" hidden="1" x14ac:dyDescent="0.25">
      <c r="K5764" s="28" t="str">
        <f t="shared" si="26"/>
        <v/>
      </c>
    </row>
    <row r="5765" spans="11:11" hidden="1" x14ac:dyDescent="0.25">
      <c r="K5765" s="28" t="str">
        <f t="shared" si="26"/>
        <v/>
      </c>
    </row>
    <row r="5766" spans="11:11" hidden="1" x14ac:dyDescent="0.25">
      <c r="K5766" s="28" t="str">
        <f t="shared" si="26"/>
        <v/>
      </c>
    </row>
    <row r="5767" spans="11:11" hidden="1" x14ac:dyDescent="0.25">
      <c r="K5767" s="28" t="str">
        <f t="shared" si="26"/>
        <v/>
      </c>
    </row>
    <row r="5768" spans="11:11" hidden="1" x14ac:dyDescent="0.25">
      <c r="K5768" s="28" t="str">
        <f t="shared" si="26"/>
        <v/>
      </c>
    </row>
    <row r="5769" spans="11:11" hidden="1" x14ac:dyDescent="0.25">
      <c r="K5769" s="28" t="str">
        <f t="shared" si="26"/>
        <v/>
      </c>
    </row>
    <row r="5770" spans="11:11" hidden="1" x14ac:dyDescent="0.25">
      <c r="K5770" s="28" t="str">
        <f t="shared" si="26"/>
        <v/>
      </c>
    </row>
    <row r="5771" spans="11:11" hidden="1" x14ac:dyDescent="0.25">
      <c r="K5771" s="28" t="str">
        <f t="shared" si="26"/>
        <v/>
      </c>
    </row>
    <row r="5772" spans="11:11" hidden="1" x14ac:dyDescent="0.25">
      <c r="K5772" s="28" t="str">
        <f t="shared" si="26"/>
        <v/>
      </c>
    </row>
    <row r="5773" spans="11:11" hidden="1" x14ac:dyDescent="0.25">
      <c r="K5773" s="28" t="str">
        <f t="shared" si="26"/>
        <v/>
      </c>
    </row>
    <row r="5774" spans="11:11" hidden="1" x14ac:dyDescent="0.25">
      <c r="K5774" s="28" t="str">
        <f t="shared" si="26"/>
        <v/>
      </c>
    </row>
    <row r="5775" spans="11:11" hidden="1" x14ac:dyDescent="0.25">
      <c r="K5775" s="28" t="str">
        <f t="shared" si="26"/>
        <v/>
      </c>
    </row>
    <row r="5776" spans="11:11" hidden="1" x14ac:dyDescent="0.25">
      <c r="K5776" s="28" t="str">
        <f t="shared" si="26"/>
        <v/>
      </c>
    </row>
    <row r="5777" spans="11:11" hidden="1" x14ac:dyDescent="0.25">
      <c r="K5777" s="28" t="str">
        <f t="shared" si="26"/>
        <v/>
      </c>
    </row>
    <row r="5778" spans="11:11" hidden="1" x14ac:dyDescent="0.25">
      <c r="K5778" s="28" t="str">
        <f t="shared" si="26"/>
        <v/>
      </c>
    </row>
    <row r="5779" spans="11:11" hidden="1" x14ac:dyDescent="0.25">
      <c r="K5779" s="28" t="str">
        <f t="shared" ref="K5779:K5842" si="27">IF(E1744="","",IF(AND($E1744&gt;=$K$5,$E1744&lt;=$K$6),"psn",IF($E1744&lt;$K$5,"dkn",IF($E1744&gt;$K$6,"ckn",""))))</f>
        <v/>
      </c>
    </row>
    <row r="5780" spans="11:11" hidden="1" x14ac:dyDescent="0.25">
      <c r="K5780" s="28" t="str">
        <f t="shared" si="27"/>
        <v/>
      </c>
    </row>
    <row r="5781" spans="11:11" hidden="1" x14ac:dyDescent="0.25">
      <c r="K5781" s="28" t="str">
        <f t="shared" si="27"/>
        <v/>
      </c>
    </row>
    <row r="5782" spans="11:11" hidden="1" x14ac:dyDescent="0.25">
      <c r="K5782" s="28" t="str">
        <f t="shared" si="27"/>
        <v/>
      </c>
    </row>
    <row r="5783" spans="11:11" hidden="1" x14ac:dyDescent="0.25">
      <c r="K5783" s="28" t="str">
        <f t="shared" si="27"/>
        <v/>
      </c>
    </row>
    <row r="5784" spans="11:11" hidden="1" x14ac:dyDescent="0.25">
      <c r="K5784" s="28" t="str">
        <f t="shared" si="27"/>
        <v/>
      </c>
    </row>
    <row r="5785" spans="11:11" hidden="1" x14ac:dyDescent="0.25">
      <c r="K5785" s="28" t="str">
        <f t="shared" si="27"/>
        <v/>
      </c>
    </row>
    <row r="5786" spans="11:11" hidden="1" x14ac:dyDescent="0.25">
      <c r="K5786" s="28" t="str">
        <f t="shared" si="27"/>
        <v/>
      </c>
    </row>
    <row r="5787" spans="11:11" hidden="1" x14ac:dyDescent="0.25">
      <c r="K5787" s="28" t="str">
        <f t="shared" si="27"/>
        <v/>
      </c>
    </row>
    <row r="5788" spans="11:11" hidden="1" x14ac:dyDescent="0.25">
      <c r="K5788" s="28" t="str">
        <f t="shared" si="27"/>
        <v/>
      </c>
    </row>
    <row r="5789" spans="11:11" hidden="1" x14ac:dyDescent="0.25">
      <c r="K5789" s="28" t="str">
        <f t="shared" si="27"/>
        <v/>
      </c>
    </row>
    <row r="5790" spans="11:11" hidden="1" x14ac:dyDescent="0.25">
      <c r="K5790" s="28" t="str">
        <f t="shared" si="27"/>
        <v/>
      </c>
    </row>
    <row r="5791" spans="11:11" hidden="1" x14ac:dyDescent="0.25">
      <c r="K5791" s="28" t="str">
        <f t="shared" si="27"/>
        <v/>
      </c>
    </row>
    <row r="5792" spans="11:11" hidden="1" x14ac:dyDescent="0.25">
      <c r="K5792" s="28" t="str">
        <f t="shared" si="27"/>
        <v/>
      </c>
    </row>
    <row r="5793" spans="11:11" hidden="1" x14ac:dyDescent="0.25">
      <c r="K5793" s="28" t="str">
        <f t="shared" si="27"/>
        <v/>
      </c>
    </row>
    <row r="5794" spans="11:11" hidden="1" x14ac:dyDescent="0.25">
      <c r="K5794" s="28" t="str">
        <f t="shared" si="27"/>
        <v/>
      </c>
    </row>
    <row r="5795" spans="11:11" hidden="1" x14ac:dyDescent="0.25">
      <c r="K5795" s="28" t="str">
        <f t="shared" si="27"/>
        <v/>
      </c>
    </row>
    <row r="5796" spans="11:11" hidden="1" x14ac:dyDescent="0.25">
      <c r="K5796" s="28" t="str">
        <f t="shared" si="27"/>
        <v/>
      </c>
    </row>
    <row r="5797" spans="11:11" hidden="1" x14ac:dyDescent="0.25">
      <c r="K5797" s="28" t="str">
        <f t="shared" si="27"/>
        <v/>
      </c>
    </row>
    <row r="5798" spans="11:11" hidden="1" x14ac:dyDescent="0.25">
      <c r="K5798" s="28" t="str">
        <f t="shared" si="27"/>
        <v/>
      </c>
    </row>
    <row r="5799" spans="11:11" hidden="1" x14ac:dyDescent="0.25">
      <c r="K5799" s="28" t="str">
        <f t="shared" si="27"/>
        <v/>
      </c>
    </row>
    <row r="5800" spans="11:11" hidden="1" x14ac:dyDescent="0.25">
      <c r="K5800" s="28" t="str">
        <f t="shared" si="27"/>
        <v/>
      </c>
    </row>
    <row r="5801" spans="11:11" hidden="1" x14ac:dyDescent="0.25">
      <c r="K5801" s="28" t="str">
        <f t="shared" si="27"/>
        <v/>
      </c>
    </row>
    <row r="5802" spans="11:11" hidden="1" x14ac:dyDescent="0.25">
      <c r="K5802" s="28" t="str">
        <f t="shared" si="27"/>
        <v/>
      </c>
    </row>
    <row r="5803" spans="11:11" hidden="1" x14ac:dyDescent="0.25">
      <c r="K5803" s="28" t="str">
        <f t="shared" si="27"/>
        <v/>
      </c>
    </row>
    <row r="5804" spans="11:11" hidden="1" x14ac:dyDescent="0.25">
      <c r="K5804" s="28" t="str">
        <f t="shared" si="27"/>
        <v/>
      </c>
    </row>
    <row r="5805" spans="11:11" hidden="1" x14ac:dyDescent="0.25">
      <c r="K5805" s="28" t="str">
        <f t="shared" si="27"/>
        <v/>
      </c>
    </row>
    <row r="5806" spans="11:11" hidden="1" x14ac:dyDescent="0.25">
      <c r="K5806" s="28" t="str">
        <f t="shared" si="27"/>
        <v/>
      </c>
    </row>
    <row r="5807" spans="11:11" hidden="1" x14ac:dyDescent="0.25">
      <c r="K5807" s="28" t="str">
        <f t="shared" si="27"/>
        <v/>
      </c>
    </row>
    <row r="5808" spans="11:11" hidden="1" x14ac:dyDescent="0.25">
      <c r="K5808" s="28" t="str">
        <f t="shared" si="27"/>
        <v/>
      </c>
    </row>
    <row r="5809" spans="11:11" hidden="1" x14ac:dyDescent="0.25">
      <c r="K5809" s="28" t="str">
        <f t="shared" si="27"/>
        <v/>
      </c>
    </row>
    <row r="5810" spans="11:11" hidden="1" x14ac:dyDescent="0.25">
      <c r="K5810" s="28" t="str">
        <f t="shared" si="27"/>
        <v/>
      </c>
    </row>
    <row r="5811" spans="11:11" hidden="1" x14ac:dyDescent="0.25">
      <c r="K5811" s="28" t="str">
        <f t="shared" si="27"/>
        <v/>
      </c>
    </row>
    <row r="5812" spans="11:11" hidden="1" x14ac:dyDescent="0.25">
      <c r="K5812" s="28" t="str">
        <f t="shared" si="27"/>
        <v/>
      </c>
    </row>
    <row r="5813" spans="11:11" hidden="1" x14ac:dyDescent="0.25">
      <c r="K5813" s="28" t="str">
        <f t="shared" si="27"/>
        <v/>
      </c>
    </row>
    <row r="5814" spans="11:11" hidden="1" x14ac:dyDescent="0.25">
      <c r="K5814" s="28" t="str">
        <f t="shared" si="27"/>
        <v/>
      </c>
    </row>
    <row r="5815" spans="11:11" hidden="1" x14ac:dyDescent="0.25">
      <c r="K5815" s="28" t="str">
        <f t="shared" si="27"/>
        <v/>
      </c>
    </row>
    <row r="5816" spans="11:11" hidden="1" x14ac:dyDescent="0.25">
      <c r="K5816" s="28" t="str">
        <f t="shared" si="27"/>
        <v/>
      </c>
    </row>
    <row r="5817" spans="11:11" hidden="1" x14ac:dyDescent="0.25">
      <c r="K5817" s="28" t="str">
        <f t="shared" si="27"/>
        <v/>
      </c>
    </row>
    <row r="5818" spans="11:11" hidden="1" x14ac:dyDescent="0.25">
      <c r="K5818" s="28" t="str">
        <f t="shared" si="27"/>
        <v/>
      </c>
    </row>
    <row r="5819" spans="11:11" hidden="1" x14ac:dyDescent="0.25">
      <c r="K5819" s="28" t="str">
        <f t="shared" si="27"/>
        <v/>
      </c>
    </row>
    <row r="5820" spans="11:11" hidden="1" x14ac:dyDescent="0.25">
      <c r="K5820" s="28" t="str">
        <f t="shared" si="27"/>
        <v/>
      </c>
    </row>
    <row r="5821" spans="11:11" hidden="1" x14ac:dyDescent="0.25">
      <c r="K5821" s="28" t="str">
        <f t="shared" si="27"/>
        <v/>
      </c>
    </row>
    <row r="5822" spans="11:11" hidden="1" x14ac:dyDescent="0.25">
      <c r="K5822" s="28" t="str">
        <f t="shared" si="27"/>
        <v/>
      </c>
    </row>
    <row r="5823" spans="11:11" hidden="1" x14ac:dyDescent="0.25">
      <c r="K5823" s="28" t="str">
        <f t="shared" si="27"/>
        <v/>
      </c>
    </row>
    <row r="5824" spans="11:11" hidden="1" x14ac:dyDescent="0.25">
      <c r="K5824" s="28" t="str">
        <f t="shared" si="27"/>
        <v/>
      </c>
    </row>
    <row r="5825" spans="11:11" hidden="1" x14ac:dyDescent="0.25">
      <c r="K5825" s="28" t="str">
        <f t="shared" si="27"/>
        <v/>
      </c>
    </row>
    <row r="5826" spans="11:11" hidden="1" x14ac:dyDescent="0.25">
      <c r="K5826" s="28" t="str">
        <f t="shared" si="27"/>
        <v/>
      </c>
    </row>
    <row r="5827" spans="11:11" hidden="1" x14ac:dyDescent="0.25">
      <c r="K5827" s="28" t="str">
        <f t="shared" si="27"/>
        <v/>
      </c>
    </row>
    <row r="5828" spans="11:11" hidden="1" x14ac:dyDescent="0.25">
      <c r="K5828" s="28" t="str">
        <f t="shared" si="27"/>
        <v/>
      </c>
    </row>
    <row r="5829" spans="11:11" hidden="1" x14ac:dyDescent="0.25">
      <c r="K5829" s="28" t="str">
        <f t="shared" si="27"/>
        <v/>
      </c>
    </row>
    <row r="5830" spans="11:11" hidden="1" x14ac:dyDescent="0.25">
      <c r="K5830" s="28" t="str">
        <f t="shared" si="27"/>
        <v/>
      </c>
    </row>
    <row r="5831" spans="11:11" hidden="1" x14ac:dyDescent="0.25">
      <c r="K5831" s="28" t="str">
        <f t="shared" si="27"/>
        <v/>
      </c>
    </row>
    <row r="5832" spans="11:11" hidden="1" x14ac:dyDescent="0.25">
      <c r="K5832" s="28" t="str">
        <f t="shared" si="27"/>
        <v/>
      </c>
    </row>
    <row r="5833" spans="11:11" hidden="1" x14ac:dyDescent="0.25">
      <c r="K5833" s="28" t="str">
        <f t="shared" si="27"/>
        <v/>
      </c>
    </row>
    <row r="5834" spans="11:11" hidden="1" x14ac:dyDescent="0.25">
      <c r="K5834" s="28" t="str">
        <f t="shared" si="27"/>
        <v/>
      </c>
    </row>
    <row r="5835" spans="11:11" hidden="1" x14ac:dyDescent="0.25">
      <c r="K5835" s="28" t="str">
        <f t="shared" si="27"/>
        <v/>
      </c>
    </row>
    <row r="5836" spans="11:11" hidden="1" x14ac:dyDescent="0.25">
      <c r="K5836" s="28" t="str">
        <f t="shared" si="27"/>
        <v/>
      </c>
    </row>
    <row r="5837" spans="11:11" hidden="1" x14ac:dyDescent="0.25">
      <c r="K5837" s="28" t="str">
        <f t="shared" si="27"/>
        <v/>
      </c>
    </row>
    <row r="5838" spans="11:11" hidden="1" x14ac:dyDescent="0.25">
      <c r="K5838" s="28" t="str">
        <f t="shared" si="27"/>
        <v/>
      </c>
    </row>
    <row r="5839" spans="11:11" hidden="1" x14ac:dyDescent="0.25">
      <c r="K5839" s="28" t="str">
        <f t="shared" si="27"/>
        <v/>
      </c>
    </row>
    <row r="5840" spans="11:11" hidden="1" x14ac:dyDescent="0.25">
      <c r="K5840" s="28" t="str">
        <f t="shared" si="27"/>
        <v/>
      </c>
    </row>
    <row r="5841" spans="11:11" hidden="1" x14ac:dyDescent="0.25">
      <c r="K5841" s="28" t="str">
        <f t="shared" si="27"/>
        <v/>
      </c>
    </row>
    <row r="5842" spans="11:11" hidden="1" x14ac:dyDescent="0.25">
      <c r="K5842" s="28" t="str">
        <f t="shared" si="27"/>
        <v/>
      </c>
    </row>
    <row r="5843" spans="11:11" hidden="1" x14ac:dyDescent="0.25">
      <c r="K5843" s="28" t="str">
        <f t="shared" ref="K5843:K5906" si="28">IF(E1808="","",IF(AND($E1808&gt;=$K$5,$E1808&lt;=$K$6),"psn",IF($E1808&lt;$K$5,"dkn",IF($E1808&gt;$K$6,"ckn",""))))</f>
        <v/>
      </c>
    </row>
    <row r="5844" spans="11:11" hidden="1" x14ac:dyDescent="0.25">
      <c r="K5844" s="28" t="str">
        <f t="shared" si="28"/>
        <v/>
      </c>
    </row>
    <row r="5845" spans="11:11" hidden="1" x14ac:dyDescent="0.25">
      <c r="K5845" s="28" t="str">
        <f t="shared" si="28"/>
        <v/>
      </c>
    </row>
    <row r="5846" spans="11:11" hidden="1" x14ac:dyDescent="0.25">
      <c r="K5846" s="28" t="str">
        <f t="shared" si="28"/>
        <v/>
      </c>
    </row>
    <row r="5847" spans="11:11" hidden="1" x14ac:dyDescent="0.25">
      <c r="K5847" s="28" t="str">
        <f t="shared" si="28"/>
        <v/>
      </c>
    </row>
    <row r="5848" spans="11:11" hidden="1" x14ac:dyDescent="0.25">
      <c r="K5848" s="28" t="str">
        <f t="shared" si="28"/>
        <v/>
      </c>
    </row>
    <row r="5849" spans="11:11" hidden="1" x14ac:dyDescent="0.25">
      <c r="K5849" s="28" t="str">
        <f t="shared" si="28"/>
        <v/>
      </c>
    </row>
    <row r="5850" spans="11:11" hidden="1" x14ac:dyDescent="0.25">
      <c r="K5850" s="28" t="str">
        <f t="shared" si="28"/>
        <v/>
      </c>
    </row>
    <row r="5851" spans="11:11" hidden="1" x14ac:dyDescent="0.25">
      <c r="K5851" s="28" t="str">
        <f t="shared" si="28"/>
        <v/>
      </c>
    </row>
    <row r="5852" spans="11:11" hidden="1" x14ac:dyDescent="0.25">
      <c r="K5852" s="28" t="str">
        <f t="shared" si="28"/>
        <v/>
      </c>
    </row>
    <row r="5853" spans="11:11" hidden="1" x14ac:dyDescent="0.25">
      <c r="K5853" s="28" t="str">
        <f t="shared" si="28"/>
        <v/>
      </c>
    </row>
    <row r="5854" spans="11:11" hidden="1" x14ac:dyDescent="0.25">
      <c r="K5854" s="28" t="str">
        <f t="shared" si="28"/>
        <v/>
      </c>
    </row>
    <row r="5855" spans="11:11" hidden="1" x14ac:dyDescent="0.25">
      <c r="K5855" s="28" t="str">
        <f t="shared" si="28"/>
        <v/>
      </c>
    </row>
    <row r="5856" spans="11:11" hidden="1" x14ac:dyDescent="0.25">
      <c r="K5856" s="28" t="str">
        <f t="shared" si="28"/>
        <v/>
      </c>
    </row>
    <row r="5857" spans="11:11" hidden="1" x14ac:dyDescent="0.25">
      <c r="K5857" s="28" t="str">
        <f t="shared" si="28"/>
        <v/>
      </c>
    </row>
    <row r="5858" spans="11:11" hidden="1" x14ac:dyDescent="0.25">
      <c r="K5858" s="28" t="str">
        <f t="shared" si="28"/>
        <v/>
      </c>
    </row>
    <row r="5859" spans="11:11" hidden="1" x14ac:dyDescent="0.25">
      <c r="K5859" s="28" t="str">
        <f t="shared" si="28"/>
        <v/>
      </c>
    </row>
    <row r="5860" spans="11:11" hidden="1" x14ac:dyDescent="0.25">
      <c r="K5860" s="28" t="str">
        <f t="shared" si="28"/>
        <v/>
      </c>
    </row>
    <row r="5861" spans="11:11" hidden="1" x14ac:dyDescent="0.25">
      <c r="K5861" s="28" t="str">
        <f t="shared" si="28"/>
        <v/>
      </c>
    </row>
    <row r="5862" spans="11:11" hidden="1" x14ac:dyDescent="0.25">
      <c r="K5862" s="28" t="str">
        <f t="shared" si="28"/>
        <v/>
      </c>
    </row>
    <row r="5863" spans="11:11" hidden="1" x14ac:dyDescent="0.25">
      <c r="K5863" s="28" t="str">
        <f t="shared" si="28"/>
        <v/>
      </c>
    </row>
    <row r="5864" spans="11:11" hidden="1" x14ac:dyDescent="0.25">
      <c r="K5864" s="28" t="str">
        <f t="shared" si="28"/>
        <v/>
      </c>
    </row>
    <row r="5865" spans="11:11" hidden="1" x14ac:dyDescent="0.25">
      <c r="K5865" s="28" t="str">
        <f t="shared" si="28"/>
        <v/>
      </c>
    </row>
    <row r="5866" spans="11:11" hidden="1" x14ac:dyDescent="0.25">
      <c r="K5866" s="28" t="str">
        <f t="shared" si="28"/>
        <v/>
      </c>
    </row>
    <row r="5867" spans="11:11" hidden="1" x14ac:dyDescent="0.25">
      <c r="K5867" s="28" t="str">
        <f t="shared" si="28"/>
        <v/>
      </c>
    </row>
    <row r="5868" spans="11:11" hidden="1" x14ac:dyDescent="0.25">
      <c r="K5868" s="28" t="str">
        <f t="shared" si="28"/>
        <v/>
      </c>
    </row>
    <row r="5869" spans="11:11" hidden="1" x14ac:dyDescent="0.25">
      <c r="K5869" s="28" t="str">
        <f t="shared" si="28"/>
        <v/>
      </c>
    </row>
    <row r="5870" spans="11:11" hidden="1" x14ac:dyDescent="0.25">
      <c r="K5870" s="28" t="str">
        <f t="shared" si="28"/>
        <v/>
      </c>
    </row>
    <row r="5871" spans="11:11" hidden="1" x14ac:dyDescent="0.25">
      <c r="K5871" s="28" t="str">
        <f t="shared" si="28"/>
        <v/>
      </c>
    </row>
    <row r="5872" spans="11:11" hidden="1" x14ac:dyDescent="0.25">
      <c r="K5872" s="28" t="str">
        <f t="shared" si="28"/>
        <v/>
      </c>
    </row>
    <row r="5873" spans="11:11" hidden="1" x14ac:dyDescent="0.25">
      <c r="K5873" s="28" t="str">
        <f t="shared" si="28"/>
        <v/>
      </c>
    </row>
    <row r="5874" spans="11:11" hidden="1" x14ac:dyDescent="0.25">
      <c r="K5874" s="28" t="str">
        <f t="shared" si="28"/>
        <v/>
      </c>
    </row>
    <row r="5875" spans="11:11" hidden="1" x14ac:dyDescent="0.25">
      <c r="K5875" s="28" t="str">
        <f t="shared" si="28"/>
        <v/>
      </c>
    </row>
    <row r="5876" spans="11:11" hidden="1" x14ac:dyDescent="0.25">
      <c r="K5876" s="28" t="str">
        <f t="shared" si="28"/>
        <v/>
      </c>
    </row>
    <row r="5877" spans="11:11" hidden="1" x14ac:dyDescent="0.25">
      <c r="K5877" s="28" t="str">
        <f t="shared" si="28"/>
        <v/>
      </c>
    </row>
    <row r="5878" spans="11:11" hidden="1" x14ac:dyDescent="0.25">
      <c r="K5878" s="28" t="str">
        <f t="shared" si="28"/>
        <v/>
      </c>
    </row>
    <row r="5879" spans="11:11" hidden="1" x14ac:dyDescent="0.25">
      <c r="K5879" s="28" t="str">
        <f t="shared" si="28"/>
        <v/>
      </c>
    </row>
    <row r="5880" spans="11:11" hidden="1" x14ac:dyDescent="0.25">
      <c r="K5880" s="28" t="str">
        <f t="shared" si="28"/>
        <v/>
      </c>
    </row>
    <row r="5881" spans="11:11" hidden="1" x14ac:dyDescent="0.25">
      <c r="K5881" s="28" t="str">
        <f t="shared" si="28"/>
        <v/>
      </c>
    </row>
    <row r="5882" spans="11:11" hidden="1" x14ac:dyDescent="0.25">
      <c r="K5882" s="28" t="str">
        <f t="shared" si="28"/>
        <v/>
      </c>
    </row>
    <row r="5883" spans="11:11" hidden="1" x14ac:dyDescent="0.25">
      <c r="K5883" s="28" t="str">
        <f t="shared" si="28"/>
        <v/>
      </c>
    </row>
    <row r="5884" spans="11:11" hidden="1" x14ac:dyDescent="0.25">
      <c r="K5884" s="28" t="str">
        <f t="shared" si="28"/>
        <v/>
      </c>
    </row>
    <row r="5885" spans="11:11" hidden="1" x14ac:dyDescent="0.25">
      <c r="K5885" s="28" t="str">
        <f t="shared" si="28"/>
        <v/>
      </c>
    </row>
    <row r="5886" spans="11:11" hidden="1" x14ac:dyDescent="0.25">
      <c r="K5886" s="28" t="str">
        <f t="shared" si="28"/>
        <v/>
      </c>
    </row>
    <row r="5887" spans="11:11" hidden="1" x14ac:dyDescent="0.25">
      <c r="K5887" s="28" t="str">
        <f t="shared" si="28"/>
        <v/>
      </c>
    </row>
    <row r="5888" spans="11:11" hidden="1" x14ac:dyDescent="0.25">
      <c r="K5888" s="28" t="str">
        <f t="shared" si="28"/>
        <v/>
      </c>
    </row>
    <row r="5889" spans="11:11" hidden="1" x14ac:dyDescent="0.25">
      <c r="K5889" s="28" t="str">
        <f t="shared" si="28"/>
        <v/>
      </c>
    </row>
    <row r="5890" spans="11:11" hidden="1" x14ac:dyDescent="0.25">
      <c r="K5890" s="28" t="str">
        <f t="shared" si="28"/>
        <v/>
      </c>
    </row>
    <row r="5891" spans="11:11" hidden="1" x14ac:dyDescent="0.25">
      <c r="K5891" s="28" t="str">
        <f t="shared" si="28"/>
        <v/>
      </c>
    </row>
    <row r="5892" spans="11:11" hidden="1" x14ac:dyDescent="0.25">
      <c r="K5892" s="28" t="str">
        <f t="shared" si="28"/>
        <v/>
      </c>
    </row>
    <row r="5893" spans="11:11" hidden="1" x14ac:dyDescent="0.25">
      <c r="K5893" s="28" t="str">
        <f t="shared" si="28"/>
        <v/>
      </c>
    </row>
    <row r="5894" spans="11:11" hidden="1" x14ac:dyDescent="0.25">
      <c r="K5894" s="28" t="str">
        <f t="shared" si="28"/>
        <v/>
      </c>
    </row>
    <row r="5895" spans="11:11" hidden="1" x14ac:dyDescent="0.25">
      <c r="K5895" s="28" t="str">
        <f t="shared" si="28"/>
        <v/>
      </c>
    </row>
    <row r="5896" spans="11:11" hidden="1" x14ac:dyDescent="0.25">
      <c r="K5896" s="28" t="str">
        <f t="shared" si="28"/>
        <v/>
      </c>
    </row>
    <row r="5897" spans="11:11" hidden="1" x14ac:dyDescent="0.25">
      <c r="K5897" s="28" t="str">
        <f t="shared" si="28"/>
        <v/>
      </c>
    </row>
    <row r="5898" spans="11:11" hidden="1" x14ac:dyDescent="0.25">
      <c r="K5898" s="28" t="str">
        <f t="shared" si="28"/>
        <v/>
      </c>
    </row>
    <row r="5899" spans="11:11" hidden="1" x14ac:dyDescent="0.25">
      <c r="K5899" s="28" t="str">
        <f t="shared" si="28"/>
        <v/>
      </c>
    </row>
    <row r="5900" spans="11:11" hidden="1" x14ac:dyDescent="0.25">
      <c r="K5900" s="28" t="str">
        <f t="shared" si="28"/>
        <v/>
      </c>
    </row>
    <row r="5901" spans="11:11" hidden="1" x14ac:dyDescent="0.25">
      <c r="K5901" s="28" t="str">
        <f t="shared" si="28"/>
        <v/>
      </c>
    </row>
    <row r="5902" spans="11:11" hidden="1" x14ac:dyDescent="0.25">
      <c r="K5902" s="28" t="str">
        <f t="shared" si="28"/>
        <v/>
      </c>
    </row>
    <row r="5903" spans="11:11" hidden="1" x14ac:dyDescent="0.25">
      <c r="K5903" s="28" t="str">
        <f t="shared" si="28"/>
        <v/>
      </c>
    </row>
    <row r="5904" spans="11:11" hidden="1" x14ac:dyDescent="0.25">
      <c r="K5904" s="28" t="str">
        <f t="shared" si="28"/>
        <v/>
      </c>
    </row>
    <row r="5905" spans="11:11" hidden="1" x14ac:dyDescent="0.25">
      <c r="K5905" s="28" t="str">
        <f t="shared" si="28"/>
        <v/>
      </c>
    </row>
    <row r="5906" spans="11:11" hidden="1" x14ac:dyDescent="0.25">
      <c r="K5906" s="28" t="str">
        <f t="shared" si="28"/>
        <v/>
      </c>
    </row>
    <row r="5907" spans="11:11" hidden="1" x14ac:dyDescent="0.25">
      <c r="K5907" s="28" t="str">
        <f t="shared" ref="K5907:K5970" si="29">IF(E1872="","",IF(AND($E1872&gt;=$K$5,$E1872&lt;=$K$6),"psn",IF($E1872&lt;$K$5,"dkn",IF($E1872&gt;$K$6,"ckn",""))))</f>
        <v/>
      </c>
    </row>
    <row r="5908" spans="11:11" hidden="1" x14ac:dyDescent="0.25">
      <c r="K5908" s="28" t="str">
        <f t="shared" si="29"/>
        <v/>
      </c>
    </row>
    <row r="5909" spans="11:11" hidden="1" x14ac:dyDescent="0.25">
      <c r="K5909" s="28" t="str">
        <f t="shared" si="29"/>
        <v/>
      </c>
    </row>
    <row r="5910" spans="11:11" hidden="1" x14ac:dyDescent="0.25">
      <c r="K5910" s="28" t="str">
        <f t="shared" si="29"/>
        <v/>
      </c>
    </row>
    <row r="5911" spans="11:11" hidden="1" x14ac:dyDescent="0.25">
      <c r="K5911" s="28" t="str">
        <f t="shared" si="29"/>
        <v/>
      </c>
    </row>
    <row r="5912" spans="11:11" hidden="1" x14ac:dyDescent="0.25">
      <c r="K5912" s="28" t="str">
        <f t="shared" si="29"/>
        <v/>
      </c>
    </row>
    <row r="5913" spans="11:11" hidden="1" x14ac:dyDescent="0.25">
      <c r="K5913" s="28" t="str">
        <f t="shared" si="29"/>
        <v/>
      </c>
    </row>
    <row r="5914" spans="11:11" hidden="1" x14ac:dyDescent="0.25">
      <c r="K5914" s="28" t="str">
        <f t="shared" si="29"/>
        <v/>
      </c>
    </row>
    <row r="5915" spans="11:11" hidden="1" x14ac:dyDescent="0.25">
      <c r="K5915" s="28" t="str">
        <f t="shared" si="29"/>
        <v/>
      </c>
    </row>
    <row r="5916" spans="11:11" hidden="1" x14ac:dyDescent="0.25">
      <c r="K5916" s="28" t="str">
        <f t="shared" si="29"/>
        <v/>
      </c>
    </row>
    <row r="5917" spans="11:11" hidden="1" x14ac:dyDescent="0.25">
      <c r="K5917" s="28" t="str">
        <f t="shared" si="29"/>
        <v/>
      </c>
    </row>
    <row r="5918" spans="11:11" hidden="1" x14ac:dyDescent="0.25">
      <c r="K5918" s="28" t="str">
        <f t="shared" si="29"/>
        <v/>
      </c>
    </row>
    <row r="5919" spans="11:11" hidden="1" x14ac:dyDescent="0.25">
      <c r="K5919" s="28" t="str">
        <f t="shared" si="29"/>
        <v/>
      </c>
    </row>
    <row r="5920" spans="11:11" hidden="1" x14ac:dyDescent="0.25">
      <c r="K5920" s="28" t="str">
        <f t="shared" si="29"/>
        <v/>
      </c>
    </row>
    <row r="5921" spans="11:11" hidden="1" x14ac:dyDescent="0.25">
      <c r="K5921" s="28" t="str">
        <f t="shared" si="29"/>
        <v/>
      </c>
    </row>
    <row r="5922" spans="11:11" hidden="1" x14ac:dyDescent="0.25">
      <c r="K5922" s="28" t="str">
        <f t="shared" si="29"/>
        <v/>
      </c>
    </row>
    <row r="5923" spans="11:11" hidden="1" x14ac:dyDescent="0.25">
      <c r="K5923" s="28" t="str">
        <f t="shared" si="29"/>
        <v/>
      </c>
    </row>
    <row r="5924" spans="11:11" hidden="1" x14ac:dyDescent="0.25">
      <c r="K5924" s="28" t="str">
        <f t="shared" si="29"/>
        <v/>
      </c>
    </row>
    <row r="5925" spans="11:11" hidden="1" x14ac:dyDescent="0.25">
      <c r="K5925" s="28" t="str">
        <f t="shared" si="29"/>
        <v/>
      </c>
    </row>
    <row r="5926" spans="11:11" hidden="1" x14ac:dyDescent="0.25">
      <c r="K5926" s="28" t="str">
        <f t="shared" si="29"/>
        <v/>
      </c>
    </row>
    <row r="5927" spans="11:11" hidden="1" x14ac:dyDescent="0.25">
      <c r="K5927" s="28" t="str">
        <f t="shared" si="29"/>
        <v/>
      </c>
    </row>
    <row r="5928" spans="11:11" hidden="1" x14ac:dyDescent="0.25">
      <c r="K5928" s="28" t="str">
        <f t="shared" si="29"/>
        <v/>
      </c>
    </row>
    <row r="5929" spans="11:11" hidden="1" x14ac:dyDescent="0.25">
      <c r="K5929" s="28" t="str">
        <f t="shared" si="29"/>
        <v/>
      </c>
    </row>
    <row r="5930" spans="11:11" hidden="1" x14ac:dyDescent="0.25">
      <c r="K5930" s="28" t="str">
        <f t="shared" si="29"/>
        <v/>
      </c>
    </row>
    <row r="5931" spans="11:11" hidden="1" x14ac:dyDescent="0.25">
      <c r="K5931" s="28" t="str">
        <f t="shared" si="29"/>
        <v/>
      </c>
    </row>
    <row r="5932" spans="11:11" hidden="1" x14ac:dyDescent="0.25">
      <c r="K5932" s="28" t="str">
        <f t="shared" si="29"/>
        <v/>
      </c>
    </row>
    <row r="5933" spans="11:11" hidden="1" x14ac:dyDescent="0.25">
      <c r="K5933" s="28" t="str">
        <f t="shared" si="29"/>
        <v/>
      </c>
    </row>
    <row r="5934" spans="11:11" hidden="1" x14ac:dyDescent="0.25">
      <c r="K5934" s="28" t="str">
        <f t="shared" si="29"/>
        <v/>
      </c>
    </row>
    <row r="5935" spans="11:11" hidden="1" x14ac:dyDescent="0.25">
      <c r="K5935" s="28" t="str">
        <f t="shared" si="29"/>
        <v/>
      </c>
    </row>
    <row r="5936" spans="11:11" hidden="1" x14ac:dyDescent="0.25">
      <c r="K5936" s="28" t="str">
        <f t="shared" si="29"/>
        <v/>
      </c>
    </row>
    <row r="5937" spans="11:11" hidden="1" x14ac:dyDescent="0.25">
      <c r="K5937" s="28" t="str">
        <f t="shared" si="29"/>
        <v/>
      </c>
    </row>
    <row r="5938" spans="11:11" hidden="1" x14ac:dyDescent="0.25">
      <c r="K5938" s="28" t="str">
        <f t="shared" si="29"/>
        <v/>
      </c>
    </row>
    <row r="5939" spans="11:11" hidden="1" x14ac:dyDescent="0.25">
      <c r="K5939" s="28" t="str">
        <f t="shared" si="29"/>
        <v/>
      </c>
    </row>
    <row r="5940" spans="11:11" hidden="1" x14ac:dyDescent="0.25">
      <c r="K5940" s="28" t="str">
        <f t="shared" si="29"/>
        <v/>
      </c>
    </row>
    <row r="5941" spans="11:11" hidden="1" x14ac:dyDescent="0.25">
      <c r="K5941" s="28" t="str">
        <f t="shared" si="29"/>
        <v/>
      </c>
    </row>
    <row r="5942" spans="11:11" hidden="1" x14ac:dyDescent="0.25">
      <c r="K5942" s="28" t="str">
        <f t="shared" si="29"/>
        <v/>
      </c>
    </row>
    <row r="5943" spans="11:11" hidden="1" x14ac:dyDescent="0.25">
      <c r="K5943" s="28" t="str">
        <f t="shared" si="29"/>
        <v/>
      </c>
    </row>
    <row r="5944" spans="11:11" hidden="1" x14ac:dyDescent="0.25">
      <c r="K5944" s="28" t="str">
        <f t="shared" si="29"/>
        <v/>
      </c>
    </row>
    <row r="5945" spans="11:11" hidden="1" x14ac:dyDescent="0.25">
      <c r="K5945" s="28" t="str">
        <f t="shared" si="29"/>
        <v/>
      </c>
    </row>
    <row r="5946" spans="11:11" hidden="1" x14ac:dyDescent="0.25">
      <c r="K5946" s="28" t="str">
        <f t="shared" si="29"/>
        <v/>
      </c>
    </row>
    <row r="5947" spans="11:11" hidden="1" x14ac:dyDescent="0.25">
      <c r="K5947" s="28" t="str">
        <f t="shared" si="29"/>
        <v/>
      </c>
    </row>
    <row r="5948" spans="11:11" hidden="1" x14ac:dyDescent="0.25">
      <c r="K5948" s="28" t="str">
        <f t="shared" si="29"/>
        <v/>
      </c>
    </row>
    <row r="5949" spans="11:11" hidden="1" x14ac:dyDescent="0.25">
      <c r="K5949" s="28" t="str">
        <f t="shared" si="29"/>
        <v/>
      </c>
    </row>
    <row r="5950" spans="11:11" hidden="1" x14ac:dyDescent="0.25">
      <c r="K5950" s="28" t="str">
        <f t="shared" si="29"/>
        <v/>
      </c>
    </row>
    <row r="5951" spans="11:11" hidden="1" x14ac:dyDescent="0.25">
      <c r="K5951" s="28" t="str">
        <f t="shared" si="29"/>
        <v/>
      </c>
    </row>
    <row r="5952" spans="11:11" hidden="1" x14ac:dyDescent="0.25">
      <c r="K5952" s="28" t="str">
        <f t="shared" si="29"/>
        <v/>
      </c>
    </row>
    <row r="5953" spans="11:11" hidden="1" x14ac:dyDescent="0.25">
      <c r="K5953" s="28" t="str">
        <f t="shared" si="29"/>
        <v/>
      </c>
    </row>
    <row r="5954" spans="11:11" hidden="1" x14ac:dyDescent="0.25">
      <c r="K5954" s="28" t="str">
        <f t="shared" si="29"/>
        <v/>
      </c>
    </row>
    <row r="5955" spans="11:11" hidden="1" x14ac:dyDescent="0.25">
      <c r="K5955" s="28" t="str">
        <f t="shared" si="29"/>
        <v/>
      </c>
    </row>
    <row r="5956" spans="11:11" hidden="1" x14ac:dyDescent="0.25">
      <c r="K5956" s="28" t="str">
        <f t="shared" si="29"/>
        <v/>
      </c>
    </row>
    <row r="5957" spans="11:11" hidden="1" x14ac:dyDescent="0.25">
      <c r="K5957" s="28" t="str">
        <f t="shared" si="29"/>
        <v/>
      </c>
    </row>
    <row r="5958" spans="11:11" hidden="1" x14ac:dyDescent="0.25">
      <c r="K5958" s="28" t="str">
        <f t="shared" si="29"/>
        <v/>
      </c>
    </row>
    <row r="5959" spans="11:11" hidden="1" x14ac:dyDescent="0.25">
      <c r="K5959" s="28" t="str">
        <f t="shared" si="29"/>
        <v/>
      </c>
    </row>
    <row r="5960" spans="11:11" hidden="1" x14ac:dyDescent="0.25">
      <c r="K5960" s="28" t="str">
        <f t="shared" si="29"/>
        <v/>
      </c>
    </row>
    <row r="5961" spans="11:11" hidden="1" x14ac:dyDescent="0.25">
      <c r="K5961" s="28" t="str">
        <f t="shared" si="29"/>
        <v/>
      </c>
    </row>
    <row r="5962" spans="11:11" hidden="1" x14ac:dyDescent="0.25">
      <c r="K5962" s="28" t="str">
        <f t="shared" si="29"/>
        <v/>
      </c>
    </row>
    <row r="5963" spans="11:11" hidden="1" x14ac:dyDescent="0.25">
      <c r="K5963" s="28" t="str">
        <f t="shared" si="29"/>
        <v/>
      </c>
    </row>
    <row r="5964" spans="11:11" hidden="1" x14ac:dyDescent="0.25">
      <c r="K5964" s="28" t="str">
        <f t="shared" si="29"/>
        <v/>
      </c>
    </row>
    <row r="5965" spans="11:11" hidden="1" x14ac:dyDescent="0.25">
      <c r="K5965" s="28" t="str">
        <f t="shared" si="29"/>
        <v/>
      </c>
    </row>
    <row r="5966" spans="11:11" hidden="1" x14ac:dyDescent="0.25">
      <c r="K5966" s="28" t="str">
        <f t="shared" si="29"/>
        <v/>
      </c>
    </row>
    <row r="5967" spans="11:11" hidden="1" x14ac:dyDescent="0.25">
      <c r="K5967" s="28" t="str">
        <f t="shared" si="29"/>
        <v/>
      </c>
    </row>
    <row r="5968" spans="11:11" hidden="1" x14ac:dyDescent="0.25">
      <c r="K5968" s="28" t="str">
        <f t="shared" si="29"/>
        <v/>
      </c>
    </row>
    <row r="5969" spans="11:11" hidden="1" x14ac:dyDescent="0.25">
      <c r="K5969" s="28" t="str">
        <f t="shared" si="29"/>
        <v/>
      </c>
    </row>
    <row r="5970" spans="11:11" hidden="1" x14ac:dyDescent="0.25">
      <c r="K5970" s="28" t="str">
        <f t="shared" si="29"/>
        <v/>
      </c>
    </row>
    <row r="5971" spans="11:11" hidden="1" x14ac:dyDescent="0.25">
      <c r="K5971" s="28" t="str">
        <f t="shared" ref="K5971:K6034" si="30">IF(E1936="","",IF(AND($E1936&gt;=$K$5,$E1936&lt;=$K$6),"psn",IF($E1936&lt;$K$5,"dkn",IF($E1936&gt;$K$6,"ckn",""))))</f>
        <v/>
      </c>
    </row>
    <row r="5972" spans="11:11" hidden="1" x14ac:dyDescent="0.25">
      <c r="K5972" s="28" t="str">
        <f t="shared" si="30"/>
        <v/>
      </c>
    </row>
    <row r="5973" spans="11:11" hidden="1" x14ac:dyDescent="0.25">
      <c r="K5973" s="28" t="str">
        <f t="shared" si="30"/>
        <v/>
      </c>
    </row>
    <row r="5974" spans="11:11" hidden="1" x14ac:dyDescent="0.25">
      <c r="K5974" s="28" t="str">
        <f t="shared" si="30"/>
        <v/>
      </c>
    </row>
    <row r="5975" spans="11:11" hidden="1" x14ac:dyDescent="0.25">
      <c r="K5975" s="28" t="str">
        <f t="shared" si="30"/>
        <v/>
      </c>
    </row>
    <row r="5976" spans="11:11" hidden="1" x14ac:dyDescent="0.25">
      <c r="K5976" s="28" t="str">
        <f t="shared" si="30"/>
        <v/>
      </c>
    </row>
    <row r="5977" spans="11:11" hidden="1" x14ac:dyDescent="0.25">
      <c r="K5977" s="28" t="str">
        <f t="shared" si="30"/>
        <v/>
      </c>
    </row>
    <row r="5978" spans="11:11" hidden="1" x14ac:dyDescent="0.25">
      <c r="K5978" s="28" t="str">
        <f t="shared" si="30"/>
        <v/>
      </c>
    </row>
    <row r="5979" spans="11:11" hidden="1" x14ac:dyDescent="0.25">
      <c r="K5979" s="28" t="str">
        <f t="shared" si="30"/>
        <v/>
      </c>
    </row>
    <row r="5980" spans="11:11" hidden="1" x14ac:dyDescent="0.25">
      <c r="K5980" s="28" t="str">
        <f t="shared" si="30"/>
        <v/>
      </c>
    </row>
    <row r="5981" spans="11:11" hidden="1" x14ac:dyDescent="0.25">
      <c r="K5981" s="28" t="str">
        <f t="shared" si="30"/>
        <v/>
      </c>
    </row>
    <row r="5982" spans="11:11" hidden="1" x14ac:dyDescent="0.25">
      <c r="K5982" s="28" t="str">
        <f t="shared" si="30"/>
        <v/>
      </c>
    </row>
    <row r="5983" spans="11:11" hidden="1" x14ac:dyDescent="0.25">
      <c r="K5983" s="28" t="str">
        <f t="shared" si="30"/>
        <v/>
      </c>
    </row>
    <row r="5984" spans="11:11" hidden="1" x14ac:dyDescent="0.25">
      <c r="K5984" s="28" t="str">
        <f t="shared" si="30"/>
        <v/>
      </c>
    </row>
    <row r="5985" spans="11:11" hidden="1" x14ac:dyDescent="0.25">
      <c r="K5985" s="28" t="str">
        <f t="shared" si="30"/>
        <v/>
      </c>
    </row>
    <row r="5986" spans="11:11" hidden="1" x14ac:dyDescent="0.25">
      <c r="K5986" s="28" t="str">
        <f t="shared" si="30"/>
        <v/>
      </c>
    </row>
    <row r="5987" spans="11:11" hidden="1" x14ac:dyDescent="0.25">
      <c r="K5987" s="28" t="str">
        <f t="shared" si="30"/>
        <v/>
      </c>
    </row>
    <row r="5988" spans="11:11" hidden="1" x14ac:dyDescent="0.25">
      <c r="K5988" s="28" t="str">
        <f t="shared" si="30"/>
        <v/>
      </c>
    </row>
    <row r="5989" spans="11:11" hidden="1" x14ac:dyDescent="0.25">
      <c r="K5989" s="28" t="str">
        <f t="shared" si="30"/>
        <v/>
      </c>
    </row>
    <row r="5990" spans="11:11" hidden="1" x14ac:dyDescent="0.25">
      <c r="K5990" s="28" t="str">
        <f t="shared" si="30"/>
        <v/>
      </c>
    </row>
    <row r="5991" spans="11:11" hidden="1" x14ac:dyDescent="0.25">
      <c r="K5991" s="28" t="str">
        <f t="shared" si="30"/>
        <v/>
      </c>
    </row>
    <row r="5992" spans="11:11" hidden="1" x14ac:dyDescent="0.25">
      <c r="K5992" s="28" t="str">
        <f t="shared" si="30"/>
        <v/>
      </c>
    </row>
    <row r="5993" spans="11:11" hidden="1" x14ac:dyDescent="0.25">
      <c r="K5993" s="28" t="str">
        <f t="shared" si="30"/>
        <v/>
      </c>
    </row>
    <row r="5994" spans="11:11" hidden="1" x14ac:dyDescent="0.25">
      <c r="K5994" s="28" t="str">
        <f t="shared" si="30"/>
        <v/>
      </c>
    </row>
    <row r="5995" spans="11:11" hidden="1" x14ac:dyDescent="0.25">
      <c r="K5995" s="28" t="str">
        <f t="shared" si="30"/>
        <v/>
      </c>
    </row>
    <row r="5996" spans="11:11" hidden="1" x14ac:dyDescent="0.25">
      <c r="K5996" s="28" t="str">
        <f t="shared" si="30"/>
        <v/>
      </c>
    </row>
    <row r="5997" spans="11:11" hidden="1" x14ac:dyDescent="0.25">
      <c r="K5997" s="28" t="str">
        <f t="shared" si="30"/>
        <v/>
      </c>
    </row>
    <row r="5998" spans="11:11" hidden="1" x14ac:dyDescent="0.25">
      <c r="K5998" s="28" t="str">
        <f t="shared" si="30"/>
        <v/>
      </c>
    </row>
    <row r="5999" spans="11:11" hidden="1" x14ac:dyDescent="0.25">
      <c r="K5999" s="28" t="str">
        <f t="shared" si="30"/>
        <v/>
      </c>
    </row>
    <row r="6000" spans="11:11" hidden="1" x14ac:dyDescent="0.25">
      <c r="K6000" s="28" t="str">
        <f t="shared" si="30"/>
        <v/>
      </c>
    </row>
    <row r="6001" spans="11:11" hidden="1" x14ac:dyDescent="0.25">
      <c r="K6001" s="28" t="str">
        <f t="shared" si="30"/>
        <v/>
      </c>
    </row>
    <row r="6002" spans="11:11" hidden="1" x14ac:dyDescent="0.25">
      <c r="K6002" s="28" t="str">
        <f t="shared" si="30"/>
        <v/>
      </c>
    </row>
    <row r="6003" spans="11:11" hidden="1" x14ac:dyDescent="0.25">
      <c r="K6003" s="28" t="str">
        <f t="shared" si="30"/>
        <v/>
      </c>
    </row>
    <row r="6004" spans="11:11" hidden="1" x14ac:dyDescent="0.25">
      <c r="K6004" s="28" t="str">
        <f t="shared" si="30"/>
        <v/>
      </c>
    </row>
    <row r="6005" spans="11:11" hidden="1" x14ac:dyDescent="0.25">
      <c r="K6005" s="28" t="str">
        <f t="shared" si="30"/>
        <v/>
      </c>
    </row>
    <row r="6006" spans="11:11" hidden="1" x14ac:dyDescent="0.25">
      <c r="K6006" s="28" t="str">
        <f t="shared" si="30"/>
        <v/>
      </c>
    </row>
    <row r="6007" spans="11:11" hidden="1" x14ac:dyDescent="0.25">
      <c r="K6007" s="28" t="str">
        <f t="shared" si="30"/>
        <v/>
      </c>
    </row>
    <row r="6008" spans="11:11" hidden="1" x14ac:dyDescent="0.25">
      <c r="K6008" s="28" t="str">
        <f t="shared" si="30"/>
        <v/>
      </c>
    </row>
    <row r="6009" spans="11:11" hidden="1" x14ac:dyDescent="0.25">
      <c r="K6009" s="28" t="str">
        <f t="shared" si="30"/>
        <v/>
      </c>
    </row>
    <row r="6010" spans="11:11" hidden="1" x14ac:dyDescent="0.25">
      <c r="K6010" s="28" t="str">
        <f t="shared" si="30"/>
        <v/>
      </c>
    </row>
    <row r="6011" spans="11:11" hidden="1" x14ac:dyDescent="0.25">
      <c r="K6011" s="28" t="str">
        <f t="shared" si="30"/>
        <v/>
      </c>
    </row>
    <row r="6012" spans="11:11" hidden="1" x14ac:dyDescent="0.25">
      <c r="K6012" s="28" t="str">
        <f t="shared" si="30"/>
        <v/>
      </c>
    </row>
    <row r="6013" spans="11:11" hidden="1" x14ac:dyDescent="0.25">
      <c r="K6013" s="28" t="str">
        <f t="shared" si="30"/>
        <v/>
      </c>
    </row>
    <row r="6014" spans="11:11" hidden="1" x14ac:dyDescent="0.25">
      <c r="K6014" s="28" t="str">
        <f t="shared" si="30"/>
        <v/>
      </c>
    </row>
    <row r="6015" spans="11:11" hidden="1" x14ac:dyDescent="0.25">
      <c r="K6015" s="28" t="str">
        <f t="shared" si="30"/>
        <v/>
      </c>
    </row>
    <row r="6016" spans="11:11" hidden="1" x14ac:dyDescent="0.25">
      <c r="K6016" s="28" t="str">
        <f t="shared" si="30"/>
        <v/>
      </c>
    </row>
    <row r="6017" spans="11:11" hidden="1" x14ac:dyDescent="0.25">
      <c r="K6017" s="28" t="str">
        <f t="shared" si="30"/>
        <v/>
      </c>
    </row>
    <row r="6018" spans="11:11" hidden="1" x14ac:dyDescent="0.25">
      <c r="K6018" s="28" t="str">
        <f t="shared" si="30"/>
        <v/>
      </c>
    </row>
    <row r="6019" spans="11:11" hidden="1" x14ac:dyDescent="0.25">
      <c r="K6019" s="28" t="str">
        <f t="shared" si="30"/>
        <v/>
      </c>
    </row>
    <row r="6020" spans="11:11" hidden="1" x14ac:dyDescent="0.25">
      <c r="K6020" s="28" t="str">
        <f t="shared" si="30"/>
        <v/>
      </c>
    </row>
    <row r="6021" spans="11:11" hidden="1" x14ac:dyDescent="0.25">
      <c r="K6021" s="28" t="str">
        <f t="shared" si="30"/>
        <v/>
      </c>
    </row>
    <row r="6022" spans="11:11" hidden="1" x14ac:dyDescent="0.25">
      <c r="K6022" s="28" t="str">
        <f t="shared" si="30"/>
        <v/>
      </c>
    </row>
    <row r="6023" spans="11:11" hidden="1" x14ac:dyDescent="0.25">
      <c r="K6023" s="28" t="str">
        <f t="shared" si="30"/>
        <v/>
      </c>
    </row>
    <row r="6024" spans="11:11" hidden="1" x14ac:dyDescent="0.25">
      <c r="K6024" s="28" t="str">
        <f t="shared" si="30"/>
        <v/>
      </c>
    </row>
    <row r="6025" spans="11:11" hidden="1" x14ac:dyDescent="0.25">
      <c r="K6025" s="28" t="str">
        <f t="shared" si="30"/>
        <v/>
      </c>
    </row>
    <row r="6026" spans="11:11" hidden="1" x14ac:dyDescent="0.25">
      <c r="K6026" s="28" t="str">
        <f t="shared" si="30"/>
        <v/>
      </c>
    </row>
    <row r="6027" spans="11:11" hidden="1" x14ac:dyDescent="0.25">
      <c r="K6027" s="28" t="str">
        <f t="shared" si="30"/>
        <v/>
      </c>
    </row>
    <row r="6028" spans="11:11" hidden="1" x14ac:dyDescent="0.25">
      <c r="K6028" s="28" t="str">
        <f t="shared" si="30"/>
        <v/>
      </c>
    </row>
    <row r="6029" spans="11:11" hidden="1" x14ac:dyDescent="0.25">
      <c r="K6029" s="28" t="str">
        <f t="shared" si="30"/>
        <v/>
      </c>
    </row>
    <row r="6030" spans="11:11" hidden="1" x14ac:dyDescent="0.25">
      <c r="K6030" s="28" t="str">
        <f t="shared" si="30"/>
        <v/>
      </c>
    </row>
    <row r="6031" spans="11:11" hidden="1" x14ac:dyDescent="0.25">
      <c r="K6031" s="28" t="str">
        <f t="shared" si="30"/>
        <v/>
      </c>
    </row>
    <row r="6032" spans="11:11" hidden="1" x14ac:dyDescent="0.25">
      <c r="K6032" s="28" t="str">
        <f t="shared" si="30"/>
        <v/>
      </c>
    </row>
    <row r="6033" spans="11:11" hidden="1" x14ac:dyDescent="0.25">
      <c r="K6033" s="28" t="str">
        <f t="shared" si="30"/>
        <v/>
      </c>
    </row>
    <row r="6034" spans="11:11" hidden="1" x14ac:dyDescent="0.25">
      <c r="K6034" s="28" t="str">
        <f t="shared" si="30"/>
        <v/>
      </c>
    </row>
    <row r="6035" spans="11:11" hidden="1" x14ac:dyDescent="0.25">
      <c r="K6035" s="28" t="str">
        <f t="shared" ref="K6035:K6098" si="31">IF(E2000="","",IF(AND($E2000&gt;=$K$5,$E2000&lt;=$K$6),"psn",IF($E2000&lt;$K$5,"dkn",IF($E2000&gt;$K$6,"ckn",""))))</f>
        <v/>
      </c>
    </row>
    <row r="6036" spans="11:11" hidden="1" x14ac:dyDescent="0.25">
      <c r="K6036" s="28" t="str">
        <f t="shared" si="31"/>
        <v/>
      </c>
    </row>
    <row r="6037" spans="11:11" hidden="1" x14ac:dyDescent="0.25">
      <c r="K6037" s="28" t="str">
        <f t="shared" si="31"/>
        <v/>
      </c>
    </row>
    <row r="6038" spans="11:11" hidden="1" x14ac:dyDescent="0.25">
      <c r="K6038" s="28" t="str">
        <f t="shared" si="31"/>
        <v/>
      </c>
    </row>
    <row r="6039" spans="11:11" hidden="1" x14ac:dyDescent="0.25">
      <c r="K6039" s="28" t="str">
        <f t="shared" si="31"/>
        <v/>
      </c>
    </row>
    <row r="6040" spans="11:11" hidden="1" x14ac:dyDescent="0.25">
      <c r="K6040" s="28" t="str">
        <f t="shared" si="31"/>
        <v/>
      </c>
    </row>
    <row r="6041" spans="11:11" hidden="1" x14ac:dyDescent="0.25">
      <c r="K6041" s="28" t="str">
        <f t="shared" si="31"/>
        <v/>
      </c>
    </row>
    <row r="6042" spans="11:11" hidden="1" x14ac:dyDescent="0.25">
      <c r="K6042" s="28" t="str">
        <f t="shared" si="31"/>
        <v/>
      </c>
    </row>
    <row r="6043" spans="11:11" hidden="1" x14ac:dyDescent="0.25">
      <c r="K6043" s="28" t="str">
        <f t="shared" si="31"/>
        <v/>
      </c>
    </row>
    <row r="6044" spans="11:11" hidden="1" x14ac:dyDescent="0.25">
      <c r="K6044" s="28" t="str">
        <f t="shared" si="31"/>
        <v/>
      </c>
    </row>
    <row r="6045" spans="11:11" hidden="1" x14ac:dyDescent="0.25">
      <c r="K6045" s="28" t="str">
        <f t="shared" si="31"/>
        <v/>
      </c>
    </row>
    <row r="6046" spans="11:11" hidden="1" x14ac:dyDescent="0.25">
      <c r="K6046" s="28" t="str">
        <f t="shared" si="31"/>
        <v/>
      </c>
    </row>
    <row r="6047" spans="11:11" hidden="1" x14ac:dyDescent="0.25">
      <c r="K6047" s="28" t="str">
        <f t="shared" si="31"/>
        <v/>
      </c>
    </row>
    <row r="6048" spans="11:11" hidden="1" x14ac:dyDescent="0.25">
      <c r="K6048" s="28" t="str">
        <f t="shared" si="31"/>
        <v/>
      </c>
    </row>
    <row r="6049" spans="11:11" hidden="1" x14ac:dyDescent="0.25">
      <c r="K6049" s="28" t="str">
        <f t="shared" si="31"/>
        <v/>
      </c>
    </row>
    <row r="6050" spans="11:11" hidden="1" x14ac:dyDescent="0.25">
      <c r="K6050" s="28" t="str">
        <f t="shared" si="31"/>
        <v/>
      </c>
    </row>
    <row r="6051" spans="11:11" hidden="1" x14ac:dyDescent="0.25">
      <c r="K6051" s="28" t="str">
        <f t="shared" si="31"/>
        <v/>
      </c>
    </row>
    <row r="6052" spans="11:11" hidden="1" x14ac:dyDescent="0.25">
      <c r="K6052" s="28" t="str">
        <f t="shared" si="31"/>
        <v/>
      </c>
    </row>
    <row r="6053" spans="11:11" hidden="1" x14ac:dyDescent="0.25">
      <c r="K6053" s="28" t="str">
        <f t="shared" si="31"/>
        <v/>
      </c>
    </row>
    <row r="6054" spans="11:11" hidden="1" x14ac:dyDescent="0.25">
      <c r="K6054" s="28" t="str">
        <f t="shared" si="31"/>
        <v/>
      </c>
    </row>
    <row r="6055" spans="11:11" hidden="1" x14ac:dyDescent="0.25">
      <c r="K6055" s="28" t="str">
        <f t="shared" si="31"/>
        <v/>
      </c>
    </row>
    <row r="6056" spans="11:11" hidden="1" x14ac:dyDescent="0.25">
      <c r="K6056" s="28" t="str">
        <f t="shared" si="31"/>
        <v/>
      </c>
    </row>
    <row r="6057" spans="11:11" hidden="1" x14ac:dyDescent="0.25">
      <c r="K6057" s="28" t="str">
        <f t="shared" si="31"/>
        <v/>
      </c>
    </row>
    <row r="6058" spans="11:11" hidden="1" x14ac:dyDescent="0.25">
      <c r="K6058" s="28" t="str">
        <f t="shared" si="31"/>
        <v/>
      </c>
    </row>
    <row r="6059" spans="11:11" hidden="1" x14ac:dyDescent="0.25">
      <c r="K6059" s="28" t="str">
        <f t="shared" si="31"/>
        <v/>
      </c>
    </row>
    <row r="6060" spans="11:11" hidden="1" x14ac:dyDescent="0.25">
      <c r="K6060" s="28" t="str">
        <f t="shared" si="31"/>
        <v/>
      </c>
    </row>
    <row r="6061" spans="11:11" hidden="1" x14ac:dyDescent="0.25">
      <c r="K6061" s="28" t="str">
        <f t="shared" si="31"/>
        <v/>
      </c>
    </row>
    <row r="6062" spans="11:11" hidden="1" x14ac:dyDescent="0.25">
      <c r="K6062" s="28" t="str">
        <f t="shared" si="31"/>
        <v/>
      </c>
    </row>
    <row r="6063" spans="11:11" hidden="1" x14ac:dyDescent="0.25">
      <c r="K6063" s="28" t="str">
        <f t="shared" si="31"/>
        <v/>
      </c>
    </row>
    <row r="6064" spans="11:11" hidden="1" x14ac:dyDescent="0.25">
      <c r="K6064" s="28" t="str">
        <f t="shared" si="31"/>
        <v/>
      </c>
    </row>
    <row r="6065" spans="11:11" hidden="1" x14ac:dyDescent="0.25">
      <c r="K6065" s="28" t="str">
        <f t="shared" si="31"/>
        <v/>
      </c>
    </row>
    <row r="6066" spans="11:11" hidden="1" x14ac:dyDescent="0.25">
      <c r="K6066" s="28" t="str">
        <f t="shared" si="31"/>
        <v/>
      </c>
    </row>
    <row r="6067" spans="11:11" hidden="1" x14ac:dyDescent="0.25">
      <c r="K6067" s="28" t="str">
        <f t="shared" si="31"/>
        <v/>
      </c>
    </row>
    <row r="6068" spans="11:11" hidden="1" x14ac:dyDescent="0.25">
      <c r="K6068" s="28" t="str">
        <f t="shared" si="31"/>
        <v/>
      </c>
    </row>
    <row r="6069" spans="11:11" hidden="1" x14ac:dyDescent="0.25">
      <c r="K6069" s="28" t="str">
        <f t="shared" si="31"/>
        <v/>
      </c>
    </row>
    <row r="6070" spans="11:11" hidden="1" x14ac:dyDescent="0.25">
      <c r="K6070" s="28" t="str">
        <f t="shared" si="31"/>
        <v/>
      </c>
    </row>
    <row r="6071" spans="11:11" hidden="1" x14ac:dyDescent="0.25">
      <c r="K6071" s="28" t="str">
        <f t="shared" si="31"/>
        <v/>
      </c>
    </row>
    <row r="6072" spans="11:11" hidden="1" x14ac:dyDescent="0.25">
      <c r="K6072" s="28" t="str">
        <f t="shared" si="31"/>
        <v/>
      </c>
    </row>
    <row r="6073" spans="11:11" hidden="1" x14ac:dyDescent="0.25">
      <c r="K6073" s="28" t="str">
        <f t="shared" si="31"/>
        <v/>
      </c>
    </row>
    <row r="6074" spans="11:11" hidden="1" x14ac:dyDescent="0.25">
      <c r="K6074" s="28" t="str">
        <f t="shared" si="31"/>
        <v/>
      </c>
    </row>
    <row r="6075" spans="11:11" hidden="1" x14ac:dyDescent="0.25">
      <c r="K6075" s="28" t="str">
        <f t="shared" si="31"/>
        <v/>
      </c>
    </row>
    <row r="6076" spans="11:11" hidden="1" x14ac:dyDescent="0.25">
      <c r="K6076" s="28" t="str">
        <f t="shared" si="31"/>
        <v/>
      </c>
    </row>
    <row r="6077" spans="11:11" hidden="1" x14ac:dyDescent="0.25">
      <c r="K6077" s="28" t="str">
        <f t="shared" si="31"/>
        <v/>
      </c>
    </row>
    <row r="6078" spans="11:11" hidden="1" x14ac:dyDescent="0.25">
      <c r="K6078" s="28" t="str">
        <f t="shared" si="31"/>
        <v/>
      </c>
    </row>
    <row r="6079" spans="11:11" hidden="1" x14ac:dyDescent="0.25">
      <c r="K6079" s="28" t="str">
        <f t="shared" si="31"/>
        <v/>
      </c>
    </row>
    <row r="6080" spans="11:11" hidden="1" x14ac:dyDescent="0.25">
      <c r="K6080" s="28" t="str">
        <f t="shared" si="31"/>
        <v/>
      </c>
    </row>
    <row r="6081" spans="11:11" hidden="1" x14ac:dyDescent="0.25">
      <c r="K6081" s="28" t="str">
        <f t="shared" si="31"/>
        <v/>
      </c>
    </row>
    <row r="6082" spans="11:11" hidden="1" x14ac:dyDescent="0.25">
      <c r="K6082" s="28" t="str">
        <f t="shared" si="31"/>
        <v/>
      </c>
    </row>
    <row r="6083" spans="11:11" hidden="1" x14ac:dyDescent="0.25">
      <c r="K6083" s="28" t="str">
        <f t="shared" si="31"/>
        <v/>
      </c>
    </row>
    <row r="6084" spans="11:11" hidden="1" x14ac:dyDescent="0.25">
      <c r="K6084" s="28" t="str">
        <f t="shared" si="31"/>
        <v/>
      </c>
    </row>
    <row r="6085" spans="11:11" hidden="1" x14ac:dyDescent="0.25">
      <c r="K6085" s="28" t="str">
        <f t="shared" si="31"/>
        <v/>
      </c>
    </row>
    <row r="6086" spans="11:11" hidden="1" x14ac:dyDescent="0.25">
      <c r="K6086" s="28" t="str">
        <f t="shared" si="31"/>
        <v/>
      </c>
    </row>
    <row r="6087" spans="11:11" hidden="1" x14ac:dyDescent="0.25">
      <c r="K6087" s="28" t="str">
        <f t="shared" si="31"/>
        <v/>
      </c>
    </row>
    <row r="6088" spans="11:11" hidden="1" x14ac:dyDescent="0.25">
      <c r="K6088" s="28" t="str">
        <f t="shared" si="31"/>
        <v/>
      </c>
    </row>
    <row r="6089" spans="11:11" hidden="1" x14ac:dyDescent="0.25">
      <c r="K6089" s="28" t="str">
        <f t="shared" si="31"/>
        <v/>
      </c>
    </row>
    <row r="6090" spans="11:11" hidden="1" x14ac:dyDescent="0.25">
      <c r="K6090" s="28" t="str">
        <f t="shared" si="31"/>
        <v/>
      </c>
    </row>
    <row r="6091" spans="11:11" hidden="1" x14ac:dyDescent="0.25">
      <c r="K6091" s="28" t="str">
        <f t="shared" si="31"/>
        <v/>
      </c>
    </row>
    <row r="6092" spans="11:11" hidden="1" x14ac:dyDescent="0.25">
      <c r="K6092" s="28" t="str">
        <f t="shared" si="31"/>
        <v/>
      </c>
    </row>
    <row r="6093" spans="11:11" hidden="1" x14ac:dyDescent="0.25">
      <c r="K6093" s="28" t="str">
        <f t="shared" si="31"/>
        <v/>
      </c>
    </row>
    <row r="6094" spans="11:11" hidden="1" x14ac:dyDescent="0.25">
      <c r="K6094" s="28" t="str">
        <f t="shared" si="31"/>
        <v/>
      </c>
    </row>
    <row r="6095" spans="11:11" hidden="1" x14ac:dyDescent="0.25">
      <c r="K6095" s="28" t="str">
        <f t="shared" si="31"/>
        <v/>
      </c>
    </row>
    <row r="6096" spans="11:11" hidden="1" x14ac:dyDescent="0.25">
      <c r="K6096" s="28" t="str">
        <f t="shared" si="31"/>
        <v/>
      </c>
    </row>
    <row r="6097" spans="11:11" hidden="1" x14ac:dyDescent="0.25">
      <c r="K6097" s="28" t="str">
        <f t="shared" si="31"/>
        <v/>
      </c>
    </row>
    <row r="6098" spans="11:11" hidden="1" x14ac:dyDescent="0.25">
      <c r="K6098" s="28" t="str">
        <f t="shared" si="31"/>
        <v/>
      </c>
    </row>
    <row r="6099" spans="11:11" hidden="1" x14ac:dyDescent="0.25">
      <c r="K6099" s="28" t="str">
        <f t="shared" ref="K6099:K6162" si="32">IF(E2064="","",IF(AND($E2064&gt;=$K$5,$E2064&lt;=$K$6),"psn",IF($E2064&lt;$K$5,"dkn",IF($E2064&gt;$K$6,"ckn",""))))</f>
        <v/>
      </c>
    </row>
    <row r="6100" spans="11:11" hidden="1" x14ac:dyDescent="0.25">
      <c r="K6100" s="28" t="str">
        <f t="shared" si="32"/>
        <v/>
      </c>
    </row>
    <row r="6101" spans="11:11" hidden="1" x14ac:dyDescent="0.25">
      <c r="K6101" s="28" t="str">
        <f t="shared" si="32"/>
        <v/>
      </c>
    </row>
    <row r="6102" spans="11:11" hidden="1" x14ac:dyDescent="0.25">
      <c r="K6102" s="28" t="str">
        <f t="shared" si="32"/>
        <v/>
      </c>
    </row>
    <row r="6103" spans="11:11" hidden="1" x14ac:dyDescent="0.25">
      <c r="K6103" s="28" t="str">
        <f t="shared" si="32"/>
        <v/>
      </c>
    </row>
    <row r="6104" spans="11:11" hidden="1" x14ac:dyDescent="0.25">
      <c r="K6104" s="28" t="str">
        <f t="shared" si="32"/>
        <v/>
      </c>
    </row>
    <row r="6105" spans="11:11" hidden="1" x14ac:dyDescent="0.25">
      <c r="K6105" s="28" t="str">
        <f t="shared" si="32"/>
        <v/>
      </c>
    </row>
    <row r="6106" spans="11:11" hidden="1" x14ac:dyDescent="0.25">
      <c r="K6106" s="28" t="str">
        <f t="shared" si="32"/>
        <v/>
      </c>
    </row>
    <row r="6107" spans="11:11" hidden="1" x14ac:dyDescent="0.25">
      <c r="K6107" s="28" t="str">
        <f t="shared" si="32"/>
        <v/>
      </c>
    </row>
    <row r="6108" spans="11:11" hidden="1" x14ac:dyDescent="0.25">
      <c r="K6108" s="28" t="str">
        <f t="shared" si="32"/>
        <v/>
      </c>
    </row>
    <row r="6109" spans="11:11" hidden="1" x14ac:dyDescent="0.25">
      <c r="K6109" s="28" t="str">
        <f t="shared" si="32"/>
        <v/>
      </c>
    </row>
    <row r="6110" spans="11:11" hidden="1" x14ac:dyDescent="0.25">
      <c r="K6110" s="28" t="str">
        <f t="shared" si="32"/>
        <v/>
      </c>
    </row>
    <row r="6111" spans="11:11" hidden="1" x14ac:dyDescent="0.25">
      <c r="K6111" s="28" t="str">
        <f t="shared" si="32"/>
        <v/>
      </c>
    </row>
    <row r="6112" spans="11:11" hidden="1" x14ac:dyDescent="0.25">
      <c r="K6112" s="28" t="str">
        <f t="shared" si="32"/>
        <v/>
      </c>
    </row>
    <row r="6113" spans="11:11" hidden="1" x14ac:dyDescent="0.25">
      <c r="K6113" s="28" t="str">
        <f t="shared" si="32"/>
        <v/>
      </c>
    </row>
    <row r="6114" spans="11:11" hidden="1" x14ac:dyDescent="0.25">
      <c r="K6114" s="28" t="str">
        <f t="shared" si="32"/>
        <v/>
      </c>
    </row>
    <row r="6115" spans="11:11" hidden="1" x14ac:dyDescent="0.25">
      <c r="K6115" s="28" t="str">
        <f t="shared" si="32"/>
        <v/>
      </c>
    </row>
    <row r="6116" spans="11:11" hidden="1" x14ac:dyDescent="0.25">
      <c r="K6116" s="28" t="str">
        <f t="shared" si="32"/>
        <v/>
      </c>
    </row>
    <row r="6117" spans="11:11" hidden="1" x14ac:dyDescent="0.25">
      <c r="K6117" s="28" t="str">
        <f t="shared" si="32"/>
        <v/>
      </c>
    </row>
    <row r="6118" spans="11:11" hidden="1" x14ac:dyDescent="0.25">
      <c r="K6118" s="28" t="str">
        <f t="shared" si="32"/>
        <v/>
      </c>
    </row>
    <row r="6119" spans="11:11" hidden="1" x14ac:dyDescent="0.25">
      <c r="K6119" s="28" t="str">
        <f t="shared" si="32"/>
        <v/>
      </c>
    </row>
    <row r="6120" spans="11:11" hidden="1" x14ac:dyDescent="0.25">
      <c r="K6120" s="28" t="str">
        <f t="shared" si="32"/>
        <v/>
      </c>
    </row>
    <row r="6121" spans="11:11" hidden="1" x14ac:dyDescent="0.25">
      <c r="K6121" s="28" t="str">
        <f t="shared" si="32"/>
        <v/>
      </c>
    </row>
    <row r="6122" spans="11:11" hidden="1" x14ac:dyDescent="0.25">
      <c r="K6122" s="28" t="str">
        <f t="shared" si="32"/>
        <v/>
      </c>
    </row>
    <row r="6123" spans="11:11" hidden="1" x14ac:dyDescent="0.25">
      <c r="K6123" s="28" t="str">
        <f t="shared" si="32"/>
        <v/>
      </c>
    </row>
    <row r="6124" spans="11:11" hidden="1" x14ac:dyDescent="0.25">
      <c r="K6124" s="28" t="str">
        <f t="shared" si="32"/>
        <v/>
      </c>
    </row>
    <row r="6125" spans="11:11" hidden="1" x14ac:dyDescent="0.25">
      <c r="K6125" s="28" t="str">
        <f t="shared" si="32"/>
        <v/>
      </c>
    </row>
    <row r="6126" spans="11:11" hidden="1" x14ac:dyDescent="0.25">
      <c r="K6126" s="28" t="str">
        <f t="shared" si="32"/>
        <v/>
      </c>
    </row>
    <row r="6127" spans="11:11" hidden="1" x14ac:dyDescent="0.25">
      <c r="K6127" s="28" t="str">
        <f t="shared" si="32"/>
        <v/>
      </c>
    </row>
    <row r="6128" spans="11:11" hidden="1" x14ac:dyDescent="0.25">
      <c r="K6128" s="28" t="str">
        <f t="shared" si="32"/>
        <v/>
      </c>
    </row>
    <row r="6129" spans="11:11" hidden="1" x14ac:dyDescent="0.25">
      <c r="K6129" s="28" t="str">
        <f t="shared" si="32"/>
        <v/>
      </c>
    </row>
    <row r="6130" spans="11:11" hidden="1" x14ac:dyDescent="0.25">
      <c r="K6130" s="28" t="str">
        <f t="shared" si="32"/>
        <v/>
      </c>
    </row>
    <row r="6131" spans="11:11" hidden="1" x14ac:dyDescent="0.25">
      <c r="K6131" s="28" t="str">
        <f t="shared" si="32"/>
        <v/>
      </c>
    </row>
    <row r="6132" spans="11:11" hidden="1" x14ac:dyDescent="0.25">
      <c r="K6132" s="28" t="str">
        <f t="shared" si="32"/>
        <v/>
      </c>
    </row>
    <row r="6133" spans="11:11" hidden="1" x14ac:dyDescent="0.25">
      <c r="K6133" s="28" t="str">
        <f t="shared" si="32"/>
        <v/>
      </c>
    </row>
    <row r="6134" spans="11:11" hidden="1" x14ac:dyDescent="0.25">
      <c r="K6134" s="28" t="str">
        <f t="shared" si="32"/>
        <v/>
      </c>
    </row>
    <row r="6135" spans="11:11" hidden="1" x14ac:dyDescent="0.25">
      <c r="K6135" s="28" t="str">
        <f t="shared" si="32"/>
        <v/>
      </c>
    </row>
    <row r="6136" spans="11:11" hidden="1" x14ac:dyDescent="0.25">
      <c r="K6136" s="28" t="str">
        <f t="shared" si="32"/>
        <v/>
      </c>
    </row>
    <row r="6137" spans="11:11" hidden="1" x14ac:dyDescent="0.25">
      <c r="K6137" s="28" t="str">
        <f t="shared" si="32"/>
        <v/>
      </c>
    </row>
    <row r="6138" spans="11:11" hidden="1" x14ac:dyDescent="0.25">
      <c r="K6138" s="28" t="str">
        <f t="shared" si="32"/>
        <v/>
      </c>
    </row>
    <row r="6139" spans="11:11" hidden="1" x14ac:dyDescent="0.25">
      <c r="K6139" s="28" t="str">
        <f t="shared" si="32"/>
        <v/>
      </c>
    </row>
    <row r="6140" spans="11:11" hidden="1" x14ac:dyDescent="0.25">
      <c r="K6140" s="28" t="str">
        <f t="shared" si="32"/>
        <v/>
      </c>
    </row>
    <row r="6141" spans="11:11" hidden="1" x14ac:dyDescent="0.25">
      <c r="K6141" s="28" t="str">
        <f t="shared" si="32"/>
        <v/>
      </c>
    </row>
    <row r="6142" spans="11:11" hidden="1" x14ac:dyDescent="0.25">
      <c r="K6142" s="28" t="str">
        <f t="shared" si="32"/>
        <v/>
      </c>
    </row>
    <row r="6143" spans="11:11" hidden="1" x14ac:dyDescent="0.25">
      <c r="K6143" s="28" t="str">
        <f t="shared" si="32"/>
        <v/>
      </c>
    </row>
    <row r="6144" spans="11:11" hidden="1" x14ac:dyDescent="0.25">
      <c r="K6144" s="28" t="str">
        <f t="shared" si="32"/>
        <v/>
      </c>
    </row>
    <row r="6145" spans="11:11" hidden="1" x14ac:dyDescent="0.25">
      <c r="K6145" s="28" t="str">
        <f t="shared" si="32"/>
        <v/>
      </c>
    </row>
    <row r="6146" spans="11:11" hidden="1" x14ac:dyDescent="0.25">
      <c r="K6146" s="28" t="str">
        <f t="shared" si="32"/>
        <v/>
      </c>
    </row>
    <row r="6147" spans="11:11" hidden="1" x14ac:dyDescent="0.25">
      <c r="K6147" s="28" t="str">
        <f t="shared" si="32"/>
        <v/>
      </c>
    </row>
    <row r="6148" spans="11:11" hidden="1" x14ac:dyDescent="0.25">
      <c r="K6148" s="28" t="str">
        <f t="shared" si="32"/>
        <v/>
      </c>
    </row>
    <row r="6149" spans="11:11" hidden="1" x14ac:dyDescent="0.25">
      <c r="K6149" s="28" t="str">
        <f t="shared" si="32"/>
        <v/>
      </c>
    </row>
    <row r="6150" spans="11:11" hidden="1" x14ac:dyDescent="0.25">
      <c r="K6150" s="28" t="str">
        <f t="shared" si="32"/>
        <v/>
      </c>
    </row>
    <row r="6151" spans="11:11" hidden="1" x14ac:dyDescent="0.25">
      <c r="K6151" s="28" t="str">
        <f t="shared" si="32"/>
        <v/>
      </c>
    </row>
    <row r="6152" spans="11:11" hidden="1" x14ac:dyDescent="0.25">
      <c r="K6152" s="28" t="str">
        <f t="shared" si="32"/>
        <v/>
      </c>
    </row>
    <row r="6153" spans="11:11" hidden="1" x14ac:dyDescent="0.25">
      <c r="K6153" s="28" t="str">
        <f t="shared" si="32"/>
        <v/>
      </c>
    </row>
    <row r="6154" spans="11:11" hidden="1" x14ac:dyDescent="0.25">
      <c r="K6154" s="28" t="str">
        <f t="shared" si="32"/>
        <v/>
      </c>
    </row>
    <row r="6155" spans="11:11" hidden="1" x14ac:dyDescent="0.25">
      <c r="K6155" s="28" t="str">
        <f t="shared" si="32"/>
        <v/>
      </c>
    </row>
    <row r="6156" spans="11:11" hidden="1" x14ac:dyDescent="0.25">
      <c r="K6156" s="28" t="str">
        <f t="shared" si="32"/>
        <v/>
      </c>
    </row>
    <row r="6157" spans="11:11" hidden="1" x14ac:dyDescent="0.25">
      <c r="K6157" s="28" t="str">
        <f t="shared" si="32"/>
        <v/>
      </c>
    </row>
    <row r="6158" spans="11:11" hidden="1" x14ac:dyDescent="0.25">
      <c r="K6158" s="28" t="str">
        <f t="shared" si="32"/>
        <v/>
      </c>
    </row>
    <row r="6159" spans="11:11" hidden="1" x14ac:dyDescent="0.25">
      <c r="K6159" s="28" t="str">
        <f t="shared" si="32"/>
        <v/>
      </c>
    </row>
    <row r="6160" spans="11:11" hidden="1" x14ac:dyDescent="0.25">
      <c r="K6160" s="28" t="str">
        <f t="shared" si="32"/>
        <v/>
      </c>
    </row>
    <row r="6161" spans="11:11" hidden="1" x14ac:dyDescent="0.25">
      <c r="K6161" s="28" t="str">
        <f t="shared" si="32"/>
        <v/>
      </c>
    </row>
    <row r="6162" spans="11:11" hidden="1" x14ac:dyDescent="0.25">
      <c r="K6162" s="28" t="str">
        <f t="shared" si="32"/>
        <v/>
      </c>
    </row>
    <row r="6163" spans="11:11" hidden="1" x14ac:dyDescent="0.25">
      <c r="K6163" s="28" t="str">
        <f t="shared" ref="K6163:K6226" si="33">IF(E2128="","",IF(AND($E2128&gt;=$K$5,$E2128&lt;=$K$6),"psn",IF($E2128&lt;$K$5,"dkn",IF($E2128&gt;$K$6,"ckn",""))))</f>
        <v/>
      </c>
    </row>
    <row r="6164" spans="11:11" hidden="1" x14ac:dyDescent="0.25">
      <c r="K6164" s="28" t="str">
        <f t="shared" si="33"/>
        <v/>
      </c>
    </row>
    <row r="6165" spans="11:11" hidden="1" x14ac:dyDescent="0.25">
      <c r="K6165" s="28" t="str">
        <f t="shared" si="33"/>
        <v/>
      </c>
    </row>
    <row r="6166" spans="11:11" hidden="1" x14ac:dyDescent="0.25">
      <c r="K6166" s="28" t="str">
        <f t="shared" si="33"/>
        <v/>
      </c>
    </row>
    <row r="6167" spans="11:11" hidden="1" x14ac:dyDescent="0.25">
      <c r="K6167" s="28" t="str">
        <f t="shared" si="33"/>
        <v/>
      </c>
    </row>
    <row r="6168" spans="11:11" hidden="1" x14ac:dyDescent="0.25">
      <c r="K6168" s="28" t="str">
        <f t="shared" si="33"/>
        <v/>
      </c>
    </row>
    <row r="6169" spans="11:11" hidden="1" x14ac:dyDescent="0.25">
      <c r="K6169" s="28" t="str">
        <f t="shared" si="33"/>
        <v/>
      </c>
    </row>
    <row r="6170" spans="11:11" hidden="1" x14ac:dyDescent="0.25">
      <c r="K6170" s="28" t="str">
        <f t="shared" si="33"/>
        <v/>
      </c>
    </row>
    <row r="6171" spans="11:11" hidden="1" x14ac:dyDescent="0.25">
      <c r="K6171" s="28" t="str">
        <f t="shared" si="33"/>
        <v/>
      </c>
    </row>
    <row r="6172" spans="11:11" hidden="1" x14ac:dyDescent="0.25">
      <c r="K6172" s="28" t="str">
        <f t="shared" si="33"/>
        <v/>
      </c>
    </row>
    <row r="6173" spans="11:11" hidden="1" x14ac:dyDescent="0.25">
      <c r="K6173" s="28" t="str">
        <f t="shared" si="33"/>
        <v/>
      </c>
    </row>
    <row r="6174" spans="11:11" hidden="1" x14ac:dyDescent="0.25">
      <c r="K6174" s="28" t="str">
        <f t="shared" si="33"/>
        <v/>
      </c>
    </row>
    <row r="6175" spans="11:11" hidden="1" x14ac:dyDescent="0.25">
      <c r="K6175" s="28" t="str">
        <f t="shared" si="33"/>
        <v/>
      </c>
    </row>
    <row r="6176" spans="11:11" hidden="1" x14ac:dyDescent="0.25">
      <c r="K6176" s="28" t="str">
        <f t="shared" si="33"/>
        <v/>
      </c>
    </row>
    <row r="6177" spans="11:11" hidden="1" x14ac:dyDescent="0.25">
      <c r="K6177" s="28" t="str">
        <f t="shared" si="33"/>
        <v/>
      </c>
    </row>
    <row r="6178" spans="11:11" hidden="1" x14ac:dyDescent="0.25">
      <c r="K6178" s="28" t="str">
        <f t="shared" si="33"/>
        <v/>
      </c>
    </row>
    <row r="6179" spans="11:11" hidden="1" x14ac:dyDescent="0.25">
      <c r="K6179" s="28" t="str">
        <f t="shared" si="33"/>
        <v/>
      </c>
    </row>
    <row r="6180" spans="11:11" hidden="1" x14ac:dyDescent="0.25">
      <c r="K6180" s="28" t="str">
        <f t="shared" si="33"/>
        <v/>
      </c>
    </row>
    <row r="6181" spans="11:11" hidden="1" x14ac:dyDescent="0.25">
      <c r="K6181" s="28" t="str">
        <f t="shared" si="33"/>
        <v/>
      </c>
    </row>
    <row r="6182" spans="11:11" hidden="1" x14ac:dyDescent="0.25">
      <c r="K6182" s="28" t="str">
        <f t="shared" si="33"/>
        <v/>
      </c>
    </row>
    <row r="6183" spans="11:11" hidden="1" x14ac:dyDescent="0.25">
      <c r="K6183" s="28" t="str">
        <f t="shared" si="33"/>
        <v/>
      </c>
    </row>
    <row r="6184" spans="11:11" hidden="1" x14ac:dyDescent="0.25">
      <c r="K6184" s="28" t="str">
        <f t="shared" si="33"/>
        <v/>
      </c>
    </row>
    <row r="6185" spans="11:11" hidden="1" x14ac:dyDescent="0.25">
      <c r="K6185" s="28" t="str">
        <f t="shared" si="33"/>
        <v/>
      </c>
    </row>
    <row r="6186" spans="11:11" hidden="1" x14ac:dyDescent="0.25">
      <c r="K6186" s="28" t="str">
        <f t="shared" si="33"/>
        <v/>
      </c>
    </row>
    <row r="6187" spans="11:11" hidden="1" x14ac:dyDescent="0.25">
      <c r="K6187" s="28" t="str">
        <f t="shared" si="33"/>
        <v/>
      </c>
    </row>
    <row r="6188" spans="11:11" hidden="1" x14ac:dyDescent="0.25">
      <c r="K6188" s="28" t="str">
        <f t="shared" si="33"/>
        <v/>
      </c>
    </row>
    <row r="6189" spans="11:11" hidden="1" x14ac:dyDescent="0.25">
      <c r="K6189" s="28" t="str">
        <f t="shared" si="33"/>
        <v/>
      </c>
    </row>
    <row r="6190" spans="11:11" hidden="1" x14ac:dyDescent="0.25">
      <c r="K6190" s="28" t="str">
        <f t="shared" si="33"/>
        <v/>
      </c>
    </row>
    <row r="6191" spans="11:11" hidden="1" x14ac:dyDescent="0.25">
      <c r="K6191" s="28" t="str">
        <f t="shared" si="33"/>
        <v/>
      </c>
    </row>
    <row r="6192" spans="11:11" hidden="1" x14ac:dyDescent="0.25">
      <c r="K6192" s="28" t="str">
        <f t="shared" si="33"/>
        <v/>
      </c>
    </row>
    <row r="6193" spans="11:11" hidden="1" x14ac:dyDescent="0.25">
      <c r="K6193" s="28" t="str">
        <f t="shared" si="33"/>
        <v/>
      </c>
    </row>
    <row r="6194" spans="11:11" hidden="1" x14ac:dyDescent="0.25">
      <c r="K6194" s="28" t="str">
        <f t="shared" si="33"/>
        <v/>
      </c>
    </row>
    <row r="6195" spans="11:11" hidden="1" x14ac:dyDescent="0.25">
      <c r="K6195" s="28" t="str">
        <f t="shared" si="33"/>
        <v/>
      </c>
    </row>
    <row r="6196" spans="11:11" hidden="1" x14ac:dyDescent="0.25">
      <c r="K6196" s="28" t="str">
        <f t="shared" si="33"/>
        <v/>
      </c>
    </row>
    <row r="6197" spans="11:11" hidden="1" x14ac:dyDescent="0.25">
      <c r="K6197" s="28" t="str">
        <f t="shared" si="33"/>
        <v/>
      </c>
    </row>
    <row r="6198" spans="11:11" hidden="1" x14ac:dyDescent="0.25">
      <c r="K6198" s="28" t="str">
        <f t="shared" si="33"/>
        <v/>
      </c>
    </row>
    <row r="6199" spans="11:11" hidden="1" x14ac:dyDescent="0.25">
      <c r="K6199" s="28" t="str">
        <f t="shared" si="33"/>
        <v/>
      </c>
    </row>
    <row r="6200" spans="11:11" hidden="1" x14ac:dyDescent="0.25">
      <c r="K6200" s="28" t="str">
        <f t="shared" si="33"/>
        <v/>
      </c>
    </row>
    <row r="6201" spans="11:11" hidden="1" x14ac:dyDescent="0.25">
      <c r="K6201" s="28" t="str">
        <f t="shared" si="33"/>
        <v/>
      </c>
    </row>
    <row r="6202" spans="11:11" hidden="1" x14ac:dyDescent="0.25">
      <c r="K6202" s="28" t="str">
        <f t="shared" si="33"/>
        <v/>
      </c>
    </row>
    <row r="6203" spans="11:11" hidden="1" x14ac:dyDescent="0.25">
      <c r="K6203" s="28" t="str">
        <f t="shared" si="33"/>
        <v/>
      </c>
    </row>
    <row r="6204" spans="11:11" hidden="1" x14ac:dyDescent="0.25">
      <c r="K6204" s="28" t="str">
        <f t="shared" si="33"/>
        <v/>
      </c>
    </row>
    <row r="6205" spans="11:11" hidden="1" x14ac:dyDescent="0.25">
      <c r="K6205" s="28" t="str">
        <f t="shared" si="33"/>
        <v/>
      </c>
    </row>
    <row r="6206" spans="11:11" hidden="1" x14ac:dyDescent="0.25">
      <c r="K6206" s="28" t="str">
        <f t="shared" si="33"/>
        <v/>
      </c>
    </row>
    <row r="6207" spans="11:11" hidden="1" x14ac:dyDescent="0.25">
      <c r="K6207" s="28" t="str">
        <f t="shared" si="33"/>
        <v/>
      </c>
    </row>
    <row r="6208" spans="11:11" hidden="1" x14ac:dyDescent="0.25">
      <c r="K6208" s="28" t="str">
        <f t="shared" si="33"/>
        <v/>
      </c>
    </row>
    <row r="6209" spans="11:11" hidden="1" x14ac:dyDescent="0.25">
      <c r="K6209" s="28" t="str">
        <f t="shared" si="33"/>
        <v/>
      </c>
    </row>
    <row r="6210" spans="11:11" hidden="1" x14ac:dyDescent="0.25">
      <c r="K6210" s="28" t="str">
        <f t="shared" si="33"/>
        <v/>
      </c>
    </row>
    <row r="6211" spans="11:11" hidden="1" x14ac:dyDescent="0.25">
      <c r="K6211" s="28" t="str">
        <f t="shared" si="33"/>
        <v/>
      </c>
    </row>
    <row r="6212" spans="11:11" hidden="1" x14ac:dyDescent="0.25">
      <c r="K6212" s="28" t="str">
        <f t="shared" si="33"/>
        <v/>
      </c>
    </row>
    <row r="6213" spans="11:11" hidden="1" x14ac:dyDescent="0.25">
      <c r="K6213" s="28" t="str">
        <f t="shared" si="33"/>
        <v/>
      </c>
    </row>
    <row r="6214" spans="11:11" hidden="1" x14ac:dyDescent="0.25">
      <c r="K6214" s="28" t="str">
        <f t="shared" si="33"/>
        <v/>
      </c>
    </row>
    <row r="6215" spans="11:11" hidden="1" x14ac:dyDescent="0.25">
      <c r="K6215" s="28" t="str">
        <f t="shared" si="33"/>
        <v/>
      </c>
    </row>
    <row r="6216" spans="11:11" hidden="1" x14ac:dyDescent="0.25">
      <c r="K6216" s="28" t="str">
        <f t="shared" si="33"/>
        <v/>
      </c>
    </row>
    <row r="6217" spans="11:11" hidden="1" x14ac:dyDescent="0.25">
      <c r="K6217" s="28" t="str">
        <f t="shared" si="33"/>
        <v/>
      </c>
    </row>
    <row r="6218" spans="11:11" hidden="1" x14ac:dyDescent="0.25">
      <c r="K6218" s="28" t="str">
        <f t="shared" si="33"/>
        <v/>
      </c>
    </row>
    <row r="6219" spans="11:11" hidden="1" x14ac:dyDescent="0.25">
      <c r="K6219" s="28" t="str">
        <f t="shared" si="33"/>
        <v/>
      </c>
    </row>
    <row r="6220" spans="11:11" hidden="1" x14ac:dyDescent="0.25">
      <c r="K6220" s="28" t="str">
        <f t="shared" si="33"/>
        <v/>
      </c>
    </row>
    <row r="6221" spans="11:11" hidden="1" x14ac:dyDescent="0.25">
      <c r="K6221" s="28" t="str">
        <f t="shared" si="33"/>
        <v/>
      </c>
    </row>
    <row r="6222" spans="11:11" hidden="1" x14ac:dyDescent="0.25">
      <c r="K6222" s="28" t="str">
        <f t="shared" si="33"/>
        <v/>
      </c>
    </row>
    <row r="6223" spans="11:11" hidden="1" x14ac:dyDescent="0.25">
      <c r="K6223" s="28" t="str">
        <f t="shared" si="33"/>
        <v/>
      </c>
    </row>
    <row r="6224" spans="11:11" hidden="1" x14ac:dyDescent="0.25">
      <c r="K6224" s="28" t="str">
        <f t="shared" si="33"/>
        <v/>
      </c>
    </row>
    <row r="6225" spans="11:11" hidden="1" x14ac:dyDescent="0.25">
      <c r="K6225" s="28" t="str">
        <f t="shared" si="33"/>
        <v/>
      </c>
    </row>
    <row r="6226" spans="11:11" hidden="1" x14ac:dyDescent="0.25">
      <c r="K6226" s="28" t="str">
        <f t="shared" si="33"/>
        <v/>
      </c>
    </row>
    <row r="6227" spans="11:11" hidden="1" x14ac:dyDescent="0.25">
      <c r="K6227" s="28" t="str">
        <f t="shared" ref="K6227:K6290" si="34">IF(E2192="","",IF(AND($E2192&gt;=$K$5,$E2192&lt;=$K$6),"psn",IF($E2192&lt;$K$5,"dkn",IF($E2192&gt;$K$6,"ckn",""))))</f>
        <v/>
      </c>
    </row>
    <row r="6228" spans="11:11" hidden="1" x14ac:dyDescent="0.25">
      <c r="K6228" s="28" t="str">
        <f t="shared" si="34"/>
        <v/>
      </c>
    </row>
    <row r="6229" spans="11:11" hidden="1" x14ac:dyDescent="0.25">
      <c r="K6229" s="28" t="str">
        <f t="shared" si="34"/>
        <v/>
      </c>
    </row>
    <row r="6230" spans="11:11" hidden="1" x14ac:dyDescent="0.25">
      <c r="K6230" s="28" t="str">
        <f t="shared" si="34"/>
        <v/>
      </c>
    </row>
    <row r="6231" spans="11:11" hidden="1" x14ac:dyDescent="0.25">
      <c r="K6231" s="28" t="str">
        <f t="shared" si="34"/>
        <v/>
      </c>
    </row>
    <row r="6232" spans="11:11" hidden="1" x14ac:dyDescent="0.25">
      <c r="K6232" s="28" t="str">
        <f t="shared" si="34"/>
        <v/>
      </c>
    </row>
    <row r="6233" spans="11:11" hidden="1" x14ac:dyDescent="0.25">
      <c r="K6233" s="28" t="str">
        <f t="shared" si="34"/>
        <v/>
      </c>
    </row>
    <row r="6234" spans="11:11" hidden="1" x14ac:dyDescent="0.25">
      <c r="K6234" s="28" t="str">
        <f t="shared" si="34"/>
        <v/>
      </c>
    </row>
    <row r="6235" spans="11:11" hidden="1" x14ac:dyDescent="0.25">
      <c r="K6235" s="28" t="str">
        <f t="shared" si="34"/>
        <v/>
      </c>
    </row>
    <row r="6236" spans="11:11" hidden="1" x14ac:dyDescent="0.25">
      <c r="K6236" s="28" t="str">
        <f t="shared" si="34"/>
        <v/>
      </c>
    </row>
    <row r="6237" spans="11:11" hidden="1" x14ac:dyDescent="0.25">
      <c r="K6237" s="28" t="str">
        <f t="shared" si="34"/>
        <v/>
      </c>
    </row>
    <row r="6238" spans="11:11" hidden="1" x14ac:dyDescent="0.25">
      <c r="K6238" s="28" t="str">
        <f t="shared" si="34"/>
        <v/>
      </c>
    </row>
    <row r="6239" spans="11:11" hidden="1" x14ac:dyDescent="0.25">
      <c r="K6239" s="28" t="str">
        <f t="shared" si="34"/>
        <v/>
      </c>
    </row>
    <row r="6240" spans="11:11" hidden="1" x14ac:dyDescent="0.25">
      <c r="K6240" s="28" t="str">
        <f t="shared" si="34"/>
        <v/>
      </c>
    </row>
    <row r="6241" spans="11:11" hidden="1" x14ac:dyDescent="0.25">
      <c r="K6241" s="28" t="str">
        <f t="shared" si="34"/>
        <v/>
      </c>
    </row>
    <row r="6242" spans="11:11" hidden="1" x14ac:dyDescent="0.25">
      <c r="K6242" s="28" t="str">
        <f t="shared" si="34"/>
        <v/>
      </c>
    </row>
    <row r="6243" spans="11:11" hidden="1" x14ac:dyDescent="0.25">
      <c r="K6243" s="28" t="str">
        <f t="shared" si="34"/>
        <v/>
      </c>
    </row>
    <row r="6244" spans="11:11" hidden="1" x14ac:dyDescent="0.25">
      <c r="K6244" s="28" t="str">
        <f t="shared" si="34"/>
        <v/>
      </c>
    </row>
    <row r="6245" spans="11:11" hidden="1" x14ac:dyDescent="0.25">
      <c r="K6245" s="28" t="str">
        <f t="shared" si="34"/>
        <v/>
      </c>
    </row>
    <row r="6246" spans="11:11" hidden="1" x14ac:dyDescent="0.25">
      <c r="K6246" s="28" t="str">
        <f t="shared" si="34"/>
        <v/>
      </c>
    </row>
    <row r="6247" spans="11:11" hidden="1" x14ac:dyDescent="0.25">
      <c r="K6247" s="28" t="str">
        <f t="shared" si="34"/>
        <v/>
      </c>
    </row>
    <row r="6248" spans="11:11" hidden="1" x14ac:dyDescent="0.25">
      <c r="K6248" s="28" t="str">
        <f t="shared" si="34"/>
        <v/>
      </c>
    </row>
    <row r="6249" spans="11:11" hidden="1" x14ac:dyDescent="0.25">
      <c r="K6249" s="28" t="str">
        <f t="shared" si="34"/>
        <v/>
      </c>
    </row>
    <row r="6250" spans="11:11" hidden="1" x14ac:dyDescent="0.25">
      <c r="K6250" s="28" t="str">
        <f t="shared" si="34"/>
        <v/>
      </c>
    </row>
    <row r="6251" spans="11:11" hidden="1" x14ac:dyDescent="0.25">
      <c r="K6251" s="28" t="str">
        <f t="shared" si="34"/>
        <v/>
      </c>
    </row>
    <row r="6252" spans="11:11" hidden="1" x14ac:dyDescent="0.25">
      <c r="K6252" s="28" t="str">
        <f t="shared" si="34"/>
        <v/>
      </c>
    </row>
    <row r="6253" spans="11:11" hidden="1" x14ac:dyDescent="0.25">
      <c r="K6253" s="28" t="str">
        <f t="shared" si="34"/>
        <v/>
      </c>
    </row>
    <row r="6254" spans="11:11" hidden="1" x14ac:dyDescent="0.25">
      <c r="K6254" s="28" t="str">
        <f t="shared" si="34"/>
        <v/>
      </c>
    </row>
    <row r="6255" spans="11:11" hidden="1" x14ac:dyDescent="0.25">
      <c r="K6255" s="28" t="str">
        <f t="shared" si="34"/>
        <v/>
      </c>
    </row>
    <row r="6256" spans="11:11" hidden="1" x14ac:dyDescent="0.25">
      <c r="K6256" s="28" t="str">
        <f t="shared" si="34"/>
        <v/>
      </c>
    </row>
    <row r="6257" spans="11:11" hidden="1" x14ac:dyDescent="0.25">
      <c r="K6257" s="28" t="str">
        <f t="shared" si="34"/>
        <v/>
      </c>
    </row>
    <row r="6258" spans="11:11" hidden="1" x14ac:dyDescent="0.25">
      <c r="K6258" s="28" t="str">
        <f t="shared" si="34"/>
        <v/>
      </c>
    </row>
    <row r="6259" spans="11:11" hidden="1" x14ac:dyDescent="0.25">
      <c r="K6259" s="28" t="str">
        <f t="shared" si="34"/>
        <v/>
      </c>
    </row>
    <row r="6260" spans="11:11" hidden="1" x14ac:dyDescent="0.25">
      <c r="K6260" s="28" t="str">
        <f t="shared" si="34"/>
        <v/>
      </c>
    </row>
    <row r="6261" spans="11:11" hidden="1" x14ac:dyDescent="0.25">
      <c r="K6261" s="28" t="str">
        <f t="shared" si="34"/>
        <v/>
      </c>
    </row>
    <row r="6262" spans="11:11" hidden="1" x14ac:dyDescent="0.25">
      <c r="K6262" s="28" t="str">
        <f t="shared" si="34"/>
        <v/>
      </c>
    </row>
    <row r="6263" spans="11:11" hidden="1" x14ac:dyDescent="0.25">
      <c r="K6263" s="28" t="str">
        <f t="shared" si="34"/>
        <v/>
      </c>
    </row>
    <row r="6264" spans="11:11" hidden="1" x14ac:dyDescent="0.25">
      <c r="K6264" s="28" t="str">
        <f t="shared" si="34"/>
        <v/>
      </c>
    </row>
    <row r="6265" spans="11:11" hidden="1" x14ac:dyDescent="0.25">
      <c r="K6265" s="28" t="str">
        <f t="shared" si="34"/>
        <v/>
      </c>
    </row>
    <row r="6266" spans="11:11" hidden="1" x14ac:dyDescent="0.25">
      <c r="K6266" s="28" t="str">
        <f t="shared" si="34"/>
        <v/>
      </c>
    </row>
    <row r="6267" spans="11:11" hidden="1" x14ac:dyDescent="0.25">
      <c r="K6267" s="28" t="str">
        <f t="shared" si="34"/>
        <v/>
      </c>
    </row>
    <row r="6268" spans="11:11" hidden="1" x14ac:dyDescent="0.25">
      <c r="K6268" s="28" t="str">
        <f t="shared" si="34"/>
        <v/>
      </c>
    </row>
    <row r="6269" spans="11:11" hidden="1" x14ac:dyDescent="0.25">
      <c r="K6269" s="28" t="str">
        <f t="shared" si="34"/>
        <v/>
      </c>
    </row>
    <row r="6270" spans="11:11" hidden="1" x14ac:dyDescent="0.25">
      <c r="K6270" s="28" t="str">
        <f t="shared" si="34"/>
        <v/>
      </c>
    </row>
    <row r="6271" spans="11:11" hidden="1" x14ac:dyDescent="0.25">
      <c r="K6271" s="28" t="str">
        <f t="shared" si="34"/>
        <v/>
      </c>
    </row>
    <row r="6272" spans="11:11" hidden="1" x14ac:dyDescent="0.25">
      <c r="K6272" s="28" t="str">
        <f t="shared" si="34"/>
        <v/>
      </c>
    </row>
    <row r="6273" spans="11:11" hidden="1" x14ac:dyDescent="0.25">
      <c r="K6273" s="28" t="str">
        <f t="shared" si="34"/>
        <v/>
      </c>
    </row>
    <row r="6274" spans="11:11" hidden="1" x14ac:dyDescent="0.25">
      <c r="K6274" s="28" t="str">
        <f t="shared" si="34"/>
        <v/>
      </c>
    </row>
    <row r="6275" spans="11:11" hidden="1" x14ac:dyDescent="0.25">
      <c r="K6275" s="28" t="str">
        <f t="shared" si="34"/>
        <v/>
      </c>
    </row>
    <row r="6276" spans="11:11" hidden="1" x14ac:dyDescent="0.25">
      <c r="K6276" s="28" t="str">
        <f t="shared" si="34"/>
        <v/>
      </c>
    </row>
    <row r="6277" spans="11:11" hidden="1" x14ac:dyDescent="0.25">
      <c r="K6277" s="28" t="str">
        <f t="shared" si="34"/>
        <v/>
      </c>
    </row>
    <row r="6278" spans="11:11" hidden="1" x14ac:dyDescent="0.25">
      <c r="K6278" s="28" t="str">
        <f t="shared" si="34"/>
        <v/>
      </c>
    </row>
    <row r="6279" spans="11:11" hidden="1" x14ac:dyDescent="0.25">
      <c r="K6279" s="28" t="str">
        <f t="shared" si="34"/>
        <v/>
      </c>
    </row>
    <row r="6280" spans="11:11" hidden="1" x14ac:dyDescent="0.25">
      <c r="K6280" s="28" t="str">
        <f t="shared" si="34"/>
        <v/>
      </c>
    </row>
    <row r="6281" spans="11:11" hidden="1" x14ac:dyDescent="0.25">
      <c r="K6281" s="28" t="str">
        <f t="shared" si="34"/>
        <v/>
      </c>
    </row>
    <row r="6282" spans="11:11" hidden="1" x14ac:dyDescent="0.25">
      <c r="K6282" s="28" t="str">
        <f t="shared" si="34"/>
        <v/>
      </c>
    </row>
    <row r="6283" spans="11:11" hidden="1" x14ac:dyDescent="0.25">
      <c r="K6283" s="28" t="str">
        <f t="shared" si="34"/>
        <v/>
      </c>
    </row>
    <row r="6284" spans="11:11" hidden="1" x14ac:dyDescent="0.25">
      <c r="K6284" s="28" t="str">
        <f t="shared" si="34"/>
        <v/>
      </c>
    </row>
    <row r="6285" spans="11:11" hidden="1" x14ac:dyDescent="0.25">
      <c r="K6285" s="28" t="str">
        <f t="shared" si="34"/>
        <v/>
      </c>
    </row>
    <row r="6286" spans="11:11" hidden="1" x14ac:dyDescent="0.25">
      <c r="K6286" s="28" t="str">
        <f t="shared" si="34"/>
        <v/>
      </c>
    </row>
    <row r="6287" spans="11:11" hidden="1" x14ac:dyDescent="0.25">
      <c r="K6287" s="28" t="str">
        <f t="shared" si="34"/>
        <v/>
      </c>
    </row>
    <row r="6288" spans="11:11" hidden="1" x14ac:dyDescent="0.25">
      <c r="K6288" s="28" t="str">
        <f t="shared" si="34"/>
        <v/>
      </c>
    </row>
    <row r="6289" spans="11:11" hidden="1" x14ac:dyDescent="0.25">
      <c r="K6289" s="28" t="str">
        <f t="shared" si="34"/>
        <v/>
      </c>
    </row>
    <row r="6290" spans="11:11" hidden="1" x14ac:dyDescent="0.25">
      <c r="K6290" s="28" t="str">
        <f t="shared" si="34"/>
        <v/>
      </c>
    </row>
    <row r="6291" spans="11:11" hidden="1" x14ac:dyDescent="0.25">
      <c r="K6291" s="28" t="str">
        <f t="shared" ref="K6291:K6354" si="35">IF(E2256="","",IF(AND($E2256&gt;=$K$5,$E2256&lt;=$K$6),"psn",IF($E2256&lt;$K$5,"dkn",IF($E2256&gt;$K$6,"ckn",""))))</f>
        <v/>
      </c>
    </row>
    <row r="6292" spans="11:11" hidden="1" x14ac:dyDescent="0.25">
      <c r="K6292" s="28" t="str">
        <f t="shared" si="35"/>
        <v/>
      </c>
    </row>
    <row r="6293" spans="11:11" hidden="1" x14ac:dyDescent="0.25">
      <c r="K6293" s="28" t="str">
        <f t="shared" si="35"/>
        <v/>
      </c>
    </row>
    <row r="6294" spans="11:11" hidden="1" x14ac:dyDescent="0.25">
      <c r="K6294" s="28" t="str">
        <f t="shared" si="35"/>
        <v/>
      </c>
    </row>
    <row r="6295" spans="11:11" hidden="1" x14ac:dyDescent="0.25">
      <c r="K6295" s="28" t="str">
        <f t="shared" si="35"/>
        <v/>
      </c>
    </row>
    <row r="6296" spans="11:11" hidden="1" x14ac:dyDescent="0.25">
      <c r="K6296" s="28" t="str">
        <f t="shared" si="35"/>
        <v/>
      </c>
    </row>
    <row r="6297" spans="11:11" hidden="1" x14ac:dyDescent="0.25">
      <c r="K6297" s="28" t="str">
        <f t="shared" si="35"/>
        <v/>
      </c>
    </row>
    <row r="6298" spans="11:11" hidden="1" x14ac:dyDescent="0.25">
      <c r="K6298" s="28" t="str">
        <f t="shared" si="35"/>
        <v/>
      </c>
    </row>
    <row r="6299" spans="11:11" hidden="1" x14ac:dyDescent="0.25">
      <c r="K6299" s="28" t="str">
        <f t="shared" si="35"/>
        <v/>
      </c>
    </row>
    <row r="6300" spans="11:11" hidden="1" x14ac:dyDescent="0.25">
      <c r="K6300" s="28" t="str">
        <f t="shared" si="35"/>
        <v/>
      </c>
    </row>
    <row r="6301" spans="11:11" hidden="1" x14ac:dyDescent="0.25">
      <c r="K6301" s="28" t="str">
        <f t="shared" si="35"/>
        <v/>
      </c>
    </row>
    <row r="6302" spans="11:11" hidden="1" x14ac:dyDescent="0.25">
      <c r="K6302" s="28" t="str">
        <f t="shared" si="35"/>
        <v/>
      </c>
    </row>
    <row r="6303" spans="11:11" hidden="1" x14ac:dyDescent="0.25">
      <c r="K6303" s="28" t="str">
        <f t="shared" si="35"/>
        <v/>
      </c>
    </row>
    <row r="6304" spans="11:11" hidden="1" x14ac:dyDescent="0.25">
      <c r="K6304" s="28" t="str">
        <f t="shared" si="35"/>
        <v/>
      </c>
    </row>
    <row r="6305" spans="11:11" hidden="1" x14ac:dyDescent="0.25">
      <c r="K6305" s="28" t="str">
        <f t="shared" si="35"/>
        <v/>
      </c>
    </row>
    <row r="6306" spans="11:11" hidden="1" x14ac:dyDescent="0.25">
      <c r="K6306" s="28" t="str">
        <f t="shared" si="35"/>
        <v/>
      </c>
    </row>
    <row r="6307" spans="11:11" hidden="1" x14ac:dyDescent="0.25">
      <c r="K6307" s="28" t="str">
        <f t="shared" si="35"/>
        <v/>
      </c>
    </row>
    <row r="6308" spans="11:11" hidden="1" x14ac:dyDescent="0.25">
      <c r="K6308" s="28" t="str">
        <f t="shared" si="35"/>
        <v/>
      </c>
    </row>
    <row r="6309" spans="11:11" hidden="1" x14ac:dyDescent="0.25">
      <c r="K6309" s="28" t="str">
        <f t="shared" si="35"/>
        <v/>
      </c>
    </row>
    <row r="6310" spans="11:11" hidden="1" x14ac:dyDescent="0.25">
      <c r="K6310" s="28" t="str">
        <f t="shared" si="35"/>
        <v/>
      </c>
    </row>
    <row r="6311" spans="11:11" hidden="1" x14ac:dyDescent="0.25">
      <c r="K6311" s="28" t="str">
        <f t="shared" si="35"/>
        <v/>
      </c>
    </row>
    <row r="6312" spans="11:11" hidden="1" x14ac:dyDescent="0.25">
      <c r="K6312" s="28" t="str">
        <f t="shared" si="35"/>
        <v/>
      </c>
    </row>
    <row r="6313" spans="11:11" hidden="1" x14ac:dyDescent="0.25">
      <c r="K6313" s="28" t="str">
        <f t="shared" si="35"/>
        <v/>
      </c>
    </row>
    <row r="6314" spans="11:11" hidden="1" x14ac:dyDescent="0.25">
      <c r="K6314" s="28" t="str">
        <f t="shared" si="35"/>
        <v/>
      </c>
    </row>
    <row r="6315" spans="11:11" hidden="1" x14ac:dyDescent="0.25">
      <c r="K6315" s="28" t="str">
        <f t="shared" si="35"/>
        <v/>
      </c>
    </row>
    <row r="6316" spans="11:11" hidden="1" x14ac:dyDescent="0.25">
      <c r="K6316" s="28" t="str">
        <f t="shared" si="35"/>
        <v/>
      </c>
    </row>
    <row r="6317" spans="11:11" hidden="1" x14ac:dyDescent="0.25">
      <c r="K6317" s="28" t="str">
        <f t="shared" si="35"/>
        <v/>
      </c>
    </row>
    <row r="6318" spans="11:11" hidden="1" x14ac:dyDescent="0.25">
      <c r="K6318" s="28" t="str">
        <f t="shared" si="35"/>
        <v/>
      </c>
    </row>
    <row r="6319" spans="11:11" hidden="1" x14ac:dyDescent="0.25">
      <c r="K6319" s="28" t="str">
        <f t="shared" si="35"/>
        <v/>
      </c>
    </row>
    <row r="6320" spans="11:11" hidden="1" x14ac:dyDescent="0.25">
      <c r="K6320" s="28" t="str">
        <f t="shared" si="35"/>
        <v/>
      </c>
    </row>
    <row r="6321" spans="11:11" hidden="1" x14ac:dyDescent="0.25">
      <c r="K6321" s="28" t="str">
        <f t="shared" si="35"/>
        <v/>
      </c>
    </row>
    <row r="6322" spans="11:11" hidden="1" x14ac:dyDescent="0.25">
      <c r="K6322" s="28" t="str">
        <f t="shared" si="35"/>
        <v/>
      </c>
    </row>
    <row r="6323" spans="11:11" hidden="1" x14ac:dyDescent="0.25">
      <c r="K6323" s="28" t="str">
        <f t="shared" si="35"/>
        <v/>
      </c>
    </row>
    <row r="6324" spans="11:11" hidden="1" x14ac:dyDescent="0.25">
      <c r="K6324" s="28" t="str">
        <f t="shared" si="35"/>
        <v/>
      </c>
    </row>
    <row r="6325" spans="11:11" hidden="1" x14ac:dyDescent="0.25">
      <c r="K6325" s="28" t="str">
        <f t="shared" si="35"/>
        <v/>
      </c>
    </row>
    <row r="6326" spans="11:11" hidden="1" x14ac:dyDescent="0.25">
      <c r="K6326" s="28" t="str">
        <f t="shared" si="35"/>
        <v/>
      </c>
    </row>
    <row r="6327" spans="11:11" hidden="1" x14ac:dyDescent="0.25">
      <c r="K6327" s="28" t="str">
        <f t="shared" si="35"/>
        <v/>
      </c>
    </row>
    <row r="6328" spans="11:11" hidden="1" x14ac:dyDescent="0.25">
      <c r="K6328" s="28" t="str">
        <f t="shared" si="35"/>
        <v/>
      </c>
    </row>
    <row r="6329" spans="11:11" hidden="1" x14ac:dyDescent="0.25">
      <c r="K6329" s="28" t="str">
        <f t="shared" si="35"/>
        <v/>
      </c>
    </row>
    <row r="6330" spans="11:11" hidden="1" x14ac:dyDescent="0.25">
      <c r="K6330" s="28" t="str">
        <f t="shared" si="35"/>
        <v/>
      </c>
    </row>
    <row r="6331" spans="11:11" hidden="1" x14ac:dyDescent="0.25">
      <c r="K6331" s="28" t="str">
        <f t="shared" si="35"/>
        <v/>
      </c>
    </row>
    <row r="6332" spans="11:11" hidden="1" x14ac:dyDescent="0.25">
      <c r="K6332" s="28" t="str">
        <f t="shared" si="35"/>
        <v/>
      </c>
    </row>
    <row r="6333" spans="11:11" hidden="1" x14ac:dyDescent="0.25">
      <c r="K6333" s="28" t="str">
        <f t="shared" si="35"/>
        <v/>
      </c>
    </row>
    <row r="6334" spans="11:11" hidden="1" x14ac:dyDescent="0.25">
      <c r="K6334" s="28" t="str">
        <f t="shared" si="35"/>
        <v/>
      </c>
    </row>
    <row r="6335" spans="11:11" hidden="1" x14ac:dyDescent="0.25">
      <c r="K6335" s="28" t="str">
        <f t="shared" si="35"/>
        <v/>
      </c>
    </row>
    <row r="6336" spans="11:11" hidden="1" x14ac:dyDescent="0.25">
      <c r="K6336" s="28" t="str">
        <f t="shared" si="35"/>
        <v/>
      </c>
    </row>
    <row r="6337" spans="11:11" hidden="1" x14ac:dyDescent="0.25">
      <c r="K6337" s="28" t="str">
        <f t="shared" si="35"/>
        <v/>
      </c>
    </row>
    <row r="6338" spans="11:11" hidden="1" x14ac:dyDescent="0.25">
      <c r="K6338" s="28" t="str">
        <f t="shared" si="35"/>
        <v/>
      </c>
    </row>
    <row r="6339" spans="11:11" hidden="1" x14ac:dyDescent="0.25">
      <c r="K6339" s="28" t="str">
        <f t="shared" si="35"/>
        <v/>
      </c>
    </row>
    <row r="6340" spans="11:11" hidden="1" x14ac:dyDescent="0.25">
      <c r="K6340" s="28" t="str">
        <f t="shared" si="35"/>
        <v/>
      </c>
    </row>
    <row r="6341" spans="11:11" hidden="1" x14ac:dyDescent="0.25">
      <c r="K6341" s="28" t="str">
        <f t="shared" si="35"/>
        <v/>
      </c>
    </row>
    <row r="6342" spans="11:11" hidden="1" x14ac:dyDescent="0.25">
      <c r="K6342" s="28" t="str">
        <f t="shared" si="35"/>
        <v/>
      </c>
    </row>
    <row r="6343" spans="11:11" hidden="1" x14ac:dyDescent="0.25">
      <c r="K6343" s="28" t="str">
        <f t="shared" si="35"/>
        <v/>
      </c>
    </row>
    <row r="6344" spans="11:11" hidden="1" x14ac:dyDescent="0.25">
      <c r="K6344" s="28" t="str">
        <f t="shared" si="35"/>
        <v/>
      </c>
    </row>
    <row r="6345" spans="11:11" hidden="1" x14ac:dyDescent="0.25">
      <c r="K6345" s="28" t="str">
        <f t="shared" si="35"/>
        <v/>
      </c>
    </row>
    <row r="6346" spans="11:11" hidden="1" x14ac:dyDescent="0.25">
      <c r="K6346" s="28" t="str">
        <f t="shared" si="35"/>
        <v/>
      </c>
    </row>
    <row r="6347" spans="11:11" hidden="1" x14ac:dyDescent="0.25">
      <c r="K6347" s="28" t="str">
        <f t="shared" si="35"/>
        <v/>
      </c>
    </row>
    <row r="6348" spans="11:11" hidden="1" x14ac:dyDescent="0.25">
      <c r="K6348" s="28" t="str">
        <f t="shared" si="35"/>
        <v/>
      </c>
    </row>
    <row r="6349" spans="11:11" hidden="1" x14ac:dyDescent="0.25">
      <c r="K6349" s="28" t="str">
        <f t="shared" si="35"/>
        <v/>
      </c>
    </row>
    <row r="6350" spans="11:11" hidden="1" x14ac:dyDescent="0.25">
      <c r="K6350" s="28" t="str">
        <f t="shared" si="35"/>
        <v/>
      </c>
    </row>
    <row r="6351" spans="11:11" hidden="1" x14ac:dyDescent="0.25">
      <c r="K6351" s="28" t="str">
        <f t="shared" si="35"/>
        <v/>
      </c>
    </row>
    <row r="6352" spans="11:11" hidden="1" x14ac:dyDescent="0.25">
      <c r="K6352" s="28" t="str">
        <f t="shared" si="35"/>
        <v/>
      </c>
    </row>
    <row r="6353" spans="11:11" hidden="1" x14ac:dyDescent="0.25">
      <c r="K6353" s="28" t="str">
        <f t="shared" si="35"/>
        <v/>
      </c>
    </row>
    <row r="6354" spans="11:11" hidden="1" x14ac:dyDescent="0.25">
      <c r="K6354" s="28" t="str">
        <f t="shared" si="35"/>
        <v/>
      </c>
    </row>
    <row r="6355" spans="11:11" hidden="1" x14ac:dyDescent="0.25">
      <c r="K6355" s="28" t="str">
        <f t="shared" ref="K6355:K6418" si="36">IF(E2320="","",IF(AND($E2320&gt;=$K$5,$E2320&lt;=$K$6),"psn",IF($E2320&lt;$K$5,"dkn",IF($E2320&gt;$K$6,"ckn",""))))</f>
        <v/>
      </c>
    </row>
    <row r="6356" spans="11:11" hidden="1" x14ac:dyDescent="0.25">
      <c r="K6356" s="28" t="str">
        <f t="shared" si="36"/>
        <v/>
      </c>
    </row>
    <row r="6357" spans="11:11" hidden="1" x14ac:dyDescent="0.25">
      <c r="K6357" s="28" t="str">
        <f t="shared" si="36"/>
        <v/>
      </c>
    </row>
    <row r="6358" spans="11:11" hidden="1" x14ac:dyDescent="0.25">
      <c r="K6358" s="28" t="str">
        <f t="shared" si="36"/>
        <v/>
      </c>
    </row>
    <row r="6359" spans="11:11" hidden="1" x14ac:dyDescent="0.25">
      <c r="K6359" s="28" t="str">
        <f t="shared" si="36"/>
        <v/>
      </c>
    </row>
    <row r="6360" spans="11:11" hidden="1" x14ac:dyDescent="0.25">
      <c r="K6360" s="28" t="str">
        <f t="shared" si="36"/>
        <v/>
      </c>
    </row>
    <row r="6361" spans="11:11" hidden="1" x14ac:dyDescent="0.25">
      <c r="K6361" s="28" t="str">
        <f t="shared" si="36"/>
        <v/>
      </c>
    </row>
    <row r="6362" spans="11:11" hidden="1" x14ac:dyDescent="0.25">
      <c r="K6362" s="28" t="str">
        <f t="shared" si="36"/>
        <v/>
      </c>
    </row>
    <row r="6363" spans="11:11" hidden="1" x14ac:dyDescent="0.25">
      <c r="K6363" s="28" t="str">
        <f t="shared" si="36"/>
        <v/>
      </c>
    </row>
    <row r="6364" spans="11:11" hidden="1" x14ac:dyDescent="0.25">
      <c r="K6364" s="28" t="str">
        <f t="shared" si="36"/>
        <v/>
      </c>
    </row>
    <row r="6365" spans="11:11" hidden="1" x14ac:dyDescent="0.25">
      <c r="K6365" s="28" t="str">
        <f t="shared" si="36"/>
        <v/>
      </c>
    </row>
    <row r="6366" spans="11:11" hidden="1" x14ac:dyDescent="0.25">
      <c r="K6366" s="28" t="str">
        <f t="shared" si="36"/>
        <v/>
      </c>
    </row>
    <row r="6367" spans="11:11" hidden="1" x14ac:dyDescent="0.25">
      <c r="K6367" s="28" t="str">
        <f t="shared" si="36"/>
        <v/>
      </c>
    </row>
    <row r="6368" spans="11:11" hidden="1" x14ac:dyDescent="0.25">
      <c r="K6368" s="28" t="str">
        <f t="shared" si="36"/>
        <v/>
      </c>
    </row>
    <row r="6369" spans="11:11" hidden="1" x14ac:dyDescent="0.25">
      <c r="K6369" s="28" t="str">
        <f t="shared" si="36"/>
        <v/>
      </c>
    </row>
    <row r="6370" spans="11:11" hidden="1" x14ac:dyDescent="0.25">
      <c r="K6370" s="28" t="str">
        <f t="shared" si="36"/>
        <v/>
      </c>
    </row>
    <row r="6371" spans="11:11" hidden="1" x14ac:dyDescent="0.25">
      <c r="K6371" s="28" t="str">
        <f t="shared" si="36"/>
        <v/>
      </c>
    </row>
    <row r="6372" spans="11:11" hidden="1" x14ac:dyDescent="0.25">
      <c r="K6372" s="28" t="str">
        <f t="shared" si="36"/>
        <v/>
      </c>
    </row>
    <row r="6373" spans="11:11" hidden="1" x14ac:dyDescent="0.25">
      <c r="K6373" s="28" t="str">
        <f t="shared" si="36"/>
        <v/>
      </c>
    </row>
    <row r="6374" spans="11:11" hidden="1" x14ac:dyDescent="0.25">
      <c r="K6374" s="28" t="str">
        <f t="shared" si="36"/>
        <v/>
      </c>
    </row>
    <row r="6375" spans="11:11" hidden="1" x14ac:dyDescent="0.25">
      <c r="K6375" s="28" t="str">
        <f t="shared" si="36"/>
        <v/>
      </c>
    </row>
    <row r="6376" spans="11:11" hidden="1" x14ac:dyDescent="0.25">
      <c r="K6376" s="28" t="str">
        <f t="shared" si="36"/>
        <v/>
      </c>
    </row>
    <row r="6377" spans="11:11" hidden="1" x14ac:dyDescent="0.25">
      <c r="K6377" s="28" t="str">
        <f t="shared" si="36"/>
        <v/>
      </c>
    </row>
    <row r="6378" spans="11:11" hidden="1" x14ac:dyDescent="0.25">
      <c r="K6378" s="28" t="str">
        <f t="shared" si="36"/>
        <v/>
      </c>
    </row>
    <row r="6379" spans="11:11" hidden="1" x14ac:dyDescent="0.25">
      <c r="K6379" s="28" t="str">
        <f t="shared" si="36"/>
        <v/>
      </c>
    </row>
    <row r="6380" spans="11:11" hidden="1" x14ac:dyDescent="0.25">
      <c r="K6380" s="28" t="str">
        <f t="shared" si="36"/>
        <v/>
      </c>
    </row>
    <row r="6381" spans="11:11" hidden="1" x14ac:dyDescent="0.25">
      <c r="K6381" s="28" t="str">
        <f t="shared" si="36"/>
        <v/>
      </c>
    </row>
    <row r="6382" spans="11:11" hidden="1" x14ac:dyDescent="0.25">
      <c r="K6382" s="28" t="str">
        <f t="shared" si="36"/>
        <v/>
      </c>
    </row>
    <row r="6383" spans="11:11" hidden="1" x14ac:dyDescent="0.25">
      <c r="K6383" s="28" t="str">
        <f t="shared" si="36"/>
        <v/>
      </c>
    </row>
    <row r="6384" spans="11:11" hidden="1" x14ac:dyDescent="0.25">
      <c r="K6384" s="28" t="str">
        <f t="shared" si="36"/>
        <v/>
      </c>
    </row>
    <row r="6385" spans="11:11" hidden="1" x14ac:dyDescent="0.25">
      <c r="K6385" s="28" t="str">
        <f t="shared" si="36"/>
        <v/>
      </c>
    </row>
    <row r="6386" spans="11:11" hidden="1" x14ac:dyDescent="0.25">
      <c r="K6386" s="28" t="str">
        <f t="shared" si="36"/>
        <v/>
      </c>
    </row>
    <row r="6387" spans="11:11" hidden="1" x14ac:dyDescent="0.25">
      <c r="K6387" s="28" t="str">
        <f t="shared" si="36"/>
        <v/>
      </c>
    </row>
    <row r="6388" spans="11:11" hidden="1" x14ac:dyDescent="0.25">
      <c r="K6388" s="28" t="str">
        <f t="shared" si="36"/>
        <v/>
      </c>
    </row>
    <row r="6389" spans="11:11" hidden="1" x14ac:dyDescent="0.25">
      <c r="K6389" s="28" t="str">
        <f t="shared" si="36"/>
        <v/>
      </c>
    </row>
    <row r="6390" spans="11:11" hidden="1" x14ac:dyDescent="0.25">
      <c r="K6390" s="28" t="str">
        <f t="shared" si="36"/>
        <v/>
      </c>
    </row>
    <row r="6391" spans="11:11" hidden="1" x14ac:dyDescent="0.25">
      <c r="K6391" s="28" t="str">
        <f t="shared" si="36"/>
        <v/>
      </c>
    </row>
    <row r="6392" spans="11:11" hidden="1" x14ac:dyDescent="0.25">
      <c r="K6392" s="28" t="str">
        <f t="shared" si="36"/>
        <v/>
      </c>
    </row>
    <row r="6393" spans="11:11" hidden="1" x14ac:dyDescent="0.25">
      <c r="K6393" s="28" t="str">
        <f t="shared" si="36"/>
        <v/>
      </c>
    </row>
    <row r="6394" spans="11:11" hidden="1" x14ac:dyDescent="0.25">
      <c r="K6394" s="28" t="str">
        <f t="shared" si="36"/>
        <v/>
      </c>
    </row>
    <row r="6395" spans="11:11" hidden="1" x14ac:dyDescent="0.25">
      <c r="K6395" s="28" t="str">
        <f t="shared" si="36"/>
        <v/>
      </c>
    </row>
    <row r="6396" spans="11:11" hidden="1" x14ac:dyDescent="0.25">
      <c r="K6396" s="28" t="str">
        <f t="shared" si="36"/>
        <v/>
      </c>
    </row>
    <row r="6397" spans="11:11" hidden="1" x14ac:dyDescent="0.25">
      <c r="K6397" s="28" t="str">
        <f t="shared" si="36"/>
        <v/>
      </c>
    </row>
    <row r="6398" spans="11:11" hidden="1" x14ac:dyDescent="0.25">
      <c r="K6398" s="28" t="str">
        <f t="shared" si="36"/>
        <v/>
      </c>
    </row>
    <row r="6399" spans="11:11" hidden="1" x14ac:dyDescent="0.25">
      <c r="K6399" s="28" t="str">
        <f t="shared" si="36"/>
        <v/>
      </c>
    </row>
    <row r="6400" spans="11:11" hidden="1" x14ac:dyDescent="0.25">
      <c r="K6400" s="28" t="str">
        <f t="shared" si="36"/>
        <v/>
      </c>
    </row>
    <row r="6401" spans="11:11" hidden="1" x14ac:dyDescent="0.25">
      <c r="K6401" s="28" t="str">
        <f t="shared" si="36"/>
        <v/>
      </c>
    </row>
    <row r="6402" spans="11:11" hidden="1" x14ac:dyDescent="0.25">
      <c r="K6402" s="28" t="str">
        <f t="shared" si="36"/>
        <v/>
      </c>
    </row>
    <row r="6403" spans="11:11" hidden="1" x14ac:dyDescent="0.25">
      <c r="K6403" s="28" t="str">
        <f t="shared" si="36"/>
        <v/>
      </c>
    </row>
    <row r="6404" spans="11:11" hidden="1" x14ac:dyDescent="0.25">
      <c r="K6404" s="28" t="str">
        <f t="shared" si="36"/>
        <v/>
      </c>
    </row>
    <row r="6405" spans="11:11" hidden="1" x14ac:dyDescent="0.25">
      <c r="K6405" s="28" t="str">
        <f t="shared" si="36"/>
        <v/>
      </c>
    </row>
    <row r="6406" spans="11:11" hidden="1" x14ac:dyDescent="0.25">
      <c r="K6406" s="28" t="str">
        <f t="shared" si="36"/>
        <v/>
      </c>
    </row>
    <row r="6407" spans="11:11" hidden="1" x14ac:dyDescent="0.25">
      <c r="K6407" s="28" t="str">
        <f t="shared" si="36"/>
        <v/>
      </c>
    </row>
    <row r="6408" spans="11:11" hidden="1" x14ac:dyDescent="0.25">
      <c r="K6408" s="28" t="str">
        <f t="shared" si="36"/>
        <v/>
      </c>
    </row>
    <row r="6409" spans="11:11" hidden="1" x14ac:dyDescent="0.25">
      <c r="K6409" s="28" t="str">
        <f t="shared" si="36"/>
        <v/>
      </c>
    </row>
    <row r="6410" spans="11:11" hidden="1" x14ac:dyDescent="0.25">
      <c r="K6410" s="28" t="str">
        <f t="shared" si="36"/>
        <v/>
      </c>
    </row>
    <row r="6411" spans="11:11" hidden="1" x14ac:dyDescent="0.25">
      <c r="K6411" s="28" t="str">
        <f t="shared" si="36"/>
        <v/>
      </c>
    </row>
    <row r="6412" spans="11:11" hidden="1" x14ac:dyDescent="0.25">
      <c r="K6412" s="28" t="str">
        <f t="shared" si="36"/>
        <v/>
      </c>
    </row>
    <row r="6413" spans="11:11" hidden="1" x14ac:dyDescent="0.25">
      <c r="K6413" s="28" t="str">
        <f t="shared" si="36"/>
        <v/>
      </c>
    </row>
    <row r="6414" spans="11:11" hidden="1" x14ac:dyDescent="0.25">
      <c r="K6414" s="28" t="str">
        <f t="shared" si="36"/>
        <v/>
      </c>
    </row>
    <row r="6415" spans="11:11" hidden="1" x14ac:dyDescent="0.25">
      <c r="K6415" s="28" t="str">
        <f t="shared" si="36"/>
        <v/>
      </c>
    </row>
    <row r="6416" spans="11:11" hidden="1" x14ac:dyDescent="0.25">
      <c r="K6416" s="28" t="str">
        <f t="shared" si="36"/>
        <v/>
      </c>
    </row>
    <row r="6417" spans="11:11" hidden="1" x14ac:dyDescent="0.25">
      <c r="K6417" s="28" t="str">
        <f t="shared" si="36"/>
        <v/>
      </c>
    </row>
    <row r="6418" spans="11:11" hidden="1" x14ac:dyDescent="0.25">
      <c r="K6418" s="28" t="str">
        <f t="shared" si="36"/>
        <v/>
      </c>
    </row>
    <row r="6419" spans="11:11" hidden="1" x14ac:dyDescent="0.25">
      <c r="K6419" s="28" t="str">
        <f t="shared" ref="K6419:K6482" si="37">IF(E2384="","",IF(AND($E2384&gt;=$K$5,$E2384&lt;=$K$6),"psn",IF($E2384&lt;$K$5,"dkn",IF($E2384&gt;$K$6,"ckn",""))))</f>
        <v/>
      </c>
    </row>
    <row r="6420" spans="11:11" hidden="1" x14ac:dyDescent="0.25">
      <c r="K6420" s="28" t="str">
        <f t="shared" si="37"/>
        <v/>
      </c>
    </row>
    <row r="6421" spans="11:11" hidden="1" x14ac:dyDescent="0.25">
      <c r="K6421" s="28" t="str">
        <f t="shared" si="37"/>
        <v/>
      </c>
    </row>
    <row r="6422" spans="11:11" hidden="1" x14ac:dyDescent="0.25">
      <c r="K6422" s="28" t="str">
        <f t="shared" si="37"/>
        <v/>
      </c>
    </row>
    <row r="6423" spans="11:11" hidden="1" x14ac:dyDescent="0.25">
      <c r="K6423" s="28" t="str">
        <f t="shared" si="37"/>
        <v/>
      </c>
    </row>
    <row r="6424" spans="11:11" hidden="1" x14ac:dyDescent="0.25">
      <c r="K6424" s="28" t="str">
        <f t="shared" si="37"/>
        <v/>
      </c>
    </row>
    <row r="6425" spans="11:11" hidden="1" x14ac:dyDescent="0.25">
      <c r="K6425" s="28" t="str">
        <f t="shared" si="37"/>
        <v/>
      </c>
    </row>
    <row r="6426" spans="11:11" hidden="1" x14ac:dyDescent="0.25">
      <c r="K6426" s="28" t="str">
        <f t="shared" si="37"/>
        <v/>
      </c>
    </row>
    <row r="6427" spans="11:11" hidden="1" x14ac:dyDescent="0.25">
      <c r="K6427" s="28" t="str">
        <f t="shared" si="37"/>
        <v/>
      </c>
    </row>
    <row r="6428" spans="11:11" hidden="1" x14ac:dyDescent="0.25">
      <c r="K6428" s="28" t="str">
        <f t="shared" si="37"/>
        <v/>
      </c>
    </row>
    <row r="6429" spans="11:11" hidden="1" x14ac:dyDescent="0.25">
      <c r="K6429" s="28" t="str">
        <f t="shared" si="37"/>
        <v/>
      </c>
    </row>
    <row r="6430" spans="11:11" hidden="1" x14ac:dyDescent="0.25">
      <c r="K6430" s="28" t="str">
        <f t="shared" si="37"/>
        <v/>
      </c>
    </row>
    <row r="6431" spans="11:11" hidden="1" x14ac:dyDescent="0.25">
      <c r="K6431" s="28" t="str">
        <f t="shared" si="37"/>
        <v/>
      </c>
    </row>
    <row r="6432" spans="11:11" hidden="1" x14ac:dyDescent="0.25">
      <c r="K6432" s="28" t="str">
        <f t="shared" si="37"/>
        <v/>
      </c>
    </row>
    <row r="6433" spans="11:11" hidden="1" x14ac:dyDescent="0.25">
      <c r="K6433" s="28" t="str">
        <f t="shared" si="37"/>
        <v/>
      </c>
    </row>
    <row r="6434" spans="11:11" hidden="1" x14ac:dyDescent="0.25">
      <c r="K6434" s="28" t="str">
        <f t="shared" si="37"/>
        <v/>
      </c>
    </row>
    <row r="6435" spans="11:11" hidden="1" x14ac:dyDescent="0.25">
      <c r="K6435" s="28" t="str">
        <f t="shared" si="37"/>
        <v/>
      </c>
    </row>
    <row r="6436" spans="11:11" hidden="1" x14ac:dyDescent="0.25">
      <c r="K6436" s="28" t="str">
        <f t="shared" si="37"/>
        <v/>
      </c>
    </row>
    <row r="6437" spans="11:11" hidden="1" x14ac:dyDescent="0.25">
      <c r="K6437" s="28" t="str">
        <f t="shared" si="37"/>
        <v/>
      </c>
    </row>
    <row r="6438" spans="11:11" hidden="1" x14ac:dyDescent="0.25">
      <c r="K6438" s="28" t="str">
        <f t="shared" si="37"/>
        <v/>
      </c>
    </row>
    <row r="6439" spans="11:11" hidden="1" x14ac:dyDescent="0.25">
      <c r="K6439" s="28" t="str">
        <f t="shared" si="37"/>
        <v/>
      </c>
    </row>
    <row r="6440" spans="11:11" hidden="1" x14ac:dyDescent="0.25">
      <c r="K6440" s="28" t="str">
        <f t="shared" si="37"/>
        <v/>
      </c>
    </row>
    <row r="6441" spans="11:11" hidden="1" x14ac:dyDescent="0.25">
      <c r="K6441" s="28" t="str">
        <f t="shared" si="37"/>
        <v/>
      </c>
    </row>
    <row r="6442" spans="11:11" hidden="1" x14ac:dyDescent="0.25">
      <c r="K6442" s="28" t="str">
        <f t="shared" si="37"/>
        <v/>
      </c>
    </row>
    <row r="6443" spans="11:11" hidden="1" x14ac:dyDescent="0.25">
      <c r="K6443" s="28" t="str">
        <f t="shared" si="37"/>
        <v/>
      </c>
    </row>
    <row r="6444" spans="11:11" hidden="1" x14ac:dyDescent="0.25">
      <c r="K6444" s="28" t="str">
        <f t="shared" si="37"/>
        <v/>
      </c>
    </row>
    <row r="6445" spans="11:11" hidden="1" x14ac:dyDescent="0.25">
      <c r="K6445" s="28" t="str">
        <f t="shared" si="37"/>
        <v/>
      </c>
    </row>
    <row r="6446" spans="11:11" hidden="1" x14ac:dyDescent="0.25">
      <c r="K6446" s="28" t="str">
        <f t="shared" si="37"/>
        <v/>
      </c>
    </row>
    <row r="6447" spans="11:11" hidden="1" x14ac:dyDescent="0.25">
      <c r="K6447" s="28" t="str">
        <f t="shared" si="37"/>
        <v/>
      </c>
    </row>
    <row r="6448" spans="11:11" hidden="1" x14ac:dyDescent="0.25">
      <c r="K6448" s="28" t="str">
        <f t="shared" si="37"/>
        <v/>
      </c>
    </row>
    <row r="6449" spans="11:11" hidden="1" x14ac:dyDescent="0.25">
      <c r="K6449" s="28" t="str">
        <f t="shared" si="37"/>
        <v/>
      </c>
    </row>
    <row r="6450" spans="11:11" hidden="1" x14ac:dyDescent="0.25">
      <c r="K6450" s="28" t="str">
        <f t="shared" si="37"/>
        <v/>
      </c>
    </row>
    <row r="6451" spans="11:11" hidden="1" x14ac:dyDescent="0.25">
      <c r="K6451" s="28" t="str">
        <f t="shared" si="37"/>
        <v/>
      </c>
    </row>
    <row r="6452" spans="11:11" hidden="1" x14ac:dyDescent="0.25">
      <c r="K6452" s="28" t="str">
        <f t="shared" si="37"/>
        <v/>
      </c>
    </row>
    <row r="6453" spans="11:11" hidden="1" x14ac:dyDescent="0.25">
      <c r="K6453" s="28" t="str">
        <f t="shared" si="37"/>
        <v/>
      </c>
    </row>
    <row r="6454" spans="11:11" hidden="1" x14ac:dyDescent="0.25">
      <c r="K6454" s="28" t="str">
        <f t="shared" si="37"/>
        <v/>
      </c>
    </row>
    <row r="6455" spans="11:11" hidden="1" x14ac:dyDescent="0.25">
      <c r="K6455" s="28" t="str">
        <f t="shared" si="37"/>
        <v/>
      </c>
    </row>
    <row r="6456" spans="11:11" hidden="1" x14ac:dyDescent="0.25">
      <c r="K6456" s="28" t="str">
        <f t="shared" si="37"/>
        <v/>
      </c>
    </row>
    <row r="6457" spans="11:11" hidden="1" x14ac:dyDescent="0.25">
      <c r="K6457" s="28" t="str">
        <f t="shared" si="37"/>
        <v/>
      </c>
    </row>
    <row r="6458" spans="11:11" hidden="1" x14ac:dyDescent="0.25">
      <c r="K6458" s="28" t="str">
        <f t="shared" si="37"/>
        <v/>
      </c>
    </row>
    <row r="6459" spans="11:11" hidden="1" x14ac:dyDescent="0.25">
      <c r="K6459" s="28" t="str">
        <f t="shared" si="37"/>
        <v/>
      </c>
    </row>
    <row r="6460" spans="11:11" hidden="1" x14ac:dyDescent="0.25">
      <c r="K6460" s="28" t="str">
        <f t="shared" si="37"/>
        <v/>
      </c>
    </row>
    <row r="6461" spans="11:11" hidden="1" x14ac:dyDescent="0.25">
      <c r="K6461" s="28" t="str">
        <f t="shared" si="37"/>
        <v/>
      </c>
    </row>
    <row r="6462" spans="11:11" hidden="1" x14ac:dyDescent="0.25">
      <c r="K6462" s="28" t="str">
        <f t="shared" si="37"/>
        <v/>
      </c>
    </row>
    <row r="6463" spans="11:11" hidden="1" x14ac:dyDescent="0.25">
      <c r="K6463" s="28" t="str">
        <f t="shared" si="37"/>
        <v/>
      </c>
    </row>
    <row r="6464" spans="11:11" hidden="1" x14ac:dyDescent="0.25">
      <c r="K6464" s="28" t="str">
        <f t="shared" si="37"/>
        <v/>
      </c>
    </row>
    <row r="6465" spans="11:11" hidden="1" x14ac:dyDescent="0.25">
      <c r="K6465" s="28" t="str">
        <f t="shared" si="37"/>
        <v/>
      </c>
    </row>
    <row r="6466" spans="11:11" hidden="1" x14ac:dyDescent="0.25">
      <c r="K6466" s="28" t="str">
        <f t="shared" si="37"/>
        <v/>
      </c>
    </row>
    <row r="6467" spans="11:11" hidden="1" x14ac:dyDescent="0.25">
      <c r="K6467" s="28" t="str">
        <f t="shared" si="37"/>
        <v/>
      </c>
    </row>
    <row r="6468" spans="11:11" hidden="1" x14ac:dyDescent="0.25">
      <c r="K6468" s="28" t="str">
        <f t="shared" si="37"/>
        <v/>
      </c>
    </row>
    <row r="6469" spans="11:11" hidden="1" x14ac:dyDescent="0.25">
      <c r="K6469" s="28" t="str">
        <f t="shared" si="37"/>
        <v/>
      </c>
    </row>
    <row r="6470" spans="11:11" hidden="1" x14ac:dyDescent="0.25">
      <c r="K6470" s="28" t="str">
        <f t="shared" si="37"/>
        <v/>
      </c>
    </row>
    <row r="6471" spans="11:11" hidden="1" x14ac:dyDescent="0.25">
      <c r="K6471" s="28" t="str">
        <f t="shared" si="37"/>
        <v/>
      </c>
    </row>
    <row r="6472" spans="11:11" hidden="1" x14ac:dyDescent="0.25">
      <c r="K6472" s="28" t="str">
        <f t="shared" si="37"/>
        <v/>
      </c>
    </row>
    <row r="6473" spans="11:11" hidden="1" x14ac:dyDescent="0.25">
      <c r="K6473" s="28" t="str">
        <f t="shared" si="37"/>
        <v/>
      </c>
    </row>
    <row r="6474" spans="11:11" hidden="1" x14ac:dyDescent="0.25">
      <c r="K6474" s="28" t="str">
        <f t="shared" si="37"/>
        <v/>
      </c>
    </row>
    <row r="6475" spans="11:11" hidden="1" x14ac:dyDescent="0.25">
      <c r="K6475" s="28" t="str">
        <f t="shared" si="37"/>
        <v/>
      </c>
    </row>
    <row r="6476" spans="11:11" hidden="1" x14ac:dyDescent="0.25">
      <c r="K6476" s="28" t="str">
        <f t="shared" si="37"/>
        <v/>
      </c>
    </row>
    <row r="6477" spans="11:11" hidden="1" x14ac:dyDescent="0.25">
      <c r="K6477" s="28" t="str">
        <f t="shared" si="37"/>
        <v/>
      </c>
    </row>
    <row r="6478" spans="11:11" hidden="1" x14ac:dyDescent="0.25">
      <c r="K6478" s="28" t="str">
        <f t="shared" si="37"/>
        <v/>
      </c>
    </row>
    <row r="6479" spans="11:11" hidden="1" x14ac:dyDescent="0.25">
      <c r="K6479" s="28" t="str">
        <f t="shared" si="37"/>
        <v/>
      </c>
    </row>
    <row r="6480" spans="11:11" hidden="1" x14ac:dyDescent="0.25">
      <c r="K6480" s="28" t="str">
        <f t="shared" si="37"/>
        <v/>
      </c>
    </row>
    <row r="6481" spans="11:11" hidden="1" x14ac:dyDescent="0.25">
      <c r="K6481" s="28" t="str">
        <f t="shared" si="37"/>
        <v/>
      </c>
    </row>
    <row r="6482" spans="11:11" hidden="1" x14ac:dyDescent="0.25">
      <c r="K6482" s="28" t="str">
        <f t="shared" si="37"/>
        <v/>
      </c>
    </row>
    <row r="6483" spans="11:11" hidden="1" x14ac:dyDescent="0.25">
      <c r="K6483" s="28" t="str">
        <f t="shared" ref="K6483:K6546" si="38">IF(E2448="","",IF(AND($E2448&gt;=$K$5,$E2448&lt;=$K$6),"psn",IF($E2448&lt;$K$5,"dkn",IF($E2448&gt;$K$6,"ckn",""))))</f>
        <v/>
      </c>
    </row>
    <row r="6484" spans="11:11" hidden="1" x14ac:dyDescent="0.25">
      <c r="K6484" s="28" t="str">
        <f t="shared" si="38"/>
        <v/>
      </c>
    </row>
    <row r="6485" spans="11:11" hidden="1" x14ac:dyDescent="0.25">
      <c r="K6485" s="28" t="str">
        <f t="shared" si="38"/>
        <v/>
      </c>
    </row>
    <row r="6486" spans="11:11" hidden="1" x14ac:dyDescent="0.25">
      <c r="K6486" s="28" t="str">
        <f t="shared" si="38"/>
        <v/>
      </c>
    </row>
    <row r="6487" spans="11:11" hidden="1" x14ac:dyDescent="0.25">
      <c r="K6487" s="28" t="str">
        <f t="shared" si="38"/>
        <v/>
      </c>
    </row>
    <row r="6488" spans="11:11" hidden="1" x14ac:dyDescent="0.25">
      <c r="K6488" s="28" t="str">
        <f t="shared" si="38"/>
        <v/>
      </c>
    </row>
    <row r="6489" spans="11:11" hidden="1" x14ac:dyDescent="0.25">
      <c r="K6489" s="28" t="str">
        <f t="shared" si="38"/>
        <v/>
      </c>
    </row>
    <row r="6490" spans="11:11" hidden="1" x14ac:dyDescent="0.25">
      <c r="K6490" s="28" t="str">
        <f t="shared" si="38"/>
        <v/>
      </c>
    </row>
    <row r="6491" spans="11:11" hidden="1" x14ac:dyDescent="0.25">
      <c r="K6491" s="28" t="str">
        <f t="shared" si="38"/>
        <v/>
      </c>
    </row>
    <row r="6492" spans="11:11" hidden="1" x14ac:dyDescent="0.25">
      <c r="K6492" s="28" t="str">
        <f t="shared" si="38"/>
        <v/>
      </c>
    </row>
    <row r="6493" spans="11:11" hidden="1" x14ac:dyDescent="0.25">
      <c r="K6493" s="28" t="str">
        <f t="shared" si="38"/>
        <v/>
      </c>
    </row>
    <row r="6494" spans="11:11" hidden="1" x14ac:dyDescent="0.25">
      <c r="K6494" s="28" t="str">
        <f t="shared" si="38"/>
        <v/>
      </c>
    </row>
    <row r="6495" spans="11:11" hidden="1" x14ac:dyDescent="0.25">
      <c r="K6495" s="28" t="str">
        <f t="shared" si="38"/>
        <v/>
      </c>
    </row>
    <row r="6496" spans="11:11" hidden="1" x14ac:dyDescent="0.25">
      <c r="K6496" s="28" t="str">
        <f t="shared" si="38"/>
        <v/>
      </c>
    </row>
    <row r="6497" spans="11:11" hidden="1" x14ac:dyDescent="0.25">
      <c r="K6497" s="28" t="str">
        <f t="shared" si="38"/>
        <v/>
      </c>
    </row>
    <row r="6498" spans="11:11" hidden="1" x14ac:dyDescent="0.25">
      <c r="K6498" s="28" t="str">
        <f t="shared" si="38"/>
        <v/>
      </c>
    </row>
    <row r="6499" spans="11:11" hidden="1" x14ac:dyDescent="0.25">
      <c r="K6499" s="28" t="str">
        <f t="shared" si="38"/>
        <v/>
      </c>
    </row>
    <row r="6500" spans="11:11" hidden="1" x14ac:dyDescent="0.25">
      <c r="K6500" s="28" t="str">
        <f t="shared" si="38"/>
        <v/>
      </c>
    </row>
    <row r="6501" spans="11:11" hidden="1" x14ac:dyDescent="0.25">
      <c r="K6501" s="28" t="str">
        <f t="shared" si="38"/>
        <v/>
      </c>
    </row>
    <row r="6502" spans="11:11" hidden="1" x14ac:dyDescent="0.25">
      <c r="K6502" s="28" t="str">
        <f t="shared" si="38"/>
        <v/>
      </c>
    </row>
    <row r="6503" spans="11:11" hidden="1" x14ac:dyDescent="0.25">
      <c r="K6503" s="28" t="str">
        <f t="shared" si="38"/>
        <v/>
      </c>
    </row>
    <row r="6504" spans="11:11" hidden="1" x14ac:dyDescent="0.25">
      <c r="K6504" s="28" t="str">
        <f t="shared" si="38"/>
        <v/>
      </c>
    </row>
    <row r="6505" spans="11:11" hidden="1" x14ac:dyDescent="0.25">
      <c r="K6505" s="28" t="str">
        <f t="shared" si="38"/>
        <v/>
      </c>
    </row>
    <row r="6506" spans="11:11" hidden="1" x14ac:dyDescent="0.25">
      <c r="K6506" s="28" t="str">
        <f t="shared" si="38"/>
        <v/>
      </c>
    </row>
    <row r="6507" spans="11:11" hidden="1" x14ac:dyDescent="0.25">
      <c r="K6507" s="28" t="str">
        <f t="shared" si="38"/>
        <v/>
      </c>
    </row>
    <row r="6508" spans="11:11" hidden="1" x14ac:dyDescent="0.25">
      <c r="K6508" s="28" t="str">
        <f t="shared" si="38"/>
        <v/>
      </c>
    </row>
    <row r="6509" spans="11:11" hidden="1" x14ac:dyDescent="0.25">
      <c r="K6509" s="28" t="str">
        <f t="shared" si="38"/>
        <v/>
      </c>
    </row>
    <row r="6510" spans="11:11" hidden="1" x14ac:dyDescent="0.25">
      <c r="K6510" s="28" t="str">
        <f t="shared" si="38"/>
        <v/>
      </c>
    </row>
    <row r="6511" spans="11:11" hidden="1" x14ac:dyDescent="0.25">
      <c r="K6511" s="28" t="str">
        <f t="shared" si="38"/>
        <v/>
      </c>
    </row>
    <row r="6512" spans="11:11" hidden="1" x14ac:dyDescent="0.25">
      <c r="K6512" s="28" t="str">
        <f t="shared" si="38"/>
        <v/>
      </c>
    </row>
    <row r="6513" spans="11:11" hidden="1" x14ac:dyDescent="0.25">
      <c r="K6513" s="28" t="str">
        <f t="shared" si="38"/>
        <v/>
      </c>
    </row>
    <row r="6514" spans="11:11" hidden="1" x14ac:dyDescent="0.25">
      <c r="K6514" s="28" t="str">
        <f t="shared" si="38"/>
        <v/>
      </c>
    </row>
    <row r="6515" spans="11:11" hidden="1" x14ac:dyDescent="0.25">
      <c r="K6515" s="28" t="str">
        <f t="shared" si="38"/>
        <v/>
      </c>
    </row>
    <row r="6516" spans="11:11" hidden="1" x14ac:dyDescent="0.25">
      <c r="K6516" s="28" t="str">
        <f t="shared" si="38"/>
        <v/>
      </c>
    </row>
    <row r="6517" spans="11:11" hidden="1" x14ac:dyDescent="0.25">
      <c r="K6517" s="28" t="str">
        <f t="shared" si="38"/>
        <v/>
      </c>
    </row>
    <row r="6518" spans="11:11" hidden="1" x14ac:dyDescent="0.25">
      <c r="K6518" s="28" t="str">
        <f t="shared" si="38"/>
        <v/>
      </c>
    </row>
    <row r="6519" spans="11:11" hidden="1" x14ac:dyDescent="0.25">
      <c r="K6519" s="28" t="str">
        <f t="shared" si="38"/>
        <v/>
      </c>
    </row>
    <row r="6520" spans="11:11" hidden="1" x14ac:dyDescent="0.25">
      <c r="K6520" s="28" t="str">
        <f t="shared" si="38"/>
        <v/>
      </c>
    </row>
    <row r="6521" spans="11:11" hidden="1" x14ac:dyDescent="0.25">
      <c r="K6521" s="28" t="str">
        <f t="shared" si="38"/>
        <v/>
      </c>
    </row>
    <row r="6522" spans="11:11" hidden="1" x14ac:dyDescent="0.25">
      <c r="K6522" s="28" t="str">
        <f t="shared" si="38"/>
        <v/>
      </c>
    </row>
    <row r="6523" spans="11:11" hidden="1" x14ac:dyDescent="0.25">
      <c r="K6523" s="28" t="str">
        <f t="shared" si="38"/>
        <v/>
      </c>
    </row>
    <row r="6524" spans="11:11" hidden="1" x14ac:dyDescent="0.25">
      <c r="K6524" s="28" t="str">
        <f t="shared" si="38"/>
        <v/>
      </c>
    </row>
    <row r="6525" spans="11:11" hidden="1" x14ac:dyDescent="0.25">
      <c r="K6525" s="28" t="str">
        <f t="shared" si="38"/>
        <v/>
      </c>
    </row>
    <row r="6526" spans="11:11" hidden="1" x14ac:dyDescent="0.25">
      <c r="K6526" s="28" t="str">
        <f t="shared" si="38"/>
        <v/>
      </c>
    </row>
    <row r="6527" spans="11:11" hidden="1" x14ac:dyDescent="0.25">
      <c r="K6527" s="28" t="str">
        <f t="shared" si="38"/>
        <v/>
      </c>
    </row>
    <row r="6528" spans="11:11" hidden="1" x14ac:dyDescent="0.25">
      <c r="K6528" s="28" t="str">
        <f t="shared" si="38"/>
        <v/>
      </c>
    </row>
    <row r="6529" spans="11:11" hidden="1" x14ac:dyDescent="0.25">
      <c r="K6529" s="28" t="str">
        <f t="shared" si="38"/>
        <v/>
      </c>
    </row>
    <row r="6530" spans="11:11" hidden="1" x14ac:dyDescent="0.25">
      <c r="K6530" s="28" t="str">
        <f t="shared" si="38"/>
        <v/>
      </c>
    </row>
    <row r="6531" spans="11:11" hidden="1" x14ac:dyDescent="0.25">
      <c r="K6531" s="28" t="str">
        <f t="shared" si="38"/>
        <v/>
      </c>
    </row>
    <row r="6532" spans="11:11" hidden="1" x14ac:dyDescent="0.25">
      <c r="K6532" s="28" t="str">
        <f t="shared" si="38"/>
        <v/>
      </c>
    </row>
    <row r="6533" spans="11:11" hidden="1" x14ac:dyDescent="0.25">
      <c r="K6533" s="28" t="str">
        <f t="shared" si="38"/>
        <v/>
      </c>
    </row>
    <row r="6534" spans="11:11" hidden="1" x14ac:dyDescent="0.25">
      <c r="K6534" s="28" t="str">
        <f t="shared" si="38"/>
        <v/>
      </c>
    </row>
    <row r="6535" spans="11:11" hidden="1" x14ac:dyDescent="0.25">
      <c r="K6535" s="28" t="str">
        <f t="shared" si="38"/>
        <v/>
      </c>
    </row>
    <row r="6536" spans="11:11" hidden="1" x14ac:dyDescent="0.25">
      <c r="K6536" s="28" t="str">
        <f t="shared" si="38"/>
        <v/>
      </c>
    </row>
    <row r="6537" spans="11:11" hidden="1" x14ac:dyDescent="0.25">
      <c r="K6537" s="28" t="str">
        <f t="shared" si="38"/>
        <v/>
      </c>
    </row>
    <row r="6538" spans="11:11" hidden="1" x14ac:dyDescent="0.25">
      <c r="K6538" s="28" t="str">
        <f t="shared" si="38"/>
        <v/>
      </c>
    </row>
    <row r="6539" spans="11:11" hidden="1" x14ac:dyDescent="0.25">
      <c r="K6539" s="28" t="str">
        <f t="shared" si="38"/>
        <v/>
      </c>
    </row>
    <row r="6540" spans="11:11" hidden="1" x14ac:dyDescent="0.25">
      <c r="K6540" s="28" t="str">
        <f t="shared" si="38"/>
        <v/>
      </c>
    </row>
    <row r="6541" spans="11:11" hidden="1" x14ac:dyDescent="0.25">
      <c r="K6541" s="28" t="str">
        <f t="shared" si="38"/>
        <v/>
      </c>
    </row>
    <row r="6542" spans="11:11" hidden="1" x14ac:dyDescent="0.25">
      <c r="K6542" s="28" t="str">
        <f t="shared" si="38"/>
        <v/>
      </c>
    </row>
    <row r="6543" spans="11:11" hidden="1" x14ac:dyDescent="0.25">
      <c r="K6543" s="28" t="str">
        <f t="shared" si="38"/>
        <v/>
      </c>
    </row>
    <row r="6544" spans="11:11" hidden="1" x14ac:dyDescent="0.25">
      <c r="K6544" s="28" t="str">
        <f t="shared" si="38"/>
        <v/>
      </c>
    </row>
    <row r="6545" spans="11:11" hidden="1" x14ac:dyDescent="0.25">
      <c r="K6545" s="28" t="str">
        <f t="shared" si="38"/>
        <v/>
      </c>
    </row>
    <row r="6546" spans="11:11" hidden="1" x14ac:dyDescent="0.25">
      <c r="K6546" s="28" t="str">
        <f t="shared" si="38"/>
        <v/>
      </c>
    </row>
    <row r="6547" spans="11:11" hidden="1" x14ac:dyDescent="0.25">
      <c r="K6547" s="28" t="str">
        <f t="shared" ref="K6547:K6610" si="39">IF(E2512="","",IF(AND($E2512&gt;=$K$5,$E2512&lt;=$K$6),"psn",IF($E2512&lt;$K$5,"dkn",IF($E2512&gt;$K$6,"ckn",""))))</f>
        <v/>
      </c>
    </row>
    <row r="6548" spans="11:11" hidden="1" x14ac:dyDescent="0.25">
      <c r="K6548" s="28" t="str">
        <f t="shared" si="39"/>
        <v/>
      </c>
    </row>
    <row r="6549" spans="11:11" hidden="1" x14ac:dyDescent="0.25">
      <c r="K6549" s="28" t="str">
        <f t="shared" si="39"/>
        <v/>
      </c>
    </row>
    <row r="6550" spans="11:11" hidden="1" x14ac:dyDescent="0.25">
      <c r="K6550" s="28" t="str">
        <f t="shared" si="39"/>
        <v/>
      </c>
    </row>
    <row r="6551" spans="11:11" hidden="1" x14ac:dyDescent="0.25">
      <c r="K6551" s="28" t="str">
        <f t="shared" si="39"/>
        <v/>
      </c>
    </row>
    <row r="6552" spans="11:11" hidden="1" x14ac:dyDescent="0.25">
      <c r="K6552" s="28" t="str">
        <f t="shared" si="39"/>
        <v/>
      </c>
    </row>
    <row r="6553" spans="11:11" hidden="1" x14ac:dyDescent="0.25">
      <c r="K6553" s="28" t="str">
        <f t="shared" si="39"/>
        <v/>
      </c>
    </row>
    <row r="6554" spans="11:11" hidden="1" x14ac:dyDescent="0.25">
      <c r="K6554" s="28" t="str">
        <f t="shared" si="39"/>
        <v/>
      </c>
    </row>
    <row r="6555" spans="11:11" hidden="1" x14ac:dyDescent="0.25">
      <c r="K6555" s="28" t="str">
        <f t="shared" si="39"/>
        <v/>
      </c>
    </row>
    <row r="6556" spans="11:11" hidden="1" x14ac:dyDescent="0.25">
      <c r="K6556" s="28" t="str">
        <f t="shared" si="39"/>
        <v/>
      </c>
    </row>
    <row r="6557" spans="11:11" hidden="1" x14ac:dyDescent="0.25">
      <c r="K6557" s="28" t="str">
        <f t="shared" si="39"/>
        <v/>
      </c>
    </row>
    <row r="6558" spans="11:11" hidden="1" x14ac:dyDescent="0.25">
      <c r="K6558" s="28" t="str">
        <f t="shared" si="39"/>
        <v/>
      </c>
    </row>
    <row r="6559" spans="11:11" hidden="1" x14ac:dyDescent="0.25">
      <c r="K6559" s="28" t="str">
        <f t="shared" si="39"/>
        <v/>
      </c>
    </row>
    <row r="6560" spans="11:11" hidden="1" x14ac:dyDescent="0.25">
      <c r="K6560" s="28" t="str">
        <f t="shared" si="39"/>
        <v/>
      </c>
    </row>
    <row r="6561" spans="11:11" hidden="1" x14ac:dyDescent="0.25">
      <c r="K6561" s="28" t="str">
        <f t="shared" si="39"/>
        <v/>
      </c>
    </row>
    <row r="6562" spans="11:11" hidden="1" x14ac:dyDescent="0.25">
      <c r="K6562" s="28" t="str">
        <f t="shared" si="39"/>
        <v/>
      </c>
    </row>
    <row r="6563" spans="11:11" hidden="1" x14ac:dyDescent="0.25">
      <c r="K6563" s="28" t="str">
        <f t="shared" si="39"/>
        <v/>
      </c>
    </row>
    <row r="6564" spans="11:11" hidden="1" x14ac:dyDescent="0.25">
      <c r="K6564" s="28" t="str">
        <f t="shared" si="39"/>
        <v/>
      </c>
    </row>
    <row r="6565" spans="11:11" hidden="1" x14ac:dyDescent="0.25">
      <c r="K6565" s="28" t="str">
        <f t="shared" si="39"/>
        <v/>
      </c>
    </row>
    <row r="6566" spans="11:11" hidden="1" x14ac:dyDescent="0.25">
      <c r="K6566" s="28" t="str">
        <f t="shared" si="39"/>
        <v/>
      </c>
    </row>
    <row r="6567" spans="11:11" hidden="1" x14ac:dyDescent="0.25">
      <c r="K6567" s="28" t="str">
        <f t="shared" si="39"/>
        <v/>
      </c>
    </row>
    <row r="6568" spans="11:11" hidden="1" x14ac:dyDescent="0.25">
      <c r="K6568" s="28" t="str">
        <f t="shared" si="39"/>
        <v/>
      </c>
    </row>
    <row r="6569" spans="11:11" hidden="1" x14ac:dyDescent="0.25">
      <c r="K6569" s="28" t="str">
        <f t="shared" si="39"/>
        <v/>
      </c>
    </row>
    <row r="6570" spans="11:11" hidden="1" x14ac:dyDescent="0.25">
      <c r="K6570" s="28" t="str">
        <f t="shared" si="39"/>
        <v/>
      </c>
    </row>
    <row r="6571" spans="11:11" hidden="1" x14ac:dyDescent="0.25">
      <c r="K6571" s="28" t="str">
        <f t="shared" si="39"/>
        <v/>
      </c>
    </row>
    <row r="6572" spans="11:11" hidden="1" x14ac:dyDescent="0.25">
      <c r="K6572" s="28" t="str">
        <f t="shared" si="39"/>
        <v/>
      </c>
    </row>
    <row r="6573" spans="11:11" hidden="1" x14ac:dyDescent="0.25">
      <c r="K6573" s="28" t="str">
        <f t="shared" si="39"/>
        <v/>
      </c>
    </row>
    <row r="6574" spans="11:11" hidden="1" x14ac:dyDescent="0.25">
      <c r="K6574" s="28" t="str">
        <f t="shared" si="39"/>
        <v/>
      </c>
    </row>
    <row r="6575" spans="11:11" hidden="1" x14ac:dyDescent="0.25">
      <c r="K6575" s="28" t="str">
        <f t="shared" si="39"/>
        <v/>
      </c>
    </row>
    <row r="6576" spans="11:11" hidden="1" x14ac:dyDescent="0.25">
      <c r="K6576" s="28" t="str">
        <f t="shared" si="39"/>
        <v/>
      </c>
    </row>
    <row r="6577" spans="11:11" hidden="1" x14ac:dyDescent="0.25">
      <c r="K6577" s="28" t="str">
        <f t="shared" si="39"/>
        <v/>
      </c>
    </row>
    <row r="6578" spans="11:11" hidden="1" x14ac:dyDescent="0.25">
      <c r="K6578" s="28" t="str">
        <f t="shared" si="39"/>
        <v/>
      </c>
    </row>
    <row r="6579" spans="11:11" hidden="1" x14ac:dyDescent="0.25">
      <c r="K6579" s="28" t="str">
        <f t="shared" si="39"/>
        <v/>
      </c>
    </row>
    <row r="6580" spans="11:11" hidden="1" x14ac:dyDescent="0.25">
      <c r="K6580" s="28" t="str">
        <f t="shared" si="39"/>
        <v/>
      </c>
    </row>
    <row r="6581" spans="11:11" hidden="1" x14ac:dyDescent="0.25">
      <c r="K6581" s="28" t="str">
        <f t="shared" si="39"/>
        <v/>
      </c>
    </row>
    <row r="6582" spans="11:11" hidden="1" x14ac:dyDescent="0.25">
      <c r="K6582" s="28" t="str">
        <f t="shared" si="39"/>
        <v/>
      </c>
    </row>
    <row r="6583" spans="11:11" hidden="1" x14ac:dyDescent="0.25">
      <c r="K6583" s="28" t="str">
        <f t="shared" si="39"/>
        <v/>
      </c>
    </row>
    <row r="6584" spans="11:11" hidden="1" x14ac:dyDescent="0.25">
      <c r="K6584" s="28" t="str">
        <f t="shared" si="39"/>
        <v/>
      </c>
    </row>
    <row r="6585" spans="11:11" hidden="1" x14ac:dyDescent="0.25">
      <c r="K6585" s="28" t="str">
        <f t="shared" si="39"/>
        <v/>
      </c>
    </row>
    <row r="6586" spans="11:11" hidden="1" x14ac:dyDescent="0.25">
      <c r="K6586" s="28" t="str">
        <f t="shared" si="39"/>
        <v/>
      </c>
    </row>
    <row r="6587" spans="11:11" hidden="1" x14ac:dyDescent="0.25">
      <c r="K6587" s="28" t="str">
        <f t="shared" si="39"/>
        <v/>
      </c>
    </row>
    <row r="6588" spans="11:11" hidden="1" x14ac:dyDescent="0.25">
      <c r="K6588" s="28" t="str">
        <f t="shared" si="39"/>
        <v/>
      </c>
    </row>
    <row r="6589" spans="11:11" hidden="1" x14ac:dyDescent="0.25">
      <c r="K6589" s="28" t="str">
        <f t="shared" si="39"/>
        <v/>
      </c>
    </row>
    <row r="6590" spans="11:11" hidden="1" x14ac:dyDescent="0.25">
      <c r="K6590" s="28" t="str">
        <f t="shared" si="39"/>
        <v/>
      </c>
    </row>
    <row r="6591" spans="11:11" hidden="1" x14ac:dyDescent="0.25">
      <c r="K6591" s="28" t="str">
        <f t="shared" si="39"/>
        <v/>
      </c>
    </row>
    <row r="6592" spans="11:11" hidden="1" x14ac:dyDescent="0.25">
      <c r="K6592" s="28" t="str">
        <f t="shared" si="39"/>
        <v/>
      </c>
    </row>
    <row r="6593" spans="11:11" hidden="1" x14ac:dyDescent="0.25">
      <c r="K6593" s="28" t="str">
        <f t="shared" si="39"/>
        <v/>
      </c>
    </row>
    <row r="6594" spans="11:11" hidden="1" x14ac:dyDescent="0.25">
      <c r="K6594" s="28" t="str">
        <f t="shared" si="39"/>
        <v/>
      </c>
    </row>
    <row r="6595" spans="11:11" hidden="1" x14ac:dyDescent="0.25">
      <c r="K6595" s="28" t="str">
        <f t="shared" si="39"/>
        <v/>
      </c>
    </row>
    <row r="6596" spans="11:11" hidden="1" x14ac:dyDescent="0.25">
      <c r="K6596" s="28" t="str">
        <f t="shared" si="39"/>
        <v/>
      </c>
    </row>
    <row r="6597" spans="11:11" hidden="1" x14ac:dyDescent="0.25">
      <c r="K6597" s="28" t="str">
        <f t="shared" si="39"/>
        <v/>
      </c>
    </row>
    <row r="6598" spans="11:11" hidden="1" x14ac:dyDescent="0.25">
      <c r="K6598" s="28" t="str">
        <f t="shared" si="39"/>
        <v/>
      </c>
    </row>
    <row r="6599" spans="11:11" hidden="1" x14ac:dyDescent="0.25">
      <c r="K6599" s="28" t="str">
        <f t="shared" si="39"/>
        <v/>
      </c>
    </row>
    <row r="6600" spans="11:11" hidden="1" x14ac:dyDescent="0.25">
      <c r="K6600" s="28" t="str">
        <f t="shared" si="39"/>
        <v/>
      </c>
    </row>
    <row r="6601" spans="11:11" hidden="1" x14ac:dyDescent="0.25">
      <c r="K6601" s="28" t="str">
        <f t="shared" si="39"/>
        <v/>
      </c>
    </row>
    <row r="6602" spans="11:11" hidden="1" x14ac:dyDescent="0.25">
      <c r="K6602" s="28" t="str">
        <f t="shared" si="39"/>
        <v/>
      </c>
    </row>
    <row r="6603" spans="11:11" hidden="1" x14ac:dyDescent="0.25">
      <c r="K6603" s="28" t="str">
        <f t="shared" si="39"/>
        <v/>
      </c>
    </row>
    <row r="6604" spans="11:11" hidden="1" x14ac:dyDescent="0.25">
      <c r="K6604" s="28" t="str">
        <f t="shared" si="39"/>
        <v/>
      </c>
    </row>
    <row r="6605" spans="11:11" hidden="1" x14ac:dyDescent="0.25">
      <c r="K6605" s="28" t="str">
        <f t="shared" si="39"/>
        <v/>
      </c>
    </row>
    <row r="6606" spans="11:11" hidden="1" x14ac:dyDescent="0.25">
      <c r="K6606" s="28" t="str">
        <f t="shared" si="39"/>
        <v/>
      </c>
    </row>
    <row r="6607" spans="11:11" hidden="1" x14ac:dyDescent="0.25">
      <c r="K6607" s="28" t="str">
        <f t="shared" si="39"/>
        <v/>
      </c>
    </row>
    <row r="6608" spans="11:11" hidden="1" x14ac:dyDescent="0.25">
      <c r="K6608" s="28" t="str">
        <f t="shared" si="39"/>
        <v/>
      </c>
    </row>
    <row r="6609" spans="11:11" hidden="1" x14ac:dyDescent="0.25">
      <c r="K6609" s="28" t="str">
        <f t="shared" si="39"/>
        <v/>
      </c>
    </row>
    <row r="6610" spans="11:11" hidden="1" x14ac:dyDescent="0.25">
      <c r="K6610" s="28" t="str">
        <f t="shared" si="39"/>
        <v/>
      </c>
    </row>
    <row r="6611" spans="11:11" hidden="1" x14ac:dyDescent="0.25">
      <c r="K6611" s="28" t="str">
        <f t="shared" ref="K6611:K6674" si="40">IF(E2576="","",IF(AND($E2576&gt;=$K$5,$E2576&lt;=$K$6),"psn",IF($E2576&lt;$K$5,"dkn",IF($E2576&gt;$K$6,"ckn",""))))</f>
        <v/>
      </c>
    </row>
    <row r="6612" spans="11:11" hidden="1" x14ac:dyDescent="0.25">
      <c r="K6612" s="28" t="str">
        <f t="shared" si="40"/>
        <v/>
      </c>
    </row>
    <row r="6613" spans="11:11" hidden="1" x14ac:dyDescent="0.25">
      <c r="K6613" s="28" t="str">
        <f t="shared" si="40"/>
        <v/>
      </c>
    </row>
    <row r="6614" spans="11:11" hidden="1" x14ac:dyDescent="0.25">
      <c r="K6614" s="28" t="str">
        <f t="shared" si="40"/>
        <v/>
      </c>
    </row>
    <row r="6615" spans="11:11" hidden="1" x14ac:dyDescent="0.25">
      <c r="K6615" s="28" t="str">
        <f t="shared" si="40"/>
        <v/>
      </c>
    </row>
    <row r="6616" spans="11:11" hidden="1" x14ac:dyDescent="0.25">
      <c r="K6616" s="28" t="str">
        <f t="shared" si="40"/>
        <v/>
      </c>
    </row>
    <row r="6617" spans="11:11" hidden="1" x14ac:dyDescent="0.25">
      <c r="K6617" s="28" t="str">
        <f t="shared" si="40"/>
        <v/>
      </c>
    </row>
    <row r="6618" spans="11:11" hidden="1" x14ac:dyDescent="0.25">
      <c r="K6618" s="28" t="str">
        <f t="shared" si="40"/>
        <v/>
      </c>
    </row>
    <row r="6619" spans="11:11" hidden="1" x14ac:dyDescent="0.25">
      <c r="K6619" s="28" t="str">
        <f t="shared" si="40"/>
        <v/>
      </c>
    </row>
    <row r="6620" spans="11:11" hidden="1" x14ac:dyDescent="0.25">
      <c r="K6620" s="28" t="str">
        <f t="shared" si="40"/>
        <v/>
      </c>
    </row>
    <row r="6621" spans="11:11" hidden="1" x14ac:dyDescent="0.25">
      <c r="K6621" s="28" t="str">
        <f t="shared" si="40"/>
        <v/>
      </c>
    </row>
    <row r="6622" spans="11:11" hidden="1" x14ac:dyDescent="0.25">
      <c r="K6622" s="28" t="str">
        <f t="shared" si="40"/>
        <v/>
      </c>
    </row>
    <row r="6623" spans="11:11" hidden="1" x14ac:dyDescent="0.25">
      <c r="K6623" s="28" t="str">
        <f t="shared" si="40"/>
        <v/>
      </c>
    </row>
    <row r="6624" spans="11:11" hidden="1" x14ac:dyDescent="0.25">
      <c r="K6624" s="28" t="str">
        <f t="shared" si="40"/>
        <v/>
      </c>
    </row>
    <row r="6625" spans="11:11" hidden="1" x14ac:dyDescent="0.25">
      <c r="K6625" s="28" t="str">
        <f t="shared" si="40"/>
        <v/>
      </c>
    </row>
    <row r="6626" spans="11:11" hidden="1" x14ac:dyDescent="0.25">
      <c r="K6626" s="28" t="str">
        <f t="shared" si="40"/>
        <v/>
      </c>
    </row>
    <row r="6627" spans="11:11" hidden="1" x14ac:dyDescent="0.25">
      <c r="K6627" s="28" t="str">
        <f t="shared" si="40"/>
        <v/>
      </c>
    </row>
    <row r="6628" spans="11:11" hidden="1" x14ac:dyDescent="0.25">
      <c r="K6628" s="28" t="str">
        <f t="shared" si="40"/>
        <v/>
      </c>
    </row>
    <row r="6629" spans="11:11" hidden="1" x14ac:dyDescent="0.25">
      <c r="K6629" s="28" t="str">
        <f t="shared" si="40"/>
        <v/>
      </c>
    </row>
    <row r="6630" spans="11:11" hidden="1" x14ac:dyDescent="0.25">
      <c r="K6630" s="28" t="str">
        <f t="shared" si="40"/>
        <v/>
      </c>
    </row>
    <row r="6631" spans="11:11" hidden="1" x14ac:dyDescent="0.25">
      <c r="K6631" s="28" t="str">
        <f t="shared" si="40"/>
        <v/>
      </c>
    </row>
    <row r="6632" spans="11:11" hidden="1" x14ac:dyDescent="0.25">
      <c r="K6632" s="28" t="str">
        <f t="shared" si="40"/>
        <v/>
      </c>
    </row>
    <row r="6633" spans="11:11" hidden="1" x14ac:dyDescent="0.25">
      <c r="K6633" s="28" t="str">
        <f t="shared" si="40"/>
        <v/>
      </c>
    </row>
    <row r="6634" spans="11:11" hidden="1" x14ac:dyDescent="0.25">
      <c r="K6634" s="28" t="str">
        <f t="shared" si="40"/>
        <v/>
      </c>
    </row>
    <row r="6635" spans="11:11" hidden="1" x14ac:dyDescent="0.25">
      <c r="K6635" s="28" t="str">
        <f t="shared" si="40"/>
        <v/>
      </c>
    </row>
    <row r="6636" spans="11:11" hidden="1" x14ac:dyDescent="0.25">
      <c r="K6636" s="28" t="str">
        <f t="shared" si="40"/>
        <v/>
      </c>
    </row>
    <row r="6637" spans="11:11" hidden="1" x14ac:dyDescent="0.25">
      <c r="K6637" s="28" t="str">
        <f t="shared" si="40"/>
        <v/>
      </c>
    </row>
    <row r="6638" spans="11:11" hidden="1" x14ac:dyDescent="0.25">
      <c r="K6638" s="28" t="str">
        <f t="shared" si="40"/>
        <v/>
      </c>
    </row>
    <row r="6639" spans="11:11" hidden="1" x14ac:dyDescent="0.25">
      <c r="K6639" s="28" t="str">
        <f t="shared" si="40"/>
        <v/>
      </c>
    </row>
    <row r="6640" spans="11:11" hidden="1" x14ac:dyDescent="0.25">
      <c r="K6640" s="28" t="str">
        <f t="shared" si="40"/>
        <v/>
      </c>
    </row>
    <row r="6641" spans="11:11" hidden="1" x14ac:dyDescent="0.25">
      <c r="K6641" s="28" t="str">
        <f t="shared" si="40"/>
        <v/>
      </c>
    </row>
    <row r="6642" spans="11:11" hidden="1" x14ac:dyDescent="0.25">
      <c r="K6642" s="28" t="str">
        <f t="shared" si="40"/>
        <v/>
      </c>
    </row>
    <row r="6643" spans="11:11" hidden="1" x14ac:dyDescent="0.25">
      <c r="K6643" s="28" t="str">
        <f t="shared" si="40"/>
        <v/>
      </c>
    </row>
    <row r="6644" spans="11:11" hidden="1" x14ac:dyDescent="0.25">
      <c r="K6644" s="28" t="str">
        <f t="shared" si="40"/>
        <v/>
      </c>
    </row>
    <row r="6645" spans="11:11" hidden="1" x14ac:dyDescent="0.25">
      <c r="K6645" s="28" t="str">
        <f t="shared" si="40"/>
        <v/>
      </c>
    </row>
    <row r="6646" spans="11:11" hidden="1" x14ac:dyDescent="0.25">
      <c r="K6646" s="28" t="str">
        <f t="shared" si="40"/>
        <v/>
      </c>
    </row>
    <row r="6647" spans="11:11" hidden="1" x14ac:dyDescent="0.25">
      <c r="K6647" s="28" t="str">
        <f t="shared" si="40"/>
        <v/>
      </c>
    </row>
    <row r="6648" spans="11:11" hidden="1" x14ac:dyDescent="0.25">
      <c r="K6648" s="28" t="str">
        <f t="shared" si="40"/>
        <v/>
      </c>
    </row>
    <row r="6649" spans="11:11" hidden="1" x14ac:dyDescent="0.25">
      <c r="K6649" s="28" t="str">
        <f t="shared" si="40"/>
        <v/>
      </c>
    </row>
    <row r="6650" spans="11:11" hidden="1" x14ac:dyDescent="0.25">
      <c r="K6650" s="28" t="str">
        <f t="shared" si="40"/>
        <v/>
      </c>
    </row>
    <row r="6651" spans="11:11" hidden="1" x14ac:dyDescent="0.25">
      <c r="K6651" s="28" t="str">
        <f t="shared" si="40"/>
        <v/>
      </c>
    </row>
    <row r="6652" spans="11:11" hidden="1" x14ac:dyDescent="0.25">
      <c r="K6652" s="28" t="str">
        <f t="shared" si="40"/>
        <v/>
      </c>
    </row>
    <row r="6653" spans="11:11" hidden="1" x14ac:dyDescent="0.25">
      <c r="K6653" s="28" t="str">
        <f t="shared" si="40"/>
        <v/>
      </c>
    </row>
    <row r="6654" spans="11:11" hidden="1" x14ac:dyDescent="0.25">
      <c r="K6654" s="28" t="str">
        <f t="shared" si="40"/>
        <v/>
      </c>
    </row>
    <row r="6655" spans="11:11" hidden="1" x14ac:dyDescent="0.25">
      <c r="K6655" s="28" t="str">
        <f t="shared" si="40"/>
        <v/>
      </c>
    </row>
    <row r="6656" spans="11:11" hidden="1" x14ac:dyDescent="0.25">
      <c r="K6656" s="28" t="str">
        <f t="shared" si="40"/>
        <v/>
      </c>
    </row>
    <row r="6657" spans="11:11" hidden="1" x14ac:dyDescent="0.25">
      <c r="K6657" s="28" t="str">
        <f t="shared" si="40"/>
        <v/>
      </c>
    </row>
    <row r="6658" spans="11:11" hidden="1" x14ac:dyDescent="0.25">
      <c r="K6658" s="28" t="str">
        <f t="shared" si="40"/>
        <v/>
      </c>
    </row>
    <row r="6659" spans="11:11" hidden="1" x14ac:dyDescent="0.25">
      <c r="K6659" s="28" t="str">
        <f t="shared" si="40"/>
        <v/>
      </c>
    </row>
    <row r="6660" spans="11:11" hidden="1" x14ac:dyDescent="0.25">
      <c r="K6660" s="28" t="str">
        <f t="shared" si="40"/>
        <v/>
      </c>
    </row>
    <row r="6661" spans="11:11" hidden="1" x14ac:dyDescent="0.25">
      <c r="K6661" s="28" t="str">
        <f t="shared" si="40"/>
        <v/>
      </c>
    </row>
    <row r="6662" spans="11:11" hidden="1" x14ac:dyDescent="0.25">
      <c r="K6662" s="28" t="str">
        <f t="shared" si="40"/>
        <v/>
      </c>
    </row>
    <row r="6663" spans="11:11" hidden="1" x14ac:dyDescent="0.25">
      <c r="K6663" s="28" t="str">
        <f t="shared" si="40"/>
        <v/>
      </c>
    </row>
    <row r="6664" spans="11:11" hidden="1" x14ac:dyDescent="0.25">
      <c r="K6664" s="28" t="str">
        <f t="shared" si="40"/>
        <v/>
      </c>
    </row>
    <row r="6665" spans="11:11" hidden="1" x14ac:dyDescent="0.25">
      <c r="K6665" s="28" t="str">
        <f t="shared" si="40"/>
        <v/>
      </c>
    </row>
    <row r="6666" spans="11:11" hidden="1" x14ac:dyDescent="0.25">
      <c r="K6666" s="28" t="str">
        <f t="shared" si="40"/>
        <v/>
      </c>
    </row>
    <row r="6667" spans="11:11" hidden="1" x14ac:dyDescent="0.25">
      <c r="K6667" s="28" t="str">
        <f t="shared" si="40"/>
        <v/>
      </c>
    </row>
    <row r="6668" spans="11:11" hidden="1" x14ac:dyDescent="0.25">
      <c r="K6668" s="28" t="str">
        <f t="shared" si="40"/>
        <v/>
      </c>
    </row>
    <row r="6669" spans="11:11" hidden="1" x14ac:dyDescent="0.25">
      <c r="K6669" s="28" t="str">
        <f t="shared" si="40"/>
        <v/>
      </c>
    </row>
    <row r="6670" spans="11:11" hidden="1" x14ac:dyDescent="0.25">
      <c r="K6670" s="28" t="str">
        <f t="shared" si="40"/>
        <v/>
      </c>
    </row>
    <row r="6671" spans="11:11" hidden="1" x14ac:dyDescent="0.25">
      <c r="K6671" s="28" t="str">
        <f t="shared" si="40"/>
        <v/>
      </c>
    </row>
    <row r="6672" spans="11:11" hidden="1" x14ac:dyDescent="0.25">
      <c r="K6672" s="28" t="str">
        <f t="shared" si="40"/>
        <v/>
      </c>
    </row>
    <row r="6673" spans="11:11" hidden="1" x14ac:dyDescent="0.25">
      <c r="K6673" s="28" t="str">
        <f t="shared" si="40"/>
        <v/>
      </c>
    </row>
    <row r="6674" spans="11:11" hidden="1" x14ac:dyDescent="0.25">
      <c r="K6674" s="28" t="str">
        <f t="shared" si="40"/>
        <v/>
      </c>
    </row>
    <row r="6675" spans="11:11" hidden="1" x14ac:dyDescent="0.25">
      <c r="K6675" s="28" t="str">
        <f t="shared" ref="K6675:K6738" si="41">IF(E2640="","",IF(AND($E2640&gt;=$K$5,$E2640&lt;=$K$6),"psn",IF($E2640&lt;$K$5,"dkn",IF($E2640&gt;$K$6,"ckn",""))))</f>
        <v/>
      </c>
    </row>
    <row r="6676" spans="11:11" hidden="1" x14ac:dyDescent="0.25">
      <c r="K6676" s="28" t="str">
        <f t="shared" si="41"/>
        <v/>
      </c>
    </row>
    <row r="6677" spans="11:11" hidden="1" x14ac:dyDescent="0.25">
      <c r="K6677" s="28" t="str">
        <f t="shared" si="41"/>
        <v/>
      </c>
    </row>
    <row r="6678" spans="11:11" hidden="1" x14ac:dyDescent="0.25">
      <c r="K6678" s="28" t="str">
        <f t="shared" si="41"/>
        <v/>
      </c>
    </row>
    <row r="6679" spans="11:11" hidden="1" x14ac:dyDescent="0.25">
      <c r="K6679" s="28" t="str">
        <f t="shared" si="41"/>
        <v/>
      </c>
    </row>
    <row r="6680" spans="11:11" hidden="1" x14ac:dyDescent="0.25">
      <c r="K6680" s="28" t="str">
        <f t="shared" si="41"/>
        <v/>
      </c>
    </row>
    <row r="6681" spans="11:11" hidden="1" x14ac:dyDescent="0.25">
      <c r="K6681" s="28" t="str">
        <f t="shared" si="41"/>
        <v/>
      </c>
    </row>
    <row r="6682" spans="11:11" hidden="1" x14ac:dyDescent="0.25">
      <c r="K6682" s="28" t="str">
        <f t="shared" si="41"/>
        <v/>
      </c>
    </row>
    <row r="6683" spans="11:11" hidden="1" x14ac:dyDescent="0.25">
      <c r="K6683" s="28" t="str">
        <f t="shared" si="41"/>
        <v/>
      </c>
    </row>
    <row r="6684" spans="11:11" hidden="1" x14ac:dyDescent="0.25">
      <c r="K6684" s="28" t="str">
        <f t="shared" si="41"/>
        <v/>
      </c>
    </row>
    <row r="6685" spans="11:11" hidden="1" x14ac:dyDescent="0.25">
      <c r="K6685" s="28" t="str">
        <f t="shared" si="41"/>
        <v/>
      </c>
    </row>
    <row r="6686" spans="11:11" hidden="1" x14ac:dyDescent="0.25">
      <c r="K6686" s="28" t="str">
        <f t="shared" si="41"/>
        <v/>
      </c>
    </row>
    <row r="6687" spans="11:11" hidden="1" x14ac:dyDescent="0.25">
      <c r="K6687" s="28" t="str">
        <f t="shared" si="41"/>
        <v/>
      </c>
    </row>
    <row r="6688" spans="11:11" hidden="1" x14ac:dyDescent="0.25">
      <c r="K6688" s="28" t="str">
        <f t="shared" si="41"/>
        <v/>
      </c>
    </row>
    <row r="6689" spans="11:11" hidden="1" x14ac:dyDescent="0.25">
      <c r="K6689" s="28" t="str">
        <f t="shared" si="41"/>
        <v/>
      </c>
    </row>
    <row r="6690" spans="11:11" hidden="1" x14ac:dyDescent="0.25">
      <c r="K6690" s="28" t="str">
        <f t="shared" si="41"/>
        <v/>
      </c>
    </row>
    <row r="6691" spans="11:11" hidden="1" x14ac:dyDescent="0.25">
      <c r="K6691" s="28" t="str">
        <f t="shared" si="41"/>
        <v/>
      </c>
    </row>
    <row r="6692" spans="11:11" hidden="1" x14ac:dyDescent="0.25">
      <c r="K6692" s="28" t="str">
        <f t="shared" si="41"/>
        <v/>
      </c>
    </row>
    <row r="6693" spans="11:11" hidden="1" x14ac:dyDescent="0.25">
      <c r="K6693" s="28" t="str">
        <f t="shared" si="41"/>
        <v/>
      </c>
    </row>
    <row r="6694" spans="11:11" hidden="1" x14ac:dyDescent="0.25">
      <c r="K6694" s="28" t="str">
        <f t="shared" si="41"/>
        <v/>
      </c>
    </row>
    <row r="6695" spans="11:11" hidden="1" x14ac:dyDescent="0.25">
      <c r="K6695" s="28" t="str">
        <f t="shared" si="41"/>
        <v/>
      </c>
    </row>
    <row r="6696" spans="11:11" hidden="1" x14ac:dyDescent="0.25">
      <c r="K6696" s="28" t="str">
        <f t="shared" si="41"/>
        <v/>
      </c>
    </row>
    <row r="6697" spans="11:11" hidden="1" x14ac:dyDescent="0.25">
      <c r="K6697" s="28" t="str">
        <f t="shared" si="41"/>
        <v/>
      </c>
    </row>
    <row r="6698" spans="11:11" hidden="1" x14ac:dyDescent="0.25">
      <c r="K6698" s="28" t="str">
        <f t="shared" si="41"/>
        <v/>
      </c>
    </row>
    <row r="6699" spans="11:11" hidden="1" x14ac:dyDescent="0.25">
      <c r="K6699" s="28" t="str">
        <f t="shared" si="41"/>
        <v/>
      </c>
    </row>
    <row r="6700" spans="11:11" hidden="1" x14ac:dyDescent="0.25">
      <c r="K6700" s="28" t="str">
        <f t="shared" si="41"/>
        <v/>
      </c>
    </row>
    <row r="6701" spans="11:11" hidden="1" x14ac:dyDescent="0.25">
      <c r="K6701" s="28" t="str">
        <f t="shared" si="41"/>
        <v/>
      </c>
    </row>
    <row r="6702" spans="11:11" hidden="1" x14ac:dyDescent="0.25">
      <c r="K6702" s="28" t="str">
        <f t="shared" si="41"/>
        <v/>
      </c>
    </row>
    <row r="6703" spans="11:11" hidden="1" x14ac:dyDescent="0.25">
      <c r="K6703" s="28" t="str">
        <f t="shared" si="41"/>
        <v/>
      </c>
    </row>
    <row r="6704" spans="11:11" hidden="1" x14ac:dyDescent="0.25">
      <c r="K6704" s="28" t="str">
        <f t="shared" si="41"/>
        <v/>
      </c>
    </row>
    <row r="6705" spans="11:11" hidden="1" x14ac:dyDescent="0.25">
      <c r="K6705" s="28" t="str">
        <f t="shared" si="41"/>
        <v/>
      </c>
    </row>
    <row r="6706" spans="11:11" hidden="1" x14ac:dyDescent="0.25">
      <c r="K6706" s="28" t="str">
        <f t="shared" si="41"/>
        <v/>
      </c>
    </row>
    <row r="6707" spans="11:11" hidden="1" x14ac:dyDescent="0.25">
      <c r="K6707" s="28" t="str">
        <f t="shared" si="41"/>
        <v/>
      </c>
    </row>
    <row r="6708" spans="11:11" hidden="1" x14ac:dyDescent="0.25">
      <c r="K6708" s="28" t="str">
        <f t="shared" si="41"/>
        <v/>
      </c>
    </row>
    <row r="6709" spans="11:11" hidden="1" x14ac:dyDescent="0.25">
      <c r="K6709" s="28" t="str">
        <f t="shared" si="41"/>
        <v/>
      </c>
    </row>
    <row r="6710" spans="11:11" hidden="1" x14ac:dyDescent="0.25">
      <c r="K6710" s="28" t="str">
        <f t="shared" si="41"/>
        <v/>
      </c>
    </row>
    <row r="6711" spans="11:11" hidden="1" x14ac:dyDescent="0.25">
      <c r="K6711" s="28" t="str">
        <f t="shared" si="41"/>
        <v/>
      </c>
    </row>
    <row r="6712" spans="11:11" hidden="1" x14ac:dyDescent="0.25">
      <c r="K6712" s="28" t="str">
        <f t="shared" si="41"/>
        <v/>
      </c>
    </row>
    <row r="6713" spans="11:11" hidden="1" x14ac:dyDescent="0.25">
      <c r="K6713" s="28" t="str">
        <f t="shared" si="41"/>
        <v/>
      </c>
    </row>
    <row r="6714" spans="11:11" hidden="1" x14ac:dyDescent="0.25">
      <c r="K6714" s="28" t="str">
        <f t="shared" si="41"/>
        <v/>
      </c>
    </row>
    <row r="6715" spans="11:11" hidden="1" x14ac:dyDescent="0.25">
      <c r="K6715" s="28" t="str">
        <f t="shared" si="41"/>
        <v/>
      </c>
    </row>
    <row r="6716" spans="11:11" hidden="1" x14ac:dyDescent="0.25">
      <c r="K6716" s="28" t="str">
        <f t="shared" si="41"/>
        <v/>
      </c>
    </row>
    <row r="6717" spans="11:11" hidden="1" x14ac:dyDescent="0.25">
      <c r="K6717" s="28" t="str">
        <f t="shared" si="41"/>
        <v/>
      </c>
    </row>
    <row r="6718" spans="11:11" hidden="1" x14ac:dyDescent="0.25">
      <c r="K6718" s="28" t="str">
        <f t="shared" si="41"/>
        <v/>
      </c>
    </row>
    <row r="6719" spans="11:11" hidden="1" x14ac:dyDescent="0.25">
      <c r="K6719" s="28" t="str">
        <f t="shared" si="41"/>
        <v/>
      </c>
    </row>
    <row r="6720" spans="11:11" hidden="1" x14ac:dyDescent="0.25">
      <c r="K6720" s="28" t="str">
        <f t="shared" si="41"/>
        <v/>
      </c>
    </row>
    <row r="6721" spans="11:11" hidden="1" x14ac:dyDescent="0.25">
      <c r="K6721" s="28" t="str">
        <f t="shared" si="41"/>
        <v/>
      </c>
    </row>
    <row r="6722" spans="11:11" hidden="1" x14ac:dyDescent="0.25">
      <c r="K6722" s="28" t="str">
        <f t="shared" si="41"/>
        <v/>
      </c>
    </row>
    <row r="6723" spans="11:11" hidden="1" x14ac:dyDescent="0.25">
      <c r="K6723" s="28" t="str">
        <f t="shared" si="41"/>
        <v/>
      </c>
    </row>
    <row r="6724" spans="11:11" hidden="1" x14ac:dyDescent="0.25">
      <c r="K6724" s="28" t="str">
        <f t="shared" si="41"/>
        <v/>
      </c>
    </row>
    <row r="6725" spans="11:11" hidden="1" x14ac:dyDescent="0.25">
      <c r="K6725" s="28" t="str">
        <f t="shared" si="41"/>
        <v/>
      </c>
    </row>
    <row r="6726" spans="11:11" hidden="1" x14ac:dyDescent="0.25">
      <c r="K6726" s="28" t="str">
        <f t="shared" si="41"/>
        <v/>
      </c>
    </row>
    <row r="6727" spans="11:11" hidden="1" x14ac:dyDescent="0.25">
      <c r="K6727" s="28" t="str">
        <f t="shared" si="41"/>
        <v/>
      </c>
    </row>
    <row r="6728" spans="11:11" hidden="1" x14ac:dyDescent="0.25">
      <c r="K6728" s="28" t="str">
        <f t="shared" si="41"/>
        <v/>
      </c>
    </row>
    <row r="6729" spans="11:11" hidden="1" x14ac:dyDescent="0.25">
      <c r="K6729" s="28" t="str">
        <f t="shared" si="41"/>
        <v/>
      </c>
    </row>
    <row r="6730" spans="11:11" hidden="1" x14ac:dyDescent="0.25">
      <c r="K6730" s="28" t="str">
        <f t="shared" si="41"/>
        <v/>
      </c>
    </row>
    <row r="6731" spans="11:11" hidden="1" x14ac:dyDescent="0.25">
      <c r="K6731" s="28" t="str">
        <f t="shared" si="41"/>
        <v/>
      </c>
    </row>
    <row r="6732" spans="11:11" hidden="1" x14ac:dyDescent="0.25">
      <c r="K6732" s="28" t="str">
        <f t="shared" si="41"/>
        <v/>
      </c>
    </row>
    <row r="6733" spans="11:11" hidden="1" x14ac:dyDescent="0.25">
      <c r="K6733" s="28" t="str">
        <f t="shared" si="41"/>
        <v/>
      </c>
    </row>
    <row r="6734" spans="11:11" hidden="1" x14ac:dyDescent="0.25">
      <c r="K6734" s="28" t="str">
        <f t="shared" si="41"/>
        <v/>
      </c>
    </row>
    <row r="6735" spans="11:11" hidden="1" x14ac:dyDescent="0.25">
      <c r="K6735" s="28" t="str">
        <f t="shared" si="41"/>
        <v/>
      </c>
    </row>
    <row r="6736" spans="11:11" hidden="1" x14ac:dyDescent="0.25">
      <c r="K6736" s="28" t="str">
        <f t="shared" si="41"/>
        <v/>
      </c>
    </row>
    <row r="6737" spans="11:11" hidden="1" x14ac:dyDescent="0.25">
      <c r="K6737" s="28" t="str">
        <f t="shared" si="41"/>
        <v/>
      </c>
    </row>
    <row r="6738" spans="11:11" hidden="1" x14ac:dyDescent="0.25">
      <c r="K6738" s="28" t="str">
        <f t="shared" si="41"/>
        <v/>
      </c>
    </row>
    <row r="6739" spans="11:11" hidden="1" x14ac:dyDescent="0.25">
      <c r="K6739" s="28" t="str">
        <f t="shared" ref="K6739:K6802" si="42">IF(E2704="","",IF(AND($E2704&gt;=$K$5,$E2704&lt;=$K$6),"psn",IF($E2704&lt;$K$5,"dkn",IF($E2704&gt;$K$6,"ckn",""))))</f>
        <v/>
      </c>
    </row>
    <row r="6740" spans="11:11" hidden="1" x14ac:dyDescent="0.25">
      <c r="K6740" s="28" t="str">
        <f t="shared" si="42"/>
        <v/>
      </c>
    </row>
    <row r="6741" spans="11:11" hidden="1" x14ac:dyDescent="0.25">
      <c r="K6741" s="28" t="str">
        <f t="shared" si="42"/>
        <v/>
      </c>
    </row>
    <row r="6742" spans="11:11" hidden="1" x14ac:dyDescent="0.25">
      <c r="K6742" s="28" t="str">
        <f t="shared" si="42"/>
        <v/>
      </c>
    </row>
    <row r="6743" spans="11:11" hidden="1" x14ac:dyDescent="0.25">
      <c r="K6743" s="28" t="str">
        <f t="shared" si="42"/>
        <v/>
      </c>
    </row>
    <row r="6744" spans="11:11" hidden="1" x14ac:dyDescent="0.25">
      <c r="K6744" s="28" t="str">
        <f t="shared" si="42"/>
        <v/>
      </c>
    </row>
    <row r="6745" spans="11:11" hidden="1" x14ac:dyDescent="0.25">
      <c r="K6745" s="28" t="str">
        <f t="shared" si="42"/>
        <v/>
      </c>
    </row>
    <row r="6746" spans="11:11" hidden="1" x14ac:dyDescent="0.25">
      <c r="K6746" s="28" t="str">
        <f t="shared" si="42"/>
        <v/>
      </c>
    </row>
    <row r="6747" spans="11:11" hidden="1" x14ac:dyDescent="0.25">
      <c r="K6747" s="28" t="str">
        <f t="shared" si="42"/>
        <v/>
      </c>
    </row>
    <row r="6748" spans="11:11" hidden="1" x14ac:dyDescent="0.25">
      <c r="K6748" s="28" t="str">
        <f t="shared" si="42"/>
        <v/>
      </c>
    </row>
    <row r="6749" spans="11:11" hidden="1" x14ac:dyDescent="0.25">
      <c r="K6749" s="28" t="str">
        <f t="shared" si="42"/>
        <v/>
      </c>
    </row>
    <row r="6750" spans="11:11" hidden="1" x14ac:dyDescent="0.25">
      <c r="K6750" s="28" t="str">
        <f t="shared" si="42"/>
        <v/>
      </c>
    </row>
    <row r="6751" spans="11:11" hidden="1" x14ac:dyDescent="0.25">
      <c r="K6751" s="28" t="str">
        <f t="shared" si="42"/>
        <v/>
      </c>
    </row>
    <row r="6752" spans="11:11" hidden="1" x14ac:dyDescent="0.25">
      <c r="K6752" s="28" t="str">
        <f t="shared" si="42"/>
        <v/>
      </c>
    </row>
    <row r="6753" spans="11:11" hidden="1" x14ac:dyDescent="0.25">
      <c r="K6753" s="28" t="str">
        <f t="shared" si="42"/>
        <v/>
      </c>
    </row>
    <row r="6754" spans="11:11" hidden="1" x14ac:dyDescent="0.25">
      <c r="K6754" s="28" t="str">
        <f t="shared" si="42"/>
        <v/>
      </c>
    </row>
    <row r="6755" spans="11:11" hidden="1" x14ac:dyDescent="0.25">
      <c r="K6755" s="28" t="str">
        <f t="shared" si="42"/>
        <v/>
      </c>
    </row>
    <row r="6756" spans="11:11" hidden="1" x14ac:dyDescent="0.25">
      <c r="K6756" s="28" t="str">
        <f t="shared" si="42"/>
        <v/>
      </c>
    </row>
    <row r="6757" spans="11:11" hidden="1" x14ac:dyDescent="0.25">
      <c r="K6757" s="28" t="str">
        <f t="shared" si="42"/>
        <v/>
      </c>
    </row>
    <row r="6758" spans="11:11" hidden="1" x14ac:dyDescent="0.25">
      <c r="K6758" s="28" t="str">
        <f t="shared" si="42"/>
        <v/>
      </c>
    </row>
    <row r="6759" spans="11:11" hidden="1" x14ac:dyDescent="0.25">
      <c r="K6759" s="28" t="str">
        <f t="shared" si="42"/>
        <v/>
      </c>
    </row>
    <row r="6760" spans="11:11" hidden="1" x14ac:dyDescent="0.25">
      <c r="K6760" s="28" t="str">
        <f t="shared" si="42"/>
        <v/>
      </c>
    </row>
    <row r="6761" spans="11:11" hidden="1" x14ac:dyDescent="0.25">
      <c r="K6761" s="28" t="str">
        <f t="shared" si="42"/>
        <v/>
      </c>
    </row>
    <row r="6762" spans="11:11" hidden="1" x14ac:dyDescent="0.25">
      <c r="K6762" s="28" t="str">
        <f t="shared" si="42"/>
        <v/>
      </c>
    </row>
    <row r="6763" spans="11:11" hidden="1" x14ac:dyDescent="0.25">
      <c r="K6763" s="28" t="str">
        <f t="shared" si="42"/>
        <v/>
      </c>
    </row>
    <row r="6764" spans="11:11" hidden="1" x14ac:dyDescent="0.25">
      <c r="K6764" s="28" t="str">
        <f t="shared" si="42"/>
        <v/>
      </c>
    </row>
    <row r="6765" spans="11:11" hidden="1" x14ac:dyDescent="0.25">
      <c r="K6765" s="28" t="str">
        <f t="shared" si="42"/>
        <v/>
      </c>
    </row>
    <row r="6766" spans="11:11" hidden="1" x14ac:dyDescent="0.25">
      <c r="K6766" s="28" t="str">
        <f t="shared" si="42"/>
        <v/>
      </c>
    </row>
    <row r="6767" spans="11:11" hidden="1" x14ac:dyDescent="0.25">
      <c r="K6767" s="28" t="str">
        <f t="shared" si="42"/>
        <v/>
      </c>
    </row>
    <row r="6768" spans="11:11" hidden="1" x14ac:dyDescent="0.25">
      <c r="K6768" s="28" t="str">
        <f t="shared" si="42"/>
        <v/>
      </c>
    </row>
    <row r="6769" spans="11:11" hidden="1" x14ac:dyDescent="0.25">
      <c r="K6769" s="28" t="str">
        <f t="shared" si="42"/>
        <v/>
      </c>
    </row>
    <row r="6770" spans="11:11" hidden="1" x14ac:dyDescent="0.25">
      <c r="K6770" s="28" t="str">
        <f t="shared" si="42"/>
        <v/>
      </c>
    </row>
    <row r="6771" spans="11:11" hidden="1" x14ac:dyDescent="0.25">
      <c r="K6771" s="28" t="str">
        <f t="shared" si="42"/>
        <v/>
      </c>
    </row>
    <row r="6772" spans="11:11" hidden="1" x14ac:dyDescent="0.25">
      <c r="K6772" s="28" t="str">
        <f t="shared" si="42"/>
        <v/>
      </c>
    </row>
    <row r="6773" spans="11:11" hidden="1" x14ac:dyDescent="0.25">
      <c r="K6773" s="28" t="str">
        <f t="shared" si="42"/>
        <v/>
      </c>
    </row>
    <row r="6774" spans="11:11" hidden="1" x14ac:dyDescent="0.25">
      <c r="K6774" s="28" t="str">
        <f t="shared" si="42"/>
        <v/>
      </c>
    </row>
    <row r="6775" spans="11:11" hidden="1" x14ac:dyDescent="0.25">
      <c r="K6775" s="28" t="str">
        <f t="shared" si="42"/>
        <v/>
      </c>
    </row>
    <row r="6776" spans="11:11" hidden="1" x14ac:dyDescent="0.25">
      <c r="K6776" s="28" t="str">
        <f t="shared" si="42"/>
        <v/>
      </c>
    </row>
    <row r="6777" spans="11:11" hidden="1" x14ac:dyDescent="0.25">
      <c r="K6777" s="28" t="str">
        <f t="shared" si="42"/>
        <v/>
      </c>
    </row>
    <row r="6778" spans="11:11" hidden="1" x14ac:dyDescent="0.25">
      <c r="K6778" s="28" t="str">
        <f t="shared" si="42"/>
        <v/>
      </c>
    </row>
    <row r="6779" spans="11:11" hidden="1" x14ac:dyDescent="0.25">
      <c r="K6779" s="28" t="str">
        <f t="shared" si="42"/>
        <v/>
      </c>
    </row>
    <row r="6780" spans="11:11" hidden="1" x14ac:dyDescent="0.25">
      <c r="K6780" s="28" t="str">
        <f t="shared" si="42"/>
        <v/>
      </c>
    </row>
    <row r="6781" spans="11:11" hidden="1" x14ac:dyDescent="0.25">
      <c r="K6781" s="28" t="str">
        <f t="shared" si="42"/>
        <v/>
      </c>
    </row>
    <row r="6782" spans="11:11" hidden="1" x14ac:dyDescent="0.25">
      <c r="K6782" s="28" t="str">
        <f t="shared" si="42"/>
        <v/>
      </c>
    </row>
    <row r="6783" spans="11:11" hidden="1" x14ac:dyDescent="0.25">
      <c r="K6783" s="28" t="str">
        <f t="shared" si="42"/>
        <v/>
      </c>
    </row>
    <row r="6784" spans="11:11" hidden="1" x14ac:dyDescent="0.25">
      <c r="K6784" s="28" t="str">
        <f t="shared" si="42"/>
        <v/>
      </c>
    </row>
    <row r="6785" spans="11:11" hidden="1" x14ac:dyDescent="0.25">
      <c r="K6785" s="28" t="str">
        <f t="shared" si="42"/>
        <v/>
      </c>
    </row>
    <row r="6786" spans="11:11" hidden="1" x14ac:dyDescent="0.25">
      <c r="K6786" s="28" t="str">
        <f t="shared" si="42"/>
        <v/>
      </c>
    </row>
    <row r="6787" spans="11:11" hidden="1" x14ac:dyDescent="0.25">
      <c r="K6787" s="28" t="str">
        <f t="shared" si="42"/>
        <v/>
      </c>
    </row>
    <row r="6788" spans="11:11" hidden="1" x14ac:dyDescent="0.25">
      <c r="K6788" s="28" t="str">
        <f t="shared" si="42"/>
        <v/>
      </c>
    </row>
    <row r="6789" spans="11:11" hidden="1" x14ac:dyDescent="0.25">
      <c r="K6789" s="28" t="str">
        <f t="shared" si="42"/>
        <v/>
      </c>
    </row>
    <row r="6790" spans="11:11" hidden="1" x14ac:dyDescent="0.25">
      <c r="K6790" s="28" t="str">
        <f t="shared" si="42"/>
        <v/>
      </c>
    </row>
    <row r="6791" spans="11:11" hidden="1" x14ac:dyDescent="0.25">
      <c r="K6791" s="28" t="str">
        <f t="shared" si="42"/>
        <v/>
      </c>
    </row>
    <row r="6792" spans="11:11" hidden="1" x14ac:dyDescent="0.25">
      <c r="K6792" s="28" t="str">
        <f t="shared" si="42"/>
        <v/>
      </c>
    </row>
    <row r="6793" spans="11:11" hidden="1" x14ac:dyDescent="0.25">
      <c r="K6793" s="28" t="str">
        <f t="shared" si="42"/>
        <v/>
      </c>
    </row>
    <row r="6794" spans="11:11" hidden="1" x14ac:dyDescent="0.25">
      <c r="K6794" s="28" t="str">
        <f t="shared" si="42"/>
        <v/>
      </c>
    </row>
    <row r="6795" spans="11:11" hidden="1" x14ac:dyDescent="0.25">
      <c r="K6795" s="28" t="str">
        <f t="shared" si="42"/>
        <v/>
      </c>
    </row>
    <row r="6796" spans="11:11" hidden="1" x14ac:dyDescent="0.25">
      <c r="K6796" s="28" t="str">
        <f t="shared" si="42"/>
        <v/>
      </c>
    </row>
    <row r="6797" spans="11:11" hidden="1" x14ac:dyDescent="0.25">
      <c r="K6797" s="28" t="str">
        <f t="shared" si="42"/>
        <v/>
      </c>
    </row>
    <row r="6798" spans="11:11" hidden="1" x14ac:dyDescent="0.25">
      <c r="K6798" s="28" t="str">
        <f t="shared" si="42"/>
        <v/>
      </c>
    </row>
    <row r="6799" spans="11:11" hidden="1" x14ac:dyDescent="0.25">
      <c r="K6799" s="28" t="str">
        <f t="shared" si="42"/>
        <v/>
      </c>
    </row>
    <row r="6800" spans="11:11" hidden="1" x14ac:dyDescent="0.25">
      <c r="K6800" s="28" t="str">
        <f t="shared" si="42"/>
        <v/>
      </c>
    </row>
    <row r="6801" spans="11:11" hidden="1" x14ac:dyDescent="0.25">
      <c r="K6801" s="28" t="str">
        <f t="shared" si="42"/>
        <v/>
      </c>
    </row>
    <row r="6802" spans="11:11" hidden="1" x14ac:dyDescent="0.25">
      <c r="K6802" s="28" t="str">
        <f t="shared" si="42"/>
        <v/>
      </c>
    </row>
    <row r="6803" spans="11:11" hidden="1" x14ac:dyDescent="0.25">
      <c r="K6803" s="28" t="str">
        <f t="shared" ref="K6803:K6866" si="43">IF(E2768="","",IF(AND($E2768&gt;=$K$5,$E2768&lt;=$K$6),"psn",IF($E2768&lt;$K$5,"dkn",IF($E2768&gt;$K$6,"ckn",""))))</f>
        <v/>
      </c>
    </row>
    <row r="6804" spans="11:11" hidden="1" x14ac:dyDescent="0.25">
      <c r="K6804" s="28" t="str">
        <f t="shared" si="43"/>
        <v/>
      </c>
    </row>
    <row r="6805" spans="11:11" hidden="1" x14ac:dyDescent="0.25">
      <c r="K6805" s="28" t="str">
        <f t="shared" si="43"/>
        <v/>
      </c>
    </row>
    <row r="6806" spans="11:11" hidden="1" x14ac:dyDescent="0.25">
      <c r="K6806" s="28" t="str">
        <f t="shared" si="43"/>
        <v/>
      </c>
    </row>
    <row r="6807" spans="11:11" hidden="1" x14ac:dyDescent="0.25">
      <c r="K6807" s="28" t="str">
        <f t="shared" si="43"/>
        <v/>
      </c>
    </row>
    <row r="6808" spans="11:11" hidden="1" x14ac:dyDescent="0.25">
      <c r="K6808" s="28" t="str">
        <f t="shared" si="43"/>
        <v/>
      </c>
    </row>
    <row r="6809" spans="11:11" hidden="1" x14ac:dyDescent="0.25">
      <c r="K6809" s="28" t="str">
        <f t="shared" si="43"/>
        <v/>
      </c>
    </row>
    <row r="6810" spans="11:11" hidden="1" x14ac:dyDescent="0.25">
      <c r="K6810" s="28" t="str">
        <f t="shared" si="43"/>
        <v/>
      </c>
    </row>
    <row r="6811" spans="11:11" hidden="1" x14ac:dyDescent="0.25">
      <c r="K6811" s="28" t="str">
        <f t="shared" si="43"/>
        <v/>
      </c>
    </row>
    <row r="6812" spans="11:11" hidden="1" x14ac:dyDescent="0.25">
      <c r="K6812" s="28" t="str">
        <f t="shared" si="43"/>
        <v/>
      </c>
    </row>
    <row r="6813" spans="11:11" hidden="1" x14ac:dyDescent="0.25">
      <c r="K6813" s="28" t="str">
        <f t="shared" si="43"/>
        <v/>
      </c>
    </row>
    <row r="6814" spans="11:11" hidden="1" x14ac:dyDescent="0.25">
      <c r="K6814" s="28" t="str">
        <f t="shared" si="43"/>
        <v/>
      </c>
    </row>
    <row r="6815" spans="11:11" hidden="1" x14ac:dyDescent="0.25">
      <c r="K6815" s="28" t="str">
        <f t="shared" si="43"/>
        <v/>
      </c>
    </row>
    <row r="6816" spans="11:11" hidden="1" x14ac:dyDescent="0.25">
      <c r="K6816" s="28" t="str">
        <f t="shared" si="43"/>
        <v/>
      </c>
    </row>
    <row r="6817" spans="11:11" hidden="1" x14ac:dyDescent="0.25">
      <c r="K6817" s="28" t="str">
        <f t="shared" si="43"/>
        <v/>
      </c>
    </row>
    <row r="6818" spans="11:11" hidden="1" x14ac:dyDescent="0.25">
      <c r="K6818" s="28" t="str">
        <f t="shared" si="43"/>
        <v/>
      </c>
    </row>
    <row r="6819" spans="11:11" hidden="1" x14ac:dyDescent="0.25">
      <c r="K6819" s="28" t="str">
        <f t="shared" si="43"/>
        <v/>
      </c>
    </row>
    <row r="6820" spans="11:11" hidden="1" x14ac:dyDescent="0.25">
      <c r="K6820" s="28" t="str">
        <f t="shared" si="43"/>
        <v/>
      </c>
    </row>
    <row r="6821" spans="11:11" hidden="1" x14ac:dyDescent="0.25">
      <c r="K6821" s="28" t="str">
        <f t="shared" si="43"/>
        <v/>
      </c>
    </row>
    <row r="6822" spans="11:11" hidden="1" x14ac:dyDescent="0.25">
      <c r="K6822" s="28" t="str">
        <f t="shared" si="43"/>
        <v/>
      </c>
    </row>
    <row r="6823" spans="11:11" hidden="1" x14ac:dyDescent="0.25">
      <c r="K6823" s="28" t="str">
        <f t="shared" si="43"/>
        <v/>
      </c>
    </row>
    <row r="6824" spans="11:11" hidden="1" x14ac:dyDescent="0.25">
      <c r="K6824" s="28" t="str">
        <f t="shared" si="43"/>
        <v/>
      </c>
    </row>
    <row r="6825" spans="11:11" hidden="1" x14ac:dyDescent="0.25">
      <c r="K6825" s="28" t="str">
        <f t="shared" si="43"/>
        <v/>
      </c>
    </row>
    <row r="6826" spans="11:11" hidden="1" x14ac:dyDescent="0.25">
      <c r="K6826" s="28" t="str">
        <f t="shared" si="43"/>
        <v/>
      </c>
    </row>
    <row r="6827" spans="11:11" hidden="1" x14ac:dyDescent="0.25">
      <c r="K6827" s="28" t="str">
        <f t="shared" si="43"/>
        <v/>
      </c>
    </row>
    <row r="6828" spans="11:11" hidden="1" x14ac:dyDescent="0.25">
      <c r="K6828" s="28" t="str">
        <f t="shared" si="43"/>
        <v/>
      </c>
    </row>
    <row r="6829" spans="11:11" hidden="1" x14ac:dyDescent="0.25">
      <c r="K6829" s="28" t="str">
        <f t="shared" si="43"/>
        <v/>
      </c>
    </row>
    <row r="6830" spans="11:11" hidden="1" x14ac:dyDescent="0.25">
      <c r="K6830" s="28" t="str">
        <f t="shared" si="43"/>
        <v/>
      </c>
    </row>
    <row r="6831" spans="11:11" hidden="1" x14ac:dyDescent="0.25">
      <c r="K6831" s="28" t="str">
        <f t="shared" si="43"/>
        <v/>
      </c>
    </row>
    <row r="6832" spans="11:11" hidden="1" x14ac:dyDescent="0.25">
      <c r="K6832" s="28" t="str">
        <f t="shared" si="43"/>
        <v/>
      </c>
    </row>
    <row r="6833" spans="11:11" hidden="1" x14ac:dyDescent="0.25">
      <c r="K6833" s="28" t="str">
        <f t="shared" si="43"/>
        <v/>
      </c>
    </row>
    <row r="6834" spans="11:11" hidden="1" x14ac:dyDescent="0.25">
      <c r="K6834" s="28" t="str">
        <f t="shared" si="43"/>
        <v/>
      </c>
    </row>
    <row r="6835" spans="11:11" hidden="1" x14ac:dyDescent="0.25">
      <c r="K6835" s="28" t="str">
        <f t="shared" si="43"/>
        <v/>
      </c>
    </row>
    <row r="6836" spans="11:11" hidden="1" x14ac:dyDescent="0.25">
      <c r="K6836" s="28" t="str">
        <f t="shared" si="43"/>
        <v/>
      </c>
    </row>
    <row r="6837" spans="11:11" hidden="1" x14ac:dyDescent="0.25">
      <c r="K6837" s="28" t="str">
        <f t="shared" si="43"/>
        <v/>
      </c>
    </row>
    <row r="6838" spans="11:11" hidden="1" x14ac:dyDescent="0.25">
      <c r="K6838" s="28" t="str">
        <f t="shared" si="43"/>
        <v/>
      </c>
    </row>
    <row r="6839" spans="11:11" hidden="1" x14ac:dyDescent="0.25">
      <c r="K6839" s="28" t="str">
        <f t="shared" si="43"/>
        <v/>
      </c>
    </row>
    <row r="6840" spans="11:11" hidden="1" x14ac:dyDescent="0.25">
      <c r="K6840" s="28" t="str">
        <f t="shared" si="43"/>
        <v/>
      </c>
    </row>
    <row r="6841" spans="11:11" hidden="1" x14ac:dyDescent="0.25">
      <c r="K6841" s="28" t="str">
        <f t="shared" si="43"/>
        <v/>
      </c>
    </row>
    <row r="6842" spans="11:11" hidden="1" x14ac:dyDescent="0.25">
      <c r="K6842" s="28" t="str">
        <f t="shared" si="43"/>
        <v/>
      </c>
    </row>
    <row r="6843" spans="11:11" hidden="1" x14ac:dyDescent="0.25">
      <c r="K6843" s="28" t="str">
        <f t="shared" si="43"/>
        <v/>
      </c>
    </row>
    <row r="6844" spans="11:11" hidden="1" x14ac:dyDescent="0.25">
      <c r="K6844" s="28" t="str">
        <f t="shared" si="43"/>
        <v/>
      </c>
    </row>
    <row r="6845" spans="11:11" hidden="1" x14ac:dyDescent="0.25">
      <c r="K6845" s="28" t="str">
        <f t="shared" si="43"/>
        <v/>
      </c>
    </row>
    <row r="6846" spans="11:11" hidden="1" x14ac:dyDescent="0.25">
      <c r="K6846" s="28" t="str">
        <f t="shared" si="43"/>
        <v/>
      </c>
    </row>
    <row r="6847" spans="11:11" hidden="1" x14ac:dyDescent="0.25">
      <c r="K6847" s="28" t="str">
        <f t="shared" si="43"/>
        <v/>
      </c>
    </row>
    <row r="6848" spans="11:11" hidden="1" x14ac:dyDescent="0.25">
      <c r="K6848" s="28" t="str">
        <f t="shared" si="43"/>
        <v/>
      </c>
    </row>
    <row r="6849" spans="11:11" hidden="1" x14ac:dyDescent="0.25">
      <c r="K6849" s="28" t="str">
        <f t="shared" si="43"/>
        <v/>
      </c>
    </row>
    <row r="6850" spans="11:11" hidden="1" x14ac:dyDescent="0.25">
      <c r="K6850" s="28" t="str">
        <f t="shared" si="43"/>
        <v/>
      </c>
    </row>
    <row r="6851" spans="11:11" hidden="1" x14ac:dyDescent="0.25">
      <c r="K6851" s="28" t="str">
        <f t="shared" si="43"/>
        <v/>
      </c>
    </row>
    <row r="6852" spans="11:11" hidden="1" x14ac:dyDescent="0.25">
      <c r="K6852" s="28" t="str">
        <f t="shared" si="43"/>
        <v/>
      </c>
    </row>
    <row r="6853" spans="11:11" hidden="1" x14ac:dyDescent="0.25">
      <c r="K6853" s="28" t="str">
        <f t="shared" si="43"/>
        <v/>
      </c>
    </row>
    <row r="6854" spans="11:11" hidden="1" x14ac:dyDescent="0.25">
      <c r="K6854" s="28" t="str">
        <f t="shared" si="43"/>
        <v/>
      </c>
    </row>
    <row r="6855" spans="11:11" hidden="1" x14ac:dyDescent="0.25">
      <c r="K6855" s="28" t="str">
        <f t="shared" si="43"/>
        <v/>
      </c>
    </row>
    <row r="6856" spans="11:11" hidden="1" x14ac:dyDescent="0.25">
      <c r="K6856" s="28" t="str">
        <f t="shared" si="43"/>
        <v/>
      </c>
    </row>
    <row r="6857" spans="11:11" hidden="1" x14ac:dyDescent="0.25">
      <c r="K6857" s="28" t="str">
        <f t="shared" si="43"/>
        <v/>
      </c>
    </row>
    <row r="6858" spans="11:11" hidden="1" x14ac:dyDescent="0.25">
      <c r="K6858" s="28" t="str">
        <f t="shared" si="43"/>
        <v/>
      </c>
    </row>
    <row r="6859" spans="11:11" hidden="1" x14ac:dyDescent="0.25">
      <c r="K6859" s="28" t="str">
        <f t="shared" si="43"/>
        <v/>
      </c>
    </row>
    <row r="6860" spans="11:11" hidden="1" x14ac:dyDescent="0.25">
      <c r="K6860" s="28" t="str">
        <f t="shared" si="43"/>
        <v/>
      </c>
    </row>
    <row r="6861" spans="11:11" hidden="1" x14ac:dyDescent="0.25">
      <c r="K6861" s="28" t="str">
        <f t="shared" si="43"/>
        <v/>
      </c>
    </row>
    <row r="6862" spans="11:11" hidden="1" x14ac:dyDescent="0.25">
      <c r="K6862" s="28" t="str">
        <f t="shared" si="43"/>
        <v/>
      </c>
    </row>
    <row r="6863" spans="11:11" hidden="1" x14ac:dyDescent="0.25">
      <c r="K6863" s="28" t="str">
        <f t="shared" si="43"/>
        <v/>
      </c>
    </row>
    <row r="6864" spans="11:11" hidden="1" x14ac:dyDescent="0.25">
      <c r="K6864" s="28" t="str">
        <f t="shared" si="43"/>
        <v/>
      </c>
    </row>
    <row r="6865" spans="11:11" hidden="1" x14ac:dyDescent="0.25">
      <c r="K6865" s="28" t="str">
        <f t="shared" si="43"/>
        <v/>
      </c>
    </row>
    <row r="6866" spans="11:11" hidden="1" x14ac:dyDescent="0.25">
      <c r="K6866" s="28" t="str">
        <f t="shared" si="43"/>
        <v/>
      </c>
    </row>
    <row r="6867" spans="11:11" hidden="1" x14ac:dyDescent="0.25">
      <c r="K6867" s="28" t="str">
        <f t="shared" ref="K6867:K6930" si="44">IF(E2832="","",IF(AND($E2832&gt;=$K$5,$E2832&lt;=$K$6),"psn",IF($E2832&lt;$K$5,"dkn",IF($E2832&gt;$K$6,"ckn",""))))</f>
        <v/>
      </c>
    </row>
    <row r="6868" spans="11:11" hidden="1" x14ac:dyDescent="0.25">
      <c r="K6868" s="28" t="str">
        <f t="shared" si="44"/>
        <v/>
      </c>
    </row>
    <row r="6869" spans="11:11" hidden="1" x14ac:dyDescent="0.25">
      <c r="K6869" s="28" t="str">
        <f t="shared" si="44"/>
        <v/>
      </c>
    </row>
    <row r="6870" spans="11:11" hidden="1" x14ac:dyDescent="0.25">
      <c r="K6870" s="28" t="str">
        <f t="shared" si="44"/>
        <v/>
      </c>
    </row>
    <row r="6871" spans="11:11" hidden="1" x14ac:dyDescent="0.25">
      <c r="K6871" s="28" t="str">
        <f t="shared" si="44"/>
        <v/>
      </c>
    </row>
    <row r="6872" spans="11:11" hidden="1" x14ac:dyDescent="0.25">
      <c r="K6872" s="28" t="str">
        <f t="shared" si="44"/>
        <v/>
      </c>
    </row>
    <row r="6873" spans="11:11" hidden="1" x14ac:dyDescent="0.25">
      <c r="K6873" s="28" t="str">
        <f t="shared" si="44"/>
        <v/>
      </c>
    </row>
    <row r="6874" spans="11:11" hidden="1" x14ac:dyDescent="0.25">
      <c r="K6874" s="28" t="str">
        <f t="shared" si="44"/>
        <v/>
      </c>
    </row>
    <row r="6875" spans="11:11" hidden="1" x14ac:dyDescent="0.25">
      <c r="K6875" s="28" t="str">
        <f t="shared" si="44"/>
        <v/>
      </c>
    </row>
    <row r="6876" spans="11:11" hidden="1" x14ac:dyDescent="0.25">
      <c r="K6876" s="28" t="str">
        <f t="shared" si="44"/>
        <v/>
      </c>
    </row>
    <row r="6877" spans="11:11" hidden="1" x14ac:dyDescent="0.25">
      <c r="K6877" s="28" t="str">
        <f t="shared" si="44"/>
        <v/>
      </c>
    </row>
    <row r="6878" spans="11:11" hidden="1" x14ac:dyDescent="0.25">
      <c r="K6878" s="28" t="str">
        <f t="shared" si="44"/>
        <v/>
      </c>
    </row>
    <row r="6879" spans="11:11" hidden="1" x14ac:dyDescent="0.25">
      <c r="K6879" s="28" t="str">
        <f t="shared" si="44"/>
        <v/>
      </c>
    </row>
    <row r="6880" spans="11:11" hidden="1" x14ac:dyDescent="0.25">
      <c r="K6880" s="28" t="str">
        <f t="shared" si="44"/>
        <v/>
      </c>
    </row>
    <row r="6881" spans="11:11" hidden="1" x14ac:dyDescent="0.25">
      <c r="K6881" s="28" t="str">
        <f t="shared" si="44"/>
        <v/>
      </c>
    </row>
    <row r="6882" spans="11:11" hidden="1" x14ac:dyDescent="0.25">
      <c r="K6882" s="28" t="str">
        <f t="shared" si="44"/>
        <v/>
      </c>
    </row>
    <row r="6883" spans="11:11" hidden="1" x14ac:dyDescent="0.25">
      <c r="K6883" s="28" t="str">
        <f t="shared" si="44"/>
        <v/>
      </c>
    </row>
    <row r="6884" spans="11:11" hidden="1" x14ac:dyDescent="0.25">
      <c r="K6884" s="28" t="str">
        <f t="shared" si="44"/>
        <v/>
      </c>
    </row>
    <row r="6885" spans="11:11" hidden="1" x14ac:dyDescent="0.25">
      <c r="K6885" s="28" t="str">
        <f t="shared" si="44"/>
        <v/>
      </c>
    </row>
    <row r="6886" spans="11:11" hidden="1" x14ac:dyDescent="0.25">
      <c r="K6886" s="28" t="str">
        <f t="shared" si="44"/>
        <v/>
      </c>
    </row>
    <row r="6887" spans="11:11" hidden="1" x14ac:dyDescent="0.25">
      <c r="K6887" s="28" t="str">
        <f t="shared" si="44"/>
        <v/>
      </c>
    </row>
    <row r="6888" spans="11:11" hidden="1" x14ac:dyDescent="0.25">
      <c r="K6888" s="28" t="str">
        <f t="shared" si="44"/>
        <v/>
      </c>
    </row>
    <row r="6889" spans="11:11" hidden="1" x14ac:dyDescent="0.25">
      <c r="K6889" s="28" t="str">
        <f t="shared" si="44"/>
        <v/>
      </c>
    </row>
    <row r="6890" spans="11:11" hidden="1" x14ac:dyDescent="0.25">
      <c r="K6890" s="28" t="str">
        <f t="shared" si="44"/>
        <v/>
      </c>
    </row>
    <row r="6891" spans="11:11" hidden="1" x14ac:dyDescent="0.25">
      <c r="K6891" s="28" t="str">
        <f t="shared" si="44"/>
        <v/>
      </c>
    </row>
    <row r="6892" spans="11:11" hidden="1" x14ac:dyDescent="0.25">
      <c r="K6892" s="28" t="str">
        <f t="shared" si="44"/>
        <v/>
      </c>
    </row>
    <row r="6893" spans="11:11" hidden="1" x14ac:dyDescent="0.25">
      <c r="K6893" s="28" t="str">
        <f t="shared" si="44"/>
        <v/>
      </c>
    </row>
    <row r="6894" spans="11:11" hidden="1" x14ac:dyDescent="0.25">
      <c r="K6894" s="28" t="str">
        <f t="shared" si="44"/>
        <v/>
      </c>
    </row>
    <row r="6895" spans="11:11" hidden="1" x14ac:dyDescent="0.25">
      <c r="K6895" s="28" t="str">
        <f t="shared" si="44"/>
        <v/>
      </c>
    </row>
    <row r="6896" spans="11:11" hidden="1" x14ac:dyDescent="0.25">
      <c r="K6896" s="28" t="str">
        <f t="shared" si="44"/>
        <v/>
      </c>
    </row>
    <row r="6897" spans="11:11" hidden="1" x14ac:dyDescent="0.25">
      <c r="K6897" s="28" t="str">
        <f t="shared" si="44"/>
        <v/>
      </c>
    </row>
    <row r="6898" spans="11:11" hidden="1" x14ac:dyDescent="0.25">
      <c r="K6898" s="28" t="str">
        <f t="shared" si="44"/>
        <v/>
      </c>
    </row>
    <row r="6899" spans="11:11" hidden="1" x14ac:dyDescent="0.25">
      <c r="K6899" s="28" t="str">
        <f t="shared" si="44"/>
        <v/>
      </c>
    </row>
    <row r="6900" spans="11:11" hidden="1" x14ac:dyDescent="0.25">
      <c r="K6900" s="28" t="str">
        <f t="shared" si="44"/>
        <v/>
      </c>
    </row>
    <row r="6901" spans="11:11" hidden="1" x14ac:dyDescent="0.25">
      <c r="K6901" s="28" t="str">
        <f t="shared" si="44"/>
        <v/>
      </c>
    </row>
    <row r="6902" spans="11:11" hidden="1" x14ac:dyDescent="0.25">
      <c r="K6902" s="28" t="str">
        <f t="shared" si="44"/>
        <v/>
      </c>
    </row>
    <row r="6903" spans="11:11" hidden="1" x14ac:dyDescent="0.25">
      <c r="K6903" s="28" t="str">
        <f t="shared" si="44"/>
        <v/>
      </c>
    </row>
    <row r="6904" spans="11:11" hidden="1" x14ac:dyDescent="0.25">
      <c r="K6904" s="28" t="str">
        <f t="shared" si="44"/>
        <v/>
      </c>
    </row>
    <row r="6905" spans="11:11" hidden="1" x14ac:dyDescent="0.25">
      <c r="K6905" s="28" t="str">
        <f t="shared" si="44"/>
        <v/>
      </c>
    </row>
    <row r="6906" spans="11:11" hidden="1" x14ac:dyDescent="0.25">
      <c r="K6906" s="28" t="str">
        <f t="shared" si="44"/>
        <v/>
      </c>
    </row>
    <row r="6907" spans="11:11" hidden="1" x14ac:dyDescent="0.25">
      <c r="K6907" s="28" t="str">
        <f t="shared" si="44"/>
        <v/>
      </c>
    </row>
    <row r="6908" spans="11:11" hidden="1" x14ac:dyDescent="0.25">
      <c r="K6908" s="28" t="str">
        <f t="shared" si="44"/>
        <v/>
      </c>
    </row>
    <row r="6909" spans="11:11" hidden="1" x14ac:dyDescent="0.25">
      <c r="K6909" s="28" t="str">
        <f t="shared" si="44"/>
        <v/>
      </c>
    </row>
    <row r="6910" spans="11:11" hidden="1" x14ac:dyDescent="0.25">
      <c r="K6910" s="28" t="str">
        <f t="shared" si="44"/>
        <v/>
      </c>
    </row>
    <row r="6911" spans="11:11" hidden="1" x14ac:dyDescent="0.25">
      <c r="K6911" s="28" t="str">
        <f t="shared" si="44"/>
        <v/>
      </c>
    </row>
    <row r="6912" spans="11:11" hidden="1" x14ac:dyDescent="0.25">
      <c r="K6912" s="28" t="str">
        <f t="shared" si="44"/>
        <v/>
      </c>
    </row>
    <row r="6913" spans="11:11" hidden="1" x14ac:dyDescent="0.25">
      <c r="K6913" s="28" t="str">
        <f t="shared" si="44"/>
        <v/>
      </c>
    </row>
    <row r="6914" spans="11:11" hidden="1" x14ac:dyDescent="0.25">
      <c r="K6914" s="28" t="str">
        <f t="shared" si="44"/>
        <v/>
      </c>
    </row>
    <row r="6915" spans="11:11" hidden="1" x14ac:dyDescent="0.25">
      <c r="K6915" s="28" t="str">
        <f t="shared" si="44"/>
        <v/>
      </c>
    </row>
    <row r="6916" spans="11:11" hidden="1" x14ac:dyDescent="0.25">
      <c r="K6916" s="28" t="str">
        <f t="shared" si="44"/>
        <v/>
      </c>
    </row>
    <row r="6917" spans="11:11" hidden="1" x14ac:dyDescent="0.25">
      <c r="K6917" s="28" t="str">
        <f t="shared" si="44"/>
        <v/>
      </c>
    </row>
    <row r="6918" spans="11:11" hidden="1" x14ac:dyDescent="0.25">
      <c r="K6918" s="28" t="str">
        <f t="shared" si="44"/>
        <v/>
      </c>
    </row>
    <row r="6919" spans="11:11" hidden="1" x14ac:dyDescent="0.25">
      <c r="K6919" s="28" t="str">
        <f t="shared" si="44"/>
        <v/>
      </c>
    </row>
    <row r="6920" spans="11:11" hidden="1" x14ac:dyDescent="0.25">
      <c r="K6920" s="28" t="str">
        <f t="shared" si="44"/>
        <v/>
      </c>
    </row>
    <row r="6921" spans="11:11" hidden="1" x14ac:dyDescent="0.25">
      <c r="K6921" s="28" t="str">
        <f t="shared" si="44"/>
        <v/>
      </c>
    </row>
    <row r="6922" spans="11:11" hidden="1" x14ac:dyDescent="0.25">
      <c r="K6922" s="28" t="str">
        <f t="shared" si="44"/>
        <v/>
      </c>
    </row>
    <row r="6923" spans="11:11" hidden="1" x14ac:dyDescent="0.25">
      <c r="K6923" s="28" t="str">
        <f t="shared" si="44"/>
        <v/>
      </c>
    </row>
    <row r="6924" spans="11:11" hidden="1" x14ac:dyDescent="0.25">
      <c r="K6924" s="28" t="str">
        <f t="shared" si="44"/>
        <v/>
      </c>
    </row>
    <row r="6925" spans="11:11" hidden="1" x14ac:dyDescent="0.25">
      <c r="K6925" s="28" t="str">
        <f t="shared" si="44"/>
        <v/>
      </c>
    </row>
    <row r="6926" spans="11:11" hidden="1" x14ac:dyDescent="0.25">
      <c r="K6926" s="28" t="str">
        <f t="shared" si="44"/>
        <v/>
      </c>
    </row>
    <row r="6927" spans="11:11" hidden="1" x14ac:dyDescent="0.25">
      <c r="K6927" s="28" t="str">
        <f t="shared" si="44"/>
        <v/>
      </c>
    </row>
    <row r="6928" spans="11:11" hidden="1" x14ac:dyDescent="0.25">
      <c r="K6928" s="28" t="str">
        <f t="shared" si="44"/>
        <v/>
      </c>
    </row>
    <row r="6929" spans="11:11" hidden="1" x14ac:dyDescent="0.25">
      <c r="K6929" s="28" t="str">
        <f t="shared" si="44"/>
        <v/>
      </c>
    </row>
    <row r="6930" spans="11:11" hidden="1" x14ac:dyDescent="0.25">
      <c r="K6930" s="28" t="str">
        <f t="shared" si="44"/>
        <v/>
      </c>
    </row>
    <row r="6931" spans="11:11" hidden="1" x14ac:dyDescent="0.25">
      <c r="K6931" s="28" t="str">
        <f t="shared" ref="K6931:K6994" si="45">IF(E2896="","",IF(AND($E2896&gt;=$K$5,$E2896&lt;=$K$6),"psn",IF($E2896&lt;$K$5,"dkn",IF($E2896&gt;$K$6,"ckn",""))))</f>
        <v/>
      </c>
    </row>
    <row r="6932" spans="11:11" hidden="1" x14ac:dyDescent="0.25">
      <c r="K6932" s="28" t="str">
        <f t="shared" si="45"/>
        <v/>
      </c>
    </row>
    <row r="6933" spans="11:11" hidden="1" x14ac:dyDescent="0.25">
      <c r="K6933" s="28" t="str">
        <f t="shared" si="45"/>
        <v/>
      </c>
    </row>
    <row r="6934" spans="11:11" hidden="1" x14ac:dyDescent="0.25">
      <c r="K6934" s="28" t="str">
        <f t="shared" si="45"/>
        <v/>
      </c>
    </row>
    <row r="6935" spans="11:11" hidden="1" x14ac:dyDescent="0.25">
      <c r="K6935" s="28" t="str">
        <f t="shared" si="45"/>
        <v/>
      </c>
    </row>
    <row r="6936" spans="11:11" hidden="1" x14ac:dyDescent="0.25">
      <c r="K6936" s="28" t="str">
        <f t="shared" si="45"/>
        <v/>
      </c>
    </row>
    <row r="6937" spans="11:11" hidden="1" x14ac:dyDescent="0.25">
      <c r="K6937" s="28" t="str">
        <f t="shared" si="45"/>
        <v/>
      </c>
    </row>
    <row r="6938" spans="11:11" hidden="1" x14ac:dyDescent="0.25">
      <c r="K6938" s="28" t="str">
        <f t="shared" si="45"/>
        <v/>
      </c>
    </row>
    <row r="6939" spans="11:11" hidden="1" x14ac:dyDescent="0.25">
      <c r="K6939" s="28" t="str">
        <f t="shared" si="45"/>
        <v/>
      </c>
    </row>
    <row r="6940" spans="11:11" hidden="1" x14ac:dyDescent="0.25">
      <c r="K6940" s="28" t="str">
        <f t="shared" si="45"/>
        <v/>
      </c>
    </row>
    <row r="6941" spans="11:11" hidden="1" x14ac:dyDescent="0.25">
      <c r="K6941" s="28" t="str">
        <f t="shared" si="45"/>
        <v/>
      </c>
    </row>
    <row r="6942" spans="11:11" hidden="1" x14ac:dyDescent="0.25">
      <c r="K6942" s="28" t="str">
        <f t="shared" si="45"/>
        <v/>
      </c>
    </row>
    <row r="6943" spans="11:11" hidden="1" x14ac:dyDescent="0.25">
      <c r="K6943" s="28" t="str">
        <f t="shared" si="45"/>
        <v/>
      </c>
    </row>
    <row r="6944" spans="11:11" hidden="1" x14ac:dyDescent="0.25">
      <c r="K6944" s="28" t="str">
        <f t="shared" si="45"/>
        <v/>
      </c>
    </row>
    <row r="6945" spans="11:11" hidden="1" x14ac:dyDescent="0.25">
      <c r="K6945" s="28" t="str">
        <f t="shared" si="45"/>
        <v/>
      </c>
    </row>
    <row r="6946" spans="11:11" hidden="1" x14ac:dyDescent="0.25">
      <c r="K6946" s="28" t="str">
        <f t="shared" si="45"/>
        <v/>
      </c>
    </row>
    <row r="6947" spans="11:11" hidden="1" x14ac:dyDescent="0.25">
      <c r="K6947" s="28" t="str">
        <f t="shared" si="45"/>
        <v/>
      </c>
    </row>
    <row r="6948" spans="11:11" hidden="1" x14ac:dyDescent="0.25">
      <c r="K6948" s="28" t="str">
        <f t="shared" si="45"/>
        <v/>
      </c>
    </row>
    <row r="6949" spans="11:11" hidden="1" x14ac:dyDescent="0.25">
      <c r="K6949" s="28" t="str">
        <f t="shared" si="45"/>
        <v/>
      </c>
    </row>
    <row r="6950" spans="11:11" hidden="1" x14ac:dyDescent="0.25">
      <c r="K6950" s="28" t="str">
        <f t="shared" si="45"/>
        <v/>
      </c>
    </row>
    <row r="6951" spans="11:11" hidden="1" x14ac:dyDescent="0.25">
      <c r="K6951" s="28" t="str">
        <f t="shared" si="45"/>
        <v/>
      </c>
    </row>
    <row r="6952" spans="11:11" hidden="1" x14ac:dyDescent="0.25">
      <c r="K6952" s="28" t="str">
        <f t="shared" si="45"/>
        <v/>
      </c>
    </row>
    <row r="6953" spans="11:11" hidden="1" x14ac:dyDescent="0.25">
      <c r="K6953" s="28" t="str">
        <f t="shared" si="45"/>
        <v/>
      </c>
    </row>
    <row r="6954" spans="11:11" hidden="1" x14ac:dyDescent="0.25">
      <c r="K6954" s="28" t="str">
        <f t="shared" si="45"/>
        <v/>
      </c>
    </row>
    <row r="6955" spans="11:11" hidden="1" x14ac:dyDescent="0.25">
      <c r="K6955" s="28" t="str">
        <f t="shared" si="45"/>
        <v/>
      </c>
    </row>
    <row r="6956" spans="11:11" hidden="1" x14ac:dyDescent="0.25">
      <c r="K6956" s="28" t="str">
        <f t="shared" si="45"/>
        <v/>
      </c>
    </row>
    <row r="6957" spans="11:11" hidden="1" x14ac:dyDescent="0.25">
      <c r="K6957" s="28" t="str">
        <f t="shared" si="45"/>
        <v/>
      </c>
    </row>
    <row r="6958" spans="11:11" hidden="1" x14ac:dyDescent="0.25">
      <c r="K6958" s="28" t="str">
        <f t="shared" si="45"/>
        <v/>
      </c>
    </row>
    <row r="6959" spans="11:11" hidden="1" x14ac:dyDescent="0.25">
      <c r="K6959" s="28" t="str">
        <f t="shared" si="45"/>
        <v/>
      </c>
    </row>
    <row r="6960" spans="11:11" hidden="1" x14ac:dyDescent="0.25">
      <c r="K6960" s="28" t="str">
        <f t="shared" si="45"/>
        <v/>
      </c>
    </row>
    <row r="6961" spans="11:11" hidden="1" x14ac:dyDescent="0.25">
      <c r="K6961" s="28" t="str">
        <f t="shared" si="45"/>
        <v/>
      </c>
    </row>
    <row r="6962" spans="11:11" hidden="1" x14ac:dyDescent="0.25">
      <c r="K6962" s="28" t="str">
        <f t="shared" si="45"/>
        <v/>
      </c>
    </row>
    <row r="6963" spans="11:11" hidden="1" x14ac:dyDescent="0.25">
      <c r="K6963" s="28" t="str">
        <f t="shared" si="45"/>
        <v/>
      </c>
    </row>
    <row r="6964" spans="11:11" hidden="1" x14ac:dyDescent="0.25">
      <c r="K6964" s="28" t="str">
        <f t="shared" si="45"/>
        <v/>
      </c>
    </row>
    <row r="6965" spans="11:11" hidden="1" x14ac:dyDescent="0.25">
      <c r="K6965" s="28" t="str">
        <f t="shared" si="45"/>
        <v/>
      </c>
    </row>
    <row r="6966" spans="11:11" hidden="1" x14ac:dyDescent="0.25">
      <c r="K6966" s="28" t="str">
        <f t="shared" si="45"/>
        <v/>
      </c>
    </row>
    <row r="6967" spans="11:11" hidden="1" x14ac:dyDescent="0.25">
      <c r="K6967" s="28" t="str">
        <f t="shared" si="45"/>
        <v/>
      </c>
    </row>
    <row r="6968" spans="11:11" hidden="1" x14ac:dyDescent="0.25">
      <c r="K6968" s="28" t="str">
        <f t="shared" si="45"/>
        <v/>
      </c>
    </row>
    <row r="6969" spans="11:11" hidden="1" x14ac:dyDescent="0.25">
      <c r="K6969" s="28" t="str">
        <f t="shared" si="45"/>
        <v/>
      </c>
    </row>
    <row r="6970" spans="11:11" hidden="1" x14ac:dyDescent="0.25">
      <c r="K6970" s="28" t="str">
        <f t="shared" si="45"/>
        <v/>
      </c>
    </row>
    <row r="6971" spans="11:11" hidden="1" x14ac:dyDescent="0.25">
      <c r="K6971" s="28" t="str">
        <f t="shared" si="45"/>
        <v/>
      </c>
    </row>
    <row r="6972" spans="11:11" hidden="1" x14ac:dyDescent="0.25">
      <c r="K6972" s="28" t="str">
        <f t="shared" si="45"/>
        <v/>
      </c>
    </row>
    <row r="6973" spans="11:11" hidden="1" x14ac:dyDescent="0.25">
      <c r="K6973" s="28" t="str">
        <f t="shared" si="45"/>
        <v/>
      </c>
    </row>
    <row r="6974" spans="11:11" hidden="1" x14ac:dyDescent="0.25">
      <c r="K6974" s="28" t="str">
        <f t="shared" si="45"/>
        <v/>
      </c>
    </row>
    <row r="6975" spans="11:11" hidden="1" x14ac:dyDescent="0.25">
      <c r="K6975" s="28" t="str">
        <f t="shared" si="45"/>
        <v/>
      </c>
    </row>
    <row r="6976" spans="11:11" hidden="1" x14ac:dyDescent="0.25">
      <c r="K6976" s="28" t="str">
        <f t="shared" si="45"/>
        <v/>
      </c>
    </row>
    <row r="6977" spans="11:11" hidden="1" x14ac:dyDescent="0.25">
      <c r="K6977" s="28" t="str">
        <f t="shared" si="45"/>
        <v/>
      </c>
    </row>
    <row r="6978" spans="11:11" hidden="1" x14ac:dyDescent="0.25">
      <c r="K6978" s="28" t="str">
        <f t="shared" si="45"/>
        <v/>
      </c>
    </row>
    <row r="6979" spans="11:11" hidden="1" x14ac:dyDescent="0.25">
      <c r="K6979" s="28" t="str">
        <f t="shared" si="45"/>
        <v/>
      </c>
    </row>
    <row r="6980" spans="11:11" hidden="1" x14ac:dyDescent="0.25">
      <c r="K6980" s="28" t="str">
        <f t="shared" si="45"/>
        <v/>
      </c>
    </row>
    <row r="6981" spans="11:11" hidden="1" x14ac:dyDescent="0.25">
      <c r="K6981" s="28" t="str">
        <f t="shared" si="45"/>
        <v/>
      </c>
    </row>
    <row r="6982" spans="11:11" hidden="1" x14ac:dyDescent="0.25">
      <c r="K6982" s="28" t="str">
        <f t="shared" si="45"/>
        <v/>
      </c>
    </row>
    <row r="6983" spans="11:11" hidden="1" x14ac:dyDescent="0.25">
      <c r="K6983" s="28" t="str">
        <f t="shared" si="45"/>
        <v/>
      </c>
    </row>
    <row r="6984" spans="11:11" hidden="1" x14ac:dyDescent="0.25">
      <c r="K6984" s="28" t="str">
        <f t="shared" si="45"/>
        <v/>
      </c>
    </row>
    <row r="6985" spans="11:11" hidden="1" x14ac:dyDescent="0.25">
      <c r="K6985" s="28" t="str">
        <f t="shared" si="45"/>
        <v/>
      </c>
    </row>
    <row r="6986" spans="11:11" hidden="1" x14ac:dyDescent="0.25">
      <c r="K6986" s="28" t="str">
        <f t="shared" si="45"/>
        <v/>
      </c>
    </row>
    <row r="6987" spans="11:11" hidden="1" x14ac:dyDescent="0.25">
      <c r="K6987" s="28" t="str">
        <f t="shared" si="45"/>
        <v/>
      </c>
    </row>
    <row r="6988" spans="11:11" hidden="1" x14ac:dyDescent="0.25">
      <c r="K6988" s="28" t="str">
        <f t="shared" si="45"/>
        <v/>
      </c>
    </row>
    <row r="6989" spans="11:11" hidden="1" x14ac:dyDescent="0.25">
      <c r="K6989" s="28" t="str">
        <f t="shared" si="45"/>
        <v/>
      </c>
    </row>
    <row r="6990" spans="11:11" hidden="1" x14ac:dyDescent="0.25">
      <c r="K6990" s="28" t="str">
        <f t="shared" si="45"/>
        <v/>
      </c>
    </row>
    <row r="6991" spans="11:11" hidden="1" x14ac:dyDescent="0.25">
      <c r="K6991" s="28" t="str">
        <f t="shared" si="45"/>
        <v/>
      </c>
    </row>
    <row r="6992" spans="11:11" hidden="1" x14ac:dyDescent="0.25">
      <c r="K6992" s="28" t="str">
        <f t="shared" si="45"/>
        <v/>
      </c>
    </row>
    <row r="6993" spans="11:11" hidden="1" x14ac:dyDescent="0.25">
      <c r="K6993" s="28" t="str">
        <f t="shared" si="45"/>
        <v/>
      </c>
    </row>
    <row r="6994" spans="11:11" hidden="1" x14ac:dyDescent="0.25">
      <c r="K6994" s="28" t="str">
        <f t="shared" si="45"/>
        <v/>
      </c>
    </row>
    <row r="6995" spans="11:11" hidden="1" x14ac:dyDescent="0.25">
      <c r="K6995" s="28" t="str">
        <f t="shared" ref="K6995:K7058" si="46">IF(E2960="","",IF(AND($E2960&gt;=$K$5,$E2960&lt;=$K$6),"psn",IF($E2960&lt;$K$5,"dkn",IF($E2960&gt;$K$6,"ckn",""))))</f>
        <v/>
      </c>
    </row>
    <row r="6996" spans="11:11" hidden="1" x14ac:dyDescent="0.25">
      <c r="K6996" s="28" t="str">
        <f t="shared" si="46"/>
        <v/>
      </c>
    </row>
    <row r="6997" spans="11:11" hidden="1" x14ac:dyDescent="0.25">
      <c r="K6997" s="28" t="str">
        <f t="shared" si="46"/>
        <v/>
      </c>
    </row>
    <row r="6998" spans="11:11" hidden="1" x14ac:dyDescent="0.25">
      <c r="K6998" s="28" t="str">
        <f t="shared" si="46"/>
        <v/>
      </c>
    </row>
    <row r="6999" spans="11:11" hidden="1" x14ac:dyDescent="0.25">
      <c r="K6999" s="28" t="str">
        <f t="shared" si="46"/>
        <v/>
      </c>
    </row>
    <row r="7000" spans="11:11" hidden="1" x14ac:dyDescent="0.25">
      <c r="K7000" s="28" t="str">
        <f t="shared" si="46"/>
        <v/>
      </c>
    </row>
    <row r="7001" spans="11:11" hidden="1" x14ac:dyDescent="0.25">
      <c r="K7001" s="28" t="str">
        <f t="shared" si="46"/>
        <v/>
      </c>
    </row>
    <row r="7002" spans="11:11" hidden="1" x14ac:dyDescent="0.25">
      <c r="K7002" s="28" t="str">
        <f t="shared" si="46"/>
        <v/>
      </c>
    </row>
    <row r="7003" spans="11:11" hidden="1" x14ac:dyDescent="0.25">
      <c r="K7003" s="28" t="str">
        <f t="shared" si="46"/>
        <v/>
      </c>
    </row>
    <row r="7004" spans="11:11" hidden="1" x14ac:dyDescent="0.25">
      <c r="K7004" s="28" t="str">
        <f t="shared" si="46"/>
        <v/>
      </c>
    </row>
    <row r="7005" spans="11:11" hidden="1" x14ac:dyDescent="0.25">
      <c r="K7005" s="28" t="str">
        <f t="shared" si="46"/>
        <v/>
      </c>
    </row>
    <row r="7006" spans="11:11" hidden="1" x14ac:dyDescent="0.25">
      <c r="K7006" s="28" t="str">
        <f t="shared" si="46"/>
        <v/>
      </c>
    </row>
    <row r="7007" spans="11:11" hidden="1" x14ac:dyDescent="0.25">
      <c r="K7007" s="28" t="str">
        <f t="shared" si="46"/>
        <v/>
      </c>
    </row>
    <row r="7008" spans="11:11" hidden="1" x14ac:dyDescent="0.25">
      <c r="K7008" s="28" t="str">
        <f t="shared" si="46"/>
        <v/>
      </c>
    </row>
    <row r="7009" spans="11:11" hidden="1" x14ac:dyDescent="0.25">
      <c r="K7009" s="28" t="str">
        <f t="shared" si="46"/>
        <v/>
      </c>
    </row>
    <row r="7010" spans="11:11" hidden="1" x14ac:dyDescent="0.25">
      <c r="K7010" s="28" t="str">
        <f t="shared" si="46"/>
        <v/>
      </c>
    </row>
    <row r="7011" spans="11:11" hidden="1" x14ac:dyDescent="0.25">
      <c r="K7011" s="28" t="str">
        <f t="shared" si="46"/>
        <v/>
      </c>
    </row>
    <row r="7012" spans="11:11" hidden="1" x14ac:dyDescent="0.25">
      <c r="K7012" s="28" t="str">
        <f t="shared" si="46"/>
        <v/>
      </c>
    </row>
    <row r="7013" spans="11:11" hidden="1" x14ac:dyDescent="0.25">
      <c r="K7013" s="28" t="str">
        <f t="shared" si="46"/>
        <v/>
      </c>
    </row>
    <row r="7014" spans="11:11" hidden="1" x14ac:dyDescent="0.25">
      <c r="K7014" s="28" t="str">
        <f t="shared" si="46"/>
        <v/>
      </c>
    </row>
    <row r="7015" spans="11:11" hidden="1" x14ac:dyDescent="0.25">
      <c r="K7015" s="28" t="str">
        <f t="shared" si="46"/>
        <v/>
      </c>
    </row>
    <row r="7016" spans="11:11" hidden="1" x14ac:dyDescent="0.25">
      <c r="K7016" s="28" t="str">
        <f t="shared" si="46"/>
        <v/>
      </c>
    </row>
    <row r="7017" spans="11:11" hidden="1" x14ac:dyDescent="0.25">
      <c r="K7017" s="28" t="str">
        <f t="shared" si="46"/>
        <v/>
      </c>
    </row>
    <row r="7018" spans="11:11" hidden="1" x14ac:dyDescent="0.25">
      <c r="K7018" s="28" t="str">
        <f t="shared" si="46"/>
        <v/>
      </c>
    </row>
    <row r="7019" spans="11:11" hidden="1" x14ac:dyDescent="0.25">
      <c r="K7019" s="28" t="str">
        <f t="shared" si="46"/>
        <v/>
      </c>
    </row>
    <row r="7020" spans="11:11" hidden="1" x14ac:dyDescent="0.25">
      <c r="K7020" s="28" t="str">
        <f t="shared" si="46"/>
        <v/>
      </c>
    </row>
    <row r="7021" spans="11:11" hidden="1" x14ac:dyDescent="0.25">
      <c r="K7021" s="28" t="str">
        <f t="shared" si="46"/>
        <v/>
      </c>
    </row>
    <row r="7022" spans="11:11" hidden="1" x14ac:dyDescent="0.25">
      <c r="K7022" s="28" t="str">
        <f t="shared" si="46"/>
        <v/>
      </c>
    </row>
    <row r="7023" spans="11:11" hidden="1" x14ac:dyDescent="0.25">
      <c r="K7023" s="28" t="str">
        <f t="shared" si="46"/>
        <v/>
      </c>
    </row>
    <row r="7024" spans="11:11" hidden="1" x14ac:dyDescent="0.25">
      <c r="K7024" s="28" t="str">
        <f t="shared" si="46"/>
        <v/>
      </c>
    </row>
    <row r="7025" spans="11:11" hidden="1" x14ac:dyDescent="0.25">
      <c r="K7025" s="28" t="str">
        <f t="shared" si="46"/>
        <v/>
      </c>
    </row>
    <row r="7026" spans="11:11" hidden="1" x14ac:dyDescent="0.25">
      <c r="K7026" s="28" t="str">
        <f t="shared" si="46"/>
        <v/>
      </c>
    </row>
    <row r="7027" spans="11:11" hidden="1" x14ac:dyDescent="0.25">
      <c r="K7027" s="28" t="str">
        <f t="shared" si="46"/>
        <v/>
      </c>
    </row>
    <row r="7028" spans="11:11" hidden="1" x14ac:dyDescent="0.25">
      <c r="K7028" s="28" t="str">
        <f t="shared" si="46"/>
        <v/>
      </c>
    </row>
    <row r="7029" spans="11:11" hidden="1" x14ac:dyDescent="0.25">
      <c r="K7029" s="28" t="str">
        <f t="shared" si="46"/>
        <v/>
      </c>
    </row>
    <row r="7030" spans="11:11" hidden="1" x14ac:dyDescent="0.25">
      <c r="K7030" s="28" t="str">
        <f t="shared" si="46"/>
        <v/>
      </c>
    </row>
    <row r="7031" spans="11:11" hidden="1" x14ac:dyDescent="0.25">
      <c r="K7031" s="28" t="str">
        <f t="shared" si="46"/>
        <v/>
      </c>
    </row>
    <row r="7032" spans="11:11" hidden="1" x14ac:dyDescent="0.25">
      <c r="K7032" s="28" t="str">
        <f t="shared" si="46"/>
        <v/>
      </c>
    </row>
    <row r="7033" spans="11:11" hidden="1" x14ac:dyDescent="0.25">
      <c r="K7033" s="28" t="str">
        <f t="shared" si="46"/>
        <v/>
      </c>
    </row>
    <row r="7034" spans="11:11" hidden="1" x14ac:dyDescent="0.25">
      <c r="K7034" s="28" t="str">
        <f t="shared" si="46"/>
        <v/>
      </c>
    </row>
    <row r="7035" spans="11:11" hidden="1" x14ac:dyDescent="0.25">
      <c r="K7035" s="28" t="str">
        <f t="shared" si="46"/>
        <v/>
      </c>
    </row>
    <row r="7036" spans="11:11" hidden="1" x14ac:dyDescent="0.25">
      <c r="K7036" s="28" t="str">
        <f t="shared" si="46"/>
        <v/>
      </c>
    </row>
    <row r="7037" spans="11:11" hidden="1" x14ac:dyDescent="0.25">
      <c r="K7037" s="28" t="str">
        <f t="shared" si="46"/>
        <v/>
      </c>
    </row>
    <row r="7038" spans="11:11" hidden="1" x14ac:dyDescent="0.25">
      <c r="K7038" s="28" t="str">
        <f t="shared" si="46"/>
        <v/>
      </c>
    </row>
    <row r="7039" spans="11:11" hidden="1" x14ac:dyDescent="0.25">
      <c r="K7039" s="28" t="str">
        <f t="shared" si="46"/>
        <v/>
      </c>
    </row>
    <row r="7040" spans="11:11" hidden="1" x14ac:dyDescent="0.25">
      <c r="K7040" s="28" t="str">
        <f t="shared" si="46"/>
        <v/>
      </c>
    </row>
    <row r="7041" spans="11:11" hidden="1" x14ac:dyDescent="0.25">
      <c r="K7041" s="28" t="str">
        <f t="shared" si="46"/>
        <v/>
      </c>
    </row>
    <row r="7042" spans="11:11" hidden="1" x14ac:dyDescent="0.25">
      <c r="K7042" s="28" t="str">
        <f t="shared" si="46"/>
        <v/>
      </c>
    </row>
    <row r="7043" spans="11:11" hidden="1" x14ac:dyDescent="0.25">
      <c r="K7043" s="28" t="str">
        <f t="shared" si="46"/>
        <v/>
      </c>
    </row>
    <row r="7044" spans="11:11" hidden="1" x14ac:dyDescent="0.25">
      <c r="K7044" s="28" t="str">
        <f t="shared" si="46"/>
        <v/>
      </c>
    </row>
    <row r="7045" spans="11:11" hidden="1" x14ac:dyDescent="0.25">
      <c r="K7045" s="28" t="str">
        <f t="shared" si="46"/>
        <v/>
      </c>
    </row>
    <row r="7046" spans="11:11" hidden="1" x14ac:dyDescent="0.25">
      <c r="K7046" s="28" t="str">
        <f t="shared" si="46"/>
        <v/>
      </c>
    </row>
    <row r="7047" spans="11:11" hidden="1" x14ac:dyDescent="0.25">
      <c r="K7047" s="28" t="str">
        <f t="shared" si="46"/>
        <v/>
      </c>
    </row>
    <row r="7048" spans="11:11" hidden="1" x14ac:dyDescent="0.25">
      <c r="K7048" s="28" t="str">
        <f t="shared" si="46"/>
        <v/>
      </c>
    </row>
    <row r="7049" spans="11:11" hidden="1" x14ac:dyDescent="0.25">
      <c r="K7049" s="28" t="str">
        <f t="shared" si="46"/>
        <v/>
      </c>
    </row>
    <row r="7050" spans="11:11" hidden="1" x14ac:dyDescent="0.25">
      <c r="K7050" s="28" t="str">
        <f t="shared" si="46"/>
        <v/>
      </c>
    </row>
    <row r="7051" spans="11:11" hidden="1" x14ac:dyDescent="0.25">
      <c r="K7051" s="28" t="str">
        <f t="shared" si="46"/>
        <v/>
      </c>
    </row>
    <row r="7052" spans="11:11" hidden="1" x14ac:dyDescent="0.25">
      <c r="K7052" s="28" t="str">
        <f t="shared" si="46"/>
        <v/>
      </c>
    </row>
    <row r="7053" spans="11:11" hidden="1" x14ac:dyDescent="0.25">
      <c r="K7053" s="28" t="str">
        <f t="shared" si="46"/>
        <v/>
      </c>
    </row>
    <row r="7054" spans="11:11" hidden="1" x14ac:dyDescent="0.25">
      <c r="K7054" s="28" t="str">
        <f t="shared" si="46"/>
        <v/>
      </c>
    </row>
    <row r="7055" spans="11:11" hidden="1" x14ac:dyDescent="0.25">
      <c r="K7055" s="28" t="str">
        <f t="shared" si="46"/>
        <v/>
      </c>
    </row>
    <row r="7056" spans="11:11" hidden="1" x14ac:dyDescent="0.25">
      <c r="K7056" s="28" t="str">
        <f t="shared" si="46"/>
        <v/>
      </c>
    </row>
    <row r="7057" spans="11:11" hidden="1" x14ac:dyDescent="0.25">
      <c r="K7057" s="28" t="str">
        <f t="shared" si="46"/>
        <v/>
      </c>
    </row>
    <row r="7058" spans="11:11" hidden="1" x14ac:dyDescent="0.25">
      <c r="K7058" s="28" t="str">
        <f t="shared" si="46"/>
        <v/>
      </c>
    </row>
    <row r="7059" spans="11:11" hidden="1" x14ac:dyDescent="0.25">
      <c r="K7059" s="28" t="str">
        <f t="shared" ref="K7059:K7122" si="47">IF(E3024="","",IF(AND($E3024&gt;=$K$5,$E3024&lt;=$K$6),"psn",IF($E3024&lt;$K$5,"dkn",IF($E3024&gt;$K$6,"ckn",""))))</f>
        <v/>
      </c>
    </row>
    <row r="7060" spans="11:11" hidden="1" x14ac:dyDescent="0.25">
      <c r="K7060" s="28" t="str">
        <f t="shared" si="47"/>
        <v/>
      </c>
    </row>
    <row r="7061" spans="11:11" hidden="1" x14ac:dyDescent="0.25">
      <c r="K7061" s="28" t="str">
        <f t="shared" si="47"/>
        <v/>
      </c>
    </row>
    <row r="7062" spans="11:11" hidden="1" x14ac:dyDescent="0.25">
      <c r="K7062" s="28" t="str">
        <f t="shared" si="47"/>
        <v/>
      </c>
    </row>
    <row r="7063" spans="11:11" hidden="1" x14ac:dyDescent="0.25">
      <c r="K7063" s="28" t="str">
        <f t="shared" si="47"/>
        <v/>
      </c>
    </row>
    <row r="7064" spans="11:11" hidden="1" x14ac:dyDescent="0.25">
      <c r="K7064" s="28" t="str">
        <f t="shared" si="47"/>
        <v/>
      </c>
    </row>
    <row r="7065" spans="11:11" hidden="1" x14ac:dyDescent="0.25">
      <c r="K7065" s="28" t="str">
        <f t="shared" si="47"/>
        <v/>
      </c>
    </row>
    <row r="7066" spans="11:11" hidden="1" x14ac:dyDescent="0.25">
      <c r="K7066" s="28" t="str">
        <f t="shared" si="47"/>
        <v/>
      </c>
    </row>
    <row r="7067" spans="11:11" hidden="1" x14ac:dyDescent="0.25">
      <c r="K7067" s="28" t="str">
        <f t="shared" si="47"/>
        <v/>
      </c>
    </row>
    <row r="7068" spans="11:11" hidden="1" x14ac:dyDescent="0.25">
      <c r="K7068" s="28" t="str">
        <f t="shared" si="47"/>
        <v/>
      </c>
    </row>
    <row r="7069" spans="11:11" hidden="1" x14ac:dyDescent="0.25">
      <c r="K7069" s="28" t="str">
        <f t="shared" si="47"/>
        <v/>
      </c>
    </row>
    <row r="7070" spans="11:11" hidden="1" x14ac:dyDescent="0.25">
      <c r="K7070" s="28" t="str">
        <f t="shared" si="47"/>
        <v/>
      </c>
    </row>
    <row r="7071" spans="11:11" hidden="1" x14ac:dyDescent="0.25">
      <c r="K7071" s="28" t="str">
        <f t="shared" si="47"/>
        <v/>
      </c>
    </row>
    <row r="7072" spans="11:11" hidden="1" x14ac:dyDescent="0.25">
      <c r="K7072" s="28" t="str">
        <f t="shared" si="47"/>
        <v/>
      </c>
    </row>
    <row r="7073" spans="11:11" hidden="1" x14ac:dyDescent="0.25">
      <c r="K7073" s="28" t="str">
        <f t="shared" si="47"/>
        <v/>
      </c>
    </row>
    <row r="7074" spans="11:11" hidden="1" x14ac:dyDescent="0.25">
      <c r="K7074" s="28" t="str">
        <f t="shared" si="47"/>
        <v/>
      </c>
    </row>
    <row r="7075" spans="11:11" hidden="1" x14ac:dyDescent="0.25">
      <c r="K7075" s="28" t="str">
        <f t="shared" si="47"/>
        <v/>
      </c>
    </row>
    <row r="7076" spans="11:11" hidden="1" x14ac:dyDescent="0.25">
      <c r="K7076" s="28" t="str">
        <f t="shared" si="47"/>
        <v/>
      </c>
    </row>
    <row r="7077" spans="11:11" hidden="1" x14ac:dyDescent="0.25">
      <c r="K7077" s="28" t="str">
        <f t="shared" si="47"/>
        <v/>
      </c>
    </row>
    <row r="7078" spans="11:11" hidden="1" x14ac:dyDescent="0.25">
      <c r="K7078" s="28" t="str">
        <f t="shared" si="47"/>
        <v/>
      </c>
    </row>
    <row r="7079" spans="11:11" hidden="1" x14ac:dyDescent="0.25">
      <c r="K7079" s="28" t="str">
        <f t="shared" si="47"/>
        <v/>
      </c>
    </row>
    <row r="7080" spans="11:11" hidden="1" x14ac:dyDescent="0.25">
      <c r="K7080" s="28" t="str">
        <f t="shared" si="47"/>
        <v/>
      </c>
    </row>
    <row r="7081" spans="11:11" hidden="1" x14ac:dyDescent="0.25">
      <c r="K7081" s="28" t="str">
        <f t="shared" si="47"/>
        <v/>
      </c>
    </row>
    <row r="7082" spans="11:11" hidden="1" x14ac:dyDescent="0.25">
      <c r="K7082" s="28" t="str">
        <f t="shared" si="47"/>
        <v/>
      </c>
    </row>
    <row r="7083" spans="11:11" hidden="1" x14ac:dyDescent="0.25">
      <c r="K7083" s="28" t="str">
        <f t="shared" si="47"/>
        <v/>
      </c>
    </row>
    <row r="7084" spans="11:11" hidden="1" x14ac:dyDescent="0.25">
      <c r="K7084" s="28" t="str">
        <f t="shared" si="47"/>
        <v/>
      </c>
    </row>
    <row r="7085" spans="11:11" hidden="1" x14ac:dyDescent="0.25">
      <c r="K7085" s="28" t="str">
        <f t="shared" si="47"/>
        <v/>
      </c>
    </row>
    <row r="7086" spans="11:11" hidden="1" x14ac:dyDescent="0.25">
      <c r="K7086" s="28" t="str">
        <f t="shared" si="47"/>
        <v/>
      </c>
    </row>
    <row r="7087" spans="11:11" hidden="1" x14ac:dyDescent="0.25">
      <c r="K7087" s="28" t="str">
        <f t="shared" si="47"/>
        <v/>
      </c>
    </row>
    <row r="7088" spans="11:11" hidden="1" x14ac:dyDescent="0.25">
      <c r="K7088" s="28" t="str">
        <f t="shared" si="47"/>
        <v/>
      </c>
    </row>
    <row r="7089" spans="11:11" hidden="1" x14ac:dyDescent="0.25">
      <c r="K7089" s="28" t="str">
        <f t="shared" si="47"/>
        <v/>
      </c>
    </row>
    <row r="7090" spans="11:11" hidden="1" x14ac:dyDescent="0.25">
      <c r="K7090" s="28" t="str">
        <f t="shared" si="47"/>
        <v/>
      </c>
    </row>
    <row r="7091" spans="11:11" hidden="1" x14ac:dyDescent="0.25">
      <c r="K7091" s="28" t="str">
        <f t="shared" si="47"/>
        <v/>
      </c>
    </row>
    <row r="7092" spans="11:11" hidden="1" x14ac:dyDescent="0.25">
      <c r="K7092" s="28" t="str">
        <f t="shared" si="47"/>
        <v/>
      </c>
    </row>
    <row r="7093" spans="11:11" hidden="1" x14ac:dyDescent="0.25">
      <c r="K7093" s="28" t="str">
        <f t="shared" si="47"/>
        <v/>
      </c>
    </row>
    <row r="7094" spans="11:11" hidden="1" x14ac:dyDescent="0.25">
      <c r="K7094" s="28" t="str">
        <f t="shared" si="47"/>
        <v/>
      </c>
    </row>
    <row r="7095" spans="11:11" hidden="1" x14ac:dyDescent="0.25">
      <c r="K7095" s="28" t="str">
        <f t="shared" si="47"/>
        <v/>
      </c>
    </row>
    <row r="7096" spans="11:11" hidden="1" x14ac:dyDescent="0.25">
      <c r="K7096" s="28" t="str">
        <f t="shared" si="47"/>
        <v/>
      </c>
    </row>
    <row r="7097" spans="11:11" hidden="1" x14ac:dyDescent="0.25">
      <c r="K7097" s="28" t="str">
        <f t="shared" si="47"/>
        <v/>
      </c>
    </row>
    <row r="7098" spans="11:11" hidden="1" x14ac:dyDescent="0.25">
      <c r="K7098" s="28" t="str">
        <f t="shared" si="47"/>
        <v/>
      </c>
    </row>
    <row r="7099" spans="11:11" hidden="1" x14ac:dyDescent="0.25">
      <c r="K7099" s="28" t="str">
        <f t="shared" si="47"/>
        <v/>
      </c>
    </row>
    <row r="7100" spans="11:11" hidden="1" x14ac:dyDescent="0.25">
      <c r="K7100" s="28" t="str">
        <f t="shared" si="47"/>
        <v/>
      </c>
    </row>
    <row r="7101" spans="11:11" hidden="1" x14ac:dyDescent="0.25">
      <c r="K7101" s="28" t="str">
        <f t="shared" si="47"/>
        <v/>
      </c>
    </row>
    <row r="7102" spans="11:11" hidden="1" x14ac:dyDescent="0.25">
      <c r="K7102" s="28" t="str">
        <f t="shared" si="47"/>
        <v/>
      </c>
    </row>
    <row r="7103" spans="11:11" hidden="1" x14ac:dyDescent="0.25">
      <c r="K7103" s="28" t="str">
        <f t="shared" si="47"/>
        <v/>
      </c>
    </row>
    <row r="7104" spans="11:11" hidden="1" x14ac:dyDescent="0.25">
      <c r="K7104" s="28" t="str">
        <f t="shared" si="47"/>
        <v/>
      </c>
    </row>
    <row r="7105" spans="11:11" hidden="1" x14ac:dyDescent="0.25">
      <c r="K7105" s="28" t="str">
        <f t="shared" si="47"/>
        <v/>
      </c>
    </row>
    <row r="7106" spans="11:11" hidden="1" x14ac:dyDescent="0.25">
      <c r="K7106" s="28" t="str">
        <f t="shared" si="47"/>
        <v/>
      </c>
    </row>
    <row r="7107" spans="11:11" hidden="1" x14ac:dyDescent="0.25">
      <c r="K7107" s="28" t="str">
        <f t="shared" si="47"/>
        <v/>
      </c>
    </row>
    <row r="7108" spans="11:11" hidden="1" x14ac:dyDescent="0.25">
      <c r="K7108" s="28" t="str">
        <f t="shared" si="47"/>
        <v/>
      </c>
    </row>
    <row r="7109" spans="11:11" hidden="1" x14ac:dyDescent="0.25">
      <c r="K7109" s="28" t="str">
        <f t="shared" si="47"/>
        <v/>
      </c>
    </row>
    <row r="7110" spans="11:11" hidden="1" x14ac:dyDescent="0.25">
      <c r="K7110" s="28" t="str">
        <f t="shared" si="47"/>
        <v/>
      </c>
    </row>
    <row r="7111" spans="11:11" hidden="1" x14ac:dyDescent="0.25">
      <c r="K7111" s="28" t="str">
        <f t="shared" si="47"/>
        <v/>
      </c>
    </row>
    <row r="7112" spans="11:11" hidden="1" x14ac:dyDescent="0.25">
      <c r="K7112" s="28" t="str">
        <f t="shared" si="47"/>
        <v/>
      </c>
    </row>
    <row r="7113" spans="11:11" hidden="1" x14ac:dyDescent="0.25">
      <c r="K7113" s="28" t="str">
        <f t="shared" si="47"/>
        <v/>
      </c>
    </row>
    <row r="7114" spans="11:11" hidden="1" x14ac:dyDescent="0.25">
      <c r="K7114" s="28" t="str">
        <f t="shared" si="47"/>
        <v/>
      </c>
    </row>
    <row r="7115" spans="11:11" hidden="1" x14ac:dyDescent="0.25">
      <c r="K7115" s="28" t="str">
        <f t="shared" si="47"/>
        <v/>
      </c>
    </row>
    <row r="7116" spans="11:11" hidden="1" x14ac:dyDescent="0.25">
      <c r="K7116" s="28" t="str">
        <f t="shared" si="47"/>
        <v/>
      </c>
    </row>
    <row r="7117" spans="11:11" hidden="1" x14ac:dyDescent="0.25">
      <c r="K7117" s="28" t="str">
        <f t="shared" si="47"/>
        <v/>
      </c>
    </row>
    <row r="7118" spans="11:11" hidden="1" x14ac:dyDescent="0.25">
      <c r="K7118" s="28" t="str">
        <f t="shared" si="47"/>
        <v/>
      </c>
    </row>
    <row r="7119" spans="11:11" hidden="1" x14ac:dyDescent="0.25">
      <c r="K7119" s="28" t="str">
        <f t="shared" si="47"/>
        <v/>
      </c>
    </row>
    <row r="7120" spans="11:11" hidden="1" x14ac:dyDescent="0.25">
      <c r="K7120" s="28" t="str">
        <f t="shared" si="47"/>
        <v/>
      </c>
    </row>
    <row r="7121" spans="11:11" hidden="1" x14ac:dyDescent="0.25">
      <c r="K7121" s="28" t="str">
        <f t="shared" si="47"/>
        <v/>
      </c>
    </row>
    <row r="7122" spans="11:11" hidden="1" x14ac:dyDescent="0.25">
      <c r="K7122" s="28" t="str">
        <f t="shared" si="47"/>
        <v/>
      </c>
    </row>
    <row r="7123" spans="11:11" hidden="1" x14ac:dyDescent="0.25">
      <c r="K7123" s="28" t="str">
        <f t="shared" ref="K7123:K7186" si="48">IF(E3088="","",IF(AND($E3088&gt;=$K$5,$E3088&lt;=$K$6),"psn",IF($E3088&lt;$K$5,"dkn",IF($E3088&gt;$K$6,"ckn",""))))</f>
        <v/>
      </c>
    </row>
    <row r="7124" spans="11:11" hidden="1" x14ac:dyDescent="0.25">
      <c r="K7124" s="28" t="str">
        <f t="shared" si="48"/>
        <v/>
      </c>
    </row>
    <row r="7125" spans="11:11" hidden="1" x14ac:dyDescent="0.25">
      <c r="K7125" s="28" t="str">
        <f t="shared" si="48"/>
        <v/>
      </c>
    </row>
    <row r="7126" spans="11:11" hidden="1" x14ac:dyDescent="0.25">
      <c r="K7126" s="28" t="str">
        <f t="shared" si="48"/>
        <v/>
      </c>
    </row>
    <row r="7127" spans="11:11" hidden="1" x14ac:dyDescent="0.25">
      <c r="K7127" s="28" t="str">
        <f t="shared" si="48"/>
        <v/>
      </c>
    </row>
    <row r="7128" spans="11:11" hidden="1" x14ac:dyDescent="0.25">
      <c r="K7128" s="28" t="str">
        <f t="shared" si="48"/>
        <v/>
      </c>
    </row>
    <row r="7129" spans="11:11" hidden="1" x14ac:dyDescent="0.25">
      <c r="K7129" s="28" t="str">
        <f t="shared" si="48"/>
        <v/>
      </c>
    </row>
    <row r="7130" spans="11:11" hidden="1" x14ac:dyDescent="0.25">
      <c r="K7130" s="28" t="str">
        <f t="shared" si="48"/>
        <v/>
      </c>
    </row>
    <row r="7131" spans="11:11" hidden="1" x14ac:dyDescent="0.25">
      <c r="K7131" s="28" t="str">
        <f t="shared" si="48"/>
        <v/>
      </c>
    </row>
    <row r="7132" spans="11:11" hidden="1" x14ac:dyDescent="0.25">
      <c r="K7132" s="28" t="str">
        <f t="shared" si="48"/>
        <v/>
      </c>
    </row>
    <row r="7133" spans="11:11" hidden="1" x14ac:dyDescent="0.25">
      <c r="K7133" s="28" t="str">
        <f t="shared" si="48"/>
        <v/>
      </c>
    </row>
    <row r="7134" spans="11:11" hidden="1" x14ac:dyDescent="0.25">
      <c r="K7134" s="28" t="str">
        <f t="shared" si="48"/>
        <v/>
      </c>
    </row>
    <row r="7135" spans="11:11" hidden="1" x14ac:dyDescent="0.25">
      <c r="K7135" s="28" t="str">
        <f t="shared" si="48"/>
        <v/>
      </c>
    </row>
    <row r="7136" spans="11:11" hidden="1" x14ac:dyDescent="0.25">
      <c r="K7136" s="28" t="str">
        <f t="shared" si="48"/>
        <v/>
      </c>
    </row>
    <row r="7137" spans="11:11" hidden="1" x14ac:dyDescent="0.25">
      <c r="K7137" s="28" t="str">
        <f t="shared" si="48"/>
        <v/>
      </c>
    </row>
    <row r="7138" spans="11:11" hidden="1" x14ac:dyDescent="0.25">
      <c r="K7138" s="28" t="str">
        <f t="shared" si="48"/>
        <v/>
      </c>
    </row>
    <row r="7139" spans="11:11" hidden="1" x14ac:dyDescent="0.25">
      <c r="K7139" s="28" t="str">
        <f t="shared" si="48"/>
        <v/>
      </c>
    </row>
    <row r="7140" spans="11:11" hidden="1" x14ac:dyDescent="0.25">
      <c r="K7140" s="28" t="str">
        <f t="shared" si="48"/>
        <v/>
      </c>
    </row>
    <row r="7141" spans="11:11" hidden="1" x14ac:dyDescent="0.25">
      <c r="K7141" s="28" t="str">
        <f t="shared" si="48"/>
        <v/>
      </c>
    </row>
    <row r="7142" spans="11:11" hidden="1" x14ac:dyDescent="0.25">
      <c r="K7142" s="28" t="str">
        <f t="shared" si="48"/>
        <v/>
      </c>
    </row>
    <row r="7143" spans="11:11" hidden="1" x14ac:dyDescent="0.25">
      <c r="K7143" s="28" t="str">
        <f t="shared" si="48"/>
        <v/>
      </c>
    </row>
    <row r="7144" spans="11:11" hidden="1" x14ac:dyDescent="0.25">
      <c r="K7144" s="28" t="str">
        <f t="shared" si="48"/>
        <v/>
      </c>
    </row>
    <row r="7145" spans="11:11" hidden="1" x14ac:dyDescent="0.25">
      <c r="K7145" s="28" t="str">
        <f t="shared" si="48"/>
        <v/>
      </c>
    </row>
    <row r="7146" spans="11:11" hidden="1" x14ac:dyDescent="0.25">
      <c r="K7146" s="28" t="str">
        <f t="shared" si="48"/>
        <v/>
      </c>
    </row>
    <row r="7147" spans="11:11" hidden="1" x14ac:dyDescent="0.25">
      <c r="K7147" s="28" t="str">
        <f t="shared" si="48"/>
        <v/>
      </c>
    </row>
    <row r="7148" spans="11:11" hidden="1" x14ac:dyDescent="0.25">
      <c r="K7148" s="28" t="str">
        <f t="shared" si="48"/>
        <v/>
      </c>
    </row>
    <row r="7149" spans="11:11" hidden="1" x14ac:dyDescent="0.25">
      <c r="K7149" s="28" t="str">
        <f t="shared" si="48"/>
        <v/>
      </c>
    </row>
    <row r="7150" spans="11:11" hidden="1" x14ac:dyDescent="0.25">
      <c r="K7150" s="28" t="str">
        <f t="shared" si="48"/>
        <v/>
      </c>
    </row>
    <row r="7151" spans="11:11" hidden="1" x14ac:dyDescent="0.25">
      <c r="K7151" s="28" t="str">
        <f t="shared" si="48"/>
        <v/>
      </c>
    </row>
    <row r="7152" spans="11:11" hidden="1" x14ac:dyDescent="0.25">
      <c r="K7152" s="28" t="str">
        <f t="shared" si="48"/>
        <v/>
      </c>
    </row>
    <row r="7153" spans="11:11" hidden="1" x14ac:dyDescent="0.25">
      <c r="K7153" s="28" t="str">
        <f t="shared" si="48"/>
        <v/>
      </c>
    </row>
    <row r="7154" spans="11:11" hidden="1" x14ac:dyDescent="0.25">
      <c r="K7154" s="28" t="str">
        <f t="shared" si="48"/>
        <v/>
      </c>
    </row>
    <row r="7155" spans="11:11" hidden="1" x14ac:dyDescent="0.25">
      <c r="K7155" s="28" t="str">
        <f t="shared" si="48"/>
        <v/>
      </c>
    </row>
    <row r="7156" spans="11:11" hidden="1" x14ac:dyDescent="0.25">
      <c r="K7156" s="28" t="str">
        <f t="shared" si="48"/>
        <v/>
      </c>
    </row>
    <row r="7157" spans="11:11" hidden="1" x14ac:dyDescent="0.25">
      <c r="K7157" s="28" t="str">
        <f t="shared" si="48"/>
        <v/>
      </c>
    </row>
    <row r="7158" spans="11:11" hidden="1" x14ac:dyDescent="0.25">
      <c r="K7158" s="28" t="str">
        <f t="shared" si="48"/>
        <v/>
      </c>
    </row>
    <row r="7159" spans="11:11" hidden="1" x14ac:dyDescent="0.25">
      <c r="K7159" s="28" t="str">
        <f t="shared" si="48"/>
        <v/>
      </c>
    </row>
    <row r="7160" spans="11:11" hidden="1" x14ac:dyDescent="0.25">
      <c r="K7160" s="28" t="str">
        <f t="shared" si="48"/>
        <v/>
      </c>
    </row>
    <row r="7161" spans="11:11" hidden="1" x14ac:dyDescent="0.25">
      <c r="K7161" s="28" t="str">
        <f t="shared" si="48"/>
        <v/>
      </c>
    </row>
    <row r="7162" spans="11:11" hidden="1" x14ac:dyDescent="0.25">
      <c r="K7162" s="28" t="str">
        <f t="shared" si="48"/>
        <v/>
      </c>
    </row>
    <row r="7163" spans="11:11" hidden="1" x14ac:dyDescent="0.25">
      <c r="K7163" s="28" t="str">
        <f t="shared" si="48"/>
        <v/>
      </c>
    </row>
    <row r="7164" spans="11:11" hidden="1" x14ac:dyDescent="0.25">
      <c r="K7164" s="28" t="str">
        <f t="shared" si="48"/>
        <v/>
      </c>
    </row>
    <row r="7165" spans="11:11" hidden="1" x14ac:dyDescent="0.25">
      <c r="K7165" s="28" t="str">
        <f t="shared" si="48"/>
        <v/>
      </c>
    </row>
    <row r="7166" spans="11:11" hidden="1" x14ac:dyDescent="0.25">
      <c r="K7166" s="28" t="str">
        <f t="shared" si="48"/>
        <v/>
      </c>
    </row>
    <row r="7167" spans="11:11" hidden="1" x14ac:dyDescent="0.25">
      <c r="K7167" s="28" t="str">
        <f t="shared" si="48"/>
        <v/>
      </c>
    </row>
    <row r="7168" spans="11:11" hidden="1" x14ac:dyDescent="0.25">
      <c r="K7168" s="28" t="str">
        <f t="shared" si="48"/>
        <v/>
      </c>
    </row>
    <row r="7169" spans="11:11" hidden="1" x14ac:dyDescent="0.25">
      <c r="K7169" s="28" t="str">
        <f t="shared" si="48"/>
        <v/>
      </c>
    </row>
    <row r="7170" spans="11:11" hidden="1" x14ac:dyDescent="0.25">
      <c r="K7170" s="28" t="str">
        <f t="shared" si="48"/>
        <v/>
      </c>
    </row>
    <row r="7171" spans="11:11" hidden="1" x14ac:dyDescent="0.25">
      <c r="K7171" s="28" t="str">
        <f t="shared" si="48"/>
        <v/>
      </c>
    </row>
    <row r="7172" spans="11:11" hidden="1" x14ac:dyDescent="0.25">
      <c r="K7172" s="28" t="str">
        <f t="shared" si="48"/>
        <v/>
      </c>
    </row>
    <row r="7173" spans="11:11" hidden="1" x14ac:dyDescent="0.25">
      <c r="K7173" s="28" t="str">
        <f t="shared" si="48"/>
        <v/>
      </c>
    </row>
    <row r="7174" spans="11:11" hidden="1" x14ac:dyDescent="0.25">
      <c r="K7174" s="28" t="str">
        <f t="shared" si="48"/>
        <v/>
      </c>
    </row>
    <row r="7175" spans="11:11" hidden="1" x14ac:dyDescent="0.25">
      <c r="K7175" s="28" t="str">
        <f t="shared" si="48"/>
        <v/>
      </c>
    </row>
    <row r="7176" spans="11:11" hidden="1" x14ac:dyDescent="0.25">
      <c r="K7176" s="28" t="str">
        <f t="shared" si="48"/>
        <v/>
      </c>
    </row>
    <row r="7177" spans="11:11" hidden="1" x14ac:dyDescent="0.25">
      <c r="K7177" s="28" t="str">
        <f t="shared" si="48"/>
        <v/>
      </c>
    </row>
    <row r="7178" spans="11:11" hidden="1" x14ac:dyDescent="0.25">
      <c r="K7178" s="28" t="str">
        <f t="shared" si="48"/>
        <v/>
      </c>
    </row>
    <row r="7179" spans="11:11" hidden="1" x14ac:dyDescent="0.25">
      <c r="K7179" s="28" t="str">
        <f t="shared" si="48"/>
        <v/>
      </c>
    </row>
    <row r="7180" spans="11:11" hidden="1" x14ac:dyDescent="0.25">
      <c r="K7180" s="28" t="str">
        <f t="shared" si="48"/>
        <v/>
      </c>
    </row>
    <row r="7181" spans="11:11" hidden="1" x14ac:dyDescent="0.25">
      <c r="K7181" s="28" t="str">
        <f t="shared" si="48"/>
        <v/>
      </c>
    </row>
    <row r="7182" spans="11:11" hidden="1" x14ac:dyDescent="0.25">
      <c r="K7182" s="28" t="str">
        <f t="shared" si="48"/>
        <v/>
      </c>
    </row>
    <row r="7183" spans="11:11" hidden="1" x14ac:dyDescent="0.25">
      <c r="K7183" s="28" t="str">
        <f t="shared" si="48"/>
        <v/>
      </c>
    </row>
    <row r="7184" spans="11:11" hidden="1" x14ac:dyDescent="0.25">
      <c r="K7184" s="28" t="str">
        <f t="shared" si="48"/>
        <v/>
      </c>
    </row>
    <row r="7185" spans="11:11" hidden="1" x14ac:dyDescent="0.25">
      <c r="K7185" s="28" t="str">
        <f t="shared" si="48"/>
        <v/>
      </c>
    </row>
    <row r="7186" spans="11:11" hidden="1" x14ac:dyDescent="0.25">
      <c r="K7186" s="28" t="str">
        <f t="shared" si="48"/>
        <v/>
      </c>
    </row>
    <row r="7187" spans="11:11" hidden="1" x14ac:dyDescent="0.25">
      <c r="K7187" s="28" t="str">
        <f t="shared" ref="K7187:K7250" si="49">IF(E3152="","",IF(AND($E3152&gt;=$K$5,$E3152&lt;=$K$6),"psn",IF($E3152&lt;$K$5,"dkn",IF($E3152&gt;$K$6,"ckn",""))))</f>
        <v/>
      </c>
    </row>
    <row r="7188" spans="11:11" hidden="1" x14ac:dyDescent="0.25">
      <c r="K7188" s="28" t="str">
        <f t="shared" si="49"/>
        <v/>
      </c>
    </row>
    <row r="7189" spans="11:11" hidden="1" x14ac:dyDescent="0.25">
      <c r="K7189" s="28" t="str">
        <f t="shared" si="49"/>
        <v/>
      </c>
    </row>
    <row r="7190" spans="11:11" hidden="1" x14ac:dyDescent="0.25">
      <c r="K7190" s="28" t="str">
        <f t="shared" si="49"/>
        <v/>
      </c>
    </row>
    <row r="7191" spans="11:11" hidden="1" x14ac:dyDescent="0.25">
      <c r="K7191" s="28" t="str">
        <f t="shared" si="49"/>
        <v/>
      </c>
    </row>
    <row r="7192" spans="11:11" hidden="1" x14ac:dyDescent="0.25">
      <c r="K7192" s="28" t="str">
        <f t="shared" si="49"/>
        <v/>
      </c>
    </row>
    <row r="7193" spans="11:11" hidden="1" x14ac:dyDescent="0.25">
      <c r="K7193" s="28" t="str">
        <f t="shared" si="49"/>
        <v/>
      </c>
    </row>
    <row r="7194" spans="11:11" hidden="1" x14ac:dyDescent="0.25">
      <c r="K7194" s="28" t="str">
        <f t="shared" si="49"/>
        <v/>
      </c>
    </row>
    <row r="7195" spans="11:11" hidden="1" x14ac:dyDescent="0.25">
      <c r="K7195" s="28" t="str">
        <f t="shared" si="49"/>
        <v/>
      </c>
    </row>
    <row r="7196" spans="11:11" hidden="1" x14ac:dyDescent="0.25">
      <c r="K7196" s="28" t="str">
        <f t="shared" si="49"/>
        <v/>
      </c>
    </row>
    <row r="7197" spans="11:11" hidden="1" x14ac:dyDescent="0.25">
      <c r="K7197" s="28" t="str">
        <f t="shared" si="49"/>
        <v/>
      </c>
    </row>
    <row r="7198" spans="11:11" hidden="1" x14ac:dyDescent="0.25">
      <c r="K7198" s="28" t="str">
        <f t="shared" si="49"/>
        <v/>
      </c>
    </row>
    <row r="7199" spans="11:11" hidden="1" x14ac:dyDescent="0.25">
      <c r="K7199" s="28" t="str">
        <f t="shared" si="49"/>
        <v/>
      </c>
    </row>
    <row r="7200" spans="11:11" hidden="1" x14ac:dyDescent="0.25">
      <c r="K7200" s="28" t="str">
        <f t="shared" si="49"/>
        <v/>
      </c>
    </row>
    <row r="7201" spans="11:11" hidden="1" x14ac:dyDescent="0.25">
      <c r="K7201" s="28" t="str">
        <f t="shared" si="49"/>
        <v/>
      </c>
    </row>
    <row r="7202" spans="11:11" hidden="1" x14ac:dyDescent="0.25">
      <c r="K7202" s="28" t="str">
        <f t="shared" si="49"/>
        <v/>
      </c>
    </row>
    <row r="7203" spans="11:11" hidden="1" x14ac:dyDescent="0.25">
      <c r="K7203" s="28" t="str">
        <f t="shared" si="49"/>
        <v/>
      </c>
    </row>
    <row r="7204" spans="11:11" hidden="1" x14ac:dyDescent="0.25">
      <c r="K7204" s="28" t="str">
        <f t="shared" si="49"/>
        <v/>
      </c>
    </row>
    <row r="7205" spans="11:11" hidden="1" x14ac:dyDescent="0.25">
      <c r="K7205" s="28" t="str">
        <f t="shared" si="49"/>
        <v/>
      </c>
    </row>
    <row r="7206" spans="11:11" hidden="1" x14ac:dyDescent="0.25">
      <c r="K7206" s="28" t="str">
        <f t="shared" si="49"/>
        <v/>
      </c>
    </row>
    <row r="7207" spans="11:11" hidden="1" x14ac:dyDescent="0.25">
      <c r="K7207" s="28" t="str">
        <f t="shared" si="49"/>
        <v/>
      </c>
    </row>
    <row r="7208" spans="11:11" hidden="1" x14ac:dyDescent="0.25">
      <c r="K7208" s="28" t="str">
        <f t="shared" si="49"/>
        <v/>
      </c>
    </row>
    <row r="7209" spans="11:11" hidden="1" x14ac:dyDescent="0.25">
      <c r="K7209" s="28" t="str">
        <f t="shared" si="49"/>
        <v/>
      </c>
    </row>
    <row r="7210" spans="11:11" hidden="1" x14ac:dyDescent="0.25">
      <c r="K7210" s="28" t="str">
        <f t="shared" si="49"/>
        <v/>
      </c>
    </row>
    <row r="7211" spans="11:11" hidden="1" x14ac:dyDescent="0.25">
      <c r="K7211" s="28" t="str">
        <f t="shared" si="49"/>
        <v/>
      </c>
    </row>
    <row r="7212" spans="11:11" hidden="1" x14ac:dyDescent="0.25">
      <c r="K7212" s="28" t="str">
        <f t="shared" si="49"/>
        <v/>
      </c>
    </row>
    <row r="7213" spans="11:11" hidden="1" x14ac:dyDescent="0.25">
      <c r="K7213" s="28" t="str">
        <f t="shared" si="49"/>
        <v/>
      </c>
    </row>
    <row r="7214" spans="11:11" hidden="1" x14ac:dyDescent="0.25">
      <c r="K7214" s="28" t="str">
        <f t="shared" si="49"/>
        <v/>
      </c>
    </row>
    <row r="7215" spans="11:11" hidden="1" x14ac:dyDescent="0.25">
      <c r="K7215" s="28" t="str">
        <f t="shared" si="49"/>
        <v/>
      </c>
    </row>
    <row r="7216" spans="11:11" hidden="1" x14ac:dyDescent="0.25">
      <c r="K7216" s="28" t="str">
        <f t="shared" si="49"/>
        <v/>
      </c>
    </row>
    <row r="7217" spans="11:11" hidden="1" x14ac:dyDescent="0.25">
      <c r="K7217" s="28" t="str">
        <f t="shared" si="49"/>
        <v/>
      </c>
    </row>
    <row r="7218" spans="11:11" hidden="1" x14ac:dyDescent="0.25">
      <c r="K7218" s="28" t="str">
        <f t="shared" si="49"/>
        <v/>
      </c>
    </row>
    <row r="7219" spans="11:11" hidden="1" x14ac:dyDescent="0.25">
      <c r="K7219" s="28" t="str">
        <f t="shared" si="49"/>
        <v/>
      </c>
    </row>
    <row r="7220" spans="11:11" hidden="1" x14ac:dyDescent="0.25">
      <c r="K7220" s="28" t="str">
        <f t="shared" si="49"/>
        <v/>
      </c>
    </row>
    <row r="7221" spans="11:11" hidden="1" x14ac:dyDescent="0.25">
      <c r="K7221" s="28" t="str">
        <f t="shared" si="49"/>
        <v/>
      </c>
    </row>
    <row r="7222" spans="11:11" hidden="1" x14ac:dyDescent="0.25">
      <c r="K7222" s="28" t="str">
        <f t="shared" si="49"/>
        <v/>
      </c>
    </row>
    <row r="7223" spans="11:11" hidden="1" x14ac:dyDescent="0.25">
      <c r="K7223" s="28" t="str">
        <f t="shared" si="49"/>
        <v/>
      </c>
    </row>
    <row r="7224" spans="11:11" hidden="1" x14ac:dyDescent="0.25">
      <c r="K7224" s="28" t="str">
        <f t="shared" si="49"/>
        <v/>
      </c>
    </row>
    <row r="7225" spans="11:11" hidden="1" x14ac:dyDescent="0.25">
      <c r="K7225" s="28" t="str">
        <f t="shared" si="49"/>
        <v/>
      </c>
    </row>
    <row r="7226" spans="11:11" hidden="1" x14ac:dyDescent="0.25">
      <c r="K7226" s="28" t="str">
        <f t="shared" si="49"/>
        <v/>
      </c>
    </row>
    <row r="7227" spans="11:11" hidden="1" x14ac:dyDescent="0.25">
      <c r="K7227" s="28" t="str">
        <f t="shared" si="49"/>
        <v/>
      </c>
    </row>
    <row r="7228" spans="11:11" hidden="1" x14ac:dyDescent="0.25">
      <c r="K7228" s="28" t="str">
        <f t="shared" si="49"/>
        <v/>
      </c>
    </row>
    <row r="7229" spans="11:11" hidden="1" x14ac:dyDescent="0.25">
      <c r="K7229" s="28" t="str">
        <f t="shared" si="49"/>
        <v/>
      </c>
    </row>
    <row r="7230" spans="11:11" hidden="1" x14ac:dyDescent="0.25">
      <c r="K7230" s="28" t="str">
        <f t="shared" si="49"/>
        <v/>
      </c>
    </row>
    <row r="7231" spans="11:11" hidden="1" x14ac:dyDescent="0.25">
      <c r="K7231" s="28" t="str">
        <f t="shared" si="49"/>
        <v/>
      </c>
    </row>
    <row r="7232" spans="11:11" hidden="1" x14ac:dyDescent="0.25">
      <c r="K7232" s="28" t="str">
        <f t="shared" si="49"/>
        <v/>
      </c>
    </row>
    <row r="7233" spans="11:11" hidden="1" x14ac:dyDescent="0.25">
      <c r="K7233" s="28" t="str">
        <f t="shared" si="49"/>
        <v/>
      </c>
    </row>
    <row r="7234" spans="11:11" hidden="1" x14ac:dyDescent="0.25">
      <c r="K7234" s="28" t="str">
        <f t="shared" si="49"/>
        <v/>
      </c>
    </row>
    <row r="7235" spans="11:11" hidden="1" x14ac:dyDescent="0.25">
      <c r="K7235" s="28" t="str">
        <f t="shared" si="49"/>
        <v/>
      </c>
    </row>
    <row r="7236" spans="11:11" hidden="1" x14ac:dyDescent="0.25">
      <c r="K7236" s="28" t="str">
        <f t="shared" si="49"/>
        <v/>
      </c>
    </row>
    <row r="7237" spans="11:11" hidden="1" x14ac:dyDescent="0.25">
      <c r="K7237" s="28" t="str">
        <f t="shared" si="49"/>
        <v/>
      </c>
    </row>
    <row r="7238" spans="11:11" hidden="1" x14ac:dyDescent="0.25">
      <c r="K7238" s="28" t="str">
        <f t="shared" si="49"/>
        <v/>
      </c>
    </row>
    <row r="7239" spans="11:11" hidden="1" x14ac:dyDescent="0.25">
      <c r="K7239" s="28" t="str">
        <f t="shared" si="49"/>
        <v/>
      </c>
    </row>
    <row r="7240" spans="11:11" hidden="1" x14ac:dyDescent="0.25">
      <c r="K7240" s="28" t="str">
        <f t="shared" si="49"/>
        <v/>
      </c>
    </row>
    <row r="7241" spans="11:11" hidden="1" x14ac:dyDescent="0.25">
      <c r="K7241" s="28" t="str">
        <f t="shared" si="49"/>
        <v/>
      </c>
    </row>
    <row r="7242" spans="11:11" hidden="1" x14ac:dyDescent="0.25">
      <c r="K7242" s="28" t="str">
        <f t="shared" si="49"/>
        <v/>
      </c>
    </row>
    <row r="7243" spans="11:11" hidden="1" x14ac:dyDescent="0.25">
      <c r="K7243" s="28" t="str">
        <f t="shared" si="49"/>
        <v/>
      </c>
    </row>
    <row r="7244" spans="11:11" hidden="1" x14ac:dyDescent="0.25">
      <c r="K7244" s="28" t="str">
        <f t="shared" si="49"/>
        <v/>
      </c>
    </row>
    <row r="7245" spans="11:11" hidden="1" x14ac:dyDescent="0.25">
      <c r="K7245" s="28" t="str">
        <f t="shared" si="49"/>
        <v/>
      </c>
    </row>
    <row r="7246" spans="11:11" hidden="1" x14ac:dyDescent="0.25">
      <c r="K7246" s="28" t="str">
        <f t="shared" si="49"/>
        <v/>
      </c>
    </row>
    <row r="7247" spans="11:11" hidden="1" x14ac:dyDescent="0.25">
      <c r="K7247" s="28" t="str">
        <f t="shared" si="49"/>
        <v/>
      </c>
    </row>
    <row r="7248" spans="11:11" hidden="1" x14ac:dyDescent="0.25">
      <c r="K7248" s="28" t="str">
        <f t="shared" si="49"/>
        <v/>
      </c>
    </row>
    <row r="7249" spans="11:11" hidden="1" x14ac:dyDescent="0.25">
      <c r="K7249" s="28" t="str">
        <f t="shared" si="49"/>
        <v/>
      </c>
    </row>
    <row r="7250" spans="11:11" hidden="1" x14ac:dyDescent="0.25">
      <c r="K7250" s="28" t="str">
        <f t="shared" si="49"/>
        <v/>
      </c>
    </row>
    <row r="7251" spans="11:11" hidden="1" x14ac:dyDescent="0.25">
      <c r="K7251" s="28" t="str">
        <f t="shared" ref="K7251:K7314" si="50">IF(E3216="","",IF(AND($E3216&gt;=$K$5,$E3216&lt;=$K$6),"psn",IF($E3216&lt;$K$5,"dkn",IF($E3216&gt;$K$6,"ckn",""))))</f>
        <v/>
      </c>
    </row>
    <row r="7252" spans="11:11" hidden="1" x14ac:dyDescent="0.25">
      <c r="K7252" s="28" t="str">
        <f t="shared" si="50"/>
        <v/>
      </c>
    </row>
    <row r="7253" spans="11:11" hidden="1" x14ac:dyDescent="0.25">
      <c r="K7253" s="28" t="str">
        <f t="shared" si="50"/>
        <v/>
      </c>
    </row>
    <row r="7254" spans="11:11" hidden="1" x14ac:dyDescent="0.25">
      <c r="K7254" s="28" t="str">
        <f t="shared" si="50"/>
        <v/>
      </c>
    </row>
    <row r="7255" spans="11:11" hidden="1" x14ac:dyDescent="0.25">
      <c r="K7255" s="28" t="str">
        <f t="shared" si="50"/>
        <v/>
      </c>
    </row>
    <row r="7256" spans="11:11" hidden="1" x14ac:dyDescent="0.25">
      <c r="K7256" s="28" t="str">
        <f t="shared" si="50"/>
        <v/>
      </c>
    </row>
    <row r="7257" spans="11:11" hidden="1" x14ac:dyDescent="0.25">
      <c r="K7257" s="28" t="str">
        <f t="shared" si="50"/>
        <v/>
      </c>
    </row>
    <row r="7258" spans="11:11" hidden="1" x14ac:dyDescent="0.25">
      <c r="K7258" s="28" t="str">
        <f t="shared" si="50"/>
        <v/>
      </c>
    </row>
    <row r="7259" spans="11:11" hidden="1" x14ac:dyDescent="0.25">
      <c r="K7259" s="28" t="str">
        <f t="shared" si="50"/>
        <v/>
      </c>
    </row>
    <row r="7260" spans="11:11" hidden="1" x14ac:dyDescent="0.25">
      <c r="K7260" s="28" t="str">
        <f t="shared" si="50"/>
        <v/>
      </c>
    </row>
    <row r="7261" spans="11:11" hidden="1" x14ac:dyDescent="0.25">
      <c r="K7261" s="28" t="str">
        <f t="shared" si="50"/>
        <v/>
      </c>
    </row>
    <row r="7262" spans="11:11" hidden="1" x14ac:dyDescent="0.25">
      <c r="K7262" s="28" t="str">
        <f t="shared" si="50"/>
        <v/>
      </c>
    </row>
    <row r="7263" spans="11:11" hidden="1" x14ac:dyDescent="0.25">
      <c r="K7263" s="28" t="str">
        <f t="shared" si="50"/>
        <v/>
      </c>
    </row>
    <row r="7264" spans="11:11" hidden="1" x14ac:dyDescent="0.25">
      <c r="K7264" s="28" t="str">
        <f t="shared" si="50"/>
        <v/>
      </c>
    </row>
    <row r="7265" spans="11:11" hidden="1" x14ac:dyDescent="0.25">
      <c r="K7265" s="28" t="str">
        <f t="shared" si="50"/>
        <v/>
      </c>
    </row>
    <row r="7266" spans="11:11" hidden="1" x14ac:dyDescent="0.25">
      <c r="K7266" s="28" t="str">
        <f t="shared" si="50"/>
        <v/>
      </c>
    </row>
    <row r="7267" spans="11:11" hidden="1" x14ac:dyDescent="0.25">
      <c r="K7267" s="28" t="str">
        <f t="shared" si="50"/>
        <v/>
      </c>
    </row>
    <row r="7268" spans="11:11" hidden="1" x14ac:dyDescent="0.25">
      <c r="K7268" s="28" t="str">
        <f t="shared" si="50"/>
        <v/>
      </c>
    </row>
    <row r="7269" spans="11:11" hidden="1" x14ac:dyDescent="0.25">
      <c r="K7269" s="28" t="str">
        <f t="shared" si="50"/>
        <v/>
      </c>
    </row>
    <row r="7270" spans="11:11" hidden="1" x14ac:dyDescent="0.25">
      <c r="K7270" s="28" t="str">
        <f t="shared" si="50"/>
        <v/>
      </c>
    </row>
    <row r="7271" spans="11:11" hidden="1" x14ac:dyDescent="0.25">
      <c r="K7271" s="28" t="str">
        <f t="shared" si="50"/>
        <v/>
      </c>
    </row>
    <row r="7272" spans="11:11" hidden="1" x14ac:dyDescent="0.25">
      <c r="K7272" s="28" t="str">
        <f t="shared" si="50"/>
        <v/>
      </c>
    </row>
    <row r="7273" spans="11:11" hidden="1" x14ac:dyDescent="0.25">
      <c r="K7273" s="28" t="str">
        <f t="shared" si="50"/>
        <v/>
      </c>
    </row>
    <row r="7274" spans="11:11" hidden="1" x14ac:dyDescent="0.25">
      <c r="K7274" s="28" t="str">
        <f t="shared" si="50"/>
        <v/>
      </c>
    </row>
    <row r="7275" spans="11:11" hidden="1" x14ac:dyDescent="0.25">
      <c r="K7275" s="28" t="str">
        <f t="shared" si="50"/>
        <v/>
      </c>
    </row>
    <row r="7276" spans="11:11" hidden="1" x14ac:dyDescent="0.25">
      <c r="K7276" s="28" t="str">
        <f t="shared" si="50"/>
        <v/>
      </c>
    </row>
    <row r="7277" spans="11:11" hidden="1" x14ac:dyDescent="0.25">
      <c r="K7277" s="28" t="str">
        <f t="shared" si="50"/>
        <v/>
      </c>
    </row>
    <row r="7278" spans="11:11" hidden="1" x14ac:dyDescent="0.25">
      <c r="K7278" s="28" t="str">
        <f t="shared" si="50"/>
        <v/>
      </c>
    </row>
    <row r="7279" spans="11:11" hidden="1" x14ac:dyDescent="0.25">
      <c r="K7279" s="28" t="str">
        <f t="shared" si="50"/>
        <v/>
      </c>
    </row>
    <row r="7280" spans="11:11" hidden="1" x14ac:dyDescent="0.25">
      <c r="K7280" s="28" t="str">
        <f t="shared" si="50"/>
        <v/>
      </c>
    </row>
    <row r="7281" spans="11:11" hidden="1" x14ac:dyDescent="0.25">
      <c r="K7281" s="28" t="str">
        <f t="shared" si="50"/>
        <v/>
      </c>
    </row>
    <row r="7282" spans="11:11" hidden="1" x14ac:dyDescent="0.25">
      <c r="K7282" s="28" t="str">
        <f t="shared" si="50"/>
        <v/>
      </c>
    </row>
    <row r="7283" spans="11:11" hidden="1" x14ac:dyDescent="0.25">
      <c r="K7283" s="28" t="str">
        <f t="shared" si="50"/>
        <v/>
      </c>
    </row>
    <row r="7284" spans="11:11" hidden="1" x14ac:dyDescent="0.25">
      <c r="K7284" s="28" t="str">
        <f t="shared" si="50"/>
        <v/>
      </c>
    </row>
    <row r="7285" spans="11:11" hidden="1" x14ac:dyDescent="0.25">
      <c r="K7285" s="28" t="str">
        <f t="shared" si="50"/>
        <v/>
      </c>
    </row>
    <row r="7286" spans="11:11" hidden="1" x14ac:dyDescent="0.25">
      <c r="K7286" s="28" t="str">
        <f t="shared" si="50"/>
        <v/>
      </c>
    </row>
    <row r="7287" spans="11:11" hidden="1" x14ac:dyDescent="0.25">
      <c r="K7287" s="28" t="str">
        <f t="shared" si="50"/>
        <v/>
      </c>
    </row>
    <row r="7288" spans="11:11" hidden="1" x14ac:dyDescent="0.25">
      <c r="K7288" s="28" t="str">
        <f t="shared" si="50"/>
        <v/>
      </c>
    </row>
    <row r="7289" spans="11:11" hidden="1" x14ac:dyDescent="0.25">
      <c r="K7289" s="28" t="str">
        <f t="shared" si="50"/>
        <v/>
      </c>
    </row>
    <row r="7290" spans="11:11" hidden="1" x14ac:dyDescent="0.25">
      <c r="K7290" s="28" t="str">
        <f t="shared" si="50"/>
        <v/>
      </c>
    </row>
    <row r="7291" spans="11:11" hidden="1" x14ac:dyDescent="0.25">
      <c r="K7291" s="28" t="str">
        <f t="shared" si="50"/>
        <v/>
      </c>
    </row>
    <row r="7292" spans="11:11" hidden="1" x14ac:dyDescent="0.25">
      <c r="K7292" s="28" t="str">
        <f t="shared" si="50"/>
        <v/>
      </c>
    </row>
    <row r="7293" spans="11:11" hidden="1" x14ac:dyDescent="0.25">
      <c r="K7293" s="28" t="str">
        <f t="shared" si="50"/>
        <v/>
      </c>
    </row>
    <row r="7294" spans="11:11" hidden="1" x14ac:dyDescent="0.25">
      <c r="K7294" s="28" t="str">
        <f t="shared" si="50"/>
        <v/>
      </c>
    </row>
    <row r="7295" spans="11:11" hidden="1" x14ac:dyDescent="0.25">
      <c r="K7295" s="28" t="str">
        <f t="shared" si="50"/>
        <v/>
      </c>
    </row>
    <row r="7296" spans="11:11" hidden="1" x14ac:dyDescent="0.25">
      <c r="K7296" s="28" t="str">
        <f t="shared" si="50"/>
        <v/>
      </c>
    </row>
    <row r="7297" spans="11:11" hidden="1" x14ac:dyDescent="0.25">
      <c r="K7297" s="28" t="str">
        <f t="shared" si="50"/>
        <v/>
      </c>
    </row>
    <row r="7298" spans="11:11" hidden="1" x14ac:dyDescent="0.25">
      <c r="K7298" s="28" t="str">
        <f t="shared" si="50"/>
        <v/>
      </c>
    </row>
    <row r="7299" spans="11:11" hidden="1" x14ac:dyDescent="0.25">
      <c r="K7299" s="28" t="str">
        <f t="shared" si="50"/>
        <v/>
      </c>
    </row>
    <row r="7300" spans="11:11" hidden="1" x14ac:dyDescent="0.25">
      <c r="K7300" s="28" t="str">
        <f t="shared" si="50"/>
        <v/>
      </c>
    </row>
    <row r="7301" spans="11:11" hidden="1" x14ac:dyDescent="0.25">
      <c r="K7301" s="28" t="str">
        <f t="shared" si="50"/>
        <v/>
      </c>
    </row>
    <row r="7302" spans="11:11" hidden="1" x14ac:dyDescent="0.25">
      <c r="K7302" s="28" t="str">
        <f t="shared" si="50"/>
        <v/>
      </c>
    </row>
    <row r="7303" spans="11:11" hidden="1" x14ac:dyDescent="0.25">
      <c r="K7303" s="28" t="str">
        <f t="shared" si="50"/>
        <v/>
      </c>
    </row>
    <row r="7304" spans="11:11" hidden="1" x14ac:dyDescent="0.25">
      <c r="K7304" s="28" t="str">
        <f t="shared" si="50"/>
        <v/>
      </c>
    </row>
    <row r="7305" spans="11:11" hidden="1" x14ac:dyDescent="0.25">
      <c r="K7305" s="28" t="str">
        <f t="shared" si="50"/>
        <v/>
      </c>
    </row>
    <row r="7306" spans="11:11" hidden="1" x14ac:dyDescent="0.25">
      <c r="K7306" s="28" t="str">
        <f t="shared" si="50"/>
        <v/>
      </c>
    </row>
    <row r="7307" spans="11:11" hidden="1" x14ac:dyDescent="0.25">
      <c r="K7307" s="28" t="str">
        <f t="shared" si="50"/>
        <v/>
      </c>
    </row>
    <row r="7308" spans="11:11" hidden="1" x14ac:dyDescent="0.25">
      <c r="K7308" s="28" t="str">
        <f t="shared" si="50"/>
        <v/>
      </c>
    </row>
    <row r="7309" spans="11:11" hidden="1" x14ac:dyDescent="0.25">
      <c r="K7309" s="28" t="str">
        <f t="shared" si="50"/>
        <v/>
      </c>
    </row>
    <row r="7310" spans="11:11" hidden="1" x14ac:dyDescent="0.25">
      <c r="K7310" s="28" t="str">
        <f t="shared" si="50"/>
        <v/>
      </c>
    </row>
    <row r="7311" spans="11:11" hidden="1" x14ac:dyDescent="0.25">
      <c r="K7311" s="28" t="str">
        <f t="shared" si="50"/>
        <v/>
      </c>
    </row>
    <row r="7312" spans="11:11" hidden="1" x14ac:dyDescent="0.25">
      <c r="K7312" s="28" t="str">
        <f t="shared" si="50"/>
        <v/>
      </c>
    </row>
    <row r="7313" spans="11:11" hidden="1" x14ac:dyDescent="0.25">
      <c r="K7313" s="28" t="str">
        <f t="shared" si="50"/>
        <v/>
      </c>
    </row>
    <row r="7314" spans="11:11" hidden="1" x14ac:dyDescent="0.25">
      <c r="K7314" s="28" t="str">
        <f t="shared" si="50"/>
        <v/>
      </c>
    </row>
    <row r="7315" spans="11:11" hidden="1" x14ac:dyDescent="0.25">
      <c r="K7315" s="28" t="str">
        <f t="shared" ref="K7315:K7378" si="51">IF(E3280="","",IF(AND($E3280&gt;=$K$5,$E3280&lt;=$K$6),"psn",IF($E3280&lt;$K$5,"dkn",IF($E3280&gt;$K$6,"ckn",""))))</f>
        <v/>
      </c>
    </row>
    <row r="7316" spans="11:11" hidden="1" x14ac:dyDescent="0.25">
      <c r="K7316" s="28" t="str">
        <f t="shared" si="51"/>
        <v/>
      </c>
    </row>
    <row r="7317" spans="11:11" hidden="1" x14ac:dyDescent="0.25">
      <c r="K7317" s="28" t="str">
        <f t="shared" si="51"/>
        <v/>
      </c>
    </row>
    <row r="7318" spans="11:11" hidden="1" x14ac:dyDescent="0.25">
      <c r="K7318" s="28" t="str">
        <f t="shared" si="51"/>
        <v/>
      </c>
    </row>
    <row r="7319" spans="11:11" hidden="1" x14ac:dyDescent="0.25">
      <c r="K7319" s="28" t="str">
        <f t="shared" si="51"/>
        <v/>
      </c>
    </row>
    <row r="7320" spans="11:11" hidden="1" x14ac:dyDescent="0.25">
      <c r="K7320" s="28" t="str">
        <f t="shared" si="51"/>
        <v/>
      </c>
    </row>
    <row r="7321" spans="11:11" hidden="1" x14ac:dyDescent="0.25">
      <c r="K7321" s="28" t="str">
        <f t="shared" si="51"/>
        <v/>
      </c>
    </row>
    <row r="7322" spans="11:11" hidden="1" x14ac:dyDescent="0.25">
      <c r="K7322" s="28" t="str">
        <f t="shared" si="51"/>
        <v/>
      </c>
    </row>
    <row r="7323" spans="11:11" hidden="1" x14ac:dyDescent="0.25">
      <c r="K7323" s="28" t="str">
        <f t="shared" si="51"/>
        <v/>
      </c>
    </row>
    <row r="7324" spans="11:11" hidden="1" x14ac:dyDescent="0.25">
      <c r="K7324" s="28" t="str">
        <f t="shared" si="51"/>
        <v/>
      </c>
    </row>
    <row r="7325" spans="11:11" hidden="1" x14ac:dyDescent="0.25">
      <c r="K7325" s="28" t="str">
        <f t="shared" si="51"/>
        <v/>
      </c>
    </row>
    <row r="7326" spans="11:11" hidden="1" x14ac:dyDescent="0.25">
      <c r="K7326" s="28" t="str">
        <f t="shared" si="51"/>
        <v/>
      </c>
    </row>
    <row r="7327" spans="11:11" hidden="1" x14ac:dyDescent="0.25">
      <c r="K7327" s="28" t="str">
        <f t="shared" si="51"/>
        <v/>
      </c>
    </row>
    <row r="7328" spans="11:11" hidden="1" x14ac:dyDescent="0.25">
      <c r="K7328" s="28" t="str">
        <f t="shared" si="51"/>
        <v/>
      </c>
    </row>
    <row r="7329" spans="11:11" hidden="1" x14ac:dyDescent="0.25">
      <c r="K7329" s="28" t="str">
        <f t="shared" si="51"/>
        <v/>
      </c>
    </row>
    <row r="7330" spans="11:11" hidden="1" x14ac:dyDescent="0.25">
      <c r="K7330" s="28" t="str">
        <f t="shared" si="51"/>
        <v/>
      </c>
    </row>
    <row r="7331" spans="11:11" hidden="1" x14ac:dyDescent="0.25">
      <c r="K7331" s="28" t="str">
        <f t="shared" si="51"/>
        <v/>
      </c>
    </row>
    <row r="7332" spans="11:11" hidden="1" x14ac:dyDescent="0.25">
      <c r="K7332" s="28" t="str">
        <f t="shared" si="51"/>
        <v/>
      </c>
    </row>
    <row r="7333" spans="11:11" hidden="1" x14ac:dyDescent="0.25">
      <c r="K7333" s="28" t="str">
        <f t="shared" si="51"/>
        <v/>
      </c>
    </row>
    <row r="7334" spans="11:11" hidden="1" x14ac:dyDescent="0.25">
      <c r="K7334" s="28" t="str">
        <f t="shared" si="51"/>
        <v/>
      </c>
    </row>
    <row r="7335" spans="11:11" hidden="1" x14ac:dyDescent="0.25">
      <c r="K7335" s="28" t="str">
        <f t="shared" si="51"/>
        <v/>
      </c>
    </row>
    <row r="7336" spans="11:11" hidden="1" x14ac:dyDescent="0.25">
      <c r="K7336" s="28" t="str">
        <f t="shared" si="51"/>
        <v/>
      </c>
    </row>
    <row r="7337" spans="11:11" hidden="1" x14ac:dyDescent="0.25">
      <c r="K7337" s="28" t="str">
        <f t="shared" si="51"/>
        <v/>
      </c>
    </row>
    <row r="7338" spans="11:11" hidden="1" x14ac:dyDescent="0.25">
      <c r="K7338" s="28" t="str">
        <f t="shared" si="51"/>
        <v/>
      </c>
    </row>
    <row r="7339" spans="11:11" hidden="1" x14ac:dyDescent="0.25">
      <c r="K7339" s="28" t="str">
        <f t="shared" si="51"/>
        <v/>
      </c>
    </row>
    <row r="7340" spans="11:11" hidden="1" x14ac:dyDescent="0.25">
      <c r="K7340" s="28" t="str">
        <f t="shared" si="51"/>
        <v/>
      </c>
    </row>
    <row r="7341" spans="11:11" hidden="1" x14ac:dyDescent="0.25">
      <c r="K7341" s="28" t="str">
        <f t="shared" si="51"/>
        <v/>
      </c>
    </row>
    <row r="7342" spans="11:11" hidden="1" x14ac:dyDescent="0.25">
      <c r="K7342" s="28" t="str">
        <f t="shared" si="51"/>
        <v/>
      </c>
    </row>
    <row r="7343" spans="11:11" hidden="1" x14ac:dyDescent="0.25">
      <c r="K7343" s="28" t="str">
        <f t="shared" si="51"/>
        <v/>
      </c>
    </row>
    <row r="7344" spans="11:11" hidden="1" x14ac:dyDescent="0.25">
      <c r="K7344" s="28" t="str">
        <f t="shared" si="51"/>
        <v/>
      </c>
    </row>
    <row r="7345" spans="11:11" hidden="1" x14ac:dyDescent="0.25">
      <c r="K7345" s="28" t="str">
        <f t="shared" si="51"/>
        <v/>
      </c>
    </row>
    <row r="7346" spans="11:11" hidden="1" x14ac:dyDescent="0.25">
      <c r="K7346" s="28" t="str">
        <f t="shared" si="51"/>
        <v/>
      </c>
    </row>
    <row r="7347" spans="11:11" hidden="1" x14ac:dyDescent="0.25">
      <c r="K7347" s="28" t="str">
        <f t="shared" si="51"/>
        <v/>
      </c>
    </row>
    <row r="7348" spans="11:11" hidden="1" x14ac:dyDescent="0.25">
      <c r="K7348" s="28" t="str">
        <f t="shared" si="51"/>
        <v/>
      </c>
    </row>
    <row r="7349" spans="11:11" hidden="1" x14ac:dyDescent="0.25">
      <c r="K7349" s="28" t="str">
        <f t="shared" si="51"/>
        <v/>
      </c>
    </row>
    <row r="7350" spans="11:11" hidden="1" x14ac:dyDescent="0.25">
      <c r="K7350" s="28" t="str">
        <f t="shared" si="51"/>
        <v/>
      </c>
    </row>
    <row r="7351" spans="11:11" hidden="1" x14ac:dyDescent="0.25">
      <c r="K7351" s="28" t="str">
        <f t="shared" si="51"/>
        <v/>
      </c>
    </row>
    <row r="7352" spans="11:11" hidden="1" x14ac:dyDescent="0.25">
      <c r="K7352" s="28" t="str">
        <f t="shared" si="51"/>
        <v/>
      </c>
    </row>
    <row r="7353" spans="11:11" hidden="1" x14ac:dyDescent="0.25">
      <c r="K7353" s="28" t="str">
        <f t="shared" si="51"/>
        <v/>
      </c>
    </row>
    <row r="7354" spans="11:11" hidden="1" x14ac:dyDescent="0.25">
      <c r="K7354" s="28" t="str">
        <f t="shared" si="51"/>
        <v/>
      </c>
    </row>
    <row r="7355" spans="11:11" hidden="1" x14ac:dyDescent="0.25">
      <c r="K7355" s="28" t="str">
        <f t="shared" si="51"/>
        <v/>
      </c>
    </row>
    <row r="7356" spans="11:11" hidden="1" x14ac:dyDescent="0.25">
      <c r="K7356" s="28" t="str">
        <f t="shared" si="51"/>
        <v/>
      </c>
    </row>
    <row r="7357" spans="11:11" hidden="1" x14ac:dyDescent="0.25">
      <c r="K7357" s="28" t="str">
        <f t="shared" si="51"/>
        <v/>
      </c>
    </row>
    <row r="7358" spans="11:11" hidden="1" x14ac:dyDescent="0.25">
      <c r="K7358" s="28" t="str">
        <f t="shared" si="51"/>
        <v/>
      </c>
    </row>
    <row r="7359" spans="11:11" hidden="1" x14ac:dyDescent="0.25">
      <c r="K7359" s="28" t="str">
        <f t="shared" si="51"/>
        <v/>
      </c>
    </row>
    <row r="7360" spans="11:11" hidden="1" x14ac:dyDescent="0.25">
      <c r="K7360" s="28" t="str">
        <f t="shared" si="51"/>
        <v/>
      </c>
    </row>
    <row r="7361" spans="11:11" hidden="1" x14ac:dyDescent="0.25">
      <c r="K7361" s="28" t="str">
        <f t="shared" si="51"/>
        <v/>
      </c>
    </row>
    <row r="7362" spans="11:11" hidden="1" x14ac:dyDescent="0.25">
      <c r="K7362" s="28" t="str">
        <f t="shared" si="51"/>
        <v/>
      </c>
    </row>
    <row r="7363" spans="11:11" hidden="1" x14ac:dyDescent="0.25">
      <c r="K7363" s="28" t="str">
        <f t="shared" si="51"/>
        <v/>
      </c>
    </row>
    <row r="7364" spans="11:11" hidden="1" x14ac:dyDescent="0.25">
      <c r="K7364" s="28" t="str">
        <f t="shared" si="51"/>
        <v/>
      </c>
    </row>
    <row r="7365" spans="11:11" hidden="1" x14ac:dyDescent="0.25">
      <c r="K7365" s="28" t="str">
        <f t="shared" si="51"/>
        <v/>
      </c>
    </row>
    <row r="7366" spans="11:11" hidden="1" x14ac:dyDescent="0.25">
      <c r="K7366" s="28" t="str">
        <f t="shared" si="51"/>
        <v/>
      </c>
    </row>
    <row r="7367" spans="11:11" hidden="1" x14ac:dyDescent="0.25">
      <c r="K7367" s="28" t="str">
        <f t="shared" si="51"/>
        <v/>
      </c>
    </row>
    <row r="7368" spans="11:11" hidden="1" x14ac:dyDescent="0.25">
      <c r="K7368" s="28" t="str">
        <f t="shared" si="51"/>
        <v/>
      </c>
    </row>
    <row r="7369" spans="11:11" hidden="1" x14ac:dyDescent="0.25">
      <c r="K7369" s="28" t="str">
        <f t="shared" si="51"/>
        <v/>
      </c>
    </row>
    <row r="7370" spans="11:11" hidden="1" x14ac:dyDescent="0.25">
      <c r="K7370" s="28" t="str">
        <f t="shared" si="51"/>
        <v/>
      </c>
    </row>
    <row r="7371" spans="11:11" hidden="1" x14ac:dyDescent="0.25">
      <c r="K7371" s="28" t="str">
        <f t="shared" si="51"/>
        <v/>
      </c>
    </row>
    <row r="7372" spans="11:11" hidden="1" x14ac:dyDescent="0.25">
      <c r="K7372" s="28" t="str">
        <f t="shared" si="51"/>
        <v/>
      </c>
    </row>
    <row r="7373" spans="11:11" hidden="1" x14ac:dyDescent="0.25">
      <c r="K7373" s="28" t="str">
        <f t="shared" si="51"/>
        <v/>
      </c>
    </row>
    <row r="7374" spans="11:11" hidden="1" x14ac:dyDescent="0.25">
      <c r="K7374" s="28" t="str">
        <f t="shared" si="51"/>
        <v/>
      </c>
    </row>
    <row r="7375" spans="11:11" hidden="1" x14ac:dyDescent="0.25">
      <c r="K7375" s="28" t="str">
        <f t="shared" si="51"/>
        <v/>
      </c>
    </row>
    <row r="7376" spans="11:11" hidden="1" x14ac:dyDescent="0.25">
      <c r="K7376" s="28" t="str">
        <f t="shared" si="51"/>
        <v/>
      </c>
    </row>
    <row r="7377" spans="11:11" hidden="1" x14ac:dyDescent="0.25">
      <c r="K7377" s="28" t="str">
        <f t="shared" si="51"/>
        <v/>
      </c>
    </row>
    <row r="7378" spans="11:11" hidden="1" x14ac:dyDescent="0.25">
      <c r="K7378" s="28" t="str">
        <f t="shared" si="51"/>
        <v/>
      </c>
    </row>
    <row r="7379" spans="11:11" hidden="1" x14ac:dyDescent="0.25">
      <c r="K7379" s="28" t="str">
        <f t="shared" ref="K7379:K7442" si="52">IF(E3344="","",IF(AND($E3344&gt;=$K$5,$E3344&lt;=$K$6),"psn",IF($E3344&lt;$K$5,"dkn",IF($E3344&gt;$K$6,"ckn",""))))</f>
        <v/>
      </c>
    </row>
    <row r="7380" spans="11:11" hidden="1" x14ac:dyDescent="0.25">
      <c r="K7380" s="28" t="str">
        <f t="shared" si="52"/>
        <v/>
      </c>
    </row>
    <row r="7381" spans="11:11" hidden="1" x14ac:dyDescent="0.25">
      <c r="K7381" s="28" t="str">
        <f t="shared" si="52"/>
        <v/>
      </c>
    </row>
    <row r="7382" spans="11:11" hidden="1" x14ac:dyDescent="0.25">
      <c r="K7382" s="28" t="str">
        <f t="shared" si="52"/>
        <v/>
      </c>
    </row>
    <row r="7383" spans="11:11" hidden="1" x14ac:dyDescent="0.25">
      <c r="K7383" s="28" t="str">
        <f t="shared" si="52"/>
        <v/>
      </c>
    </row>
    <row r="7384" spans="11:11" hidden="1" x14ac:dyDescent="0.25">
      <c r="K7384" s="28" t="str">
        <f t="shared" si="52"/>
        <v/>
      </c>
    </row>
    <row r="7385" spans="11:11" hidden="1" x14ac:dyDescent="0.25">
      <c r="K7385" s="28" t="str">
        <f t="shared" si="52"/>
        <v/>
      </c>
    </row>
    <row r="7386" spans="11:11" hidden="1" x14ac:dyDescent="0.25">
      <c r="K7386" s="28" t="str">
        <f t="shared" si="52"/>
        <v/>
      </c>
    </row>
    <row r="7387" spans="11:11" hidden="1" x14ac:dyDescent="0.25">
      <c r="K7387" s="28" t="str">
        <f t="shared" si="52"/>
        <v/>
      </c>
    </row>
    <row r="7388" spans="11:11" hidden="1" x14ac:dyDescent="0.25">
      <c r="K7388" s="28" t="str">
        <f t="shared" si="52"/>
        <v/>
      </c>
    </row>
    <row r="7389" spans="11:11" hidden="1" x14ac:dyDescent="0.25">
      <c r="K7389" s="28" t="str">
        <f t="shared" si="52"/>
        <v/>
      </c>
    </row>
    <row r="7390" spans="11:11" hidden="1" x14ac:dyDescent="0.25">
      <c r="K7390" s="28" t="str">
        <f t="shared" si="52"/>
        <v/>
      </c>
    </row>
    <row r="7391" spans="11:11" hidden="1" x14ac:dyDescent="0.25">
      <c r="K7391" s="28" t="str">
        <f t="shared" si="52"/>
        <v/>
      </c>
    </row>
    <row r="7392" spans="11:11" hidden="1" x14ac:dyDescent="0.25">
      <c r="K7392" s="28" t="str">
        <f t="shared" si="52"/>
        <v/>
      </c>
    </row>
    <row r="7393" spans="11:11" hidden="1" x14ac:dyDescent="0.25">
      <c r="K7393" s="28" t="str">
        <f t="shared" si="52"/>
        <v/>
      </c>
    </row>
    <row r="7394" spans="11:11" hidden="1" x14ac:dyDescent="0.25">
      <c r="K7394" s="28" t="str">
        <f t="shared" si="52"/>
        <v/>
      </c>
    </row>
    <row r="7395" spans="11:11" hidden="1" x14ac:dyDescent="0.25">
      <c r="K7395" s="28" t="str">
        <f t="shared" si="52"/>
        <v/>
      </c>
    </row>
    <row r="7396" spans="11:11" hidden="1" x14ac:dyDescent="0.25">
      <c r="K7396" s="28" t="str">
        <f t="shared" si="52"/>
        <v/>
      </c>
    </row>
    <row r="7397" spans="11:11" hidden="1" x14ac:dyDescent="0.25">
      <c r="K7397" s="28" t="str">
        <f t="shared" si="52"/>
        <v/>
      </c>
    </row>
    <row r="7398" spans="11:11" hidden="1" x14ac:dyDescent="0.25">
      <c r="K7398" s="28" t="str">
        <f t="shared" si="52"/>
        <v/>
      </c>
    </row>
    <row r="7399" spans="11:11" hidden="1" x14ac:dyDescent="0.25">
      <c r="K7399" s="28" t="str">
        <f t="shared" si="52"/>
        <v/>
      </c>
    </row>
    <row r="7400" spans="11:11" hidden="1" x14ac:dyDescent="0.25">
      <c r="K7400" s="28" t="str">
        <f t="shared" si="52"/>
        <v/>
      </c>
    </row>
    <row r="7401" spans="11:11" hidden="1" x14ac:dyDescent="0.25">
      <c r="K7401" s="28" t="str">
        <f t="shared" si="52"/>
        <v/>
      </c>
    </row>
    <row r="7402" spans="11:11" hidden="1" x14ac:dyDescent="0.25">
      <c r="K7402" s="28" t="str">
        <f t="shared" si="52"/>
        <v/>
      </c>
    </row>
    <row r="7403" spans="11:11" hidden="1" x14ac:dyDescent="0.25">
      <c r="K7403" s="28" t="str">
        <f t="shared" si="52"/>
        <v/>
      </c>
    </row>
    <row r="7404" spans="11:11" hidden="1" x14ac:dyDescent="0.25">
      <c r="K7404" s="28" t="str">
        <f t="shared" si="52"/>
        <v/>
      </c>
    </row>
    <row r="7405" spans="11:11" hidden="1" x14ac:dyDescent="0.25">
      <c r="K7405" s="28" t="str">
        <f t="shared" si="52"/>
        <v/>
      </c>
    </row>
    <row r="7406" spans="11:11" hidden="1" x14ac:dyDescent="0.25">
      <c r="K7406" s="28" t="str">
        <f t="shared" si="52"/>
        <v/>
      </c>
    </row>
    <row r="7407" spans="11:11" hidden="1" x14ac:dyDescent="0.25">
      <c r="K7407" s="28" t="str">
        <f t="shared" si="52"/>
        <v/>
      </c>
    </row>
    <row r="7408" spans="11:11" hidden="1" x14ac:dyDescent="0.25">
      <c r="K7408" s="28" t="str">
        <f t="shared" si="52"/>
        <v/>
      </c>
    </row>
    <row r="7409" spans="11:11" hidden="1" x14ac:dyDescent="0.25">
      <c r="K7409" s="28" t="str">
        <f t="shared" si="52"/>
        <v/>
      </c>
    </row>
    <row r="7410" spans="11:11" hidden="1" x14ac:dyDescent="0.25">
      <c r="K7410" s="28" t="str">
        <f t="shared" si="52"/>
        <v/>
      </c>
    </row>
    <row r="7411" spans="11:11" hidden="1" x14ac:dyDescent="0.25">
      <c r="K7411" s="28" t="str">
        <f t="shared" si="52"/>
        <v/>
      </c>
    </row>
    <row r="7412" spans="11:11" hidden="1" x14ac:dyDescent="0.25">
      <c r="K7412" s="28" t="str">
        <f t="shared" si="52"/>
        <v/>
      </c>
    </row>
    <row r="7413" spans="11:11" hidden="1" x14ac:dyDescent="0.25">
      <c r="K7413" s="28" t="str">
        <f t="shared" si="52"/>
        <v/>
      </c>
    </row>
    <row r="7414" spans="11:11" hidden="1" x14ac:dyDescent="0.25">
      <c r="K7414" s="28" t="str">
        <f t="shared" si="52"/>
        <v/>
      </c>
    </row>
    <row r="7415" spans="11:11" hidden="1" x14ac:dyDescent="0.25">
      <c r="K7415" s="28" t="str">
        <f t="shared" si="52"/>
        <v/>
      </c>
    </row>
    <row r="7416" spans="11:11" hidden="1" x14ac:dyDescent="0.25">
      <c r="K7416" s="28" t="str">
        <f t="shared" si="52"/>
        <v/>
      </c>
    </row>
    <row r="7417" spans="11:11" hidden="1" x14ac:dyDescent="0.25">
      <c r="K7417" s="28" t="str">
        <f t="shared" si="52"/>
        <v/>
      </c>
    </row>
    <row r="7418" spans="11:11" hidden="1" x14ac:dyDescent="0.25">
      <c r="K7418" s="28" t="str">
        <f t="shared" si="52"/>
        <v/>
      </c>
    </row>
    <row r="7419" spans="11:11" hidden="1" x14ac:dyDescent="0.25">
      <c r="K7419" s="28" t="str">
        <f t="shared" si="52"/>
        <v/>
      </c>
    </row>
    <row r="7420" spans="11:11" hidden="1" x14ac:dyDescent="0.25">
      <c r="K7420" s="28" t="str">
        <f t="shared" si="52"/>
        <v/>
      </c>
    </row>
    <row r="7421" spans="11:11" hidden="1" x14ac:dyDescent="0.25">
      <c r="K7421" s="28" t="str">
        <f t="shared" si="52"/>
        <v/>
      </c>
    </row>
    <row r="7422" spans="11:11" hidden="1" x14ac:dyDescent="0.25">
      <c r="K7422" s="28" t="str">
        <f t="shared" si="52"/>
        <v/>
      </c>
    </row>
    <row r="7423" spans="11:11" hidden="1" x14ac:dyDescent="0.25">
      <c r="K7423" s="28" t="str">
        <f t="shared" si="52"/>
        <v/>
      </c>
    </row>
    <row r="7424" spans="11:11" hidden="1" x14ac:dyDescent="0.25">
      <c r="K7424" s="28" t="str">
        <f t="shared" si="52"/>
        <v/>
      </c>
    </row>
    <row r="7425" spans="11:11" hidden="1" x14ac:dyDescent="0.25">
      <c r="K7425" s="28" t="str">
        <f t="shared" si="52"/>
        <v/>
      </c>
    </row>
    <row r="7426" spans="11:11" hidden="1" x14ac:dyDescent="0.25">
      <c r="K7426" s="28" t="str">
        <f t="shared" si="52"/>
        <v/>
      </c>
    </row>
    <row r="7427" spans="11:11" hidden="1" x14ac:dyDescent="0.25">
      <c r="K7427" s="28" t="str">
        <f t="shared" si="52"/>
        <v/>
      </c>
    </row>
    <row r="7428" spans="11:11" hidden="1" x14ac:dyDescent="0.25">
      <c r="K7428" s="28" t="str">
        <f t="shared" si="52"/>
        <v/>
      </c>
    </row>
    <row r="7429" spans="11:11" hidden="1" x14ac:dyDescent="0.25">
      <c r="K7429" s="28" t="str">
        <f t="shared" si="52"/>
        <v/>
      </c>
    </row>
    <row r="7430" spans="11:11" hidden="1" x14ac:dyDescent="0.25">
      <c r="K7430" s="28" t="str">
        <f t="shared" si="52"/>
        <v/>
      </c>
    </row>
    <row r="7431" spans="11:11" hidden="1" x14ac:dyDescent="0.25">
      <c r="K7431" s="28" t="str">
        <f t="shared" si="52"/>
        <v/>
      </c>
    </row>
    <row r="7432" spans="11:11" hidden="1" x14ac:dyDescent="0.25">
      <c r="K7432" s="28" t="str">
        <f t="shared" si="52"/>
        <v/>
      </c>
    </row>
    <row r="7433" spans="11:11" hidden="1" x14ac:dyDescent="0.25">
      <c r="K7433" s="28" t="str">
        <f t="shared" si="52"/>
        <v/>
      </c>
    </row>
    <row r="7434" spans="11:11" hidden="1" x14ac:dyDescent="0.25">
      <c r="K7434" s="28" t="str">
        <f t="shared" si="52"/>
        <v/>
      </c>
    </row>
    <row r="7435" spans="11:11" hidden="1" x14ac:dyDescent="0.25">
      <c r="K7435" s="28" t="str">
        <f t="shared" si="52"/>
        <v/>
      </c>
    </row>
    <row r="7436" spans="11:11" hidden="1" x14ac:dyDescent="0.25">
      <c r="K7436" s="28" t="str">
        <f t="shared" si="52"/>
        <v/>
      </c>
    </row>
    <row r="7437" spans="11:11" hidden="1" x14ac:dyDescent="0.25">
      <c r="K7437" s="28" t="str">
        <f t="shared" si="52"/>
        <v/>
      </c>
    </row>
    <row r="7438" spans="11:11" hidden="1" x14ac:dyDescent="0.25">
      <c r="K7438" s="28" t="str">
        <f t="shared" si="52"/>
        <v/>
      </c>
    </row>
    <row r="7439" spans="11:11" hidden="1" x14ac:dyDescent="0.25">
      <c r="K7439" s="28" t="str">
        <f t="shared" si="52"/>
        <v/>
      </c>
    </row>
    <row r="7440" spans="11:11" hidden="1" x14ac:dyDescent="0.25">
      <c r="K7440" s="28" t="str">
        <f t="shared" si="52"/>
        <v/>
      </c>
    </row>
    <row r="7441" spans="11:11" hidden="1" x14ac:dyDescent="0.25">
      <c r="K7441" s="28" t="str">
        <f t="shared" si="52"/>
        <v/>
      </c>
    </row>
    <row r="7442" spans="11:11" hidden="1" x14ac:dyDescent="0.25">
      <c r="K7442" s="28" t="str">
        <f t="shared" si="52"/>
        <v/>
      </c>
    </row>
    <row r="7443" spans="11:11" hidden="1" x14ac:dyDescent="0.25">
      <c r="K7443" s="28" t="str">
        <f t="shared" ref="K7443:K7506" si="53">IF(E3408="","",IF(AND($E3408&gt;=$K$5,$E3408&lt;=$K$6),"psn",IF($E3408&lt;$K$5,"dkn",IF($E3408&gt;$K$6,"ckn",""))))</f>
        <v/>
      </c>
    </row>
    <row r="7444" spans="11:11" hidden="1" x14ac:dyDescent="0.25">
      <c r="K7444" s="28" t="str">
        <f t="shared" si="53"/>
        <v/>
      </c>
    </row>
    <row r="7445" spans="11:11" hidden="1" x14ac:dyDescent="0.25">
      <c r="K7445" s="28" t="str">
        <f t="shared" si="53"/>
        <v/>
      </c>
    </row>
    <row r="7446" spans="11:11" hidden="1" x14ac:dyDescent="0.25">
      <c r="K7446" s="28" t="str">
        <f t="shared" si="53"/>
        <v/>
      </c>
    </row>
    <row r="7447" spans="11:11" hidden="1" x14ac:dyDescent="0.25">
      <c r="K7447" s="28" t="str">
        <f t="shared" si="53"/>
        <v/>
      </c>
    </row>
    <row r="7448" spans="11:11" hidden="1" x14ac:dyDescent="0.25">
      <c r="K7448" s="28" t="str">
        <f t="shared" si="53"/>
        <v/>
      </c>
    </row>
    <row r="7449" spans="11:11" hidden="1" x14ac:dyDescent="0.25">
      <c r="K7449" s="28" t="str">
        <f t="shared" si="53"/>
        <v/>
      </c>
    </row>
    <row r="7450" spans="11:11" hidden="1" x14ac:dyDescent="0.25">
      <c r="K7450" s="28" t="str">
        <f t="shared" si="53"/>
        <v/>
      </c>
    </row>
    <row r="7451" spans="11:11" hidden="1" x14ac:dyDescent="0.25">
      <c r="K7451" s="28" t="str">
        <f t="shared" si="53"/>
        <v/>
      </c>
    </row>
    <row r="7452" spans="11:11" hidden="1" x14ac:dyDescent="0.25">
      <c r="K7452" s="28" t="str">
        <f t="shared" si="53"/>
        <v/>
      </c>
    </row>
    <row r="7453" spans="11:11" hidden="1" x14ac:dyDescent="0.25">
      <c r="K7453" s="28" t="str">
        <f t="shared" si="53"/>
        <v/>
      </c>
    </row>
    <row r="7454" spans="11:11" hidden="1" x14ac:dyDescent="0.25">
      <c r="K7454" s="28" t="str">
        <f t="shared" si="53"/>
        <v/>
      </c>
    </row>
    <row r="7455" spans="11:11" hidden="1" x14ac:dyDescent="0.25">
      <c r="K7455" s="28" t="str">
        <f t="shared" si="53"/>
        <v/>
      </c>
    </row>
    <row r="7456" spans="11:11" hidden="1" x14ac:dyDescent="0.25">
      <c r="K7456" s="28" t="str">
        <f t="shared" si="53"/>
        <v/>
      </c>
    </row>
    <row r="7457" spans="11:11" hidden="1" x14ac:dyDescent="0.25">
      <c r="K7457" s="28" t="str">
        <f t="shared" si="53"/>
        <v/>
      </c>
    </row>
    <row r="7458" spans="11:11" hidden="1" x14ac:dyDescent="0.25">
      <c r="K7458" s="28" t="str">
        <f t="shared" si="53"/>
        <v/>
      </c>
    </row>
    <row r="7459" spans="11:11" hidden="1" x14ac:dyDescent="0.25">
      <c r="K7459" s="28" t="str">
        <f t="shared" si="53"/>
        <v/>
      </c>
    </row>
    <row r="7460" spans="11:11" hidden="1" x14ac:dyDescent="0.25">
      <c r="K7460" s="28" t="str">
        <f t="shared" si="53"/>
        <v/>
      </c>
    </row>
    <row r="7461" spans="11:11" hidden="1" x14ac:dyDescent="0.25">
      <c r="K7461" s="28" t="str">
        <f t="shared" si="53"/>
        <v/>
      </c>
    </row>
    <row r="7462" spans="11:11" hidden="1" x14ac:dyDescent="0.25">
      <c r="K7462" s="28" t="str">
        <f t="shared" si="53"/>
        <v/>
      </c>
    </row>
    <row r="7463" spans="11:11" hidden="1" x14ac:dyDescent="0.25">
      <c r="K7463" s="28" t="str">
        <f t="shared" si="53"/>
        <v/>
      </c>
    </row>
    <row r="7464" spans="11:11" hidden="1" x14ac:dyDescent="0.25">
      <c r="K7464" s="28" t="str">
        <f t="shared" si="53"/>
        <v/>
      </c>
    </row>
    <row r="7465" spans="11:11" hidden="1" x14ac:dyDescent="0.25">
      <c r="K7465" s="28" t="str">
        <f t="shared" si="53"/>
        <v/>
      </c>
    </row>
    <row r="7466" spans="11:11" hidden="1" x14ac:dyDescent="0.25">
      <c r="K7466" s="28" t="str">
        <f t="shared" si="53"/>
        <v/>
      </c>
    </row>
    <row r="7467" spans="11:11" hidden="1" x14ac:dyDescent="0.25">
      <c r="K7467" s="28" t="str">
        <f t="shared" si="53"/>
        <v/>
      </c>
    </row>
    <row r="7468" spans="11:11" hidden="1" x14ac:dyDescent="0.25">
      <c r="K7468" s="28" t="str">
        <f t="shared" si="53"/>
        <v/>
      </c>
    </row>
    <row r="7469" spans="11:11" hidden="1" x14ac:dyDescent="0.25">
      <c r="K7469" s="28" t="str">
        <f t="shared" si="53"/>
        <v/>
      </c>
    </row>
    <row r="7470" spans="11:11" hidden="1" x14ac:dyDescent="0.25">
      <c r="K7470" s="28" t="str">
        <f t="shared" si="53"/>
        <v/>
      </c>
    </row>
    <row r="7471" spans="11:11" hidden="1" x14ac:dyDescent="0.25">
      <c r="K7471" s="28" t="str">
        <f t="shared" si="53"/>
        <v/>
      </c>
    </row>
    <row r="7472" spans="11:11" hidden="1" x14ac:dyDescent="0.25">
      <c r="K7472" s="28" t="str">
        <f t="shared" si="53"/>
        <v/>
      </c>
    </row>
    <row r="7473" spans="11:11" hidden="1" x14ac:dyDescent="0.25">
      <c r="K7473" s="28" t="str">
        <f t="shared" si="53"/>
        <v/>
      </c>
    </row>
    <row r="7474" spans="11:11" hidden="1" x14ac:dyDescent="0.25">
      <c r="K7474" s="28" t="str">
        <f t="shared" si="53"/>
        <v/>
      </c>
    </row>
    <row r="7475" spans="11:11" hidden="1" x14ac:dyDescent="0.25">
      <c r="K7475" s="28" t="str">
        <f t="shared" si="53"/>
        <v/>
      </c>
    </row>
    <row r="7476" spans="11:11" hidden="1" x14ac:dyDescent="0.25">
      <c r="K7476" s="28" t="str">
        <f t="shared" si="53"/>
        <v/>
      </c>
    </row>
    <row r="7477" spans="11:11" hidden="1" x14ac:dyDescent="0.25">
      <c r="K7477" s="28" t="str">
        <f t="shared" si="53"/>
        <v/>
      </c>
    </row>
    <row r="7478" spans="11:11" hidden="1" x14ac:dyDescent="0.25">
      <c r="K7478" s="28" t="str">
        <f t="shared" si="53"/>
        <v/>
      </c>
    </row>
    <row r="7479" spans="11:11" hidden="1" x14ac:dyDescent="0.25">
      <c r="K7479" s="28" t="str">
        <f t="shared" si="53"/>
        <v/>
      </c>
    </row>
    <row r="7480" spans="11:11" hidden="1" x14ac:dyDescent="0.25">
      <c r="K7480" s="28" t="str">
        <f t="shared" si="53"/>
        <v/>
      </c>
    </row>
    <row r="7481" spans="11:11" hidden="1" x14ac:dyDescent="0.25">
      <c r="K7481" s="28" t="str">
        <f t="shared" si="53"/>
        <v/>
      </c>
    </row>
    <row r="7482" spans="11:11" hidden="1" x14ac:dyDescent="0.25">
      <c r="K7482" s="28" t="str">
        <f t="shared" si="53"/>
        <v/>
      </c>
    </row>
    <row r="7483" spans="11:11" hidden="1" x14ac:dyDescent="0.25">
      <c r="K7483" s="28" t="str">
        <f t="shared" si="53"/>
        <v/>
      </c>
    </row>
    <row r="7484" spans="11:11" hidden="1" x14ac:dyDescent="0.25">
      <c r="K7484" s="28" t="str">
        <f t="shared" si="53"/>
        <v/>
      </c>
    </row>
    <row r="7485" spans="11:11" hidden="1" x14ac:dyDescent="0.25">
      <c r="K7485" s="28" t="str">
        <f t="shared" si="53"/>
        <v/>
      </c>
    </row>
    <row r="7486" spans="11:11" hidden="1" x14ac:dyDescent="0.25">
      <c r="K7486" s="28" t="str">
        <f t="shared" si="53"/>
        <v/>
      </c>
    </row>
    <row r="7487" spans="11:11" hidden="1" x14ac:dyDescent="0.25">
      <c r="K7487" s="28" t="str">
        <f t="shared" si="53"/>
        <v/>
      </c>
    </row>
    <row r="7488" spans="11:11" hidden="1" x14ac:dyDescent="0.25">
      <c r="K7488" s="28" t="str">
        <f t="shared" si="53"/>
        <v/>
      </c>
    </row>
    <row r="7489" spans="11:11" hidden="1" x14ac:dyDescent="0.25">
      <c r="K7489" s="28" t="str">
        <f t="shared" si="53"/>
        <v/>
      </c>
    </row>
    <row r="7490" spans="11:11" hidden="1" x14ac:dyDescent="0.25">
      <c r="K7490" s="28" t="str">
        <f t="shared" si="53"/>
        <v/>
      </c>
    </row>
    <row r="7491" spans="11:11" hidden="1" x14ac:dyDescent="0.25">
      <c r="K7491" s="28" t="str">
        <f t="shared" si="53"/>
        <v/>
      </c>
    </row>
    <row r="7492" spans="11:11" hidden="1" x14ac:dyDescent="0.25">
      <c r="K7492" s="28" t="str">
        <f t="shared" si="53"/>
        <v/>
      </c>
    </row>
    <row r="7493" spans="11:11" hidden="1" x14ac:dyDescent="0.25">
      <c r="K7493" s="28" t="str">
        <f t="shared" si="53"/>
        <v/>
      </c>
    </row>
    <row r="7494" spans="11:11" hidden="1" x14ac:dyDescent="0.25">
      <c r="K7494" s="28" t="str">
        <f t="shared" si="53"/>
        <v/>
      </c>
    </row>
    <row r="7495" spans="11:11" hidden="1" x14ac:dyDescent="0.25">
      <c r="K7495" s="28" t="str">
        <f t="shared" si="53"/>
        <v/>
      </c>
    </row>
    <row r="7496" spans="11:11" hidden="1" x14ac:dyDescent="0.25">
      <c r="K7496" s="28" t="str">
        <f t="shared" si="53"/>
        <v/>
      </c>
    </row>
    <row r="7497" spans="11:11" hidden="1" x14ac:dyDescent="0.25">
      <c r="K7497" s="28" t="str">
        <f t="shared" si="53"/>
        <v/>
      </c>
    </row>
    <row r="7498" spans="11:11" hidden="1" x14ac:dyDescent="0.25">
      <c r="K7498" s="28" t="str">
        <f t="shared" si="53"/>
        <v/>
      </c>
    </row>
    <row r="7499" spans="11:11" hidden="1" x14ac:dyDescent="0.25">
      <c r="K7499" s="28" t="str">
        <f t="shared" si="53"/>
        <v/>
      </c>
    </row>
    <row r="7500" spans="11:11" hidden="1" x14ac:dyDescent="0.25">
      <c r="K7500" s="28" t="str">
        <f t="shared" si="53"/>
        <v/>
      </c>
    </row>
    <row r="7501" spans="11:11" hidden="1" x14ac:dyDescent="0.25">
      <c r="K7501" s="28" t="str">
        <f t="shared" si="53"/>
        <v/>
      </c>
    </row>
    <row r="7502" spans="11:11" hidden="1" x14ac:dyDescent="0.25">
      <c r="K7502" s="28" t="str">
        <f t="shared" si="53"/>
        <v/>
      </c>
    </row>
    <row r="7503" spans="11:11" hidden="1" x14ac:dyDescent="0.25">
      <c r="K7503" s="28" t="str">
        <f t="shared" si="53"/>
        <v/>
      </c>
    </row>
    <row r="7504" spans="11:11" hidden="1" x14ac:dyDescent="0.25">
      <c r="K7504" s="28" t="str">
        <f t="shared" si="53"/>
        <v/>
      </c>
    </row>
    <row r="7505" spans="11:11" hidden="1" x14ac:dyDescent="0.25">
      <c r="K7505" s="28" t="str">
        <f t="shared" si="53"/>
        <v/>
      </c>
    </row>
    <row r="7506" spans="11:11" hidden="1" x14ac:dyDescent="0.25">
      <c r="K7506" s="28" t="str">
        <f t="shared" si="53"/>
        <v/>
      </c>
    </row>
    <row r="7507" spans="11:11" hidden="1" x14ac:dyDescent="0.25">
      <c r="K7507" s="28" t="str">
        <f t="shared" ref="K7507:K7570" si="54">IF(E3472="","",IF(AND($E3472&gt;=$K$5,$E3472&lt;=$K$6),"psn",IF($E3472&lt;$K$5,"dkn",IF($E3472&gt;$K$6,"ckn",""))))</f>
        <v/>
      </c>
    </row>
    <row r="7508" spans="11:11" hidden="1" x14ac:dyDescent="0.25">
      <c r="K7508" s="28" t="str">
        <f t="shared" si="54"/>
        <v/>
      </c>
    </row>
    <row r="7509" spans="11:11" hidden="1" x14ac:dyDescent="0.25">
      <c r="K7509" s="28" t="str">
        <f t="shared" si="54"/>
        <v/>
      </c>
    </row>
    <row r="7510" spans="11:11" hidden="1" x14ac:dyDescent="0.25">
      <c r="K7510" s="28" t="str">
        <f t="shared" si="54"/>
        <v/>
      </c>
    </row>
    <row r="7511" spans="11:11" hidden="1" x14ac:dyDescent="0.25">
      <c r="K7511" s="28" t="str">
        <f t="shared" si="54"/>
        <v/>
      </c>
    </row>
    <row r="7512" spans="11:11" hidden="1" x14ac:dyDescent="0.25">
      <c r="K7512" s="28" t="str">
        <f t="shared" si="54"/>
        <v/>
      </c>
    </row>
    <row r="7513" spans="11:11" hidden="1" x14ac:dyDescent="0.25">
      <c r="K7513" s="28" t="str">
        <f t="shared" si="54"/>
        <v/>
      </c>
    </row>
    <row r="7514" spans="11:11" hidden="1" x14ac:dyDescent="0.25">
      <c r="K7514" s="28" t="str">
        <f t="shared" si="54"/>
        <v/>
      </c>
    </row>
    <row r="7515" spans="11:11" hidden="1" x14ac:dyDescent="0.25">
      <c r="K7515" s="28" t="str">
        <f t="shared" si="54"/>
        <v/>
      </c>
    </row>
    <row r="7516" spans="11:11" hidden="1" x14ac:dyDescent="0.25">
      <c r="K7516" s="28" t="str">
        <f t="shared" si="54"/>
        <v/>
      </c>
    </row>
    <row r="7517" spans="11:11" hidden="1" x14ac:dyDescent="0.25">
      <c r="K7517" s="28" t="str">
        <f t="shared" si="54"/>
        <v/>
      </c>
    </row>
    <row r="7518" spans="11:11" hidden="1" x14ac:dyDescent="0.25">
      <c r="K7518" s="28" t="str">
        <f t="shared" si="54"/>
        <v/>
      </c>
    </row>
    <row r="7519" spans="11:11" hidden="1" x14ac:dyDescent="0.25">
      <c r="K7519" s="28" t="str">
        <f t="shared" si="54"/>
        <v/>
      </c>
    </row>
    <row r="7520" spans="11:11" hidden="1" x14ac:dyDescent="0.25">
      <c r="K7520" s="28" t="str">
        <f t="shared" si="54"/>
        <v/>
      </c>
    </row>
    <row r="7521" spans="11:11" hidden="1" x14ac:dyDescent="0.25">
      <c r="K7521" s="28" t="str">
        <f t="shared" si="54"/>
        <v/>
      </c>
    </row>
    <row r="7522" spans="11:11" hidden="1" x14ac:dyDescent="0.25">
      <c r="K7522" s="28" t="str">
        <f t="shared" si="54"/>
        <v/>
      </c>
    </row>
    <row r="7523" spans="11:11" hidden="1" x14ac:dyDescent="0.25">
      <c r="K7523" s="28" t="str">
        <f t="shared" si="54"/>
        <v/>
      </c>
    </row>
    <row r="7524" spans="11:11" hidden="1" x14ac:dyDescent="0.25">
      <c r="K7524" s="28" t="str">
        <f t="shared" si="54"/>
        <v/>
      </c>
    </row>
    <row r="7525" spans="11:11" hidden="1" x14ac:dyDescent="0.25">
      <c r="K7525" s="28" t="str">
        <f t="shared" si="54"/>
        <v/>
      </c>
    </row>
    <row r="7526" spans="11:11" hidden="1" x14ac:dyDescent="0.25">
      <c r="K7526" s="28" t="str">
        <f t="shared" si="54"/>
        <v/>
      </c>
    </row>
    <row r="7527" spans="11:11" hidden="1" x14ac:dyDescent="0.25">
      <c r="K7527" s="28" t="str">
        <f t="shared" si="54"/>
        <v/>
      </c>
    </row>
    <row r="7528" spans="11:11" hidden="1" x14ac:dyDescent="0.25">
      <c r="K7528" s="28" t="str">
        <f t="shared" si="54"/>
        <v/>
      </c>
    </row>
    <row r="7529" spans="11:11" hidden="1" x14ac:dyDescent="0.25">
      <c r="K7529" s="28" t="str">
        <f t="shared" si="54"/>
        <v/>
      </c>
    </row>
    <row r="7530" spans="11:11" hidden="1" x14ac:dyDescent="0.25">
      <c r="K7530" s="28" t="str">
        <f t="shared" si="54"/>
        <v/>
      </c>
    </row>
    <row r="7531" spans="11:11" hidden="1" x14ac:dyDescent="0.25">
      <c r="K7531" s="28" t="str">
        <f t="shared" si="54"/>
        <v/>
      </c>
    </row>
    <row r="7532" spans="11:11" hidden="1" x14ac:dyDescent="0.25">
      <c r="K7532" s="28" t="str">
        <f t="shared" si="54"/>
        <v/>
      </c>
    </row>
    <row r="7533" spans="11:11" hidden="1" x14ac:dyDescent="0.25">
      <c r="K7533" s="28" t="str">
        <f t="shared" si="54"/>
        <v/>
      </c>
    </row>
    <row r="7534" spans="11:11" hidden="1" x14ac:dyDescent="0.25">
      <c r="K7534" s="28" t="str">
        <f t="shared" si="54"/>
        <v/>
      </c>
    </row>
    <row r="7535" spans="11:11" hidden="1" x14ac:dyDescent="0.25">
      <c r="K7535" s="28" t="str">
        <f t="shared" si="54"/>
        <v/>
      </c>
    </row>
    <row r="7536" spans="11:11" hidden="1" x14ac:dyDescent="0.25">
      <c r="K7536" s="28" t="str">
        <f t="shared" si="54"/>
        <v/>
      </c>
    </row>
    <row r="7537" spans="11:11" hidden="1" x14ac:dyDescent="0.25">
      <c r="K7537" s="28" t="str">
        <f t="shared" si="54"/>
        <v/>
      </c>
    </row>
    <row r="7538" spans="11:11" hidden="1" x14ac:dyDescent="0.25">
      <c r="K7538" s="28" t="str">
        <f t="shared" si="54"/>
        <v/>
      </c>
    </row>
    <row r="7539" spans="11:11" hidden="1" x14ac:dyDescent="0.25">
      <c r="K7539" s="28" t="str">
        <f t="shared" si="54"/>
        <v/>
      </c>
    </row>
    <row r="7540" spans="11:11" hidden="1" x14ac:dyDescent="0.25">
      <c r="K7540" s="28" t="str">
        <f t="shared" si="54"/>
        <v/>
      </c>
    </row>
    <row r="7541" spans="11:11" hidden="1" x14ac:dyDescent="0.25">
      <c r="K7541" s="28" t="str">
        <f t="shared" si="54"/>
        <v/>
      </c>
    </row>
    <row r="7542" spans="11:11" hidden="1" x14ac:dyDescent="0.25">
      <c r="K7542" s="28" t="str">
        <f t="shared" si="54"/>
        <v/>
      </c>
    </row>
    <row r="7543" spans="11:11" hidden="1" x14ac:dyDescent="0.25">
      <c r="K7543" s="28" t="str">
        <f t="shared" si="54"/>
        <v/>
      </c>
    </row>
    <row r="7544" spans="11:11" hidden="1" x14ac:dyDescent="0.25">
      <c r="K7544" s="28" t="str">
        <f t="shared" si="54"/>
        <v/>
      </c>
    </row>
    <row r="7545" spans="11:11" hidden="1" x14ac:dyDescent="0.25">
      <c r="K7545" s="28" t="str">
        <f t="shared" si="54"/>
        <v/>
      </c>
    </row>
    <row r="7546" spans="11:11" hidden="1" x14ac:dyDescent="0.25">
      <c r="K7546" s="28" t="str">
        <f t="shared" si="54"/>
        <v/>
      </c>
    </row>
    <row r="7547" spans="11:11" hidden="1" x14ac:dyDescent="0.25">
      <c r="K7547" s="28" t="str">
        <f t="shared" si="54"/>
        <v/>
      </c>
    </row>
    <row r="7548" spans="11:11" hidden="1" x14ac:dyDescent="0.25">
      <c r="K7548" s="28" t="str">
        <f t="shared" si="54"/>
        <v/>
      </c>
    </row>
    <row r="7549" spans="11:11" hidden="1" x14ac:dyDescent="0.25">
      <c r="K7549" s="28" t="str">
        <f t="shared" si="54"/>
        <v/>
      </c>
    </row>
    <row r="7550" spans="11:11" hidden="1" x14ac:dyDescent="0.25">
      <c r="K7550" s="28" t="str">
        <f t="shared" si="54"/>
        <v/>
      </c>
    </row>
    <row r="7551" spans="11:11" hidden="1" x14ac:dyDescent="0.25">
      <c r="K7551" s="28" t="str">
        <f t="shared" si="54"/>
        <v/>
      </c>
    </row>
    <row r="7552" spans="11:11" hidden="1" x14ac:dyDescent="0.25">
      <c r="K7552" s="28" t="str">
        <f t="shared" si="54"/>
        <v/>
      </c>
    </row>
    <row r="7553" spans="11:11" hidden="1" x14ac:dyDescent="0.25">
      <c r="K7553" s="28" t="str">
        <f t="shared" si="54"/>
        <v/>
      </c>
    </row>
    <row r="7554" spans="11:11" hidden="1" x14ac:dyDescent="0.25">
      <c r="K7554" s="28" t="str">
        <f t="shared" si="54"/>
        <v/>
      </c>
    </row>
    <row r="7555" spans="11:11" hidden="1" x14ac:dyDescent="0.25">
      <c r="K7555" s="28" t="str">
        <f t="shared" si="54"/>
        <v/>
      </c>
    </row>
    <row r="7556" spans="11:11" hidden="1" x14ac:dyDescent="0.25">
      <c r="K7556" s="28" t="str">
        <f t="shared" si="54"/>
        <v/>
      </c>
    </row>
    <row r="7557" spans="11:11" hidden="1" x14ac:dyDescent="0.25">
      <c r="K7557" s="28" t="str">
        <f t="shared" si="54"/>
        <v/>
      </c>
    </row>
    <row r="7558" spans="11:11" hidden="1" x14ac:dyDescent="0.25">
      <c r="K7558" s="28" t="str">
        <f t="shared" si="54"/>
        <v/>
      </c>
    </row>
    <row r="7559" spans="11:11" hidden="1" x14ac:dyDescent="0.25">
      <c r="K7559" s="28" t="str">
        <f t="shared" si="54"/>
        <v/>
      </c>
    </row>
    <row r="7560" spans="11:11" hidden="1" x14ac:dyDescent="0.25">
      <c r="K7560" s="28" t="str">
        <f t="shared" si="54"/>
        <v/>
      </c>
    </row>
    <row r="7561" spans="11:11" hidden="1" x14ac:dyDescent="0.25">
      <c r="K7561" s="28" t="str">
        <f t="shared" si="54"/>
        <v/>
      </c>
    </row>
    <row r="7562" spans="11:11" hidden="1" x14ac:dyDescent="0.25">
      <c r="K7562" s="28" t="str">
        <f t="shared" si="54"/>
        <v/>
      </c>
    </row>
    <row r="7563" spans="11:11" hidden="1" x14ac:dyDescent="0.25">
      <c r="K7563" s="28" t="str">
        <f t="shared" si="54"/>
        <v/>
      </c>
    </row>
    <row r="7564" spans="11:11" hidden="1" x14ac:dyDescent="0.25">
      <c r="K7564" s="28" t="str">
        <f t="shared" si="54"/>
        <v/>
      </c>
    </row>
    <row r="7565" spans="11:11" hidden="1" x14ac:dyDescent="0.25">
      <c r="K7565" s="28" t="str">
        <f t="shared" si="54"/>
        <v/>
      </c>
    </row>
    <row r="7566" spans="11:11" hidden="1" x14ac:dyDescent="0.25">
      <c r="K7566" s="28" t="str">
        <f t="shared" si="54"/>
        <v/>
      </c>
    </row>
    <row r="7567" spans="11:11" hidden="1" x14ac:dyDescent="0.25">
      <c r="K7567" s="28" t="str">
        <f t="shared" si="54"/>
        <v/>
      </c>
    </row>
    <row r="7568" spans="11:11" hidden="1" x14ac:dyDescent="0.25">
      <c r="K7568" s="28" t="str">
        <f t="shared" si="54"/>
        <v/>
      </c>
    </row>
    <row r="7569" spans="11:11" hidden="1" x14ac:dyDescent="0.25">
      <c r="K7569" s="28" t="str">
        <f t="shared" si="54"/>
        <v/>
      </c>
    </row>
    <row r="7570" spans="11:11" hidden="1" x14ac:dyDescent="0.25">
      <c r="K7570" s="28" t="str">
        <f t="shared" si="54"/>
        <v/>
      </c>
    </row>
    <row r="7571" spans="11:11" hidden="1" x14ac:dyDescent="0.25">
      <c r="K7571" s="28" t="str">
        <f t="shared" ref="K7571:K7634" si="55">IF(E3536="","",IF(AND($E3536&gt;=$K$5,$E3536&lt;=$K$6),"psn",IF($E3536&lt;$K$5,"dkn",IF($E3536&gt;$K$6,"ckn",""))))</f>
        <v/>
      </c>
    </row>
    <row r="7572" spans="11:11" hidden="1" x14ac:dyDescent="0.25">
      <c r="K7572" s="28" t="str">
        <f t="shared" si="55"/>
        <v/>
      </c>
    </row>
    <row r="7573" spans="11:11" hidden="1" x14ac:dyDescent="0.25">
      <c r="K7573" s="28" t="str">
        <f t="shared" si="55"/>
        <v/>
      </c>
    </row>
    <row r="7574" spans="11:11" hidden="1" x14ac:dyDescent="0.25">
      <c r="K7574" s="28" t="str">
        <f t="shared" si="55"/>
        <v/>
      </c>
    </row>
    <row r="7575" spans="11:11" hidden="1" x14ac:dyDescent="0.25">
      <c r="K7575" s="28" t="str">
        <f t="shared" si="55"/>
        <v/>
      </c>
    </row>
    <row r="7576" spans="11:11" hidden="1" x14ac:dyDescent="0.25">
      <c r="K7576" s="28" t="str">
        <f t="shared" si="55"/>
        <v/>
      </c>
    </row>
    <row r="7577" spans="11:11" hidden="1" x14ac:dyDescent="0.25">
      <c r="K7577" s="28" t="str">
        <f t="shared" si="55"/>
        <v/>
      </c>
    </row>
    <row r="7578" spans="11:11" hidden="1" x14ac:dyDescent="0.25">
      <c r="K7578" s="28" t="str">
        <f t="shared" si="55"/>
        <v/>
      </c>
    </row>
    <row r="7579" spans="11:11" hidden="1" x14ac:dyDescent="0.25">
      <c r="K7579" s="28" t="str">
        <f t="shared" si="55"/>
        <v/>
      </c>
    </row>
    <row r="7580" spans="11:11" hidden="1" x14ac:dyDescent="0.25">
      <c r="K7580" s="28" t="str">
        <f t="shared" si="55"/>
        <v/>
      </c>
    </row>
    <row r="7581" spans="11:11" hidden="1" x14ac:dyDescent="0.25">
      <c r="K7581" s="28" t="str">
        <f t="shared" si="55"/>
        <v/>
      </c>
    </row>
    <row r="7582" spans="11:11" hidden="1" x14ac:dyDescent="0.25">
      <c r="K7582" s="28" t="str">
        <f t="shared" si="55"/>
        <v/>
      </c>
    </row>
    <row r="7583" spans="11:11" hidden="1" x14ac:dyDescent="0.25">
      <c r="K7583" s="28" t="str">
        <f t="shared" si="55"/>
        <v/>
      </c>
    </row>
    <row r="7584" spans="11:11" hidden="1" x14ac:dyDescent="0.25">
      <c r="K7584" s="28" t="str">
        <f t="shared" si="55"/>
        <v/>
      </c>
    </row>
    <row r="7585" spans="11:11" hidden="1" x14ac:dyDescent="0.25">
      <c r="K7585" s="28" t="str">
        <f t="shared" si="55"/>
        <v/>
      </c>
    </row>
    <row r="7586" spans="11:11" hidden="1" x14ac:dyDescent="0.25">
      <c r="K7586" s="28" t="str">
        <f t="shared" si="55"/>
        <v/>
      </c>
    </row>
    <row r="7587" spans="11:11" hidden="1" x14ac:dyDescent="0.25">
      <c r="K7587" s="28" t="str">
        <f t="shared" si="55"/>
        <v/>
      </c>
    </row>
    <row r="7588" spans="11:11" hidden="1" x14ac:dyDescent="0.25">
      <c r="K7588" s="28" t="str">
        <f t="shared" si="55"/>
        <v/>
      </c>
    </row>
    <row r="7589" spans="11:11" hidden="1" x14ac:dyDescent="0.25">
      <c r="K7589" s="28" t="str">
        <f t="shared" si="55"/>
        <v/>
      </c>
    </row>
    <row r="7590" spans="11:11" hidden="1" x14ac:dyDescent="0.25">
      <c r="K7590" s="28" t="str">
        <f t="shared" si="55"/>
        <v/>
      </c>
    </row>
    <row r="7591" spans="11:11" hidden="1" x14ac:dyDescent="0.25">
      <c r="K7591" s="28" t="str">
        <f t="shared" si="55"/>
        <v/>
      </c>
    </row>
    <row r="7592" spans="11:11" hidden="1" x14ac:dyDescent="0.25">
      <c r="K7592" s="28" t="str">
        <f t="shared" si="55"/>
        <v/>
      </c>
    </row>
    <row r="7593" spans="11:11" hidden="1" x14ac:dyDescent="0.25">
      <c r="K7593" s="28" t="str">
        <f t="shared" si="55"/>
        <v/>
      </c>
    </row>
    <row r="7594" spans="11:11" hidden="1" x14ac:dyDescent="0.25">
      <c r="K7594" s="28" t="str">
        <f t="shared" si="55"/>
        <v/>
      </c>
    </row>
    <row r="7595" spans="11:11" hidden="1" x14ac:dyDescent="0.25">
      <c r="K7595" s="28" t="str">
        <f t="shared" si="55"/>
        <v/>
      </c>
    </row>
    <row r="7596" spans="11:11" hidden="1" x14ac:dyDescent="0.25">
      <c r="K7596" s="28" t="str">
        <f t="shared" si="55"/>
        <v/>
      </c>
    </row>
    <row r="7597" spans="11:11" hidden="1" x14ac:dyDescent="0.25">
      <c r="K7597" s="28" t="str">
        <f t="shared" si="55"/>
        <v/>
      </c>
    </row>
    <row r="7598" spans="11:11" hidden="1" x14ac:dyDescent="0.25">
      <c r="K7598" s="28" t="str">
        <f t="shared" si="55"/>
        <v/>
      </c>
    </row>
    <row r="7599" spans="11:11" hidden="1" x14ac:dyDescent="0.25">
      <c r="K7599" s="28" t="str">
        <f t="shared" si="55"/>
        <v/>
      </c>
    </row>
    <row r="7600" spans="11:11" hidden="1" x14ac:dyDescent="0.25">
      <c r="K7600" s="28" t="str">
        <f t="shared" si="55"/>
        <v/>
      </c>
    </row>
    <row r="7601" spans="11:11" hidden="1" x14ac:dyDescent="0.25">
      <c r="K7601" s="28" t="str">
        <f t="shared" si="55"/>
        <v/>
      </c>
    </row>
    <row r="7602" spans="11:11" hidden="1" x14ac:dyDescent="0.25">
      <c r="K7602" s="28" t="str">
        <f t="shared" si="55"/>
        <v/>
      </c>
    </row>
    <row r="7603" spans="11:11" hidden="1" x14ac:dyDescent="0.25">
      <c r="K7603" s="28" t="str">
        <f t="shared" si="55"/>
        <v/>
      </c>
    </row>
    <row r="7604" spans="11:11" hidden="1" x14ac:dyDescent="0.25">
      <c r="K7604" s="28" t="str">
        <f t="shared" si="55"/>
        <v/>
      </c>
    </row>
    <row r="7605" spans="11:11" hidden="1" x14ac:dyDescent="0.25">
      <c r="K7605" s="28" t="str">
        <f t="shared" si="55"/>
        <v/>
      </c>
    </row>
    <row r="7606" spans="11:11" hidden="1" x14ac:dyDescent="0.25">
      <c r="K7606" s="28" t="str">
        <f t="shared" si="55"/>
        <v/>
      </c>
    </row>
    <row r="7607" spans="11:11" hidden="1" x14ac:dyDescent="0.25">
      <c r="K7607" s="28" t="str">
        <f t="shared" si="55"/>
        <v/>
      </c>
    </row>
    <row r="7608" spans="11:11" hidden="1" x14ac:dyDescent="0.25">
      <c r="K7608" s="28" t="str">
        <f t="shared" si="55"/>
        <v/>
      </c>
    </row>
    <row r="7609" spans="11:11" hidden="1" x14ac:dyDescent="0.25">
      <c r="K7609" s="28" t="str">
        <f t="shared" si="55"/>
        <v/>
      </c>
    </row>
    <row r="7610" spans="11:11" hidden="1" x14ac:dyDescent="0.25">
      <c r="K7610" s="28" t="str">
        <f t="shared" si="55"/>
        <v/>
      </c>
    </row>
    <row r="7611" spans="11:11" hidden="1" x14ac:dyDescent="0.25">
      <c r="K7611" s="28" t="str">
        <f t="shared" si="55"/>
        <v/>
      </c>
    </row>
    <row r="7612" spans="11:11" hidden="1" x14ac:dyDescent="0.25">
      <c r="K7612" s="28" t="str">
        <f t="shared" si="55"/>
        <v/>
      </c>
    </row>
    <row r="7613" spans="11:11" hidden="1" x14ac:dyDescent="0.25">
      <c r="K7613" s="28" t="str">
        <f t="shared" si="55"/>
        <v/>
      </c>
    </row>
    <row r="7614" spans="11:11" hidden="1" x14ac:dyDescent="0.25">
      <c r="K7614" s="28" t="str">
        <f t="shared" si="55"/>
        <v/>
      </c>
    </row>
    <row r="7615" spans="11:11" hidden="1" x14ac:dyDescent="0.25">
      <c r="K7615" s="28" t="str">
        <f t="shared" si="55"/>
        <v/>
      </c>
    </row>
    <row r="7616" spans="11:11" hidden="1" x14ac:dyDescent="0.25">
      <c r="K7616" s="28" t="str">
        <f t="shared" si="55"/>
        <v/>
      </c>
    </row>
    <row r="7617" spans="11:11" hidden="1" x14ac:dyDescent="0.25">
      <c r="K7617" s="28" t="str">
        <f t="shared" si="55"/>
        <v/>
      </c>
    </row>
    <row r="7618" spans="11:11" hidden="1" x14ac:dyDescent="0.25">
      <c r="K7618" s="28" t="str">
        <f t="shared" si="55"/>
        <v/>
      </c>
    </row>
    <row r="7619" spans="11:11" hidden="1" x14ac:dyDescent="0.25">
      <c r="K7619" s="28" t="str">
        <f t="shared" si="55"/>
        <v/>
      </c>
    </row>
    <row r="7620" spans="11:11" hidden="1" x14ac:dyDescent="0.25">
      <c r="K7620" s="28" t="str">
        <f t="shared" si="55"/>
        <v/>
      </c>
    </row>
    <row r="7621" spans="11:11" hidden="1" x14ac:dyDescent="0.25">
      <c r="K7621" s="28" t="str">
        <f t="shared" si="55"/>
        <v/>
      </c>
    </row>
    <row r="7622" spans="11:11" hidden="1" x14ac:dyDescent="0.25">
      <c r="K7622" s="28" t="str">
        <f t="shared" si="55"/>
        <v/>
      </c>
    </row>
    <row r="7623" spans="11:11" hidden="1" x14ac:dyDescent="0.25">
      <c r="K7623" s="28" t="str">
        <f t="shared" si="55"/>
        <v/>
      </c>
    </row>
    <row r="7624" spans="11:11" hidden="1" x14ac:dyDescent="0.25">
      <c r="K7624" s="28" t="str">
        <f t="shared" si="55"/>
        <v/>
      </c>
    </row>
    <row r="7625" spans="11:11" hidden="1" x14ac:dyDescent="0.25">
      <c r="K7625" s="28" t="str">
        <f t="shared" si="55"/>
        <v/>
      </c>
    </row>
    <row r="7626" spans="11:11" hidden="1" x14ac:dyDescent="0.25">
      <c r="K7626" s="28" t="str">
        <f t="shared" si="55"/>
        <v/>
      </c>
    </row>
    <row r="7627" spans="11:11" hidden="1" x14ac:dyDescent="0.25">
      <c r="K7627" s="28" t="str">
        <f t="shared" si="55"/>
        <v/>
      </c>
    </row>
    <row r="7628" spans="11:11" hidden="1" x14ac:dyDescent="0.25">
      <c r="K7628" s="28" t="str">
        <f t="shared" si="55"/>
        <v/>
      </c>
    </row>
    <row r="7629" spans="11:11" hidden="1" x14ac:dyDescent="0.25">
      <c r="K7629" s="28" t="str">
        <f t="shared" si="55"/>
        <v/>
      </c>
    </row>
    <row r="7630" spans="11:11" hidden="1" x14ac:dyDescent="0.25">
      <c r="K7630" s="28" t="str">
        <f t="shared" si="55"/>
        <v/>
      </c>
    </row>
    <row r="7631" spans="11:11" hidden="1" x14ac:dyDescent="0.25">
      <c r="K7631" s="28" t="str">
        <f t="shared" si="55"/>
        <v/>
      </c>
    </row>
    <row r="7632" spans="11:11" hidden="1" x14ac:dyDescent="0.25">
      <c r="K7632" s="28" t="str">
        <f t="shared" si="55"/>
        <v/>
      </c>
    </row>
    <row r="7633" spans="11:11" hidden="1" x14ac:dyDescent="0.25">
      <c r="K7633" s="28" t="str">
        <f t="shared" si="55"/>
        <v/>
      </c>
    </row>
    <row r="7634" spans="11:11" hidden="1" x14ac:dyDescent="0.25">
      <c r="K7634" s="28" t="str">
        <f t="shared" si="55"/>
        <v/>
      </c>
    </row>
    <row r="7635" spans="11:11" hidden="1" x14ac:dyDescent="0.25">
      <c r="K7635" s="28" t="str">
        <f t="shared" ref="K7635:K7698" si="56">IF(E3600="","",IF(AND($E3600&gt;=$K$5,$E3600&lt;=$K$6),"psn",IF($E3600&lt;$K$5,"dkn",IF($E3600&gt;$K$6,"ckn",""))))</f>
        <v/>
      </c>
    </row>
    <row r="7636" spans="11:11" hidden="1" x14ac:dyDescent="0.25">
      <c r="K7636" s="28" t="str">
        <f t="shared" si="56"/>
        <v/>
      </c>
    </row>
    <row r="7637" spans="11:11" hidden="1" x14ac:dyDescent="0.25">
      <c r="K7637" s="28" t="str">
        <f t="shared" si="56"/>
        <v/>
      </c>
    </row>
    <row r="7638" spans="11:11" hidden="1" x14ac:dyDescent="0.25">
      <c r="K7638" s="28" t="str">
        <f t="shared" si="56"/>
        <v/>
      </c>
    </row>
    <row r="7639" spans="11:11" hidden="1" x14ac:dyDescent="0.25">
      <c r="K7639" s="28" t="str">
        <f t="shared" si="56"/>
        <v/>
      </c>
    </row>
    <row r="7640" spans="11:11" hidden="1" x14ac:dyDescent="0.25">
      <c r="K7640" s="28" t="str">
        <f t="shared" si="56"/>
        <v/>
      </c>
    </row>
    <row r="7641" spans="11:11" hidden="1" x14ac:dyDescent="0.25">
      <c r="K7641" s="28" t="str">
        <f t="shared" si="56"/>
        <v/>
      </c>
    </row>
    <row r="7642" spans="11:11" hidden="1" x14ac:dyDescent="0.25">
      <c r="K7642" s="28" t="str">
        <f t="shared" si="56"/>
        <v/>
      </c>
    </row>
    <row r="7643" spans="11:11" hidden="1" x14ac:dyDescent="0.25">
      <c r="K7643" s="28" t="str">
        <f t="shared" si="56"/>
        <v/>
      </c>
    </row>
    <row r="7644" spans="11:11" hidden="1" x14ac:dyDescent="0.25">
      <c r="K7644" s="28" t="str">
        <f t="shared" si="56"/>
        <v/>
      </c>
    </row>
    <row r="7645" spans="11:11" hidden="1" x14ac:dyDescent="0.25">
      <c r="K7645" s="28" t="str">
        <f t="shared" si="56"/>
        <v/>
      </c>
    </row>
    <row r="7646" spans="11:11" hidden="1" x14ac:dyDescent="0.25">
      <c r="K7646" s="28" t="str">
        <f t="shared" si="56"/>
        <v/>
      </c>
    </row>
    <row r="7647" spans="11:11" hidden="1" x14ac:dyDescent="0.25">
      <c r="K7647" s="28" t="str">
        <f t="shared" si="56"/>
        <v/>
      </c>
    </row>
    <row r="7648" spans="11:11" hidden="1" x14ac:dyDescent="0.25">
      <c r="K7648" s="28" t="str">
        <f t="shared" si="56"/>
        <v/>
      </c>
    </row>
    <row r="7649" spans="11:11" hidden="1" x14ac:dyDescent="0.25">
      <c r="K7649" s="28" t="str">
        <f t="shared" si="56"/>
        <v/>
      </c>
    </row>
    <row r="7650" spans="11:11" hidden="1" x14ac:dyDescent="0.25">
      <c r="K7650" s="28" t="str">
        <f t="shared" si="56"/>
        <v/>
      </c>
    </row>
    <row r="7651" spans="11:11" hidden="1" x14ac:dyDescent="0.25">
      <c r="K7651" s="28" t="str">
        <f t="shared" si="56"/>
        <v/>
      </c>
    </row>
    <row r="7652" spans="11:11" hidden="1" x14ac:dyDescent="0.25">
      <c r="K7652" s="28" t="str">
        <f t="shared" si="56"/>
        <v/>
      </c>
    </row>
    <row r="7653" spans="11:11" hidden="1" x14ac:dyDescent="0.25">
      <c r="K7653" s="28" t="str">
        <f t="shared" si="56"/>
        <v/>
      </c>
    </row>
    <row r="7654" spans="11:11" hidden="1" x14ac:dyDescent="0.25">
      <c r="K7654" s="28" t="str">
        <f t="shared" si="56"/>
        <v/>
      </c>
    </row>
    <row r="7655" spans="11:11" hidden="1" x14ac:dyDescent="0.25">
      <c r="K7655" s="28" t="str">
        <f t="shared" si="56"/>
        <v/>
      </c>
    </row>
    <row r="7656" spans="11:11" hidden="1" x14ac:dyDescent="0.25">
      <c r="K7656" s="28" t="str">
        <f t="shared" si="56"/>
        <v/>
      </c>
    </row>
    <row r="7657" spans="11:11" hidden="1" x14ac:dyDescent="0.25">
      <c r="K7657" s="28" t="str">
        <f t="shared" si="56"/>
        <v/>
      </c>
    </row>
    <row r="7658" spans="11:11" hidden="1" x14ac:dyDescent="0.25">
      <c r="K7658" s="28" t="str">
        <f t="shared" si="56"/>
        <v/>
      </c>
    </row>
    <row r="7659" spans="11:11" hidden="1" x14ac:dyDescent="0.25">
      <c r="K7659" s="28" t="str">
        <f t="shared" si="56"/>
        <v/>
      </c>
    </row>
    <row r="7660" spans="11:11" hidden="1" x14ac:dyDescent="0.25">
      <c r="K7660" s="28" t="str">
        <f t="shared" si="56"/>
        <v/>
      </c>
    </row>
    <row r="7661" spans="11:11" hidden="1" x14ac:dyDescent="0.25">
      <c r="K7661" s="28" t="str">
        <f t="shared" si="56"/>
        <v/>
      </c>
    </row>
    <row r="7662" spans="11:11" hidden="1" x14ac:dyDescent="0.25">
      <c r="K7662" s="28" t="str">
        <f t="shared" si="56"/>
        <v/>
      </c>
    </row>
    <row r="7663" spans="11:11" hidden="1" x14ac:dyDescent="0.25">
      <c r="K7663" s="28" t="str">
        <f t="shared" si="56"/>
        <v/>
      </c>
    </row>
    <row r="7664" spans="11:11" hidden="1" x14ac:dyDescent="0.25">
      <c r="K7664" s="28" t="str">
        <f t="shared" si="56"/>
        <v/>
      </c>
    </row>
    <row r="7665" spans="11:11" hidden="1" x14ac:dyDescent="0.25">
      <c r="K7665" s="28" t="str">
        <f t="shared" si="56"/>
        <v/>
      </c>
    </row>
    <row r="7666" spans="11:11" hidden="1" x14ac:dyDescent="0.25">
      <c r="K7666" s="28" t="str">
        <f t="shared" si="56"/>
        <v/>
      </c>
    </row>
    <row r="7667" spans="11:11" hidden="1" x14ac:dyDescent="0.25">
      <c r="K7667" s="28" t="str">
        <f t="shared" si="56"/>
        <v/>
      </c>
    </row>
    <row r="7668" spans="11:11" hidden="1" x14ac:dyDescent="0.25">
      <c r="K7668" s="28" t="str">
        <f t="shared" si="56"/>
        <v/>
      </c>
    </row>
    <row r="7669" spans="11:11" hidden="1" x14ac:dyDescent="0.25">
      <c r="K7669" s="28" t="str">
        <f t="shared" si="56"/>
        <v/>
      </c>
    </row>
    <row r="7670" spans="11:11" hidden="1" x14ac:dyDescent="0.25">
      <c r="K7670" s="28" t="str">
        <f t="shared" si="56"/>
        <v/>
      </c>
    </row>
    <row r="7671" spans="11:11" hidden="1" x14ac:dyDescent="0.25">
      <c r="K7671" s="28" t="str">
        <f t="shared" si="56"/>
        <v/>
      </c>
    </row>
    <row r="7672" spans="11:11" hidden="1" x14ac:dyDescent="0.25">
      <c r="K7672" s="28" t="str">
        <f t="shared" si="56"/>
        <v/>
      </c>
    </row>
    <row r="7673" spans="11:11" hidden="1" x14ac:dyDescent="0.25">
      <c r="K7673" s="28" t="str">
        <f t="shared" si="56"/>
        <v/>
      </c>
    </row>
    <row r="7674" spans="11:11" hidden="1" x14ac:dyDescent="0.25">
      <c r="K7674" s="28" t="str">
        <f t="shared" si="56"/>
        <v/>
      </c>
    </row>
    <row r="7675" spans="11:11" hidden="1" x14ac:dyDescent="0.25">
      <c r="K7675" s="28" t="str">
        <f t="shared" si="56"/>
        <v/>
      </c>
    </row>
    <row r="7676" spans="11:11" hidden="1" x14ac:dyDescent="0.25">
      <c r="K7676" s="28" t="str">
        <f t="shared" si="56"/>
        <v/>
      </c>
    </row>
    <row r="7677" spans="11:11" hidden="1" x14ac:dyDescent="0.25">
      <c r="K7677" s="28" t="str">
        <f t="shared" si="56"/>
        <v/>
      </c>
    </row>
    <row r="7678" spans="11:11" hidden="1" x14ac:dyDescent="0.25">
      <c r="K7678" s="28" t="str">
        <f t="shared" si="56"/>
        <v/>
      </c>
    </row>
    <row r="7679" spans="11:11" hidden="1" x14ac:dyDescent="0.25">
      <c r="K7679" s="28" t="str">
        <f t="shared" si="56"/>
        <v/>
      </c>
    </row>
    <row r="7680" spans="11:11" hidden="1" x14ac:dyDescent="0.25">
      <c r="K7680" s="28" t="str">
        <f t="shared" si="56"/>
        <v/>
      </c>
    </row>
    <row r="7681" spans="11:11" hidden="1" x14ac:dyDescent="0.25">
      <c r="K7681" s="28" t="str">
        <f t="shared" si="56"/>
        <v/>
      </c>
    </row>
    <row r="7682" spans="11:11" hidden="1" x14ac:dyDescent="0.25">
      <c r="K7682" s="28" t="str">
        <f t="shared" si="56"/>
        <v/>
      </c>
    </row>
    <row r="7683" spans="11:11" hidden="1" x14ac:dyDescent="0.25">
      <c r="K7683" s="28" t="str">
        <f t="shared" si="56"/>
        <v/>
      </c>
    </row>
    <row r="7684" spans="11:11" hidden="1" x14ac:dyDescent="0.25">
      <c r="K7684" s="28" t="str">
        <f t="shared" si="56"/>
        <v/>
      </c>
    </row>
    <row r="7685" spans="11:11" hidden="1" x14ac:dyDescent="0.25">
      <c r="K7685" s="28" t="str">
        <f t="shared" si="56"/>
        <v/>
      </c>
    </row>
    <row r="7686" spans="11:11" hidden="1" x14ac:dyDescent="0.25">
      <c r="K7686" s="28" t="str">
        <f t="shared" si="56"/>
        <v/>
      </c>
    </row>
    <row r="7687" spans="11:11" hidden="1" x14ac:dyDescent="0.25">
      <c r="K7687" s="28" t="str">
        <f t="shared" si="56"/>
        <v/>
      </c>
    </row>
    <row r="7688" spans="11:11" hidden="1" x14ac:dyDescent="0.25">
      <c r="K7688" s="28" t="str">
        <f t="shared" si="56"/>
        <v/>
      </c>
    </row>
    <row r="7689" spans="11:11" hidden="1" x14ac:dyDescent="0.25">
      <c r="K7689" s="28" t="str">
        <f t="shared" si="56"/>
        <v/>
      </c>
    </row>
    <row r="7690" spans="11:11" hidden="1" x14ac:dyDescent="0.25">
      <c r="K7690" s="28" t="str">
        <f t="shared" si="56"/>
        <v/>
      </c>
    </row>
    <row r="7691" spans="11:11" hidden="1" x14ac:dyDescent="0.25">
      <c r="K7691" s="28" t="str">
        <f t="shared" si="56"/>
        <v/>
      </c>
    </row>
    <row r="7692" spans="11:11" hidden="1" x14ac:dyDescent="0.25">
      <c r="K7692" s="28" t="str">
        <f t="shared" si="56"/>
        <v/>
      </c>
    </row>
    <row r="7693" spans="11:11" hidden="1" x14ac:dyDescent="0.25">
      <c r="K7693" s="28" t="str">
        <f t="shared" si="56"/>
        <v/>
      </c>
    </row>
    <row r="7694" spans="11:11" hidden="1" x14ac:dyDescent="0.25">
      <c r="K7694" s="28" t="str">
        <f t="shared" si="56"/>
        <v/>
      </c>
    </row>
    <row r="7695" spans="11:11" hidden="1" x14ac:dyDescent="0.25">
      <c r="K7695" s="28" t="str">
        <f t="shared" si="56"/>
        <v/>
      </c>
    </row>
    <row r="7696" spans="11:11" hidden="1" x14ac:dyDescent="0.25">
      <c r="K7696" s="28" t="str">
        <f t="shared" si="56"/>
        <v/>
      </c>
    </row>
    <row r="7697" spans="11:11" hidden="1" x14ac:dyDescent="0.25">
      <c r="K7697" s="28" t="str">
        <f t="shared" si="56"/>
        <v/>
      </c>
    </row>
    <row r="7698" spans="11:11" hidden="1" x14ac:dyDescent="0.25">
      <c r="K7698" s="28" t="str">
        <f t="shared" si="56"/>
        <v/>
      </c>
    </row>
    <row r="7699" spans="11:11" hidden="1" x14ac:dyDescent="0.25">
      <c r="K7699" s="28" t="str">
        <f t="shared" ref="K7699:K7762" si="57">IF(E3664="","",IF(AND($E3664&gt;=$K$5,$E3664&lt;=$K$6),"psn",IF($E3664&lt;$K$5,"dkn",IF($E3664&gt;$K$6,"ckn",""))))</f>
        <v/>
      </c>
    </row>
    <row r="7700" spans="11:11" hidden="1" x14ac:dyDescent="0.25">
      <c r="K7700" s="28" t="str">
        <f t="shared" si="57"/>
        <v/>
      </c>
    </row>
    <row r="7701" spans="11:11" hidden="1" x14ac:dyDescent="0.25">
      <c r="K7701" s="28" t="str">
        <f t="shared" si="57"/>
        <v/>
      </c>
    </row>
    <row r="7702" spans="11:11" hidden="1" x14ac:dyDescent="0.25">
      <c r="K7702" s="28" t="str">
        <f t="shared" si="57"/>
        <v/>
      </c>
    </row>
    <row r="7703" spans="11:11" hidden="1" x14ac:dyDescent="0.25">
      <c r="K7703" s="28" t="str">
        <f t="shared" si="57"/>
        <v/>
      </c>
    </row>
    <row r="7704" spans="11:11" hidden="1" x14ac:dyDescent="0.25">
      <c r="K7704" s="28" t="str">
        <f t="shared" si="57"/>
        <v/>
      </c>
    </row>
    <row r="7705" spans="11:11" hidden="1" x14ac:dyDescent="0.25">
      <c r="K7705" s="28" t="str">
        <f t="shared" si="57"/>
        <v/>
      </c>
    </row>
    <row r="7706" spans="11:11" hidden="1" x14ac:dyDescent="0.25">
      <c r="K7706" s="28" t="str">
        <f t="shared" si="57"/>
        <v/>
      </c>
    </row>
    <row r="7707" spans="11:11" hidden="1" x14ac:dyDescent="0.25">
      <c r="K7707" s="28" t="str">
        <f t="shared" si="57"/>
        <v/>
      </c>
    </row>
    <row r="7708" spans="11:11" hidden="1" x14ac:dyDescent="0.25">
      <c r="K7708" s="28" t="str">
        <f t="shared" si="57"/>
        <v/>
      </c>
    </row>
    <row r="7709" spans="11:11" hidden="1" x14ac:dyDescent="0.25">
      <c r="K7709" s="28" t="str">
        <f t="shared" si="57"/>
        <v/>
      </c>
    </row>
    <row r="7710" spans="11:11" hidden="1" x14ac:dyDescent="0.25">
      <c r="K7710" s="28" t="str">
        <f t="shared" si="57"/>
        <v/>
      </c>
    </row>
    <row r="7711" spans="11:11" hidden="1" x14ac:dyDescent="0.25">
      <c r="K7711" s="28" t="str">
        <f t="shared" si="57"/>
        <v/>
      </c>
    </row>
    <row r="7712" spans="11:11" hidden="1" x14ac:dyDescent="0.25">
      <c r="K7712" s="28" t="str">
        <f t="shared" si="57"/>
        <v/>
      </c>
    </row>
    <row r="7713" spans="11:11" hidden="1" x14ac:dyDescent="0.25">
      <c r="K7713" s="28" t="str">
        <f t="shared" si="57"/>
        <v/>
      </c>
    </row>
    <row r="7714" spans="11:11" hidden="1" x14ac:dyDescent="0.25">
      <c r="K7714" s="28" t="str">
        <f t="shared" si="57"/>
        <v/>
      </c>
    </row>
    <row r="7715" spans="11:11" hidden="1" x14ac:dyDescent="0.25">
      <c r="K7715" s="28" t="str">
        <f t="shared" si="57"/>
        <v/>
      </c>
    </row>
    <row r="7716" spans="11:11" hidden="1" x14ac:dyDescent="0.25">
      <c r="K7716" s="28" t="str">
        <f t="shared" si="57"/>
        <v/>
      </c>
    </row>
    <row r="7717" spans="11:11" hidden="1" x14ac:dyDescent="0.25">
      <c r="K7717" s="28" t="str">
        <f t="shared" si="57"/>
        <v/>
      </c>
    </row>
    <row r="7718" spans="11:11" hidden="1" x14ac:dyDescent="0.25">
      <c r="K7718" s="28" t="str">
        <f t="shared" si="57"/>
        <v/>
      </c>
    </row>
    <row r="7719" spans="11:11" hidden="1" x14ac:dyDescent="0.25">
      <c r="K7719" s="28" t="str">
        <f t="shared" si="57"/>
        <v/>
      </c>
    </row>
    <row r="7720" spans="11:11" hidden="1" x14ac:dyDescent="0.25">
      <c r="K7720" s="28" t="str">
        <f t="shared" si="57"/>
        <v/>
      </c>
    </row>
    <row r="7721" spans="11:11" hidden="1" x14ac:dyDescent="0.25">
      <c r="K7721" s="28" t="str">
        <f t="shared" si="57"/>
        <v/>
      </c>
    </row>
    <row r="7722" spans="11:11" hidden="1" x14ac:dyDescent="0.25">
      <c r="K7722" s="28" t="str">
        <f t="shared" si="57"/>
        <v/>
      </c>
    </row>
    <row r="7723" spans="11:11" hidden="1" x14ac:dyDescent="0.25">
      <c r="K7723" s="28" t="str">
        <f t="shared" si="57"/>
        <v/>
      </c>
    </row>
    <row r="7724" spans="11:11" hidden="1" x14ac:dyDescent="0.25">
      <c r="K7724" s="28" t="str">
        <f t="shared" si="57"/>
        <v/>
      </c>
    </row>
    <row r="7725" spans="11:11" hidden="1" x14ac:dyDescent="0.25">
      <c r="K7725" s="28" t="str">
        <f t="shared" si="57"/>
        <v/>
      </c>
    </row>
    <row r="7726" spans="11:11" hidden="1" x14ac:dyDescent="0.25">
      <c r="K7726" s="28" t="str">
        <f t="shared" si="57"/>
        <v/>
      </c>
    </row>
    <row r="7727" spans="11:11" hidden="1" x14ac:dyDescent="0.25">
      <c r="K7727" s="28" t="str">
        <f t="shared" si="57"/>
        <v/>
      </c>
    </row>
    <row r="7728" spans="11:11" hidden="1" x14ac:dyDescent="0.25">
      <c r="K7728" s="28" t="str">
        <f t="shared" si="57"/>
        <v/>
      </c>
    </row>
    <row r="7729" spans="11:11" hidden="1" x14ac:dyDescent="0.25">
      <c r="K7729" s="28" t="str">
        <f t="shared" si="57"/>
        <v/>
      </c>
    </row>
    <row r="7730" spans="11:11" hidden="1" x14ac:dyDescent="0.25">
      <c r="K7730" s="28" t="str">
        <f t="shared" si="57"/>
        <v/>
      </c>
    </row>
    <row r="7731" spans="11:11" hidden="1" x14ac:dyDescent="0.25">
      <c r="K7731" s="28" t="str">
        <f t="shared" si="57"/>
        <v/>
      </c>
    </row>
    <row r="7732" spans="11:11" hidden="1" x14ac:dyDescent="0.25">
      <c r="K7732" s="28" t="str">
        <f t="shared" si="57"/>
        <v/>
      </c>
    </row>
    <row r="7733" spans="11:11" hidden="1" x14ac:dyDescent="0.25">
      <c r="K7733" s="28" t="str">
        <f t="shared" si="57"/>
        <v/>
      </c>
    </row>
    <row r="7734" spans="11:11" hidden="1" x14ac:dyDescent="0.25">
      <c r="K7734" s="28" t="str">
        <f t="shared" si="57"/>
        <v/>
      </c>
    </row>
    <row r="7735" spans="11:11" hidden="1" x14ac:dyDescent="0.25">
      <c r="K7735" s="28" t="str">
        <f t="shared" si="57"/>
        <v/>
      </c>
    </row>
    <row r="7736" spans="11:11" hidden="1" x14ac:dyDescent="0.25">
      <c r="K7736" s="28" t="str">
        <f t="shared" si="57"/>
        <v/>
      </c>
    </row>
    <row r="7737" spans="11:11" hidden="1" x14ac:dyDescent="0.25">
      <c r="K7737" s="28" t="str">
        <f t="shared" si="57"/>
        <v/>
      </c>
    </row>
    <row r="7738" spans="11:11" hidden="1" x14ac:dyDescent="0.25">
      <c r="K7738" s="28" t="str">
        <f t="shared" si="57"/>
        <v/>
      </c>
    </row>
    <row r="7739" spans="11:11" hidden="1" x14ac:dyDescent="0.25">
      <c r="K7739" s="28" t="str">
        <f t="shared" si="57"/>
        <v/>
      </c>
    </row>
    <row r="7740" spans="11:11" hidden="1" x14ac:dyDescent="0.25">
      <c r="K7740" s="28" t="str">
        <f t="shared" si="57"/>
        <v/>
      </c>
    </row>
    <row r="7741" spans="11:11" hidden="1" x14ac:dyDescent="0.25">
      <c r="K7741" s="28" t="str">
        <f t="shared" si="57"/>
        <v/>
      </c>
    </row>
    <row r="7742" spans="11:11" hidden="1" x14ac:dyDescent="0.25">
      <c r="K7742" s="28" t="str">
        <f t="shared" si="57"/>
        <v/>
      </c>
    </row>
    <row r="7743" spans="11:11" hidden="1" x14ac:dyDescent="0.25">
      <c r="K7743" s="28" t="str">
        <f t="shared" si="57"/>
        <v/>
      </c>
    </row>
    <row r="7744" spans="11:11" hidden="1" x14ac:dyDescent="0.25">
      <c r="K7744" s="28" t="str">
        <f t="shared" si="57"/>
        <v/>
      </c>
    </row>
    <row r="7745" spans="11:11" hidden="1" x14ac:dyDescent="0.25">
      <c r="K7745" s="28" t="str">
        <f t="shared" si="57"/>
        <v/>
      </c>
    </row>
    <row r="7746" spans="11:11" hidden="1" x14ac:dyDescent="0.25">
      <c r="K7746" s="28" t="str">
        <f t="shared" si="57"/>
        <v/>
      </c>
    </row>
    <row r="7747" spans="11:11" hidden="1" x14ac:dyDescent="0.25">
      <c r="K7747" s="28" t="str">
        <f t="shared" si="57"/>
        <v/>
      </c>
    </row>
    <row r="7748" spans="11:11" hidden="1" x14ac:dyDescent="0.25">
      <c r="K7748" s="28" t="str">
        <f t="shared" si="57"/>
        <v/>
      </c>
    </row>
    <row r="7749" spans="11:11" hidden="1" x14ac:dyDescent="0.25">
      <c r="K7749" s="28" t="str">
        <f t="shared" si="57"/>
        <v/>
      </c>
    </row>
    <row r="7750" spans="11:11" hidden="1" x14ac:dyDescent="0.25">
      <c r="K7750" s="28" t="str">
        <f t="shared" si="57"/>
        <v/>
      </c>
    </row>
    <row r="7751" spans="11:11" hidden="1" x14ac:dyDescent="0.25">
      <c r="K7751" s="28" t="str">
        <f t="shared" si="57"/>
        <v/>
      </c>
    </row>
    <row r="7752" spans="11:11" hidden="1" x14ac:dyDescent="0.25">
      <c r="K7752" s="28" t="str">
        <f t="shared" si="57"/>
        <v/>
      </c>
    </row>
    <row r="7753" spans="11:11" hidden="1" x14ac:dyDescent="0.25">
      <c r="K7753" s="28" t="str">
        <f t="shared" si="57"/>
        <v/>
      </c>
    </row>
    <row r="7754" spans="11:11" hidden="1" x14ac:dyDescent="0.25">
      <c r="K7754" s="28" t="str">
        <f t="shared" si="57"/>
        <v/>
      </c>
    </row>
    <row r="7755" spans="11:11" hidden="1" x14ac:dyDescent="0.25">
      <c r="K7755" s="28" t="str">
        <f t="shared" si="57"/>
        <v/>
      </c>
    </row>
    <row r="7756" spans="11:11" hidden="1" x14ac:dyDescent="0.25">
      <c r="K7756" s="28" t="str">
        <f t="shared" si="57"/>
        <v/>
      </c>
    </row>
    <row r="7757" spans="11:11" hidden="1" x14ac:dyDescent="0.25">
      <c r="K7757" s="28" t="str">
        <f t="shared" si="57"/>
        <v/>
      </c>
    </row>
    <row r="7758" spans="11:11" hidden="1" x14ac:dyDescent="0.25">
      <c r="K7758" s="28" t="str">
        <f t="shared" si="57"/>
        <v/>
      </c>
    </row>
    <row r="7759" spans="11:11" hidden="1" x14ac:dyDescent="0.25">
      <c r="K7759" s="28" t="str">
        <f t="shared" si="57"/>
        <v/>
      </c>
    </row>
    <row r="7760" spans="11:11" hidden="1" x14ac:dyDescent="0.25">
      <c r="K7760" s="28" t="str">
        <f t="shared" si="57"/>
        <v/>
      </c>
    </row>
    <row r="7761" spans="11:11" hidden="1" x14ac:dyDescent="0.25">
      <c r="K7761" s="28" t="str">
        <f t="shared" si="57"/>
        <v/>
      </c>
    </row>
    <row r="7762" spans="11:11" hidden="1" x14ac:dyDescent="0.25">
      <c r="K7762" s="28" t="str">
        <f t="shared" si="57"/>
        <v/>
      </c>
    </row>
    <row r="7763" spans="11:11" hidden="1" x14ac:dyDescent="0.25">
      <c r="K7763" s="28" t="str">
        <f t="shared" ref="K7763:K7826" si="58">IF(E3728="","",IF(AND($E3728&gt;=$K$5,$E3728&lt;=$K$6),"psn",IF($E3728&lt;$K$5,"dkn",IF($E3728&gt;$K$6,"ckn",""))))</f>
        <v/>
      </c>
    </row>
    <row r="7764" spans="11:11" hidden="1" x14ac:dyDescent="0.25">
      <c r="K7764" s="28" t="str">
        <f t="shared" si="58"/>
        <v/>
      </c>
    </row>
    <row r="7765" spans="11:11" hidden="1" x14ac:dyDescent="0.25">
      <c r="K7765" s="28" t="str">
        <f t="shared" si="58"/>
        <v/>
      </c>
    </row>
    <row r="7766" spans="11:11" hidden="1" x14ac:dyDescent="0.25">
      <c r="K7766" s="28" t="str">
        <f t="shared" si="58"/>
        <v/>
      </c>
    </row>
    <row r="7767" spans="11:11" hidden="1" x14ac:dyDescent="0.25">
      <c r="K7767" s="28" t="str">
        <f t="shared" si="58"/>
        <v/>
      </c>
    </row>
    <row r="7768" spans="11:11" hidden="1" x14ac:dyDescent="0.25">
      <c r="K7768" s="28" t="str">
        <f t="shared" si="58"/>
        <v/>
      </c>
    </row>
    <row r="7769" spans="11:11" hidden="1" x14ac:dyDescent="0.25">
      <c r="K7769" s="28" t="str">
        <f t="shared" si="58"/>
        <v/>
      </c>
    </row>
    <row r="7770" spans="11:11" hidden="1" x14ac:dyDescent="0.25">
      <c r="K7770" s="28" t="str">
        <f t="shared" si="58"/>
        <v/>
      </c>
    </row>
    <row r="7771" spans="11:11" hidden="1" x14ac:dyDescent="0.25">
      <c r="K7771" s="28" t="str">
        <f t="shared" si="58"/>
        <v/>
      </c>
    </row>
    <row r="7772" spans="11:11" hidden="1" x14ac:dyDescent="0.25">
      <c r="K7772" s="28" t="str">
        <f t="shared" si="58"/>
        <v/>
      </c>
    </row>
    <row r="7773" spans="11:11" hidden="1" x14ac:dyDescent="0.25">
      <c r="K7773" s="28" t="str">
        <f t="shared" si="58"/>
        <v/>
      </c>
    </row>
    <row r="7774" spans="11:11" hidden="1" x14ac:dyDescent="0.25">
      <c r="K7774" s="28" t="str">
        <f t="shared" si="58"/>
        <v/>
      </c>
    </row>
    <row r="7775" spans="11:11" hidden="1" x14ac:dyDescent="0.25">
      <c r="K7775" s="28" t="str">
        <f t="shared" si="58"/>
        <v/>
      </c>
    </row>
    <row r="7776" spans="11:11" hidden="1" x14ac:dyDescent="0.25">
      <c r="K7776" s="28" t="str">
        <f t="shared" si="58"/>
        <v/>
      </c>
    </row>
    <row r="7777" spans="11:11" hidden="1" x14ac:dyDescent="0.25">
      <c r="K7777" s="28" t="str">
        <f t="shared" si="58"/>
        <v/>
      </c>
    </row>
    <row r="7778" spans="11:11" hidden="1" x14ac:dyDescent="0.25">
      <c r="K7778" s="28" t="str">
        <f t="shared" si="58"/>
        <v/>
      </c>
    </row>
    <row r="7779" spans="11:11" hidden="1" x14ac:dyDescent="0.25">
      <c r="K7779" s="28" t="str">
        <f t="shared" si="58"/>
        <v/>
      </c>
    </row>
    <row r="7780" spans="11:11" hidden="1" x14ac:dyDescent="0.25">
      <c r="K7780" s="28" t="str">
        <f t="shared" si="58"/>
        <v/>
      </c>
    </row>
    <row r="7781" spans="11:11" hidden="1" x14ac:dyDescent="0.25">
      <c r="K7781" s="28" t="str">
        <f t="shared" si="58"/>
        <v/>
      </c>
    </row>
    <row r="7782" spans="11:11" hidden="1" x14ac:dyDescent="0.25">
      <c r="K7782" s="28" t="str">
        <f t="shared" si="58"/>
        <v/>
      </c>
    </row>
    <row r="7783" spans="11:11" hidden="1" x14ac:dyDescent="0.25">
      <c r="K7783" s="28" t="str">
        <f t="shared" si="58"/>
        <v/>
      </c>
    </row>
    <row r="7784" spans="11:11" hidden="1" x14ac:dyDescent="0.25">
      <c r="K7784" s="28" t="str">
        <f t="shared" si="58"/>
        <v/>
      </c>
    </row>
    <row r="7785" spans="11:11" hidden="1" x14ac:dyDescent="0.25">
      <c r="K7785" s="28" t="str">
        <f t="shared" si="58"/>
        <v/>
      </c>
    </row>
    <row r="7786" spans="11:11" hidden="1" x14ac:dyDescent="0.25">
      <c r="K7786" s="28" t="str">
        <f t="shared" si="58"/>
        <v/>
      </c>
    </row>
    <row r="7787" spans="11:11" hidden="1" x14ac:dyDescent="0.25">
      <c r="K7787" s="28" t="str">
        <f t="shared" si="58"/>
        <v/>
      </c>
    </row>
    <row r="7788" spans="11:11" hidden="1" x14ac:dyDescent="0.25">
      <c r="K7788" s="28" t="str">
        <f t="shared" si="58"/>
        <v/>
      </c>
    </row>
    <row r="7789" spans="11:11" hidden="1" x14ac:dyDescent="0.25">
      <c r="K7789" s="28" t="str">
        <f t="shared" si="58"/>
        <v/>
      </c>
    </row>
    <row r="7790" spans="11:11" hidden="1" x14ac:dyDescent="0.25">
      <c r="K7790" s="28" t="str">
        <f t="shared" si="58"/>
        <v/>
      </c>
    </row>
    <row r="7791" spans="11:11" hidden="1" x14ac:dyDescent="0.25">
      <c r="K7791" s="28" t="str">
        <f t="shared" si="58"/>
        <v/>
      </c>
    </row>
    <row r="7792" spans="11:11" hidden="1" x14ac:dyDescent="0.25">
      <c r="K7792" s="28" t="str">
        <f t="shared" si="58"/>
        <v/>
      </c>
    </row>
    <row r="7793" spans="11:11" hidden="1" x14ac:dyDescent="0.25">
      <c r="K7793" s="28" t="str">
        <f t="shared" si="58"/>
        <v/>
      </c>
    </row>
    <row r="7794" spans="11:11" hidden="1" x14ac:dyDescent="0.25">
      <c r="K7794" s="28" t="str">
        <f t="shared" si="58"/>
        <v/>
      </c>
    </row>
    <row r="7795" spans="11:11" hidden="1" x14ac:dyDescent="0.25">
      <c r="K7795" s="28" t="str">
        <f t="shared" si="58"/>
        <v/>
      </c>
    </row>
    <row r="7796" spans="11:11" hidden="1" x14ac:dyDescent="0.25">
      <c r="K7796" s="28" t="str">
        <f t="shared" si="58"/>
        <v/>
      </c>
    </row>
    <row r="7797" spans="11:11" hidden="1" x14ac:dyDescent="0.25">
      <c r="K7797" s="28" t="str">
        <f t="shared" si="58"/>
        <v/>
      </c>
    </row>
    <row r="7798" spans="11:11" hidden="1" x14ac:dyDescent="0.25">
      <c r="K7798" s="28" t="str">
        <f t="shared" si="58"/>
        <v/>
      </c>
    </row>
    <row r="7799" spans="11:11" hidden="1" x14ac:dyDescent="0.25">
      <c r="K7799" s="28" t="str">
        <f t="shared" si="58"/>
        <v/>
      </c>
    </row>
    <row r="7800" spans="11:11" hidden="1" x14ac:dyDescent="0.25">
      <c r="K7800" s="28" t="str">
        <f t="shared" si="58"/>
        <v/>
      </c>
    </row>
    <row r="7801" spans="11:11" hidden="1" x14ac:dyDescent="0.25">
      <c r="K7801" s="28" t="str">
        <f t="shared" si="58"/>
        <v/>
      </c>
    </row>
    <row r="7802" spans="11:11" hidden="1" x14ac:dyDescent="0.25">
      <c r="K7802" s="28" t="str">
        <f t="shared" si="58"/>
        <v/>
      </c>
    </row>
    <row r="7803" spans="11:11" hidden="1" x14ac:dyDescent="0.25">
      <c r="K7803" s="28" t="str">
        <f t="shared" si="58"/>
        <v/>
      </c>
    </row>
    <row r="7804" spans="11:11" hidden="1" x14ac:dyDescent="0.25">
      <c r="K7804" s="28" t="str">
        <f t="shared" si="58"/>
        <v/>
      </c>
    </row>
    <row r="7805" spans="11:11" hidden="1" x14ac:dyDescent="0.25">
      <c r="K7805" s="28" t="str">
        <f t="shared" si="58"/>
        <v/>
      </c>
    </row>
    <row r="7806" spans="11:11" hidden="1" x14ac:dyDescent="0.25">
      <c r="K7806" s="28" t="str">
        <f t="shared" si="58"/>
        <v/>
      </c>
    </row>
    <row r="7807" spans="11:11" hidden="1" x14ac:dyDescent="0.25">
      <c r="K7807" s="28" t="str">
        <f t="shared" si="58"/>
        <v/>
      </c>
    </row>
    <row r="7808" spans="11:11" hidden="1" x14ac:dyDescent="0.25">
      <c r="K7808" s="28" t="str">
        <f t="shared" si="58"/>
        <v/>
      </c>
    </row>
    <row r="7809" spans="11:11" hidden="1" x14ac:dyDescent="0.25">
      <c r="K7809" s="28" t="str">
        <f t="shared" si="58"/>
        <v/>
      </c>
    </row>
    <row r="7810" spans="11:11" hidden="1" x14ac:dyDescent="0.25">
      <c r="K7810" s="28" t="str">
        <f t="shared" si="58"/>
        <v/>
      </c>
    </row>
    <row r="7811" spans="11:11" hidden="1" x14ac:dyDescent="0.25">
      <c r="K7811" s="28" t="str">
        <f t="shared" si="58"/>
        <v/>
      </c>
    </row>
    <row r="7812" spans="11:11" hidden="1" x14ac:dyDescent="0.25">
      <c r="K7812" s="28" t="str">
        <f t="shared" si="58"/>
        <v/>
      </c>
    </row>
    <row r="7813" spans="11:11" hidden="1" x14ac:dyDescent="0.25">
      <c r="K7813" s="28" t="str">
        <f t="shared" si="58"/>
        <v/>
      </c>
    </row>
    <row r="7814" spans="11:11" hidden="1" x14ac:dyDescent="0.25">
      <c r="K7814" s="28" t="str">
        <f t="shared" si="58"/>
        <v/>
      </c>
    </row>
    <row r="7815" spans="11:11" hidden="1" x14ac:dyDescent="0.25">
      <c r="K7815" s="28" t="str">
        <f t="shared" si="58"/>
        <v/>
      </c>
    </row>
    <row r="7816" spans="11:11" hidden="1" x14ac:dyDescent="0.25">
      <c r="K7816" s="28" t="str">
        <f t="shared" si="58"/>
        <v/>
      </c>
    </row>
    <row r="7817" spans="11:11" hidden="1" x14ac:dyDescent="0.25">
      <c r="K7817" s="28" t="str">
        <f t="shared" si="58"/>
        <v/>
      </c>
    </row>
    <row r="7818" spans="11:11" hidden="1" x14ac:dyDescent="0.25">
      <c r="K7818" s="28" t="str">
        <f t="shared" si="58"/>
        <v/>
      </c>
    </row>
    <row r="7819" spans="11:11" hidden="1" x14ac:dyDescent="0.25">
      <c r="K7819" s="28" t="str">
        <f t="shared" si="58"/>
        <v/>
      </c>
    </row>
    <row r="7820" spans="11:11" hidden="1" x14ac:dyDescent="0.25">
      <c r="K7820" s="28" t="str">
        <f t="shared" si="58"/>
        <v/>
      </c>
    </row>
    <row r="7821" spans="11:11" hidden="1" x14ac:dyDescent="0.25">
      <c r="K7821" s="28" t="str">
        <f t="shared" si="58"/>
        <v/>
      </c>
    </row>
    <row r="7822" spans="11:11" hidden="1" x14ac:dyDescent="0.25">
      <c r="K7822" s="28" t="str">
        <f t="shared" si="58"/>
        <v/>
      </c>
    </row>
    <row r="7823" spans="11:11" hidden="1" x14ac:dyDescent="0.25">
      <c r="K7823" s="28" t="str">
        <f t="shared" si="58"/>
        <v/>
      </c>
    </row>
    <row r="7824" spans="11:11" hidden="1" x14ac:dyDescent="0.25">
      <c r="K7824" s="28" t="str">
        <f t="shared" si="58"/>
        <v/>
      </c>
    </row>
    <row r="7825" spans="11:11" hidden="1" x14ac:dyDescent="0.25">
      <c r="K7825" s="28" t="str">
        <f t="shared" si="58"/>
        <v/>
      </c>
    </row>
    <row r="7826" spans="11:11" hidden="1" x14ac:dyDescent="0.25">
      <c r="K7826" s="28" t="str">
        <f t="shared" si="58"/>
        <v/>
      </c>
    </row>
    <row r="7827" spans="11:11" hidden="1" x14ac:dyDescent="0.25">
      <c r="K7827" s="28" t="str">
        <f t="shared" ref="K7827:K7890" si="59">IF(E3792="","",IF(AND($E3792&gt;=$K$5,$E3792&lt;=$K$6),"psn",IF($E3792&lt;$K$5,"dkn",IF($E3792&gt;$K$6,"ckn",""))))</f>
        <v/>
      </c>
    </row>
    <row r="7828" spans="11:11" hidden="1" x14ac:dyDescent="0.25">
      <c r="K7828" s="28" t="str">
        <f t="shared" si="59"/>
        <v/>
      </c>
    </row>
    <row r="7829" spans="11:11" hidden="1" x14ac:dyDescent="0.25">
      <c r="K7829" s="28" t="str">
        <f t="shared" si="59"/>
        <v/>
      </c>
    </row>
    <row r="7830" spans="11:11" hidden="1" x14ac:dyDescent="0.25">
      <c r="K7830" s="28" t="str">
        <f t="shared" si="59"/>
        <v/>
      </c>
    </row>
    <row r="7831" spans="11:11" hidden="1" x14ac:dyDescent="0.25">
      <c r="K7831" s="28" t="str">
        <f t="shared" si="59"/>
        <v/>
      </c>
    </row>
    <row r="7832" spans="11:11" hidden="1" x14ac:dyDescent="0.25">
      <c r="K7832" s="28" t="str">
        <f t="shared" si="59"/>
        <v/>
      </c>
    </row>
    <row r="7833" spans="11:11" hidden="1" x14ac:dyDescent="0.25">
      <c r="K7833" s="28" t="str">
        <f t="shared" si="59"/>
        <v/>
      </c>
    </row>
    <row r="7834" spans="11:11" hidden="1" x14ac:dyDescent="0.25">
      <c r="K7834" s="28" t="str">
        <f t="shared" si="59"/>
        <v/>
      </c>
    </row>
    <row r="7835" spans="11:11" hidden="1" x14ac:dyDescent="0.25">
      <c r="K7835" s="28" t="str">
        <f t="shared" si="59"/>
        <v/>
      </c>
    </row>
    <row r="7836" spans="11:11" hidden="1" x14ac:dyDescent="0.25">
      <c r="K7836" s="28" t="str">
        <f t="shared" si="59"/>
        <v/>
      </c>
    </row>
    <row r="7837" spans="11:11" hidden="1" x14ac:dyDescent="0.25">
      <c r="K7837" s="28" t="str">
        <f t="shared" si="59"/>
        <v/>
      </c>
    </row>
    <row r="7838" spans="11:11" hidden="1" x14ac:dyDescent="0.25">
      <c r="K7838" s="28" t="str">
        <f t="shared" si="59"/>
        <v/>
      </c>
    </row>
    <row r="7839" spans="11:11" hidden="1" x14ac:dyDescent="0.25">
      <c r="K7839" s="28" t="str">
        <f t="shared" si="59"/>
        <v/>
      </c>
    </row>
    <row r="7840" spans="11:11" hidden="1" x14ac:dyDescent="0.25">
      <c r="K7840" s="28" t="str">
        <f t="shared" si="59"/>
        <v/>
      </c>
    </row>
    <row r="7841" spans="11:11" hidden="1" x14ac:dyDescent="0.25">
      <c r="K7841" s="28" t="str">
        <f t="shared" si="59"/>
        <v/>
      </c>
    </row>
    <row r="7842" spans="11:11" hidden="1" x14ac:dyDescent="0.25">
      <c r="K7842" s="28" t="str">
        <f t="shared" si="59"/>
        <v/>
      </c>
    </row>
    <row r="7843" spans="11:11" hidden="1" x14ac:dyDescent="0.25">
      <c r="K7843" s="28" t="str">
        <f t="shared" si="59"/>
        <v/>
      </c>
    </row>
    <row r="7844" spans="11:11" hidden="1" x14ac:dyDescent="0.25">
      <c r="K7844" s="28" t="str">
        <f t="shared" si="59"/>
        <v/>
      </c>
    </row>
    <row r="7845" spans="11:11" hidden="1" x14ac:dyDescent="0.25">
      <c r="K7845" s="28" t="str">
        <f t="shared" si="59"/>
        <v/>
      </c>
    </row>
    <row r="7846" spans="11:11" hidden="1" x14ac:dyDescent="0.25">
      <c r="K7846" s="28" t="str">
        <f t="shared" si="59"/>
        <v/>
      </c>
    </row>
    <row r="7847" spans="11:11" hidden="1" x14ac:dyDescent="0.25">
      <c r="K7847" s="28" t="str">
        <f t="shared" si="59"/>
        <v/>
      </c>
    </row>
    <row r="7848" spans="11:11" hidden="1" x14ac:dyDescent="0.25">
      <c r="K7848" s="28" t="str">
        <f t="shared" si="59"/>
        <v/>
      </c>
    </row>
    <row r="7849" spans="11:11" hidden="1" x14ac:dyDescent="0.25">
      <c r="K7849" s="28" t="str">
        <f t="shared" si="59"/>
        <v/>
      </c>
    </row>
    <row r="7850" spans="11:11" hidden="1" x14ac:dyDescent="0.25">
      <c r="K7850" s="28" t="str">
        <f t="shared" si="59"/>
        <v/>
      </c>
    </row>
    <row r="7851" spans="11:11" hidden="1" x14ac:dyDescent="0.25">
      <c r="K7851" s="28" t="str">
        <f t="shared" si="59"/>
        <v/>
      </c>
    </row>
    <row r="7852" spans="11:11" hidden="1" x14ac:dyDescent="0.25">
      <c r="K7852" s="28" t="str">
        <f t="shared" si="59"/>
        <v/>
      </c>
    </row>
    <row r="7853" spans="11:11" hidden="1" x14ac:dyDescent="0.25">
      <c r="K7853" s="28" t="str">
        <f t="shared" si="59"/>
        <v/>
      </c>
    </row>
    <row r="7854" spans="11:11" hidden="1" x14ac:dyDescent="0.25">
      <c r="K7854" s="28" t="str">
        <f t="shared" si="59"/>
        <v/>
      </c>
    </row>
    <row r="7855" spans="11:11" hidden="1" x14ac:dyDescent="0.25">
      <c r="K7855" s="28" t="str">
        <f t="shared" si="59"/>
        <v/>
      </c>
    </row>
    <row r="7856" spans="11:11" hidden="1" x14ac:dyDescent="0.25">
      <c r="K7856" s="28" t="str">
        <f t="shared" si="59"/>
        <v/>
      </c>
    </row>
    <row r="7857" spans="11:11" hidden="1" x14ac:dyDescent="0.25">
      <c r="K7857" s="28" t="str">
        <f t="shared" si="59"/>
        <v/>
      </c>
    </row>
    <row r="7858" spans="11:11" hidden="1" x14ac:dyDescent="0.25">
      <c r="K7858" s="28" t="str">
        <f t="shared" si="59"/>
        <v/>
      </c>
    </row>
    <row r="7859" spans="11:11" hidden="1" x14ac:dyDescent="0.25">
      <c r="K7859" s="28" t="str">
        <f t="shared" si="59"/>
        <v/>
      </c>
    </row>
    <row r="7860" spans="11:11" hidden="1" x14ac:dyDescent="0.25">
      <c r="K7860" s="28" t="str">
        <f t="shared" si="59"/>
        <v/>
      </c>
    </row>
    <row r="7861" spans="11:11" hidden="1" x14ac:dyDescent="0.25">
      <c r="K7861" s="28" t="str">
        <f t="shared" si="59"/>
        <v/>
      </c>
    </row>
    <row r="7862" spans="11:11" hidden="1" x14ac:dyDescent="0.25">
      <c r="K7862" s="28" t="str">
        <f t="shared" si="59"/>
        <v/>
      </c>
    </row>
    <row r="7863" spans="11:11" hidden="1" x14ac:dyDescent="0.25">
      <c r="K7863" s="28" t="str">
        <f t="shared" si="59"/>
        <v/>
      </c>
    </row>
    <row r="7864" spans="11:11" hidden="1" x14ac:dyDescent="0.25">
      <c r="K7864" s="28" t="str">
        <f t="shared" si="59"/>
        <v/>
      </c>
    </row>
    <row r="7865" spans="11:11" hidden="1" x14ac:dyDescent="0.25">
      <c r="K7865" s="28" t="str">
        <f t="shared" si="59"/>
        <v/>
      </c>
    </row>
    <row r="7866" spans="11:11" hidden="1" x14ac:dyDescent="0.25">
      <c r="K7866" s="28" t="str">
        <f t="shared" si="59"/>
        <v/>
      </c>
    </row>
    <row r="7867" spans="11:11" hidden="1" x14ac:dyDescent="0.25">
      <c r="K7867" s="28" t="str">
        <f t="shared" si="59"/>
        <v/>
      </c>
    </row>
    <row r="7868" spans="11:11" hidden="1" x14ac:dyDescent="0.25">
      <c r="K7868" s="28" t="str">
        <f t="shared" si="59"/>
        <v/>
      </c>
    </row>
    <row r="7869" spans="11:11" hidden="1" x14ac:dyDescent="0.25">
      <c r="K7869" s="28" t="str">
        <f t="shared" si="59"/>
        <v/>
      </c>
    </row>
    <row r="7870" spans="11:11" hidden="1" x14ac:dyDescent="0.25">
      <c r="K7870" s="28" t="str">
        <f t="shared" si="59"/>
        <v/>
      </c>
    </row>
    <row r="7871" spans="11:11" hidden="1" x14ac:dyDescent="0.25">
      <c r="K7871" s="28" t="str">
        <f t="shared" si="59"/>
        <v/>
      </c>
    </row>
    <row r="7872" spans="11:11" hidden="1" x14ac:dyDescent="0.25">
      <c r="K7872" s="28" t="str">
        <f t="shared" si="59"/>
        <v/>
      </c>
    </row>
    <row r="7873" spans="11:11" hidden="1" x14ac:dyDescent="0.25">
      <c r="K7873" s="28" t="str">
        <f t="shared" si="59"/>
        <v/>
      </c>
    </row>
    <row r="7874" spans="11:11" hidden="1" x14ac:dyDescent="0.25">
      <c r="K7874" s="28" t="str">
        <f t="shared" si="59"/>
        <v/>
      </c>
    </row>
    <row r="7875" spans="11:11" hidden="1" x14ac:dyDescent="0.25">
      <c r="K7875" s="28" t="str">
        <f t="shared" si="59"/>
        <v/>
      </c>
    </row>
    <row r="7876" spans="11:11" hidden="1" x14ac:dyDescent="0.25">
      <c r="K7876" s="28" t="str">
        <f t="shared" si="59"/>
        <v/>
      </c>
    </row>
    <row r="7877" spans="11:11" hidden="1" x14ac:dyDescent="0.25">
      <c r="K7877" s="28" t="str">
        <f t="shared" si="59"/>
        <v/>
      </c>
    </row>
    <row r="7878" spans="11:11" hidden="1" x14ac:dyDescent="0.25">
      <c r="K7878" s="28" t="str">
        <f t="shared" si="59"/>
        <v/>
      </c>
    </row>
    <row r="7879" spans="11:11" hidden="1" x14ac:dyDescent="0.25">
      <c r="K7879" s="28" t="str">
        <f t="shared" si="59"/>
        <v/>
      </c>
    </row>
    <row r="7880" spans="11:11" hidden="1" x14ac:dyDescent="0.25">
      <c r="K7880" s="28" t="str">
        <f t="shared" si="59"/>
        <v/>
      </c>
    </row>
    <row r="7881" spans="11:11" hidden="1" x14ac:dyDescent="0.25">
      <c r="K7881" s="28" t="str">
        <f t="shared" si="59"/>
        <v/>
      </c>
    </row>
    <row r="7882" spans="11:11" hidden="1" x14ac:dyDescent="0.25">
      <c r="K7882" s="28" t="str">
        <f t="shared" si="59"/>
        <v/>
      </c>
    </row>
    <row r="7883" spans="11:11" hidden="1" x14ac:dyDescent="0.25">
      <c r="K7883" s="28" t="str">
        <f t="shared" si="59"/>
        <v/>
      </c>
    </row>
    <row r="7884" spans="11:11" hidden="1" x14ac:dyDescent="0.25">
      <c r="K7884" s="28" t="str">
        <f t="shared" si="59"/>
        <v/>
      </c>
    </row>
    <row r="7885" spans="11:11" hidden="1" x14ac:dyDescent="0.25">
      <c r="K7885" s="28" t="str">
        <f t="shared" si="59"/>
        <v/>
      </c>
    </row>
    <row r="7886" spans="11:11" hidden="1" x14ac:dyDescent="0.25">
      <c r="K7886" s="28" t="str">
        <f t="shared" si="59"/>
        <v/>
      </c>
    </row>
    <row r="7887" spans="11:11" hidden="1" x14ac:dyDescent="0.25">
      <c r="K7887" s="28" t="str">
        <f t="shared" si="59"/>
        <v/>
      </c>
    </row>
    <row r="7888" spans="11:11" hidden="1" x14ac:dyDescent="0.25">
      <c r="K7888" s="28" t="str">
        <f t="shared" si="59"/>
        <v/>
      </c>
    </row>
    <row r="7889" spans="11:11" hidden="1" x14ac:dyDescent="0.25">
      <c r="K7889" s="28" t="str">
        <f t="shared" si="59"/>
        <v/>
      </c>
    </row>
    <row r="7890" spans="11:11" hidden="1" x14ac:dyDescent="0.25">
      <c r="K7890" s="28" t="str">
        <f t="shared" si="59"/>
        <v/>
      </c>
    </row>
    <row r="7891" spans="11:11" hidden="1" x14ac:dyDescent="0.25">
      <c r="K7891" s="28" t="str">
        <f t="shared" ref="K7891:K7954" si="60">IF(E3856="","",IF(AND($E3856&gt;=$K$5,$E3856&lt;=$K$6),"psn",IF($E3856&lt;$K$5,"dkn",IF($E3856&gt;$K$6,"ckn",""))))</f>
        <v/>
      </c>
    </row>
    <row r="7892" spans="11:11" hidden="1" x14ac:dyDescent="0.25">
      <c r="K7892" s="28" t="str">
        <f t="shared" si="60"/>
        <v/>
      </c>
    </row>
    <row r="7893" spans="11:11" hidden="1" x14ac:dyDescent="0.25">
      <c r="K7893" s="28" t="str">
        <f t="shared" si="60"/>
        <v/>
      </c>
    </row>
    <row r="7894" spans="11:11" hidden="1" x14ac:dyDescent="0.25">
      <c r="K7894" s="28" t="str">
        <f t="shared" si="60"/>
        <v/>
      </c>
    </row>
    <row r="7895" spans="11:11" hidden="1" x14ac:dyDescent="0.25">
      <c r="K7895" s="28" t="str">
        <f t="shared" si="60"/>
        <v/>
      </c>
    </row>
    <row r="7896" spans="11:11" hidden="1" x14ac:dyDescent="0.25">
      <c r="K7896" s="28" t="str">
        <f t="shared" si="60"/>
        <v/>
      </c>
    </row>
    <row r="7897" spans="11:11" hidden="1" x14ac:dyDescent="0.25">
      <c r="K7897" s="28" t="str">
        <f t="shared" si="60"/>
        <v/>
      </c>
    </row>
    <row r="7898" spans="11:11" hidden="1" x14ac:dyDescent="0.25">
      <c r="K7898" s="28" t="str">
        <f t="shared" si="60"/>
        <v/>
      </c>
    </row>
    <row r="7899" spans="11:11" hidden="1" x14ac:dyDescent="0.25">
      <c r="K7899" s="28" t="str">
        <f t="shared" si="60"/>
        <v/>
      </c>
    </row>
    <row r="7900" spans="11:11" hidden="1" x14ac:dyDescent="0.25">
      <c r="K7900" s="28" t="str">
        <f t="shared" si="60"/>
        <v/>
      </c>
    </row>
    <row r="7901" spans="11:11" hidden="1" x14ac:dyDescent="0.25">
      <c r="K7901" s="28" t="str">
        <f t="shared" si="60"/>
        <v/>
      </c>
    </row>
    <row r="7902" spans="11:11" hidden="1" x14ac:dyDescent="0.25">
      <c r="K7902" s="28" t="str">
        <f t="shared" si="60"/>
        <v/>
      </c>
    </row>
    <row r="7903" spans="11:11" hidden="1" x14ac:dyDescent="0.25">
      <c r="K7903" s="28" t="str">
        <f t="shared" si="60"/>
        <v/>
      </c>
    </row>
    <row r="7904" spans="11:11" hidden="1" x14ac:dyDescent="0.25">
      <c r="K7904" s="28" t="str">
        <f t="shared" si="60"/>
        <v/>
      </c>
    </row>
    <row r="7905" spans="11:11" hidden="1" x14ac:dyDescent="0.25">
      <c r="K7905" s="28" t="str">
        <f t="shared" si="60"/>
        <v/>
      </c>
    </row>
    <row r="7906" spans="11:11" hidden="1" x14ac:dyDescent="0.25">
      <c r="K7906" s="28" t="str">
        <f t="shared" si="60"/>
        <v/>
      </c>
    </row>
    <row r="7907" spans="11:11" hidden="1" x14ac:dyDescent="0.25">
      <c r="K7907" s="28" t="str">
        <f t="shared" si="60"/>
        <v/>
      </c>
    </row>
    <row r="7908" spans="11:11" hidden="1" x14ac:dyDescent="0.25">
      <c r="K7908" s="28" t="str">
        <f t="shared" si="60"/>
        <v/>
      </c>
    </row>
    <row r="7909" spans="11:11" hidden="1" x14ac:dyDescent="0.25">
      <c r="K7909" s="28" t="str">
        <f t="shared" si="60"/>
        <v/>
      </c>
    </row>
    <row r="7910" spans="11:11" hidden="1" x14ac:dyDescent="0.25">
      <c r="K7910" s="28" t="str">
        <f t="shared" si="60"/>
        <v/>
      </c>
    </row>
    <row r="7911" spans="11:11" hidden="1" x14ac:dyDescent="0.25">
      <c r="K7911" s="28" t="str">
        <f t="shared" si="60"/>
        <v/>
      </c>
    </row>
    <row r="7912" spans="11:11" hidden="1" x14ac:dyDescent="0.25">
      <c r="K7912" s="28" t="str">
        <f t="shared" si="60"/>
        <v/>
      </c>
    </row>
    <row r="7913" spans="11:11" hidden="1" x14ac:dyDescent="0.25">
      <c r="K7913" s="28" t="str">
        <f t="shared" si="60"/>
        <v/>
      </c>
    </row>
    <row r="7914" spans="11:11" hidden="1" x14ac:dyDescent="0.25">
      <c r="K7914" s="28" t="str">
        <f t="shared" si="60"/>
        <v/>
      </c>
    </row>
    <row r="7915" spans="11:11" hidden="1" x14ac:dyDescent="0.25">
      <c r="K7915" s="28" t="str">
        <f t="shared" si="60"/>
        <v/>
      </c>
    </row>
    <row r="7916" spans="11:11" hidden="1" x14ac:dyDescent="0.25">
      <c r="K7916" s="28" t="str">
        <f t="shared" si="60"/>
        <v/>
      </c>
    </row>
    <row r="7917" spans="11:11" hidden="1" x14ac:dyDescent="0.25">
      <c r="K7917" s="28" t="str">
        <f t="shared" si="60"/>
        <v/>
      </c>
    </row>
    <row r="7918" spans="11:11" hidden="1" x14ac:dyDescent="0.25">
      <c r="K7918" s="28" t="str">
        <f t="shared" si="60"/>
        <v/>
      </c>
    </row>
    <row r="7919" spans="11:11" hidden="1" x14ac:dyDescent="0.25">
      <c r="K7919" s="28" t="str">
        <f t="shared" si="60"/>
        <v/>
      </c>
    </row>
    <row r="7920" spans="11:11" hidden="1" x14ac:dyDescent="0.25">
      <c r="K7920" s="28" t="str">
        <f t="shared" si="60"/>
        <v/>
      </c>
    </row>
    <row r="7921" spans="11:11" hidden="1" x14ac:dyDescent="0.25">
      <c r="K7921" s="28" t="str">
        <f t="shared" si="60"/>
        <v/>
      </c>
    </row>
    <row r="7922" spans="11:11" hidden="1" x14ac:dyDescent="0.25">
      <c r="K7922" s="28" t="str">
        <f t="shared" si="60"/>
        <v/>
      </c>
    </row>
    <row r="7923" spans="11:11" hidden="1" x14ac:dyDescent="0.25">
      <c r="K7923" s="28" t="str">
        <f t="shared" si="60"/>
        <v/>
      </c>
    </row>
    <row r="7924" spans="11:11" hidden="1" x14ac:dyDescent="0.25">
      <c r="K7924" s="28" t="str">
        <f t="shared" si="60"/>
        <v/>
      </c>
    </row>
    <row r="7925" spans="11:11" hidden="1" x14ac:dyDescent="0.25">
      <c r="K7925" s="28" t="str">
        <f t="shared" si="60"/>
        <v/>
      </c>
    </row>
    <row r="7926" spans="11:11" hidden="1" x14ac:dyDescent="0.25">
      <c r="K7926" s="28" t="str">
        <f t="shared" si="60"/>
        <v/>
      </c>
    </row>
    <row r="7927" spans="11:11" hidden="1" x14ac:dyDescent="0.25">
      <c r="K7927" s="28" t="str">
        <f t="shared" si="60"/>
        <v/>
      </c>
    </row>
    <row r="7928" spans="11:11" hidden="1" x14ac:dyDescent="0.25">
      <c r="K7928" s="28" t="str">
        <f t="shared" si="60"/>
        <v/>
      </c>
    </row>
    <row r="7929" spans="11:11" hidden="1" x14ac:dyDescent="0.25">
      <c r="K7929" s="28" t="str">
        <f t="shared" si="60"/>
        <v/>
      </c>
    </row>
    <row r="7930" spans="11:11" hidden="1" x14ac:dyDescent="0.25">
      <c r="K7930" s="28" t="str">
        <f t="shared" si="60"/>
        <v/>
      </c>
    </row>
    <row r="7931" spans="11:11" hidden="1" x14ac:dyDescent="0.25">
      <c r="K7931" s="28" t="str">
        <f t="shared" si="60"/>
        <v/>
      </c>
    </row>
    <row r="7932" spans="11:11" hidden="1" x14ac:dyDescent="0.25">
      <c r="K7932" s="28" t="str">
        <f t="shared" si="60"/>
        <v/>
      </c>
    </row>
    <row r="7933" spans="11:11" hidden="1" x14ac:dyDescent="0.25">
      <c r="K7933" s="28" t="str">
        <f t="shared" si="60"/>
        <v/>
      </c>
    </row>
    <row r="7934" spans="11:11" hidden="1" x14ac:dyDescent="0.25">
      <c r="K7934" s="28" t="str">
        <f t="shared" si="60"/>
        <v/>
      </c>
    </row>
    <row r="7935" spans="11:11" hidden="1" x14ac:dyDescent="0.25">
      <c r="K7935" s="28" t="str">
        <f t="shared" si="60"/>
        <v/>
      </c>
    </row>
    <row r="7936" spans="11:11" hidden="1" x14ac:dyDescent="0.25">
      <c r="K7936" s="28" t="str">
        <f t="shared" si="60"/>
        <v/>
      </c>
    </row>
    <row r="7937" spans="11:11" hidden="1" x14ac:dyDescent="0.25">
      <c r="K7937" s="28" t="str">
        <f t="shared" si="60"/>
        <v/>
      </c>
    </row>
    <row r="7938" spans="11:11" hidden="1" x14ac:dyDescent="0.25">
      <c r="K7938" s="28" t="str">
        <f t="shared" si="60"/>
        <v/>
      </c>
    </row>
    <row r="7939" spans="11:11" hidden="1" x14ac:dyDescent="0.25">
      <c r="K7939" s="28" t="str">
        <f t="shared" si="60"/>
        <v/>
      </c>
    </row>
    <row r="7940" spans="11:11" hidden="1" x14ac:dyDescent="0.25">
      <c r="K7940" s="28" t="str">
        <f t="shared" si="60"/>
        <v/>
      </c>
    </row>
    <row r="7941" spans="11:11" hidden="1" x14ac:dyDescent="0.25">
      <c r="K7941" s="28" t="str">
        <f t="shared" si="60"/>
        <v/>
      </c>
    </row>
    <row r="7942" spans="11:11" hidden="1" x14ac:dyDescent="0.25">
      <c r="K7942" s="28" t="str">
        <f t="shared" si="60"/>
        <v/>
      </c>
    </row>
    <row r="7943" spans="11:11" hidden="1" x14ac:dyDescent="0.25">
      <c r="K7943" s="28" t="str">
        <f t="shared" si="60"/>
        <v/>
      </c>
    </row>
    <row r="7944" spans="11:11" hidden="1" x14ac:dyDescent="0.25">
      <c r="K7944" s="28" t="str">
        <f t="shared" si="60"/>
        <v/>
      </c>
    </row>
    <row r="7945" spans="11:11" hidden="1" x14ac:dyDescent="0.25">
      <c r="K7945" s="28" t="str">
        <f t="shared" si="60"/>
        <v/>
      </c>
    </row>
    <row r="7946" spans="11:11" hidden="1" x14ac:dyDescent="0.25">
      <c r="K7946" s="28" t="str">
        <f t="shared" si="60"/>
        <v/>
      </c>
    </row>
    <row r="7947" spans="11:11" hidden="1" x14ac:dyDescent="0.25">
      <c r="K7947" s="28" t="str">
        <f t="shared" si="60"/>
        <v/>
      </c>
    </row>
    <row r="7948" spans="11:11" hidden="1" x14ac:dyDescent="0.25">
      <c r="K7948" s="28" t="str">
        <f t="shared" si="60"/>
        <v/>
      </c>
    </row>
    <row r="7949" spans="11:11" hidden="1" x14ac:dyDescent="0.25">
      <c r="K7949" s="28" t="str">
        <f t="shared" si="60"/>
        <v/>
      </c>
    </row>
    <row r="7950" spans="11:11" hidden="1" x14ac:dyDescent="0.25">
      <c r="K7950" s="28" t="str">
        <f t="shared" si="60"/>
        <v/>
      </c>
    </row>
    <row r="7951" spans="11:11" hidden="1" x14ac:dyDescent="0.25">
      <c r="K7951" s="28" t="str">
        <f t="shared" si="60"/>
        <v/>
      </c>
    </row>
    <row r="7952" spans="11:11" hidden="1" x14ac:dyDescent="0.25">
      <c r="K7952" s="28" t="str">
        <f t="shared" si="60"/>
        <v/>
      </c>
    </row>
    <row r="7953" spans="11:11" hidden="1" x14ac:dyDescent="0.25">
      <c r="K7953" s="28" t="str">
        <f t="shared" si="60"/>
        <v/>
      </c>
    </row>
    <row r="7954" spans="11:11" hidden="1" x14ac:dyDescent="0.25">
      <c r="K7954" s="28" t="str">
        <f t="shared" si="60"/>
        <v/>
      </c>
    </row>
    <row r="7955" spans="11:11" hidden="1" x14ac:dyDescent="0.25">
      <c r="K7955" s="28" t="str">
        <f t="shared" ref="K7955:K8018" si="61">IF(E3920="","",IF(AND($E3920&gt;=$K$5,$E3920&lt;=$K$6),"psn",IF($E3920&lt;$K$5,"dkn",IF($E3920&gt;$K$6,"ckn",""))))</f>
        <v/>
      </c>
    </row>
    <row r="7956" spans="11:11" hidden="1" x14ac:dyDescent="0.25">
      <c r="K7956" s="28" t="str">
        <f t="shared" si="61"/>
        <v/>
      </c>
    </row>
    <row r="7957" spans="11:11" hidden="1" x14ac:dyDescent="0.25">
      <c r="K7957" s="28" t="str">
        <f t="shared" si="61"/>
        <v/>
      </c>
    </row>
    <row r="7958" spans="11:11" hidden="1" x14ac:dyDescent="0.25">
      <c r="K7958" s="28" t="str">
        <f t="shared" si="61"/>
        <v/>
      </c>
    </row>
    <row r="7959" spans="11:11" hidden="1" x14ac:dyDescent="0.25">
      <c r="K7959" s="28" t="str">
        <f t="shared" si="61"/>
        <v/>
      </c>
    </row>
    <row r="7960" spans="11:11" hidden="1" x14ac:dyDescent="0.25">
      <c r="K7960" s="28" t="str">
        <f t="shared" si="61"/>
        <v/>
      </c>
    </row>
    <row r="7961" spans="11:11" hidden="1" x14ac:dyDescent="0.25">
      <c r="K7961" s="28" t="str">
        <f t="shared" si="61"/>
        <v/>
      </c>
    </row>
    <row r="7962" spans="11:11" hidden="1" x14ac:dyDescent="0.25">
      <c r="K7962" s="28" t="str">
        <f t="shared" si="61"/>
        <v/>
      </c>
    </row>
    <row r="7963" spans="11:11" hidden="1" x14ac:dyDescent="0.25">
      <c r="K7963" s="28" t="str">
        <f t="shared" si="61"/>
        <v/>
      </c>
    </row>
    <row r="7964" spans="11:11" hidden="1" x14ac:dyDescent="0.25">
      <c r="K7964" s="28" t="str">
        <f t="shared" si="61"/>
        <v/>
      </c>
    </row>
    <row r="7965" spans="11:11" hidden="1" x14ac:dyDescent="0.25">
      <c r="K7965" s="28" t="str">
        <f t="shared" si="61"/>
        <v/>
      </c>
    </row>
    <row r="7966" spans="11:11" hidden="1" x14ac:dyDescent="0.25">
      <c r="K7966" s="28" t="str">
        <f t="shared" si="61"/>
        <v/>
      </c>
    </row>
    <row r="7967" spans="11:11" hidden="1" x14ac:dyDescent="0.25">
      <c r="K7967" s="28" t="str">
        <f t="shared" si="61"/>
        <v/>
      </c>
    </row>
    <row r="7968" spans="11:11" hidden="1" x14ac:dyDescent="0.25">
      <c r="K7968" s="28" t="str">
        <f t="shared" si="61"/>
        <v/>
      </c>
    </row>
    <row r="7969" spans="11:11" hidden="1" x14ac:dyDescent="0.25">
      <c r="K7969" s="28" t="str">
        <f t="shared" si="61"/>
        <v/>
      </c>
    </row>
    <row r="7970" spans="11:11" hidden="1" x14ac:dyDescent="0.25">
      <c r="K7970" s="28" t="str">
        <f t="shared" si="61"/>
        <v/>
      </c>
    </row>
    <row r="7971" spans="11:11" hidden="1" x14ac:dyDescent="0.25">
      <c r="K7971" s="28" t="str">
        <f t="shared" si="61"/>
        <v/>
      </c>
    </row>
    <row r="7972" spans="11:11" hidden="1" x14ac:dyDescent="0.25">
      <c r="K7972" s="28" t="str">
        <f t="shared" si="61"/>
        <v/>
      </c>
    </row>
    <row r="7973" spans="11:11" hidden="1" x14ac:dyDescent="0.25">
      <c r="K7973" s="28" t="str">
        <f t="shared" si="61"/>
        <v/>
      </c>
    </row>
    <row r="7974" spans="11:11" hidden="1" x14ac:dyDescent="0.25">
      <c r="K7974" s="28" t="str">
        <f t="shared" si="61"/>
        <v/>
      </c>
    </row>
    <row r="7975" spans="11:11" hidden="1" x14ac:dyDescent="0.25">
      <c r="K7975" s="28" t="str">
        <f t="shared" si="61"/>
        <v/>
      </c>
    </row>
    <row r="7976" spans="11:11" hidden="1" x14ac:dyDescent="0.25">
      <c r="K7976" s="28" t="str">
        <f t="shared" si="61"/>
        <v/>
      </c>
    </row>
    <row r="7977" spans="11:11" hidden="1" x14ac:dyDescent="0.25">
      <c r="K7977" s="28" t="str">
        <f t="shared" si="61"/>
        <v/>
      </c>
    </row>
    <row r="7978" spans="11:11" hidden="1" x14ac:dyDescent="0.25">
      <c r="K7978" s="28" t="str">
        <f t="shared" si="61"/>
        <v/>
      </c>
    </row>
    <row r="7979" spans="11:11" hidden="1" x14ac:dyDescent="0.25">
      <c r="K7979" s="28" t="str">
        <f t="shared" si="61"/>
        <v/>
      </c>
    </row>
    <row r="7980" spans="11:11" hidden="1" x14ac:dyDescent="0.25">
      <c r="K7980" s="28" t="str">
        <f t="shared" si="61"/>
        <v/>
      </c>
    </row>
    <row r="7981" spans="11:11" hidden="1" x14ac:dyDescent="0.25">
      <c r="K7981" s="28" t="str">
        <f t="shared" si="61"/>
        <v/>
      </c>
    </row>
    <row r="7982" spans="11:11" hidden="1" x14ac:dyDescent="0.25">
      <c r="K7982" s="28" t="str">
        <f t="shared" si="61"/>
        <v/>
      </c>
    </row>
    <row r="7983" spans="11:11" hidden="1" x14ac:dyDescent="0.25">
      <c r="K7983" s="28" t="str">
        <f t="shared" si="61"/>
        <v/>
      </c>
    </row>
    <row r="7984" spans="11:11" hidden="1" x14ac:dyDescent="0.25">
      <c r="K7984" s="28" t="str">
        <f t="shared" si="61"/>
        <v/>
      </c>
    </row>
    <row r="7985" spans="11:11" hidden="1" x14ac:dyDescent="0.25">
      <c r="K7985" s="28" t="str">
        <f t="shared" si="61"/>
        <v/>
      </c>
    </row>
    <row r="7986" spans="11:11" hidden="1" x14ac:dyDescent="0.25">
      <c r="K7986" s="28" t="str">
        <f t="shared" si="61"/>
        <v/>
      </c>
    </row>
    <row r="7987" spans="11:11" hidden="1" x14ac:dyDescent="0.25">
      <c r="K7987" s="28" t="str">
        <f t="shared" si="61"/>
        <v/>
      </c>
    </row>
    <row r="7988" spans="11:11" hidden="1" x14ac:dyDescent="0.25">
      <c r="K7988" s="28" t="str">
        <f t="shared" si="61"/>
        <v/>
      </c>
    </row>
    <row r="7989" spans="11:11" hidden="1" x14ac:dyDescent="0.25">
      <c r="K7989" s="28" t="str">
        <f t="shared" si="61"/>
        <v/>
      </c>
    </row>
    <row r="7990" spans="11:11" hidden="1" x14ac:dyDescent="0.25">
      <c r="K7990" s="28" t="str">
        <f t="shared" si="61"/>
        <v/>
      </c>
    </row>
    <row r="7991" spans="11:11" hidden="1" x14ac:dyDescent="0.25">
      <c r="K7991" s="28" t="str">
        <f t="shared" si="61"/>
        <v/>
      </c>
    </row>
    <row r="7992" spans="11:11" hidden="1" x14ac:dyDescent="0.25">
      <c r="K7992" s="28" t="str">
        <f t="shared" si="61"/>
        <v/>
      </c>
    </row>
    <row r="7993" spans="11:11" hidden="1" x14ac:dyDescent="0.25">
      <c r="K7993" s="28" t="str">
        <f t="shared" si="61"/>
        <v/>
      </c>
    </row>
    <row r="7994" spans="11:11" hidden="1" x14ac:dyDescent="0.25">
      <c r="K7994" s="28" t="str">
        <f t="shared" si="61"/>
        <v/>
      </c>
    </row>
    <row r="7995" spans="11:11" hidden="1" x14ac:dyDescent="0.25">
      <c r="K7995" s="28" t="str">
        <f t="shared" si="61"/>
        <v/>
      </c>
    </row>
    <row r="7996" spans="11:11" hidden="1" x14ac:dyDescent="0.25">
      <c r="K7996" s="28" t="str">
        <f t="shared" si="61"/>
        <v/>
      </c>
    </row>
    <row r="7997" spans="11:11" hidden="1" x14ac:dyDescent="0.25">
      <c r="K7997" s="28" t="str">
        <f t="shared" si="61"/>
        <v/>
      </c>
    </row>
    <row r="7998" spans="11:11" hidden="1" x14ac:dyDescent="0.25">
      <c r="K7998" s="28" t="str">
        <f t="shared" si="61"/>
        <v/>
      </c>
    </row>
    <row r="7999" spans="11:11" hidden="1" x14ac:dyDescent="0.25">
      <c r="K7999" s="28" t="str">
        <f t="shared" si="61"/>
        <v/>
      </c>
    </row>
    <row r="8000" spans="11:11" hidden="1" x14ac:dyDescent="0.25">
      <c r="K8000" s="28" t="str">
        <f t="shared" si="61"/>
        <v/>
      </c>
    </row>
    <row r="8001" spans="11:11" hidden="1" x14ac:dyDescent="0.25">
      <c r="K8001" s="28" t="str">
        <f t="shared" si="61"/>
        <v/>
      </c>
    </row>
    <row r="8002" spans="11:11" hidden="1" x14ac:dyDescent="0.25">
      <c r="K8002" s="28" t="str">
        <f t="shared" si="61"/>
        <v/>
      </c>
    </row>
    <row r="8003" spans="11:11" hidden="1" x14ac:dyDescent="0.25">
      <c r="K8003" s="28" t="str">
        <f t="shared" si="61"/>
        <v/>
      </c>
    </row>
    <row r="8004" spans="11:11" hidden="1" x14ac:dyDescent="0.25">
      <c r="K8004" s="28" t="str">
        <f t="shared" si="61"/>
        <v/>
      </c>
    </row>
    <row r="8005" spans="11:11" hidden="1" x14ac:dyDescent="0.25">
      <c r="K8005" s="28" t="str">
        <f t="shared" si="61"/>
        <v/>
      </c>
    </row>
    <row r="8006" spans="11:11" hidden="1" x14ac:dyDescent="0.25">
      <c r="K8006" s="28" t="str">
        <f t="shared" si="61"/>
        <v/>
      </c>
    </row>
    <row r="8007" spans="11:11" hidden="1" x14ac:dyDescent="0.25">
      <c r="K8007" s="28" t="str">
        <f t="shared" si="61"/>
        <v/>
      </c>
    </row>
    <row r="8008" spans="11:11" hidden="1" x14ac:dyDescent="0.25">
      <c r="K8008" s="28" t="str">
        <f t="shared" si="61"/>
        <v/>
      </c>
    </row>
    <row r="8009" spans="11:11" hidden="1" x14ac:dyDescent="0.25">
      <c r="K8009" s="28" t="str">
        <f t="shared" si="61"/>
        <v/>
      </c>
    </row>
    <row r="8010" spans="11:11" hidden="1" x14ac:dyDescent="0.25">
      <c r="K8010" s="28" t="str">
        <f t="shared" si="61"/>
        <v/>
      </c>
    </row>
    <row r="8011" spans="11:11" hidden="1" x14ac:dyDescent="0.25">
      <c r="K8011" s="28" t="str">
        <f t="shared" si="61"/>
        <v/>
      </c>
    </row>
    <row r="8012" spans="11:11" hidden="1" x14ac:dyDescent="0.25">
      <c r="K8012" s="28" t="str">
        <f t="shared" si="61"/>
        <v/>
      </c>
    </row>
    <row r="8013" spans="11:11" hidden="1" x14ac:dyDescent="0.25">
      <c r="K8013" s="28" t="str">
        <f t="shared" si="61"/>
        <v/>
      </c>
    </row>
    <row r="8014" spans="11:11" hidden="1" x14ac:dyDescent="0.25">
      <c r="K8014" s="28" t="str">
        <f t="shared" si="61"/>
        <v/>
      </c>
    </row>
    <row r="8015" spans="11:11" hidden="1" x14ac:dyDescent="0.25">
      <c r="K8015" s="28" t="str">
        <f t="shared" si="61"/>
        <v/>
      </c>
    </row>
    <row r="8016" spans="11:11" hidden="1" x14ac:dyDescent="0.25">
      <c r="K8016" s="28" t="str">
        <f t="shared" si="61"/>
        <v/>
      </c>
    </row>
    <row r="8017" spans="11:11" hidden="1" x14ac:dyDescent="0.25">
      <c r="K8017" s="28" t="str">
        <f t="shared" si="61"/>
        <v/>
      </c>
    </row>
    <row r="8018" spans="11:11" hidden="1" x14ac:dyDescent="0.25">
      <c r="K8018" s="28" t="str">
        <f t="shared" si="61"/>
        <v/>
      </c>
    </row>
    <row r="8019" spans="11:11" hidden="1" x14ac:dyDescent="0.25">
      <c r="K8019" s="28" t="str">
        <f t="shared" ref="K8019:K8082" si="62">IF(E3984="","",IF(AND($E3984&gt;=$K$5,$E3984&lt;=$K$6),"psn",IF($E3984&lt;$K$5,"dkn",IF($E3984&gt;$K$6,"ckn",""))))</f>
        <v/>
      </c>
    </row>
    <row r="8020" spans="11:11" hidden="1" x14ac:dyDescent="0.25">
      <c r="K8020" s="28" t="str">
        <f t="shared" si="62"/>
        <v/>
      </c>
    </row>
    <row r="8021" spans="11:11" hidden="1" x14ac:dyDescent="0.25">
      <c r="K8021" s="28" t="str">
        <f t="shared" si="62"/>
        <v/>
      </c>
    </row>
    <row r="8022" spans="11:11" hidden="1" x14ac:dyDescent="0.25">
      <c r="K8022" s="28" t="str">
        <f t="shared" si="62"/>
        <v/>
      </c>
    </row>
    <row r="8023" spans="11:11" hidden="1" x14ac:dyDescent="0.25">
      <c r="K8023" s="28" t="str">
        <f t="shared" si="62"/>
        <v/>
      </c>
    </row>
    <row r="8024" spans="11:11" hidden="1" x14ac:dyDescent="0.25">
      <c r="K8024" s="28" t="str">
        <f t="shared" si="62"/>
        <v/>
      </c>
    </row>
    <row r="8025" spans="11:11" hidden="1" x14ac:dyDescent="0.25">
      <c r="K8025" s="28" t="str">
        <f t="shared" si="62"/>
        <v/>
      </c>
    </row>
    <row r="8026" spans="11:11" hidden="1" x14ac:dyDescent="0.25">
      <c r="K8026" s="28" t="str">
        <f t="shared" si="62"/>
        <v/>
      </c>
    </row>
    <row r="8027" spans="11:11" hidden="1" x14ac:dyDescent="0.25">
      <c r="K8027" s="28" t="str">
        <f t="shared" si="62"/>
        <v/>
      </c>
    </row>
    <row r="8028" spans="11:11" hidden="1" x14ac:dyDescent="0.25">
      <c r="K8028" s="28" t="str">
        <f t="shared" si="62"/>
        <v/>
      </c>
    </row>
    <row r="8029" spans="11:11" hidden="1" x14ac:dyDescent="0.25">
      <c r="K8029" s="28" t="str">
        <f t="shared" si="62"/>
        <v/>
      </c>
    </row>
    <row r="8030" spans="11:11" hidden="1" x14ac:dyDescent="0.25">
      <c r="K8030" s="28" t="str">
        <f t="shared" si="62"/>
        <v/>
      </c>
    </row>
    <row r="8031" spans="11:11" hidden="1" x14ac:dyDescent="0.25">
      <c r="K8031" s="28" t="str">
        <f t="shared" si="62"/>
        <v/>
      </c>
    </row>
    <row r="8032" spans="11:11" hidden="1" x14ac:dyDescent="0.25">
      <c r="K8032" s="28" t="str">
        <f t="shared" si="62"/>
        <v/>
      </c>
    </row>
    <row r="8033" spans="11:11" hidden="1" x14ac:dyDescent="0.25">
      <c r="K8033" s="28" t="str">
        <f t="shared" si="62"/>
        <v/>
      </c>
    </row>
    <row r="8034" spans="11:11" hidden="1" x14ac:dyDescent="0.25">
      <c r="K8034" s="28" t="str">
        <f t="shared" si="62"/>
        <v/>
      </c>
    </row>
    <row r="8035" spans="11:11" hidden="1" x14ac:dyDescent="0.25">
      <c r="K8035" s="28" t="str">
        <f t="shared" si="62"/>
        <v/>
      </c>
    </row>
    <row r="8036" spans="11:11" hidden="1" x14ac:dyDescent="0.25">
      <c r="K8036" s="28" t="str">
        <f t="shared" si="62"/>
        <v/>
      </c>
    </row>
    <row r="8037" spans="11:11" hidden="1" x14ac:dyDescent="0.25">
      <c r="K8037" s="28" t="str">
        <f t="shared" si="62"/>
        <v/>
      </c>
    </row>
    <row r="8038" spans="11:11" hidden="1" x14ac:dyDescent="0.25">
      <c r="K8038" s="28" t="str">
        <f t="shared" si="62"/>
        <v/>
      </c>
    </row>
    <row r="8039" spans="11:11" hidden="1" x14ac:dyDescent="0.25">
      <c r="K8039" s="28" t="str">
        <f t="shared" si="62"/>
        <v/>
      </c>
    </row>
    <row r="8040" spans="11:11" hidden="1" x14ac:dyDescent="0.25">
      <c r="K8040" s="28" t="str">
        <f t="shared" si="62"/>
        <v/>
      </c>
    </row>
    <row r="8041" spans="11:11" hidden="1" x14ac:dyDescent="0.25">
      <c r="K8041" s="28" t="str">
        <f t="shared" si="62"/>
        <v/>
      </c>
    </row>
    <row r="8042" spans="11:11" hidden="1" x14ac:dyDescent="0.25">
      <c r="K8042" s="28" t="str">
        <f t="shared" si="62"/>
        <v/>
      </c>
    </row>
    <row r="8043" spans="11:11" hidden="1" x14ac:dyDescent="0.25">
      <c r="K8043" s="28" t="str">
        <f t="shared" si="62"/>
        <v/>
      </c>
    </row>
    <row r="8044" spans="11:11" hidden="1" x14ac:dyDescent="0.25">
      <c r="K8044" s="28" t="str">
        <f t="shared" si="62"/>
        <v/>
      </c>
    </row>
    <row r="8045" spans="11:11" hidden="1" x14ac:dyDescent="0.25">
      <c r="K8045" s="28" t="str">
        <f t="shared" si="62"/>
        <v/>
      </c>
    </row>
    <row r="8046" spans="11:11" hidden="1" x14ac:dyDescent="0.25">
      <c r="K8046" s="28" t="str">
        <f t="shared" si="62"/>
        <v/>
      </c>
    </row>
    <row r="8047" spans="11:11" hidden="1" x14ac:dyDescent="0.25">
      <c r="K8047" s="28" t="str">
        <f t="shared" si="62"/>
        <v/>
      </c>
    </row>
    <row r="8048" spans="11:11" hidden="1" x14ac:dyDescent="0.25">
      <c r="K8048" s="28" t="str">
        <f t="shared" si="62"/>
        <v/>
      </c>
    </row>
    <row r="8049" spans="11:11" hidden="1" x14ac:dyDescent="0.25">
      <c r="K8049" s="28" t="str">
        <f t="shared" si="62"/>
        <v/>
      </c>
    </row>
    <row r="8050" spans="11:11" hidden="1" x14ac:dyDescent="0.25">
      <c r="K8050" s="28" t="str">
        <f t="shared" si="62"/>
        <v/>
      </c>
    </row>
    <row r="8051" spans="11:11" hidden="1" x14ac:dyDescent="0.25">
      <c r="K8051" s="28" t="str">
        <f t="shared" si="62"/>
        <v/>
      </c>
    </row>
    <row r="8052" spans="11:11" hidden="1" x14ac:dyDescent="0.25">
      <c r="K8052" s="28" t="str">
        <f t="shared" si="62"/>
        <v/>
      </c>
    </row>
    <row r="8053" spans="11:11" hidden="1" x14ac:dyDescent="0.25">
      <c r="K8053" s="28" t="str">
        <f t="shared" si="62"/>
        <v/>
      </c>
    </row>
    <row r="8054" spans="11:11" hidden="1" x14ac:dyDescent="0.25">
      <c r="K8054" s="28" t="str">
        <f t="shared" si="62"/>
        <v/>
      </c>
    </row>
    <row r="8055" spans="11:11" hidden="1" x14ac:dyDescent="0.25">
      <c r="K8055" s="28" t="str">
        <f t="shared" si="62"/>
        <v/>
      </c>
    </row>
    <row r="8056" spans="11:11" hidden="1" x14ac:dyDescent="0.25">
      <c r="K8056" s="28" t="str">
        <f t="shared" si="62"/>
        <v/>
      </c>
    </row>
    <row r="8057" spans="11:11" hidden="1" x14ac:dyDescent="0.25">
      <c r="K8057" s="28" t="str">
        <f t="shared" si="62"/>
        <v/>
      </c>
    </row>
    <row r="8058" spans="11:11" hidden="1" x14ac:dyDescent="0.25">
      <c r="K8058" s="28" t="str">
        <f t="shared" si="62"/>
        <v/>
      </c>
    </row>
    <row r="8059" spans="11:11" hidden="1" x14ac:dyDescent="0.25">
      <c r="K8059" s="28" t="str">
        <f t="shared" si="62"/>
        <v/>
      </c>
    </row>
    <row r="8060" spans="11:11" hidden="1" x14ac:dyDescent="0.25">
      <c r="K8060" s="28" t="str">
        <f t="shared" si="62"/>
        <v/>
      </c>
    </row>
    <row r="8061" spans="11:11" hidden="1" x14ac:dyDescent="0.25">
      <c r="K8061" s="28" t="str">
        <f t="shared" si="62"/>
        <v/>
      </c>
    </row>
    <row r="8062" spans="11:11" hidden="1" x14ac:dyDescent="0.25">
      <c r="K8062" s="28" t="str">
        <f t="shared" si="62"/>
        <v/>
      </c>
    </row>
    <row r="8063" spans="11:11" hidden="1" x14ac:dyDescent="0.25">
      <c r="K8063" s="28" t="str">
        <f t="shared" si="62"/>
        <v/>
      </c>
    </row>
    <row r="8064" spans="11:11" hidden="1" x14ac:dyDescent="0.25">
      <c r="K8064" s="28" t="str">
        <f t="shared" si="62"/>
        <v/>
      </c>
    </row>
    <row r="8065" spans="11:11" hidden="1" x14ac:dyDescent="0.25">
      <c r="K8065" s="28" t="str">
        <f t="shared" si="62"/>
        <v/>
      </c>
    </row>
    <row r="8066" spans="11:11" hidden="1" x14ac:dyDescent="0.25">
      <c r="K8066" s="28" t="str">
        <f t="shared" si="62"/>
        <v/>
      </c>
    </row>
    <row r="8067" spans="11:11" hidden="1" x14ac:dyDescent="0.25">
      <c r="K8067" s="28" t="str">
        <f t="shared" si="62"/>
        <v/>
      </c>
    </row>
    <row r="8068" spans="11:11" hidden="1" x14ac:dyDescent="0.25">
      <c r="K8068" s="28" t="str">
        <f t="shared" si="62"/>
        <v/>
      </c>
    </row>
    <row r="8069" spans="11:11" hidden="1" x14ac:dyDescent="0.25">
      <c r="K8069" s="28" t="str">
        <f t="shared" si="62"/>
        <v/>
      </c>
    </row>
    <row r="8070" spans="11:11" hidden="1" x14ac:dyDescent="0.25">
      <c r="K8070" s="28" t="str">
        <f t="shared" si="62"/>
        <v/>
      </c>
    </row>
    <row r="8071" spans="11:11" hidden="1" x14ac:dyDescent="0.25">
      <c r="K8071" s="28" t="str">
        <f t="shared" si="62"/>
        <v/>
      </c>
    </row>
    <row r="8072" spans="11:11" hidden="1" x14ac:dyDescent="0.25">
      <c r="K8072" s="28" t="str">
        <f t="shared" si="62"/>
        <v/>
      </c>
    </row>
    <row r="8073" spans="11:11" hidden="1" x14ac:dyDescent="0.25">
      <c r="K8073" s="28" t="str">
        <f t="shared" si="62"/>
        <v/>
      </c>
    </row>
    <row r="8074" spans="11:11" hidden="1" x14ac:dyDescent="0.25">
      <c r="K8074" s="28" t="str">
        <f t="shared" si="62"/>
        <v/>
      </c>
    </row>
    <row r="8075" spans="11:11" hidden="1" x14ac:dyDescent="0.25">
      <c r="K8075" s="28" t="str">
        <f t="shared" si="62"/>
        <v/>
      </c>
    </row>
    <row r="8076" spans="11:11" hidden="1" x14ac:dyDescent="0.25">
      <c r="K8076" s="28" t="str">
        <f t="shared" si="62"/>
        <v/>
      </c>
    </row>
    <row r="8077" spans="11:11" hidden="1" x14ac:dyDescent="0.25">
      <c r="K8077" s="28" t="str">
        <f t="shared" si="62"/>
        <v/>
      </c>
    </row>
    <row r="8078" spans="11:11" hidden="1" x14ac:dyDescent="0.25">
      <c r="K8078" s="28" t="str">
        <f t="shared" si="62"/>
        <v/>
      </c>
    </row>
    <row r="8079" spans="11:11" hidden="1" x14ac:dyDescent="0.25">
      <c r="K8079" s="28" t="str">
        <f t="shared" si="62"/>
        <v/>
      </c>
    </row>
    <row r="8080" spans="11:11" hidden="1" x14ac:dyDescent="0.25">
      <c r="K8080" s="28" t="str">
        <f t="shared" si="62"/>
        <v/>
      </c>
    </row>
    <row r="8081" spans="11:11" hidden="1" x14ac:dyDescent="0.25">
      <c r="K8081" s="28" t="str">
        <f t="shared" si="62"/>
        <v/>
      </c>
    </row>
    <row r="8082" spans="11:11" hidden="1" x14ac:dyDescent="0.25">
      <c r="K8082" s="28" t="str">
        <f t="shared" si="62"/>
        <v/>
      </c>
    </row>
    <row r="8083" spans="11:11" hidden="1" x14ac:dyDescent="0.25">
      <c r="K8083" s="28" t="str">
        <f t="shared" ref="K8083:K8146" si="63">IF(E4048="","",IF(AND($E4048&gt;=$K$5,$E4048&lt;=$K$6),"psn",IF($E4048&lt;$K$5,"dkn",IF($E4048&gt;$K$6,"ckn",""))))</f>
        <v/>
      </c>
    </row>
    <row r="8084" spans="11:11" hidden="1" x14ac:dyDescent="0.25">
      <c r="K8084" s="28" t="str">
        <f t="shared" si="63"/>
        <v/>
      </c>
    </row>
    <row r="8085" spans="11:11" hidden="1" x14ac:dyDescent="0.25">
      <c r="K8085" s="28" t="str">
        <f t="shared" si="63"/>
        <v/>
      </c>
    </row>
    <row r="8086" spans="11:11" hidden="1" x14ac:dyDescent="0.25">
      <c r="K8086" s="28" t="str">
        <f t="shared" si="63"/>
        <v/>
      </c>
    </row>
    <row r="8087" spans="11:11" hidden="1" x14ac:dyDescent="0.25">
      <c r="K8087" s="28" t="str">
        <f t="shared" si="63"/>
        <v/>
      </c>
    </row>
    <row r="8088" spans="11:11" hidden="1" x14ac:dyDescent="0.25">
      <c r="K8088" s="28" t="str">
        <f t="shared" si="63"/>
        <v/>
      </c>
    </row>
    <row r="8089" spans="11:11" hidden="1" x14ac:dyDescent="0.25">
      <c r="K8089" s="28" t="str">
        <f t="shared" si="63"/>
        <v/>
      </c>
    </row>
    <row r="8090" spans="11:11" hidden="1" x14ac:dyDescent="0.25">
      <c r="K8090" s="28" t="str">
        <f t="shared" si="63"/>
        <v/>
      </c>
    </row>
    <row r="8091" spans="11:11" hidden="1" x14ac:dyDescent="0.25">
      <c r="K8091" s="28" t="str">
        <f t="shared" si="63"/>
        <v/>
      </c>
    </row>
    <row r="8092" spans="11:11" hidden="1" x14ac:dyDescent="0.25">
      <c r="K8092" s="28" t="str">
        <f t="shared" si="63"/>
        <v/>
      </c>
    </row>
    <row r="8093" spans="11:11" hidden="1" x14ac:dyDescent="0.25">
      <c r="K8093" s="28" t="str">
        <f t="shared" si="63"/>
        <v/>
      </c>
    </row>
    <row r="8094" spans="11:11" hidden="1" x14ac:dyDescent="0.25">
      <c r="K8094" s="28" t="str">
        <f t="shared" si="63"/>
        <v/>
      </c>
    </row>
    <row r="8095" spans="11:11" hidden="1" x14ac:dyDescent="0.25">
      <c r="K8095" s="28" t="str">
        <f t="shared" si="63"/>
        <v/>
      </c>
    </row>
    <row r="8096" spans="11:11" hidden="1" x14ac:dyDescent="0.25">
      <c r="K8096" s="28" t="str">
        <f t="shared" si="63"/>
        <v/>
      </c>
    </row>
    <row r="8097" spans="11:11" hidden="1" x14ac:dyDescent="0.25">
      <c r="K8097" s="28" t="str">
        <f t="shared" si="63"/>
        <v/>
      </c>
    </row>
    <row r="8098" spans="11:11" hidden="1" x14ac:dyDescent="0.25">
      <c r="K8098" s="28" t="str">
        <f t="shared" si="63"/>
        <v/>
      </c>
    </row>
    <row r="8099" spans="11:11" hidden="1" x14ac:dyDescent="0.25">
      <c r="K8099" s="28" t="str">
        <f t="shared" si="63"/>
        <v/>
      </c>
    </row>
    <row r="8100" spans="11:11" hidden="1" x14ac:dyDescent="0.25">
      <c r="K8100" s="28" t="str">
        <f t="shared" si="63"/>
        <v/>
      </c>
    </row>
    <row r="8101" spans="11:11" hidden="1" x14ac:dyDescent="0.25">
      <c r="K8101" s="28" t="str">
        <f t="shared" si="63"/>
        <v/>
      </c>
    </row>
    <row r="8102" spans="11:11" hidden="1" x14ac:dyDescent="0.25">
      <c r="K8102" s="28" t="str">
        <f t="shared" si="63"/>
        <v/>
      </c>
    </row>
    <row r="8103" spans="11:11" hidden="1" x14ac:dyDescent="0.25">
      <c r="K8103" s="28" t="str">
        <f t="shared" si="63"/>
        <v/>
      </c>
    </row>
    <row r="8104" spans="11:11" hidden="1" x14ac:dyDescent="0.25">
      <c r="K8104" s="28" t="str">
        <f t="shared" si="63"/>
        <v/>
      </c>
    </row>
    <row r="8105" spans="11:11" hidden="1" x14ac:dyDescent="0.25">
      <c r="K8105" s="28" t="str">
        <f t="shared" si="63"/>
        <v/>
      </c>
    </row>
    <row r="8106" spans="11:11" hidden="1" x14ac:dyDescent="0.25">
      <c r="K8106" s="28" t="str">
        <f t="shared" si="63"/>
        <v/>
      </c>
    </row>
    <row r="8107" spans="11:11" hidden="1" x14ac:dyDescent="0.25">
      <c r="K8107" s="28" t="str">
        <f t="shared" si="63"/>
        <v/>
      </c>
    </row>
    <row r="8108" spans="11:11" hidden="1" x14ac:dyDescent="0.25">
      <c r="K8108" s="28" t="str">
        <f t="shared" si="63"/>
        <v/>
      </c>
    </row>
    <row r="8109" spans="11:11" hidden="1" x14ac:dyDescent="0.25">
      <c r="K8109" s="28" t="str">
        <f t="shared" si="63"/>
        <v/>
      </c>
    </row>
    <row r="8110" spans="11:11" hidden="1" x14ac:dyDescent="0.25">
      <c r="K8110" s="28" t="str">
        <f t="shared" si="63"/>
        <v/>
      </c>
    </row>
    <row r="8111" spans="11:11" hidden="1" x14ac:dyDescent="0.25">
      <c r="K8111" s="28" t="str">
        <f t="shared" si="63"/>
        <v/>
      </c>
    </row>
    <row r="8112" spans="11:11" hidden="1" x14ac:dyDescent="0.25">
      <c r="K8112" s="28" t="str">
        <f t="shared" si="63"/>
        <v/>
      </c>
    </row>
    <row r="8113" spans="11:11" hidden="1" x14ac:dyDescent="0.25">
      <c r="K8113" s="28" t="str">
        <f t="shared" si="63"/>
        <v/>
      </c>
    </row>
    <row r="8114" spans="11:11" hidden="1" x14ac:dyDescent="0.25">
      <c r="K8114" s="28" t="str">
        <f t="shared" si="63"/>
        <v/>
      </c>
    </row>
    <row r="8115" spans="11:11" hidden="1" x14ac:dyDescent="0.25">
      <c r="K8115" s="28" t="str">
        <f t="shared" si="63"/>
        <v/>
      </c>
    </row>
    <row r="8116" spans="11:11" hidden="1" x14ac:dyDescent="0.25">
      <c r="K8116" s="28" t="str">
        <f t="shared" si="63"/>
        <v/>
      </c>
    </row>
    <row r="8117" spans="11:11" hidden="1" x14ac:dyDescent="0.25">
      <c r="K8117" s="28" t="str">
        <f t="shared" si="63"/>
        <v/>
      </c>
    </row>
    <row r="8118" spans="11:11" hidden="1" x14ac:dyDescent="0.25">
      <c r="K8118" s="28" t="str">
        <f t="shared" si="63"/>
        <v/>
      </c>
    </row>
    <row r="8119" spans="11:11" hidden="1" x14ac:dyDescent="0.25">
      <c r="K8119" s="28" t="str">
        <f t="shared" si="63"/>
        <v/>
      </c>
    </row>
    <row r="8120" spans="11:11" hidden="1" x14ac:dyDescent="0.25">
      <c r="K8120" s="28" t="str">
        <f t="shared" si="63"/>
        <v/>
      </c>
    </row>
    <row r="8121" spans="11:11" hidden="1" x14ac:dyDescent="0.25">
      <c r="K8121" s="28" t="str">
        <f t="shared" si="63"/>
        <v/>
      </c>
    </row>
    <row r="8122" spans="11:11" hidden="1" x14ac:dyDescent="0.25">
      <c r="K8122" s="28" t="str">
        <f t="shared" si="63"/>
        <v/>
      </c>
    </row>
    <row r="8123" spans="11:11" hidden="1" x14ac:dyDescent="0.25">
      <c r="K8123" s="28" t="str">
        <f t="shared" si="63"/>
        <v/>
      </c>
    </row>
    <row r="8124" spans="11:11" hidden="1" x14ac:dyDescent="0.25">
      <c r="K8124" s="28" t="str">
        <f t="shared" si="63"/>
        <v/>
      </c>
    </row>
    <row r="8125" spans="11:11" hidden="1" x14ac:dyDescent="0.25">
      <c r="K8125" s="28" t="str">
        <f t="shared" si="63"/>
        <v/>
      </c>
    </row>
    <row r="8126" spans="11:11" hidden="1" x14ac:dyDescent="0.25">
      <c r="K8126" s="28" t="str">
        <f t="shared" si="63"/>
        <v/>
      </c>
    </row>
    <row r="8127" spans="11:11" hidden="1" x14ac:dyDescent="0.25">
      <c r="K8127" s="28" t="str">
        <f t="shared" si="63"/>
        <v/>
      </c>
    </row>
    <row r="8128" spans="11:11" hidden="1" x14ac:dyDescent="0.25">
      <c r="K8128" s="28" t="str">
        <f t="shared" si="63"/>
        <v/>
      </c>
    </row>
    <row r="8129" spans="11:11" hidden="1" x14ac:dyDescent="0.25">
      <c r="K8129" s="28" t="str">
        <f t="shared" si="63"/>
        <v/>
      </c>
    </row>
    <row r="8130" spans="11:11" hidden="1" x14ac:dyDescent="0.25">
      <c r="K8130" s="28" t="str">
        <f t="shared" si="63"/>
        <v/>
      </c>
    </row>
    <row r="8131" spans="11:11" hidden="1" x14ac:dyDescent="0.25">
      <c r="K8131" s="28" t="str">
        <f t="shared" si="63"/>
        <v/>
      </c>
    </row>
    <row r="8132" spans="11:11" hidden="1" x14ac:dyDescent="0.25">
      <c r="K8132" s="28" t="str">
        <f t="shared" si="63"/>
        <v/>
      </c>
    </row>
    <row r="8133" spans="11:11" hidden="1" x14ac:dyDescent="0.25">
      <c r="K8133" s="28" t="str">
        <f t="shared" si="63"/>
        <v/>
      </c>
    </row>
    <row r="8134" spans="11:11" hidden="1" x14ac:dyDescent="0.25">
      <c r="K8134" s="28" t="str">
        <f t="shared" si="63"/>
        <v/>
      </c>
    </row>
    <row r="8135" spans="11:11" hidden="1" x14ac:dyDescent="0.25">
      <c r="K8135" s="28" t="str">
        <f t="shared" si="63"/>
        <v/>
      </c>
    </row>
    <row r="8136" spans="11:11" hidden="1" x14ac:dyDescent="0.25">
      <c r="K8136" s="28" t="str">
        <f t="shared" si="63"/>
        <v/>
      </c>
    </row>
    <row r="8137" spans="11:11" hidden="1" x14ac:dyDescent="0.25">
      <c r="K8137" s="28" t="str">
        <f t="shared" si="63"/>
        <v/>
      </c>
    </row>
    <row r="8138" spans="11:11" hidden="1" x14ac:dyDescent="0.25">
      <c r="K8138" s="28" t="str">
        <f t="shared" si="63"/>
        <v/>
      </c>
    </row>
    <row r="8139" spans="11:11" hidden="1" x14ac:dyDescent="0.25">
      <c r="K8139" s="28" t="str">
        <f t="shared" si="63"/>
        <v/>
      </c>
    </row>
    <row r="8140" spans="11:11" hidden="1" x14ac:dyDescent="0.25">
      <c r="K8140" s="28" t="str">
        <f t="shared" si="63"/>
        <v/>
      </c>
    </row>
    <row r="8141" spans="11:11" hidden="1" x14ac:dyDescent="0.25">
      <c r="K8141" s="28" t="str">
        <f t="shared" si="63"/>
        <v/>
      </c>
    </row>
    <row r="8142" spans="11:11" hidden="1" x14ac:dyDescent="0.25">
      <c r="K8142" s="28" t="str">
        <f t="shared" si="63"/>
        <v/>
      </c>
    </row>
    <row r="8143" spans="11:11" hidden="1" x14ac:dyDescent="0.25">
      <c r="K8143" s="28" t="str">
        <f t="shared" si="63"/>
        <v/>
      </c>
    </row>
    <row r="8144" spans="11:11" hidden="1" x14ac:dyDescent="0.25">
      <c r="K8144" s="28" t="str">
        <f t="shared" si="63"/>
        <v/>
      </c>
    </row>
    <row r="8145" spans="11:11" hidden="1" x14ac:dyDescent="0.25">
      <c r="K8145" s="28" t="str">
        <f t="shared" si="63"/>
        <v/>
      </c>
    </row>
    <row r="8146" spans="11:11" hidden="1" x14ac:dyDescent="0.25">
      <c r="K8146" s="28" t="str">
        <f t="shared" si="63"/>
        <v/>
      </c>
    </row>
    <row r="8147" spans="11:11" hidden="1" x14ac:dyDescent="0.25">
      <c r="K8147" s="28" t="str">
        <f t="shared" ref="K8147:K8210" si="64">IF(E4112="","",IF(AND($E4112&gt;=$K$5,$E4112&lt;=$K$6),"psn",IF($E4112&lt;$K$5,"dkn",IF($E4112&gt;$K$6,"ckn",""))))</f>
        <v/>
      </c>
    </row>
    <row r="8148" spans="11:11" hidden="1" x14ac:dyDescent="0.25">
      <c r="K8148" s="28" t="str">
        <f t="shared" si="64"/>
        <v/>
      </c>
    </row>
    <row r="8149" spans="11:11" hidden="1" x14ac:dyDescent="0.25">
      <c r="K8149" s="28" t="str">
        <f t="shared" si="64"/>
        <v/>
      </c>
    </row>
    <row r="8150" spans="11:11" hidden="1" x14ac:dyDescent="0.25">
      <c r="K8150" s="28" t="str">
        <f t="shared" si="64"/>
        <v/>
      </c>
    </row>
    <row r="8151" spans="11:11" hidden="1" x14ac:dyDescent="0.25">
      <c r="K8151" s="28" t="str">
        <f t="shared" si="64"/>
        <v/>
      </c>
    </row>
    <row r="8152" spans="11:11" hidden="1" x14ac:dyDescent="0.25">
      <c r="K8152" s="28" t="str">
        <f t="shared" si="64"/>
        <v/>
      </c>
    </row>
    <row r="8153" spans="11:11" hidden="1" x14ac:dyDescent="0.25">
      <c r="K8153" s="28" t="str">
        <f t="shared" si="64"/>
        <v/>
      </c>
    </row>
    <row r="8154" spans="11:11" hidden="1" x14ac:dyDescent="0.25">
      <c r="K8154" s="28" t="str">
        <f t="shared" si="64"/>
        <v/>
      </c>
    </row>
    <row r="8155" spans="11:11" hidden="1" x14ac:dyDescent="0.25">
      <c r="K8155" s="28" t="str">
        <f t="shared" si="64"/>
        <v/>
      </c>
    </row>
    <row r="8156" spans="11:11" hidden="1" x14ac:dyDescent="0.25">
      <c r="K8156" s="28" t="str">
        <f t="shared" si="64"/>
        <v/>
      </c>
    </row>
    <row r="8157" spans="11:11" hidden="1" x14ac:dyDescent="0.25">
      <c r="K8157" s="28" t="str">
        <f t="shared" si="64"/>
        <v/>
      </c>
    </row>
    <row r="8158" spans="11:11" hidden="1" x14ac:dyDescent="0.25">
      <c r="K8158" s="28" t="str">
        <f t="shared" si="64"/>
        <v/>
      </c>
    </row>
    <row r="8159" spans="11:11" hidden="1" x14ac:dyDescent="0.25">
      <c r="K8159" s="28" t="str">
        <f t="shared" si="64"/>
        <v/>
      </c>
    </row>
    <row r="8160" spans="11:11" hidden="1" x14ac:dyDescent="0.25">
      <c r="K8160" s="28" t="str">
        <f t="shared" si="64"/>
        <v/>
      </c>
    </row>
    <row r="8161" spans="11:11" hidden="1" x14ac:dyDescent="0.25">
      <c r="K8161" s="28" t="str">
        <f t="shared" si="64"/>
        <v/>
      </c>
    </row>
    <row r="8162" spans="11:11" hidden="1" x14ac:dyDescent="0.25">
      <c r="K8162" s="28" t="str">
        <f t="shared" si="64"/>
        <v/>
      </c>
    </row>
    <row r="8163" spans="11:11" hidden="1" x14ac:dyDescent="0.25">
      <c r="K8163" s="28" t="str">
        <f t="shared" si="64"/>
        <v/>
      </c>
    </row>
    <row r="8164" spans="11:11" hidden="1" x14ac:dyDescent="0.25">
      <c r="K8164" s="28" t="str">
        <f t="shared" si="64"/>
        <v/>
      </c>
    </row>
    <row r="8165" spans="11:11" hidden="1" x14ac:dyDescent="0.25">
      <c r="K8165" s="28" t="str">
        <f t="shared" si="64"/>
        <v/>
      </c>
    </row>
    <row r="8166" spans="11:11" hidden="1" x14ac:dyDescent="0.25">
      <c r="K8166" s="28" t="str">
        <f t="shared" si="64"/>
        <v/>
      </c>
    </row>
    <row r="8167" spans="11:11" hidden="1" x14ac:dyDescent="0.25">
      <c r="K8167" s="28" t="str">
        <f t="shared" si="64"/>
        <v/>
      </c>
    </row>
    <row r="8168" spans="11:11" hidden="1" x14ac:dyDescent="0.25">
      <c r="K8168" s="28" t="str">
        <f t="shared" si="64"/>
        <v/>
      </c>
    </row>
    <row r="8169" spans="11:11" hidden="1" x14ac:dyDescent="0.25">
      <c r="K8169" s="28" t="str">
        <f t="shared" si="64"/>
        <v/>
      </c>
    </row>
    <row r="8170" spans="11:11" hidden="1" x14ac:dyDescent="0.25">
      <c r="K8170" s="28" t="str">
        <f t="shared" si="64"/>
        <v/>
      </c>
    </row>
    <row r="8171" spans="11:11" hidden="1" x14ac:dyDescent="0.25">
      <c r="K8171" s="28" t="str">
        <f t="shared" si="64"/>
        <v/>
      </c>
    </row>
    <row r="8172" spans="11:11" hidden="1" x14ac:dyDescent="0.25">
      <c r="K8172" s="28" t="str">
        <f t="shared" si="64"/>
        <v/>
      </c>
    </row>
    <row r="8173" spans="11:11" hidden="1" x14ac:dyDescent="0.25">
      <c r="K8173" s="28" t="str">
        <f t="shared" si="64"/>
        <v/>
      </c>
    </row>
    <row r="8174" spans="11:11" hidden="1" x14ac:dyDescent="0.25">
      <c r="K8174" s="28" t="str">
        <f t="shared" si="64"/>
        <v/>
      </c>
    </row>
    <row r="8175" spans="11:11" hidden="1" x14ac:dyDescent="0.25">
      <c r="K8175" s="28" t="str">
        <f t="shared" si="64"/>
        <v/>
      </c>
    </row>
    <row r="8176" spans="11:11" hidden="1" x14ac:dyDescent="0.25">
      <c r="K8176" s="28" t="str">
        <f t="shared" si="64"/>
        <v/>
      </c>
    </row>
    <row r="8177" spans="11:11" hidden="1" x14ac:dyDescent="0.25">
      <c r="K8177" s="28" t="str">
        <f t="shared" si="64"/>
        <v/>
      </c>
    </row>
    <row r="8178" spans="11:11" hidden="1" x14ac:dyDescent="0.25">
      <c r="K8178" s="28" t="str">
        <f t="shared" si="64"/>
        <v/>
      </c>
    </row>
    <row r="8179" spans="11:11" hidden="1" x14ac:dyDescent="0.25">
      <c r="K8179" s="28" t="str">
        <f t="shared" si="64"/>
        <v/>
      </c>
    </row>
    <row r="8180" spans="11:11" hidden="1" x14ac:dyDescent="0.25">
      <c r="K8180" s="28" t="str">
        <f t="shared" si="64"/>
        <v/>
      </c>
    </row>
    <row r="8181" spans="11:11" hidden="1" x14ac:dyDescent="0.25">
      <c r="K8181" s="28" t="str">
        <f t="shared" si="64"/>
        <v/>
      </c>
    </row>
    <row r="8182" spans="11:11" hidden="1" x14ac:dyDescent="0.25">
      <c r="K8182" s="28" t="str">
        <f t="shared" si="64"/>
        <v/>
      </c>
    </row>
    <row r="8183" spans="11:11" hidden="1" x14ac:dyDescent="0.25">
      <c r="K8183" s="28" t="str">
        <f t="shared" si="64"/>
        <v/>
      </c>
    </row>
    <row r="8184" spans="11:11" hidden="1" x14ac:dyDescent="0.25">
      <c r="K8184" s="28" t="str">
        <f t="shared" si="64"/>
        <v/>
      </c>
    </row>
    <row r="8185" spans="11:11" hidden="1" x14ac:dyDescent="0.25">
      <c r="K8185" s="28" t="str">
        <f t="shared" si="64"/>
        <v/>
      </c>
    </row>
    <row r="8186" spans="11:11" hidden="1" x14ac:dyDescent="0.25">
      <c r="K8186" s="28" t="str">
        <f t="shared" si="64"/>
        <v/>
      </c>
    </row>
    <row r="8187" spans="11:11" hidden="1" x14ac:dyDescent="0.25">
      <c r="K8187" s="28" t="str">
        <f t="shared" si="64"/>
        <v/>
      </c>
    </row>
    <row r="8188" spans="11:11" hidden="1" x14ac:dyDescent="0.25">
      <c r="K8188" s="28" t="str">
        <f t="shared" si="64"/>
        <v/>
      </c>
    </row>
    <row r="8189" spans="11:11" hidden="1" x14ac:dyDescent="0.25">
      <c r="K8189" s="28" t="str">
        <f t="shared" si="64"/>
        <v/>
      </c>
    </row>
    <row r="8190" spans="11:11" hidden="1" x14ac:dyDescent="0.25">
      <c r="K8190" s="28" t="str">
        <f t="shared" si="64"/>
        <v/>
      </c>
    </row>
    <row r="8191" spans="11:11" hidden="1" x14ac:dyDescent="0.25">
      <c r="K8191" s="28" t="str">
        <f t="shared" si="64"/>
        <v/>
      </c>
    </row>
    <row r="8192" spans="11:11" hidden="1" x14ac:dyDescent="0.25">
      <c r="K8192" s="28" t="str">
        <f t="shared" si="64"/>
        <v/>
      </c>
    </row>
    <row r="8193" spans="11:11" hidden="1" x14ac:dyDescent="0.25">
      <c r="K8193" s="28" t="str">
        <f t="shared" si="64"/>
        <v/>
      </c>
    </row>
    <row r="8194" spans="11:11" hidden="1" x14ac:dyDescent="0.25">
      <c r="K8194" s="28" t="str">
        <f t="shared" si="64"/>
        <v/>
      </c>
    </row>
    <row r="8195" spans="11:11" hidden="1" x14ac:dyDescent="0.25">
      <c r="K8195" s="28" t="str">
        <f t="shared" si="64"/>
        <v/>
      </c>
    </row>
    <row r="8196" spans="11:11" hidden="1" x14ac:dyDescent="0.25">
      <c r="K8196" s="28" t="str">
        <f t="shared" si="64"/>
        <v/>
      </c>
    </row>
    <row r="8197" spans="11:11" hidden="1" x14ac:dyDescent="0.25">
      <c r="K8197" s="28" t="str">
        <f t="shared" si="64"/>
        <v/>
      </c>
    </row>
    <row r="8198" spans="11:11" hidden="1" x14ac:dyDescent="0.25">
      <c r="K8198" s="28" t="str">
        <f t="shared" si="64"/>
        <v/>
      </c>
    </row>
    <row r="8199" spans="11:11" hidden="1" x14ac:dyDescent="0.25">
      <c r="K8199" s="28" t="str">
        <f t="shared" si="64"/>
        <v/>
      </c>
    </row>
    <row r="8200" spans="11:11" hidden="1" x14ac:dyDescent="0.25">
      <c r="K8200" s="28" t="str">
        <f t="shared" si="64"/>
        <v/>
      </c>
    </row>
    <row r="8201" spans="11:11" hidden="1" x14ac:dyDescent="0.25">
      <c r="K8201" s="28" t="str">
        <f t="shared" si="64"/>
        <v/>
      </c>
    </row>
    <row r="8202" spans="11:11" hidden="1" x14ac:dyDescent="0.25">
      <c r="K8202" s="28" t="str">
        <f t="shared" si="64"/>
        <v/>
      </c>
    </row>
    <row r="8203" spans="11:11" hidden="1" x14ac:dyDescent="0.25">
      <c r="K8203" s="28" t="str">
        <f t="shared" si="64"/>
        <v/>
      </c>
    </row>
    <row r="8204" spans="11:11" hidden="1" x14ac:dyDescent="0.25">
      <c r="K8204" s="28" t="str">
        <f t="shared" si="64"/>
        <v/>
      </c>
    </row>
    <row r="8205" spans="11:11" hidden="1" x14ac:dyDescent="0.25">
      <c r="K8205" s="28" t="str">
        <f t="shared" si="64"/>
        <v/>
      </c>
    </row>
    <row r="8206" spans="11:11" hidden="1" x14ac:dyDescent="0.25">
      <c r="K8206" s="28" t="str">
        <f t="shared" si="64"/>
        <v/>
      </c>
    </row>
    <row r="8207" spans="11:11" hidden="1" x14ac:dyDescent="0.25">
      <c r="K8207" s="28" t="str">
        <f t="shared" si="64"/>
        <v/>
      </c>
    </row>
    <row r="8208" spans="11:11" hidden="1" x14ac:dyDescent="0.25">
      <c r="K8208" s="28" t="str">
        <f t="shared" si="64"/>
        <v/>
      </c>
    </row>
    <row r="8209" spans="11:11" hidden="1" x14ac:dyDescent="0.25">
      <c r="K8209" s="28" t="str">
        <f t="shared" si="64"/>
        <v/>
      </c>
    </row>
    <row r="8210" spans="11:11" hidden="1" x14ac:dyDescent="0.25">
      <c r="K8210" s="28" t="str">
        <f t="shared" si="64"/>
        <v/>
      </c>
    </row>
    <row r="8211" spans="11:11" hidden="1" x14ac:dyDescent="0.25">
      <c r="K8211" s="28" t="str">
        <f t="shared" ref="K8211:K8274" si="65">IF(E4176="","",IF(AND($E4176&gt;=$K$5,$E4176&lt;=$K$6),"psn",IF($E4176&lt;$K$5,"dkn",IF($E4176&gt;$K$6,"ckn",""))))</f>
        <v/>
      </c>
    </row>
    <row r="8212" spans="11:11" hidden="1" x14ac:dyDescent="0.25">
      <c r="K8212" s="28" t="str">
        <f t="shared" si="65"/>
        <v/>
      </c>
    </row>
    <row r="8213" spans="11:11" hidden="1" x14ac:dyDescent="0.25">
      <c r="K8213" s="28" t="str">
        <f t="shared" si="65"/>
        <v/>
      </c>
    </row>
    <row r="8214" spans="11:11" hidden="1" x14ac:dyDescent="0.25">
      <c r="K8214" s="28" t="str">
        <f t="shared" si="65"/>
        <v/>
      </c>
    </row>
    <row r="8215" spans="11:11" hidden="1" x14ac:dyDescent="0.25">
      <c r="K8215" s="28" t="str">
        <f t="shared" si="65"/>
        <v/>
      </c>
    </row>
    <row r="8216" spans="11:11" hidden="1" x14ac:dyDescent="0.25">
      <c r="K8216" s="28" t="str">
        <f t="shared" si="65"/>
        <v/>
      </c>
    </row>
    <row r="8217" spans="11:11" hidden="1" x14ac:dyDescent="0.25">
      <c r="K8217" s="28" t="str">
        <f t="shared" si="65"/>
        <v/>
      </c>
    </row>
    <row r="8218" spans="11:11" hidden="1" x14ac:dyDescent="0.25">
      <c r="K8218" s="28" t="str">
        <f t="shared" si="65"/>
        <v/>
      </c>
    </row>
    <row r="8219" spans="11:11" hidden="1" x14ac:dyDescent="0.25">
      <c r="K8219" s="28" t="str">
        <f t="shared" si="65"/>
        <v/>
      </c>
    </row>
    <row r="8220" spans="11:11" hidden="1" x14ac:dyDescent="0.25">
      <c r="K8220" s="28" t="str">
        <f t="shared" si="65"/>
        <v/>
      </c>
    </row>
    <row r="8221" spans="11:11" hidden="1" x14ac:dyDescent="0.25">
      <c r="K8221" s="28" t="str">
        <f t="shared" si="65"/>
        <v/>
      </c>
    </row>
    <row r="8222" spans="11:11" hidden="1" x14ac:dyDescent="0.25">
      <c r="K8222" s="28" t="str">
        <f t="shared" si="65"/>
        <v/>
      </c>
    </row>
    <row r="8223" spans="11:11" hidden="1" x14ac:dyDescent="0.25">
      <c r="K8223" s="28" t="str">
        <f t="shared" si="65"/>
        <v/>
      </c>
    </row>
    <row r="8224" spans="11:11" hidden="1" x14ac:dyDescent="0.25">
      <c r="K8224" s="28" t="str">
        <f t="shared" si="65"/>
        <v/>
      </c>
    </row>
    <row r="8225" spans="11:11" hidden="1" x14ac:dyDescent="0.25">
      <c r="K8225" s="28" t="str">
        <f t="shared" si="65"/>
        <v/>
      </c>
    </row>
    <row r="8226" spans="11:11" hidden="1" x14ac:dyDescent="0.25">
      <c r="K8226" s="28" t="str">
        <f t="shared" si="65"/>
        <v/>
      </c>
    </row>
    <row r="8227" spans="11:11" hidden="1" x14ac:dyDescent="0.25">
      <c r="K8227" s="28" t="str">
        <f t="shared" si="65"/>
        <v/>
      </c>
    </row>
    <row r="8228" spans="11:11" hidden="1" x14ac:dyDescent="0.25">
      <c r="K8228" s="28" t="str">
        <f t="shared" si="65"/>
        <v/>
      </c>
    </row>
    <row r="8229" spans="11:11" hidden="1" x14ac:dyDescent="0.25">
      <c r="K8229" s="28" t="str">
        <f t="shared" si="65"/>
        <v/>
      </c>
    </row>
    <row r="8230" spans="11:11" hidden="1" x14ac:dyDescent="0.25">
      <c r="K8230" s="28" t="str">
        <f t="shared" si="65"/>
        <v/>
      </c>
    </row>
    <row r="8231" spans="11:11" hidden="1" x14ac:dyDescent="0.25">
      <c r="K8231" s="28" t="str">
        <f t="shared" si="65"/>
        <v/>
      </c>
    </row>
    <row r="8232" spans="11:11" hidden="1" x14ac:dyDescent="0.25">
      <c r="K8232" s="28" t="str">
        <f t="shared" si="65"/>
        <v/>
      </c>
    </row>
    <row r="8233" spans="11:11" hidden="1" x14ac:dyDescent="0.25">
      <c r="K8233" s="28" t="str">
        <f t="shared" si="65"/>
        <v/>
      </c>
    </row>
    <row r="8234" spans="11:11" hidden="1" x14ac:dyDescent="0.25">
      <c r="K8234" s="28" t="str">
        <f t="shared" si="65"/>
        <v/>
      </c>
    </row>
    <row r="8235" spans="11:11" hidden="1" x14ac:dyDescent="0.25">
      <c r="K8235" s="28" t="str">
        <f t="shared" si="65"/>
        <v/>
      </c>
    </row>
    <row r="8236" spans="11:11" hidden="1" x14ac:dyDescent="0.25">
      <c r="K8236" s="28" t="str">
        <f t="shared" si="65"/>
        <v/>
      </c>
    </row>
    <row r="8237" spans="11:11" hidden="1" x14ac:dyDescent="0.25">
      <c r="K8237" s="28" t="str">
        <f t="shared" si="65"/>
        <v/>
      </c>
    </row>
    <row r="8238" spans="11:11" hidden="1" x14ac:dyDescent="0.25">
      <c r="K8238" s="28" t="str">
        <f t="shared" si="65"/>
        <v/>
      </c>
    </row>
    <row r="8239" spans="11:11" hidden="1" x14ac:dyDescent="0.25">
      <c r="K8239" s="28" t="str">
        <f t="shared" si="65"/>
        <v/>
      </c>
    </row>
    <row r="8240" spans="11:11" hidden="1" x14ac:dyDescent="0.25">
      <c r="K8240" s="28" t="str">
        <f t="shared" si="65"/>
        <v/>
      </c>
    </row>
    <row r="8241" spans="11:11" hidden="1" x14ac:dyDescent="0.25">
      <c r="K8241" s="28" t="str">
        <f t="shared" si="65"/>
        <v/>
      </c>
    </row>
    <row r="8242" spans="11:11" hidden="1" x14ac:dyDescent="0.25">
      <c r="K8242" s="28" t="str">
        <f t="shared" si="65"/>
        <v/>
      </c>
    </row>
    <row r="8243" spans="11:11" hidden="1" x14ac:dyDescent="0.25">
      <c r="K8243" s="28" t="str">
        <f t="shared" si="65"/>
        <v/>
      </c>
    </row>
    <row r="8244" spans="11:11" hidden="1" x14ac:dyDescent="0.25">
      <c r="K8244" s="28" t="str">
        <f t="shared" si="65"/>
        <v/>
      </c>
    </row>
    <row r="8245" spans="11:11" hidden="1" x14ac:dyDescent="0.25">
      <c r="K8245" s="28" t="str">
        <f t="shared" si="65"/>
        <v/>
      </c>
    </row>
    <row r="8246" spans="11:11" hidden="1" x14ac:dyDescent="0.25">
      <c r="K8246" s="28" t="str">
        <f t="shared" si="65"/>
        <v/>
      </c>
    </row>
    <row r="8247" spans="11:11" hidden="1" x14ac:dyDescent="0.25">
      <c r="K8247" s="28" t="str">
        <f t="shared" si="65"/>
        <v/>
      </c>
    </row>
    <row r="8248" spans="11:11" hidden="1" x14ac:dyDescent="0.25">
      <c r="K8248" s="28" t="str">
        <f t="shared" si="65"/>
        <v/>
      </c>
    </row>
    <row r="8249" spans="11:11" hidden="1" x14ac:dyDescent="0.25">
      <c r="K8249" s="28" t="str">
        <f t="shared" si="65"/>
        <v/>
      </c>
    </row>
    <row r="8250" spans="11:11" hidden="1" x14ac:dyDescent="0.25">
      <c r="K8250" s="28" t="str">
        <f t="shared" si="65"/>
        <v/>
      </c>
    </row>
    <row r="8251" spans="11:11" hidden="1" x14ac:dyDescent="0.25">
      <c r="K8251" s="28" t="str">
        <f t="shared" si="65"/>
        <v/>
      </c>
    </row>
    <row r="8252" spans="11:11" hidden="1" x14ac:dyDescent="0.25">
      <c r="K8252" s="28" t="str">
        <f t="shared" si="65"/>
        <v/>
      </c>
    </row>
    <row r="8253" spans="11:11" hidden="1" x14ac:dyDescent="0.25">
      <c r="K8253" s="28" t="str">
        <f t="shared" si="65"/>
        <v/>
      </c>
    </row>
    <row r="8254" spans="11:11" hidden="1" x14ac:dyDescent="0.25">
      <c r="K8254" s="28" t="str">
        <f t="shared" si="65"/>
        <v/>
      </c>
    </row>
    <row r="8255" spans="11:11" hidden="1" x14ac:dyDescent="0.25">
      <c r="K8255" s="28" t="str">
        <f t="shared" si="65"/>
        <v/>
      </c>
    </row>
    <row r="8256" spans="11:11" hidden="1" x14ac:dyDescent="0.25">
      <c r="K8256" s="28" t="str">
        <f t="shared" si="65"/>
        <v/>
      </c>
    </row>
    <row r="8257" spans="11:11" hidden="1" x14ac:dyDescent="0.25">
      <c r="K8257" s="28" t="str">
        <f t="shared" si="65"/>
        <v/>
      </c>
    </row>
    <row r="8258" spans="11:11" hidden="1" x14ac:dyDescent="0.25">
      <c r="K8258" s="28" t="str">
        <f t="shared" si="65"/>
        <v/>
      </c>
    </row>
    <row r="8259" spans="11:11" hidden="1" x14ac:dyDescent="0.25">
      <c r="K8259" s="28" t="str">
        <f t="shared" si="65"/>
        <v/>
      </c>
    </row>
    <row r="8260" spans="11:11" hidden="1" x14ac:dyDescent="0.25">
      <c r="K8260" s="28" t="str">
        <f t="shared" si="65"/>
        <v/>
      </c>
    </row>
    <row r="8261" spans="11:11" hidden="1" x14ac:dyDescent="0.25">
      <c r="K8261" s="28" t="str">
        <f t="shared" si="65"/>
        <v/>
      </c>
    </row>
    <row r="8262" spans="11:11" hidden="1" x14ac:dyDescent="0.25">
      <c r="K8262" s="28" t="str">
        <f t="shared" si="65"/>
        <v/>
      </c>
    </row>
    <row r="8263" spans="11:11" hidden="1" x14ac:dyDescent="0.25">
      <c r="K8263" s="28" t="str">
        <f t="shared" si="65"/>
        <v/>
      </c>
    </row>
    <row r="8264" spans="11:11" hidden="1" x14ac:dyDescent="0.25">
      <c r="K8264" s="28" t="str">
        <f t="shared" si="65"/>
        <v/>
      </c>
    </row>
    <row r="8265" spans="11:11" hidden="1" x14ac:dyDescent="0.25">
      <c r="K8265" s="28" t="str">
        <f t="shared" si="65"/>
        <v/>
      </c>
    </row>
    <row r="8266" spans="11:11" hidden="1" x14ac:dyDescent="0.25">
      <c r="K8266" s="28" t="str">
        <f t="shared" si="65"/>
        <v/>
      </c>
    </row>
    <row r="8267" spans="11:11" hidden="1" x14ac:dyDescent="0.25">
      <c r="K8267" s="28" t="str">
        <f t="shared" si="65"/>
        <v/>
      </c>
    </row>
    <row r="8268" spans="11:11" hidden="1" x14ac:dyDescent="0.25">
      <c r="K8268" s="28" t="str">
        <f t="shared" si="65"/>
        <v/>
      </c>
    </row>
    <row r="8269" spans="11:11" hidden="1" x14ac:dyDescent="0.25">
      <c r="K8269" s="28" t="str">
        <f t="shared" si="65"/>
        <v/>
      </c>
    </row>
    <row r="8270" spans="11:11" hidden="1" x14ac:dyDescent="0.25">
      <c r="K8270" s="28" t="str">
        <f t="shared" si="65"/>
        <v/>
      </c>
    </row>
    <row r="8271" spans="11:11" hidden="1" x14ac:dyDescent="0.25">
      <c r="K8271" s="28" t="str">
        <f t="shared" si="65"/>
        <v/>
      </c>
    </row>
    <row r="8272" spans="11:11" hidden="1" x14ac:dyDescent="0.25">
      <c r="K8272" s="28" t="str">
        <f t="shared" si="65"/>
        <v/>
      </c>
    </row>
    <row r="8273" spans="11:11" hidden="1" x14ac:dyDescent="0.25">
      <c r="K8273" s="28" t="str">
        <f t="shared" si="65"/>
        <v/>
      </c>
    </row>
    <row r="8274" spans="11:11" hidden="1" x14ac:dyDescent="0.25">
      <c r="K8274" s="28" t="str">
        <f t="shared" si="65"/>
        <v/>
      </c>
    </row>
    <row r="8275" spans="11:11" hidden="1" x14ac:dyDescent="0.25">
      <c r="K8275" s="28" t="str">
        <f t="shared" ref="K8275:K8338" si="66">IF(E4240="","",IF(AND($E4240&gt;=$K$5,$E4240&lt;=$K$6),"psn",IF($E4240&lt;$K$5,"dkn",IF($E4240&gt;$K$6,"ckn",""))))</f>
        <v/>
      </c>
    </row>
    <row r="8276" spans="11:11" hidden="1" x14ac:dyDescent="0.25">
      <c r="K8276" s="28" t="str">
        <f t="shared" si="66"/>
        <v/>
      </c>
    </row>
    <row r="8277" spans="11:11" hidden="1" x14ac:dyDescent="0.25">
      <c r="K8277" s="28" t="str">
        <f t="shared" si="66"/>
        <v/>
      </c>
    </row>
    <row r="8278" spans="11:11" hidden="1" x14ac:dyDescent="0.25">
      <c r="K8278" s="28" t="str">
        <f t="shared" si="66"/>
        <v/>
      </c>
    </row>
    <row r="8279" spans="11:11" hidden="1" x14ac:dyDescent="0.25">
      <c r="K8279" s="28" t="str">
        <f t="shared" si="66"/>
        <v/>
      </c>
    </row>
    <row r="8280" spans="11:11" hidden="1" x14ac:dyDescent="0.25">
      <c r="K8280" s="28" t="str">
        <f t="shared" si="66"/>
        <v/>
      </c>
    </row>
    <row r="8281" spans="11:11" hidden="1" x14ac:dyDescent="0.25">
      <c r="K8281" s="28" t="str">
        <f t="shared" si="66"/>
        <v/>
      </c>
    </row>
    <row r="8282" spans="11:11" hidden="1" x14ac:dyDescent="0.25">
      <c r="K8282" s="28" t="str">
        <f t="shared" si="66"/>
        <v/>
      </c>
    </row>
    <row r="8283" spans="11:11" hidden="1" x14ac:dyDescent="0.25">
      <c r="K8283" s="28" t="str">
        <f t="shared" si="66"/>
        <v/>
      </c>
    </row>
    <row r="8284" spans="11:11" hidden="1" x14ac:dyDescent="0.25">
      <c r="K8284" s="28" t="str">
        <f t="shared" si="66"/>
        <v/>
      </c>
    </row>
    <row r="8285" spans="11:11" hidden="1" x14ac:dyDescent="0.25">
      <c r="K8285" s="28" t="str">
        <f t="shared" si="66"/>
        <v/>
      </c>
    </row>
    <row r="8286" spans="11:11" hidden="1" x14ac:dyDescent="0.25">
      <c r="K8286" s="28" t="str">
        <f t="shared" si="66"/>
        <v/>
      </c>
    </row>
    <row r="8287" spans="11:11" hidden="1" x14ac:dyDescent="0.25">
      <c r="K8287" s="28" t="str">
        <f t="shared" si="66"/>
        <v/>
      </c>
    </row>
    <row r="8288" spans="11:11" hidden="1" x14ac:dyDescent="0.25">
      <c r="K8288" s="28" t="str">
        <f t="shared" si="66"/>
        <v/>
      </c>
    </row>
    <row r="8289" spans="11:11" hidden="1" x14ac:dyDescent="0.25">
      <c r="K8289" s="28" t="str">
        <f t="shared" si="66"/>
        <v/>
      </c>
    </row>
    <row r="8290" spans="11:11" hidden="1" x14ac:dyDescent="0.25">
      <c r="K8290" s="28" t="str">
        <f t="shared" si="66"/>
        <v/>
      </c>
    </row>
    <row r="8291" spans="11:11" hidden="1" x14ac:dyDescent="0.25">
      <c r="K8291" s="28" t="str">
        <f t="shared" si="66"/>
        <v/>
      </c>
    </row>
    <row r="8292" spans="11:11" hidden="1" x14ac:dyDescent="0.25">
      <c r="K8292" s="28" t="str">
        <f t="shared" si="66"/>
        <v/>
      </c>
    </row>
    <row r="8293" spans="11:11" hidden="1" x14ac:dyDescent="0.25">
      <c r="K8293" s="28" t="str">
        <f t="shared" si="66"/>
        <v/>
      </c>
    </row>
    <row r="8294" spans="11:11" hidden="1" x14ac:dyDescent="0.25">
      <c r="K8294" s="28" t="str">
        <f t="shared" si="66"/>
        <v/>
      </c>
    </row>
    <row r="8295" spans="11:11" hidden="1" x14ac:dyDescent="0.25">
      <c r="K8295" s="28" t="str">
        <f t="shared" si="66"/>
        <v/>
      </c>
    </row>
    <row r="8296" spans="11:11" hidden="1" x14ac:dyDescent="0.25">
      <c r="K8296" s="28" t="str">
        <f t="shared" si="66"/>
        <v/>
      </c>
    </row>
    <row r="8297" spans="11:11" hidden="1" x14ac:dyDescent="0.25">
      <c r="K8297" s="28" t="str">
        <f t="shared" si="66"/>
        <v/>
      </c>
    </row>
    <row r="8298" spans="11:11" hidden="1" x14ac:dyDescent="0.25">
      <c r="K8298" s="28" t="str">
        <f t="shared" si="66"/>
        <v/>
      </c>
    </row>
    <row r="8299" spans="11:11" hidden="1" x14ac:dyDescent="0.25">
      <c r="K8299" s="28" t="str">
        <f t="shared" si="66"/>
        <v/>
      </c>
    </row>
    <row r="8300" spans="11:11" hidden="1" x14ac:dyDescent="0.25">
      <c r="K8300" s="28" t="str">
        <f t="shared" si="66"/>
        <v/>
      </c>
    </row>
    <row r="8301" spans="11:11" hidden="1" x14ac:dyDescent="0.25">
      <c r="K8301" s="28" t="str">
        <f t="shared" si="66"/>
        <v/>
      </c>
    </row>
    <row r="8302" spans="11:11" hidden="1" x14ac:dyDescent="0.25">
      <c r="K8302" s="28" t="str">
        <f t="shared" si="66"/>
        <v/>
      </c>
    </row>
    <row r="8303" spans="11:11" hidden="1" x14ac:dyDescent="0.25">
      <c r="K8303" s="28" t="str">
        <f t="shared" si="66"/>
        <v/>
      </c>
    </row>
    <row r="8304" spans="11:11" hidden="1" x14ac:dyDescent="0.25">
      <c r="K8304" s="28" t="str">
        <f t="shared" si="66"/>
        <v/>
      </c>
    </row>
    <row r="8305" spans="11:11" hidden="1" x14ac:dyDescent="0.25">
      <c r="K8305" s="28" t="str">
        <f t="shared" si="66"/>
        <v/>
      </c>
    </row>
    <row r="8306" spans="11:11" hidden="1" x14ac:dyDescent="0.25">
      <c r="K8306" s="28" t="str">
        <f t="shared" si="66"/>
        <v/>
      </c>
    </row>
    <row r="8307" spans="11:11" hidden="1" x14ac:dyDescent="0.25">
      <c r="K8307" s="28" t="str">
        <f t="shared" si="66"/>
        <v/>
      </c>
    </row>
    <row r="8308" spans="11:11" hidden="1" x14ac:dyDescent="0.25">
      <c r="K8308" s="28" t="str">
        <f t="shared" si="66"/>
        <v/>
      </c>
    </row>
    <row r="8309" spans="11:11" hidden="1" x14ac:dyDescent="0.25">
      <c r="K8309" s="28" t="str">
        <f t="shared" si="66"/>
        <v/>
      </c>
    </row>
    <row r="8310" spans="11:11" hidden="1" x14ac:dyDescent="0.25">
      <c r="K8310" s="28" t="str">
        <f t="shared" si="66"/>
        <v/>
      </c>
    </row>
    <row r="8311" spans="11:11" hidden="1" x14ac:dyDescent="0.25">
      <c r="K8311" s="28" t="str">
        <f t="shared" si="66"/>
        <v/>
      </c>
    </row>
    <row r="8312" spans="11:11" hidden="1" x14ac:dyDescent="0.25">
      <c r="K8312" s="28" t="str">
        <f t="shared" si="66"/>
        <v/>
      </c>
    </row>
    <row r="8313" spans="11:11" hidden="1" x14ac:dyDescent="0.25">
      <c r="K8313" s="28" t="str">
        <f t="shared" si="66"/>
        <v/>
      </c>
    </row>
    <row r="8314" spans="11:11" hidden="1" x14ac:dyDescent="0.25">
      <c r="K8314" s="28" t="str">
        <f t="shared" si="66"/>
        <v/>
      </c>
    </row>
    <row r="8315" spans="11:11" hidden="1" x14ac:dyDescent="0.25">
      <c r="K8315" s="28" t="str">
        <f t="shared" si="66"/>
        <v/>
      </c>
    </row>
    <row r="8316" spans="11:11" hidden="1" x14ac:dyDescent="0.25">
      <c r="K8316" s="28" t="str">
        <f t="shared" si="66"/>
        <v/>
      </c>
    </row>
    <row r="8317" spans="11:11" hidden="1" x14ac:dyDescent="0.25">
      <c r="K8317" s="28" t="str">
        <f t="shared" si="66"/>
        <v/>
      </c>
    </row>
    <row r="8318" spans="11:11" hidden="1" x14ac:dyDescent="0.25">
      <c r="K8318" s="28" t="str">
        <f t="shared" si="66"/>
        <v/>
      </c>
    </row>
    <row r="8319" spans="11:11" hidden="1" x14ac:dyDescent="0.25">
      <c r="K8319" s="28" t="str">
        <f t="shared" si="66"/>
        <v/>
      </c>
    </row>
    <row r="8320" spans="11:11" hidden="1" x14ac:dyDescent="0.25">
      <c r="K8320" s="28" t="str">
        <f t="shared" si="66"/>
        <v/>
      </c>
    </row>
    <row r="8321" spans="11:11" hidden="1" x14ac:dyDescent="0.25">
      <c r="K8321" s="28" t="str">
        <f t="shared" si="66"/>
        <v/>
      </c>
    </row>
    <row r="8322" spans="11:11" hidden="1" x14ac:dyDescent="0.25">
      <c r="K8322" s="28" t="str">
        <f t="shared" si="66"/>
        <v/>
      </c>
    </row>
    <row r="8323" spans="11:11" hidden="1" x14ac:dyDescent="0.25">
      <c r="K8323" s="28" t="str">
        <f t="shared" si="66"/>
        <v/>
      </c>
    </row>
    <row r="8324" spans="11:11" hidden="1" x14ac:dyDescent="0.25">
      <c r="K8324" s="28" t="str">
        <f t="shared" si="66"/>
        <v/>
      </c>
    </row>
    <row r="8325" spans="11:11" hidden="1" x14ac:dyDescent="0.25">
      <c r="K8325" s="28" t="str">
        <f t="shared" si="66"/>
        <v/>
      </c>
    </row>
    <row r="8326" spans="11:11" hidden="1" x14ac:dyDescent="0.25">
      <c r="K8326" s="28" t="str">
        <f t="shared" si="66"/>
        <v/>
      </c>
    </row>
    <row r="8327" spans="11:11" hidden="1" x14ac:dyDescent="0.25">
      <c r="K8327" s="28" t="str">
        <f t="shared" si="66"/>
        <v/>
      </c>
    </row>
    <row r="8328" spans="11:11" hidden="1" x14ac:dyDescent="0.25">
      <c r="K8328" s="28" t="str">
        <f t="shared" si="66"/>
        <v/>
      </c>
    </row>
    <row r="8329" spans="11:11" hidden="1" x14ac:dyDescent="0.25">
      <c r="K8329" s="28" t="str">
        <f t="shared" si="66"/>
        <v/>
      </c>
    </row>
    <row r="8330" spans="11:11" hidden="1" x14ac:dyDescent="0.25">
      <c r="K8330" s="28" t="str">
        <f t="shared" si="66"/>
        <v/>
      </c>
    </row>
    <row r="8331" spans="11:11" hidden="1" x14ac:dyDescent="0.25">
      <c r="K8331" s="28" t="str">
        <f t="shared" si="66"/>
        <v/>
      </c>
    </row>
    <row r="8332" spans="11:11" hidden="1" x14ac:dyDescent="0.25">
      <c r="K8332" s="28" t="str">
        <f t="shared" si="66"/>
        <v/>
      </c>
    </row>
    <row r="8333" spans="11:11" hidden="1" x14ac:dyDescent="0.25">
      <c r="K8333" s="28" t="str">
        <f t="shared" si="66"/>
        <v/>
      </c>
    </row>
    <row r="8334" spans="11:11" hidden="1" x14ac:dyDescent="0.25">
      <c r="K8334" s="28" t="str">
        <f t="shared" si="66"/>
        <v/>
      </c>
    </row>
    <row r="8335" spans="11:11" hidden="1" x14ac:dyDescent="0.25">
      <c r="K8335" s="28" t="str">
        <f t="shared" si="66"/>
        <v/>
      </c>
    </row>
    <row r="8336" spans="11:11" hidden="1" x14ac:dyDescent="0.25">
      <c r="K8336" s="28" t="str">
        <f t="shared" si="66"/>
        <v/>
      </c>
    </row>
    <row r="8337" spans="11:11" hidden="1" x14ac:dyDescent="0.25">
      <c r="K8337" s="28" t="str">
        <f t="shared" si="66"/>
        <v/>
      </c>
    </row>
    <row r="8338" spans="11:11" hidden="1" x14ac:dyDescent="0.25">
      <c r="K8338" s="28" t="str">
        <f t="shared" si="66"/>
        <v/>
      </c>
    </row>
    <row r="8339" spans="11:11" hidden="1" x14ac:dyDescent="0.25">
      <c r="K8339" s="28" t="str">
        <f t="shared" ref="K8339:K8402" si="67">IF(E4304="","",IF(AND($E4304&gt;=$K$5,$E4304&lt;=$K$6),"psn",IF($E4304&lt;$K$5,"dkn",IF($E4304&gt;$K$6,"ckn",""))))</f>
        <v/>
      </c>
    </row>
    <row r="8340" spans="11:11" hidden="1" x14ac:dyDescent="0.25">
      <c r="K8340" s="28" t="str">
        <f t="shared" si="67"/>
        <v/>
      </c>
    </row>
    <row r="8341" spans="11:11" hidden="1" x14ac:dyDescent="0.25">
      <c r="K8341" s="28" t="str">
        <f t="shared" si="67"/>
        <v/>
      </c>
    </row>
    <row r="8342" spans="11:11" hidden="1" x14ac:dyDescent="0.25">
      <c r="K8342" s="28" t="str">
        <f t="shared" si="67"/>
        <v/>
      </c>
    </row>
    <row r="8343" spans="11:11" hidden="1" x14ac:dyDescent="0.25">
      <c r="K8343" s="28" t="str">
        <f t="shared" si="67"/>
        <v/>
      </c>
    </row>
    <row r="8344" spans="11:11" hidden="1" x14ac:dyDescent="0.25">
      <c r="K8344" s="28" t="str">
        <f t="shared" si="67"/>
        <v/>
      </c>
    </row>
    <row r="8345" spans="11:11" hidden="1" x14ac:dyDescent="0.25">
      <c r="K8345" s="28" t="str">
        <f t="shared" si="67"/>
        <v/>
      </c>
    </row>
    <row r="8346" spans="11:11" hidden="1" x14ac:dyDescent="0.25">
      <c r="K8346" s="28" t="str">
        <f t="shared" si="67"/>
        <v/>
      </c>
    </row>
    <row r="8347" spans="11:11" hidden="1" x14ac:dyDescent="0.25">
      <c r="K8347" s="28" t="str">
        <f t="shared" si="67"/>
        <v/>
      </c>
    </row>
    <row r="8348" spans="11:11" hidden="1" x14ac:dyDescent="0.25">
      <c r="K8348" s="28" t="str">
        <f t="shared" si="67"/>
        <v/>
      </c>
    </row>
    <row r="8349" spans="11:11" hidden="1" x14ac:dyDescent="0.25">
      <c r="K8349" s="28" t="str">
        <f t="shared" si="67"/>
        <v/>
      </c>
    </row>
    <row r="8350" spans="11:11" hidden="1" x14ac:dyDescent="0.25">
      <c r="K8350" s="28" t="str">
        <f t="shared" si="67"/>
        <v/>
      </c>
    </row>
    <row r="8351" spans="11:11" hidden="1" x14ac:dyDescent="0.25">
      <c r="K8351" s="28" t="str">
        <f t="shared" si="67"/>
        <v/>
      </c>
    </row>
    <row r="8352" spans="11:11" hidden="1" x14ac:dyDescent="0.25">
      <c r="K8352" s="28" t="str">
        <f t="shared" si="67"/>
        <v/>
      </c>
    </row>
    <row r="8353" spans="11:11" hidden="1" x14ac:dyDescent="0.25">
      <c r="K8353" s="28" t="str">
        <f t="shared" si="67"/>
        <v/>
      </c>
    </row>
    <row r="8354" spans="11:11" hidden="1" x14ac:dyDescent="0.25">
      <c r="K8354" s="28" t="str">
        <f t="shared" si="67"/>
        <v/>
      </c>
    </row>
    <row r="8355" spans="11:11" hidden="1" x14ac:dyDescent="0.25">
      <c r="K8355" s="28" t="str">
        <f t="shared" si="67"/>
        <v/>
      </c>
    </row>
    <row r="8356" spans="11:11" hidden="1" x14ac:dyDescent="0.25">
      <c r="K8356" s="28" t="str">
        <f t="shared" si="67"/>
        <v/>
      </c>
    </row>
    <row r="8357" spans="11:11" hidden="1" x14ac:dyDescent="0.25">
      <c r="K8357" s="28" t="str">
        <f t="shared" si="67"/>
        <v/>
      </c>
    </row>
    <row r="8358" spans="11:11" hidden="1" x14ac:dyDescent="0.25">
      <c r="K8358" s="28" t="str">
        <f t="shared" si="67"/>
        <v/>
      </c>
    </row>
    <row r="8359" spans="11:11" hidden="1" x14ac:dyDescent="0.25">
      <c r="K8359" s="28" t="str">
        <f t="shared" si="67"/>
        <v/>
      </c>
    </row>
    <row r="8360" spans="11:11" hidden="1" x14ac:dyDescent="0.25">
      <c r="K8360" s="28" t="str">
        <f t="shared" si="67"/>
        <v/>
      </c>
    </row>
    <row r="8361" spans="11:11" hidden="1" x14ac:dyDescent="0.25">
      <c r="K8361" s="28" t="str">
        <f t="shared" si="67"/>
        <v/>
      </c>
    </row>
    <row r="8362" spans="11:11" hidden="1" x14ac:dyDescent="0.25">
      <c r="K8362" s="28" t="str">
        <f t="shared" si="67"/>
        <v/>
      </c>
    </row>
    <row r="8363" spans="11:11" hidden="1" x14ac:dyDescent="0.25">
      <c r="K8363" s="28" t="str">
        <f t="shared" si="67"/>
        <v/>
      </c>
    </row>
    <row r="8364" spans="11:11" hidden="1" x14ac:dyDescent="0.25">
      <c r="K8364" s="28" t="str">
        <f t="shared" si="67"/>
        <v/>
      </c>
    </row>
    <row r="8365" spans="11:11" hidden="1" x14ac:dyDescent="0.25">
      <c r="K8365" s="28" t="str">
        <f t="shared" si="67"/>
        <v/>
      </c>
    </row>
    <row r="8366" spans="11:11" hidden="1" x14ac:dyDescent="0.25">
      <c r="K8366" s="28" t="str">
        <f t="shared" si="67"/>
        <v/>
      </c>
    </row>
    <row r="8367" spans="11:11" hidden="1" x14ac:dyDescent="0.25">
      <c r="K8367" s="28" t="str">
        <f t="shared" si="67"/>
        <v/>
      </c>
    </row>
    <row r="8368" spans="11:11" hidden="1" x14ac:dyDescent="0.25">
      <c r="K8368" s="28" t="str">
        <f t="shared" si="67"/>
        <v/>
      </c>
    </row>
    <row r="8369" spans="11:11" hidden="1" x14ac:dyDescent="0.25">
      <c r="K8369" s="28" t="str">
        <f t="shared" si="67"/>
        <v/>
      </c>
    </row>
    <row r="8370" spans="11:11" hidden="1" x14ac:dyDescent="0.25">
      <c r="K8370" s="28" t="str">
        <f t="shared" si="67"/>
        <v/>
      </c>
    </row>
    <row r="8371" spans="11:11" hidden="1" x14ac:dyDescent="0.25">
      <c r="K8371" s="28" t="str">
        <f t="shared" si="67"/>
        <v/>
      </c>
    </row>
    <row r="8372" spans="11:11" hidden="1" x14ac:dyDescent="0.25">
      <c r="K8372" s="28" t="str">
        <f t="shared" si="67"/>
        <v/>
      </c>
    </row>
    <row r="8373" spans="11:11" hidden="1" x14ac:dyDescent="0.25">
      <c r="K8373" s="28" t="str">
        <f t="shared" si="67"/>
        <v/>
      </c>
    </row>
    <row r="8374" spans="11:11" hidden="1" x14ac:dyDescent="0.25">
      <c r="K8374" s="28" t="str">
        <f t="shared" si="67"/>
        <v/>
      </c>
    </row>
    <row r="8375" spans="11:11" hidden="1" x14ac:dyDescent="0.25">
      <c r="K8375" s="28" t="str">
        <f t="shared" si="67"/>
        <v/>
      </c>
    </row>
    <row r="8376" spans="11:11" hidden="1" x14ac:dyDescent="0.25">
      <c r="K8376" s="28" t="str">
        <f t="shared" si="67"/>
        <v/>
      </c>
    </row>
    <row r="8377" spans="11:11" hidden="1" x14ac:dyDescent="0.25">
      <c r="K8377" s="28" t="str">
        <f t="shared" si="67"/>
        <v/>
      </c>
    </row>
    <row r="8378" spans="11:11" hidden="1" x14ac:dyDescent="0.25">
      <c r="K8378" s="28" t="str">
        <f t="shared" si="67"/>
        <v/>
      </c>
    </row>
    <row r="8379" spans="11:11" hidden="1" x14ac:dyDescent="0.25">
      <c r="K8379" s="28" t="str">
        <f t="shared" si="67"/>
        <v/>
      </c>
    </row>
    <row r="8380" spans="11:11" hidden="1" x14ac:dyDescent="0.25">
      <c r="K8380" s="28" t="str">
        <f t="shared" si="67"/>
        <v/>
      </c>
    </row>
    <row r="8381" spans="11:11" hidden="1" x14ac:dyDescent="0.25">
      <c r="K8381" s="28" t="str">
        <f t="shared" si="67"/>
        <v/>
      </c>
    </row>
    <row r="8382" spans="11:11" hidden="1" x14ac:dyDescent="0.25">
      <c r="K8382" s="28" t="str">
        <f t="shared" si="67"/>
        <v/>
      </c>
    </row>
    <row r="8383" spans="11:11" hidden="1" x14ac:dyDescent="0.25">
      <c r="K8383" s="28" t="str">
        <f t="shared" si="67"/>
        <v/>
      </c>
    </row>
    <row r="8384" spans="11:11" hidden="1" x14ac:dyDescent="0.25">
      <c r="K8384" s="28" t="str">
        <f t="shared" si="67"/>
        <v/>
      </c>
    </row>
    <row r="8385" spans="11:11" hidden="1" x14ac:dyDescent="0.25">
      <c r="K8385" s="28" t="str">
        <f t="shared" si="67"/>
        <v/>
      </c>
    </row>
    <row r="8386" spans="11:11" hidden="1" x14ac:dyDescent="0.25">
      <c r="K8386" s="28" t="str">
        <f t="shared" si="67"/>
        <v/>
      </c>
    </row>
    <row r="8387" spans="11:11" hidden="1" x14ac:dyDescent="0.25">
      <c r="K8387" s="28" t="str">
        <f t="shared" si="67"/>
        <v/>
      </c>
    </row>
    <row r="8388" spans="11:11" hidden="1" x14ac:dyDescent="0.25">
      <c r="K8388" s="28" t="str">
        <f t="shared" si="67"/>
        <v/>
      </c>
    </row>
    <row r="8389" spans="11:11" hidden="1" x14ac:dyDescent="0.25">
      <c r="K8389" s="28" t="str">
        <f t="shared" si="67"/>
        <v/>
      </c>
    </row>
    <row r="8390" spans="11:11" hidden="1" x14ac:dyDescent="0.25">
      <c r="K8390" s="28" t="str">
        <f t="shared" si="67"/>
        <v/>
      </c>
    </row>
    <row r="8391" spans="11:11" hidden="1" x14ac:dyDescent="0.25">
      <c r="K8391" s="28" t="str">
        <f t="shared" si="67"/>
        <v/>
      </c>
    </row>
    <row r="8392" spans="11:11" hidden="1" x14ac:dyDescent="0.25">
      <c r="K8392" s="28" t="str">
        <f t="shared" si="67"/>
        <v/>
      </c>
    </row>
    <row r="8393" spans="11:11" hidden="1" x14ac:dyDescent="0.25">
      <c r="K8393" s="28" t="str">
        <f t="shared" si="67"/>
        <v/>
      </c>
    </row>
    <row r="8394" spans="11:11" hidden="1" x14ac:dyDescent="0.25">
      <c r="K8394" s="28" t="str">
        <f t="shared" si="67"/>
        <v/>
      </c>
    </row>
    <row r="8395" spans="11:11" hidden="1" x14ac:dyDescent="0.25">
      <c r="K8395" s="28" t="str">
        <f t="shared" si="67"/>
        <v/>
      </c>
    </row>
    <row r="8396" spans="11:11" hidden="1" x14ac:dyDescent="0.25">
      <c r="K8396" s="28" t="str">
        <f t="shared" si="67"/>
        <v/>
      </c>
    </row>
    <row r="8397" spans="11:11" hidden="1" x14ac:dyDescent="0.25">
      <c r="K8397" s="28" t="str">
        <f t="shared" si="67"/>
        <v/>
      </c>
    </row>
    <row r="8398" spans="11:11" hidden="1" x14ac:dyDescent="0.25">
      <c r="K8398" s="28" t="str">
        <f t="shared" si="67"/>
        <v/>
      </c>
    </row>
    <row r="8399" spans="11:11" hidden="1" x14ac:dyDescent="0.25">
      <c r="K8399" s="28" t="str">
        <f t="shared" si="67"/>
        <v/>
      </c>
    </row>
    <row r="8400" spans="11:11" hidden="1" x14ac:dyDescent="0.25">
      <c r="K8400" s="28" t="str">
        <f t="shared" si="67"/>
        <v/>
      </c>
    </row>
    <row r="8401" spans="11:11" hidden="1" x14ac:dyDescent="0.25">
      <c r="K8401" s="28" t="str">
        <f t="shared" si="67"/>
        <v/>
      </c>
    </row>
    <row r="8402" spans="11:11" hidden="1" x14ac:dyDescent="0.25">
      <c r="K8402" s="28" t="str">
        <f t="shared" si="67"/>
        <v/>
      </c>
    </row>
    <row r="8403" spans="11:11" hidden="1" x14ac:dyDescent="0.25">
      <c r="K8403" s="28" t="str">
        <f t="shared" ref="K8403:K8466" si="68">IF(E4368="","",IF(AND($E4368&gt;=$K$5,$E4368&lt;=$K$6),"psn",IF($E4368&lt;$K$5,"dkn",IF($E4368&gt;$K$6,"ckn",""))))</f>
        <v/>
      </c>
    </row>
    <row r="8404" spans="11:11" hidden="1" x14ac:dyDescent="0.25">
      <c r="K8404" s="28" t="str">
        <f t="shared" si="68"/>
        <v/>
      </c>
    </row>
    <row r="8405" spans="11:11" hidden="1" x14ac:dyDescent="0.25">
      <c r="K8405" s="28" t="str">
        <f t="shared" si="68"/>
        <v/>
      </c>
    </row>
    <row r="8406" spans="11:11" hidden="1" x14ac:dyDescent="0.25">
      <c r="K8406" s="28" t="str">
        <f t="shared" si="68"/>
        <v/>
      </c>
    </row>
    <row r="8407" spans="11:11" hidden="1" x14ac:dyDescent="0.25">
      <c r="K8407" s="28" t="str">
        <f t="shared" si="68"/>
        <v/>
      </c>
    </row>
    <row r="8408" spans="11:11" hidden="1" x14ac:dyDescent="0.25">
      <c r="K8408" s="28" t="str">
        <f t="shared" si="68"/>
        <v/>
      </c>
    </row>
    <row r="8409" spans="11:11" hidden="1" x14ac:dyDescent="0.25">
      <c r="K8409" s="28" t="str">
        <f t="shared" si="68"/>
        <v/>
      </c>
    </row>
    <row r="8410" spans="11:11" hidden="1" x14ac:dyDescent="0.25">
      <c r="K8410" s="28" t="str">
        <f t="shared" si="68"/>
        <v/>
      </c>
    </row>
    <row r="8411" spans="11:11" hidden="1" x14ac:dyDescent="0.25">
      <c r="K8411" s="28" t="str">
        <f t="shared" si="68"/>
        <v/>
      </c>
    </row>
    <row r="8412" spans="11:11" hidden="1" x14ac:dyDescent="0.25">
      <c r="K8412" s="28" t="str">
        <f t="shared" si="68"/>
        <v/>
      </c>
    </row>
    <row r="8413" spans="11:11" hidden="1" x14ac:dyDescent="0.25">
      <c r="K8413" s="28" t="str">
        <f t="shared" si="68"/>
        <v/>
      </c>
    </row>
    <row r="8414" spans="11:11" hidden="1" x14ac:dyDescent="0.25">
      <c r="K8414" s="28" t="str">
        <f t="shared" si="68"/>
        <v/>
      </c>
    </row>
    <row r="8415" spans="11:11" hidden="1" x14ac:dyDescent="0.25">
      <c r="K8415" s="28" t="str">
        <f t="shared" si="68"/>
        <v/>
      </c>
    </row>
    <row r="8416" spans="11:11" hidden="1" x14ac:dyDescent="0.25">
      <c r="K8416" s="28" t="str">
        <f t="shared" si="68"/>
        <v/>
      </c>
    </row>
    <row r="8417" spans="11:11" hidden="1" x14ac:dyDescent="0.25">
      <c r="K8417" s="28" t="str">
        <f t="shared" si="68"/>
        <v/>
      </c>
    </row>
    <row r="8418" spans="11:11" hidden="1" x14ac:dyDescent="0.25">
      <c r="K8418" s="28" t="str">
        <f t="shared" si="68"/>
        <v/>
      </c>
    </row>
    <row r="8419" spans="11:11" hidden="1" x14ac:dyDescent="0.25">
      <c r="K8419" s="28" t="str">
        <f t="shared" si="68"/>
        <v/>
      </c>
    </row>
    <row r="8420" spans="11:11" hidden="1" x14ac:dyDescent="0.25">
      <c r="K8420" s="28" t="str">
        <f t="shared" si="68"/>
        <v/>
      </c>
    </row>
    <row r="8421" spans="11:11" hidden="1" x14ac:dyDescent="0.25">
      <c r="K8421" s="28" t="str">
        <f t="shared" si="68"/>
        <v/>
      </c>
    </row>
    <row r="8422" spans="11:11" hidden="1" x14ac:dyDescent="0.25">
      <c r="K8422" s="28" t="str">
        <f t="shared" si="68"/>
        <v/>
      </c>
    </row>
    <row r="8423" spans="11:11" hidden="1" x14ac:dyDescent="0.25">
      <c r="K8423" s="28" t="str">
        <f t="shared" si="68"/>
        <v/>
      </c>
    </row>
    <row r="8424" spans="11:11" hidden="1" x14ac:dyDescent="0.25">
      <c r="K8424" s="28" t="str">
        <f t="shared" si="68"/>
        <v/>
      </c>
    </row>
    <row r="8425" spans="11:11" hidden="1" x14ac:dyDescent="0.25">
      <c r="K8425" s="28" t="str">
        <f t="shared" si="68"/>
        <v/>
      </c>
    </row>
    <row r="8426" spans="11:11" hidden="1" x14ac:dyDescent="0.25">
      <c r="K8426" s="28" t="str">
        <f t="shared" si="68"/>
        <v/>
      </c>
    </row>
    <row r="8427" spans="11:11" hidden="1" x14ac:dyDescent="0.25">
      <c r="K8427" s="28" t="str">
        <f t="shared" si="68"/>
        <v/>
      </c>
    </row>
    <row r="8428" spans="11:11" hidden="1" x14ac:dyDescent="0.25">
      <c r="K8428" s="28" t="str">
        <f t="shared" si="68"/>
        <v/>
      </c>
    </row>
    <row r="8429" spans="11:11" hidden="1" x14ac:dyDescent="0.25">
      <c r="K8429" s="28" t="str">
        <f t="shared" si="68"/>
        <v/>
      </c>
    </row>
    <row r="8430" spans="11:11" hidden="1" x14ac:dyDescent="0.25">
      <c r="K8430" s="28" t="str">
        <f t="shared" si="68"/>
        <v/>
      </c>
    </row>
    <row r="8431" spans="11:11" hidden="1" x14ac:dyDescent="0.25">
      <c r="K8431" s="28" t="str">
        <f t="shared" si="68"/>
        <v/>
      </c>
    </row>
    <row r="8432" spans="11:11" hidden="1" x14ac:dyDescent="0.25">
      <c r="K8432" s="28" t="str">
        <f t="shared" si="68"/>
        <v/>
      </c>
    </row>
    <row r="8433" spans="11:11" hidden="1" x14ac:dyDescent="0.25">
      <c r="K8433" s="28" t="str">
        <f t="shared" si="68"/>
        <v/>
      </c>
    </row>
    <row r="8434" spans="11:11" hidden="1" x14ac:dyDescent="0.25">
      <c r="K8434" s="28" t="str">
        <f t="shared" si="68"/>
        <v/>
      </c>
    </row>
    <row r="8435" spans="11:11" hidden="1" x14ac:dyDescent="0.25">
      <c r="K8435" s="28" t="str">
        <f t="shared" si="68"/>
        <v/>
      </c>
    </row>
    <row r="8436" spans="11:11" hidden="1" x14ac:dyDescent="0.25">
      <c r="K8436" s="28" t="str">
        <f t="shared" si="68"/>
        <v/>
      </c>
    </row>
    <row r="8437" spans="11:11" hidden="1" x14ac:dyDescent="0.25">
      <c r="K8437" s="28" t="str">
        <f t="shared" si="68"/>
        <v/>
      </c>
    </row>
    <row r="8438" spans="11:11" hidden="1" x14ac:dyDescent="0.25">
      <c r="K8438" s="28" t="str">
        <f t="shared" si="68"/>
        <v/>
      </c>
    </row>
    <row r="8439" spans="11:11" hidden="1" x14ac:dyDescent="0.25">
      <c r="K8439" s="28" t="str">
        <f t="shared" si="68"/>
        <v/>
      </c>
    </row>
    <row r="8440" spans="11:11" hidden="1" x14ac:dyDescent="0.25">
      <c r="K8440" s="28" t="str">
        <f t="shared" si="68"/>
        <v/>
      </c>
    </row>
    <row r="8441" spans="11:11" hidden="1" x14ac:dyDescent="0.25">
      <c r="K8441" s="28" t="str">
        <f t="shared" si="68"/>
        <v/>
      </c>
    </row>
    <row r="8442" spans="11:11" hidden="1" x14ac:dyDescent="0.25">
      <c r="K8442" s="28" t="str">
        <f t="shared" si="68"/>
        <v/>
      </c>
    </row>
    <row r="8443" spans="11:11" hidden="1" x14ac:dyDescent="0.25">
      <c r="K8443" s="28" t="str">
        <f t="shared" si="68"/>
        <v/>
      </c>
    </row>
    <row r="8444" spans="11:11" hidden="1" x14ac:dyDescent="0.25">
      <c r="K8444" s="28" t="str">
        <f t="shared" si="68"/>
        <v/>
      </c>
    </row>
    <row r="8445" spans="11:11" hidden="1" x14ac:dyDescent="0.25">
      <c r="K8445" s="28" t="str">
        <f t="shared" si="68"/>
        <v/>
      </c>
    </row>
    <row r="8446" spans="11:11" hidden="1" x14ac:dyDescent="0.25">
      <c r="K8446" s="28" t="str">
        <f t="shared" si="68"/>
        <v/>
      </c>
    </row>
    <row r="8447" spans="11:11" hidden="1" x14ac:dyDescent="0.25">
      <c r="K8447" s="28" t="str">
        <f t="shared" si="68"/>
        <v/>
      </c>
    </row>
    <row r="8448" spans="11:11" hidden="1" x14ac:dyDescent="0.25">
      <c r="K8448" s="28" t="str">
        <f t="shared" si="68"/>
        <v/>
      </c>
    </row>
    <row r="8449" spans="11:11" hidden="1" x14ac:dyDescent="0.25">
      <c r="K8449" s="28" t="str">
        <f t="shared" si="68"/>
        <v/>
      </c>
    </row>
    <row r="8450" spans="11:11" hidden="1" x14ac:dyDescent="0.25">
      <c r="K8450" s="28" t="str">
        <f t="shared" si="68"/>
        <v/>
      </c>
    </row>
    <row r="8451" spans="11:11" hidden="1" x14ac:dyDescent="0.25">
      <c r="K8451" s="28" t="str">
        <f t="shared" si="68"/>
        <v/>
      </c>
    </row>
    <row r="8452" spans="11:11" hidden="1" x14ac:dyDescent="0.25">
      <c r="K8452" s="28" t="str">
        <f t="shared" si="68"/>
        <v/>
      </c>
    </row>
    <row r="8453" spans="11:11" hidden="1" x14ac:dyDescent="0.25">
      <c r="K8453" s="28" t="str">
        <f t="shared" si="68"/>
        <v/>
      </c>
    </row>
    <row r="8454" spans="11:11" hidden="1" x14ac:dyDescent="0.25">
      <c r="K8454" s="28" t="str">
        <f t="shared" si="68"/>
        <v/>
      </c>
    </row>
    <row r="8455" spans="11:11" hidden="1" x14ac:dyDescent="0.25">
      <c r="K8455" s="28" t="str">
        <f t="shared" si="68"/>
        <v/>
      </c>
    </row>
    <row r="8456" spans="11:11" hidden="1" x14ac:dyDescent="0.25">
      <c r="K8456" s="28" t="str">
        <f t="shared" si="68"/>
        <v/>
      </c>
    </row>
    <row r="8457" spans="11:11" hidden="1" x14ac:dyDescent="0.25">
      <c r="K8457" s="28" t="str">
        <f t="shared" si="68"/>
        <v/>
      </c>
    </row>
    <row r="8458" spans="11:11" hidden="1" x14ac:dyDescent="0.25">
      <c r="K8458" s="28" t="str">
        <f t="shared" si="68"/>
        <v/>
      </c>
    </row>
    <row r="8459" spans="11:11" hidden="1" x14ac:dyDescent="0.25">
      <c r="K8459" s="28" t="str">
        <f t="shared" si="68"/>
        <v/>
      </c>
    </row>
    <row r="8460" spans="11:11" hidden="1" x14ac:dyDescent="0.25">
      <c r="K8460" s="28" t="str">
        <f t="shared" si="68"/>
        <v/>
      </c>
    </row>
    <row r="8461" spans="11:11" hidden="1" x14ac:dyDescent="0.25">
      <c r="K8461" s="28" t="str">
        <f t="shared" si="68"/>
        <v/>
      </c>
    </row>
    <row r="8462" spans="11:11" hidden="1" x14ac:dyDescent="0.25">
      <c r="K8462" s="28" t="str">
        <f t="shared" si="68"/>
        <v/>
      </c>
    </row>
    <row r="8463" spans="11:11" hidden="1" x14ac:dyDescent="0.25">
      <c r="K8463" s="28" t="str">
        <f t="shared" si="68"/>
        <v/>
      </c>
    </row>
    <row r="8464" spans="11:11" hidden="1" x14ac:dyDescent="0.25">
      <c r="K8464" s="28" t="str">
        <f t="shared" si="68"/>
        <v/>
      </c>
    </row>
    <row r="8465" spans="11:11" hidden="1" x14ac:dyDescent="0.25">
      <c r="K8465" s="28" t="str">
        <f t="shared" si="68"/>
        <v/>
      </c>
    </row>
    <row r="8466" spans="11:11" hidden="1" x14ac:dyDescent="0.25">
      <c r="K8466" s="28" t="str">
        <f t="shared" si="68"/>
        <v/>
      </c>
    </row>
    <row r="8467" spans="11:11" hidden="1" x14ac:dyDescent="0.25">
      <c r="K8467" s="28" t="str">
        <f t="shared" ref="K8467:K8530" si="69">IF(E4432="","",IF(AND($E4432&gt;=$K$5,$E4432&lt;=$K$6),"psn",IF($E4432&lt;$K$5,"dkn",IF($E4432&gt;$K$6,"ckn",""))))</f>
        <v/>
      </c>
    </row>
    <row r="8468" spans="11:11" hidden="1" x14ac:dyDescent="0.25">
      <c r="K8468" s="28" t="str">
        <f t="shared" si="69"/>
        <v/>
      </c>
    </row>
    <row r="8469" spans="11:11" hidden="1" x14ac:dyDescent="0.25">
      <c r="K8469" s="28" t="str">
        <f t="shared" si="69"/>
        <v/>
      </c>
    </row>
    <row r="8470" spans="11:11" hidden="1" x14ac:dyDescent="0.25">
      <c r="K8470" s="28" t="str">
        <f t="shared" si="69"/>
        <v/>
      </c>
    </row>
    <row r="8471" spans="11:11" hidden="1" x14ac:dyDescent="0.25">
      <c r="K8471" s="28" t="str">
        <f t="shared" si="69"/>
        <v/>
      </c>
    </row>
    <row r="8472" spans="11:11" hidden="1" x14ac:dyDescent="0.25">
      <c r="K8472" s="28" t="str">
        <f t="shared" si="69"/>
        <v/>
      </c>
    </row>
    <row r="8473" spans="11:11" hidden="1" x14ac:dyDescent="0.25">
      <c r="K8473" s="28" t="str">
        <f t="shared" si="69"/>
        <v/>
      </c>
    </row>
    <row r="8474" spans="11:11" hidden="1" x14ac:dyDescent="0.25">
      <c r="K8474" s="28" t="str">
        <f t="shared" si="69"/>
        <v/>
      </c>
    </row>
    <row r="8475" spans="11:11" hidden="1" x14ac:dyDescent="0.25">
      <c r="K8475" s="28" t="str">
        <f t="shared" si="69"/>
        <v/>
      </c>
    </row>
    <row r="8476" spans="11:11" hidden="1" x14ac:dyDescent="0.25">
      <c r="K8476" s="28" t="str">
        <f t="shared" si="69"/>
        <v/>
      </c>
    </row>
    <row r="8477" spans="11:11" hidden="1" x14ac:dyDescent="0.25">
      <c r="K8477" s="28" t="str">
        <f t="shared" si="69"/>
        <v/>
      </c>
    </row>
    <row r="8478" spans="11:11" hidden="1" x14ac:dyDescent="0.25">
      <c r="K8478" s="28" t="str">
        <f t="shared" si="69"/>
        <v/>
      </c>
    </row>
    <row r="8479" spans="11:11" hidden="1" x14ac:dyDescent="0.25">
      <c r="K8479" s="28" t="str">
        <f t="shared" si="69"/>
        <v/>
      </c>
    </row>
    <row r="8480" spans="11:11" hidden="1" x14ac:dyDescent="0.25">
      <c r="K8480" s="28" t="str">
        <f t="shared" si="69"/>
        <v/>
      </c>
    </row>
    <row r="8481" spans="11:11" hidden="1" x14ac:dyDescent="0.25">
      <c r="K8481" s="28" t="str">
        <f t="shared" si="69"/>
        <v/>
      </c>
    </row>
    <row r="8482" spans="11:11" hidden="1" x14ac:dyDescent="0.25">
      <c r="K8482" s="28" t="str">
        <f t="shared" si="69"/>
        <v/>
      </c>
    </row>
    <row r="8483" spans="11:11" hidden="1" x14ac:dyDescent="0.25">
      <c r="K8483" s="28" t="str">
        <f t="shared" si="69"/>
        <v/>
      </c>
    </row>
    <row r="8484" spans="11:11" hidden="1" x14ac:dyDescent="0.25">
      <c r="K8484" s="28" t="str">
        <f t="shared" si="69"/>
        <v/>
      </c>
    </row>
    <row r="8485" spans="11:11" hidden="1" x14ac:dyDescent="0.25">
      <c r="K8485" s="28" t="str">
        <f t="shared" si="69"/>
        <v/>
      </c>
    </row>
    <row r="8486" spans="11:11" hidden="1" x14ac:dyDescent="0.25">
      <c r="K8486" s="28" t="str">
        <f t="shared" si="69"/>
        <v/>
      </c>
    </row>
    <row r="8487" spans="11:11" hidden="1" x14ac:dyDescent="0.25">
      <c r="K8487" s="28" t="str">
        <f t="shared" si="69"/>
        <v/>
      </c>
    </row>
    <row r="8488" spans="11:11" hidden="1" x14ac:dyDescent="0.25">
      <c r="K8488" s="28" t="str">
        <f t="shared" si="69"/>
        <v/>
      </c>
    </row>
    <row r="8489" spans="11:11" hidden="1" x14ac:dyDescent="0.25">
      <c r="K8489" s="28" t="str">
        <f t="shared" si="69"/>
        <v/>
      </c>
    </row>
    <row r="8490" spans="11:11" hidden="1" x14ac:dyDescent="0.25">
      <c r="K8490" s="28" t="str">
        <f t="shared" si="69"/>
        <v/>
      </c>
    </row>
    <row r="8491" spans="11:11" hidden="1" x14ac:dyDescent="0.25">
      <c r="K8491" s="28" t="str">
        <f t="shared" si="69"/>
        <v/>
      </c>
    </row>
    <row r="8492" spans="11:11" hidden="1" x14ac:dyDescent="0.25">
      <c r="K8492" s="28" t="str">
        <f t="shared" si="69"/>
        <v/>
      </c>
    </row>
    <row r="8493" spans="11:11" hidden="1" x14ac:dyDescent="0.25">
      <c r="K8493" s="28" t="str">
        <f t="shared" si="69"/>
        <v/>
      </c>
    </row>
    <row r="8494" spans="11:11" hidden="1" x14ac:dyDescent="0.25">
      <c r="K8494" s="28" t="str">
        <f t="shared" si="69"/>
        <v/>
      </c>
    </row>
    <row r="8495" spans="11:11" hidden="1" x14ac:dyDescent="0.25">
      <c r="K8495" s="28" t="str">
        <f t="shared" si="69"/>
        <v/>
      </c>
    </row>
    <row r="8496" spans="11:11" hidden="1" x14ac:dyDescent="0.25">
      <c r="K8496" s="28" t="str">
        <f t="shared" si="69"/>
        <v/>
      </c>
    </row>
    <row r="8497" spans="11:11" hidden="1" x14ac:dyDescent="0.25">
      <c r="K8497" s="28" t="str">
        <f t="shared" si="69"/>
        <v/>
      </c>
    </row>
    <row r="8498" spans="11:11" hidden="1" x14ac:dyDescent="0.25">
      <c r="K8498" s="28" t="str">
        <f t="shared" si="69"/>
        <v/>
      </c>
    </row>
    <row r="8499" spans="11:11" hidden="1" x14ac:dyDescent="0.25">
      <c r="K8499" s="28" t="str">
        <f t="shared" si="69"/>
        <v/>
      </c>
    </row>
    <row r="8500" spans="11:11" hidden="1" x14ac:dyDescent="0.25">
      <c r="K8500" s="28" t="str">
        <f t="shared" si="69"/>
        <v/>
      </c>
    </row>
    <row r="8501" spans="11:11" hidden="1" x14ac:dyDescent="0.25">
      <c r="K8501" s="28" t="str">
        <f t="shared" si="69"/>
        <v/>
      </c>
    </row>
    <row r="8502" spans="11:11" hidden="1" x14ac:dyDescent="0.25">
      <c r="K8502" s="28" t="str">
        <f t="shared" si="69"/>
        <v/>
      </c>
    </row>
    <row r="8503" spans="11:11" hidden="1" x14ac:dyDescent="0.25">
      <c r="K8503" s="28" t="str">
        <f t="shared" si="69"/>
        <v/>
      </c>
    </row>
    <row r="8504" spans="11:11" hidden="1" x14ac:dyDescent="0.25">
      <c r="K8504" s="28" t="str">
        <f t="shared" si="69"/>
        <v/>
      </c>
    </row>
    <row r="8505" spans="11:11" hidden="1" x14ac:dyDescent="0.25">
      <c r="K8505" s="28" t="str">
        <f t="shared" si="69"/>
        <v/>
      </c>
    </row>
    <row r="8506" spans="11:11" hidden="1" x14ac:dyDescent="0.25">
      <c r="K8506" s="28" t="str">
        <f t="shared" si="69"/>
        <v/>
      </c>
    </row>
    <row r="8507" spans="11:11" hidden="1" x14ac:dyDescent="0.25">
      <c r="K8507" s="28" t="str">
        <f t="shared" si="69"/>
        <v/>
      </c>
    </row>
    <row r="8508" spans="11:11" hidden="1" x14ac:dyDescent="0.25">
      <c r="K8508" s="28" t="str">
        <f t="shared" si="69"/>
        <v/>
      </c>
    </row>
    <row r="8509" spans="11:11" hidden="1" x14ac:dyDescent="0.25">
      <c r="K8509" s="28" t="str">
        <f t="shared" si="69"/>
        <v/>
      </c>
    </row>
    <row r="8510" spans="11:11" hidden="1" x14ac:dyDescent="0.25">
      <c r="K8510" s="28" t="str">
        <f t="shared" si="69"/>
        <v/>
      </c>
    </row>
    <row r="8511" spans="11:11" hidden="1" x14ac:dyDescent="0.25">
      <c r="K8511" s="28" t="str">
        <f t="shared" si="69"/>
        <v/>
      </c>
    </row>
    <row r="8512" spans="11:11" hidden="1" x14ac:dyDescent="0.25">
      <c r="K8512" s="28" t="str">
        <f t="shared" si="69"/>
        <v/>
      </c>
    </row>
    <row r="8513" spans="11:11" hidden="1" x14ac:dyDescent="0.25">
      <c r="K8513" s="28" t="str">
        <f t="shared" si="69"/>
        <v/>
      </c>
    </row>
    <row r="8514" spans="11:11" hidden="1" x14ac:dyDescent="0.25">
      <c r="K8514" s="28" t="str">
        <f t="shared" si="69"/>
        <v/>
      </c>
    </row>
    <row r="8515" spans="11:11" hidden="1" x14ac:dyDescent="0.25">
      <c r="K8515" s="28" t="str">
        <f t="shared" si="69"/>
        <v/>
      </c>
    </row>
    <row r="8516" spans="11:11" hidden="1" x14ac:dyDescent="0.25">
      <c r="K8516" s="28" t="str">
        <f t="shared" si="69"/>
        <v/>
      </c>
    </row>
    <row r="8517" spans="11:11" hidden="1" x14ac:dyDescent="0.25">
      <c r="K8517" s="28" t="str">
        <f t="shared" si="69"/>
        <v/>
      </c>
    </row>
    <row r="8518" spans="11:11" hidden="1" x14ac:dyDescent="0.25">
      <c r="K8518" s="28" t="str">
        <f t="shared" si="69"/>
        <v/>
      </c>
    </row>
    <row r="8519" spans="11:11" hidden="1" x14ac:dyDescent="0.25">
      <c r="K8519" s="28" t="str">
        <f t="shared" si="69"/>
        <v/>
      </c>
    </row>
    <row r="8520" spans="11:11" hidden="1" x14ac:dyDescent="0.25">
      <c r="K8520" s="28" t="str">
        <f t="shared" si="69"/>
        <v/>
      </c>
    </row>
    <row r="8521" spans="11:11" hidden="1" x14ac:dyDescent="0.25">
      <c r="K8521" s="28" t="str">
        <f t="shared" si="69"/>
        <v/>
      </c>
    </row>
    <row r="8522" spans="11:11" hidden="1" x14ac:dyDescent="0.25">
      <c r="K8522" s="28" t="str">
        <f t="shared" si="69"/>
        <v/>
      </c>
    </row>
    <row r="8523" spans="11:11" hidden="1" x14ac:dyDescent="0.25">
      <c r="K8523" s="28" t="str">
        <f t="shared" si="69"/>
        <v/>
      </c>
    </row>
    <row r="8524" spans="11:11" hidden="1" x14ac:dyDescent="0.25">
      <c r="K8524" s="28" t="str">
        <f t="shared" si="69"/>
        <v/>
      </c>
    </row>
    <row r="8525" spans="11:11" hidden="1" x14ac:dyDescent="0.25">
      <c r="K8525" s="28" t="str">
        <f t="shared" si="69"/>
        <v/>
      </c>
    </row>
    <row r="8526" spans="11:11" hidden="1" x14ac:dyDescent="0.25">
      <c r="K8526" s="28" t="str">
        <f t="shared" si="69"/>
        <v/>
      </c>
    </row>
    <row r="8527" spans="11:11" hidden="1" x14ac:dyDescent="0.25">
      <c r="K8527" s="28" t="str">
        <f t="shared" si="69"/>
        <v/>
      </c>
    </row>
    <row r="8528" spans="11:11" hidden="1" x14ac:dyDescent="0.25">
      <c r="K8528" s="28" t="str">
        <f t="shared" si="69"/>
        <v/>
      </c>
    </row>
    <row r="8529" spans="11:11" hidden="1" x14ac:dyDescent="0.25">
      <c r="K8529" s="28" t="str">
        <f t="shared" si="69"/>
        <v/>
      </c>
    </row>
    <row r="8530" spans="11:11" hidden="1" x14ac:dyDescent="0.25">
      <c r="K8530" s="28" t="str">
        <f t="shared" si="69"/>
        <v/>
      </c>
    </row>
    <row r="8531" spans="11:11" hidden="1" x14ac:dyDescent="0.25">
      <c r="K8531" s="28" t="str">
        <f t="shared" ref="K8531:K8594" si="70">IF(E4496="","",IF(AND($E4496&gt;=$K$5,$E4496&lt;=$K$6),"psn",IF($E4496&lt;$K$5,"dkn",IF($E4496&gt;$K$6,"ckn",""))))</f>
        <v/>
      </c>
    </row>
    <row r="8532" spans="11:11" hidden="1" x14ac:dyDescent="0.25">
      <c r="K8532" s="28" t="str">
        <f t="shared" si="70"/>
        <v/>
      </c>
    </row>
    <row r="8533" spans="11:11" hidden="1" x14ac:dyDescent="0.25">
      <c r="K8533" s="28" t="str">
        <f t="shared" si="70"/>
        <v/>
      </c>
    </row>
    <row r="8534" spans="11:11" hidden="1" x14ac:dyDescent="0.25">
      <c r="K8534" s="28" t="str">
        <f t="shared" si="70"/>
        <v/>
      </c>
    </row>
    <row r="8535" spans="11:11" hidden="1" x14ac:dyDescent="0.25">
      <c r="K8535" s="28" t="str">
        <f t="shared" si="70"/>
        <v/>
      </c>
    </row>
    <row r="8536" spans="11:11" hidden="1" x14ac:dyDescent="0.25">
      <c r="K8536" s="28" t="str">
        <f t="shared" si="70"/>
        <v/>
      </c>
    </row>
    <row r="8537" spans="11:11" hidden="1" x14ac:dyDescent="0.25">
      <c r="K8537" s="28" t="str">
        <f t="shared" si="70"/>
        <v/>
      </c>
    </row>
    <row r="8538" spans="11:11" hidden="1" x14ac:dyDescent="0.25">
      <c r="K8538" s="28" t="str">
        <f t="shared" si="70"/>
        <v/>
      </c>
    </row>
    <row r="8539" spans="11:11" hidden="1" x14ac:dyDescent="0.25">
      <c r="K8539" s="28" t="str">
        <f t="shared" si="70"/>
        <v/>
      </c>
    </row>
    <row r="8540" spans="11:11" hidden="1" x14ac:dyDescent="0.25">
      <c r="K8540" s="28" t="str">
        <f t="shared" si="70"/>
        <v/>
      </c>
    </row>
    <row r="8541" spans="11:11" hidden="1" x14ac:dyDescent="0.25">
      <c r="K8541" s="28" t="str">
        <f t="shared" si="70"/>
        <v/>
      </c>
    </row>
    <row r="8542" spans="11:11" hidden="1" x14ac:dyDescent="0.25">
      <c r="K8542" s="28" t="str">
        <f t="shared" si="70"/>
        <v/>
      </c>
    </row>
    <row r="8543" spans="11:11" hidden="1" x14ac:dyDescent="0.25">
      <c r="K8543" s="28" t="str">
        <f t="shared" si="70"/>
        <v/>
      </c>
    </row>
    <row r="8544" spans="11:11" hidden="1" x14ac:dyDescent="0.25">
      <c r="K8544" s="28" t="str">
        <f t="shared" si="70"/>
        <v/>
      </c>
    </row>
    <row r="8545" spans="11:11" hidden="1" x14ac:dyDescent="0.25">
      <c r="K8545" s="28" t="str">
        <f t="shared" si="70"/>
        <v/>
      </c>
    </row>
    <row r="8546" spans="11:11" hidden="1" x14ac:dyDescent="0.25">
      <c r="K8546" s="28" t="str">
        <f t="shared" si="70"/>
        <v/>
      </c>
    </row>
    <row r="8547" spans="11:11" hidden="1" x14ac:dyDescent="0.25">
      <c r="K8547" s="28" t="str">
        <f t="shared" si="70"/>
        <v/>
      </c>
    </row>
    <row r="8548" spans="11:11" hidden="1" x14ac:dyDescent="0.25">
      <c r="K8548" s="28" t="str">
        <f t="shared" si="70"/>
        <v/>
      </c>
    </row>
    <row r="8549" spans="11:11" hidden="1" x14ac:dyDescent="0.25">
      <c r="K8549" s="28" t="str">
        <f t="shared" si="70"/>
        <v/>
      </c>
    </row>
    <row r="8550" spans="11:11" hidden="1" x14ac:dyDescent="0.25">
      <c r="K8550" s="28" t="str">
        <f t="shared" si="70"/>
        <v/>
      </c>
    </row>
    <row r="8551" spans="11:11" hidden="1" x14ac:dyDescent="0.25">
      <c r="K8551" s="28" t="str">
        <f t="shared" si="70"/>
        <v/>
      </c>
    </row>
    <row r="8552" spans="11:11" hidden="1" x14ac:dyDescent="0.25">
      <c r="K8552" s="28" t="str">
        <f t="shared" si="70"/>
        <v/>
      </c>
    </row>
    <row r="8553" spans="11:11" hidden="1" x14ac:dyDescent="0.25">
      <c r="K8553" s="28" t="str">
        <f t="shared" si="70"/>
        <v/>
      </c>
    </row>
    <row r="8554" spans="11:11" hidden="1" x14ac:dyDescent="0.25">
      <c r="K8554" s="28" t="str">
        <f t="shared" si="70"/>
        <v/>
      </c>
    </row>
    <row r="8555" spans="11:11" hidden="1" x14ac:dyDescent="0.25">
      <c r="K8555" s="28" t="str">
        <f t="shared" si="70"/>
        <v/>
      </c>
    </row>
    <row r="8556" spans="11:11" hidden="1" x14ac:dyDescent="0.25">
      <c r="K8556" s="28" t="str">
        <f t="shared" si="70"/>
        <v/>
      </c>
    </row>
    <row r="8557" spans="11:11" hidden="1" x14ac:dyDescent="0.25">
      <c r="K8557" s="28" t="str">
        <f t="shared" si="70"/>
        <v/>
      </c>
    </row>
    <row r="8558" spans="11:11" hidden="1" x14ac:dyDescent="0.25">
      <c r="K8558" s="28" t="str">
        <f t="shared" si="70"/>
        <v/>
      </c>
    </row>
    <row r="8559" spans="11:11" hidden="1" x14ac:dyDescent="0.25">
      <c r="K8559" s="28" t="str">
        <f t="shared" si="70"/>
        <v/>
      </c>
    </row>
    <row r="8560" spans="11:11" hidden="1" x14ac:dyDescent="0.25">
      <c r="K8560" s="28" t="str">
        <f t="shared" si="70"/>
        <v/>
      </c>
    </row>
    <row r="8561" spans="11:11" hidden="1" x14ac:dyDescent="0.25">
      <c r="K8561" s="28" t="str">
        <f t="shared" si="70"/>
        <v/>
      </c>
    </row>
    <row r="8562" spans="11:11" hidden="1" x14ac:dyDescent="0.25">
      <c r="K8562" s="28" t="str">
        <f t="shared" si="70"/>
        <v/>
      </c>
    </row>
    <row r="8563" spans="11:11" hidden="1" x14ac:dyDescent="0.25">
      <c r="K8563" s="28" t="str">
        <f t="shared" si="70"/>
        <v/>
      </c>
    </row>
    <row r="8564" spans="11:11" hidden="1" x14ac:dyDescent="0.25">
      <c r="K8564" s="28" t="str">
        <f t="shared" si="70"/>
        <v/>
      </c>
    </row>
    <row r="8565" spans="11:11" hidden="1" x14ac:dyDescent="0.25">
      <c r="K8565" s="28" t="str">
        <f t="shared" si="70"/>
        <v/>
      </c>
    </row>
    <row r="8566" spans="11:11" hidden="1" x14ac:dyDescent="0.25">
      <c r="K8566" s="28" t="str">
        <f t="shared" si="70"/>
        <v/>
      </c>
    </row>
    <row r="8567" spans="11:11" hidden="1" x14ac:dyDescent="0.25">
      <c r="K8567" s="28" t="str">
        <f t="shared" si="70"/>
        <v/>
      </c>
    </row>
    <row r="8568" spans="11:11" hidden="1" x14ac:dyDescent="0.25">
      <c r="K8568" s="28" t="str">
        <f t="shared" si="70"/>
        <v/>
      </c>
    </row>
    <row r="8569" spans="11:11" hidden="1" x14ac:dyDescent="0.25">
      <c r="K8569" s="28" t="str">
        <f t="shared" si="70"/>
        <v/>
      </c>
    </row>
    <row r="8570" spans="11:11" hidden="1" x14ac:dyDescent="0.25">
      <c r="K8570" s="28" t="str">
        <f t="shared" si="70"/>
        <v/>
      </c>
    </row>
    <row r="8571" spans="11:11" hidden="1" x14ac:dyDescent="0.25">
      <c r="K8571" s="28" t="str">
        <f t="shared" si="70"/>
        <v/>
      </c>
    </row>
    <row r="8572" spans="11:11" hidden="1" x14ac:dyDescent="0.25">
      <c r="K8572" s="28" t="str">
        <f t="shared" si="70"/>
        <v/>
      </c>
    </row>
    <row r="8573" spans="11:11" hidden="1" x14ac:dyDescent="0.25">
      <c r="K8573" s="28" t="str">
        <f t="shared" si="70"/>
        <v/>
      </c>
    </row>
    <row r="8574" spans="11:11" hidden="1" x14ac:dyDescent="0.25">
      <c r="K8574" s="28" t="str">
        <f t="shared" si="70"/>
        <v/>
      </c>
    </row>
    <row r="8575" spans="11:11" hidden="1" x14ac:dyDescent="0.25">
      <c r="K8575" s="28" t="str">
        <f t="shared" si="70"/>
        <v/>
      </c>
    </row>
    <row r="8576" spans="11:11" hidden="1" x14ac:dyDescent="0.25">
      <c r="K8576" s="28" t="str">
        <f t="shared" si="70"/>
        <v/>
      </c>
    </row>
    <row r="8577" spans="11:11" hidden="1" x14ac:dyDescent="0.25">
      <c r="K8577" s="28" t="str">
        <f t="shared" si="70"/>
        <v/>
      </c>
    </row>
    <row r="8578" spans="11:11" hidden="1" x14ac:dyDescent="0.25">
      <c r="K8578" s="28" t="str">
        <f t="shared" si="70"/>
        <v/>
      </c>
    </row>
    <row r="8579" spans="11:11" hidden="1" x14ac:dyDescent="0.25">
      <c r="K8579" s="28" t="str">
        <f t="shared" si="70"/>
        <v/>
      </c>
    </row>
    <row r="8580" spans="11:11" hidden="1" x14ac:dyDescent="0.25">
      <c r="K8580" s="28" t="str">
        <f t="shared" si="70"/>
        <v/>
      </c>
    </row>
    <row r="8581" spans="11:11" hidden="1" x14ac:dyDescent="0.25">
      <c r="K8581" s="28" t="str">
        <f t="shared" si="70"/>
        <v/>
      </c>
    </row>
    <row r="8582" spans="11:11" hidden="1" x14ac:dyDescent="0.25">
      <c r="K8582" s="28" t="str">
        <f t="shared" si="70"/>
        <v/>
      </c>
    </row>
    <row r="8583" spans="11:11" hidden="1" x14ac:dyDescent="0.25">
      <c r="K8583" s="28" t="str">
        <f t="shared" si="70"/>
        <v/>
      </c>
    </row>
    <row r="8584" spans="11:11" hidden="1" x14ac:dyDescent="0.25">
      <c r="K8584" s="28" t="str">
        <f t="shared" si="70"/>
        <v/>
      </c>
    </row>
    <row r="8585" spans="11:11" hidden="1" x14ac:dyDescent="0.25">
      <c r="K8585" s="28" t="str">
        <f t="shared" si="70"/>
        <v/>
      </c>
    </row>
    <row r="8586" spans="11:11" hidden="1" x14ac:dyDescent="0.25">
      <c r="K8586" s="28" t="str">
        <f t="shared" si="70"/>
        <v/>
      </c>
    </row>
    <row r="8587" spans="11:11" hidden="1" x14ac:dyDescent="0.25">
      <c r="K8587" s="28" t="str">
        <f t="shared" si="70"/>
        <v/>
      </c>
    </row>
    <row r="8588" spans="11:11" hidden="1" x14ac:dyDescent="0.25">
      <c r="K8588" s="28" t="str">
        <f t="shared" si="70"/>
        <v/>
      </c>
    </row>
    <row r="8589" spans="11:11" hidden="1" x14ac:dyDescent="0.25">
      <c r="K8589" s="28" t="str">
        <f t="shared" si="70"/>
        <v/>
      </c>
    </row>
    <row r="8590" spans="11:11" hidden="1" x14ac:dyDescent="0.25">
      <c r="K8590" s="28" t="str">
        <f t="shared" si="70"/>
        <v/>
      </c>
    </row>
    <row r="8591" spans="11:11" hidden="1" x14ac:dyDescent="0.25">
      <c r="K8591" s="28" t="str">
        <f t="shared" si="70"/>
        <v/>
      </c>
    </row>
    <row r="8592" spans="11:11" hidden="1" x14ac:dyDescent="0.25">
      <c r="K8592" s="28" t="str">
        <f t="shared" si="70"/>
        <v/>
      </c>
    </row>
    <row r="8593" spans="11:11" hidden="1" x14ac:dyDescent="0.25">
      <c r="K8593" s="28" t="str">
        <f t="shared" si="70"/>
        <v/>
      </c>
    </row>
    <row r="8594" spans="11:11" hidden="1" x14ac:dyDescent="0.25">
      <c r="K8594" s="28" t="str">
        <f t="shared" si="70"/>
        <v/>
      </c>
    </row>
    <row r="8595" spans="11:11" hidden="1" x14ac:dyDescent="0.25">
      <c r="K8595" s="28" t="str">
        <f t="shared" ref="K8595:K8658" si="71">IF(E4560="","",IF(AND($E4560&gt;=$K$5,$E4560&lt;=$K$6),"psn",IF($E4560&lt;$K$5,"dkn",IF($E4560&gt;$K$6,"ckn",""))))</f>
        <v/>
      </c>
    </row>
    <row r="8596" spans="11:11" hidden="1" x14ac:dyDescent="0.25">
      <c r="K8596" s="28" t="str">
        <f t="shared" si="71"/>
        <v/>
      </c>
    </row>
    <row r="8597" spans="11:11" hidden="1" x14ac:dyDescent="0.25">
      <c r="K8597" s="28" t="str">
        <f t="shared" si="71"/>
        <v/>
      </c>
    </row>
    <row r="8598" spans="11:11" hidden="1" x14ac:dyDescent="0.25">
      <c r="K8598" s="28" t="str">
        <f t="shared" si="71"/>
        <v/>
      </c>
    </row>
    <row r="8599" spans="11:11" hidden="1" x14ac:dyDescent="0.25">
      <c r="K8599" s="28" t="str">
        <f t="shared" si="71"/>
        <v/>
      </c>
    </row>
    <row r="8600" spans="11:11" hidden="1" x14ac:dyDescent="0.25">
      <c r="K8600" s="28" t="str">
        <f t="shared" si="71"/>
        <v/>
      </c>
    </row>
    <row r="8601" spans="11:11" hidden="1" x14ac:dyDescent="0.25">
      <c r="K8601" s="28" t="str">
        <f t="shared" si="71"/>
        <v/>
      </c>
    </row>
    <row r="8602" spans="11:11" hidden="1" x14ac:dyDescent="0.25">
      <c r="K8602" s="28" t="str">
        <f t="shared" si="71"/>
        <v/>
      </c>
    </row>
    <row r="8603" spans="11:11" hidden="1" x14ac:dyDescent="0.25">
      <c r="K8603" s="28" t="str">
        <f t="shared" si="71"/>
        <v/>
      </c>
    </row>
    <row r="8604" spans="11:11" hidden="1" x14ac:dyDescent="0.25">
      <c r="K8604" s="28" t="str">
        <f t="shared" si="71"/>
        <v/>
      </c>
    </row>
    <row r="8605" spans="11:11" hidden="1" x14ac:dyDescent="0.25">
      <c r="K8605" s="28" t="str">
        <f t="shared" si="71"/>
        <v/>
      </c>
    </row>
    <row r="8606" spans="11:11" hidden="1" x14ac:dyDescent="0.25">
      <c r="K8606" s="28" t="str">
        <f t="shared" si="71"/>
        <v/>
      </c>
    </row>
    <row r="8607" spans="11:11" hidden="1" x14ac:dyDescent="0.25">
      <c r="K8607" s="28" t="str">
        <f t="shared" si="71"/>
        <v/>
      </c>
    </row>
    <row r="8608" spans="11:11" hidden="1" x14ac:dyDescent="0.25">
      <c r="K8608" s="28" t="str">
        <f t="shared" si="71"/>
        <v/>
      </c>
    </row>
    <row r="8609" spans="11:11" hidden="1" x14ac:dyDescent="0.25">
      <c r="K8609" s="28" t="str">
        <f t="shared" si="71"/>
        <v/>
      </c>
    </row>
    <row r="8610" spans="11:11" hidden="1" x14ac:dyDescent="0.25">
      <c r="K8610" s="28" t="str">
        <f t="shared" si="71"/>
        <v/>
      </c>
    </row>
    <row r="8611" spans="11:11" hidden="1" x14ac:dyDescent="0.25">
      <c r="K8611" s="28" t="str">
        <f t="shared" si="71"/>
        <v/>
      </c>
    </row>
    <row r="8612" spans="11:11" hidden="1" x14ac:dyDescent="0.25">
      <c r="K8612" s="28" t="str">
        <f t="shared" si="71"/>
        <v/>
      </c>
    </row>
    <row r="8613" spans="11:11" hidden="1" x14ac:dyDescent="0.25">
      <c r="K8613" s="28" t="str">
        <f t="shared" si="71"/>
        <v/>
      </c>
    </row>
    <row r="8614" spans="11:11" hidden="1" x14ac:dyDescent="0.25">
      <c r="K8614" s="28" t="str">
        <f t="shared" si="71"/>
        <v/>
      </c>
    </row>
    <row r="8615" spans="11:11" hidden="1" x14ac:dyDescent="0.25">
      <c r="K8615" s="28" t="str">
        <f t="shared" si="71"/>
        <v/>
      </c>
    </row>
    <row r="8616" spans="11:11" hidden="1" x14ac:dyDescent="0.25">
      <c r="K8616" s="28" t="str">
        <f t="shared" si="71"/>
        <v/>
      </c>
    </row>
    <row r="8617" spans="11:11" hidden="1" x14ac:dyDescent="0.25">
      <c r="K8617" s="28" t="str">
        <f t="shared" si="71"/>
        <v/>
      </c>
    </row>
    <row r="8618" spans="11:11" hidden="1" x14ac:dyDescent="0.25">
      <c r="K8618" s="28" t="str">
        <f t="shared" si="71"/>
        <v/>
      </c>
    </row>
    <row r="8619" spans="11:11" hidden="1" x14ac:dyDescent="0.25">
      <c r="K8619" s="28" t="str">
        <f t="shared" si="71"/>
        <v/>
      </c>
    </row>
    <row r="8620" spans="11:11" hidden="1" x14ac:dyDescent="0.25">
      <c r="K8620" s="28" t="str">
        <f t="shared" si="71"/>
        <v/>
      </c>
    </row>
    <row r="8621" spans="11:11" hidden="1" x14ac:dyDescent="0.25">
      <c r="K8621" s="28" t="str">
        <f t="shared" si="71"/>
        <v/>
      </c>
    </row>
    <row r="8622" spans="11:11" hidden="1" x14ac:dyDescent="0.25">
      <c r="K8622" s="28" t="str">
        <f t="shared" si="71"/>
        <v/>
      </c>
    </row>
    <row r="8623" spans="11:11" hidden="1" x14ac:dyDescent="0.25">
      <c r="K8623" s="28" t="str">
        <f t="shared" si="71"/>
        <v/>
      </c>
    </row>
    <row r="8624" spans="11:11" hidden="1" x14ac:dyDescent="0.25">
      <c r="K8624" s="28" t="str">
        <f t="shared" si="71"/>
        <v/>
      </c>
    </row>
    <row r="8625" spans="11:11" hidden="1" x14ac:dyDescent="0.25">
      <c r="K8625" s="28" t="str">
        <f t="shared" si="71"/>
        <v/>
      </c>
    </row>
    <row r="8626" spans="11:11" hidden="1" x14ac:dyDescent="0.25">
      <c r="K8626" s="28" t="str">
        <f t="shared" si="71"/>
        <v/>
      </c>
    </row>
    <row r="8627" spans="11:11" hidden="1" x14ac:dyDescent="0.25">
      <c r="K8627" s="28" t="str">
        <f t="shared" si="71"/>
        <v/>
      </c>
    </row>
    <row r="8628" spans="11:11" hidden="1" x14ac:dyDescent="0.25">
      <c r="K8628" s="28" t="str">
        <f t="shared" si="71"/>
        <v/>
      </c>
    </row>
    <row r="8629" spans="11:11" hidden="1" x14ac:dyDescent="0.25">
      <c r="K8629" s="28" t="str">
        <f t="shared" si="71"/>
        <v/>
      </c>
    </row>
    <row r="8630" spans="11:11" hidden="1" x14ac:dyDescent="0.25">
      <c r="K8630" s="28" t="str">
        <f t="shared" si="71"/>
        <v/>
      </c>
    </row>
    <row r="8631" spans="11:11" hidden="1" x14ac:dyDescent="0.25">
      <c r="K8631" s="28" t="str">
        <f t="shared" si="71"/>
        <v/>
      </c>
    </row>
    <row r="8632" spans="11:11" hidden="1" x14ac:dyDescent="0.25">
      <c r="K8632" s="28" t="str">
        <f t="shared" si="71"/>
        <v/>
      </c>
    </row>
    <row r="8633" spans="11:11" hidden="1" x14ac:dyDescent="0.25">
      <c r="K8633" s="28" t="str">
        <f t="shared" si="71"/>
        <v/>
      </c>
    </row>
    <row r="8634" spans="11:11" hidden="1" x14ac:dyDescent="0.25">
      <c r="K8634" s="28" t="str">
        <f t="shared" si="71"/>
        <v/>
      </c>
    </row>
    <row r="8635" spans="11:11" hidden="1" x14ac:dyDescent="0.25">
      <c r="K8635" s="28" t="str">
        <f t="shared" si="71"/>
        <v/>
      </c>
    </row>
    <row r="8636" spans="11:11" hidden="1" x14ac:dyDescent="0.25">
      <c r="K8636" s="28" t="str">
        <f t="shared" si="71"/>
        <v/>
      </c>
    </row>
    <row r="8637" spans="11:11" hidden="1" x14ac:dyDescent="0.25">
      <c r="K8637" s="28" t="str">
        <f t="shared" si="71"/>
        <v/>
      </c>
    </row>
    <row r="8638" spans="11:11" hidden="1" x14ac:dyDescent="0.25">
      <c r="K8638" s="28" t="str">
        <f t="shared" si="71"/>
        <v/>
      </c>
    </row>
    <row r="8639" spans="11:11" hidden="1" x14ac:dyDescent="0.25">
      <c r="K8639" s="28" t="str">
        <f t="shared" si="71"/>
        <v/>
      </c>
    </row>
    <row r="8640" spans="11:11" hidden="1" x14ac:dyDescent="0.25">
      <c r="K8640" s="28" t="str">
        <f t="shared" si="71"/>
        <v/>
      </c>
    </row>
    <row r="8641" spans="11:11" hidden="1" x14ac:dyDescent="0.25">
      <c r="K8641" s="28" t="str">
        <f t="shared" si="71"/>
        <v/>
      </c>
    </row>
    <row r="8642" spans="11:11" hidden="1" x14ac:dyDescent="0.25">
      <c r="K8642" s="28" t="str">
        <f t="shared" si="71"/>
        <v/>
      </c>
    </row>
    <row r="8643" spans="11:11" hidden="1" x14ac:dyDescent="0.25">
      <c r="K8643" s="28" t="str">
        <f t="shared" si="71"/>
        <v/>
      </c>
    </row>
    <row r="8644" spans="11:11" hidden="1" x14ac:dyDescent="0.25">
      <c r="K8644" s="28" t="str">
        <f t="shared" si="71"/>
        <v/>
      </c>
    </row>
    <row r="8645" spans="11:11" hidden="1" x14ac:dyDescent="0.25">
      <c r="K8645" s="28" t="str">
        <f t="shared" si="71"/>
        <v/>
      </c>
    </row>
    <row r="8646" spans="11:11" hidden="1" x14ac:dyDescent="0.25">
      <c r="K8646" s="28" t="str">
        <f t="shared" si="71"/>
        <v/>
      </c>
    </row>
    <row r="8647" spans="11:11" hidden="1" x14ac:dyDescent="0.25">
      <c r="K8647" s="28" t="str">
        <f t="shared" si="71"/>
        <v/>
      </c>
    </row>
    <row r="8648" spans="11:11" hidden="1" x14ac:dyDescent="0.25">
      <c r="K8648" s="28" t="str">
        <f t="shared" si="71"/>
        <v/>
      </c>
    </row>
    <row r="8649" spans="11:11" hidden="1" x14ac:dyDescent="0.25">
      <c r="K8649" s="28" t="str">
        <f t="shared" si="71"/>
        <v/>
      </c>
    </row>
    <row r="8650" spans="11:11" hidden="1" x14ac:dyDescent="0.25">
      <c r="K8650" s="28" t="str">
        <f t="shared" si="71"/>
        <v/>
      </c>
    </row>
    <row r="8651" spans="11:11" hidden="1" x14ac:dyDescent="0.25">
      <c r="K8651" s="28" t="str">
        <f t="shared" si="71"/>
        <v/>
      </c>
    </row>
    <row r="8652" spans="11:11" hidden="1" x14ac:dyDescent="0.25">
      <c r="K8652" s="28" t="str">
        <f t="shared" si="71"/>
        <v/>
      </c>
    </row>
    <row r="8653" spans="11:11" hidden="1" x14ac:dyDescent="0.25">
      <c r="K8653" s="28" t="str">
        <f t="shared" si="71"/>
        <v/>
      </c>
    </row>
    <row r="8654" spans="11:11" hidden="1" x14ac:dyDescent="0.25">
      <c r="K8654" s="28" t="str">
        <f t="shared" si="71"/>
        <v/>
      </c>
    </row>
    <row r="8655" spans="11:11" hidden="1" x14ac:dyDescent="0.25">
      <c r="K8655" s="28" t="str">
        <f t="shared" si="71"/>
        <v/>
      </c>
    </row>
    <row r="8656" spans="11:11" hidden="1" x14ac:dyDescent="0.25">
      <c r="K8656" s="28" t="str">
        <f t="shared" si="71"/>
        <v/>
      </c>
    </row>
    <row r="8657" spans="11:11" hidden="1" x14ac:dyDescent="0.25">
      <c r="K8657" s="28" t="str">
        <f t="shared" si="71"/>
        <v/>
      </c>
    </row>
    <row r="8658" spans="11:11" hidden="1" x14ac:dyDescent="0.25">
      <c r="K8658" s="28" t="str">
        <f t="shared" si="71"/>
        <v/>
      </c>
    </row>
    <row r="8659" spans="11:11" hidden="1" x14ac:dyDescent="0.25">
      <c r="K8659" s="28" t="str">
        <f t="shared" ref="K8659:K8722" si="72">IF(E4624="","",IF(AND($E4624&gt;=$K$5,$E4624&lt;=$K$6),"psn",IF($E4624&lt;$K$5,"dkn",IF($E4624&gt;$K$6,"ckn",""))))</f>
        <v/>
      </c>
    </row>
    <row r="8660" spans="11:11" hidden="1" x14ac:dyDescent="0.25">
      <c r="K8660" s="28" t="str">
        <f t="shared" si="72"/>
        <v/>
      </c>
    </row>
    <row r="8661" spans="11:11" hidden="1" x14ac:dyDescent="0.25">
      <c r="K8661" s="28" t="str">
        <f t="shared" si="72"/>
        <v/>
      </c>
    </row>
    <row r="8662" spans="11:11" hidden="1" x14ac:dyDescent="0.25">
      <c r="K8662" s="28" t="str">
        <f t="shared" si="72"/>
        <v/>
      </c>
    </row>
    <row r="8663" spans="11:11" hidden="1" x14ac:dyDescent="0.25">
      <c r="K8663" s="28" t="str">
        <f t="shared" si="72"/>
        <v/>
      </c>
    </row>
    <row r="8664" spans="11:11" hidden="1" x14ac:dyDescent="0.25">
      <c r="K8664" s="28" t="str">
        <f t="shared" si="72"/>
        <v/>
      </c>
    </row>
    <row r="8665" spans="11:11" hidden="1" x14ac:dyDescent="0.25">
      <c r="K8665" s="28" t="str">
        <f t="shared" si="72"/>
        <v/>
      </c>
    </row>
    <row r="8666" spans="11:11" hidden="1" x14ac:dyDescent="0.25">
      <c r="K8666" s="28" t="str">
        <f t="shared" si="72"/>
        <v/>
      </c>
    </row>
    <row r="8667" spans="11:11" hidden="1" x14ac:dyDescent="0.25">
      <c r="K8667" s="28" t="str">
        <f t="shared" si="72"/>
        <v/>
      </c>
    </row>
    <row r="8668" spans="11:11" hidden="1" x14ac:dyDescent="0.25">
      <c r="K8668" s="28" t="str">
        <f t="shared" si="72"/>
        <v/>
      </c>
    </row>
    <row r="8669" spans="11:11" hidden="1" x14ac:dyDescent="0.25">
      <c r="K8669" s="28" t="str">
        <f t="shared" si="72"/>
        <v/>
      </c>
    </row>
    <row r="8670" spans="11:11" hidden="1" x14ac:dyDescent="0.25">
      <c r="K8670" s="28" t="str">
        <f t="shared" si="72"/>
        <v/>
      </c>
    </row>
    <row r="8671" spans="11:11" hidden="1" x14ac:dyDescent="0.25">
      <c r="K8671" s="28" t="str">
        <f t="shared" si="72"/>
        <v/>
      </c>
    </row>
    <row r="8672" spans="11:11" hidden="1" x14ac:dyDescent="0.25">
      <c r="K8672" s="28" t="str">
        <f t="shared" si="72"/>
        <v/>
      </c>
    </row>
    <row r="8673" spans="11:11" hidden="1" x14ac:dyDescent="0.25">
      <c r="K8673" s="28" t="str">
        <f t="shared" si="72"/>
        <v/>
      </c>
    </row>
    <row r="8674" spans="11:11" hidden="1" x14ac:dyDescent="0.25">
      <c r="K8674" s="28" t="str">
        <f t="shared" si="72"/>
        <v/>
      </c>
    </row>
    <row r="8675" spans="11:11" hidden="1" x14ac:dyDescent="0.25">
      <c r="K8675" s="28" t="str">
        <f t="shared" si="72"/>
        <v/>
      </c>
    </row>
    <row r="8676" spans="11:11" hidden="1" x14ac:dyDescent="0.25">
      <c r="K8676" s="28" t="str">
        <f t="shared" si="72"/>
        <v/>
      </c>
    </row>
    <row r="8677" spans="11:11" hidden="1" x14ac:dyDescent="0.25">
      <c r="K8677" s="28" t="str">
        <f t="shared" si="72"/>
        <v/>
      </c>
    </row>
    <row r="8678" spans="11:11" hidden="1" x14ac:dyDescent="0.25">
      <c r="K8678" s="28" t="str">
        <f t="shared" si="72"/>
        <v/>
      </c>
    </row>
    <row r="8679" spans="11:11" hidden="1" x14ac:dyDescent="0.25">
      <c r="K8679" s="28" t="str">
        <f t="shared" si="72"/>
        <v/>
      </c>
    </row>
    <row r="8680" spans="11:11" hidden="1" x14ac:dyDescent="0.25">
      <c r="K8680" s="28" t="str">
        <f t="shared" si="72"/>
        <v/>
      </c>
    </row>
    <row r="8681" spans="11:11" hidden="1" x14ac:dyDescent="0.25">
      <c r="K8681" s="28" t="str">
        <f t="shared" si="72"/>
        <v/>
      </c>
    </row>
    <row r="8682" spans="11:11" hidden="1" x14ac:dyDescent="0.25">
      <c r="K8682" s="28" t="str">
        <f t="shared" si="72"/>
        <v/>
      </c>
    </row>
    <row r="8683" spans="11:11" hidden="1" x14ac:dyDescent="0.25">
      <c r="K8683" s="28" t="str">
        <f t="shared" si="72"/>
        <v/>
      </c>
    </row>
    <row r="8684" spans="11:11" hidden="1" x14ac:dyDescent="0.25">
      <c r="K8684" s="28" t="str">
        <f t="shared" si="72"/>
        <v/>
      </c>
    </row>
    <row r="8685" spans="11:11" hidden="1" x14ac:dyDescent="0.25">
      <c r="K8685" s="28" t="str">
        <f t="shared" si="72"/>
        <v/>
      </c>
    </row>
    <row r="8686" spans="11:11" hidden="1" x14ac:dyDescent="0.25">
      <c r="K8686" s="28" t="str">
        <f t="shared" si="72"/>
        <v/>
      </c>
    </row>
    <row r="8687" spans="11:11" hidden="1" x14ac:dyDescent="0.25">
      <c r="K8687" s="28" t="str">
        <f t="shared" si="72"/>
        <v/>
      </c>
    </row>
    <row r="8688" spans="11:11" hidden="1" x14ac:dyDescent="0.25">
      <c r="K8688" s="28" t="str">
        <f t="shared" si="72"/>
        <v/>
      </c>
    </row>
    <row r="8689" spans="11:11" hidden="1" x14ac:dyDescent="0.25">
      <c r="K8689" s="28" t="str">
        <f t="shared" si="72"/>
        <v/>
      </c>
    </row>
    <row r="8690" spans="11:11" hidden="1" x14ac:dyDescent="0.25">
      <c r="K8690" s="28" t="str">
        <f t="shared" si="72"/>
        <v/>
      </c>
    </row>
    <row r="8691" spans="11:11" hidden="1" x14ac:dyDescent="0.25">
      <c r="K8691" s="28" t="str">
        <f t="shared" si="72"/>
        <v/>
      </c>
    </row>
    <row r="8692" spans="11:11" hidden="1" x14ac:dyDescent="0.25">
      <c r="K8692" s="28" t="str">
        <f t="shared" si="72"/>
        <v/>
      </c>
    </row>
    <row r="8693" spans="11:11" hidden="1" x14ac:dyDescent="0.25">
      <c r="K8693" s="28" t="str">
        <f t="shared" si="72"/>
        <v/>
      </c>
    </row>
    <row r="8694" spans="11:11" hidden="1" x14ac:dyDescent="0.25">
      <c r="K8694" s="28" t="str">
        <f t="shared" si="72"/>
        <v/>
      </c>
    </row>
    <row r="8695" spans="11:11" hidden="1" x14ac:dyDescent="0.25">
      <c r="K8695" s="28" t="str">
        <f t="shared" si="72"/>
        <v/>
      </c>
    </row>
    <row r="8696" spans="11:11" hidden="1" x14ac:dyDescent="0.25">
      <c r="K8696" s="28" t="str">
        <f t="shared" si="72"/>
        <v/>
      </c>
    </row>
    <row r="8697" spans="11:11" hidden="1" x14ac:dyDescent="0.25">
      <c r="K8697" s="28" t="str">
        <f t="shared" si="72"/>
        <v/>
      </c>
    </row>
    <row r="8698" spans="11:11" hidden="1" x14ac:dyDescent="0.25">
      <c r="K8698" s="28" t="str">
        <f t="shared" si="72"/>
        <v/>
      </c>
    </row>
    <row r="8699" spans="11:11" hidden="1" x14ac:dyDescent="0.25">
      <c r="K8699" s="28" t="str">
        <f t="shared" si="72"/>
        <v/>
      </c>
    </row>
    <row r="8700" spans="11:11" hidden="1" x14ac:dyDescent="0.25">
      <c r="K8700" s="28" t="str">
        <f t="shared" si="72"/>
        <v/>
      </c>
    </row>
    <row r="8701" spans="11:11" hidden="1" x14ac:dyDescent="0.25">
      <c r="K8701" s="28" t="str">
        <f t="shared" si="72"/>
        <v/>
      </c>
    </row>
    <row r="8702" spans="11:11" hidden="1" x14ac:dyDescent="0.25">
      <c r="K8702" s="28" t="str">
        <f t="shared" si="72"/>
        <v/>
      </c>
    </row>
    <row r="8703" spans="11:11" hidden="1" x14ac:dyDescent="0.25">
      <c r="K8703" s="28" t="str">
        <f t="shared" si="72"/>
        <v/>
      </c>
    </row>
    <row r="8704" spans="11:11" hidden="1" x14ac:dyDescent="0.25">
      <c r="K8704" s="28" t="str">
        <f t="shared" si="72"/>
        <v/>
      </c>
    </row>
    <row r="8705" spans="11:11" hidden="1" x14ac:dyDescent="0.25">
      <c r="K8705" s="28" t="str">
        <f t="shared" si="72"/>
        <v/>
      </c>
    </row>
    <row r="8706" spans="11:11" hidden="1" x14ac:dyDescent="0.25">
      <c r="K8706" s="28" t="str">
        <f t="shared" si="72"/>
        <v/>
      </c>
    </row>
    <row r="8707" spans="11:11" hidden="1" x14ac:dyDescent="0.25">
      <c r="K8707" s="28" t="str">
        <f t="shared" si="72"/>
        <v/>
      </c>
    </row>
    <row r="8708" spans="11:11" hidden="1" x14ac:dyDescent="0.25">
      <c r="K8708" s="28" t="str">
        <f t="shared" si="72"/>
        <v/>
      </c>
    </row>
    <row r="8709" spans="11:11" hidden="1" x14ac:dyDescent="0.25">
      <c r="K8709" s="28" t="str">
        <f t="shared" si="72"/>
        <v/>
      </c>
    </row>
    <row r="8710" spans="11:11" hidden="1" x14ac:dyDescent="0.25">
      <c r="K8710" s="28" t="str">
        <f t="shared" si="72"/>
        <v/>
      </c>
    </row>
    <row r="8711" spans="11:11" hidden="1" x14ac:dyDescent="0.25">
      <c r="K8711" s="28" t="str">
        <f t="shared" si="72"/>
        <v/>
      </c>
    </row>
    <row r="8712" spans="11:11" hidden="1" x14ac:dyDescent="0.25">
      <c r="K8712" s="28" t="str">
        <f t="shared" si="72"/>
        <v/>
      </c>
    </row>
    <row r="8713" spans="11:11" hidden="1" x14ac:dyDescent="0.25">
      <c r="K8713" s="28" t="str">
        <f t="shared" si="72"/>
        <v/>
      </c>
    </row>
    <row r="8714" spans="11:11" hidden="1" x14ac:dyDescent="0.25">
      <c r="K8714" s="28" t="str">
        <f t="shared" si="72"/>
        <v/>
      </c>
    </row>
    <row r="8715" spans="11:11" hidden="1" x14ac:dyDescent="0.25">
      <c r="K8715" s="28" t="str">
        <f t="shared" si="72"/>
        <v/>
      </c>
    </row>
    <row r="8716" spans="11:11" hidden="1" x14ac:dyDescent="0.25">
      <c r="K8716" s="28" t="str">
        <f t="shared" si="72"/>
        <v/>
      </c>
    </row>
    <row r="8717" spans="11:11" hidden="1" x14ac:dyDescent="0.25">
      <c r="K8717" s="28" t="str">
        <f t="shared" si="72"/>
        <v/>
      </c>
    </row>
    <row r="8718" spans="11:11" hidden="1" x14ac:dyDescent="0.25">
      <c r="K8718" s="28" t="str">
        <f t="shared" si="72"/>
        <v/>
      </c>
    </row>
    <row r="8719" spans="11:11" hidden="1" x14ac:dyDescent="0.25">
      <c r="K8719" s="28" t="str">
        <f t="shared" si="72"/>
        <v/>
      </c>
    </row>
    <row r="8720" spans="11:11" hidden="1" x14ac:dyDescent="0.25">
      <c r="K8720" s="28" t="str">
        <f t="shared" si="72"/>
        <v/>
      </c>
    </row>
    <row r="8721" spans="11:11" hidden="1" x14ac:dyDescent="0.25">
      <c r="K8721" s="28" t="str">
        <f t="shared" si="72"/>
        <v/>
      </c>
    </row>
    <row r="8722" spans="11:11" hidden="1" x14ac:dyDescent="0.25">
      <c r="K8722" s="28" t="str">
        <f t="shared" si="72"/>
        <v/>
      </c>
    </row>
    <row r="8723" spans="11:11" hidden="1" x14ac:dyDescent="0.25">
      <c r="K8723" s="28" t="str">
        <f t="shared" ref="K8723:K8786" si="73">IF(E4688="","",IF(AND($E4688&gt;=$K$5,$E4688&lt;=$K$6),"psn",IF($E4688&lt;$K$5,"dkn",IF($E4688&gt;$K$6,"ckn",""))))</f>
        <v/>
      </c>
    </row>
    <row r="8724" spans="11:11" hidden="1" x14ac:dyDescent="0.25">
      <c r="K8724" s="28" t="str">
        <f t="shared" si="73"/>
        <v/>
      </c>
    </row>
    <row r="8725" spans="11:11" hidden="1" x14ac:dyDescent="0.25">
      <c r="K8725" s="28" t="str">
        <f t="shared" si="73"/>
        <v/>
      </c>
    </row>
    <row r="8726" spans="11:11" hidden="1" x14ac:dyDescent="0.25">
      <c r="K8726" s="28" t="str">
        <f t="shared" si="73"/>
        <v/>
      </c>
    </row>
    <row r="8727" spans="11:11" hidden="1" x14ac:dyDescent="0.25">
      <c r="K8727" s="28" t="str">
        <f t="shared" si="73"/>
        <v/>
      </c>
    </row>
    <row r="8728" spans="11:11" hidden="1" x14ac:dyDescent="0.25">
      <c r="K8728" s="28" t="str">
        <f t="shared" si="73"/>
        <v/>
      </c>
    </row>
    <row r="8729" spans="11:11" hidden="1" x14ac:dyDescent="0.25">
      <c r="K8729" s="28" t="str">
        <f t="shared" si="73"/>
        <v/>
      </c>
    </row>
    <row r="8730" spans="11:11" hidden="1" x14ac:dyDescent="0.25">
      <c r="K8730" s="28" t="str">
        <f t="shared" si="73"/>
        <v/>
      </c>
    </row>
    <row r="8731" spans="11:11" hidden="1" x14ac:dyDescent="0.25">
      <c r="K8731" s="28" t="str">
        <f t="shared" si="73"/>
        <v/>
      </c>
    </row>
    <row r="8732" spans="11:11" hidden="1" x14ac:dyDescent="0.25">
      <c r="K8732" s="28" t="str">
        <f t="shared" si="73"/>
        <v/>
      </c>
    </row>
    <row r="8733" spans="11:11" hidden="1" x14ac:dyDescent="0.25">
      <c r="K8733" s="28" t="str">
        <f t="shared" si="73"/>
        <v/>
      </c>
    </row>
    <row r="8734" spans="11:11" hidden="1" x14ac:dyDescent="0.25">
      <c r="K8734" s="28" t="str">
        <f t="shared" si="73"/>
        <v/>
      </c>
    </row>
    <row r="8735" spans="11:11" hidden="1" x14ac:dyDescent="0.25">
      <c r="K8735" s="28" t="str">
        <f t="shared" si="73"/>
        <v/>
      </c>
    </row>
    <row r="8736" spans="11:11" hidden="1" x14ac:dyDescent="0.25">
      <c r="K8736" s="28" t="str">
        <f t="shared" si="73"/>
        <v/>
      </c>
    </row>
    <row r="8737" spans="11:11" hidden="1" x14ac:dyDescent="0.25">
      <c r="K8737" s="28" t="str">
        <f t="shared" si="73"/>
        <v/>
      </c>
    </row>
    <row r="8738" spans="11:11" hidden="1" x14ac:dyDescent="0.25">
      <c r="K8738" s="28" t="str">
        <f t="shared" si="73"/>
        <v/>
      </c>
    </row>
    <row r="8739" spans="11:11" hidden="1" x14ac:dyDescent="0.25">
      <c r="K8739" s="28" t="str">
        <f t="shared" si="73"/>
        <v/>
      </c>
    </row>
    <row r="8740" spans="11:11" hidden="1" x14ac:dyDescent="0.25">
      <c r="K8740" s="28" t="str">
        <f t="shared" si="73"/>
        <v/>
      </c>
    </row>
    <row r="8741" spans="11:11" hidden="1" x14ac:dyDescent="0.25">
      <c r="K8741" s="28" t="str">
        <f t="shared" si="73"/>
        <v/>
      </c>
    </row>
    <row r="8742" spans="11:11" hidden="1" x14ac:dyDescent="0.25">
      <c r="K8742" s="28" t="str">
        <f t="shared" si="73"/>
        <v/>
      </c>
    </row>
    <row r="8743" spans="11:11" hidden="1" x14ac:dyDescent="0.25">
      <c r="K8743" s="28" t="str">
        <f t="shared" si="73"/>
        <v/>
      </c>
    </row>
    <row r="8744" spans="11:11" hidden="1" x14ac:dyDescent="0.25">
      <c r="K8744" s="28" t="str">
        <f t="shared" si="73"/>
        <v/>
      </c>
    </row>
    <row r="8745" spans="11:11" hidden="1" x14ac:dyDescent="0.25">
      <c r="K8745" s="28" t="str">
        <f t="shared" si="73"/>
        <v/>
      </c>
    </row>
    <row r="8746" spans="11:11" hidden="1" x14ac:dyDescent="0.25">
      <c r="K8746" s="28" t="str">
        <f t="shared" si="73"/>
        <v/>
      </c>
    </row>
    <row r="8747" spans="11:11" hidden="1" x14ac:dyDescent="0.25">
      <c r="K8747" s="28" t="str">
        <f t="shared" si="73"/>
        <v/>
      </c>
    </row>
    <row r="8748" spans="11:11" hidden="1" x14ac:dyDescent="0.25">
      <c r="K8748" s="28" t="str">
        <f t="shared" si="73"/>
        <v/>
      </c>
    </row>
    <row r="8749" spans="11:11" hidden="1" x14ac:dyDescent="0.25">
      <c r="K8749" s="28" t="str">
        <f t="shared" si="73"/>
        <v/>
      </c>
    </row>
    <row r="8750" spans="11:11" hidden="1" x14ac:dyDescent="0.25">
      <c r="K8750" s="28" t="str">
        <f t="shared" si="73"/>
        <v/>
      </c>
    </row>
    <row r="8751" spans="11:11" hidden="1" x14ac:dyDescent="0.25">
      <c r="K8751" s="28" t="str">
        <f t="shared" si="73"/>
        <v/>
      </c>
    </row>
    <row r="8752" spans="11:11" hidden="1" x14ac:dyDescent="0.25">
      <c r="K8752" s="28" t="str">
        <f t="shared" si="73"/>
        <v/>
      </c>
    </row>
    <row r="8753" spans="11:11" hidden="1" x14ac:dyDescent="0.25">
      <c r="K8753" s="28" t="str">
        <f t="shared" si="73"/>
        <v/>
      </c>
    </row>
    <row r="8754" spans="11:11" hidden="1" x14ac:dyDescent="0.25">
      <c r="K8754" s="28" t="str">
        <f t="shared" si="73"/>
        <v/>
      </c>
    </row>
    <row r="8755" spans="11:11" hidden="1" x14ac:dyDescent="0.25">
      <c r="K8755" s="28" t="str">
        <f t="shared" si="73"/>
        <v/>
      </c>
    </row>
    <row r="8756" spans="11:11" hidden="1" x14ac:dyDescent="0.25">
      <c r="K8756" s="28" t="str">
        <f t="shared" si="73"/>
        <v/>
      </c>
    </row>
    <row r="8757" spans="11:11" hidden="1" x14ac:dyDescent="0.25">
      <c r="K8757" s="28" t="str">
        <f t="shared" si="73"/>
        <v/>
      </c>
    </row>
    <row r="8758" spans="11:11" hidden="1" x14ac:dyDescent="0.25">
      <c r="K8758" s="28" t="str">
        <f t="shared" si="73"/>
        <v/>
      </c>
    </row>
    <row r="8759" spans="11:11" hidden="1" x14ac:dyDescent="0.25">
      <c r="K8759" s="28" t="str">
        <f t="shared" si="73"/>
        <v/>
      </c>
    </row>
    <row r="8760" spans="11:11" hidden="1" x14ac:dyDescent="0.25">
      <c r="K8760" s="28" t="str">
        <f t="shared" si="73"/>
        <v/>
      </c>
    </row>
    <row r="8761" spans="11:11" hidden="1" x14ac:dyDescent="0.25">
      <c r="K8761" s="28" t="str">
        <f t="shared" si="73"/>
        <v/>
      </c>
    </row>
    <row r="8762" spans="11:11" hidden="1" x14ac:dyDescent="0.25">
      <c r="K8762" s="28" t="str">
        <f t="shared" si="73"/>
        <v/>
      </c>
    </row>
    <row r="8763" spans="11:11" hidden="1" x14ac:dyDescent="0.25">
      <c r="K8763" s="28" t="str">
        <f t="shared" si="73"/>
        <v/>
      </c>
    </row>
    <row r="8764" spans="11:11" hidden="1" x14ac:dyDescent="0.25">
      <c r="K8764" s="28" t="str">
        <f t="shared" si="73"/>
        <v/>
      </c>
    </row>
    <row r="8765" spans="11:11" hidden="1" x14ac:dyDescent="0.25">
      <c r="K8765" s="28" t="str">
        <f t="shared" si="73"/>
        <v/>
      </c>
    </row>
    <row r="8766" spans="11:11" hidden="1" x14ac:dyDescent="0.25">
      <c r="K8766" s="28" t="str">
        <f t="shared" si="73"/>
        <v/>
      </c>
    </row>
    <row r="8767" spans="11:11" hidden="1" x14ac:dyDescent="0.25">
      <c r="K8767" s="28" t="str">
        <f t="shared" si="73"/>
        <v/>
      </c>
    </row>
    <row r="8768" spans="11:11" hidden="1" x14ac:dyDescent="0.25">
      <c r="K8768" s="28" t="str">
        <f t="shared" si="73"/>
        <v/>
      </c>
    </row>
    <row r="8769" spans="11:11" hidden="1" x14ac:dyDescent="0.25">
      <c r="K8769" s="28" t="str">
        <f t="shared" si="73"/>
        <v/>
      </c>
    </row>
    <row r="8770" spans="11:11" hidden="1" x14ac:dyDescent="0.25">
      <c r="K8770" s="28" t="str">
        <f t="shared" si="73"/>
        <v/>
      </c>
    </row>
    <row r="8771" spans="11:11" hidden="1" x14ac:dyDescent="0.25">
      <c r="K8771" s="28" t="str">
        <f t="shared" si="73"/>
        <v/>
      </c>
    </row>
    <row r="8772" spans="11:11" hidden="1" x14ac:dyDescent="0.25">
      <c r="K8772" s="28" t="str">
        <f t="shared" si="73"/>
        <v/>
      </c>
    </row>
    <row r="8773" spans="11:11" hidden="1" x14ac:dyDescent="0.25">
      <c r="K8773" s="28" t="str">
        <f t="shared" si="73"/>
        <v/>
      </c>
    </row>
    <row r="8774" spans="11:11" hidden="1" x14ac:dyDescent="0.25">
      <c r="K8774" s="28" t="str">
        <f t="shared" si="73"/>
        <v/>
      </c>
    </row>
    <row r="8775" spans="11:11" hidden="1" x14ac:dyDescent="0.25">
      <c r="K8775" s="28" t="str">
        <f t="shared" si="73"/>
        <v/>
      </c>
    </row>
    <row r="8776" spans="11:11" hidden="1" x14ac:dyDescent="0.25">
      <c r="K8776" s="28" t="str">
        <f t="shared" si="73"/>
        <v/>
      </c>
    </row>
    <row r="8777" spans="11:11" hidden="1" x14ac:dyDescent="0.25">
      <c r="K8777" s="28" t="str">
        <f t="shared" si="73"/>
        <v/>
      </c>
    </row>
    <row r="8778" spans="11:11" hidden="1" x14ac:dyDescent="0.25">
      <c r="K8778" s="28" t="str">
        <f t="shared" si="73"/>
        <v/>
      </c>
    </row>
    <row r="8779" spans="11:11" hidden="1" x14ac:dyDescent="0.25">
      <c r="K8779" s="28" t="str">
        <f t="shared" si="73"/>
        <v/>
      </c>
    </row>
    <row r="8780" spans="11:11" hidden="1" x14ac:dyDescent="0.25">
      <c r="K8780" s="28" t="str">
        <f t="shared" si="73"/>
        <v/>
      </c>
    </row>
    <row r="8781" spans="11:11" hidden="1" x14ac:dyDescent="0.25">
      <c r="K8781" s="28" t="str">
        <f t="shared" si="73"/>
        <v/>
      </c>
    </row>
    <row r="8782" spans="11:11" hidden="1" x14ac:dyDescent="0.25">
      <c r="K8782" s="28" t="str">
        <f t="shared" si="73"/>
        <v/>
      </c>
    </row>
    <row r="8783" spans="11:11" hidden="1" x14ac:dyDescent="0.25">
      <c r="K8783" s="28" t="str">
        <f t="shared" si="73"/>
        <v/>
      </c>
    </row>
    <row r="8784" spans="11:11" hidden="1" x14ac:dyDescent="0.25">
      <c r="K8784" s="28" t="str">
        <f t="shared" si="73"/>
        <v/>
      </c>
    </row>
    <row r="8785" spans="11:11" hidden="1" x14ac:dyDescent="0.25">
      <c r="K8785" s="28" t="str">
        <f t="shared" si="73"/>
        <v/>
      </c>
    </row>
    <row r="8786" spans="11:11" hidden="1" x14ac:dyDescent="0.25">
      <c r="K8786" s="28" t="str">
        <f t="shared" si="73"/>
        <v/>
      </c>
    </row>
    <row r="8787" spans="11:11" hidden="1" x14ac:dyDescent="0.25">
      <c r="K8787" s="28" t="str">
        <f t="shared" ref="K8787:K8850" si="74">IF(E4752="","",IF(AND($E4752&gt;=$K$5,$E4752&lt;=$K$6),"psn",IF($E4752&lt;$K$5,"dkn",IF($E4752&gt;$K$6,"ckn",""))))</f>
        <v/>
      </c>
    </row>
    <row r="8788" spans="11:11" hidden="1" x14ac:dyDescent="0.25">
      <c r="K8788" s="28" t="str">
        <f t="shared" si="74"/>
        <v/>
      </c>
    </row>
    <row r="8789" spans="11:11" hidden="1" x14ac:dyDescent="0.25">
      <c r="K8789" s="28" t="str">
        <f t="shared" si="74"/>
        <v/>
      </c>
    </row>
    <row r="8790" spans="11:11" hidden="1" x14ac:dyDescent="0.25">
      <c r="K8790" s="28" t="str">
        <f t="shared" si="74"/>
        <v/>
      </c>
    </row>
    <row r="8791" spans="11:11" hidden="1" x14ac:dyDescent="0.25">
      <c r="K8791" s="28" t="str">
        <f t="shared" si="74"/>
        <v/>
      </c>
    </row>
    <row r="8792" spans="11:11" hidden="1" x14ac:dyDescent="0.25">
      <c r="K8792" s="28" t="str">
        <f t="shared" si="74"/>
        <v/>
      </c>
    </row>
    <row r="8793" spans="11:11" hidden="1" x14ac:dyDescent="0.25">
      <c r="K8793" s="28" t="str">
        <f t="shared" si="74"/>
        <v/>
      </c>
    </row>
    <row r="8794" spans="11:11" hidden="1" x14ac:dyDescent="0.25">
      <c r="K8794" s="28" t="str">
        <f t="shared" si="74"/>
        <v/>
      </c>
    </row>
    <row r="8795" spans="11:11" hidden="1" x14ac:dyDescent="0.25">
      <c r="K8795" s="28" t="str">
        <f t="shared" si="74"/>
        <v/>
      </c>
    </row>
    <row r="8796" spans="11:11" hidden="1" x14ac:dyDescent="0.25">
      <c r="K8796" s="28" t="str">
        <f t="shared" si="74"/>
        <v/>
      </c>
    </row>
    <row r="8797" spans="11:11" hidden="1" x14ac:dyDescent="0.25">
      <c r="K8797" s="28" t="str">
        <f t="shared" si="74"/>
        <v/>
      </c>
    </row>
    <row r="8798" spans="11:11" hidden="1" x14ac:dyDescent="0.25">
      <c r="K8798" s="28" t="str">
        <f t="shared" si="74"/>
        <v/>
      </c>
    </row>
    <row r="8799" spans="11:11" hidden="1" x14ac:dyDescent="0.25">
      <c r="K8799" s="28" t="str">
        <f t="shared" si="74"/>
        <v/>
      </c>
    </row>
    <row r="8800" spans="11:11" hidden="1" x14ac:dyDescent="0.25">
      <c r="K8800" s="28" t="str">
        <f t="shared" si="74"/>
        <v/>
      </c>
    </row>
    <row r="8801" spans="11:11" hidden="1" x14ac:dyDescent="0.25">
      <c r="K8801" s="28" t="str">
        <f t="shared" si="74"/>
        <v/>
      </c>
    </row>
    <row r="8802" spans="11:11" hidden="1" x14ac:dyDescent="0.25">
      <c r="K8802" s="28" t="str">
        <f t="shared" si="74"/>
        <v/>
      </c>
    </row>
    <row r="8803" spans="11:11" hidden="1" x14ac:dyDescent="0.25">
      <c r="K8803" s="28" t="str">
        <f t="shared" si="74"/>
        <v/>
      </c>
    </row>
    <row r="8804" spans="11:11" hidden="1" x14ac:dyDescent="0.25">
      <c r="K8804" s="28" t="str">
        <f t="shared" si="74"/>
        <v/>
      </c>
    </row>
    <row r="8805" spans="11:11" hidden="1" x14ac:dyDescent="0.25">
      <c r="K8805" s="28" t="str">
        <f t="shared" si="74"/>
        <v/>
      </c>
    </row>
    <row r="8806" spans="11:11" hidden="1" x14ac:dyDescent="0.25">
      <c r="K8806" s="28" t="str">
        <f t="shared" si="74"/>
        <v/>
      </c>
    </row>
    <row r="8807" spans="11:11" hidden="1" x14ac:dyDescent="0.25">
      <c r="K8807" s="28" t="str">
        <f t="shared" si="74"/>
        <v/>
      </c>
    </row>
    <row r="8808" spans="11:11" hidden="1" x14ac:dyDescent="0.25">
      <c r="K8808" s="28" t="str">
        <f t="shared" si="74"/>
        <v/>
      </c>
    </row>
    <row r="8809" spans="11:11" hidden="1" x14ac:dyDescent="0.25">
      <c r="K8809" s="28" t="str">
        <f t="shared" si="74"/>
        <v/>
      </c>
    </row>
    <row r="8810" spans="11:11" hidden="1" x14ac:dyDescent="0.25">
      <c r="K8810" s="28" t="str">
        <f t="shared" si="74"/>
        <v/>
      </c>
    </row>
    <row r="8811" spans="11:11" hidden="1" x14ac:dyDescent="0.25">
      <c r="K8811" s="28" t="str">
        <f t="shared" si="74"/>
        <v/>
      </c>
    </row>
    <row r="8812" spans="11:11" hidden="1" x14ac:dyDescent="0.25">
      <c r="K8812" s="28" t="str">
        <f t="shared" si="74"/>
        <v/>
      </c>
    </row>
    <row r="8813" spans="11:11" hidden="1" x14ac:dyDescent="0.25">
      <c r="K8813" s="28" t="str">
        <f t="shared" si="74"/>
        <v/>
      </c>
    </row>
    <row r="8814" spans="11:11" hidden="1" x14ac:dyDescent="0.25">
      <c r="K8814" s="28" t="str">
        <f t="shared" si="74"/>
        <v/>
      </c>
    </row>
    <row r="8815" spans="11:11" hidden="1" x14ac:dyDescent="0.25">
      <c r="K8815" s="28" t="str">
        <f t="shared" si="74"/>
        <v/>
      </c>
    </row>
    <row r="8816" spans="11:11" hidden="1" x14ac:dyDescent="0.25">
      <c r="K8816" s="28" t="str">
        <f t="shared" si="74"/>
        <v/>
      </c>
    </row>
    <row r="8817" spans="11:11" hidden="1" x14ac:dyDescent="0.25">
      <c r="K8817" s="28" t="str">
        <f t="shared" si="74"/>
        <v/>
      </c>
    </row>
    <row r="8818" spans="11:11" hidden="1" x14ac:dyDescent="0.25">
      <c r="K8818" s="28" t="str">
        <f t="shared" si="74"/>
        <v/>
      </c>
    </row>
    <row r="8819" spans="11:11" hidden="1" x14ac:dyDescent="0.25">
      <c r="K8819" s="28" t="str">
        <f t="shared" si="74"/>
        <v/>
      </c>
    </row>
    <row r="8820" spans="11:11" hidden="1" x14ac:dyDescent="0.25">
      <c r="K8820" s="28" t="str">
        <f t="shared" si="74"/>
        <v/>
      </c>
    </row>
    <row r="8821" spans="11:11" hidden="1" x14ac:dyDescent="0.25">
      <c r="K8821" s="28" t="str">
        <f t="shared" si="74"/>
        <v/>
      </c>
    </row>
    <row r="8822" spans="11:11" hidden="1" x14ac:dyDescent="0.25">
      <c r="K8822" s="28" t="str">
        <f t="shared" si="74"/>
        <v/>
      </c>
    </row>
    <row r="8823" spans="11:11" hidden="1" x14ac:dyDescent="0.25">
      <c r="K8823" s="28" t="str">
        <f t="shared" si="74"/>
        <v/>
      </c>
    </row>
    <row r="8824" spans="11:11" hidden="1" x14ac:dyDescent="0.25">
      <c r="K8824" s="28" t="str">
        <f t="shared" si="74"/>
        <v/>
      </c>
    </row>
    <row r="8825" spans="11:11" hidden="1" x14ac:dyDescent="0.25">
      <c r="K8825" s="28" t="str">
        <f t="shared" si="74"/>
        <v/>
      </c>
    </row>
    <row r="8826" spans="11:11" hidden="1" x14ac:dyDescent="0.25">
      <c r="K8826" s="28" t="str">
        <f t="shared" si="74"/>
        <v/>
      </c>
    </row>
    <row r="8827" spans="11:11" hidden="1" x14ac:dyDescent="0.25">
      <c r="K8827" s="28" t="str">
        <f t="shared" si="74"/>
        <v/>
      </c>
    </row>
    <row r="8828" spans="11:11" hidden="1" x14ac:dyDescent="0.25">
      <c r="K8828" s="28" t="str">
        <f t="shared" si="74"/>
        <v/>
      </c>
    </row>
    <row r="8829" spans="11:11" hidden="1" x14ac:dyDescent="0.25">
      <c r="K8829" s="28" t="str">
        <f t="shared" si="74"/>
        <v/>
      </c>
    </row>
    <row r="8830" spans="11:11" hidden="1" x14ac:dyDescent="0.25">
      <c r="K8830" s="28" t="str">
        <f t="shared" si="74"/>
        <v/>
      </c>
    </row>
    <row r="8831" spans="11:11" hidden="1" x14ac:dyDescent="0.25">
      <c r="K8831" s="28" t="str">
        <f t="shared" si="74"/>
        <v/>
      </c>
    </row>
    <row r="8832" spans="11:11" hidden="1" x14ac:dyDescent="0.25">
      <c r="K8832" s="28" t="str">
        <f t="shared" si="74"/>
        <v/>
      </c>
    </row>
    <row r="8833" spans="11:11" hidden="1" x14ac:dyDescent="0.25">
      <c r="K8833" s="28" t="str">
        <f t="shared" si="74"/>
        <v/>
      </c>
    </row>
    <row r="8834" spans="11:11" hidden="1" x14ac:dyDescent="0.25">
      <c r="K8834" s="28" t="str">
        <f t="shared" si="74"/>
        <v/>
      </c>
    </row>
    <row r="8835" spans="11:11" hidden="1" x14ac:dyDescent="0.25">
      <c r="K8835" s="28" t="str">
        <f t="shared" si="74"/>
        <v/>
      </c>
    </row>
    <row r="8836" spans="11:11" hidden="1" x14ac:dyDescent="0.25">
      <c r="K8836" s="28" t="str">
        <f t="shared" si="74"/>
        <v/>
      </c>
    </row>
    <row r="8837" spans="11:11" hidden="1" x14ac:dyDescent="0.25">
      <c r="K8837" s="28" t="str">
        <f t="shared" si="74"/>
        <v/>
      </c>
    </row>
    <row r="8838" spans="11:11" hidden="1" x14ac:dyDescent="0.25">
      <c r="K8838" s="28" t="str">
        <f t="shared" si="74"/>
        <v/>
      </c>
    </row>
    <row r="8839" spans="11:11" hidden="1" x14ac:dyDescent="0.25">
      <c r="K8839" s="28" t="str">
        <f t="shared" si="74"/>
        <v/>
      </c>
    </row>
    <row r="8840" spans="11:11" hidden="1" x14ac:dyDescent="0.25">
      <c r="K8840" s="28" t="str">
        <f t="shared" si="74"/>
        <v/>
      </c>
    </row>
    <row r="8841" spans="11:11" hidden="1" x14ac:dyDescent="0.25">
      <c r="K8841" s="28" t="str">
        <f t="shared" si="74"/>
        <v/>
      </c>
    </row>
    <row r="8842" spans="11:11" hidden="1" x14ac:dyDescent="0.25">
      <c r="K8842" s="28" t="str">
        <f t="shared" si="74"/>
        <v/>
      </c>
    </row>
    <row r="8843" spans="11:11" hidden="1" x14ac:dyDescent="0.25">
      <c r="K8843" s="28" t="str">
        <f t="shared" si="74"/>
        <v/>
      </c>
    </row>
    <row r="8844" spans="11:11" hidden="1" x14ac:dyDescent="0.25">
      <c r="K8844" s="28" t="str">
        <f t="shared" si="74"/>
        <v/>
      </c>
    </row>
    <row r="8845" spans="11:11" hidden="1" x14ac:dyDescent="0.25">
      <c r="K8845" s="28" t="str">
        <f t="shared" si="74"/>
        <v/>
      </c>
    </row>
    <row r="8846" spans="11:11" hidden="1" x14ac:dyDescent="0.25">
      <c r="K8846" s="28" t="str">
        <f t="shared" si="74"/>
        <v/>
      </c>
    </row>
    <row r="8847" spans="11:11" hidden="1" x14ac:dyDescent="0.25">
      <c r="K8847" s="28" t="str">
        <f t="shared" si="74"/>
        <v/>
      </c>
    </row>
    <row r="8848" spans="11:11" hidden="1" x14ac:dyDescent="0.25">
      <c r="K8848" s="28" t="str">
        <f t="shared" si="74"/>
        <v/>
      </c>
    </row>
    <row r="8849" spans="11:11" hidden="1" x14ac:dyDescent="0.25">
      <c r="K8849" s="28" t="str">
        <f t="shared" si="74"/>
        <v/>
      </c>
    </row>
    <row r="8850" spans="11:11" hidden="1" x14ac:dyDescent="0.25">
      <c r="K8850" s="28" t="str">
        <f t="shared" si="74"/>
        <v/>
      </c>
    </row>
    <row r="8851" spans="11:11" hidden="1" x14ac:dyDescent="0.25">
      <c r="K8851" s="28" t="str">
        <f t="shared" ref="K8851:K8914" si="75">IF(E4816="","",IF(AND($E4816&gt;=$K$5,$E4816&lt;=$K$6),"psn",IF($E4816&lt;$K$5,"dkn",IF($E4816&gt;$K$6,"ckn",""))))</f>
        <v/>
      </c>
    </row>
    <row r="8852" spans="11:11" hidden="1" x14ac:dyDescent="0.25">
      <c r="K8852" s="28" t="str">
        <f t="shared" si="75"/>
        <v/>
      </c>
    </row>
    <row r="8853" spans="11:11" hidden="1" x14ac:dyDescent="0.25">
      <c r="K8853" s="28" t="str">
        <f t="shared" si="75"/>
        <v/>
      </c>
    </row>
    <row r="8854" spans="11:11" hidden="1" x14ac:dyDescent="0.25">
      <c r="K8854" s="28" t="str">
        <f t="shared" si="75"/>
        <v/>
      </c>
    </row>
    <row r="8855" spans="11:11" hidden="1" x14ac:dyDescent="0.25">
      <c r="K8855" s="28" t="str">
        <f t="shared" si="75"/>
        <v/>
      </c>
    </row>
    <row r="8856" spans="11:11" hidden="1" x14ac:dyDescent="0.25">
      <c r="K8856" s="28" t="str">
        <f t="shared" si="75"/>
        <v/>
      </c>
    </row>
    <row r="8857" spans="11:11" hidden="1" x14ac:dyDescent="0.25">
      <c r="K8857" s="28" t="str">
        <f t="shared" si="75"/>
        <v/>
      </c>
    </row>
    <row r="8858" spans="11:11" hidden="1" x14ac:dyDescent="0.25">
      <c r="K8858" s="28" t="str">
        <f t="shared" si="75"/>
        <v/>
      </c>
    </row>
    <row r="8859" spans="11:11" hidden="1" x14ac:dyDescent="0.25">
      <c r="K8859" s="28" t="str">
        <f t="shared" si="75"/>
        <v/>
      </c>
    </row>
    <row r="8860" spans="11:11" hidden="1" x14ac:dyDescent="0.25">
      <c r="K8860" s="28" t="str">
        <f t="shared" si="75"/>
        <v/>
      </c>
    </row>
    <row r="8861" spans="11:11" hidden="1" x14ac:dyDescent="0.25">
      <c r="K8861" s="28" t="str">
        <f t="shared" si="75"/>
        <v/>
      </c>
    </row>
    <row r="8862" spans="11:11" hidden="1" x14ac:dyDescent="0.25">
      <c r="K8862" s="28" t="str">
        <f t="shared" si="75"/>
        <v/>
      </c>
    </row>
    <row r="8863" spans="11:11" hidden="1" x14ac:dyDescent="0.25">
      <c r="K8863" s="28" t="str">
        <f t="shared" si="75"/>
        <v/>
      </c>
    </row>
    <row r="8864" spans="11:11" hidden="1" x14ac:dyDescent="0.25">
      <c r="K8864" s="28" t="str">
        <f t="shared" si="75"/>
        <v/>
      </c>
    </row>
    <row r="8865" spans="11:11" hidden="1" x14ac:dyDescent="0.25">
      <c r="K8865" s="28" t="str">
        <f t="shared" si="75"/>
        <v/>
      </c>
    </row>
    <row r="8866" spans="11:11" hidden="1" x14ac:dyDescent="0.25">
      <c r="K8866" s="28" t="str">
        <f t="shared" si="75"/>
        <v/>
      </c>
    </row>
    <row r="8867" spans="11:11" hidden="1" x14ac:dyDescent="0.25">
      <c r="K8867" s="28" t="str">
        <f t="shared" si="75"/>
        <v/>
      </c>
    </row>
    <row r="8868" spans="11:11" hidden="1" x14ac:dyDescent="0.25">
      <c r="K8868" s="28" t="str">
        <f t="shared" si="75"/>
        <v/>
      </c>
    </row>
    <row r="8869" spans="11:11" hidden="1" x14ac:dyDescent="0.25">
      <c r="K8869" s="28" t="str">
        <f t="shared" si="75"/>
        <v/>
      </c>
    </row>
    <row r="8870" spans="11:11" hidden="1" x14ac:dyDescent="0.25">
      <c r="K8870" s="28" t="str">
        <f t="shared" si="75"/>
        <v/>
      </c>
    </row>
    <row r="8871" spans="11:11" hidden="1" x14ac:dyDescent="0.25">
      <c r="K8871" s="28" t="str">
        <f t="shared" si="75"/>
        <v/>
      </c>
    </row>
    <row r="8872" spans="11:11" hidden="1" x14ac:dyDescent="0.25">
      <c r="K8872" s="28" t="str">
        <f t="shared" si="75"/>
        <v/>
      </c>
    </row>
    <row r="8873" spans="11:11" hidden="1" x14ac:dyDescent="0.25">
      <c r="K8873" s="28" t="str">
        <f t="shared" si="75"/>
        <v/>
      </c>
    </row>
    <row r="8874" spans="11:11" hidden="1" x14ac:dyDescent="0.25">
      <c r="K8874" s="28" t="str">
        <f t="shared" si="75"/>
        <v/>
      </c>
    </row>
    <row r="8875" spans="11:11" hidden="1" x14ac:dyDescent="0.25">
      <c r="K8875" s="28" t="str">
        <f t="shared" si="75"/>
        <v/>
      </c>
    </row>
    <row r="8876" spans="11:11" hidden="1" x14ac:dyDescent="0.25">
      <c r="K8876" s="28" t="str">
        <f t="shared" si="75"/>
        <v/>
      </c>
    </row>
    <row r="8877" spans="11:11" hidden="1" x14ac:dyDescent="0.25">
      <c r="K8877" s="28" t="str">
        <f t="shared" si="75"/>
        <v/>
      </c>
    </row>
    <row r="8878" spans="11:11" hidden="1" x14ac:dyDescent="0.25">
      <c r="K8878" s="28" t="str">
        <f t="shared" si="75"/>
        <v/>
      </c>
    </row>
    <row r="8879" spans="11:11" hidden="1" x14ac:dyDescent="0.25">
      <c r="K8879" s="28" t="str">
        <f t="shared" si="75"/>
        <v/>
      </c>
    </row>
    <row r="8880" spans="11:11" hidden="1" x14ac:dyDescent="0.25">
      <c r="K8880" s="28" t="str">
        <f t="shared" si="75"/>
        <v/>
      </c>
    </row>
    <row r="8881" spans="11:11" hidden="1" x14ac:dyDescent="0.25">
      <c r="K8881" s="28" t="str">
        <f t="shared" si="75"/>
        <v/>
      </c>
    </row>
    <row r="8882" spans="11:11" hidden="1" x14ac:dyDescent="0.25">
      <c r="K8882" s="28" t="str">
        <f t="shared" si="75"/>
        <v/>
      </c>
    </row>
    <row r="8883" spans="11:11" hidden="1" x14ac:dyDescent="0.25">
      <c r="K8883" s="28" t="str">
        <f t="shared" si="75"/>
        <v/>
      </c>
    </row>
    <row r="8884" spans="11:11" hidden="1" x14ac:dyDescent="0.25">
      <c r="K8884" s="28" t="str">
        <f t="shared" si="75"/>
        <v/>
      </c>
    </row>
    <row r="8885" spans="11:11" hidden="1" x14ac:dyDescent="0.25">
      <c r="K8885" s="28" t="str">
        <f t="shared" si="75"/>
        <v/>
      </c>
    </row>
    <row r="8886" spans="11:11" hidden="1" x14ac:dyDescent="0.25">
      <c r="K8886" s="28" t="str">
        <f t="shared" si="75"/>
        <v/>
      </c>
    </row>
    <row r="8887" spans="11:11" hidden="1" x14ac:dyDescent="0.25">
      <c r="K8887" s="28" t="str">
        <f t="shared" si="75"/>
        <v/>
      </c>
    </row>
    <row r="8888" spans="11:11" hidden="1" x14ac:dyDescent="0.25">
      <c r="K8888" s="28" t="str">
        <f t="shared" si="75"/>
        <v/>
      </c>
    </row>
    <row r="8889" spans="11:11" hidden="1" x14ac:dyDescent="0.25">
      <c r="K8889" s="28" t="str">
        <f t="shared" si="75"/>
        <v/>
      </c>
    </row>
    <row r="8890" spans="11:11" hidden="1" x14ac:dyDescent="0.25">
      <c r="K8890" s="28" t="str">
        <f t="shared" si="75"/>
        <v/>
      </c>
    </row>
    <row r="8891" spans="11:11" hidden="1" x14ac:dyDescent="0.25">
      <c r="K8891" s="28" t="str">
        <f t="shared" si="75"/>
        <v/>
      </c>
    </row>
    <row r="8892" spans="11:11" hidden="1" x14ac:dyDescent="0.25">
      <c r="K8892" s="28" t="str">
        <f t="shared" si="75"/>
        <v/>
      </c>
    </row>
    <row r="8893" spans="11:11" hidden="1" x14ac:dyDescent="0.25">
      <c r="K8893" s="28" t="str">
        <f t="shared" si="75"/>
        <v/>
      </c>
    </row>
    <row r="8894" spans="11:11" hidden="1" x14ac:dyDescent="0.25">
      <c r="K8894" s="28" t="str">
        <f t="shared" si="75"/>
        <v/>
      </c>
    </row>
    <row r="8895" spans="11:11" hidden="1" x14ac:dyDescent="0.25">
      <c r="K8895" s="28" t="str">
        <f t="shared" si="75"/>
        <v/>
      </c>
    </row>
    <row r="8896" spans="11:11" hidden="1" x14ac:dyDescent="0.25">
      <c r="K8896" s="28" t="str">
        <f t="shared" si="75"/>
        <v/>
      </c>
    </row>
    <row r="8897" spans="11:11" hidden="1" x14ac:dyDescent="0.25">
      <c r="K8897" s="28" t="str">
        <f t="shared" si="75"/>
        <v/>
      </c>
    </row>
    <row r="8898" spans="11:11" hidden="1" x14ac:dyDescent="0.25">
      <c r="K8898" s="28" t="str">
        <f t="shared" si="75"/>
        <v/>
      </c>
    </row>
    <row r="8899" spans="11:11" hidden="1" x14ac:dyDescent="0.25">
      <c r="K8899" s="28" t="str">
        <f t="shared" si="75"/>
        <v/>
      </c>
    </row>
    <row r="8900" spans="11:11" hidden="1" x14ac:dyDescent="0.25">
      <c r="K8900" s="28" t="str">
        <f t="shared" si="75"/>
        <v/>
      </c>
    </row>
    <row r="8901" spans="11:11" hidden="1" x14ac:dyDescent="0.25">
      <c r="K8901" s="28" t="str">
        <f t="shared" si="75"/>
        <v/>
      </c>
    </row>
    <row r="8902" spans="11:11" hidden="1" x14ac:dyDescent="0.25">
      <c r="K8902" s="28" t="str">
        <f t="shared" si="75"/>
        <v/>
      </c>
    </row>
    <row r="8903" spans="11:11" hidden="1" x14ac:dyDescent="0.25">
      <c r="K8903" s="28" t="str">
        <f t="shared" si="75"/>
        <v/>
      </c>
    </row>
    <row r="8904" spans="11:11" hidden="1" x14ac:dyDescent="0.25">
      <c r="K8904" s="28" t="str">
        <f t="shared" si="75"/>
        <v/>
      </c>
    </row>
    <row r="8905" spans="11:11" hidden="1" x14ac:dyDescent="0.25">
      <c r="K8905" s="28" t="str">
        <f t="shared" si="75"/>
        <v/>
      </c>
    </row>
    <row r="8906" spans="11:11" hidden="1" x14ac:dyDescent="0.25">
      <c r="K8906" s="28" t="str">
        <f t="shared" si="75"/>
        <v/>
      </c>
    </row>
    <row r="8907" spans="11:11" hidden="1" x14ac:dyDescent="0.25">
      <c r="K8907" s="28" t="str">
        <f t="shared" si="75"/>
        <v/>
      </c>
    </row>
    <row r="8908" spans="11:11" hidden="1" x14ac:dyDescent="0.25">
      <c r="K8908" s="28" t="str">
        <f t="shared" si="75"/>
        <v/>
      </c>
    </row>
    <row r="8909" spans="11:11" hidden="1" x14ac:dyDescent="0.25">
      <c r="K8909" s="28" t="str">
        <f t="shared" si="75"/>
        <v/>
      </c>
    </row>
    <row r="8910" spans="11:11" hidden="1" x14ac:dyDescent="0.25">
      <c r="K8910" s="28" t="str">
        <f t="shared" si="75"/>
        <v/>
      </c>
    </row>
    <row r="8911" spans="11:11" hidden="1" x14ac:dyDescent="0.25">
      <c r="K8911" s="28" t="str">
        <f t="shared" si="75"/>
        <v/>
      </c>
    </row>
    <row r="8912" spans="11:11" hidden="1" x14ac:dyDescent="0.25">
      <c r="K8912" s="28" t="str">
        <f t="shared" si="75"/>
        <v/>
      </c>
    </row>
    <row r="8913" spans="11:11" hidden="1" x14ac:dyDescent="0.25">
      <c r="K8913" s="28" t="str">
        <f t="shared" si="75"/>
        <v/>
      </c>
    </row>
    <row r="8914" spans="11:11" hidden="1" x14ac:dyDescent="0.25">
      <c r="K8914" s="28" t="str">
        <f t="shared" si="75"/>
        <v/>
      </c>
    </row>
    <row r="8915" spans="11:11" hidden="1" x14ac:dyDescent="0.25">
      <c r="K8915" s="28" t="str">
        <f t="shared" ref="K8915:K8978" si="76">IF(E4880="","",IF(AND($E4880&gt;=$K$5,$E4880&lt;=$K$6),"psn",IF($E4880&lt;$K$5,"dkn",IF($E4880&gt;$K$6,"ckn",""))))</f>
        <v/>
      </c>
    </row>
    <row r="8916" spans="11:11" hidden="1" x14ac:dyDescent="0.25">
      <c r="K8916" s="28" t="str">
        <f t="shared" si="76"/>
        <v/>
      </c>
    </row>
    <row r="8917" spans="11:11" hidden="1" x14ac:dyDescent="0.25">
      <c r="K8917" s="28" t="str">
        <f t="shared" si="76"/>
        <v/>
      </c>
    </row>
    <row r="8918" spans="11:11" hidden="1" x14ac:dyDescent="0.25">
      <c r="K8918" s="28" t="str">
        <f t="shared" si="76"/>
        <v/>
      </c>
    </row>
    <row r="8919" spans="11:11" hidden="1" x14ac:dyDescent="0.25">
      <c r="K8919" s="28" t="str">
        <f t="shared" si="76"/>
        <v/>
      </c>
    </row>
    <row r="8920" spans="11:11" hidden="1" x14ac:dyDescent="0.25">
      <c r="K8920" s="28" t="str">
        <f t="shared" si="76"/>
        <v/>
      </c>
    </row>
    <row r="8921" spans="11:11" hidden="1" x14ac:dyDescent="0.25">
      <c r="K8921" s="28" t="str">
        <f t="shared" si="76"/>
        <v/>
      </c>
    </row>
    <row r="8922" spans="11:11" hidden="1" x14ac:dyDescent="0.25">
      <c r="K8922" s="28" t="str">
        <f t="shared" si="76"/>
        <v/>
      </c>
    </row>
    <row r="8923" spans="11:11" hidden="1" x14ac:dyDescent="0.25">
      <c r="K8923" s="28" t="str">
        <f t="shared" si="76"/>
        <v/>
      </c>
    </row>
    <row r="8924" spans="11:11" hidden="1" x14ac:dyDescent="0.25">
      <c r="K8924" s="28" t="str">
        <f t="shared" si="76"/>
        <v/>
      </c>
    </row>
    <row r="8925" spans="11:11" hidden="1" x14ac:dyDescent="0.25">
      <c r="K8925" s="28" t="str">
        <f t="shared" si="76"/>
        <v/>
      </c>
    </row>
    <row r="8926" spans="11:11" hidden="1" x14ac:dyDescent="0.25">
      <c r="K8926" s="28" t="str">
        <f t="shared" si="76"/>
        <v/>
      </c>
    </row>
    <row r="8927" spans="11:11" hidden="1" x14ac:dyDescent="0.25">
      <c r="K8927" s="28" t="str">
        <f t="shared" si="76"/>
        <v/>
      </c>
    </row>
    <row r="8928" spans="11:11" hidden="1" x14ac:dyDescent="0.25">
      <c r="K8928" s="28" t="str">
        <f t="shared" si="76"/>
        <v/>
      </c>
    </row>
    <row r="8929" spans="11:11" hidden="1" x14ac:dyDescent="0.25">
      <c r="K8929" s="28" t="str">
        <f t="shared" si="76"/>
        <v/>
      </c>
    </row>
    <row r="8930" spans="11:11" hidden="1" x14ac:dyDescent="0.25">
      <c r="K8930" s="28" t="str">
        <f t="shared" si="76"/>
        <v/>
      </c>
    </row>
    <row r="8931" spans="11:11" hidden="1" x14ac:dyDescent="0.25">
      <c r="K8931" s="28" t="str">
        <f t="shared" si="76"/>
        <v/>
      </c>
    </row>
    <row r="8932" spans="11:11" hidden="1" x14ac:dyDescent="0.25">
      <c r="K8932" s="28" t="str">
        <f t="shared" si="76"/>
        <v/>
      </c>
    </row>
    <row r="8933" spans="11:11" hidden="1" x14ac:dyDescent="0.25">
      <c r="K8933" s="28" t="str">
        <f t="shared" si="76"/>
        <v/>
      </c>
    </row>
    <row r="8934" spans="11:11" hidden="1" x14ac:dyDescent="0.25">
      <c r="K8934" s="28" t="str">
        <f t="shared" si="76"/>
        <v/>
      </c>
    </row>
    <row r="8935" spans="11:11" hidden="1" x14ac:dyDescent="0.25">
      <c r="K8935" s="28" t="str">
        <f t="shared" si="76"/>
        <v/>
      </c>
    </row>
    <row r="8936" spans="11:11" hidden="1" x14ac:dyDescent="0.25">
      <c r="K8936" s="28" t="str">
        <f t="shared" si="76"/>
        <v/>
      </c>
    </row>
    <row r="8937" spans="11:11" hidden="1" x14ac:dyDescent="0.25">
      <c r="K8937" s="28" t="str">
        <f t="shared" si="76"/>
        <v/>
      </c>
    </row>
    <row r="8938" spans="11:11" hidden="1" x14ac:dyDescent="0.25">
      <c r="K8938" s="28" t="str">
        <f t="shared" si="76"/>
        <v/>
      </c>
    </row>
    <row r="8939" spans="11:11" hidden="1" x14ac:dyDescent="0.25">
      <c r="K8939" s="28" t="str">
        <f t="shared" si="76"/>
        <v/>
      </c>
    </row>
    <row r="8940" spans="11:11" hidden="1" x14ac:dyDescent="0.25">
      <c r="K8940" s="28" t="str">
        <f t="shared" si="76"/>
        <v/>
      </c>
    </row>
    <row r="8941" spans="11:11" hidden="1" x14ac:dyDescent="0.25">
      <c r="K8941" s="28" t="str">
        <f t="shared" si="76"/>
        <v/>
      </c>
    </row>
    <row r="8942" spans="11:11" hidden="1" x14ac:dyDescent="0.25">
      <c r="K8942" s="28" t="str">
        <f t="shared" si="76"/>
        <v/>
      </c>
    </row>
    <row r="8943" spans="11:11" hidden="1" x14ac:dyDescent="0.25">
      <c r="K8943" s="28" t="str">
        <f t="shared" si="76"/>
        <v/>
      </c>
    </row>
    <row r="8944" spans="11:11" hidden="1" x14ac:dyDescent="0.25">
      <c r="K8944" s="28" t="str">
        <f t="shared" si="76"/>
        <v/>
      </c>
    </row>
    <row r="8945" spans="11:11" hidden="1" x14ac:dyDescent="0.25">
      <c r="K8945" s="28" t="str">
        <f t="shared" si="76"/>
        <v/>
      </c>
    </row>
    <row r="8946" spans="11:11" hidden="1" x14ac:dyDescent="0.25">
      <c r="K8946" s="28" t="str">
        <f t="shared" si="76"/>
        <v/>
      </c>
    </row>
    <row r="8947" spans="11:11" hidden="1" x14ac:dyDescent="0.25">
      <c r="K8947" s="28" t="str">
        <f t="shared" si="76"/>
        <v/>
      </c>
    </row>
    <row r="8948" spans="11:11" hidden="1" x14ac:dyDescent="0.25">
      <c r="K8948" s="28" t="str">
        <f t="shared" si="76"/>
        <v/>
      </c>
    </row>
    <row r="8949" spans="11:11" hidden="1" x14ac:dyDescent="0.25">
      <c r="K8949" s="28" t="str">
        <f t="shared" si="76"/>
        <v/>
      </c>
    </row>
    <row r="8950" spans="11:11" hidden="1" x14ac:dyDescent="0.25">
      <c r="K8950" s="28" t="str">
        <f t="shared" si="76"/>
        <v/>
      </c>
    </row>
    <row r="8951" spans="11:11" hidden="1" x14ac:dyDescent="0.25">
      <c r="K8951" s="28" t="str">
        <f t="shared" si="76"/>
        <v/>
      </c>
    </row>
    <row r="8952" spans="11:11" hidden="1" x14ac:dyDescent="0.25">
      <c r="K8952" s="28" t="str">
        <f t="shared" si="76"/>
        <v/>
      </c>
    </row>
    <row r="8953" spans="11:11" hidden="1" x14ac:dyDescent="0.25">
      <c r="K8953" s="28" t="str">
        <f t="shared" si="76"/>
        <v/>
      </c>
    </row>
    <row r="8954" spans="11:11" hidden="1" x14ac:dyDescent="0.25">
      <c r="K8954" s="28" t="str">
        <f t="shared" si="76"/>
        <v/>
      </c>
    </row>
    <row r="8955" spans="11:11" hidden="1" x14ac:dyDescent="0.25">
      <c r="K8955" s="28" t="str">
        <f t="shared" si="76"/>
        <v/>
      </c>
    </row>
    <row r="8956" spans="11:11" hidden="1" x14ac:dyDescent="0.25">
      <c r="K8956" s="28" t="str">
        <f t="shared" si="76"/>
        <v/>
      </c>
    </row>
    <row r="8957" spans="11:11" hidden="1" x14ac:dyDescent="0.25">
      <c r="K8957" s="28" t="str">
        <f t="shared" si="76"/>
        <v/>
      </c>
    </row>
    <row r="8958" spans="11:11" hidden="1" x14ac:dyDescent="0.25">
      <c r="K8958" s="28" t="str">
        <f t="shared" si="76"/>
        <v/>
      </c>
    </row>
    <row r="8959" spans="11:11" hidden="1" x14ac:dyDescent="0.25">
      <c r="K8959" s="28" t="str">
        <f t="shared" si="76"/>
        <v/>
      </c>
    </row>
    <row r="8960" spans="11:11" hidden="1" x14ac:dyDescent="0.25">
      <c r="K8960" s="28" t="str">
        <f t="shared" si="76"/>
        <v/>
      </c>
    </row>
    <row r="8961" spans="11:11" hidden="1" x14ac:dyDescent="0.25">
      <c r="K8961" s="28" t="str">
        <f t="shared" si="76"/>
        <v/>
      </c>
    </row>
    <row r="8962" spans="11:11" hidden="1" x14ac:dyDescent="0.25">
      <c r="K8962" s="28" t="str">
        <f t="shared" si="76"/>
        <v/>
      </c>
    </row>
    <row r="8963" spans="11:11" hidden="1" x14ac:dyDescent="0.25">
      <c r="K8963" s="28" t="str">
        <f t="shared" si="76"/>
        <v/>
      </c>
    </row>
    <row r="8964" spans="11:11" hidden="1" x14ac:dyDescent="0.25">
      <c r="K8964" s="28" t="str">
        <f t="shared" si="76"/>
        <v/>
      </c>
    </row>
    <row r="8965" spans="11:11" hidden="1" x14ac:dyDescent="0.25">
      <c r="K8965" s="28" t="str">
        <f t="shared" si="76"/>
        <v/>
      </c>
    </row>
    <row r="8966" spans="11:11" hidden="1" x14ac:dyDescent="0.25">
      <c r="K8966" s="28" t="str">
        <f t="shared" si="76"/>
        <v/>
      </c>
    </row>
    <row r="8967" spans="11:11" hidden="1" x14ac:dyDescent="0.25">
      <c r="K8967" s="28" t="str">
        <f t="shared" si="76"/>
        <v/>
      </c>
    </row>
    <row r="8968" spans="11:11" hidden="1" x14ac:dyDescent="0.25">
      <c r="K8968" s="28" t="str">
        <f t="shared" si="76"/>
        <v/>
      </c>
    </row>
    <row r="8969" spans="11:11" hidden="1" x14ac:dyDescent="0.25">
      <c r="K8969" s="28" t="str">
        <f t="shared" si="76"/>
        <v/>
      </c>
    </row>
    <row r="8970" spans="11:11" hidden="1" x14ac:dyDescent="0.25">
      <c r="K8970" s="28" t="str">
        <f t="shared" si="76"/>
        <v/>
      </c>
    </row>
    <row r="8971" spans="11:11" hidden="1" x14ac:dyDescent="0.25">
      <c r="K8971" s="28" t="str">
        <f t="shared" si="76"/>
        <v/>
      </c>
    </row>
    <row r="8972" spans="11:11" hidden="1" x14ac:dyDescent="0.25">
      <c r="K8972" s="28" t="str">
        <f t="shared" si="76"/>
        <v/>
      </c>
    </row>
    <row r="8973" spans="11:11" hidden="1" x14ac:dyDescent="0.25">
      <c r="K8973" s="28" t="str">
        <f t="shared" si="76"/>
        <v/>
      </c>
    </row>
    <row r="8974" spans="11:11" hidden="1" x14ac:dyDescent="0.25">
      <c r="K8974" s="28" t="str">
        <f t="shared" si="76"/>
        <v/>
      </c>
    </row>
    <row r="8975" spans="11:11" hidden="1" x14ac:dyDescent="0.25">
      <c r="K8975" s="28" t="str">
        <f t="shared" si="76"/>
        <v/>
      </c>
    </row>
    <row r="8976" spans="11:11" hidden="1" x14ac:dyDescent="0.25">
      <c r="K8976" s="28" t="str">
        <f t="shared" si="76"/>
        <v/>
      </c>
    </row>
    <row r="8977" spans="11:11" hidden="1" x14ac:dyDescent="0.25">
      <c r="K8977" s="28" t="str">
        <f t="shared" si="76"/>
        <v/>
      </c>
    </row>
    <row r="8978" spans="11:11" hidden="1" x14ac:dyDescent="0.25">
      <c r="K8978" s="28" t="str">
        <f t="shared" si="76"/>
        <v/>
      </c>
    </row>
    <row r="8979" spans="11:11" hidden="1" x14ac:dyDescent="0.25">
      <c r="K8979" s="28" t="str">
        <f t="shared" ref="K8979:K9042" si="77">IF(E4944="","",IF(AND($E4944&gt;=$K$5,$E4944&lt;=$K$6),"psn",IF($E4944&lt;$K$5,"dkn",IF($E4944&gt;$K$6,"ckn",""))))</f>
        <v/>
      </c>
    </row>
    <row r="8980" spans="11:11" hidden="1" x14ac:dyDescent="0.25">
      <c r="K8980" s="28" t="str">
        <f t="shared" si="77"/>
        <v/>
      </c>
    </row>
    <row r="8981" spans="11:11" hidden="1" x14ac:dyDescent="0.25">
      <c r="K8981" s="28" t="str">
        <f t="shared" si="77"/>
        <v/>
      </c>
    </row>
    <row r="8982" spans="11:11" hidden="1" x14ac:dyDescent="0.25">
      <c r="K8982" s="28" t="str">
        <f t="shared" si="77"/>
        <v/>
      </c>
    </row>
    <row r="8983" spans="11:11" hidden="1" x14ac:dyDescent="0.25">
      <c r="K8983" s="28" t="str">
        <f t="shared" si="77"/>
        <v/>
      </c>
    </row>
    <row r="8984" spans="11:11" hidden="1" x14ac:dyDescent="0.25">
      <c r="K8984" s="28" t="str">
        <f t="shared" si="77"/>
        <v/>
      </c>
    </row>
    <row r="8985" spans="11:11" hidden="1" x14ac:dyDescent="0.25">
      <c r="K8985" s="28" t="str">
        <f t="shared" si="77"/>
        <v/>
      </c>
    </row>
    <row r="8986" spans="11:11" hidden="1" x14ac:dyDescent="0.25">
      <c r="K8986" s="28" t="str">
        <f t="shared" si="77"/>
        <v/>
      </c>
    </row>
    <row r="8987" spans="11:11" hidden="1" x14ac:dyDescent="0.25">
      <c r="K8987" s="28" t="str">
        <f t="shared" si="77"/>
        <v/>
      </c>
    </row>
    <row r="8988" spans="11:11" hidden="1" x14ac:dyDescent="0.25">
      <c r="K8988" s="28" t="str">
        <f t="shared" si="77"/>
        <v/>
      </c>
    </row>
    <row r="8989" spans="11:11" hidden="1" x14ac:dyDescent="0.25">
      <c r="K8989" s="28" t="str">
        <f t="shared" si="77"/>
        <v/>
      </c>
    </row>
    <row r="8990" spans="11:11" hidden="1" x14ac:dyDescent="0.25">
      <c r="K8990" s="28" t="str">
        <f t="shared" si="77"/>
        <v/>
      </c>
    </row>
    <row r="8991" spans="11:11" hidden="1" x14ac:dyDescent="0.25">
      <c r="K8991" s="28" t="str">
        <f t="shared" si="77"/>
        <v/>
      </c>
    </row>
    <row r="8992" spans="11:11" hidden="1" x14ac:dyDescent="0.25">
      <c r="K8992" s="28" t="str">
        <f t="shared" si="77"/>
        <v/>
      </c>
    </row>
    <row r="8993" spans="11:11" hidden="1" x14ac:dyDescent="0.25">
      <c r="K8993" s="28" t="str">
        <f t="shared" si="77"/>
        <v/>
      </c>
    </row>
    <row r="8994" spans="11:11" hidden="1" x14ac:dyDescent="0.25">
      <c r="K8994" s="28" t="str">
        <f t="shared" si="77"/>
        <v/>
      </c>
    </row>
    <row r="8995" spans="11:11" hidden="1" x14ac:dyDescent="0.25">
      <c r="K8995" s="28" t="str">
        <f t="shared" si="77"/>
        <v/>
      </c>
    </row>
    <row r="8996" spans="11:11" hidden="1" x14ac:dyDescent="0.25">
      <c r="K8996" s="28" t="str">
        <f t="shared" si="77"/>
        <v/>
      </c>
    </row>
    <row r="8997" spans="11:11" hidden="1" x14ac:dyDescent="0.25">
      <c r="K8997" s="28" t="str">
        <f t="shared" si="77"/>
        <v/>
      </c>
    </row>
    <row r="8998" spans="11:11" hidden="1" x14ac:dyDescent="0.25">
      <c r="K8998" s="28" t="str">
        <f t="shared" si="77"/>
        <v/>
      </c>
    </row>
    <row r="8999" spans="11:11" hidden="1" x14ac:dyDescent="0.25">
      <c r="K8999" s="28" t="str">
        <f t="shared" si="77"/>
        <v/>
      </c>
    </row>
    <row r="9000" spans="11:11" hidden="1" x14ac:dyDescent="0.25">
      <c r="K9000" s="28" t="str">
        <f t="shared" si="77"/>
        <v/>
      </c>
    </row>
    <row r="9001" spans="11:11" hidden="1" x14ac:dyDescent="0.25">
      <c r="K9001" s="28" t="str">
        <f t="shared" si="77"/>
        <v/>
      </c>
    </row>
    <row r="9002" spans="11:11" hidden="1" x14ac:dyDescent="0.25">
      <c r="K9002" s="28" t="str">
        <f t="shared" si="77"/>
        <v/>
      </c>
    </row>
    <row r="9003" spans="11:11" hidden="1" x14ac:dyDescent="0.25">
      <c r="K9003" s="28" t="str">
        <f t="shared" si="77"/>
        <v/>
      </c>
    </row>
    <row r="9004" spans="11:11" hidden="1" x14ac:dyDescent="0.25">
      <c r="K9004" s="28" t="str">
        <f t="shared" si="77"/>
        <v/>
      </c>
    </row>
    <row r="9005" spans="11:11" hidden="1" x14ac:dyDescent="0.25">
      <c r="K9005" s="28" t="str">
        <f t="shared" si="77"/>
        <v/>
      </c>
    </row>
    <row r="9006" spans="11:11" hidden="1" x14ac:dyDescent="0.25">
      <c r="K9006" s="28" t="str">
        <f t="shared" si="77"/>
        <v/>
      </c>
    </row>
    <row r="9007" spans="11:11" hidden="1" x14ac:dyDescent="0.25">
      <c r="K9007" s="28" t="str">
        <f t="shared" si="77"/>
        <v/>
      </c>
    </row>
    <row r="9008" spans="11:11" hidden="1" x14ac:dyDescent="0.25">
      <c r="K9008" s="28" t="str">
        <f t="shared" si="77"/>
        <v/>
      </c>
    </row>
    <row r="9009" spans="11:11" hidden="1" x14ac:dyDescent="0.25">
      <c r="K9009" s="28" t="str">
        <f t="shared" si="77"/>
        <v/>
      </c>
    </row>
    <row r="9010" spans="11:11" hidden="1" x14ac:dyDescent="0.25">
      <c r="K9010" s="28" t="str">
        <f t="shared" si="77"/>
        <v/>
      </c>
    </row>
    <row r="9011" spans="11:11" hidden="1" x14ac:dyDescent="0.25">
      <c r="K9011" s="28" t="str">
        <f t="shared" si="77"/>
        <v/>
      </c>
    </row>
    <row r="9012" spans="11:11" hidden="1" x14ac:dyDescent="0.25">
      <c r="K9012" s="28" t="str">
        <f t="shared" si="77"/>
        <v/>
      </c>
    </row>
    <row r="9013" spans="11:11" hidden="1" x14ac:dyDescent="0.25">
      <c r="K9013" s="28" t="str">
        <f t="shared" si="77"/>
        <v/>
      </c>
    </row>
    <row r="9014" spans="11:11" hidden="1" x14ac:dyDescent="0.25">
      <c r="K9014" s="28" t="str">
        <f t="shared" si="77"/>
        <v/>
      </c>
    </row>
    <row r="9015" spans="11:11" hidden="1" x14ac:dyDescent="0.25">
      <c r="K9015" s="28" t="str">
        <f t="shared" si="77"/>
        <v/>
      </c>
    </row>
    <row r="9016" spans="11:11" hidden="1" x14ac:dyDescent="0.25">
      <c r="K9016" s="28" t="str">
        <f t="shared" si="77"/>
        <v/>
      </c>
    </row>
    <row r="9017" spans="11:11" hidden="1" x14ac:dyDescent="0.25">
      <c r="K9017" s="28" t="str">
        <f t="shared" si="77"/>
        <v/>
      </c>
    </row>
    <row r="9018" spans="11:11" hidden="1" x14ac:dyDescent="0.25">
      <c r="K9018" s="28" t="str">
        <f t="shared" si="77"/>
        <v/>
      </c>
    </row>
    <row r="9019" spans="11:11" hidden="1" x14ac:dyDescent="0.25">
      <c r="K9019" s="28" t="str">
        <f t="shared" si="77"/>
        <v/>
      </c>
    </row>
    <row r="9020" spans="11:11" hidden="1" x14ac:dyDescent="0.25">
      <c r="K9020" s="28" t="str">
        <f t="shared" si="77"/>
        <v/>
      </c>
    </row>
    <row r="9021" spans="11:11" hidden="1" x14ac:dyDescent="0.25">
      <c r="K9021" s="28" t="str">
        <f t="shared" si="77"/>
        <v/>
      </c>
    </row>
    <row r="9022" spans="11:11" hidden="1" x14ac:dyDescent="0.25">
      <c r="K9022" s="28" t="str">
        <f t="shared" si="77"/>
        <v/>
      </c>
    </row>
    <row r="9023" spans="11:11" hidden="1" x14ac:dyDescent="0.25">
      <c r="K9023" s="28" t="str">
        <f t="shared" si="77"/>
        <v/>
      </c>
    </row>
    <row r="9024" spans="11:11" hidden="1" x14ac:dyDescent="0.25">
      <c r="K9024" s="28" t="str">
        <f t="shared" si="77"/>
        <v/>
      </c>
    </row>
    <row r="9025" spans="11:11" hidden="1" x14ac:dyDescent="0.25">
      <c r="K9025" s="28" t="str">
        <f t="shared" si="77"/>
        <v/>
      </c>
    </row>
    <row r="9026" spans="11:11" hidden="1" x14ac:dyDescent="0.25">
      <c r="K9026" s="28" t="str">
        <f t="shared" si="77"/>
        <v/>
      </c>
    </row>
    <row r="9027" spans="11:11" hidden="1" x14ac:dyDescent="0.25">
      <c r="K9027" s="28" t="str">
        <f t="shared" si="77"/>
        <v/>
      </c>
    </row>
    <row r="9028" spans="11:11" hidden="1" x14ac:dyDescent="0.25">
      <c r="K9028" s="28" t="str">
        <f t="shared" si="77"/>
        <v/>
      </c>
    </row>
    <row r="9029" spans="11:11" hidden="1" x14ac:dyDescent="0.25">
      <c r="K9029" s="28" t="str">
        <f t="shared" si="77"/>
        <v/>
      </c>
    </row>
    <row r="9030" spans="11:11" hidden="1" x14ac:dyDescent="0.25">
      <c r="K9030" s="28" t="str">
        <f t="shared" si="77"/>
        <v/>
      </c>
    </row>
    <row r="9031" spans="11:11" hidden="1" x14ac:dyDescent="0.25">
      <c r="K9031" s="28" t="str">
        <f t="shared" si="77"/>
        <v/>
      </c>
    </row>
    <row r="9032" spans="11:11" hidden="1" x14ac:dyDescent="0.25">
      <c r="K9032" s="28" t="str">
        <f t="shared" si="77"/>
        <v/>
      </c>
    </row>
    <row r="9033" spans="11:11" hidden="1" x14ac:dyDescent="0.25">
      <c r="K9033" s="28" t="str">
        <f t="shared" si="77"/>
        <v/>
      </c>
    </row>
    <row r="9034" spans="11:11" hidden="1" x14ac:dyDescent="0.25">
      <c r="K9034" s="28" t="str">
        <f t="shared" si="77"/>
        <v/>
      </c>
    </row>
    <row r="9035" spans="11:11" hidden="1" x14ac:dyDescent="0.25">
      <c r="K9035" s="28" t="str">
        <f t="shared" si="77"/>
        <v/>
      </c>
    </row>
    <row r="9036" spans="11:11" hidden="1" x14ac:dyDescent="0.25">
      <c r="K9036" s="28" t="str">
        <f t="shared" si="77"/>
        <v/>
      </c>
    </row>
    <row r="9037" spans="11:11" hidden="1" x14ac:dyDescent="0.25">
      <c r="K9037" s="28" t="str">
        <f t="shared" si="77"/>
        <v/>
      </c>
    </row>
    <row r="9038" spans="11:11" hidden="1" x14ac:dyDescent="0.25">
      <c r="K9038" s="28" t="str">
        <f t="shared" si="77"/>
        <v/>
      </c>
    </row>
    <row r="9039" spans="11:11" hidden="1" x14ac:dyDescent="0.25">
      <c r="K9039" s="28" t="str">
        <f t="shared" si="77"/>
        <v/>
      </c>
    </row>
    <row r="9040" spans="11:11" hidden="1" x14ac:dyDescent="0.25">
      <c r="K9040" s="28" t="str">
        <f t="shared" si="77"/>
        <v/>
      </c>
    </row>
    <row r="9041" spans="11:11" hidden="1" x14ac:dyDescent="0.25">
      <c r="K9041" s="28" t="str">
        <f t="shared" si="77"/>
        <v/>
      </c>
    </row>
    <row r="9042" spans="11:11" hidden="1" x14ac:dyDescent="0.25">
      <c r="K9042" s="28" t="str">
        <f t="shared" si="77"/>
        <v/>
      </c>
    </row>
    <row r="9043" spans="11:11" hidden="1" x14ac:dyDescent="0.25">
      <c r="K9043" s="28" t="str">
        <f t="shared" ref="K9043:K9106" si="78">IF(E5008="","",IF(AND($E5008&gt;=$K$5,$E5008&lt;=$K$6),"psn",IF($E5008&lt;$K$5,"dkn",IF($E5008&gt;$K$6,"ckn",""))))</f>
        <v/>
      </c>
    </row>
    <row r="9044" spans="11:11" hidden="1" x14ac:dyDescent="0.25">
      <c r="K9044" s="28" t="str">
        <f t="shared" si="78"/>
        <v/>
      </c>
    </row>
    <row r="9045" spans="11:11" hidden="1" x14ac:dyDescent="0.25">
      <c r="K9045" s="28" t="str">
        <f t="shared" si="78"/>
        <v/>
      </c>
    </row>
    <row r="9046" spans="11:11" hidden="1" x14ac:dyDescent="0.25">
      <c r="K9046" s="28" t="str">
        <f t="shared" si="78"/>
        <v/>
      </c>
    </row>
    <row r="9047" spans="11:11" hidden="1" x14ac:dyDescent="0.25">
      <c r="K9047" s="28" t="str">
        <f t="shared" si="78"/>
        <v/>
      </c>
    </row>
    <row r="9048" spans="11:11" hidden="1" x14ac:dyDescent="0.25">
      <c r="K9048" s="28" t="str">
        <f t="shared" si="78"/>
        <v/>
      </c>
    </row>
    <row r="9049" spans="11:11" hidden="1" x14ac:dyDescent="0.25">
      <c r="K9049" s="28" t="str">
        <f t="shared" si="78"/>
        <v/>
      </c>
    </row>
    <row r="9050" spans="11:11" hidden="1" x14ac:dyDescent="0.25">
      <c r="K9050" s="28" t="str">
        <f t="shared" si="78"/>
        <v/>
      </c>
    </row>
    <row r="9051" spans="11:11" hidden="1" x14ac:dyDescent="0.25">
      <c r="K9051" s="28" t="str">
        <f t="shared" si="78"/>
        <v/>
      </c>
    </row>
    <row r="9052" spans="11:11" hidden="1" x14ac:dyDescent="0.25">
      <c r="K9052" s="28" t="str">
        <f t="shared" si="78"/>
        <v/>
      </c>
    </row>
    <row r="9053" spans="11:11" hidden="1" x14ac:dyDescent="0.25">
      <c r="K9053" s="28" t="str">
        <f t="shared" si="78"/>
        <v/>
      </c>
    </row>
    <row r="9054" spans="11:11" hidden="1" x14ac:dyDescent="0.25">
      <c r="K9054" s="28" t="str">
        <f t="shared" si="78"/>
        <v/>
      </c>
    </row>
    <row r="9055" spans="11:11" hidden="1" x14ac:dyDescent="0.25">
      <c r="K9055" s="28" t="str">
        <f t="shared" si="78"/>
        <v/>
      </c>
    </row>
    <row r="9056" spans="11:11" hidden="1" x14ac:dyDescent="0.25">
      <c r="K9056" s="28" t="str">
        <f t="shared" si="78"/>
        <v/>
      </c>
    </row>
    <row r="9057" spans="11:11" hidden="1" x14ac:dyDescent="0.25">
      <c r="K9057" s="28" t="str">
        <f t="shared" si="78"/>
        <v/>
      </c>
    </row>
    <row r="9058" spans="11:11" hidden="1" x14ac:dyDescent="0.25">
      <c r="K9058" s="28" t="str">
        <f t="shared" si="78"/>
        <v/>
      </c>
    </row>
    <row r="9059" spans="11:11" hidden="1" x14ac:dyDescent="0.25">
      <c r="K9059" s="28" t="str">
        <f t="shared" si="78"/>
        <v/>
      </c>
    </row>
    <row r="9060" spans="11:11" hidden="1" x14ac:dyDescent="0.25">
      <c r="K9060" s="28" t="str">
        <f t="shared" si="78"/>
        <v/>
      </c>
    </row>
    <row r="9061" spans="11:11" hidden="1" x14ac:dyDescent="0.25">
      <c r="K9061" s="28" t="str">
        <f t="shared" si="78"/>
        <v/>
      </c>
    </row>
    <row r="9062" spans="11:11" hidden="1" x14ac:dyDescent="0.25">
      <c r="K9062" s="28" t="str">
        <f t="shared" si="78"/>
        <v/>
      </c>
    </row>
    <row r="9063" spans="11:11" hidden="1" x14ac:dyDescent="0.25">
      <c r="K9063" s="28" t="str">
        <f t="shared" si="78"/>
        <v/>
      </c>
    </row>
    <row r="9064" spans="11:11" hidden="1" x14ac:dyDescent="0.25">
      <c r="K9064" s="28" t="str">
        <f t="shared" si="78"/>
        <v/>
      </c>
    </row>
    <row r="9065" spans="11:11" hidden="1" x14ac:dyDescent="0.25">
      <c r="K9065" s="28" t="str">
        <f t="shared" si="78"/>
        <v/>
      </c>
    </row>
    <row r="9066" spans="11:11" hidden="1" x14ac:dyDescent="0.25">
      <c r="K9066" s="28" t="str">
        <f t="shared" si="78"/>
        <v/>
      </c>
    </row>
    <row r="9067" spans="11:11" hidden="1" x14ac:dyDescent="0.25">
      <c r="K9067" s="28" t="str">
        <f t="shared" si="78"/>
        <v/>
      </c>
    </row>
    <row r="9068" spans="11:11" hidden="1" x14ac:dyDescent="0.25">
      <c r="K9068" s="28" t="str">
        <f t="shared" si="78"/>
        <v/>
      </c>
    </row>
    <row r="9069" spans="11:11" hidden="1" x14ac:dyDescent="0.25">
      <c r="K9069" s="28" t="str">
        <f t="shared" si="78"/>
        <v/>
      </c>
    </row>
    <row r="9070" spans="11:11" hidden="1" x14ac:dyDescent="0.25">
      <c r="K9070" s="28" t="str">
        <f t="shared" si="78"/>
        <v/>
      </c>
    </row>
    <row r="9071" spans="11:11" hidden="1" x14ac:dyDescent="0.25">
      <c r="K9071" s="28" t="str">
        <f t="shared" si="78"/>
        <v/>
      </c>
    </row>
    <row r="9072" spans="11:11" hidden="1" x14ac:dyDescent="0.25">
      <c r="K9072" s="28" t="str">
        <f t="shared" si="78"/>
        <v/>
      </c>
    </row>
    <row r="9073" spans="11:11" hidden="1" x14ac:dyDescent="0.25">
      <c r="K9073" s="28" t="str">
        <f t="shared" si="78"/>
        <v/>
      </c>
    </row>
    <row r="9074" spans="11:11" hidden="1" x14ac:dyDescent="0.25">
      <c r="K9074" s="28" t="str">
        <f t="shared" si="78"/>
        <v/>
      </c>
    </row>
    <row r="9075" spans="11:11" hidden="1" x14ac:dyDescent="0.25">
      <c r="K9075" s="28" t="str">
        <f t="shared" si="78"/>
        <v/>
      </c>
    </row>
    <row r="9076" spans="11:11" hidden="1" x14ac:dyDescent="0.25">
      <c r="K9076" s="28" t="str">
        <f t="shared" si="78"/>
        <v/>
      </c>
    </row>
    <row r="9077" spans="11:11" hidden="1" x14ac:dyDescent="0.25">
      <c r="K9077" s="28" t="str">
        <f t="shared" si="78"/>
        <v/>
      </c>
    </row>
    <row r="9078" spans="11:11" hidden="1" x14ac:dyDescent="0.25">
      <c r="K9078" s="28" t="str">
        <f t="shared" si="78"/>
        <v/>
      </c>
    </row>
    <row r="9079" spans="11:11" hidden="1" x14ac:dyDescent="0.25">
      <c r="K9079" s="28" t="str">
        <f t="shared" si="78"/>
        <v/>
      </c>
    </row>
    <row r="9080" spans="11:11" hidden="1" x14ac:dyDescent="0.25">
      <c r="K9080" s="28" t="str">
        <f t="shared" si="78"/>
        <v/>
      </c>
    </row>
    <row r="9081" spans="11:11" hidden="1" x14ac:dyDescent="0.25">
      <c r="K9081" s="28" t="str">
        <f t="shared" si="78"/>
        <v/>
      </c>
    </row>
    <row r="9082" spans="11:11" hidden="1" x14ac:dyDescent="0.25">
      <c r="K9082" s="28" t="str">
        <f t="shared" si="78"/>
        <v/>
      </c>
    </row>
    <row r="9083" spans="11:11" hidden="1" x14ac:dyDescent="0.25">
      <c r="K9083" s="28" t="str">
        <f t="shared" si="78"/>
        <v/>
      </c>
    </row>
    <row r="9084" spans="11:11" hidden="1" x14ac:dyDescent="0.25">
      <c r="K9084" s="28" t="str">
        <f t="shared" si="78"/>
        <v/>
      </c>
    </row>
    <row r="9085" spans="11:11" hidden="1" x14ac:dyDescent="0.25">
      <c r="K9085" s="28" t="str">
        <f t="shared" si="78"/>
        <v/>
      </c>
    </row>
    <row r="9086" spans="11:11" hidden="1" x14ac:dyDescent="0.25">
      <c r="K9086" s="28" t="str">
        <f t="shared" si="78"/>
        <v/>
      </c>
    </row>
    <row r="9087" spans="11:11" hidden="1" x14ac:dyDescent="0.25">
      <c r="K9087" s="28" t="str">
        <f t="shared" si="78"/>
        <v/>
      </c>
    </row>
    <row r="9088" spans="11:11" hidden="1" x14ac:dyDescent="0.25">
      <c r="K9088" s="28" t="str">
        <f t="shared" si="78"/>
        <v/>
      </c>
    </row>
    <row r="9089" spans="11:11" hidden="1" x14ac:dyDescent="0.25">
      <c r="K9089" s="28" t="str">
        <f t="shared" si="78"/>
        <v/>
      </c>
    </row>
    <row r="9090" spans="11:11" hidden="1" x14ac:dyDescent="0.25">
      <c r="K9090" s="28" t="str">
        <f t="shared" si="78"/>
        <v/>
      </c>
    </row>
    <row r="9091" spans="11:11" hidden="1" x14ac:dyDescent="0.25">
      <c r="K9091" s="28" t="str">
        <f t="shared" si="78"/>
        <v/>
      </c>
    </row>
    <row r="9092" spans="11:11" hidden="1" x14ac:dyDescent="0.25">
      <c r="K9092" s="28" t="str">
        <f t="shared" si="78"/>
        <v/>
      </c>
    </row>
    <row r="9093" spans="11:11" hidden="1" x14ac:dyDescent="0.25">
      <c r="K9093" s="28" t="str">
        <f t="shared" si="78"/>
        <v/>
      </c>
    </row>
    <row r="9094" spans="11:11" hidden="1" x14ac:dyDescent="0.25">
      <c r="K9094" s="28" t="str">
        <f t="shared" si="78"/>
        <v/>
      </c>
    </row>
    <row r="9095" spans="11:11" hidden="1" x14ac:dyDescent="0.25">
      <c r="K9095" s="28" t="str">
        <f t="shared" si="78"/>
        <v/>
      </c>
    </row>
    <row r="9096" spans="11:11" hidden="1" x14ac:dyDescent="0.25">
      <c r="K9096" s="28" t="str">
        <f t="shared" si="78"/>
        <v/>
      </c>
    </row>
    <row r="9097" spans="11:11" hidden="1" x14ac:dyDescent="0.25">
      <c r="K9097" s="28" t="str">
        <f t="shared" si="78"/>
        <v/>
      </c>
    </row>
    <row r="9098" spans="11:11" hidden="1" x14ac:dyDescent="0.25">
      <c r="K9098" s="28" t="str">
        <f t="shared" si="78"/>
        <v/>
      </c>
    </row>
    <row r="9099" spans="11:11" hidden="1" x14ac:dyDescent="0.25">
      <c r="K9099" s="28" t="str">
        <f t="shared" si="78"/>
        <v/>
      </c>
    </row>
    <row r="9100" spans="11:11" hidden="1" x14ac:dyDescent="0.25">
      <c r="K9100" s="28" t="str">
        <f t="shared" si="78"/>
        <v/>
      </c>
    </row>
    <row r="9101" spans="11:11" hidden="1" x14ac:dyDescent="0.25">
      <c r="K9101" s="28" t="str">
        <f t="shared" si="78"/>
        <v/>
      </c>
    </row>
    <row r="9102" spans="11:11" hidden="1" x14ac:dyDescent="0.25">
      <c r="K9102" s="28" t="str">
        <f t="shared" si="78"/>
        <v/>
      </c>
    </row>
    <row r="9103" spans="11:11" hidden="1" x14ac:dyDescent="0.25">
      <c r="K9103" s="28" t="str">
        <f t="shared" si="78"/>
        <v/>
      </c>
    </row>
    <row r="9104" spans="11:11" hidden="1" x14ac:dyDescent="0.25">
      <c r="K9104" s="28" t="str">
        <f t="shared" si="78"/>
        <v/>
      </c>
    </row>
    <row r="9105" spans="11:11" hidden="1" x14ac:dyDescent="0.25">
      <c r="K9105" s="28" t="str">
        <f t="shared" si="78"/>
        <v/>
      </c>
    </row>
    <row r="9106" spans="11:11" hidden="1" x14ac:dyDescent="0.25">
      <c r="K9106" s="28" t="str">
        <f t="shared" si="78"/>
        <v/>
      </c>
    </row>
    <row r="9107" spans="11:11" hidden="1" x14ac:dyDescent="0.25">
      <c r="K9107" s="28" t="str">
        <f t="shared" ref="K9107:K9170" si="79">IF(E5072="","",IF(AND($E5072&gt;=$K$5,$E5072&lt;=$K$6),"psn",IF($E5072&lt;$K$5,"dkn",IF($E5072&gt;$K$6,"ckn",""))))</f>
        <v/>
      </c>
    </row>
    <row r="9108" spans="11:11" hidden="1" x14ac:dyDescent="0.25">
      <c r="K9108" s="28" t="str">
        <f t="shared" si="79"/>
        <v/>
      </c>
    </row>
    <row r="9109" spans="11:11" hidden="1" x14ac:dyDescent="0.25">
      <c r="K9109" s="28" t="str">
        <f t="shared" si="79"/>
        <v/>
      </c>
    </row>
    <row r="9110" spans="11:11" hidden="1" x14ac:dyDescent="0.25">
      <c r="K9110" s="28" t="str">
        <f t="shared" si="79"/>
        <v/>
      </c>
    </row>
    <row r="9111" spans="11:11" hidden="1" x14ac:dyDescent="0.25">
      <c r="K9111" s="28" t="str">
        <f t="shared" si="79"/>
        <v/>
      </c>
    </row>
    <row r="9112" spans="11:11" hidden="1" x14ac:dyDescent="0.25">
      <c r="K9112" s="28" t="str">
        <f t="shared" si="79"/>
        <v/>
      </c>
    </row>
    <row r="9113" spans="11:11" hidden="1" x14ac:dyDescent="0.25">
      <c r="K9113" s="28" t="str">
        <f t="shared" si="79"/>
        <v/>
      </c>
    </row>
    <row r="9114" spans="11:11" hidden="1" x14ac:dyDescent="0.25">
      <c r="K9114" s="28" t="str">
        <f t="shared" si="79"/>
        <v/>
      </c>
    </row>
    <row r="9115" spans="11:11" hidden="1" x14ac:dyDescent="0.25">
      <c r="K9115" s="28" t="str">
        <f t="shared" si="79"/>
        <v/>
      </c>
    </row>
    <row r="9116" spans="11:11" hidden="1" x14ac:dyDescent="0.25">
      <c r="K9116" s="28" t="str">
        <f t="shared" si="79"/>
        <v/>
      </c>
    </row>
    <row r="9117" spans="11:11" hidden="1" x14ac:dyDescent="0.25">
      <c r="K9117" s="28" t="str">
        <f t="shared" si="79"/>
        <v/>
      </c>
    </row>
    <row r="9118" spans="11:11" hidden="1" x14ac:dyDescent="0.25">
      <c r="K9118" s="28" t="str">
        <f t="shared" si="79"/>
        <v/>
      </c>
    </row>
    <row r="9119" spans="11:11" hidden="1" x14ac:dyDescent="0.25">
      <c r="K9119" s="28" t="str">
        <f t="shared" si="79"/>
        <v/>
      </c>
    </row>
    <row r="9120" spans="11:11" hidden="1" x14ac:dyDescent="0.25">
      <c r="K9120" s="28" t="str">
        <f t="shared" si="79"/>
        <v/>
      </c>
    </row>
    <row r="9121" spans="11:11" hidden="1" x14ac:dyDescent="0.25">
      <c r="K9121" s="28" t="str">
        <f t="shared" si="79"/>
        <v/>
      </c>
    </row>
    <row r="9122" spans="11:11" hidden="1" x14ac:dyDescent="0.25">
      <c r="K9122" s="28" t="str">
        <f t="shared" si="79"/>
        <v/>
      </c>
    </row>
    <row r="9123" spans="11:11" hidden="1" x14ac:dyDescent="0.25">
      <c r="K9123" s="28" t="str">
        <f t="shared" si="79"/>
        <v/>
      </c>
    </row>
    <row r="9124" spans="11:11" hidden="1" x14ac:dyDescent="0.25">
      <c r="K9124" s="28" t="str">
        <f t="shared" si="79"/>
        <v/>
      </c>
    </row>
    <row r="9125" spans="11:11" hidden="1" x14ac:dyDescent="0.25">
      <c r="K9125" s="28" t="str">
        <f t="shared" si="79"/>
        <v/>
      </c>
    </row>
    <row r="9126" spans="11:11" hidden="1" x14ac:dyDescent="0.25">
      <c r="K9126" s="28" t="str">
        <f t="shared" si="79"/>
        <v/>
      </c>
    </row>
    <row r="9127" spans="11:11" hidden="1" x14ac:dyDescent="0.25">
      <c r="K9127" s="28" t="str">
        <f t="shared" si="79"/>
        <v/>
      </c>
    </row>
    <row r="9128" spans="11:11" hidden="1" x14ac:dyDescent="0.25">
      <c r="K9128" s="28" t="str">
        <f t="shared" si="79"/>
        <v/>
      </c>
    </row>
    <row r="9129" spans="11:11" hidden="1" x14ac:dyDescent="0.25">
      <c r="K9129" s="28" t="str">
        <f t="shared" si="79"/>
        <v/>
      </c>
    </row>
    <row r="9130" spans="11:11" hidden="1" x14ac:dyDescent="0.25">
      <c r="K9130" s="28" t="str">
        <f t="shared" si="79"/>
        <v/>
      </c>
    </row>
    <row r="9131" spans="11:11" hidden="1" x14ac:dyDescent="0.25">
      <c r="K9131" s="28" t="str">
        <f t="shared" si="79"/>
        <v/>
      </c>
    </row>
    <row r="9132" spans="11:11" hidden="1" x14ac:dyDescent="0.25">
      <c r="K9132" s="28" t="str">
        <f t="shared" si="79"/>
        <v/>
      </c>
    </row>
    <row r="9133" spans="11:11" hidden="1" x14ac:dyDescent="0.25">
      <c r="K9133" s="28" t="str">
        <f t="shared" si="79"/>
        <v/>
      </c>
    </row>
    <row r="9134" spans="11:11" hidden="1" x14ac:dyDescent="0.25">
      <c r="K9134" s="28" t="str">
        <f t="shared" si="79"/>
        <v/>
      </c>
    </row>
    <row r="9135" spans="11:11" hidden="1" x14ac:dyDescent="0.25">
      <c r="K9135" s="28" t="str">
        <f t="shared" si="79"/>
        <v/>
      </c>
    </row>
    <row r="9136" spans="11:11" hidden="1" x14ac:dyDescent="0.25">
      <c r="K9136" s="28" t="str">
        <f t="shared" si="79"/>
        <v/>
      </c>
    </row>
    <row r="9137" spans="11:11" hidden="1" x14ac:dyDescent="0.25">
      <c r="K9137" s="28" t="str">
        <f t="shared" si="79"/>
        <v/>
      </c>
    </row>
    <row r="9138" spans="11:11" hidden="1" x14ac:dyDescent="0.25">
      <c r="K9138" s="28" t="str">
        <f t="shared" si="79"/>
        <v/>
      </c>
    </row>
    <row r="9139" spans="11:11" hidden="1" x14ac:dyDescent="0.25">
      <c r="K9139" s="28" t="str">
        <f t="shared" si="79"/>
        <v/>
      </c>
    </row>
    <row r="9140" spans="11:11" hidden="1" x14ac:dyDescent="0.25">
      <c r="K9140" s="28" t="str">
        <f t="shared" si="79"/>
        <v/>
      </c>
    </row>
    <row r="9141" spans="11:11" hidden="1" x14ac:dyDescent="0.25">
      <c r="K9141" s="28" t="str">
        <f t="shared" si="79"/>
        <v/>
      </c>
    </row>
    <row r="9142" spans="11:11" hidden="1" x14ac:dyDescent="0.25">
      <c r="K9142" s="28" t="str">
        <f t="shared" si="79"/>
        <v/>
      </c>
    </row>
    <row r="9143" spans="11:11" hidden="1" x14ac:dyDescent="0.25">
      <c r="K9143" s="28" t="str">
        <f t="shared" si="79"/>
        <v/>
      </c>
    </row>
    <row r="9144" spans="11:11" hidden="1" x14ac:dyDescent="0.25">
      <c r="K9144" s="28" t="str">
        <f t="shared" si="79"/>
        <v/>
      </c>
    </row>
    <row r="9145" spans="11:11" hidden="1" x14ac:dyDescent="0.25">
      <c r="K9145" s="28" t="str">
        <f t="shared" si="79"/>
        <v/>
      </c>
    </row>
    <row r="9146" spans="11:11" hidden="1" x14ac:dyDescent="0.25">
      <c r="K9146" s="28" t="str">
        <f t="shared" si="79"/>
        <v/>
      </c>
    </row>
    <row r="9147" spans="11:11" hidden="1" x14ac:dyDescent="0.25">
      <c r="K9147" s="28" t="str">
        <f t="shared" si="79"/>
        <v/>
      </c>
    </row>
    <row r="9148" spans="11:11" hidden="1" x14ac:dyDescent="0.25">
      <c r="K9148" s="28" t="str">
        <f t="shared" si="79"/>
        <v/>
      </c>
    </row>
    <row r="9149" spans="11:11" hidden="1" x14ac:dyDescent="0.25">
      <c r="K9149" s="28" t="str">
        <f t="shared" si="79"/>
        <v/>
      </c>
    </row>
    <row r="9150" spans="11:11" hidden="1" x14ac:dyDescent="0.25">
      <c r="K9150" s="28" t="str">
        <f t="shared" si="79"/>
        <v/>
      </c>
    </row>
    <row r="9151" spans="11:11" hidden="1" x14ac:dyDescent="0.25">
      <c r="K9151" s="28" t="str">
        <f t="shared" si="79"/>
        <v/>
      </c>
    </row>
    <row r="9152" spans="11:11" hidden="1" x14ac:dyDescent="0.25">
      <c r="K9152" s="28" t="str">
        <f t="shared" si="79"/>
        <v/>
      </c>
    </row>
    <row r="9153" spans="11:11" hidden="1" x14ac:dyDescent="0.25">
      <c r="K9153" s="28" t="str">
        <f t="shared" si="79"/>
        <v/>
      </c>
    </row>
    <row r="9154" spans="11:11" hidden="1" x14ac:dyDescent="0.25">
      <c r="K9154" s="28" t="str">
        <f t="shared" si="79"/>
        <v/>
      </c>
    </row>
    <row r="9155" spans="11:11" hidden="1" x14ac:dyDescent="0.25">
      <c r="K9155" s="28" t="str">
        <f t="shared" si="79"/>
        <v/>
      </c>
    </row>
    <row r="9156" spans="11:11" hidden="1" x14ac:dyDescent="0.25">
      <c r="K9156" s="28" t="str">
        <f t="shared" si="79"/>
        <v/>
      </c>
    </row>
    <row r="9157" spans="11:11" hidden="1" x14ac:dyDescent="0.25">
      <c r="K9157" s="28" t="str">
        <f t="shared" si="79"/>
        <v/>
      </c>
    </row>
    <row r="9158" spans="11:11" hidden="1" x14ac:dyDescent="0.25">
      <c r="K9158" s="28" t="str">
        <f t="shared" si="79"/>
        <v/>
      </c>
    </row>
    <row r="9159" spans="11:11" hidden="1" x14ac:dyDescent="0.25">
      <c r="K9159" s="28" t="str">
        <f t="shared" si="79"/>
        <v/>
      </c>
    </row>
    <row r="9160" spans="11:11" hidden="1" x14ac:dyDescent="0.25">
      <c r="K9160" s="28" t="str">
        <f t="shared" si="79"/>
        <v/>
      </c>
    </row>
    <row r="9161" spans="11:11" hidden="1" x14ac:dyDescent="0.25">
      <c r="K9161" s="28" t="str">
        <f t="shared" si="79"/>
        <v/>
      </c>
    </row>
    <row r="9162" spans="11:11" hidden="1" x14ac:dyDescent="0.25">
      <c r="K9162" s="28" t="str">
        <f t="shared" si="79"/>
        <v/>
      </c>
    </row>
    <row r="9163" spans="11:11" hidden="1" x14ac:dyDescent="0.25">
      <c r="K9163" s="28" t="str">
        <f t="shared" si="79"/>
        <v/>
      </c>
    </row>
    <row r="9164" spans="11:11" hidden="1" x14ac:dyDescent="0.25">
      <c r="K9164" s="28" t="str">
        <f t="shared" si="79"/>
        <v/>
      </c>
    </row>
    <row r="9165" spans="11:11" hidden="1" x14ac:dyDescent="0.25">
      <c r="K9165" s="28" t="str">
        <f t="shared" si="79"/>
        <v/>
      </c>
    </row>
    <row r="9166" spans="11:11" hidden="1" x14ac:dyDescent="0.25">
      <c r="K9166" s="28" t="str">
        <f t="shared" si="79"/>
        <v/>
      </c>
    </row>
    <row r="9167" spans="11:11" hidden="1" x14ac:dyDescent="0.25">
      <c r="K9167" s="28" t="str">
        <f t="shared" si="79"/>
        <v/>
      </c>
    </row>
    <row r="9168" spans="11:11" hidden="1" x14ac:dyDescent="0.25">
      <c r="K9168" s="28" t="str">
        <f t="shared" si="79"/>
        <v/>
      </c>
    </row>
    <row r="9169" spans="11:11" hidden="1" x14ac:dyDescent="0.25">
      <c r="K9169" s="28" t="str">
        <f t="shared" si="79"/>
        <v/>
      </c>
    </row>
    <row r="9170" spans="11:11" hidden="1" x14ac:dyDescent="0.25">
      <c r="K9170" s="28" t="str">
        <f t="shared" si="79"/>
        <v/>
      </c>
    </row>
    <row r="9171" spans="11:11" hidden="1" x14ac:dyDescent="0.25">
      <c r="K9171" s="28" t="str">
        <f t="shared" ref="K9171:K9234" si="80">IF(E5136="","",IF(AND($E5136&gt;=$K$5,$E5136&lt;=$K$6),"psn",IF($E5136&lt;$K$5,"dkn",IF($E5136&gt;$K$6,"ckn",""))))</f>
        <v/>
      </c>
    </row>
    <row r="9172" spans="11:11" hidden="1" x14ac:dyDescent="0.25">
      <c r="K9172" s="28" t="str">
        <f t="shared" si="80"/>
        <v/>
      </c>
    </row>
    <row r="9173" spans="11:11" hidden="1" x14ac:dyDescent="0.25">
      <c r="K9173" s="28" t="str">
        <f t="shared" si="80"/>
        <v/>
      </c>
    </row>
    <row r="9174" spans="11:11" hidden="1" x14ac:dyDescent="0.25">
      <c r="K9174" s="28" t="str">
        <f t="shared" si="80"/>
        <v/>
      </c>
    </row>
    <row r="9175" spans="11:11" hidden="1" x14ac:dyDescent="0.25">
      <c r="K9175" s="28" t="str">
        <f t="shared" si="80"/>
        <v/>
      </c>
    </row>
    <row r="9176" spans="11:11" hidden="1" x14ac:dyDescent="0.25">
      <c r="K9176" s="28" t="str">
        <f t="shared" si="80"/>
        <v/>
      </c>
    </row>
    <row r="9177" spans="11:11" hidden="1" x14ac:dyDescent="0.25">
      <c r="K9177" s="28" t="str">
        <f t="shared" si="80"/>
        <v/>
      </c>
    </row>
    <row r="9178" spans="11:11" hidden="1" x14ac:dyDescent="0.25">
      <c r="K9178" s="28" t="str">
        <f t="shared" si="80"/>
        <v/>
      </c>
    </row>
    <row r="9179" spans="11:11" hidden="1" x14ac:dyDescent="0.25">
      <c r="K9179" s="28" t="str">
        <f t="shared" si="80"/>
        <v/>
      </c>
    </row>
    <row r="9180" spans="11:11" hidden="1" x14ac:dyDescent="0.25">
      <c r="K9180" s="28" t="str">
        <f t="shared" si="80"/>
        <v/>
      </c>
    </row>
    <row r="9181" spans="11:11" hidden="1" x14ac:dyDescent="0.25">
      <c r="K9181" s="28" t="str">
        <f t="shared" si="80"/>
        <v/>
      </c>
    </row>
    <row r="9182" spans="11:11" hidden="1" x14ac:dyDescent="0.25">
      <c r="K9182" s="28" t="str">
        <f t="shared" si="80"/>
        <v/>
      </c>
    </row>
    <row r="9183" spans="11:11" hidden="1" x14ac:dyDescent="0.25">
      <c r="K9183" s="28" t="str">
        <f t="shared" si="80"/>
        <v/>
      </c>
    </row>
    <row r="9184" spans="11:11" hidden="1" x14ac:dyDescent="0.25">
      <c r="K9184" s="28" t="str">
        <f t="shared" si="80"/>
        <v/>
      </c>
    </row>
    <row r="9185" spans="11:11" hidden="1" x14ac:dyDescent="0.25">
      <c r="K9185" s="28" t="str">
        <f t="shared" si="80"/>
        <v/>
      </c>
    </row>
    <row r="9186" spans="11:11" hidden="1" x14ac:dyDescent="0.25">
      <c r="K9186" s="28" t="str">
        <f t="shared" si="80"/>
        <v/>
      </c>
    </row>
    <row r="9187" spans="11:11" hidden="1" x14ac:dyDescent="0.25">
      <c r="K9187" s="28" t="str">
        <f t="shared" si="80"/>
        <v/>
      </c>
    </row>
    <row r="9188" spans="11:11" hidden="1" x14ac:dyDescent="0.25">
      <c r="K9188" s="28" t="str">
        <f t="shared" si="80"/>
        <v/>
      </c>
    </row>
    <row r="9189" spans="11:11" hidden="1" x14ac:dyDescent="0.25">
      <c r="K9189" s="28" t="str">
        <f t="shared" si="80"/>
        <v/>
      </c>
    </row>
    <row r="9190" spans="11:11" hidden="1" x14ac:dyDescent="0.25">
      <c r="K9190" s="28" t="str">
        <f t="shared" si="80"/>
        <v/>
      </c>
    </row>
    <row r="9191" spans="11:11" hidden="1" x14ac:dyDescent="0.25">
      <c r="K9191" s="28" t="str">
        <f t="shared" si="80"/>
        <v/>
      </c>
    </row>
    <row r="9192" spans="11:11" hidden="1" x14ac:dyDescent="0.25">
      <c r="K9192" s="28" t="str">
        <f t="shared" si="80"/>
        <v/>
      </c>
    </row>
    <row r="9193" spans="11:11" hidden="1" x14ac:dyDescent="0.25">
      <c r="K9193" s="28" t="str">
        <f t="shared" si="80"/>
        <v/>
      </c>
    </row>
    <row r="9194" spans="11:11" hidden="1" x14ac:dyDescent="0.25">
      <c r="K9194" s="28" t="str">
        <f t="shared" si="80"/>
        <v/>
      </c>
    </row>
    <row r="9195" spans="11:11" hidden="1" x14ac:dyDescent="0.25">
      <c r="K9195" s="28" t="str">
        <f t="shared" si="80"/>
        <v/>
      </c>
    </row>
    <row r="9196" spans="11:11" hidden="1" x14ac:dyDescent="0.25">
      <c r="K9196" s="28" t="str">
        <f t="shared" si="80"/>
        <v/>
      </c>
    </row>
    <row r="9197" spans="11:11" hidden="1" x14ac:dyDescent="0.25">
      <c r="K9197" s="28" t="str">
        <f t="shared" si="80"/>
        <v/>
      </c>
    </row>
    <row r="9198" spans="11:11" hidden="1" x14ac:dyDescent="0.25">
      <c r="K9198" s="28" t="str">
        <f t="shared" si="80"/>
        <v/>
      </c>
    </row>
    <row r="9199" spans="11:11" hidden="1" x14ac:dyDescent="0.25">
      <c r="K9199" s="28" t="str">
        <f t="shared" si="80"/>
        <v/>
      </c>
    </row>
    <row r="9200" spans="11:11" hidden="1" x14ac:dyDescent="0.25">
      <c r="K9200" s="28" t="str">
        <f t="shared" si="80"/>
        <v/>
      </c>
    </row>
    <row r="9201" spans="11:11" hidden="1" x14ac:dyDescent="0.25">
      <c r="K9201" s="28" t="str">
        <f t="shared" si="80"/>
        <v/>
      </c>
    </row>
    <row r="9202" spans="11:11" hidden="1" x14ac:dyDescent="0.25">
      <c r="K9202" s="28" t="str">
        <f t="shared" si="80"/>
        <v/>
      </c>
    </row>
    <row r="9203" spans="11:11" hidden="1" x14ac:dyDescent="0.25">
      <c r="K9203" s="28" t="str">
        <f t="shared" si="80"/>
        <v/>
      </c>
    </row>
    <row r="9204" spans="11:11" hidden="1" x14ac:dyDescent="0.25">
      <c r="K9204" s="28" t="str">
        <f t="shared" si="80"/>
        <v/>
      </c>
    </row>
    <row r="9205" spans="11:11" hidden="1" x14ac:dyDescent="0.25">
      <c r="K9205" s="28" t="str">
        <f t="shared" si="80"/>
        <v/>
      </c>
    </row>
    <row r="9206" spans="11:11" hidden="1" x14ac:dyDescent="0.25">
      <c r="K9206" s="28" t="str">
        <f t="shared" si="80"/>
        <v/>
      </c>
    </row>
    <row r="9207" spans="11:11" hidden="1" x14ac:dyDescent="0.25">
      <c r="K9207" s="28" t="str">
        <f t="shared" si="80"/>
        <v/>
      </c>
    </row>
    <row r="9208" spans="11:11" hidden="1" x14ac:dyDescent="0.25">
      <c r="K9208" s="28" t="str">
        <f t="shared" si="80"/>
        <v/>
      </c>
    </row>
    <row r="9209" spans="11:11" hidden="1" x14ac:dyDescent="0.25">
      <c r="K9209" s="28" t="str">
        <f t="shared" si="80"/>
        <v/>
      </c>
    </row>
    <row r="9210" spans="11:11" hidden="1" x14ac:dyDescent="0.25">
      <c r="K9210" s="28" t="str">
        <f t="shared" si="80"/>
        <v/>
      </c>
    </row>
    <row r="9211" spans="11:11" hidden="1" x14ac:dyDescent="0.25">
      <c r="K9211" s="28" t="str">
        <f t="shared" si="80"/>
        <v/>
      </c>
    </row>
    <row r="9212" spans="11:11" hidden="1" x14ac:dyDescent="0.25">
      <c r="K9212" s="28" t="str">
        <f t="shared" si="80"/>
        <v/>
      </c>
    </row>
    <row r="9213" spans="11:11" hidden="1" x14ac:dyDescent="0.25">
      <c r="K9213" s="28" t="str">
        <f t="shared" si="80"/>
        <v/>
      </c>
    </row>
    <row r="9214" spans="11:11" hidden="1" x14ac:dyDescent="0.25">
      <c r="K9214" s="28" t="str">
        <f t="shared" si="80"/>
        <v/>
      </c>
    </row>
    <row r="9215" spans="11:11" hidden="1" x14ac:dyDescent="0.25">
      <c r="K9215" s="28" t="str">
        <f t="shared" si="80"/>
        <v/>
      </c>
    </row>
    <row r="9216" spans="11:11" hidden="1" x14ac:dyDescent="0.25">
      <c r="K9216" s="28" t="str">
        <f t="shared" si="80"/>
        <v/>
      </c>
    </row>
    <row r="9217" spans="11:11" hidden="1" x14ac:dyDescent="0.25">
      <c r="K9217" s="28" t="str">
        <f t="shared" si="80"/>
        <v/>
      </c>
    </row>
    <row r="9218" spans="11:11" hidden="1" x14ac:dyDescent="0.25">
      <c r="K9218" s="28" t="str">
        <f t="shared" si="80"/>
        <v/>
      </c>
    </row>
    <row r="9219" spans="11:11" hidden="1" x14ac:dyDescent="0.25">
      <c r="K9219" s="28" t="str">
        <f t="shared" si="80"/>
        <v/>
      </c>
    </row>
    <row r="9220" spans="11:11" hidden="1" x14ac:dyDescent="0.25">
      <c r="K9220" s="28" t="str">
        <f t="shared" si="80"/>
        <v/>
      </c>
    </row>
    <row r="9221" spans="11:11" hidden="1" x14ac:dyDescent="0.25">
      <c r="K9221" s="28" t="str">
        <f t="shared" si="80"/>
        <v/>
      </c>
    </row>
    <row r="9222" spans="11:11" hidden="1" x14ac:dyDescent="0.25">
      <c r="K9222" s="28" t="str">
        <f t="shared" si="80"/>
        <v/>
      </c>
    </row>
    <row r="9223" spans="11:11" hidden="1" x14ac:dyDescent="0.25">
      <c r="K9223" s="28" t="str">
        <f t="shared" si="80"/>
        <v/>
      </c>
    </row>
    <row r="9224" spans="11:11" hidden="1" x14ac:dyDescent="0.25">
      <c r="K9224" s="28" t="str">
        <f t="shared" si="80"/>
        <v/>
      </c>
    </row>
    <row r="9225" spans="11:11" hidden="1" x14ac:dyDescent="0.25">
      <c r="K9225" s="28" t="str">
        <f t="shared" si="80"/>
        <v/>
      </c>
    </row>
    <row r="9226" spans="11:11" hidden="1" x14ac:dyDescent="0.25">
      <c r="K9226" s="28" t="str">
        <f t="shared" si="80"/>
        <v/>
      </c>
    </row>
    <row r="9227" spans="11:11" hidden="1" x14ac:dyDescent="0.25">
      <c r="K9227" s="28" t="str">
        <f t="shared" si="80"/>
        <v/>
      </c>
    </row>
    <row r="9228" spans="11:11" hidden="1" x14ac:dyDescent="0.25">
      <c r="K9228" s="28" t="str">
        <f t="shared" si="80"/>
        <v/>
      </c>
    </row>
    <row r="9229" spans="11:11" hidden="1" x14ac:dyDescent="0.25">
      <c r="K9229" s="28" t="str">
        <f t="shared" si="80"/>
        <v/>
      </c>
    </row>
    <row r="9230" spans="11:11" hidden="1" x14ac:dyDescent="0.25">
      <c r="K9230" s="28" t="str">
        <f t="shared" si="80"/>
        <v/>
      </c>
    </row>
    <row r="9231" spans="11:11" hidden="1" x14ac:dyDescent="0.25">
      <c r="K9231" s="28" t="str">
        <f t="shared" si="80"/>
        <v/>
      </c>
    </row>
    <row r="9232" spans="11:11" hidden="1" x14ac:dyDescent="0.25">
      <c r="K9232" s="28" t="str">
        <f t="shared" si="80"/>
        <v/>
      </c>
    </row>
    <row r="9233" spans="11:11" hidden="1" x14ac:dyDescent="0.25">
      <c r="K9233" s="28" t="str">
        <f t="shared" si="80"/>
        <v/>
      </c>
    </row>
    <row r="9234" spans="11:11" hidden="1" x14ac:dyDescent="0.25">
      <c r="K9234" s="28" t="str">
        <f t="shared" si="80"/>
        <v/>
      </c>
    </row>
    <row r="9235" spans="11:11" hidden="1" x14ac:dyDescent="0.25">
      <c r="K9235" s="28" t="str">
        <f t="shared" ref="K9235:K9298" si="81">IF(E5200="","",IF(AND($E5200&gt;=$K$5,$E5200&lt;=$K$6),"psn",IF($E5200&lt;$K$5,"dkn",IF($E5200&gt;$K$6,"ckn",""))))</f>
        <v/>
      </c>
    </row>
    <row r="9236" spans="11:11" hidden="1" x14ac:dyDescent="0.25">
      <c r="K9236" s="28" t="str">
        <f t="shared" si="81"/>
        <v/>
      </c>
    </row>
    <row r="9237" spans="11:11" hidden="1" x14ac:dyDescent="0.25">
      <c r="K9237" s="28" t="str">
        <f t="shared" si="81"/>
        <v/>
      </c>
    </row>
    <row r="9238" spans="11:11" hidden="1" x14ac:dyDescent="0.25">
      <c r="K9238" s="28" t="str">
        <f t="shared" si="81"/>
        <v/>
      </c>
    </row>
    <row r="9239" spans="11:11" hidden="1" x14ac:dyDescent="0.25">
      <c r="K9239" s="28" t="str">
        <f t="shared" si="81"/>
        <v/>
      </c>
    </row>
    <row r="9240" spans="11:11" hidden="1" x14ac:dyDescent="0.25">
      <c r="K9240" s="28" t="str">
        <f t="shared" si="81"/>
        <v/>
      </c>
    </row>
    <row r="9241" spans="11:11" hidden="1" x14ac:dyDescent="0.25">
      <c r="K9241" s="28" t="str">
        <f t="shared" si="81"/>
        <v/>
      </c>
    </row>
    <row r="9242" spans="11:11" hidden="1" x14ac:dyDescent="0.25">
      <c r="K9242" s="28" t="str">
        <f t="shared" si="81"/>
        <v/>
      </c>
    </row>
    <row r="9243" spans="11:11" hidden="1" x14ac:dyDescent="0.25">
      <c r="K9243" s="28" t="str">
        <f t="shared" si="81"/>
        <v/>
      </c>
    </row>
    <row r="9244" spans="11:11" hidden="1" x14ac:dyDescent="0.25">
      <c r="K9244" s="28" t="str">
        <f t="shared" si="81"/>
        <v/>
      </c>
    </row>
    <row r="9245" spans="11:11" hidden="1" x14ac:dyDescent="0.25">
      <c r="K9245" s="28" t="str">
        <f t="shared" si="81"/>
        <v/>
      </c>
    </row>
    <row r="9246" spans="11:11" hidden="1" x14ac:dyDescent="0.25">
      <c r="K9246" s="28" t="str">
        <f t="shared" si="81"/>
        <v/>
      </c>
    </row>
    <row r="9247" spans="11:11" hidden="1" x14ac:dyDescent="0.25">
      <c r="K9247" s="28" t="str">
        <f t="shared" si="81"/>
        <v/>
      </c>
    </row>
    <row r="9248" spans="11:11" hidden="1" x14ac:dyDescent="0.25">
      <c r="K9248" s="28" t="str">
        <f t="shared" si="81"/>
        <v/>
      </c>
    </row>
    <row r="9249" spans="11:11" hidden="1" x14ac:dyDescent="0.25">
      <c r="K9249" s="28" t="str">
        <f t="shared" si="81"/>
        <v/>
      </c>
    </row>
    <row r="9250" spans="11:11" hidden="1" x14ac:dyDescent="0.25">
      <c r="K9250" s="28" t="str">
        <f t="shared" si="81"/>
        <v/>
      </c>
    </row>
    <row r="9251" spans="11:11" hidden="1" x14ac:dyDescent="0.25">
      <c r="K9251" s="28" t="str">
        <f t="shared" si="81"/>
        <v/>
      </c>
    </row>
    <row r="9252" spans="11:11" hidden="1" x14ac:dyDescent="0.25">
      <c r="K9252" s="28" t="str">
        <f t="shared" si="81"/>
        <v/>
      </c>
    </row>
    <row r="9253" spans="11:11" hidden="1" x14ac:dyDescent="0.25">
      <c r="K9253" s="28" t="str">
        <f t="shared" si="81"/>
        <v/>
      </c>
    </row>
    <row r="9254" spans="11:11" hidden="1" x14ac:dyDescent="0.25">
      <c r="K9254" s="28" t="str">
        <f t="shared" si="81"/>
        <v/>
      </c>
    </row>
    <row r="9255" spans="11:11" hidden="1" x14ac:dyDescent="0.25">
      <c r="K9255" s="28" t="str">
        <f t="shared" si="81"/>
        <v/>
      </c>
    </row>
    <row r="9256" spans="11:11" hidden="1" x14ac:dyDescent="0.25">
      <c r="K9256" s="28" t="str">
        <f t="shared" si="81"/>
        <v/>
      </c>
    </row>
    <row r="9257" spans="11:11" hidden="1" x14ac:dyDescent="0.25">
      <c r="K9257" s="28" t="str">
        <f t="shared" si="81"/>
        <v/>
      </c>
    </row>
    <row r="9258" spans="11:11" hidden="1" x14ac:dyDescent="0.25">
      <c r="K9258" s="28" t="str">
        <f t="shared" si="81"/>
        <v/>
      </c>
    </row>
    <row r="9259" spans="11:11" hidden="1" x14ac:dyDescent="0.25">
      <c r="K9259" s="28" t="str">
        <f t="shared" si="81"/>
        <v/>
      </c>
    </row>
    <row r="9260" spans="11:11" hidden="1" x14ac:dyDescent="0.25">
      <c r="K9260" s="28" t="str">
        <f t="shared" si="81"/>
        <v/>
      </c>
    </row>
    <row r="9261" spans="11:11" hidden="1" x14ac:dyDescent="0.25">
      <c r="K9261" s="28" t="str">
        <f t="shared" si="81"/>
        <v/>
      </c>
    </row>
    <row r="9262" spans="11:11" hidden="1" x14ac:dyDescent="0.25">
      <c r="K9262" s="28" t="str">
        <f t="shared" si="81"/>
        <v/>
      </c>
    </row>
    <row r="9263" spans="11:11" hidden="1" x14ac:dyDescent="0.25">
      <c r="K9263" s="28" t="str">
        <f t="shared" si="81"/>
        <v/>
      </c>
    </row>
    <row r="9264" spans="11:11" hidden="1" x14ac:dyDescent="0.25">
      <c r="K9264" s="28" t="str">
        <f t="shared" si="81"/>
        <v/>
      </c>
    </row>
    <row r="9265" spans="11:11" hidden="1" x14ac:dyDescent="0.25">
      <c r="K9265" s="28" t="str">
        <f t="shared" si="81"/>
        <v/>
      </c>
    </row>
    <row r="9266" spans="11:11" hidden="1" x14ac:dyDescent="0.25">
      <c r="K9266" s="28" t="str">
        <f t="shared" si="81"/>
        <v/>
      </c>
    </row>
    <row r="9267" spans="11:11" hidden="1" x14ac:dyDescent="0.25">
      <c r="K9267" s="28" t="str">
        <f t="shared" si="81"/>
        <v/>
      </c>
    </row>
    <row r="9268" spans="11:11" hidden="1" x14ac:dyDescent="0.25">
      <c r="K9268" s="28" t="str">
        <f t="shared" si="81"/>
        <v/>
      </c>
    </row>
    <row r="9269" spans="11:11" hidden="1" x14ac:dyDescent="0.25">
      <c r="K9269" s="28" t="str">
        <f t="shared" si="81"/>
        <v/>
      </c>
    </row>
    <row r="9270" spans="11:11" hidden="1" x14ac:dyDescent="0.25">
      <c r="K9270" s="28" t="str">
        <f t="shared" si="81"/>
        <v/>
      </c>
    </row>
    <row r="9271" spans="11:11" hidden="1" x14ac:dyDescent="0.25">
      <c r="K9271" s="28" t="str">
        <f t="shared" si="81"/>
        <v/>
      </c>
    </row>
    <row r="9272" spans="11:11" hidden="1" x14ac:dyDescent="0.25">
      <c r="K9272" s="28" t="str">
        <f t="shared" si="81"/>
        <v/>
      </c>
    </row>
    <row r="9273" spans="11:11" hidden="1" x14ac:dyDescent="0.25">
      <c r="K9273" s="28" t="str">
        <f t="shared" si="81"/>
        <v/>
      </c>
    </row>
    <row r="9274" spans="11:11" hidden="1" x14ac:dyDescent="0.25">
      <c r="K9274" s="28" t="str">
        <f t="shared" si="81"/>
        <v/>
      </c>
    </row>
    <row r="9275" spans="11:11" hidden="1" x14ac:dyDescent="0.25">
      <c r="K9275" s="28" t="str">
        <f t="shared" si="81"/>
        <v/>
      </c>
    </row>
    <row r="9276" spans="11:11" hidden="1" x14ac:dyDescent="0.25">
      <c r="K9276" s="28" t="str">
        <f t="shared" si="81"/>
        <v/>
      </c>
    </row>
    <row r="9277" spans="11:11" hidden="1" x14ac:dyDescent="0.25">
      <c r="K9277" s="28" t="str">
        <f t="shared" si="81"/>
        <v/>
      </c>
    </row>
    <row r="9278" spans="11:11" hidden="1" x14ac:dyDescent="0.25">
      <c r="K9278" s="28" t="str">
        <f t="shared" si="81"/>
        <v/>
      </c>
    </row>
    <row r="9279" spans="11:11" hidden="1" x14ac:dyDescent="0.25">
      <c r="K9279" s="28" t="str">
        <f t="shared" si="81"/>
        <v/>
      </c>
    </row>
    <row r="9280" spans="11:11" hidden="1" x14ac:dyDescent="0.25">
      <c r="K9280" s="28" t="str">
        <f t="shared" si="81"/>
        <v/>
      </c>
    </row>
    <row r="9281" spans="11:11" hidden="1" x14ac:dyDescent="0.25">
      <c r="K9281" s="28" t="str">
        <f t="shared" si="81"/>
        <v/>
      </c>
    </row>
    <row r="9282" spans="11:11" hidden="1" x14ac:dyDescent="0.25">
      <c r="K9282" s="28" t="str">
        <f t="shared" si="81"/>
        <v/>
      </c>
    </row>
    <row r="9283" spans="11:11" hidden="1" x14ac:dyDescent="0.25">
      <c r="K9283" s="28" t="str">
        <f t="shared" si="81"/>
        <v/>
      </c>
    </row>
    <row r="9284" spans="11:11" hidden="1" x14ac:dyDescent="0.25">
      <c r="K9284" s="28" t="str">
        <f t="shared" si="81"/>
        <v/>
      </c>
    </row>
    <row r="9285" spans="11:11" hidden="1" x14ac:dyDescent="0.25">
      <c r="K9285" s="28" t="str">
        <f t="shared" si="81"/>
        <v/>
      </c>
    </row>
    <row r="9286" spans="11:11" hidden="1" x14ac:dyDescent="0.25">
      <c r="K9286" s="28" t="str">
        <f t="shared" si="81"/>
        <v/>
      </c>
    </row>
    <row r="9287" spans="11:11" hidden="1" x14ac:dyDescent="0.25">
      <c r="K9287" s="28" t="str">
        <f t="shared" si="81"/>
        <v/>
      </c>
    </row>
    <row r="9288" spans="11:11" hidden="1" x14ac:dyDescent="0.25">
      <c r="K9288" s="28" t="str">
        <f t="shared" si="81"/>
        <v/>
      </c>
    </row>
    <row r="9289" spans="11:11" hidden="1" x14ac:dyDescent="0.25">
      <c r="K9289" s="28" t="str">
        <f t="shared" si="81"/>
        <v/>
      </c>
    </row>
    <row r="9290" spans="11:11" hidden="1" x14ac:dyDescent="0.25">
      <c r="K9290" s="28" t="str">
        <f t="shared" si="81"/>
        <v/>
      </c>
    </row>
    <row r="9291" spans="11:11" hidden="1" x14ac:dyDescent="0.25">
      <c r="K9291" s="28" t="str">
        <f t="shared" si="81"/>
        <v/>
      </c>
    </row>
    <row r="9292" spans="11:11" hidden="1" x14ac:dyDescent="0.25">
      <c r="K9292" s="28" t="str">
        <f t="shared" si="81"/>
        <v/>
      </c>
    </row>
    <row r="9293" spans="11:11" hidden="1" x14ac:dyDescent="0.25">
      <c r="K9293" s="28" t="str">
        <f t="shared" si="81"/>
        <v/>
      </c>
    </row>
    <row r="9294" spans="11:11" hidden="1" x14ac:dyDescent="0.25">
      <c r="K9294" s="28" t="str">
        <f t="shared" si="81"/>
        <v/>
      </c>
    </row>
    <row r="9295" spans="11:11" hidden="1" x14ac:dyDescent="0.25">
      <c r="K9295" s="28" t="str">
        <f t="shared" si="81"/>
        <v/>
      </c>
    </row>
    <row r="9296" spans="11:11" hidden="1" x14ac:dyDescent="0.25">
      <c r="K9296" s="28" t="str">
        <f t="shared" si="81"/>
        <v/>
      </c>
    </row>
    <row r="9297" spans="11:11" hidden="1" x14ac:dyDescent="0.25">
      <c r="K9297" s="28" t="str">
        <f t="shared" si="81"/>
        <v/>
      </c>
    </row>
    <row r="9298" spans="11:11" hidden="1" x14ac:dyDescent="0.25">
      <c r="K9298" s="28" t="str">
        <f t="shared" si="81"/>
        <v/>
      </c>
    </row>
    <row r="9299" spans="11:11" hidden="1" x14ac:dyDescent="0.25">
      <c r="K9299" s="28" t="str">
        <f t="shared" ref="K9299:K9362" si="82">IF(E5264="","",IF(AND($E5264&gt;=$K$5,$E5264&lt;=$K$6),"psn",IF($E5264&lt;$K$5,"dkn",IF($E5264&gt;$K$6,"ckn",""))))</f>
        <v/>
      </c>
    </row>
    <row r="9300" spans="11:11" hidden="1" x14ac:dyDescent="0.25">
      <c r="K9300" s="28" t="str">
        <f t="shared" si="82"/>
        <v/>
      </c>
    </row>
    <row r="9301" spans="11:11" hidden="1" x14ac:dyDescent="0.25">
      <c r="K9301" s="28" t="str">
        <f t="shared" si="82"/>
        <v/>
      </c>
    </row>
    <row r="9302" spans="11:11" hidden="1" x14ac:dyDescent="0.25">
      <c r="K9302" s="28" t="str">
        <f t="shared" si="82"/>
        <v/>
      </c>
    </row>
    <row r="9303" spans="11:11" hidden="1" x14ac:dyDescent="0.25">
      <c r="K9303" s="28" t="str">
        <f t="shared" si="82"/>
        <v/>
      </c>
    </row>
    <row r="9304" spans="11:11" hidden="1" x14ac:dyDescent="0.25">
      <c r="K9304" s="28" t="str">
        <f t="shared" si="82"/>
        <v/>
      </c>
    </row>
    <row r="9305" spans="11:11" hidden="1" x14ac:dyDescent="0.25">
      <c r="K9305" s="28" t="str">
        <f t="shared" si="82"/>
        <v/>
      </c>
    </row>
    <row r="9306" spans="11:11" hidden="1" x14ac:dyDescent="0.25">
      <c r="K9306" s="28" t="str">
        <f t="shared" si="82"/>
        <v/>
      </c>
    </row>
    <row r="9307" spans="11:11" hidden="1" x14ac:dyDescent="0.25">
      <c r="K9307" s="28" t="str">
        <f t="shared" si="82"/>
        <v/>
      </c>
    </row>
    <row r="9308" spans="11:11" hidden="1" x14ac:dyDescent="0.25">
      <c r="K9308" s="28" t="str">
        <f t="shared" si="82"/>
        <v/>
      </c>
    </row>
    <row r="9309" spans="11:11" hidden="1" x14ac:dyDescent="0.25">
      <c r="K9309" s="28" t="str">
        <f t="shared" si="82"/>
        <v/>
      </c>
    </row>
    <row r="9310" spans="11:11" hidden="1" x14ac:dyDescent="0.25">
      <c r="K9310" s="28" t="str">
        <f t="shared" si="82"/>
        <v/>
      </c>
    </row>
    <row r="9311" spans="11:11" hidden="1" x14ac:dyDescent="0.25">
      <c r="K9311" s="28" t="str">
        <f t="shared" si="82"/>
        <v/>
      </c>
    </row>
    <row r="9312" spans="11:11" hidden="1" x14ac:dyDescent="0.25">
      <c r="K9312" s="28" t="str">
        <f t="shared" si="82"/>
        <v/>
      </c>
    </row>
    <row r="9313" spans="11:11" hidden="1" x14ac:dyDescent="0.25">
      <c r="K9313" s="28" t="str">
        <f t="shared" si="82"/>
        <v/>
      </c>
    </row>
    <row r="9314" spans="11:11" hidden="1" x14ac:dyDescent="0.25">
      <c r="K9314" s="28" t="str">
        <f t="shared" si="82"/>
        <v/>
      </c>
    </row>
    <row r="9315" spans="11:11" hidden="1" x14ac:dyDescent="0.25">
      <c r="K9315" s="28" t="str">
        <f t="shared" si="82"/>
        <v/>
      </c>
    </row>
    <row r="9316" spans="11:11" hidden="1" x14ac:dyDescent="0.25">
      <c r="K9316" s="28" t="str">
        <f t="shared" si="82"/>
        <v/>
      </c>
    </row>
    <row r="9317" spans="11:11" hidden="1" x14ac:dyDescent="0.25">
      <c r="K9317" s="28" t="str">
        <f t="shared" si="82"/>
        <v/>
      </c>
    </row>
    <row r="9318" spans="11:11" hidden="1" x14ac:dyDescent="0.25">
      <c r="K9318" s="28" t="str">
        <f t="shared" si="82"/>
        <v/>
      </c>
    </row>
    <row r="9319" spans="11:11" hidden="1" x14ac:dyDescent="0.25">
      <c r="K9319" s="28" t="str">
        <f t="shared" si="82"/>
        <v/>
      </c>
    </row>
    <row r="9320" spans="11:11" hidden="1" x14ac:dyDescent="0.25">
      <c r="K9320" s="28" t="str">
        <f t="shared" si="82"/>
        <v/>
      </c>
    </row>
    <row r="9321" spans="11:11" hidden="1" x14ac:dyDescent="0.25">
      <c r="K9321" s="28" t="str">
        <f t="shared" si="82"/>
        <v/>
      </c>
    </row>
    <row r="9322" spans="11:11" hidden="1" x14ac:dyDescent="0.25">
      <c r="K9322" s="28" t="str">
        <f t="shared" si="82"/>
        <v/>
      </c>
    </row>
    <row r="9323" spans="11:11" hidden="1" x14ac:dyDescent="0.25">
      <c r="K9323" s="28" t="str">
        <f t="shared" si="82"/>
        <v/>
      </c>
    </row>
    <row r="9324" spans="11:11" hidden="1" x14ac:dyDescent="0.25">
      <c r="K9324" s="28" t="str">
        <f t="shared" si="82"/>
        <v/>
      </c>
    </row>
    <row r="9325" spans="11:11" hidden="1" x14ac:dyDescent="0.25">
      <c r="K9325" s="28" t="str">
        <f t="shared" si="82"/>
        <v/>
      </c>
    </row>
    <row r="9326" spans="11:11" hidden="1" x14ac:dyDescent="0.25">
      <c r="K9326" s="28" t="str">
        <f t="shared" si="82"/>
        <v/>
      </c>
    </row>
    <row r="9327" spans="11:11" hidden="1" x14ac:dyDescent="0.25">
      <c r="K9327" s="28" t="str">
        <f t="shared" si="82"/>
        <v/>
      </c>
    </row>
    <row r="9328" spans="11:11" hidden="1" x14ac:dyDescent="0.25">
      <c r="K9328" s="28" t="str">
        <f t="shared" si="82"/>
        <v/>
      </c>
    </row>
    <row r="9329" spans="11:11" hidden="1" x14ac:dyDescent="0.25">
      <c r="K9329" s="28" t="str">
        <f t="shared" si="82"/>
        <v/>
      </c>
    </row>
    <row r="9330" spans="11:11" hidden="1" x14ac:dyDescent="0.25">
      <c r="K9330" s="28" t="str">
        <f t="shared" si="82"/>
        <v/>
      </c>
    </row>
    <row r="9331" spans="11:11" hidden="1" x14ac:dyDescent="0.25">
      <c r="K9331" s="28" t="str">
        <f t="shared" si="82"/>
        <v/>
      </c>
    </row>
    <row r="9332" spans="11:11" hidden="1" x14ac:dyDescent="0.25">
      <c r="K9332" s="28" t="str">
        <f t="shared" si="82"/>
        <v/>
      </c>
    </row>
    <row r="9333" spans="11:11" hidden="1" x14ac:dyDescent="0.25">
      <c r="K9333" s="28" t="str">
        <f t="shared" si="82"/>
        <v/>
      </c>
    </row>
    <row r="9334" spans="11:11" hidden="1" x14ac:dyDescent="0.25">
      <c r="K9334" s="28" t="str">
        <f t="shared" si="82"/>
        <v/>
      </c>
    </row>
    <row r="9335" spans="11:11" hidden="1" x14ac:dyDescent="0.25">
      <c r="K9335" s="28" t="str">
        <f t="shared" si="82"/>
        <v/>
      </c>
    </row>
    <row r="9336" spans="11:11" hidden="1" x14ac:dyDescent="0.25">
      <c r="K9336" s="28" t="str">
        <f t="shared" si="82"/>
        <v/>
      </c>
    </row>
    <row r="9337" spans="11:11" hidden="1" x14ac:dyDescent="0.25">
      <c r="K9337" s="28" t="str">
        <f t="shared" si="82"/>
        <v/>
      </c>
    </row>
    <row r="9338" spans="11:11" hidden="1" x14ac:dyDescent="0.25">
      <c r="K9338" s="28" t="str">
        <f t="shared" si="82"/>
        <v/>
      </c>
    </row>
    <row r="9339" spans="11:11" hidden="1" x14ac:dyDescent="0.25">
      <c r="K9339" s="28" t="str">
        <f t="shared" si="82"/>
        <v/>
      </c>
    </row>
    <row r="9340" spans="11:11" hidden="1" x14ac:dyDescent="0.25">
      <c r="K9340" s="28" t="str">
        <f t="shared" si="82"/>
        <v/>
      </c>
    </row>
    <row r="9341" spans="11:11" hidden="1" x14ac:dyDescent="0.25">
      <c r="K9341" s="28" t="str">
        <f t="shared" si="82"/>
        <v/>
      </c>
    </row>
    <row r="9342" spans="11:11" hidden="1" x14ac:dyDescent="0.25">
      <c r="K9342" s="28" t="str">
        <f t="shared" si="82"/>
        <v/>
      </c>
    </row>
    <row r="9343" spans="11:11" hidden="1" x14ac:dyDescent="0.25">
      <c r="K9343" s="28" t="str">
        <f t="shared" si="82"/>
        <v/>
      </c>
    </row>
    <row r="9344" spans="11:11" hidden="1" x14ac:dyDescent="0.25">
      <c r="K9344" s="28" t="str">
        <f t="shared" si="82"/>
        <v/>
      </c>
    </row>
    <row r="9345" spans="11:11" hidden="1" x14ac:dyDescent="0.25">
      <c r="K9345" s="28" t="str">
        <f t="shared" si="82"/>
        <v/>
      </c>
    </row>
    <row r="9346" spans="11:11" hidden="1" x14ac:dyDescent="0.25">
      <c r="K9346" s="28" t="str">
        <f t="shared" si="82"/>
        <v/>
      </c>
    </row>
    <row r="9347" spans="11:11" hidden="1" x14ac:dyDescent="0.25">
      <c r="K9347" s="28" t="str">
        <f t="shared" si="82"/>
        <v/>
      </c>
    </row>
    <row r="9348" spans="11:11" hidden="1" x14ac:dyDescent="0.25">
      <c r="K9348" s="28" t="str">
        <f t="shared" si="82"/>
        <v/>
      </c>
    </row>
    <row r="9349" spans="11:11" hidden="1" x14ac:dyDescent="0.25">
      <c r="K9349" s="28" t="str">
        <f t="shared" si="82"/>
        <v/>
      </c>
    </row>
    <row r="9350" spans="11:11" hidden="1" x14ac:dyDescent="0.25">
      <c r="K9350" s="28" t="str">
        <f t="shared" si="82"/>
        <v/>
      </c>
    </row>
    <row r="9351" spans="11:11" hidden="1" x14ac:dyDescent="0.25">
      <c r="K9351" s="28" t="str">
        <f t="shared" si="82"/>
        <v/>
      </c>
    </row>
    <row r="9352" spans="11:11" hidden="1" x14ac:dyDescent="0.25">
      <c r="K9352" s="28" t="str">
        <f t="shared" si="82"/>
        <v/>
      </c>
    </row>
    <row r="9353" spans="11:11" hidden="1" x14ac:dyDescent="0.25">
      <c r="K9353" s="28" t="str">
        <f t="shared" si="82"/>
        <v/>
      </c>
    </row>
    <row r="9354" spans="11:11" hidden="1" x14ac:dyDescent="0.25">
      <c r="K9354" s="28" t="str">
        <f t="shared" si="82"/>
        <v/>
      </c>
    </row>
    <row r="9355" spans="11:11" hidden="1" x14ac:dyDescent="0.25">
      <c r="K9355" s="28" t="str">
        <f t="shared" si="82"/>
        <v/>
      </c>
    </row>
    <row r="9356" spans="11:11" hidden="1" x14ac:dyDescent="0.25">
      <c r="K9356" s="28" t="str">
        <f t="shared" si="82"/>
        <v/>
      </c>
    </row>
    <row r="9357" spans="11:11" hidden="1" x14ac:dyDescent="0.25">
      <c r="K9357" s="28" t="str">
        <f t="shared" si="82"/>
        <v/>
      </c>
    </row>
    <row r="9358" spans="11:11" hidden="1" x14ac:dyDescent="0.25">
      <c r="K9358" s="28" t="str">
        <f t="shared" si="82"/>
        <v/>
      </c>
    </row>
    <row r="9359" spans="11:11" hidden="1" x14ac:dyDescent="0.25">
      <c r="K9359" s="28" t="str">
        <f t="shared" si="82"/>
        <v/>
      </c>
    </row>
    <row r="9360" spans="11:11" hidden="1" x14ac:dyDescent="0.25">
      <c r="K9360" s="28" t="str">
        <f t="shared" si="82"/>
        <v/>
      </c>
    </row>
    <row r="9361" spans="11:11" hidden="1" x14ac:dyDescent="0.25">
      <c r="K9361" s="28" t="str">
        <f t="shared" si="82"/>
        <v/>
      </c>
    </row>
    <row r="9362" spans="11:11" hidden="1" x14ac:dyDescent="0.25">
      <c r="K9362" s="28" t="str">
        <f t="shared" si="82"/>
        <v/>
      </c>
    </row>
    <row r="9363" spans="11:11" hidden="1" x14ac:dyDescent="0.25">
      <c r="K9363" s="28" t="str">
        <f t="shared" ref="K9363:K9426" si="83">IF(E5328="","",IF(AND($E5328&gt;=$K$5,$E5328&lt;=$K$6),"psn",IF($E5328&lt;$K$5,"dkn",IF($E5328&gt;$K$6,"ckn",""))))</f>
        <v/>
      </c>
    </row>
    <row r="9364" spans="11:11" hidden="1" x14ac:dyDescent="0.25">
      <c r="K9364" s="28" t="str">
        <f t="shared" si="83"/>
        <v/>
      </c>
    </row>
    <row r="9365" spans="11:11" hidden="1" x14ac:dyDescent="0.25">
      <c r="K9365" s="28" t="str">
        <f t="shared" si="83"/>
        <v/>
      </c>
    </row>
    <row r="9366" spans="11:11" hidden="1" x14ac:dyDescent="0.25">
      <c r="K9366" s="28" t="str">
        <f t="shared" si="83"/>
        <v/>
      </c>
    </row>
    <row r="9367" spans="11:11" hidden="1" x14ac:dyDescent="0.25">
      <c r="K9367" s="28" t="str">
        <f t="shared" si="83"/>
        <v/>
      </c>
    </row>
    <row r="9368" spans="11:11" hidden="1" x14ac:dyDescent="0.25">
      <c r="K9368" s="28" t="str">
        <f t="shared" si="83"/>
        <v/>
      </c>
    </row>
    <row r="9369" spans="11:11" hidden="1" x14ac:dyDescent="0.25">
      <c r="K9369" s="28" t="str">
        <f t="shared" si="83"/>
        <v/>
      </c>
    </row>
    <row r="9370" spans="11:11" hidden="1" x14ac:dyDescent="0.25">
      <c r="K9370" s="28" t="str">
        <f t="shared" si="83"/>
        <v/>
      </c>
    </row>
    <row r="9371" spans="11:11" hidden="1" x14ac:dyDescent="0.25">
      <c r="K9371" s="28" t="str">
        <f t="shared" si="83"/>
        <v/>
      </c>
    </row>
    <row r="9372" spans="11:11" hidden="1" x14ac:dyDescent="0.25">
      <c r="K9372" s="28" t="str">
        <f t="shared" si="83"/>
        <v/>
      </c>
    </row>
    <row r="9373" spans="11:11" hidden="1" x14ac:dyDescent="0.25">
      <c r="K9373" s="28" t="str">
        <f t="shared" si="83"/>
        <v/>
      </c>
    </row>
    <row r="9374" spans="11:11" hidden="1" x14ac:dyDescent="0.25">
      <c r="K9374" s="28" t="str">
        <f t="shared" si="83"/>
        <v/>
      </c>
    </row>
    <row r="9375" spans="11:11" hidden="1" x14ac:dyDescent="0.25">
      <c r="K9375" s="28" t="str">
        <f t="shared" si="83"/>
        <v/>
      </c>
    </row>
    <row r="9376" spans="11:11" hidden="1" x14ac:dyDescent="0.25">
      <c r="K9376" s="28" t="str">
        <f t="shared" si="83"/>
        <v/>
      </c>
    </row>
    <row r="9377" spans="11:11" hidden="1" x14ac:dyDescent="0.25">
      <c r="K9377" s="28" t="str">
        <f t="shared" si="83"/>
        <v/>
      </c>
    </row>
    <row r="9378" spans="11:11" hidden="1" x14ac:dyDescent="0.25">
      <c r="K9378" s="28" t="str">
        <f t="shared" si="83"/>
        <v/>
      </c>
    </row>
    <row r="9379" spans="11:11" hidden="1" x14ac:dyDescent="0.25">
      <c r="K9379" s="28" t="str">
        <f t="shared" si="83"/>
        <v/>
      </c>
    </row>
    <row r="9380" spans="11:11" hidden="1" x14ac:dyDescent="0.25">
      <c r="K9380" s="28" t="str">
        <f t="shared" si="83"/>
        <v/>
      </c>
    </row>
    <row r="9381" spans="11:11" hidden="1" x14ac:dyDescent="0.25">
      <c r="K9381" s="28" t="str">
        <f t="shared" si="83"/>
        <v/>
      </c>
    </row>
    <row r="9382" spans="11:11" hidden="1" x14ac:dyDescent="0.25">
      <c r="K9382" s="28" t="str">
        <f t="shared" si="83"/>
        <v/>
      </c>
    </row>
    <row r="9383" spans="11:11" hidden="1" x14ac:dyDescent="0.25">
      <c r="K9383" s="28" t="str">
        <f t="shared" si="83"/>
        <v/>
      </c>
    </row>
    <row r="9384" spans="11:11" hidden="1" x14ac:dyDescent="0.25">
      <c r="K9384" s="28" t="str">
        <f t="shared" si="83"/>
        <v/>
      </c>
    </row>
    <row r="9385" spans="11:11" hidden="1" x14ac:dyDescent="0.25">
      <c r="K9385" s="28" t="str">
        <f t="shared" si="83"/>
        <v/>
      </c>
    </row>
    <row r="9386" spans="11:11" hidden="1" x14ac:dyDescent="0.25">
      <c r="K9386" s="28" t="str">
        <f t="shared" si="83"/>
        <v/>
      </c>
    </row>
    <row r="9387" spans="11:11" hidden="1" x14ac:dyDescent="0.25">
      <c r="K9387" s="28" t="str">
        <f t="shared" si="83"/>
        <v/>
      </c>
    </row>
    <row r="9388" spans="11:11" hidden="1" x14ac:dyDescent="0.25">
      <c r="K9388" s="28" t="str">
        <f t="shared" si="83"/>
        <v/>
      </c>
    </row>
    <row r="9389" spans="11:11" hidden="1" x14ac:dyDescent="0.25">
      <c r="K9389" s="28" t="str">
        <f t="shared" si="83"/>
        <v/>
      </c>
    </row>
    <row r="9390" spans="11:11" hidden="1" x14ac:dyDescent="0.25">
      <c r="K9390" s="28" t="str">
        <f t="shared" si="83"/>
        <v/>
      </c>
    </row>
    <row r="9391" spans="11:11" hidden="1" x14ac:dyDescent="0.25">
      <c r="K9391" s="28" t="str">
        <f t="shared" si="83"/>
        <v/>
      </c>
    </row>
    <row r="9392" spans="11:11" hidden="1" x14ac:dyDescent="0.25">
      <c r="K9392" s="28" t="str">
        <f t="shared" si="83"/>
        <v/>
      </c>
    </row>
    <row r="9393" spans="11:11" hidden="1" x14ac:dyDescent="0.25">
      <c r="K9393" s="28" t="str">
        <f t="shared" si="83"/>
        <v/>
      </c>
    </row>
    <row r="9394" spans="11:11" hidden="1" x14ac:dyDescent="0.25">
      <c r="K9394" s="28" t="str">
        <f t="shared" si="83"/>
        <v/>
      </c>
    </row>
    <row r="9395" spans="11:11" hidden="1" x14ac:dyDescent="0.25">
      <c r="K9395" s="28" t="str">
        <f t="shared" si="83"/>
        <v/>
      </c>
    </row>
    <row r="9396" spans="11:11" hidden="1" x14ac:dyDescent="0.25">
      <c r="K9396" s="28" t="str">
        <f t="shared" si="83"/>
        <v/>
      </c>
    </row>
    <row r="9397" spans="11:11" hidden="1" x14ac:dyDescent="0.25">
      <c r="K9397" s="28" t="str">
        <f t="shared" si="83"/>
        <v/>
      </c>
    </row>
    <row r="9398" spans="11:11" hidden="1" x14ac:dyDescent="0.25">
      <c r="K9398" s="28" t="str">
        <f t="shared" si="83"/>
        <v/>
      </c>
    </row>
    <row r="9399" spans="11:11" hidden="1" x14ac:dyDescent="0.25">
      <c r="K9399" s="28" t="str">
        <f t="shared" si="83"/>
        <v/>
      </c>
    </row>
    <row r="9400" spans="11:11" hidden="1" x14ac:dyDescent="0.25">
      <c r="K9400" s="28" t="str">
        <f t="shared" si="83"/>
        <v/>
      </c>
    </row>
    <row r="9401" spans="11:11" hidden="1" x14ac:dyDescent="0.25">
      <c r="K9401" s="28" t="str">
        <f t="shared" si="83"/>
        <v/>
      </c>
    </row>
    <row r="9402" spans="11:11" hidden="1" x14ac:dyDescent="0.25">
      <c r="K9402" s="28" t="str">
        <f t="shared" si="83"/>
        <v/>
      </c>
    </row>
    <row r="9403" spans="11:11" hidden="1" x14ac:dyDescent="0.25">
      <c r="K9403" s="28" t="str">
        <f t="shared" si="83"/>
        <v/>
      </c>
    </row>
    <row r="9404" spans="11:11" hidden="1" x14ac:dyDescent="0.25">
      <c r="K9404" s="28" t="str">
        <f t="shared" si="83"/>
        <v/>
      </c>
    </row>
    <row r="9405" spans="11:11" hidden="1" x14ac:dyDescent="0.25">
      <c r="K9405" s="28" t="str">
        <f t="shared" si="83"/>
        <v/>
      </c>
    </row>
    <row r="9406" spans="11:11" hidden="1" x14ac:dyDescent="0.25">
      <c r="K9406" s="28" t="str">
        <f t="shared" si="83"/>
        <v/>
      </c>
    </row>
    <row r="9407" spans="11:11" hidden="1" x14ac:dyDescent="0.25">
      <c r="K9407" s="28" t="str">
        <f t="shared" si="83"/>
        <v/>
      </c>
    </row>
    <row r="9408" spans="11:11" hidden="1" x14ac:dyDescent="0.25">
      <c r="K9408" s="28" t="str">
        <f t="shared" si="83"/>
        <v/>
      </c>
    </row>
    <row r="9409" spans="11:11" hidden="1" x14ac:dyDescent="0.25">
      <c r="K9409" s="28" t="str">
        <f t="shared" si="83"/>
        <v/>
      </c>
    </row>
    <row r="9410" spans="11:11" hidden="1" x14ac:dyDescent="0.25">
      <c r="K9410" s="28" t="str">
        <f t="shared" si="83"/>
        <v/>
      </c>
    </row>
    <row r="9411" spans="11:11" hidden="1" x14ac:dyDescent="0.25">
      <c r="K9411" s="28" t="str">
        <f t="shared" si="83"/>
        <v/>
      </c>
    </row>
    <row r="9412" spans="11:11" hidden="1" x14ac:dyDescent="0.25">
      <c r="K9412" s="28" t="str">
        <f t="shared" si="83"/>
        <v/>
      </c>
    </row>
    <row r="9413" spans="11:11" hidden="1" x14ac:dyDescent="0.25">
      <c r="K9413" s="28" t="str">
        <f t="shared" si="83"/>
        <v/>
      </c>
    </row>
    <row r="9414" spans="11:11" hidden="1" x14ac:dyDescent="0.25">
      <c r="K9414" s="28" t="str">
        <f t="shared" si="83"/>
        <v/>
      </c>
    </row>
    <row r="9415" spans="11:11" hidden="1" x14ac:dyDescent="0.25">
      <c r="K9415" s="28" t="str">
        <f t="shared" si="83"/>
        <v/>
      </c>
    </row>
    <row r="9416" spans="11:11" hidden="1" x14ac:dyDescent="0.25">
      <c r="K9416" s="28" t="str">
        <f t="shared" si="83"/>
        <v/>
      </c>
    </row>
    <row r="9417" spans="11:11" hidden="1" x14ac:dyDescent="0.25">
      <c r="K9417" s="28" t="str">
        <f t="shared" si="83"/>
        <v/>
      </c>
    </row>
    <row r="9418" spans="11:11" hidden="1" x14ac:dyDescent="0.25">
      <c r="K9418" s="28" t="str">
        <f t="shared" si="83"/>
        <v/>
      </c>
    </row>
    <row r="9419" spans="11:11" hidden="1" x14ac:dyDescent="0.25">
      <c r="K9419" s="28" t="str">
        <f t="shared" si="83"/>
        <v/>
      </c>
    </row>
    <row r="9420" spans="11:11" hidden="1" x14ac:dyDescent="0.25">
      <c r="K9420" s="28" t="str">
        <f t="shared" si="83"/>
        <v/>
      </c>
    </row>
    <row r="9421" spans="11:11" hidden="1" x14ac:dyDescent="0.25">
      <c r="K9421" s="28" t="str">
        <f t="shared" si="83"/>
        <v/>
      </c>
    </row>
    <row r="9422" spans="11:11" hidden="1" x14ac:dyDescent="0.25">
      <c r="K9422" s="28" t="str">
        <f t="shared" si="83"/>
        <v/>
      </c>
    </row>
    <row r="9423" spans="11:11" hidden="1" x14ac:dyDescent="0.25">
      <c r="K9423" s="28" t="str">
        <f t="shared" si="83"/>
        <v/>
      </c>
    </row>
    <row r="9424" spans="11:11" hidden="1" x14ac:dyDescent="0.25">
      <c r="K9424" s="28" t="str">
        <f t="shared" si="83"/>
        <v/>
      </c>
    </row>
    <row r="9425" spans="11:11" hidden="1" x14ac:dyDescent="0.25">
      <c r="K9425" s="28" t="str">
        <f t="shared" si="83"/>
        <v/>
      </c>
    </row>
    <row r="9426" spans="11:11" hidden="1" x14ac:dyDescent="0.25">
      <c r="K9426" s="28" t="str">
        <f t="shared" si="83"/>
        <v/>
      </c>
    </row>
    <row r="9427" spans="11:11" hidden="1" x14ac:dyDescent="0.25">
      <c r="K9427" s="28" t="str">
        <f t="shared" ref="K9427:K9490" si="84">IF(E5392="","",IF(AND($E5392&gt;=$K$5,$E5392&lt;=$K$6),"psn",IF($E5392&lt;$K$5,"dkn",IF($E5392&gt;$K$6,"ckn",""))))</f>
        <v/>
      </c>
    </row>
    <row r="9428" spans="11:11" hidden="1" x14ac:dyDescent="0.25">
      <c r="K9428" s="28" t="str">
        <f t="shared" si="84"/>
        <v/>
      </c>
    </row>
    <row r="9429" spans="11:11" hidden="1" x14ac:dyDescent="0.25">
      <c r="K9429" s="28" t="str">
        <f t="shared" si="84"/>
        <v/>
      </c>
    </row>
    <row r="9430" spans="11:11" hidden="1" x14ac:dyDescent="0.25">
      <c r="K9430" s="28" t="str">
        <f t="shared" si="84"/>
        <v/>
      </c>
    </row>
    <row r="9431" spans="11:11" hidden="1" x14ac:dyDescent="0.25">
      <c r="K9431" s="28" t="str">
        <f t="shared" si="84"/>
        <v/>
      </c>
    </row>
    <row r="9432" spans="11:11" hidden="1" x14ac:dyDescent="0.25">
      <c r="K9432" s="28" t="str">
        <f t="shared" si="84"/>
        <v/>
      </c>
    </row>
    <row r="9433" spans="11:11" hidden="1" x14ac:dyDescent="0.25">
      <c r="K9433" s="28" t="str">
        <f t="shared" si="84"/>
        <v/>
      </c>
    </row>
    <row r="9434" spans="11:11" hidden="1" x14ac:dyDescent="0.25">
      <c r="K9434" s="28" t="str">
        <f t="shared" si="84"/>
        <v/>
      </c>
    </row>
    <row r="9435" spans="11:11" hidden="1" x14ac:dyDescent="0.25">
      <c r="K9435" s="28" t="str">
        <f t="shared" si="84"/>
        <v/>
      </c>
    </row>
    <row r="9436" spans="11:11" hidden="1" x14ac:dyDescent="0.25">
      <c r="K9436" s="28" t="str">
        <f t="shared" si="84"/>
        <v/>
      </c>
    </row>
    <row r="9437" spans="11:11" hidden="1" x14ac:dyDescent="0.25">
      <c r="K9437" s="28" t="str">
        <f t="shared" si="84"/>
        <v/>
      </c>
    </row>
    <row r="9438" spans="11:11" hidden="1" x14ac:dyDescent="0.25">
      <c r="K9438" s="28" t="str">
        <f t="shared" si="84"/>
        <v/>
      </c>
    </row>
    <row r="9439" spans="11:11" hidden="1" x14ac:dyDescent="0.25">
      <c r="K9439" s="28" t="str">
        <f t="shared" si="84"/>
        <v/>
      </c>
    </row>
    <row r="9440" spans="11:11" hidden="1" x14ac:dyDescent="0.25">
      <c r="K9440" s="28" t="str">
        <f t="shared" si="84"/>
        <v/>
      </c>
    </row>
    <row r="9441" spans="11:11" hidden="1" x14ac:dyDescent="0.25">
      <c r="K9441" s="28" t="str">
        <f t="shared" si="84"/>
        <v/>
      </c>
    </row>
    <row r="9442" spans="11:11" hidden="1" x14ac:dyDescent="0.25">
      <c r="K9442" s="28" t="str">
        <f t="shared" si="84"/>
        <v/>
      </c>
    </row>
    <row r="9443" spans="11:11" hidden="1" x14ac:dyDescent="0.25">
      <c r="K9443" s="28" t="str">
        <f t="shared" si="84"/>
        <v/>
      </c>
    </row>
    <row r="9444" spans="11:11" hidden="1" x14ac:dyDescent="0.25">
      <c r="K9444" s="28" t="str">
        <f t="shared" si="84"/>
        <v/>
      </c>
    </row>
    <row r="9445" spans="11:11" hidden="1" x14ac:dyDescent="0.25">
      <c r="K9445" s="28" t="str">
        <f t="shared" si="84"/>
        <v/>
      </c>
    </row>
    <row r="9446" spans="11:11" hidden="1" x14ac:dyDescent="0.25">
      <c r="K9446" s="28" t="str">
        <f t="shared" si="84"/>
        <v/>
      </c>
    </row>
    <row r="9447" spans="11:11" hidden="1" x14ac:dyDescent="0.25">
      <c r="K9447" s="28" t="str">
        <f t="shared" si="84"/>
        <v/>
      </c>
    </row>
    <row r="9448" spans="11:11" hidden="1" x14ac:dyDescent="0.25">
      <c r="K9448" s="28" t="str">
        <f t="shared" si="84"/>
        <v/>
      </c>
    </row>
    <row r="9449" spans="11:11" hidden="1" x14ac:dyDescent="0.25">
      <c r="K9449" s="28" t="str">
        <f t="shared" si="84"/>
        <v/>
      </c>
    </row>
    <row r="9450" spans="11:11" hidden="1" x14ac:dyDescent="0.25">
      <c r="K9450" s="28" t="str">
        <f t="shared" si="84"/>
        <v/>
      </c>
    </row>
    <row r="9451" spans="11:11" hidden="1" x14ac:dyDescent="0.25">
      <c r="K9451" s="28" t="str">
        <f t="shared" si="84"/>
        <v/>
      </c>
    </row>
    <row r="9452" spans="11:11" hidden="1" x14ac:dyDescent="0.25">
      <c r="K9452" s="28" t="str">
        <f t="shared" si="84"/>
        <v/>
      </c>
    </row>
    <row r="9453" spans="11:11" hidden="1" x14ac:dyDescent="0.25">
      <c r="K9453" s="28" t="str">
        <f t="shared" si="84"/>
        <v/>
      </c>
    </row>
    <row r="9454" spans="11:11" hidden="1" x14ac:dyDescent="0.25">
      <c r="K9454" s="28" t="str">
        <f t="shared" si="84"/>
        <v/>
      </c>
    </row>
    <row r="9455" spans="11:11" hidden="1" x14ac:dyDescent="0.25">
      <c r="K9455" s="28" t="str">
        <f t="shared" si="84"/>
        <v/>
      </c>
    </row>
    <row r="9456" spans="11:11" hidden="1" x14ac:dyDescent="0.25">
      <c r="K9456" s="28" t="str">
        <f t="shared" si="84"/>
        <v/>
      </c>
    </row>
    <row r="9457" spans="11:11" hidden="1" x14ac:dyDescent="0.25">
      <c r="K9457" s="28" t="str">
        <f t="shared" si="84"/>
        <v/>
      </c>
    </row>
    <row r="9458" spans="11:11" hidden="1" x14ac:dyDescent="0.25">
      <c r="K9458" s="28" t="str">
        <f t="shared" si="84"/>
        <v/>
      </c>
    </row>
    <row r="9459" spans="11:11" hidden="1" x14ac:dyDescent="0.25">
      <c r="K9459" s="28" t="str">
        <f t="shared" si="84"/>
        <v/>
      </c>
    </row>
    <row r="9460" spans="11:11" hidden="1" x14ac:dyDescent="0.25">
      <c r="K9460" s="28" t="str">
        <f t="shared" si="84"/>
        <v/>
      </c>
    </row>
    <row r="9461" spans="11:11" hidden="1" x14ac:dyDescent="0.25">
      <c r="K9461" s="28" t="str">
        <f t="shared" si="84"/>
        <v/>
      </c>
    </row>
    <row r="9462" spans="11:11" hidden="1" x14ac:dyDescent="0.25">
      <c r="K9462" s="28" t="str">
        <f t="shared" si="84"/>
        <v/>
      </c>
    </row>
    <row r="9463" spans="11:11" hidden="1" x14ac:dyDescent="0.25">
      <c r="K9463" s="28" t="str">
        <f t="shared" si="84"/>
        <v/>
      </c>
    </row>
    <row r="9464" spans="11:11" hidden="1" x14ac:dyDescent="0.25">
      <c r="K9464" s="28" t="str">
        <f t="shared" si="84"/>
        <v/>
      </c>
    </row>
    <row r="9465" spans="11:11" hidden="1" x14ac:dyDescent="0.25">
      <c r="K9465" s="28" t="str">
        <f t="shared" si="84"/>
        <v/>
      </c>
    </row>
    <row r="9466" spans="11:11" hidden="1" x14ac:dyDescent="0.25">
      <c r="K9466" s="28" t="str">
        <f t="shared" si="84"/>
        <v/>
      </c>
    </row>
    <row r="9467" spans="11:11" hidden="1" x14ac:dyDescent="0.25">
      <c r="K9467" s="28" t="str">
        <f t="shared" si="84"/>
        <v/>
      </c>
    </row>
    <row r="9468" spans="11:11" hidden="1" x14ac:dyDescent="0.25">
      <c r="K9468" s="28" t="str">
        <f t="shared" si="84"/>
        <v/>
      </c>
    </row>
    <row r="9469" spans="11:11" hidden="1" x14ac:dyDescent="0.25">
      <c r="K9469" s="28" t="str">
        <f t="shared" si="84"/>
        <v/>
      </c>
    </row>
    <row r="9470" spans="11:11" hidden="1" x14ac:dyDescent="0.25">
      <c r="K9470" s="28" t="str">
        <f t="shared" si="84"/>
        <v/>
      </c>
    </row>
    <row r="9471" spans="11:11" hidden="1" x14ac:dyDescent="0.25">
      <c r="K9471" s="28" t="str">
        <f t="shared" si="84"/>
        <v/>
      </c>
    </row>
    <row r="9472" spans="11:11" hidden="1" x14ac:dyDescent="0.25">
      <c r="K9472" s="28" t="str">
        <f t="shared" si="84"/>
        <v/>
      </c>
    </row>
    <row r="9473" spans="11:11" hidden="1" x14ac:dyDescent="0.25">
      <c r="K9473" s="28" t="str">
        <f t="shared" si="84"/>
        <v/>
      </c>
    </row>
    <row r="9474" spans="11:11" hidden="1" x14ac:dyDescent="0.25">
      <c r="K9474" s="28" t="str">
        <f t="shared" si="84"/>
        <v/>
      </c>
    </row>
    <row r="9475" spans="11:11" hidden="1" x14ac:dyDescent="0.25">
      <c r="K9475" s="28" t="str">
        <f t="shared" si="84"/>
        <v/>
      </c>
    </row>
    <row r="9476" spans="11:11" hidden="1" x14ac:dyDescent="0.25">
      <c r="K9476" s="28" t="str">
        <f t="shared" si="84"/>
        <v/>
      </c>
    </row>
    <row r="9477" spans="11:11" hidden="1" x14ac:dyDescent="0.25">
      <c r="K9477" s="28" t="str">
        <f t="shared" si="84"/>
        <v/>
      </c>
    </row>
    <row r="9478" spans="11:11" hidden="1" x14ac:dyDescent="0.25">
      <c r="K9478" s="28" t="str">
        <f t="shared" si="84"/>
        <v/>
      </c>
    </row>
    <row r="9479" spans="11:11" hidden="1" x14ac:dyDescent="0.25">
      <c r="K9479" s="28" t="str">
        <f t="shared" si="84"/>
        <v/>
      </c>
    </row>
    <row r="9480" spans="11:11" hidden="1" x14ac:dyDescent="0.25">
      <c r="K9480" s="28" t="str">
        <f t="shared" si="84"/>
        <v/>
      </c>
    </row>
    <row r="9481" spans="11:11" hidden="1" x14ac:dyDescent="0.25">
      <c r="K9481" s="28" t="str">
        <f t="shared" si="84"/>
        <v/>
      </c>
    </row>
    <row r="9482" spans="11:11" hidden="1" x14ac:dyDescent="0.25">
      <c r="K9482" s="28" t="str">
        <f t="shared" si="84"/>
        <v/>
      </c>
    </row>
    <row r="9483" spans="11:11" hidden="1" x14ac:dyDescent="0.25">
      <c r="K9483" s="28" t="str">
        <f t="shared" si="84"/>
        <v/>
      </c>
    </row>
    <row r="9484" spans="11:11" hidden="1" x14ac:dyDescent="0.25">
      <c r="K9484" s="28" t="str">
        <f t="shared" si="84"/>
        <v/>
      </c>
    </row>
    <row r="9485" spans="11:11" hidden="1" x14ac:dyDescent="0.25">
      <c r="K9485" s="28" t="str">
        <f t="shared" si="84"/>
        <v/>
      </c>
    </row>
    <row r="9486" spans="11:11" hidden="1" x14ac:dyDescent="0.25">
      <c r="K9486" s="28" t="str">
        <f t="shared" si="84"/>
        <v/>
      </c>
    </row>
    <row r="9487" spans="11:11" hidden="1" x14ac:dyDescent="0.25">
      <c r="K9487" s="28" t="str">
        <f t="shared" si="84"/>
        <v/>
      </c>
    </row>
    <row r="9488" spans="11:11" hidden="1" x14ac:dyDescent="0.25">
      <c r="K9488" s="28" t="str">
        <f t="shared" si="84"/>
        <v/>
      </c>
    </row>
    <row r="9489" spans="11:11" hidden="1" x14ac:dyDescent="0.25">
      <c r="K9489" s="28" t="str">
        <f t="shared" si="84"/>
        <v/>
      </c>
    </row>
    <row r="9490" spans="11:11" hidden="1" x14ac:dyDescent="0.25">
      <c r="K9490" s="28" t="str">
        <f t="shared" si="84"/>
        <v/>
      </c>
    </row>
    <row r="9491" spans="11:11" hidden="1" x14ac:dyDescent="0.25">
      <c r="K9491" s="28" t="str">
        <f t="shared" ref="K9491:K9554" si="85">IF(E5456="","",IF(AND($E5456&gt;=$K$5,$E5456&lt;=$K$6),"psn",IF($E5456&lt;$K$5,"dkn",IF($E5456&gt;$K$6,"ckn",""))))</f>
        <v/>
      </c>
    </row>
    <row r="9492" spans="11:11" hidden="1" x14ac:dyDescent="0.25">
      <c r="K9492" s="28" t="str">
        <f t="shared" si="85"/>
        <v/>
      </c>
    </row>
    <row r="9493" spans="11:11" hidden="1" x14ac:dyDescent="0.25">
      <c r="K9493" s="28" t="str">
        <f t="shared" si="85"/>
        <v/>
      </c>
    </row>
    <row r="9494" spans="11:11" hidden="1" x14ac:dyDescent="0.25">
      <c r="K9494" s="28" t="str">
        <f t="shared" si="85"/>
        <v/>
      </c>
    </row>
    <row r="9495" spans="11:11" hidden="1" x14ac:dyDescent="0.25">
      <c r="K9495" s="28" t="str">
        <f t="shared" si="85"/>
        <v/>
      </c>
    </row>
    <row r="9496" spans="11:11" hidden="1" x14ac:dyDescent="0.25">
      <c r="K9496" s="28" t="str">
        <f t="shared" si="85"/>
        <v/>
      </c>
    </row>
    <row r="9497" spans="11:11" hidden="1" x14ac:dyDescent="0.25">
      <c r="K9497" s="28" t="str">
        <f t="shared" si="85"/>
        <v/>
      </c>
    </row>
    <row r="9498" spans="11:11" hidden="1" x14ac:dyDescent="0.25">
      <c r="K9498" s="28" t="str">
        <f t="shared" si="85"/>
        <v/>
      </c>
    </row>
    <row r="9499" spans="11:11" hidden="1" x14ac:dyDescent="0.25">
      <c r="K9499" s="28" t="str">
        <f t="shared" si="85"/>
        <v/>
      </c>
    </row>
    <row r="9500" spans="11:11" hidden="1" x14ac:dyDescent="0.25">
      <c r="K9500" s="28" t="str">
        <f t="shared" si="85"/>
        <v/>
      </c>
    </row>
    <row r="9501" spans="11:11" hidden="1" x14ac:dyDescent="0.25">
      <c r="K9501" s="28" t="str">
        <f t="shared" si="85"/>
        <v/>
      </c>
    </row>
    <row r="9502" spans="11:11" hidden="1" x14ac:dyDescent="0.25">
      <c r="K9502" s="28" t="str">
        <f t="shared" si="85"/>
        <v/>
      </c>
    </row>
    <row r="9503" spans="11:11" hidden="1" x14ac:dyDescent="0.25">
      <c r="K9503" s="28" t="str">
        <f t="shared" si="85"/>
        <v/>
      </c>
    </row>
    <row r="9504" spans="11:11" hidden="1" x14ac:dyDescent="0.25">
      <c r="K9504" s="28" t="str">
        <f t="shared" si="85"/>
        <v/>
      </c>
    </row>
    <row r="9505" spans="11:11" hidden="1" x14ac:dyDescent="0.25">
      <c r="K9505" s="28" t="str">
        <f t="shared" si="85"/>
        <v/>
      </c>
    </row>
    <row r="9506" spans="11:11" hidden="1" x14ac:dyDescent="0.25">
      <c r="K9506" s="28" t="str">
        <f t="shared" si="85"/>
        <v/>
      </c>
    </row>
    <row r="9507" spans="11:11" hidden="1" x14ac:dyDescent="0.25">
      <c r="K9507" s="28" t="str">
        <f t="shared" si="85"/>
        <v/>
      </c>
    </row>
    <row r="9508" spans="11:11" hidden="1" x14ac:dyDescent="0.25">
      <c r="K9508" s="28" t="str">
        <f t="shared" si="85"/>
        <v/>
      </c>
    </row>
    <row r="9509" spans="11:11" hidden="1" x14ac:dyDescent="0.25">
      <c r="K9509" s="28" t="str">
        <f t="shared" si="85"/>
        <v/>
      </c>
    </row>
    <row r="9510" spans="11:11" hidden="1" x14ac:dyDescent="0.25">
      <c r="K9510" s="28" t="str">
        <f t="shared" si="85"/>
        <v/>
      </c>
    </row>
    <row r="9511" spans="11:11" hidden="1" x14ac:dyDescent="0.25">
      <c r="K9511" s="28" t="str">
        <f t="shared" si="85"/>
        <v/>
      </c>
    </row>
    <row r="9512" spans="11:11" hidden="1" x14ac:dyDescent="0.25">
      <c r="K9512" s="28" t="str">
        <f t="shared" si="85"/>
        <v/>
      </c>
    </row>
    <row r="9513" spans="11:11" hidden="1" x14ac:dyDescent="0.25">
      <c r="K9513" s="28" t="str">
        <f t="shared" si="85"/>
        <v/>
      </c>
    </row>
    <row r="9514" spans="11:11" hidden="1" x14ac:dyDescent="0.25">
      <c r="K9514" s="28" t="str">
        <f t="shared" si="85"/>
        <v/>
      </c>
    </row>
    <row r="9515" spans="11:11" hidden="1" x14ac:dyDescent="0.25">
      <c r="K9515" s="28" t="str">
        <f t="shared" si="85"/>
        <v/>
      </c>
    </row>
    <row r="9516" spans="11:11" hidden="1" x14ac:dyDescent="0.25">
      <c r="K9516" s="28" t="str">
        <f t="shared" si="85"/>
        <v/>
      </c>
    </row>
    <row r="9517" spans="11:11" hidden="1" x14ac:dyDescent="0.25">
      <c r="K9517" s="28" t="str">
        <f t="shared" si="85"/>
        <v/>
      </c>
    </row>
    <row r="9518" spans="11:11" hidden="1" x14ac:dyDescent="0.25">
      <c r="K9518" s="28" t="str">
        <f t="shared" si="85"/>
        <v/>
      </c>
    </row>
    <row r="9519" spans="11:11" hidden="1" x14ac:dyDescent="0.25">
      <c r="K9519" s="28" t="str">
        <f t="shared" si="85"/>
        <v/>
      </c>
    </row>
    <row r="9520" spans="11:11" hidden="1" x14ac:dyDescent="0.25">
      <c r="K9520" s="28" t="str">
        <f t="shared" si="85"/>
        <v/>
      </c>
    </row>
    <row r="9521" spans="11:11" hidden="1" x14ac:dyDescent="0.25">
      <c r="K9521" s="28" t="str">
        <f t="shared" si="85"/>
        <v/>
      </c>
    </row>
    <row r="9522" spans="11:11" hidden="1" x14ac:dyDescent="0.25">
      <c r="K9522" s="28" t="str">
        <f t="shared" si="85"/>
        <v/>
      </c>
    </row>
    <row r="9523" spans="11:11" hidden="1" x14ac:dyDescent="0.25">
      <c r="K9523" s="28" t="str">
        <f t="shared" si="85"/>
        <v/>
      </c>
    </row>
    <row r="9524" spans="11:11" hidden="1" x14ac:dyDescent="0.25">
      <c r="K9524" s="28" t="str">
        <f t="shared" si="85"/>
        <v/>
      </c>
    </row>
    <row r="9525" spans="11:11" hidden="1" x14ac:dyDescent="0.25">
      <c r="K9525" s="28" t="str">
        <f t="shared" si="85"/>
        <v/>
      </c>
    </row>
    <row r="9526" spans="11:11" hidden="1" x14ac:dyDescent="0.25">
      <c r="K9526" s="28" t="str">
        <f t="shared" si="85"/>
        <v/>
      </c>
    </row>
    <row r="9527" spans="11:11" hidden="1" x14ac:dyDescent="0.25">
      <c r="K9527" s="28" t="str">
        <f t="shared" si="85"/>
        <v/>
      </c>
    </row>
    <row r="9528" spans="11:11" hidden="1" x14ac:dyDescent="0.25">
      <c r="K9528" s="28" t="str">
        <f t="shared" si="85"/>
        <v/>
      </c>
    </row>
    <row r="9529" spans="11:11" hidden="1" x14ac:dyDescent="0.25">
      <c r="K9529" s="28" t="str">
        <f t="shared" si="85"/>
        <v/>
      </c>
    </row>
    <row r="9530" spans="11:11" hidden="1" x14ac:dyDescent="0.25">
      <c r="K9530" s="28" t="str">
        <f t="shared" si="85"/>
        <v/>
      </c>
    </row>
    <row r="9531" spans="11:11" hidden="1" x14ac:dyDescent="0.25">
      <c r="K9531" s="28" t="str">
        <f t="shared" si="85"/>
        <v/>
      </c>
    </row>
    <row r="9532" spans="11:11" hidden="1" x14ac:dyDescent="0.25">
      <c r="K9532" s="28" t="str">
        <f t="shared" si="85"/>
        <v/>
      </c>
    </row>
    <row r="9533" spans="11:11" hidden="1" x14ac:dyDescent="0.25">
      <c r="K9533" s="28" t="str">
        <f t="shared" si="85"/>
        <v/>
      </c>
    </row>
    <row r="9534" spans="11:11" hidden="1" x14ac:dyDescent="0.25">
      <c r="K9534" s="28" t="str">
        <f t="shared" si="85"/>
        <v/>
      </c>
    </row>
    <row r="9535" spans="11:11" hidden="1" x14ac:dyDescent="0.25">
      <c r="K9535" s="28" t="str">
        <f t="shared" si="85"/>
        <v/>
      </c>
    </row>
    <row r="9536" spans="11:11" hidden="1" x14ac:dyDescent="0.25">
      <c r="K9536" s="28" t="str">
        <f t="shared" si="85"/>
        <v/>
      </c>
    </row>
    <row r="9537" spans="11:11" hidden="1" x14ac:dyDescent="0.25">
      <c r="K9537" s="28" t="str">
        <f t="shared" si="85"/>
        <v/>
      </c>
    </row>
    <row r="9538" spans="11:11" hidden="1" x14ac:dyDescent="0.25">
      <c r="K9538" s="28" t="str">
        <f t="shared" si="85"/>
        <v/>
      </c>
    </row>
    <row r="9539" spans="11:11" hidden="1" x14ac:dyDescent="0.25">
      <c r="K9539" s="28" t="str">
        <f t="shared" si="85"/>
        <v/>
      </c>
    </row>
    <row r="9540" spans="11:11" hidden="1" x14ac:dyDescent="0.25">
      <c r="K9540" s="28" t="str">
        <f t="shared" si="85"/>
        <v/>
      </c>
    </row>
    <row r="9541" spans="11:11" hidden="1" x14ac:dyDescent="0.25">
      <c r="K9541" s="28" t="str">
        <f t="shared" si="85"/>
        <v/>
      </c>
    </row>
    <row r="9542" spans="11:11" hidden="1" x14ac:dyDescent="0.25">
      <c r="K9542" s="28" t="str">
        <f t="shared" si="85"/>
        <v/>
      </c>
    </row>
    <row r="9543" spans="11:11" hidden="1" x14ac:dyDescent="0.25">
      <c r="K9543" s="28" t="str">
        <f t="shared" si="85"/>
        <v/>
      </c>
    </row>
    <row r="9544" spans="11:11" hidden="1" x14ac:dyDescent="0.25">
      <c r="K9544" s="28" t="str">
        <f t="shared" si="85"/>
        <v/>
      </c>
    </row>
    <row r="9545" spans="11:11" hidden="1" x14ac:dyDescent="0.25">
      <c r="K9545" s="28" t="str">
        <f t="shared" si="85"/>
        <v/>
      </c>
    </row>
    <row r="9546" spans="11:11" hidden="1" x14ac:dyDescent="0.25">
      <c r="K9546" s="28" t="str">
        <f t="shared" si="85"/>
        <v/>
      </c>
    </row>
    <row r="9547" spans="11:11" hidden="1" x14ac:dyDescent="0.25">
      <c r="K9547" s="28" t="str">
        <f t="shared" si="85"/>
        <v/>
      </c>
    </row>
    <row r="9548" spans="11:11" hidden="1" x14ac:dyDescent="0.25">
      <c r="K9548" s="28" t="str">
        <f t="shared" si="85"/>
        <v/>
      </c>
    </row>
    <row r="9549" spans="11:11" hidden="1" x14ac:dyDescent="0.25">
      <c r="K9549" s="28" t="str">
        <f t="shared" si="85"/>
        <v/>
      </c>
    </row>
    <row r="9550" spans="11:11" hidden="1" x14ac:dyDescent="0.25">
      <c r="K9550" s="28" t="str">
        <f t="shared" si="85"/>
        <v/>
      </c>
    </row>
    <row r="9551" spans="11:11" hidden="1" x14ac:dyDescent="0.25">
      <c r="K9551" s="28" t="str">
        <f t="shared" si="85"/>
        <v/>
      </c>
    </row>
    <row r="9552" spans="11:11" hidden="1" x14ac:dyDescent="0.25">
      <c r="K9552" s="28" t="str">
        <f t="shared" si="85"/>
        <v/>
      </c>
    </row>
    <row r="9553" spans="11:11" hidden="1" x14ac:dyDescent="0.25">
      <c r="K9553" s="28" t="str">
        <f t="shared" si="85"/>
        <v/>
      </c>
    </row>
    <row r="9554" spans="11:11" hidden="1" x14ac:dyDescent="0.25">
      <c r="K9554" s="28" t="str">
        <f t="shared" si="85"/>
        <v/>
      </c>
    </row>
    <row r="9555" spans="11:11" hidden="1" x14ac:dyDescent="0.25">
      <c r="K9555" s="28" t="str">
        <f t="shared" ref="K9555:K9618" si="86">IF(E5520="","",IF(AND($E5520&gt;=$K$5,$E5520&lt;=$K$6),"psn",IF($E5520&lt;$K$5,"dkn",IF($E5520&gt;$K$6,"ckn",""))))</f>
        <v/>
      </c>
    </row>
    <row r="9556" spans="11:11" hidden="1" x14ac:dyDescent="0.25">
      <c r="K9556" s="28" t="str">
        <f t="shared" si="86"/>
        <v/>
      </c>
    </row>
    <row r="9557" spans="11:11" hidden="1" x14ac:dyDescent="0.25">
      <c r="K9557" s="28" t="str">
        <f t="shared" si="86"/>
        <v/>
      </c>
    </row>
    <row r="9558" spans="11:11" hidden="1" x14ac:dyDescent="0.25">
      <c r="K9558" s="28" t="str">
        <f t="shared" si="86"/>
        <v/>
      </c>
    </row>
    <row r="9559" spans="11:11" hidden="1" x14ac:dyDescent="0.25">
      <c r="K9559" s="28" t="str">
        <f t="shared" si="86"/>
        <v/>
      </c>
    </row>
    <row r="9560" spans="11:11" hidden="1" x14ac:dyDescent="0.25">
      <c r="K9560" s="28" t="str">
        <f t="shared" si="86"/>
        <v/>
      </c>
    </row>
    <row r="9561" spans="11:11" hidden="1" x14ac:dyDescent="0.25">
      <c r="K9561" s="28" t="str">
        <f t="shared" si="86"/>
        <v/>
      </c>
    </row>
    <row r="9562" spans="11:11" hidden="1" x14ac:dyDescent="0.25">
      <c r="K9562" s="28" t="str">
        <f t="shared" si="86"/>
        <v/>
      </c>
    </row>
    <row r="9563" spans="11:11" hidden="1" x14ac:dyDescent="0.25">
      <c r="K9563" s="28" t="str">
        <f t="shared" si="86"/>
        <v/>
      </c>
    </row>
    <row r="9564" spans="11:11" hidden="1" x14ac:dyDescent="0.25">
      <c r="K9564" s="28" t="str">
        <f t="shared" si="86"/>
        <v/>
      </c>
    </row>
    <row r="9565" spans="11:11" hidden="1" x14ac:dyDescent="0.25">
      <c r="K9565" s="28" t="str">
        <f t="shared" si="86"/>
        <v/>
      </c>
    </row>
    <row r="9566" spans="11:11" hidden="1" x14ac:dyDescent="0.25">
      <c r="K9566" s="28" t="str">
        <f t="shared" si="86"/>
        <v/>
      </c>
    </row>
    <row r="9567" spans="11:11" hidden="1" x14ac:dyDescent="0.25">
      <c r="K9567" s="28" t="str">
        <f t="shared" si="86"/>
        <v/>
      </c>
    </row>
    <row r="9568" spans="11:11" hidden="1" x14ac:dyDescent="0.25">
      <c r="K9568" s="28" t="str">
        <f t="shared" si="86"/>
        <v/>
      </c>
    </row>
    <row r="9569" spans="11:11" hidden="1" x14ac:dyDescent="0.25">
      <c r="K9569" s="28" t="str">
        <f t="shared" si="86"/>
        <v/>
      </c>
    </row>
    <row r="9570" spans="11:11" hidden="1" x14ac:dyDescent="0.25">
      <c r="K9570" s="28" t="str">
        <f t="shared" si="86"/>
        <v/>
      </c>
    </row>
    <row r="9571" spans="11:11" hidden="1" x14ac:dyDescent="0.25">
      <c r="K9571" s="28" t="str">
        <f t="shared" si="86"/>
        <v/>
      </c>
    </row>
    <row r="9572" spans="11:11" hidden="1" x14ac:dyDescent="0.25">
      <c r="K9572" s="28" t="str">
        <f t="shared" si="86"/>
        <v/>
      </c>
    </row>
    <row r="9573" spans="11:11" hidden="1" x14ac:dyDescent="0.25">
      <c r="K9573" s="28" t="str">
        <f t="shared" si="86"/>
        <v/>
      </c>
    </row>
    <row r="9574" spans="11:11" hidden="1" x14ac:dyDescent="0.25">
      <c r="K9574" s="28" t="str">
        <f t="shared" si="86"/>
        <v/>
      </c>
    </row>
    <row r="9575" spans="11:11" hidden="1" x14ac:dyDescent="0.25">
      <c r="K9575" s="28" t="str">
        <f t="shared" si="86"/>
        <v/>
      </c>
    </row>
    <row r="9576" spans="11:11" hidden="1" x14ac:dyDescent="0.25">
      <c r="K9576" s="28" t="str">
        <f t="shared" si="86"/>
        <v/>
      </c>
    </row>
    <row r="9577" spans="11:11" hidden="1" x14ac:dyDescent="0.25">
      <c r="K9577" s="28" t="str">
        <f t="shared" si="86"/>
        <v/>
      </c>
    </row>
    <row r="9578" spans="11:11" hidden="1" x14ac:dyDescent="0.25">
      <c r="K9578" s="28" t="str">
        <f t="shared" si="86"/>
        <v/>
      </c>
    </row>
    <row r="9579" spans="11:11" hidden="1" x14ac:dyDescent="0.25">
      <c r="K9579" s="28" t="str">
        <f t="shared" si="86"/>
        <v/>
      </c>
    </row>
    <row r="9580" spans="11:11" hidden="1" x14ac:dyDescent="0.25">
      <c r="K9580" s="28" t="str">
        <f t="shared" si="86"/>
        <v/>
      </c>
    </row>
    <row r="9581" spans="11:11" hidden="1" x14ac:dyDescent="0.25">
      <c r="K9581" s="28" t="str">
        <f t="shared" si="86"/>
        <v/>
      </c>
    </row>
    <row r="9582" spans="11:11" hidden="1" x14ac:dyDescent="0.25">
      <c r="K9582" s="28" t="str">
        <f t="shared" si="86"/>
        <v/>
      </c>
    </row>
    <row r="9583" spans="11:11" hidden="1" x14ac:dyDescent="0.25">
      <c r="K9583" s="28" t="str">
        <f t="shared" si="86"/>
        <v/>
      </c>
    </row>
    <row r="9584" spans="11:11" hidden="1" x14ac:dyDescent="0.25">
      <c r="K9584" s="28" t="str">
        <f t="shared" si="86"/>
        <v/>
      </c>
    </row>
    <row r="9585" spans="11:11" hidden="1" x14ac:dyDescent="0.25">
      <c r="K9585" s="28" t="str">
        <f t="shared" si="86"/>
        <v/>
      </c>
    </row>
    <row r="9586" spans="11:11" hidden="1" x14ac:dyDescent="0.25">
      <c r="K9586" s="28" t="str">
        <f t="shared" si="86"/>
        <v/>
      </c>
    </row>
    <row r="9587" spans="11:11" hidden="1" x14ac:dyDescent="0.25">
      <c r="K9587" s="28" t="str">
        <f t="shared" si="86"/>
        <v/>
      </c>
    </row>
    <row r="9588" spans="11:11" hidden="1" x14ac:dyDescent="0.25">
      <c r="K9588" s="28" t="str">
        <f t="shared" si="86"/>
        <v/>
      </c>
    </row>
    <row r="9589" spans="11:11" hidden="1" x14ac:dyDescent="0.25">
      <c r="K9589" s="28" t="str">
        <f t="shared" si="86"/>
        <v/>
      </c>
    </row>
    <row r="9590" spans="11:11" hidden="1" x14ac:dyDescent="0.25">
      <c r="K9590" s="28" t="str">
        <f t="shared" si="86"/>
        <v/>
      </c>
    </row>
    <row r="9591" spans="11:11" hidden="1" x14ac:dyDescent="0.25">
      <c r="K9591" s="28" t="str">
        <f t="shared" si="86"/>
        <v/>
      </c>
    </row>
    <row r="9592" spans="11:11" hidden="1" x14ac:dyDescent="0.25">
      <c r="K9592" s="28" t="str">
        <f t="shared" si="86"/>
        <v/>
      </c>
    </row>
    <row r="9593" spans="11:11" hidden="1" x14ac:dyDescent="0.25">
      <c r="K9593" s="28" t="str">
        <f t="shared" si="86"/>
        <v/>
      </c>
    </row>
    <row r="9594" spans="11:11" hidden="1" x14ac:dyDescent="0.25">
      <c r="K9594" s="28" t="str">
        <f t="shared" si="86"/>
        <v/>
      </c>
    </row>
    <row r="9595" spans="11:11" hidden="1" x14ac:dyDescent="0.25">
      <c r="K9595" s="28" t="str">
        <f t="shared" si="86"/>
        <v/>
      </c>
    </row>
    <row r="9596" spans="11:11" hidden="1" x14ac:dyDescent="0.25">
      <c r="K9596" s="28" t="str">
        <f t="shared" si="86"/>
        <v/>
      </c>
    </row>
    <row r="9597" spans="11:11" hidden="1" x14ac:dyDescent="0.25">
      <c r="K9597" s="28" t="str">
        <f t="shared" si="86"/>
        <v/>
      </c>
    </row>
    <row r="9598" spans="11:11" hidden="1" x14ac:dyDescent="0.25">
      <c r="K9598" s="28" t="str">
        <f t="shared" si="86"/>
        <v/>
      </c>
    </row>
    <row r="9599" spans="11:11" hidden="1" x14ac:dyDescent="0.25">
      <c r="K9599" s="28" t="str">
        <f t="shared" si="86"/>
        <v/>
      </c>
    </row>
    <row r="9600" spans="11:11" hidden="1" x14ac:dyDescent="0.25">
      <c r="K9600" s="28" t="str">
        <f t="shared" si="86"/>
        <v/>
      </c>
    </row>
    <row r="9601" spans="11:11" hidden="1" x14ac:dyDescent="0.25">
      <c r="K9601" s="28" t="str">
        <f t="shared" si="86"/>
        <v/>
      </c>
    </row>
    <row r="9602" spans="11:11" hidden="1" x14ac:dyDescent="0.25">
      <c r="K9602" s="28" t="str">
        <f t="shared" si="86"/>
        <v/>
      </c>
    </row>
    <row r="9603" spans="11:11" hidden="1" x14ac:dyDescent="0.25">
      <c r="K9603" s="28" t="str">
        <f t="shared" si="86"/>
        <v/>
      </c>
    </row>
    <row r="9604" spans="11:11" hidden="1" x14ac:dyDescent="0.25">
      <c r="K9604" s="28" t="str">
        <f t="shared" si="86"/>
        <v/>
      </c>
    </row>
    <row r="9605" spans="11:11" hidden="1" x14ac:dyDescent="0.25">
      <c r="K9605" s="28" t="str">
        <f t="shared" si="86"/>
        <v/>
      </c>
    </row>
    <row r="9606" spans="11:11" hidden="1" x14ac:dyDescent="0.25">
      <c r="K9606" s="28" t="str">
        <f t="shared" si="86"/>
        <v/>
      </c>
    </row>
    <row r="9607" spans="11:11" hidden="1" x14ac:dyDescent="0.25">
      <c r="K9607" s="28" t="str">
        <f t="shared" si="86"/>
        <v/>
      </c>
    </row>
    <row r="9608" spans="11:11" hidden="1" x14ac:dyDescent="0.25">
      <c r="K9608" s="28" t="str">
        <f t="shared" si="86"/>
        <v/>
      </c>
    </row>
    <row r="9609" spans="11:11" hidden="1" x14ac:dyDescent="0.25">
      <c r="K9609" s="28" t="str">
        <f t="shared" si="86"/>
        <v/>
      </c>
    </row>
    <row r="9610" spans="11:11" hidden="1" x14ac:dyDescent="0.25">
      <c r="K9610" s="28" t="str">
        <f t="shared" si="86"/>
        <v/>
      </c>
    </row>
    <row r="9611" spans="11:11" hidden="1" x14ac:dyDescent="0.25">
      <c r="K9611" s="28" t="str">
        <f t="shared" si="86"/>
        <v/>
      </c>
    </row>
    <row r="9612" spans="11:11" hidden="1" x14ac:dyDescent="0.25">
      <c r="K9612" s="28" t="str">
        <f t="shared" si="86"/>
        <v/>
      </c>
    </row>
    <row r="9613" spans="11:11" hidden="1" x14ac:dyDescent="0.25">
      <c r="K9613" s="28" t="str">
        <f t="shared" si="86"/>
        <v/>
      </c>
    </row>
    <row r="9614" spans="11:11" hidden="1" x14ac:dyDescent="0.25">
      <c r="K9614" s="28" t="str">
        <f t="shared" si="86"/>
        <v/>
      </c>
    </row>
    <row r="9615" spans="11:11" hidden="1" x14ac:dyDescent="0.25">
      <c r="K9615" s="28" t="str">
        <f t="shared" si="86"/>
        <v/>
      </c>
    </row>
    <row r="9616" spans="11:11" hidden="1" x14ac:dyDescent="0.25">
      <c r="K9616" s="28" t="str">
        <f t="shared" si="86"/>
        <v/>
      </c>
    </row>
    <row r="9617" spans="11:11" hidden="1" x14ac:dyDescent="0.25">
      <c r="K9617" s="28" t="str">
        <f t="shared" si="86"/>
        <v/>
      </c>
    </row>
    <row r="9618" spans="11:11" hidden="1" x14ac:dyDescent="0.25">
      <c r="K9618" s="28" t="str">
        <f t="shared" si="86"/>
        <v/>
      </c>
    </row>
    <row r="9619" spans="11:11" hidden="1" x14ac:dyDescent="0.25">
      <c r="K9619" s="28" t="str">
        <f t="shared" ref="K9619:K9682" si="87">IF(E5584="","",IF(AND($E5584&gt;=$K$5,$E5584&lt;=$K$6),"psn",IF($E5584&lt;$K$5,"dkn",IF($E5584&gt;$K$6,"ckn",""))))</f>
        <v/>
      </c>
    </row>
    <row r="9620" spans="11:11" hidden="1" x14ac:dyDescent="0.25">
      <c r="K9620" s="28" t="str">
        <f t="shared" si="87"/>
        <v/>
      </c>
    </row>
    <row r="9621" spans="11:11" hidden="1" x14ac:dyDescent="0.25">
      <c r="K9621" s="28" t="str">
        <f t="shared" si="87"/>
        <v/>
      </c>
    </row>
    <row r="9622" spans="11:11" hidden="1" x14ac:dyDescent="0.25">
      <c r="K9622" s="28" t="str">
        <f t="shared" si="87"/>
        <v/>
      </c>
    </row>
    <row r="9623" spans="11:11" hidden="1" x14ac:dyDescent="0.25">
      <c r="K9623" s="28" t="str">
        <f t="shared" si="87"/>
        <v/>
      </c>
    </row>
    <row r="9624" spans="11:11" hidden="1" x14ac:dyDescent="0.25">
      <c r="K9624" s="28" t="str">
        <f t="shared" si="87"/>
        <v/>
      </c>
    </row>
    <row r="9625" spans="11:11" hidden="1" x14ac:dyDescent="0.25">
      <c r="K9625" s="28" t="str">
        <f t="shared" si="87"/>
        <v/>
      </c>
    </row>
    <row r="9626" spans="11:11" hidden="1" x14ac:dyDescent="0.25">
      <c r="K9626" s="28" t="str">
        <f t="shared" si="87"/>
        <v/>
      </c>
    </row>
    <row r="9627" spans="11:11" hidden="1" x14ac:dyDescent="0.25">
      <c r="K9627" s="28" t="str">
        <f t="shared" si="87"/>
        <v/>
      </c>
    </row>
    <row r="9628" spans="11:11" hidden="1" x14ac:dyDescent="0.25">
      <c r="K9628" s="28" t="str">
        <f t="shared" si="87"/>
        <v/>
      </c>
    </row>
    <row r="9629" spans="11:11" hidden="1" x14ac:dyDescent="0.25">
      <c r="K9629" s="28" t="str">
        <f t="shared" si="87"/>
        <v/>
      </c>
    </row>
    <row r="9630" spans="11:11" hidden="1" x14ac:dyDescent="0.25">
      <c r="K9630" s="28" t="str">
        <f t="shared" si="87"/>
        <v/>
      </c>
    </row>
    <row r="9631" spans="11:11" hidden="1" x14ac:dyDescent="0.25">
      <c r="K9631" s="28" t="str">
        <f t="shared" si="87"/>
        <v/>
      </c>
    </row>
    <row r="9632" spans="11:11" hidden="1" x14ac:dyDescent="0.25">
      <c r="K9632" s="28" t="str">
        <f t="shared" si="87"/>
        <v/>
      </c>
    </row>
    <row r="9633" spans="11:11" hidden="1" x14ac:dyDescent="0.25">
      <c r="K9633" s="28" t="str">
        <f t="shared" si="87"/>
        <v/>
      </c>
    </row>
    <row r="9634" spans="11:11" hidden="1" x14ac:dyDescent="0.25">
      <c r="K9634" s="28" t="str">
        <f t="shared" si="87"/>
        <v/>
      </c>
    </row>
    <row r="9635" spans="11:11" hidden="1" x14ac:dyDescent="0.25">
      <c r="K9635" s="28" t="str">
        <f t="shared" si="87"/>
        <v/>
      </c>
    </row>
    <row r="9636" spans="11:11" hidden="1" x14ac:dyDescent="0.25">
      <c r="K9636" s="28" t="str">
        <f t="shared" si="87"/>
        <v/>
      </c>
    </row>
    <row r="9637" spans="11:11" hidden="1" x14ac:dyDescent="0.25">
      <c r="K9637" s="28" t="str">
        <f t="shared" si="87"/>
        <v/>
      </c>
    </row>
    <row r="9638" spans="11:11" hidden="1" x14ac:dyDescent="0.25">
      <c r="K9638" s="28" t="str">
        <f t="shared" si="87"/>
        <v/>
      </c>
    </row>
    <row r="9639" spans="11:11" hidden="1" x14ac:dyDescent="0.25">
      <c r="K9639" s="28" t="str">
        <f t="shared" si="87"/>
        <v/>
      </c>
    </row>
    <row r="9640" spans="11:11" hidden="1" x14ac:dyDescent="0.25">
      <c r="K9640" s="28" t="str">
        <f t="shared" si="87"/>
        <v/>
      </c>
    </row>
    <row r="9641" spans="11:11" hidden="1" x14ac:dyDescent="0.25">
      <c r="K9641" s="28" t="str">
        <f t="shared" si="87"/>
        <v/>
      </c>
    </row>
    <row r="9642" spans="11:11" hidden="1" x14ac:dyDescent="0.25">
      <c r="K9642" s="28" t="str">
        <f t="shared" si="87"/>
        <v/>
      </c>
    </row>
    <row r="9643" spans="11:11" hidden="1" x14ac:dyDescent="0.25">
      <c r="K9643" s="28" t="str">
        <f t="shared" si="87"/>
        <v/>
      </c>
    </row>
    <row r="9644" spans="11:11" hidden="1" x14ac:dyDescent="0.25">
      <c r="K9644" s="28" t="str">
        <f t="shared" si="87"/>
        <v/>
      </c>
    </row>
    <row r="9645" spans="11:11" hidden="1" x14ac:dyDescent="0.25">
      <c r="K9645" s="28" t="str">
        <f t="shared" si="87"/>
        <v/>
      </c>
    </row>
    <row r="9646" spans="11:11" hidden="1" x14ac:dyDescent="0.25">
      <c r="K9646" s="28" t="str">
        <f t="shared" si="87"/>
        <v/>
      </c>
    </row>
    <row r="9647" spans="11:11" hidden="1" x14ac:dyDescent="0.25">
      <c r="K9647" s="28" t="str">
        <f t="shared" si="87"/>
        <v/>
      </c>
    </row>
    <row r="9648" spans="11:11" hidden="1" x14ac:dyDescent="0.25">
      <c r="K9648" s="28" t="str">
        <f t="shared" si="87"/>
        <v/>
      </c>
    </row>
    <row r="9649" spans="11:11" hidden="1" x14ac:dyDescent="0.25">
      <c r="K9649" s="28" t="str">
        <f t="shared" si="87"/>
        <v/>
      </c>
    </row>
    <row r="9650" spans="11:11" hidden="1" x14ac:dyDescent="0.25">
      <c r="K9650" s="28" t="str">
        <f t="shared" si="87"/>
        <v/>
      </c>
    </row>
    <row r="9651" spans="11:11" hidden="1" x14ac:dyDescent="0.25">
      <c r="K9651" s="28" t="str">
        <f t="shared" si="87"/>
        <v/>
      </c>
    </row>
    <row r="9652" spans="11:11" hidden="1" x14ac:dyDescent="0.25">
      <c r="K9652" s="28" t="str">
        <f t="shared" si="87"/>
        <v/>
      </c>
    </row>
    <row r="9653" spans="11:11" hidden="1" x14ac:dyDescent="0.25">
      <c r="K9653" s="28" t="str">
        <f t="shared" si="87"/>
        <v/>
      </c>
    </row>
    <row r="9654" spans="11:11" hidden="1" x14ac:dyDescent="0.25">
      <c r="K9654" s="28" t="str">
        <f t="shared" si="87"/>
        <v/>
      </c>
    </row>
    <row r="9655" spans="11:11" hidden="1" x14ac:dyDescent="0.25">
      <c r="K9655" s="28" t="str">
        <f t="shared" si="87"/>
        <v/>
      </c>
    </row>
    <row r="9656" spans="11:11" hidden="1" x14ac:dyDescent="0.25">
      <c r="K9656" s="28" t="str">
        <f t="shared" si="87"/>
        <v/>
      </c>
    </row>
    <row r="9657" spans="11:11" hidden="1" x14ac:dyDescent="0.25">
      <c r="K9657" s="28" t="str">
        <f t="shared" si="87"/>
        <v/>
      </c>
    </row>
    <row r="9658" spans="11:11" hidden="1" x14ac:dyDescent="0.25">
      <c r="K9658" s="28" t="str">
        <f t="shared" si="87"/>
        <v/>
      </c>
    </row>
    <row r="9659" spans="11:11" hidden="1" x14ac:dyDescent="0.25">
      <c r="K9659" s="28" t="str">
        <f t="shared" si="87"/>
        <v/>
      </c>
    </row>
    <row r="9660" spans="11:11" hidden="1" x14ac:dyDescent="0.25">
      <c r="K9660" s="28" t="str">
        <f t="shared" si="87"/>
        <v/>
      </c>
    </row>
    <row r="9661" spans="11:11" hidden="1" x14ac:dyDescent="0.25">
      <c r="K9661" s="28" t="str">
        <f t="shared" si="87"/>
        <v/>
      </c>
    </row>
    <row r="9662" spans="11:11" hidden="1" x14ac:dyDescent="0.25">
      <c r="K9662" s="28" t="str">
        <f t="shared" si="87"/>
        <v/>
      </c>
    </row>
    <row r="9663" spans="11:11" hidden="1" x14ac:dyDescent="0.25">
      <c r="K9663" s="28" t="str">
        <f t="shared" si="87"/>
        <v/>
      </c>
    </row>
    <row r="9664" spans="11:11" hidden="1" x14ac:dyDescent="0.25">
      <c r="K9664" s="28" t="str">
        <f t="shared" si="87"/>
        <v/>
      </c>
    </row>
    <row r="9665" spans="11:11" hidden="1" x14ac:dyDescent="0.25">
      <c r="K9665" s="28" t="str">
        <f t="shared" si="87"/>
        <v/>
      </c>
    </row>
    <row r="9666" spans="11:11" hidden="1" x14ac:dyDescent="0.25">
      <c r="K9666" s="28" t="str">
        <f t="shared" si="87"/>
        <v/>
      </c>
    </row>
    <row r="9667" spans="11:11" hidden="1" x14ac:dyDescent="0.25">
      <c r="K9667" s="28" t="str">
        <f t="shared" si="87"/>
        <v/>
      </c>
    </row>
    <row r="9668" spans="11:11" hidden="1" x14ac:dyDescent="0.25">
      <c r="K9668" s="28" t="str">
        <f t="shared" si="87"/>
        <v/>
      </c>
    </row>
    <row r="9669" spans="11:11" hidden="1" x14ac:dyDescent="0.25">
      <c r="K9669" s="28" t="str">
        <f t="shared" si="87"/>
        <v/>
      </c>
    </row>
    <row r="9670" spans="11:11" hidden="1" x14ac:dyDescent="0.25">
      <c r="K9670" s="28" t="str">
        <f t="shared" si="87"/>
        <v/>
      </c>
    </row>
    <row r="9671" spans="11:11" hidden="1" x14ac:dyDescent="0.25">
      <c r="K9671" s="28" t="str">
        <f t="shared" si="87"/>
        <v/>
      </c>
    </row>
    <row r="9672" spans="11:11" hidden="1" x14ac:dyDescent="0.25">
      <c r="K9672" s="28" t="str">
        <f t="shared" si="87"/>
        <v/>
      </c>
    </row>
    <row r="9673" spans="11:11" hidden="1" x14ac:dyDescent="0.25">
      <c r="K9673" s="28" t="str">
        <f t="shared" si="87"/>
        <v/>
      </c>
    </row>
    <row r="9674" spans="11:11" hidden="1" x14ac:dyDescent="0.25">
      <c r="K9674" s="28" t="str">
        <f t="shared" si="87"/>
        <v/>
      </c>
    </row>
    <row r="9675" spans="11:11" hidden="1" x14ac:dyDescent="0.25">
      <c r="K9675" s="28" t="str">
        <f t="shared" si="87"/>
        <v/>
      </c>
    </row>
    <row r="9676" spans="11:11" hidden="1" x14ac:dyDescent="0.25">
      <c r="K9676" s="28" t="str">
        <f t="shared" si="87"/>
        <v/>
      </c>
    </row>
    <row r="9677" spans="11:11" hidden="1" x14ac:dyDescent="0.25">
      <c r="K9677" s="28" t="str">
        <f t="shared" si="87"/>
        <v/>
      </c>
    </row>
    <row r="9678" spans="11:11" hidden="1" x14ac:dyDescent="0.25">
      <c r="K9678" s="28" t="str">
        <f t="shared" si="87"/>
        <v/>
      </c>
    </row>
    <row r="9679" spans="11:11" hidden="1" x14ac:dyDescent="0.25">
      <c r="K9679" s="28" t="str">
        <f t="shared" si="87"/>
        <v/>
      </c>
    </row>
    <row r="9680" spans="11:11" hidden="1" x14ac:dyDescent="0.25">
      <c r="K9680" s="28" t="str">
        <f t="shared" si="87"/>
        <v/>
      </c>
    </row>
    <row r="9681" spans="11:11" hidden="1" x14ac:dyDescent="0.25">
      <c r="K9681" s="28" t="str">
        <f t="shared" si="87"/>
        <v/>
      </c>
    </row>
    <row r="9682" spans="11:11" hidden="1" x14ac:dyDescent="0.25">
      <c r="K9682" s="28" t="str">
        <f t="shared" si="87"/>
        <v/>
      </c>
    </row>
    <row r="9683" spans="11:11" hidden="1" x14ac:dyDescent="0.25">
      <c r="K9683" s="28" t="str">
        <f t="shared" ref="K9683:K9746" si="88">IF(E5648="","",IF(AND($E5648&gt;=$K$5,$E5648&lt;=$K$6),"psn",IF($E5648&lt;$K$5,"dkn",IF($E5648&gt;$K$6,"ckn",""))))</f>
        <v/>
      </c>
    </row>
    <row r="9684" spans="11:11" hidden="1" x14ac:dyDescent="0.25">
      <c r="K9684" s="28" t="str">
        <f t="shared" si="88"/>
        <v/>
      </c>
    </row>
    <row r="9685" spans="11:11" hidden="1" x14ac:dyDescent="0.25">
      <c r="K9685" s="28" t="str">
        <f t="shared" si="88"/>
        <v/>
      </c>
    </row>
    <row r="9686" spans="11:11" hidden="1" x14ac:dyDescent="0.25">
      <c r="K9686" s="28" t="str">
        <f t="shared" si="88"/>
        <v/>
      </c>
    </row>
    <row r="9687" spans="11:11" hidden="1" x14ac:dyDescent="0.25">
      <c r="K9687" s="28" t="str">
        <f t="shared" si="88"/>
        <v/>
      </c>
    </row>
    <row r="9688" spans="11:11" hidden="1" x14ac:dyDescent="0.25">
      <c r="K9688" s="28" t="str">
        <f t="shared" si="88"/>
        <v/>
      </c>
    </row>
    <row r="9689" spans="11:11" hidden="1" x14ac:dyDescent="0.25">
      <c r="K9689" s="28" t="str">
        <f t="shared" si="88"/>
        <v/>
      </c>
    </row>
    <row r="9690" spans="11:11" hidden="1" x14ac:dyDescent="0.25">
      <c r="K9690" s="28" t="str">
        <f t="shared" si="88"/>
        <v/>
      </c>
    </row>
    <row r="9691" spans="11:11" hidden="1" x14ac:dyDescent="0.25">
      <c r="K9691" s="28" t="str">
        <f t="shared" si="88"/>
        <v/>
      </c>
    </row>
    <row r="9692" spans="11:11" hidden="1" x14ac:dyDescent="0.25">
      <c r="K9692" s="28" t="str">
        <f t="shared" si="88"/>
        <v/>
      </c>
    </row>
    <row r="9693" spans="11:11" hidden="1" x14ac:dyDescent="0.25">
      <c r="K9693" s="28" t="str">
        <f t="shared" si="88"/>
        <v/>
      </c>
    </row>
    <row r="9694" spans="11:11" hidden="1" x14ac:dyDescent="0.25">
      <c r="K9694" s="28" t="str">
        <f t="shared" si="88"/>
        <v/>
      </c>
    </row>
    <row r="9695" spans="11:11" hidden="1" x14ac:dyDescent="0.25">
      <c r="K9695" s="28" t="str">
        <f t="shared" si="88"/>
        <v/>
      </c>
    </row>
    <row r="9696" spans="11:11" hidden="1" x14ac:dyDescent="0.25">
      <c r="K9696" s="28" t="str">
        <f t="shared" si="88"/>
        <v/>
      </c>
    </row>
    <row r="9697" spans="11:11" hidden="1" x14ac:dyDescent="0.25">
      <c r="K9697" s="28" t="str">
        <f t="shared" si="88"/>
        <v/>
      </c>
    </row>
    <row r="9698" spans="11:11" hidden="1" x14ac:dyDescent="0.25">
      <c r="K9698" s="28" t="str">
        <f t="shared" si="88"/>
        <v/>
      </c>
    </row>
    <row r="9699" spans="11:11" hidden="1" x14ac:dyDescent="0.25">
      <c r="K9699" s="28" t="str">
        <f t="shared" si="88"/>
        <v/>
      </c>
    </row>
    <row r="9700" spans="11:11" hidden="1" x14ac:dyDescent="0.25">
      <c r="K9700" s="28" t="str">
        <f t="shared" si="88"/>
        <v/>
      </c>
    </row>
    <row r="9701" spans="11:11" hidden="1" x14ac:dyDescent="0.25">
      <c r="K9701" s="28" t="str">
        <f t="shared" si="88"/>
        <v/>
      </c>
    </row>
    <row r="9702" spans="11:11" hidden="1" x14ac:dyDescent="0.25">
      <c r="K9702" s="28" t="str">
        <f t="shared" si="88"/>
        <v/>
      </c>
    </row>
    <row r="9703" spans="11:11" hidden="1" x14ac:dyDescent="0.25">
      <c r="K9703" s="28" t="str">
        <f t="shared" si="88"/>
        <v/>
      </c>
    </row>
    <row r="9704" spans="11:11" hidden="1" x14ac:dyDescent="0.25">
      <c r="K9704" s="28" t="str">
        <f t="shared" si="88"/>
        <v/>
      </c>
    </row>
    <row r="9705" spans="11:11" hidden="1" x14ac:dyDescent="0.25">
      <c r="K9705" s="28" t="str">
        <f t="shared" si="88"/>
        <v/>
      </c>
    </row>
    <row r="9706" spans="11:11" hidden="1" x14ac:dyDescent="0.25">
      <c r="K9706" s="28" t="str">
        <f t="shared" si="88"/>
        <v/>
      </c>
    </row>
    <row r="9707" spans="11:11" hidden="1" x14ac:dyDescent="0.25">
      <c r="K9707" s="28" t="str">
        <f t="shared" si="88"/>
        <v/>
      </c>
    </row>
    <row r="9708" spans="11:11" hidden="1" x14ac:dyDescent="0.25">
      <c r="K9708" s="28" t="str">
        <f t="shared" si="88"/>
        <v/>
      </c>
    </row>
    <row r="9709" spans="11:11" hidden="1" x14ac:dyDescent="0.25">
      <c r="K9709" s="28" t="str">
        <f t="shared" si="88"/>
        <v/>
      </c>
    </row>
    <row r="9710" spans="11:11" hidden="1" x14ac:dyDescent="0.25">
      <c r="K9710" s="28" t="str">
        <f t="shared" si="88"/>
        <v/>
      </c>
    </row>
    <row r="9711" spans="11:11" hidden="1" x14ac:dyDescent="0.25">
      <c r="K9711" s="28" t="str">
        <f t="shared" si="88"/>
        <v/>
      </c>
    </row>
    <row r="9712" spans="11:11" hidden="1" x14ac:dyDescent="0.25">
      <c r="K9712" s="28" t="str">
        <f t="shared" si="88"/>
        <v/>
      </c>
    </row>
    <row r="9713" spans="11:11" hidden="1" x14ac:dyDescent="0.25">
      <c r="K9713" s="28" t="str">
        <f t="shared" si="88"/>
        <v/>
      </c>
    </row>
    <row r="9714" spans="11:11" hidden="1" x14ac:dyDescent="0.25">
      <c r="K9714" s="28" t="str">
        <f t="shared" si="88"/>
        <v/>
      </c>
    </row>
    <row r="9715" spans="11:11" hidden="1" x14ac:dyDescent="0.25">
      <c r="K9715" s="28" t="str">
        <f t="shared" si="88"/>
        <v/>
      </c>
    </row>
    <row r="9716" spans="11:11" hidden="1" x14ac:dyDescent="0.25">
      <c r="K9716" s="28" t="str">
        <f t="shared" si="88"/>
        <v/>
      </c>
    </row>
    <row r="9717" spans="11:11" hidden="1" x14ac:dyDescent="0.25">
      <c r="K9717" s="28" t="str">
        <f t="shared" si="88"/>
        <v/>
      </c>
    </row>
    <row r="9718" spans="11:11" hidden="1" x14ac:dyDescent="0.25">
      <c r="K9718" s="28" t="str">
        <f t="shared" si="88"/>
        <v/>
      </c>
    </row>
    <row r="9719" spans="11:11" hidden="1" x14ac:dyDescent="0.25">
      <c r="K9719" s="28" t="str">
        <f t="shared" si="88"/>
        <v/>
      </c>
    </row>
    <row r="9720" spans="11:11" hidden="1" x14ac:dyDescent="0.25">
      <c r="K9720" s="28" t="str">
        <f t="shared" si="88"/>
        <v/>
      </c>
    </row>
    <row r="9721" spans="11:11" hidden="1" x14ac:dyDescent="0.25">
      <c r="K9721" s="28" t="str">
        <f t="shared" si="88"/>
        <v/>
      </c>
    </row>
    <row r="9722" spans="11:11" hidden="1" x14ac:dyDescent="0.25">
      <c r="K9722" s="28" t="str">
        <f t="shared" si="88"/>
        <v/>
      </c>
    </row>
    <row r="9723" spans="11:11" hidden="1" x14ac:dyDescent="0.25">
      <c r="K9723" s="28" t="str">
        <f t="shared" si="88"/>
        <v/>
      </c>
    </row>
    <row r="9724" spans="11:11" hidden="1" x14ac:dyDescent="0.25">
      <c r="K9724" s="28" t="str">
        <f t="shared" si="88"/>
        <v/>
      </c>
    </row>
    <row r="9725" spans="11:11" hidden="1" x14ac:dyDescent="0.25">
      <c r="K9725" s="28" t="str">
        <f t="shared" si="88"/>
        <v/>
      </c>
    </row>
    <row r="9726" spans="11:11" hidden="1" x14ac:dyDescent="0.25">
      <c r="K9726" s="28" t="str">
        <f t="shared" si="88"/>
        <v/>
      </c>
    </row>
    <row r="9727" spans="11:11" hidden="1" x14ac:dyDescent="0.25">
      <c r="K9727" s="28" t="str">
        <f t="shared" si="88"/>
        <v/>
      </c>
    </row>
    <row r="9728" spans="11:11" hidden="1" x14ac:dyDescent="0.25">
      <c r="K9728" s="28" t="str">
        <f t="shared" si="88"/>
        <v/>
      </c>
    </row>
    <row r="9729" spans="11:11" hidden="1" x14ac:dyDescent="0.25">
      <c r="K9729" s="28" t="str">
        <f t="shared" si="88"/>
        <v/>
      </c>
    </row>
    <row r="9730" spans="11:11" hidden="1" x14ac:dyDescent="0.25">
      <c r="K9730" s="28" t="str">
        <f t="shared" si="88"/>
        <v/>
      </c>
    </row>
    <row r="9731" spans="11:11" hidden="1" x14ac:dyDescent="0.25">
      <c r="K9731" s="28" t="str">
        <f t="shared" si="88"/>
        <v/>
      </c>
    </row>
    <row r="9732" spans="11:11" hidden="1" x14ac:dyDescent="0.25">
      <c r="K9732" s="28" t="str">
        <f t="shared" si="88"/>
        <v/>
      </c>
    </row>
    <row r="9733" spans="11:11" hidden="1" x14ac:dyDescent="0.25">
      <c r="K9733" s="28" t="str">
        <f t="shared" si="88"/>
        <v/>
      </c>
    </row>
    <row r="9734" spans="11:11" hidden="1" x14ac:dyDescent="0.25">
      <c r="K9734" s="28" t="str">
        <f t="shared" si="88"/>
        <v/>
      </c>
    </row>
    <row r="9735" spans="11:11" hidden="1" x14ac:dyDescent="0.25">
      <c r="K9735" s="28" t="str">
        <f t="shared" si="88"/>
        <v/>
      </c>
    </row>
    <row r="9736" spans="11:11" hidden="1" x14ac:dyDescent="0.25">
      <c r="K9736" s="28" t="str">
        <f t="shared" si="88"/>
        <v/>
      </c>
    </row>
    <row r="9737" spans="11:11" hidden="1" x14ac:dyDescent="0.25">
      <c r="K9737" s="28" t="str">
        <f t="shared" si="88"/>
        <v/>
      </c>
    </row>
    <row r="9738" spans="11:11" hidden="1" x14ac:dyDescent="0.25">
      <c r="K9738" s="28" t="str">
        <f t="shared" si="88"/>
        <v/>
      </c>
    </row>
    <row r="9739" spans="11:11" hidden="1" x14ac:dyDescent="0.25">
      <c r="K9739" s="28" t="str">
        <f t="shared" si="88"/>
        <v/>
      </c>
    </row>
    <row r="9740" spans="11:11" hidden="1" x14ac:dyDescent="0.25">
      <c r="K9740" s="28" t="str">
        <f t="shared" si="88"/>
        <v/>
      </c>
    </row>
    <row r="9741" spans="11:11" hidden="1" x14ac:dyDescent="0.25">
      <c r="K9741" s="28" t="str">
        <f t="shared" si="88"/>
        <v/>
      </c>
    </row>
    <row r="9742" spans="11:11" hidden="1" x14ac:dyDescent="0.25">
      <c r="K9742" s="28" t="str">
        <f t="shared" si="88"/>
        <v/>
      </c>
    </row>
    <row r="9743" spans="11:11" hidden="1" x14ac:dyDescent="0.25">
      <c r="K9743" s="28" t="str">
        <f t="shared" si="88"/>
        <v/>
      </c>
    </row>
    <row r="9744" spans="11:11" hidden="1" x14ac:dyDescent="0.25">
      <c r="K9744" s="28" t="str">
        <f t="shared" si="88"/>
        <v/>
      </c>
    </row>
    <row r="9745" spans="11:11" hidden="1" x14ac:dyDescent="0.25">
      <c r="K9745" s="28" t="str">
        <f t="shared" si="88"/>
        <v/>
      </c>
    </row>
    <row r="9746" spans="11:11" hidden="1" x14ac:dyDescent="0.25">
      <c r="K9746" s="28" t="str">
        <f t="shared" si="88"/>
        <v/>
      </c>
    </row>
    <row r="9747" spans="11:11" hidden="1" x14ac:dyDescent="0.25">
      <c r="K9747" s="28" t="str">
        <f t="shared" ref="K9747:K9810" si="89">IF(E5712="","",IF(AND($E5712&gt;=$K$5,$E5712&lt;=$K$6),"psn",IF($E5712&lt;$K$5,"dkn",IF($E5712&gt;$K$6,"ckn",""))))</f>
        <v/>
      </c>
    </row>
    <row r="9748" spans="11:11" hidden="1" x14ac:dyDescent="0.25">
      <c r="K9748" s="28" t="str">
        <f t="shared" si="89"/>
        <v/>
      </c>
    </row>
    <row r="9749" spans="11:11" hidden="1" x14ac:dyDescent="0.25">
      <c r="K9749" s="28" t="str">
        <f t="shared" si="89"/>
        <v/>
      </c>
    </row>
    <row r="9750" spans="11:11" hidden="1" x14ac:dyDescent="0.25">
      <c r="K9750" s="28" t="str">
        <f t="shared" si="89"/>
        <v/>
      </c>
    </row>
    <row r="9751" spans="11:11" hidden="1" x14ac:dyDescent="0.25">
      <c r="K9751" s="28" t="str">
        <f t="shared" si="89"/>
        <v/>
      </c>
    </row>
    <row r="9752" spans="11:11" hidden="1" x14ac:dyDescent="0.25">
      <c r="K9752" s="28" t="str">
        <f t="shared" si="89"/>
        <v/>
      </c>
    </row>
    <row r="9753" spans="11:11" hidden="1" x14ac:dyDescent="0.25">
      <c r="K9753" s="28" t="str">
        <f t="shared" si="89"/>
        <v/>
      </c>
    </row>
    <row r="9754" spans="11:11" hidden="1" x14ac:dyDescent="0.25">
      <c r="K9754" s="28" t="str">
        <f t="shared" si="89"/>
        <v/>
      </c>
    </row>
    <row r="9755" spans="11:11" hidden="1" x14ac:dyDescent="0.25">
      <c r="K9755" s="28" t="str">
        <f t="shared" si="89"/>
        <v/>
      </c>
    </row>
    <row r="9756" spans="11:11" hidden="1" x14ac:dyDescent="0.25">
      <c r="K9756" s="28" t="str">
        <f t="shared" si="89"/>
        <v/>
      </c>
    </row>
    <row r="9757" spans="11:11" hidden="1" x14ac:dyDescent="0.25">
      <c r="K9757" s="28" t="str">
        <f t="shared" si="89"/>
        <v/>
      </c>
    </row>
    <row r="9758" spans="11:11" hidden="1" x14ac:dyDescent="0.25">
      <c r="K9758" s="28" t="str">
        <f t="shared" si="89"/>
        <v/>
      </c>
    </row>
    <row r="9759" spans="11:11" hidden="1" x14ac:dyDescent="0.25">
      <c r="K9759" s="28" t="str">
        <f t="shared" si="89"/>
        <v/>
      </c>
    </row>
    <row r="9760" spans="11:11" hidden="1" x14ac:dyDescent="0.25">
      <c r="K9760" s="28" t="str">
        <f t="shared" si="89"/>
        <v/>
      </c>
    </row>
    <row r="9761" spans="11:11" hidden="1" x14ac:dyDescent="0.25">
      <c r="K9761" s="28" t="str">
        <f t="shared" si="89"/>
        <v/>
      </c>
    </row>
    <row r="9762" spans="11:11" hidden="1" x14ac:dyDescent="0.25">
      <c r="K9762" s="28" t="str">
        <f t="shared" si="89"/>
        <v/>
      </c>
    </row>
    <row r="9763" spans="11:11" hidden="1" x14ac:dyDescent="0.25">
      <c r="K9763" s="28" t="str">
        <f t="shared" si="89"/>
        <v/>
      </c>
    </row>
    <row r="9764" spans="11:11" hidden="1" x14ac:dyDescent="0.25">
      <c r="K9764" s="28" t="str">
        <f t="shared" si="89"/>
        <v/>
      </c>
    </row>
    <row r="9765" spans="11:11" hidden="1" x14ac:dyDescent="0.25">
      <c r="K9765" s="28" t="str">
        <f t="shared" si="89"/>
        <v/>
      </c>
    </row>
    <row r="9766" spans="11:11" hidden="1" x14ac:dyDescent="0.25">
      <c r="K9766" s="28" t="str">
        <f t="shared" si="89"/>
        <v/>
      </c>
    </row>
    <row r="9767" spans="11:11" hidden="1" x14ac:dyDescent="0.25">
      <c r="K9767" s="28" t="str">
        <f t="shared" si="89"/>
        <v/>
      </c>
    </row>
    <row r="9768" spans="11:11" hidden="1" x14ac:dyDescent="0.25">
      <c r="K9768" s="28" t="str">
        <f t="shared" si="89"/>
        <v/>
      </c>
    </row>
    <row r="9769" spans="11:11" hidden="1" x14ac:dyDescent="0.25">
      <c r="K9769" s="28" t="str">
        <f t="shared" si="89"/>
        <v/>
      </c>
    </row>
    <row r="9770" spans="11:11" hidden="1" x14ac:dyDescent="0.25">
      <c r="K9770" s="28" t="str">
        <f t="shared" si="89"/>
        <v/>
      </c>
    </row>
    <row r="9771" spans="11:11" hidden="1" x14ac:dyDescent="0.25">
      <c r="K9771" s="28" t="str">
        <f t="shared" si="89"/>
        <v/>
      </c>
    </row>
    <row r="9772" spans="11:11" hidden="1" x14ac:dyDescent="0.25">
      <c r="K9772" s="28" t="str">
        <f t="shared" si="89"/>
        <v/>
      </c>
    </row>
    <row r="9773" spans="11:11" hidden="1" x14ac:dyDescent="0.25">
      <c r="K9773" s="28" t="str">
        <f t="shared" si="89"/>
        <v/>
      </c>
    </row>
    <row r="9774" spans="11:11" hidden="1" x14ac:dyDescent="0.25">
      <c r="K9774" s="28" t="str">
        <f t="shared" si="89"/>
        <v/>
      </c>
    </row>
    <row r="9775" spans="11:11" hidden="1" x14ac:dyDescent="0.25">
      <c r="K9775" s="28" t="str">
        <f t="shared" si="89"/>
        <v/>
      </c>
    </row>
    <row r="9776" spans="11:11" hidden="1" x14ac:dyDescent="0.25">
      <c r="K9776" s="28" t="str">
        <f t="shared" si="89"/>
        <v/>
      </c>
    </row>
    <row r="9777" spans="11:11" hidden="1" x14ac:dyDescent="0.25">
      <c r="K9777" s="28" t="str">
        <f t="shared" si="89"/>
        <v/>
      </c>
    </row>
    <row r="9778" spans="11:11" hidden="1" x14ac:dyDescent="0.25">
      <c r="K9778" s="28" t="str">
        <f t="shared" si="89"/>
        <v/>
      </c>
    </row>
    <row r="9779" spans="11:11" hidden="1" x14ac:dyDescent="0.25">
      <c r="K9779" s="28" t="str">
        <f t="shared" si="89"/>
        <v/>
      </c>
    </row>
    <row r="9780" spans="11:11" hidden="1" x14ac:dyDescent="0.25">
      <c r="K9780" s="28" t="str">
        <f t="shared" si="89"/>
        <v/>
      </c>
    </row>
    <row r="9781" spans="11:11" hidden="1" x14ac:dyDescent="0.25">
      <c r="K9781" s="28" t="str">
        <f t="shared" si="89"/>
        <v/>
      </c>
    </row>
    <row r="9782" spans="11:11" hidden="1" x14ac:dyDescent="0.25">
      <c r="K9782" s="28" t="str">
        <f t="shared" si="89"/>
        <v/>
      </c>
    </row>
    <row r="9783" spans="11:11" hidden="1" x14ac:dyDescent="0.25">
      <c r="K9783" s="28" t="str">
        <f t="shared" si="89"/>
        <v/>
      </c>
    </row>
    <row r="9784" spans="11:11" hidden="1" x14ac:dyDescent="0.25">
      <c r="K9784" s="28" t="str">
        <f t="shared" si="89"/>
        <v/>
      </c>
    </row>
    <row r="9785" spans="11:11" hidden="1" x14ac:dyDescent="0.25">
      <c r="K9785" s="28" t="str">
        <f t="shared" si="89"/>
        <v/>
      </c>
    </row>
    <row r="9786" spans="11:11" hidden="1" x14ac:dyDescent="0.25">
      <c r="K9786" s="28" t="str">
        <f t="shared" si="89"/>
        <v/>
      </c>
    </row>
    <row r="9787" spans="11:11" hidden="1" x14ac:dyDescent="0.25">
      <c r="K9787" s="28" t="str">
        <f t="shared" si="89"/>
        <v/>
      </c>
    </row>
    <row r="9788" spans="11:11" hidden="1" x14ac:dyDescent="0.25">
      <c r="K9788" s="28" t="str">
        <f t="shared" si="89"/>
        <v/>
      </c>
    </row>
    <row r="9789" spans="11:11" hidden="1" x14ac:dyDescent="0.25">
      <c r="K9789" s="28" t="str">
        <f t="shared" si="89"/>
        <v/>
      </c>
    </row>
    <row r="9790" spans="11:11" hidden="1" x14ac:dyDescent="0.25">
      <c r="K9790" s="28" t="str">
        <f t="shared" si="89"/>
        <v/>
      </c>
    </row>
    <row r="9791" spans="11:11" hidden="1" x14ac:dyDescent="0.25">
      <c r="K9791" s="28" t="str">
        <f t="shared" si="89"/>
        <v/>
      </c>
    </row>
    <row r="9792" spans="11:11" hidden="1" x14ac:dyDescent="0.25">
      <c r="K9792" s="28" t="str">
        <f t="shared" si="89"/>
        <v/>
      </c>
    </row>
    <row r="9793" spans="11:11" hidden="1" x14ac:dyDescent="0.25">
      <c r="K9793" s="28" t="str">
        <f t="shared" si="89"/>
        <v/>
      </c>
    </row>
    <row r="9794" spans="11:11" hidden="1" x14ac:dyDescent="0.25">
      <c r="K9794" s="28" t="str">
        <f t="shared" si="89"/>
        <v/>
      </c>
    </row>
    <row r="9795" spans="11:11" hidden="1" x14ac:dyDescent="0.25">
      <c r="K9795" s="28" t="str">
        <f t="shared" si="89"/>
        <v/>
      </c>
    </row>
    <row r="9796" spans="11:11" hidden="1" x14ac:dyDescent="0.25">
      <c r="K9796" s="28" t="str">
        <f t="shared" si="89"/>
        <v/>
      </c>
    </row>
    <row r="9797" spans="11:11" hidden="1" x14ac:dyDescent="0.25">
      <c r="K9797" s="28" t="str">
        <f t="shared" si="89"/>
        <v/>
      </c>
    </row>
    <row r="9798" spans="11:11" hidden="1" x14ac:dyDescent="0.25">
      <c r="K9798" s="28" t="str">
        <f t="shared" si="89"/>
        <v/>
      </c>
    </row>
    <row r="9799" spans="11:11" hidden="1" x14ac:dyDescent="0.25">
      <c r="K9799" s="28" t="str">
        <f t="shared" si="89"/>
        <v/>
      </c>
    </row>
    <row r="9800" spans="11:11" hidden="1" x14ac:dyDescent="0.25">
      <c r="K9800" s="28" t="str">
        <f t="shared" si="89"/>
        <v/>
      </c>
    </row>
    <row r="9801" spans="11:11" hidden="1" x14ac:dyDescent="0.25">
      <c r="K9801" s="28" t="str">
        <f t="shared" si="89"/>
        <v/>
      </c>
    </row>
    <row r="9802" spans="11:11" hidden="1" x14ac:dyDescent="0.25">
      <c r="K9802" s="28" t="str">
        <f t="shared" si="89"/>
        <v/>
      </c>
    </row>
    <row r="9803" spans="11:11" hidden="1" x14ac:dyDescent="0.25">
      <c r="K9803" s="28" t="str">
        <f t="shared" si="89"/>
        <v/>
      </c>
    </row>
    <row r="9804" spans="11:11" hidden="1" x14ac:dyDescent="0.25">
      <c r="K9804" s="28" t="str">
        <f t="shared" si="89"/>
        <v/>
      </c>
    </row>
    <row r="9805" spans="11:11" hidden="1" x14ac:dyDescent="0.25">
      <c r="K9805" s="28" t="str">
        <f t="shared" si="89"/>
        <v/>
      </c>
    </row>
    <row r="9806" spans="11:11" hidden="1" x14ac:dyDescent="0.25">
      <c r="K9806" s="28" t="str">
        <f t="shared" si="89"/>
        <v/>
      </c>
    </row>
    <row r="9807" spans="11:11" hidden="1" x14ac:dyDescent="0.25">
      <c r="K9807" s="28" t="str">
        <f t="shared" si="89"/>
        <v/>
      </c>
    </row>
    <row r="9808" spans="11:11" hidden="1" x14ac:dyDescent="0.25">
      <c r="K9808" s="28" t="str">
        <f t="shared" si="89"/>
        <v/>
      </c>
    </row>
    <row r="9809" spans="11:11" hidden="1" x14ac:dyDescent="0.25">
      <c r="K9809" s="28" t="str">
        <f t="shared" si="89"/>
        <v/>
      </c>
    </row>
    <row r="9810" spans="11:11" hidden="1" x14ac:dyDescent="0.25">
      <c r="K9810" s="28" t="str">
        <f t="shared" si="89"/>
        <v/>
      </c>
    </row>
    <row r="9811" spans="11:11" hidden="1" x14ac:dyDescent="0.25">
      <c r="K9811" s="28" t="str">
        <f t="shared" ref="K9811:K9874" si="90">IF(E5776="","",IF(AND($E5776&gt;=$K$5,$E5776&lt;=$K$6),"psn",IF($E5776&lt;$K$5,"dkn",IF($E5776&gt;$K$6,"ckn",""))))</f>
        <v/>
      </c>
    </row>
    <row r="9812" spans="11:11" hidden="1" x14ac:dyDescent="0.25">
      <c r="K9812" s="28" t="str">
        <f t="shared" si="90"/>
        <v/>
      </c>
    </row>
    <row r="9813" spans="11:11" hidden="1" x14ac:dyDescent="0.25">
      <c r="K9813" s="28" t="str">
        <f t="shared" si="90"/>
        <v/>
      </c>
    </row>
    <row r="9814" spans="11:11" hidden="1" x14ac:dyDescent="0.25">
      <c r="K9814" s="28" t="str">
        <f t="shared" si="90"/>
        <v/>
      </c>
    </row>
    <row r="9815" spans="11:11" hidden="1" x14ac:dyDescent="0.25">
      <c r="K9815" s="28" t="str">
        <f t="shared" si="90"/>
        <v/>
      </c>
    </row>
    <row r="9816" spans="11:11" hidden="1" x14ac:dyDescent="0.25">
      <c r="K9816" s="28" t="str">
        <f t="shared" si="90"/>
        <v/>
      </c>
    </row>
    <row r="9817" spans="11:11" hidden="1" x14ac:dyDescent="0.25">
      <c r="K9817" s="28" t="str">
        <f t="shared" si="90"/>
        <v/>
      </c>
    </row>
    <row r="9818" spans="11:11" hidden="1" x14ac:dyDescent="0.25">
      <c r="K9818" s="28" t="str">
        <f t="shared" si="90"/>
        <v/>
      </c>
    </row>
    <row r="9819" spans="11:11" hidden="1" x14ac:dyDescent="0.25">
      <c r="K9819" s="28" t="str">
        <f t="shared" si="90"/>
        <v/>
      </c>
    </row>
    <row r="9820" spans="11:11" hidden="1" x14ac:dyDescent="0.25">
      <c r="K9820" s="28" t="str">
        <f t="shared" si="90"/>
        <v/>
      </c>
    </row>
    <row r="9821" spans="11:11" hidden="1" x14ac:dyDescent="0.25">
      <c r="K9821" s="28" t="str">
        <f t="shared" si="90"/>
        <v/>
      </c>
    </row>
    <row r="9822" spans="11:11" hidden="1" x14ac:dyDescent="0.25">
      <c r="K9822" s="28" t="str">
        <f t="shared" si="90"/>
        <v/>
      </c>
    </row>
    <row r="9823" spans="11:11" hidden="1" x14ac:dyDescent="0.25">
      <c r="K9823" s="28" t="str">
        <f t="shared" si="90"/>
        <v/>
      </c>
    </row>
    <row r="9824" spans="11:11" hidden="1" x14ac:dyDescent="0.25">
      <c r="K9824" s="28" t="str">
        <f t="shared" si="90"/>
        <v/>
      </c>
    </row>
    <row r="9825" spans="11:11" hidden="1" x14ac:dyDescent="0.25">
      <c r="K9825" s="28" t="str">
        <f t="shared" si="90"/>
        <v/>
      </c>
    </row>
    <row r="9826" spans="11:11" hidden="1" x14ac:dyDescent="0.25">
      <c r="K9826" s="28" t="str">
        <f t="shared" si="90"/>
        <v/>
      </c>
    </row>
    <row r="9827" spans="11:11" hidden="1" x14ac:dyDescent="0.25">
      <c r="K9827" s="28" t="str">
        <f t="shared" si="90"/>
        <v/>
      </c>
    </row>
    <row r="9828" spans="11:11" hidden="1" x14ac:dyDescent="0.25">
      <c r="K9828" s="28" t="str">
        <f t="shared" si="90"/>
        <v/>
      </c>
    </row>
    <row r="9829" spans="11:11" hidden="1" x14ac:dyDescent="0.25">
      <c r="K9829" s="28" t="str">
        <f t="shared" si="90"/>
        <v/>
      </c>
    </row>
    <row r="9830" spans="11:11" hidden="1" x14ac:dyDescent="0.25">
      <c r="K9830" s="28" t="str">
        <f t="shared" si="90"/>
        <v/>
      </c>
    </row>
    <row r="9831" spans="11:11" hidden="1" x14ac:dyDescent="0.25">
      <c r="K9831" s="28" t="str">
        <f t="shared" si="90"/>
        <v/>
      </c>
    </row>
    <row r="9832" spans="11:11" hidden="1" x14ac:dyDescent="0.25">
      <c r="K9832" s="28" t="str">
        <f t="shared" si="90"/>
        <v/>
      </c>
    </row>
    <row r="9833" spans="11:11" hidden="1" x14ac:dyDescent="0.25">
      <c r="K9833" s="28" t="str">
        <f t="shared" si="90"/>
        <v/>
      </c>
    </row>
    <row r="9834" spans="11:11" hidden="1" x14ac:dyDescent="0.25">
      <c r="K9834" s="28" t="str">
        <f t="shared" si="90"/>
        <v/>
      </c>
    </row>
    <row r="9835" spans="11:11" hidden="1" x14ac:dyDescent="0.25">
      <c r="K9835" s="28" t="str">
        <f t="shared" si="90"/>
        <v/>
      </c>
    </row>
    <row r="9836" spans="11:11" hidden="1" x14ac:dyDescent="0.25">
      <c r="K9836" s="28" t="str">
        <f t="shared" si="90"/>
        <v/>
      </c>
    </row>
    <row r="9837" spans="11:11" hidden="1" x14ac:dyDescent="0.25">
      <c r="K9837" s="28" t="str">
        <f t="shared" si="90"/>
        <v/>
      </c>
    </row>
    <row r="9838" spans="11:11" hidden="1" x14ac:dyDescent="0.25">
      <c r="K9838" s="28" t="str">
        <f t="shared" si="90"/>
        <v/>
      </c>
    </row>
    <row r="9839" spans="11:11" hidden="1" x14ac:dyDescent="0.25">
      <c r="K9839" s="28" t="str">
        <f t="shared" si="90"/>
        <v/>
      </c>
    </row>
    <row r="9840" spans="11:11" hidden="1" x14ac:dyDescent="0.25">
      <c r="K9840" s="28" t="str">
        <f t="shared" si="90"/>
        <v/>
      </c>
    </row>
    <row r="9841" spans="11:11" hidden="1" x14ac:dyDescent="0.25">
      <c r="K9841" s="28" t="str">
        <f t="shared" si="90"/>
        <v/>
      </c>
    </row>
    <row r="9842" spans="11:11" hidden="1" x14ac:dyDescent="0.25">
      <c r="K9842" s="28" t="str">
        <f t="shared" si="90"/>
        <v/>
      </c>
    </row>
    <row r="9843" spans="11:11" hidden="1" x14ac:dyDescent="0.25">
      <c r="K9843" s="28" t="str">
        <f t="shared" si="90"/>
        <v/>
      </c>
    </row>
    <row r="9844" spans="11:11" hidden="1" x14ac:dyDescent="0.25">
      <c r="K9844" s="28" t="str">
        <f t="shared" si="90"/>
        <v/>
      </c>
    </row>
    <row r="9845" spans="11:11" hidden="1" x14ac:dyDescent="0.25">
      <c r="K9845" s="28" t="str">
        <f t="shared" si="90"/>
        <v/>
      </c>
    </row>
    <row r="9846" spans="11:11" hidden="1" x14ac:dyDescent="0.25">
      <c r="K9846" s="28" t="str">
        <f t="shared" si="90"/>
        <v/>
      </c>
    </row>
    <row r="9847" spans="11:11" hidden="1" x14ac:dyDescent="0.25">
      <c r="K9847" s="28" t="str">
        <f t="shared" si="90"/>
        <v/>
      </c>
    </row>
    <row r="9848" spans="11:11" hidden="1" x14ac:dyDescent="0.25">
      <c r="K9848" s="28" t="str">
        <f t="shared" si="90"/>
        <v/>
      </c>
    </row>
    <row r="9849" spans="11:11" hidden="1" x14ac:dyDescent="0.25">
      <c r="K9849" s="28" t="str">
        <f t="shared" si="90"/>
        <v/>
      </c>
    </row>
    <row r="9850" spans="11:11" hidden="1" x14ac:dyDescent="0.25">
      <c r="K9850" s="28" t="str">
        <f t="shared" si="90"/>
        <v/>
      </c>
    </row>
    <row r="9851" spans="11:11" hidden="1" x14ac:dyDescent="0.25">
      <c r="K9851" s="28" t="str">
        <f t="shared" si="90"/>
        <v/>
      </c>
    </row>
    <row r="9852" spans="11:11" hidden="1" x14ac:dyDescent="0.25">
      <c r="K9852" s="28" t="str">
        <f t="shared" si="90"/>
        <v/>
      </c>
    </row>
    <row r="9853" spans="11:11" hidden="1" x14ac:dyDescent="0.25">
      <c r="K9853" s="28" t="str">
        <f t="shared" si="90"/>
        <v/>
      </c>
    </row>
    <row r="9854" spans="11:11" hidden="1" x14ac:dyDescent="0.25">
      <c r="K9854" s="28" t="str">
        <f t="shared" si="90"/>
        <v/>
      </c>
    </row>
    <row r="9855" spans="11:11" hidden="1" x14ac:dyDescent="0.25">
      <c r="K9855" s="28" t="str">
        <f t="shared" si="90"/>
        <v/>
      </c>
    </row>
    <row r="9856" spans="11:11" hidden="1" x14ac:dyDescent="0.25">
      <c r="K9856" s="28" t="str">
        <f t="shared" si="90"/>
        <v/>
      </c>
    </row>
    <row r="9857" spans="11:11" hidden="1" x14ac:dyDescent="0.25">
      <c r="K9857" s="28" t="str">
        <f t="shared" si="90"/>
        <v/>
      </c>
    </row>
    <row r="9858" spans="11:11" hidden="1" x14ac:dyDescent="0.25">
      <c r="K9858" s="28" t="str">
        <f t="shared" si="90"/>
        <v/>
      </c>
    </row>
    <row r="9859" spans="11:11" hidden="1" x14ac:dyDescent="0.25">
      <c r="K9859" s="28" t="str">
        <f t="shared" si="90"/>
        <v/>
      </c>
    </row>
    <row r="9860" spans="11:11" hidden="1" x14ac:dyDescent="0.25">
      <c r="K9860" s="28" t="str">
        <f t="shared" si="90"/>
        <v/>
      </c>
    </row>
    <row r="9861" spans="11:11" hidden="1" x14ac:dyDescent="0.25">
      <c r="K9861" s="28" t="str">
        <f t="shared" si="90"/>
        <v/>
      </c>
    </row>
    <row r="9862" spans="11:11" hidden="1" x14ac:dyDescent="0.25">
      <c r="K9862" s="28" t="str">
        <f t="shared" si="90"/>
        <v/>
      </c>
    </row>
    <row r="9863" spans="11:11" hidden="1" x14ac:dyDescent="0.25">
      <c r="K9863" s="28" t="str">
        <f t="shared" si="90"/>
        <v/>
      </c>
    </row>
    <row r="9864" spans="11:11" hidden="1" x14ac:dyDescent="0.25">
      <c r="K9864" s="28" t="str">
        <f t="shared" si="90"/>
        <v/>
      </c>
    </row>
    <row r="9865" spans="11:11" hidden="1" x14ac:dyDescent="0.25">
      <c r="K9865" s="28" t="str">
        <f t="shared" si="90"/>
        <v/>
      </c>
    </row>
    <row r="9866" spans="11:11" hidden="1" x14ac:dyDescent="0.25">
      <c r="K9866" s="28" t="str">
        <f t="shared" si="90"/>
        <v/>
      </c>
    </row>
    <row r="9867" spans="11:11" hidden="1" x14ac:dyDescent="0.25">
      <c r="K9867" s="28" t="str">
        <f t="shared" si="90"/>
        <v/>
      </c>
    </row>
    <row r="9868" spans="11:11" hidden="1" x14ac:dyDescent="0.25">
      <c r="K9868" s="28" t="str">
        <f t="shared" si="90"/>
        <v/>
      </c>
    </row>
    <row r="9869" spans="11:11" hidden="1" x14ac:dyDescent="0.25">
      <c r="K9869" s="28" t="str">
        <f t="shared" si="90"/>
        <v/>
      </c>
    </row>
    <row r="9870" spans="11:11" hidden="1" x14ac:dyDescent="0.25">
      <c r="K9870" s="28" t="str">
        <f t="shared" si="90"/>
        <v/>
      </c>
    </row>
    <row r="9871" spans="11:11" hidden="1" x14ac:dyDescent="0.25">
      <c r="K9871" s="28" t="str">
        <f t="shared" si="90"/>
        <v/>
      </c>
    </row>
    <row r="9872" spans="11:11" hidden="1" x14ac:dyDescent="0.25">
      <c r="K9872" s="28" t="str">
        <f t="shared" si="90"/>
        <v/>
      </c>
    </row>
    <row r="9873" spans="11:11" hidden="1" x14ac:dyDescent="0.25">
      <c r="K9873" s="28" t="str">
        <f t="shared" si="90"/>
        <v/>
      </c>
    </row>
    <row r="9874" spans="11:11" hidden="1" x14ac:dyDescent="0.25">
      <c r="K9874" s="28" t="str">
        <f t="shared" si="90"/>
        <v/>
      </c>
    </row>
    <row r="9875" spans="11:11" hidden="1" x14ac:dyDescent="0.25">
      <c r="K9875" s="28" t="str">
        <f t="shared" ref="K9875:K9938" si="91">IF(E5840="","",IF(AND($E5840&gt;=$K$5,$E5840&lt;=$K$6),"psn",IF($E5840&lt;$K$5,"dkn",IF($E5840&gt;$K$6,"ckn",""))))</f>
        <v/>
      </c>
    </row>
    <row r="9876" spans="11:11" hidden="1" x14ac:dyDescent="0.25">
      <c r="K9876" s="28" t="str">
        <f t="shared" si="91"/>
        <v/>
      </c>
    </row>
    <row r="9877" spans="11:11" hidden="1" x14ac:dyDescent="0.25">
      <c r="K9877" s="28" t="str">
        <f t="shared" si="91"/>
        <v/>
      </c>
    </row>
    <row r="9878" spans="11:11" hidden="1" x14ac:dyDescent="0.25">
      <c r="K9878" s="28" t="str">
        <f t="shared" si="91"/>
        <v/>
      </c>
    </row>
    <row r="9879" spans="11:11" hidden="1" x14ac:dyDescent="0.25">
      <c r="K9879" s="28" t="str">
        <f t="shared" si="91"/>
        <v/>
      </c>
    </row>
    <row r="9880" spans="11:11" hidden="1" x14ac:dyDescent="0.25">
      <c r="K9880" s="28" t="str">
        <f t="shared" si="91"/>
        <v/>
      </c>
    </row>
    <row r="9881" spans="11:11" hidden="1" x14ac:dyDescent="0.25">
      <c r="K9881" s="28" t="str">
        <f t="shared" si="91"/>
        <v/>
      </c>
    </row>
    <row r="9882" spans="11:11" hidden="1" x14ac:dyDescent="0.25">
      <c r="K9882" s="28" t="str">
        <f t="shared" si="91"/>
        <v/>
      </c>
    </row>
    <row r="9883" spans="11:11" hidden="1" x14ac:dyDescent="0.25">
      <c r="K9883" s="28" t="str">
        <f t="shared" si="91"/>
        <v/>
      </c>
    </row>
    <row r="9884" spans="11:11" hidden="1" x14ac:dyDescent="0.25">
      <c r="K9884" s="28" t="str">
        <f t="shared" si="91"/>
        <v/>
      </c>
    </row>
    <row r="9885" spans="11:11" hidden="1" x14ac:dyDescent="0.25">
      <c r="K9885" s="28" t="str">
        <f t="shared" si="91"/>
        <v/>
      </c>
    </row>
    <row r="9886" spans="11:11" hidden="1" x14ac:dyDescent="0.25">
      <c r="K9886" s="28" t="str">
        <f t="shared" si="91"/>
        <v/>
      </c>
    </row>
    <row r="9887" spans="11:11" hidden="1" x14ac:dyDescent="0.25">
      <c r="K9887" s="28" t="str">
        <f t="shared" si="91"/>
        <v/>
      </c>
    </row>
    <row r="9888" spans="11:11" hidden="1" x14ac:dyDescent="0.25">
      <c r="K9888" s="28" t="str">
        <f t="shared" si="91"/>
        <v/>
      </c>
    </row>
    <row r="9889" spans="11:11" hidden="1" x14ac:dyDescent="0.25">
      <c r="K9889" s="28" t="str">
        <f t="shared" si="91"/>
        <v/>
      </c>
    </row>
    <row r="9890" spans="11:11" hidden="1" x14ac:dyDescent="0.25">
      <c r="K9890" s="28" t="str">
        <f t="shared" si="91"/>
        <v/>
      </c>
    </row>
    <row r="9891" spans="11:11" hidden="1" x14ac:dyDescent="0.25">
      <c r="K9891" s="28" t="str">
        <f t="shared" si="91"/>
        <v/>
      </c>
    </row>
    <row r="9892" spans="11:11" hidden="1" x14ac:dyDescent="0.25">
      <c r="K9892" s="28" t="str">
        <f t="shared" si="91"/>
        <v/>
      </c>
    </row>
    <row r="9893" spans="11:11" hidden="1" x14ac:dyDescent="0.25">
      <c r="K9893" s="28" t="str">
        <f t="shared" si="91"/>
        <v/>
      </c>
    </row>
    <row r="9894" spans="11:11" hidden="1" x14ac:dyDescent="0.25">
      <c r="K9894" s="28" t="str">
        <f t="shared" si="91"/>
        <v/>
      </c>
    </row>
    <row r="9895" spans="11:11" hidden="1" x14ac:dyDescent="0.25">
      <c r="K9895" s="28" t="str">
        <f t="shared" si="91"/>
        <v/>
      </c>
    </row>
    <row r="9896" spans="11:11" hidden="1" x14ac:dyDescent="0.25">
      <c r="K9896" s="28" t="str">
        <f t="shared" si="91"/>
        <v/>
      </c>
    </row>
    <row r="9897" spans="11:11" hidden="1" x14ac:dyDescent="0.25">
      <c r="K9897" s="28" t="str">
        <f t="shared" si="91"/>
        <v/>
      </c>
    </row>
    <row r="9898" spans="11:11" hidden="1" x14ac:dyDescent="0.25">
      <c r="K9898" s="28" t="str">
        <f t="shared" si="91"/>
        <v/>
      </c>
    </row>
    <row r="9899" spans="11:11" hidden="1" x14ac:dyDescent="0.25">
      <c r="K9899" s="28" t="str">
        <f t="shared" si="91"/>
        <v/>
      </c>
    </row>
    <row r="9900" spans="11:11" hidden="1" x14ac:dyDescent="0.25">
      <c r="K9900" s="28" t="str">
        <f t="shared" si="91"/>
        <v/>
      </c>
    </row>
    <row r="9901" spans="11:11" hidden="1" x14ac:dyDescent="0.25">
      <c r="K9901" s="28" t="str">
        <f t="shared" si="91"/>
        <v/>
      </c>
    </row>
    <row r="9902" spans="11:11" hidden="1" x14ac:dyDescent="0.25">
      <c r="K9902" s="28" t="str">
        <f t="shared" si="91"/>
        <v/>
      </c>
    </row>
    <row r="9903" spans="11:11" hidden="1" x14ac:dyDescent="0.25">
      <c r="K9903" s="28" t="str">
        <f t="shared" si="91"/>
        <v/>
      </c>
    </row>
    <row r="9904" spans="11:11" hidden="1" x14ac:dyDescent="0.25">
      <c r="K9904" s="28" t="str">
        <f t="shared" si="91"/>
        <v/>
      </c>
    </row>
    <row r="9905" spans="11:11" hidden="1" x14ac:dyDescent="0.25">
      <c r="K9905" s="28" t="str">
        <f t="shared" si="91"/>
        <v/>
      </c>
    </row>
    <row r="9906" spans="11:11" hidden="1" x14ac:dyDescent="0.25">
      <c r="K9906" s="28" t="str">
        <f t="shared" si="91"/>
        <v/>
      </c>
    </row>
    <row r="9907" spans="11:11" hidden="1" x14ac:dyDescent="0.25">
      <c r="K9907" s="28" t="str">
        <f t="shared" si="91"/>
        <v/>
      </c>
    </row>
    <row r="9908" spans="11:11" hidden="1" x14ac:dyDescent="0.25">
      <c r="K9908" s="28" t="str">
        <f t="shared" si="91"/>
        <v/>
      </c>
    </row>
    <row r="9909" spans="11:11" hidden="1" x14ac:dyDescent="0.25">
      <c r="K9909" s="28" t="str">
        <f t="shared" si="91"/>
        <v/>
      </c>
    </row>
    <row r="9910" spans="11:11" hidden="1" x14ac:dyDescent="0.25">
      <c r="K9910" s="28" t="str">
        <f t="shared" si="91"/>
        <v/>
      </c>
    </row>
    <row r="9911" spans="11:11" hidden="1" x14ac:dyDescent="0.25">
      <c r="K9911" s="28" t="str">
        <f t="shared" si="91"/>
        <v/>
      </c>
    </row>
    <row r="9912" spans="11:11" hidden="1" x14ac:dyDescent="0.25">
      <c r="K9912" s="28" t="str">
        <f t="shared" si="91"/>
        <v/>
      </c>
    </row>
    <row r="9913" spans="11:11" hidden="1" x14ac:dyDescent="0.25">
      <c r="K9913" s="28" t="str">
        <f t="shared" si="91"/>
        <v/>
      </c>
    </row>
    <row r="9914" spans="11:11" hidden="1" x14ac:dyDescent="0.25">
      <c r="K9914" s="28" t="str">
        <f t="shared" si="91"/>
        <v/>
      </c>
    </row>
    <row r="9915" spans="11:11" hidden="1" x14ac:dyDescent="0.25">
      <c r="K9915" s="28" t="str">
        <f t="shared" si="91"/>
        <v/>
      </c>
    </row>
    <row r="9916" spans="11:11" hidden="1" x14ac:dyDescent="0.25">
      <c r="K9916" s="28" t="str">
        <f t="shared" si="91"/>
        <v/>
      </c>
    </row>
    <row r="9917" spans="11:11" hidden="1" x14ac:dyDescent="0.25">
      <c r="K9917" s="28" t="str">
        <f t="shared" si="91"/>
        <v/>
      </c>
    </row>
    <row r="9918" spans="11:11" hidden="1" x14ac:dyDescent="0.25">
      <c r="K9918" s="28" t="str">
        <f t="shared" si="91"/>
        <v/>
      </c>
    </row>
    <row r="9919" spans="11:11" hidden="1" x14ac:dyDescent="0.25">
      <c r="K9919" s="28" t="str">
        <f t="shared" si="91"/>
        <v/>
      </c>
    </row>
    <row r="9920" spans="11:11" hidden="1" x14ac:dyDescent="0.25">
      <c r="K9920" s="28" t="str">
        <f t="shared" si="91"/>
        <v/>
      </c>
    </row>
    <row r="9921" spans="11:11" hidden="1" x14ac:dyDescent="0.25">
      <c r="K9921" s="28" t="str">
        <f t="shared" si="91"/>
        <v/>
      </c>
    </row>
    <row r="9922" spans="11:11" hidden="1" x14ac:dyDescent="0.25">
      <c r="K9922" s="28" t="str">
        <f t="shared" si="91"/>
        <v/>
      </c>
    </row>
    <row r="9923" spans="11:11" hidden="1" x14ac:dyDescent="0.25">
      <c r="K9923" s="28" t="str">
        <f t="shared" si="91"/>
        <v/>
      </c>
    </row>
    <row r="9924" spans="11:11" hidden="1" x14ac:dyDescent="0.25">
      <c r="K9924" s="28" t="str">
        <f t="shared" si="91"/>
        <v/>
      </c>
    </row>
    <row r="9925" spans="11:11" hidden="1" x14ac:dyDescent="0.25">
      <c r="K9925" s="28" t="str">
        <f t="shared" si="91"/>
        <v/>
      </c>
    </row>
    <row r="9926" spans="11:11" hidden="1" x14ac:dyDescent="0.25">
      <c r="K9926" s="28" t="str">
        <f t="shared" si="91"/>
        <v/>
      </c>
    </row>
    <row r="9927" spans="11:11" hidden="1" x14ac:dyDescent="0.25">
      <c r="K9927" s="28" t="str">
        <f t="shared" si="91"/>
        <v/>
      </c>
    </row>
    <row r="9928" spans="11:11" hidden="1" x14ac:dyDescent="0.25">
      <c r="K9928" s="28" t="str">
        <f t="shared" si="91"/>
        <v/>
      </c>
    </row>
    <row r="9929" spans="11:11" hidden="1" x14ac:dyDescent="0.25">
      <c r="K9929" s="28" t="str">
        <f t="shared" si="91"/>
        <v/>
      </c>
    </row>
    <row r="9930" spans="11:11" hidden="1" x14ac:dyDescent="0.25">
      <c r="K9930" s="28" t="str">
        <f t="shared" si="91"/>
        <v/>
      </c>
    </row>
    <row r="9931" spans="11:11" hidden="1" x14ac:dyDescent="0.25">
      <c r="K9931" s="28" t="str">
        <f t="shared" si="91"/>
        <v/>
      </c>
    </row>
    <row r="9932" spans="11:11" hidden="1" x14ac:dyDescent="0.25">
      <c r="K9932" s="28" t="str">
        <f t="shared" si="91"/>
        <v/>
      </c>
    </row>
    <row r="9933" spans="11:11" hidden="1" x14ac:dyDescent="0.25">
      <c r="K9933" s="28" t="str">
        <f t="shared" si="91"/>
        <v/>
      </c>
    </row>
    <row r="9934" spans="11:11" hidden="1" x14ac:dyDescent="0.25">
      <c r="K9934" s="28" t="str">
        <f t="shared" si="91"/>
        <v/>
      </c>
    </row>
    <row r="9935" spans="11:11" hidden="1" x14ac:dyDescent="0.25">
      <c r="K9935" s="28" t="str">
        <f t="shared" si="91"/>
        <v/>
      </c>
    </row>
    <row r="9936" spans="11:11" hidden="1" x14ac:dyDescent="0.25">
      <c r="K9936" s="28" t="str">
        <f t="shared" si="91"/>
        <v/>
      </c>
    </row>
    <row r="9937" spans="11:11" hidden="1" x14ac:dyDescent="0.25">
      <c r="K9937" s="28" t="str">
        <f t="shared" si="91"/>
        <v/>
      </c>
    </row>
    <row r="9938" spans="11:11" hidden="1" x14ac:dyDescent="0.25">
      <c r="K9938" s="28" t="str">
        <f t="shared" si="91"/>
        <v/>
      </c>
    </row>
    <row r="9939" spans="11:11" hidden="1" x14ac:dyDescent="0.25">
      <c r="K9939" s="28" t="str">
        <f t="shared" ref="K9939:K10002" si="92">IF(E5904="","",IF(AND($E5904&gt;=$K$5,$E5904&lt;=$K$6),"psn",IF($E5904&lt;$K$5,"dkn",IF($E5904&gt;$K$6,"ckn",""))))</f>
        <v/>
      </c>
    </row>
    <row r="9940" spans="11:11" hidden="1" x14ac:dyDescent="0.25">
      <c r="K9940" s="28" t="str">
        <f t="shared" si="92"/>
        <v/>
      </c>
    </row>
    <row r="9941" spans="11:11" hidden="1" x14ac:dyDescent="0.25">
      <c r="K9941" s="28" t="str">
        <f t="shared" si="92"/>
        <v/>
      </c>
    </row>
    <row r="9942" spans="11:11" hidden="1" x14ac:dyDescent="0.25">
      <c r="K9942" s="28" t="str">
        <f t="shared" si="92"/>
        <v/>
      </c>
    </row>
    <row r="9943" spans="11:11" hidden="1" x14ac:dyDescent="0.25">
      <c r="K9943" s="28" t="str">
        <f t="shared" si="92"/>
        <v/>
      </c>
    </row>
    <row r="9944" spans="11:11" hidden="1" x14ac:dyDescent="0.25">
      <c r="K9944" s="28" t="str">
        <f t="shared" si="92"/>
        <v/>
      </c>
    </row>
    <row r="9945" spans="11:11" hidden="1" x14ac:dyDescent="0.25">
      <c r="K9945" s="28" t="str">
        <f t="shared" si="92"/>
        <v/>
      </c>
    </row>
    <row r="9946" spans="11:11" hidden="1" x14ac:dyDescent="0.25">
      <c r="K9946" s="28" t="str">
        <f t="shared" si="92"/>
        <v/>
      </c>
    </row>
    <row r="9947" spans="11:11" hidden="1" x14ac:dyDescent="0.25">
      <c r="K9947" s="28" t="str">
        <f t="shared" si="92"/>
        <v/>
      </c>
    </row>
    <row r="9948" spans="11:11" hidden="1" x14ac:dyDescent="0.25">
      <c r="K9948" s="28" t="str">
        <f t="shared" si="92"/>
        <v/>
      </c>
    </row>
    <row r="9949" spans="11:11" hidden="1" x14ac:dyDescent="0.25">
      <c r="K9949" s="28" t="str">
        <f t="shared" si="92"/>
        <v/>
      </c>
    </row>
    <row r="9950" spans="11:11" hidden="1" x14ac:dyDescent="0.25">
      <c r="K9950" s="28" t="str">
        <f t="shared" si="92"/>
        <v/>
      </c>
    </row>
    <row r="9951" spans="11:11" hidden="1" x14ac:dyDescent="0.25">
      <c r="K9951" s="28" t="str">
        <f t="shared" si="92"/>
        <v/>
      </c>
    </row>
    <row r="9952" spans="11:11" hidden="1" x14ac:dyDescent="0.25">
      <c r="K9952" s="28" t="str">
        <f t="shared" si="92"/>
        <v/>
      </c>
    </row>
    <row r="9953" spans="11:11" hidden="1" x14ac:dyDescent="0.25">
      <c r="K9953" s="28" t="str">
        <f t="shared" si="92"/>
        <v/>
      </c>
    </row>
    <row r="9954" spans="11:11" hidden="1" x14ac:dyDescent="0.25">
      <c r="K9954" s="28" t="str">
        <f t="shared" si="92"/>
        <v/>
      </c>
    </row>
    <row r="9955" spans="11:11" hidden="1" x14ac:dyDescent="0.25">
      <c r="K9955" s="28" t="str">
        <f t="shared" si="92"/>
        <v/>
      </c>
    </row>
    <row r="9956" spans="11:11" hidden="1" x14ac:dyDescent="0.25">
      <c r="K9956" s="28" t="str">
        <f t="shared" si="92"/>
        <v/>
      </c>
    </row>
    <row r="9957" spans="11:11" hidden="1" x14ac:dyDescent="0.25">
      <c r="K9957" s="28" t="str">
        <f t="shared" si="92"/>
        <v/>
      </c>
    </row>
    <row r="9958" spans="11:11" hidden="1" x14ac:dyDescent="0.25">
      <c r="K9958" s="28" t="str">
        <f t="shared" si="92"/>
        <v/>
      </c>
    </row>
    <row r="9959" spans="11:11" hidden="1" x14ac:dyDescent="0.25">
      <c r="K9959" s="28" t="str">
        <f t="shared" si="92"/>
        <v/>
      </c>
    </row>
    <row r="9960" spans="11:11" hidden="1" x14ac:dyDescent="0.25">
      <c r="K9960" s="28" t="str">
        <f t="shared" si="92"/>
        <v/>
      </c>
    </row>
    <row r="9961" spans="11:11" hidden="1" x14ac:dyDescent="0.25">
      <c r="K9961" s="28" t="str">
        <f t="shared" si="92"/>
        <v/>
      </c>
    </row>
    <row r="9962" spans="11:11" hidden="1" x14ac:dyDescent="0.25">
      <c r="K9962" s="28" t="str">
        <f t="shared" si="92"/>
        <v/>
      </c>
    </row>
    <row r="9963" spans="11:11" hidden="1" x14ac:dyDescent="0.25">
      <c r="K9963" s="28" t="str">
        <f t="shared" si="92"/>
        <v/>
      </c>
    </row>
    <row r="9964" spans="11:11" hidden="1" x14ac:dyDescent="0.25">
      <c r="K9964" s="28" t="str">
        <f t="shared" si="92"/>
        <v/>
      </c>
    </row>
    <row r="9965" spans="11:11" hidden="1" x14ac:dyDescent="0.25">
      <c r="K9965" s="28" t="str">
        <f t="shared" si="92"/>
        <v/>
      </c>
    </row>
    <row r="9966" spans="11:11" hidden="1" x14ac:dyDescent="0.25">
      <c r="K9966" s="28" t="str">
        <f t="shared" si="92"/>
        <v/>
      </c>
    </row>
    <row r="9967" spans="11:11" hidden="1" x14ac:dyDescent="0.25">
      <c r="K9967" s="28" t="str">
        <f t="shared" si="92"/>
        <v/>
      </c>
    </row>
    <row r="9968" spans="11:11" hidden="1" x14ac:dyDescent="0.25">
      <c r="K9968" s="28" t="str">
        <f t="shared" si="92"/>
        <v/>
      </c>
    </row>
    <row r="9969" spans="11:11" hidden="1" x14ac:dyDescent="0.25">
      <c r="K9969" s="28" t="str">
        <f t="shared" si="92"/>
        <v/>
      </c>
    </row>
    <row r="9970" spans="11:11" hidden="1" x14ac:dyDescent="0.25">
      <c r="K9970" s="28" t="str">
        <f t="shared" si="92"/>
        <v/>
      </c>
    </row>
    <row r="9971" spans="11:11" hidden="1" x14ac:dyDescent="0.25">
      <c r="K9971" s="28" t="str">
        <f t="shared" si="92"/>
        <v/>
      </c>
    </row>
    <row r="9972" spans="11:11" hidden="1" x14ac:dyDescent="0.25">
      <c r="K9972" s="28" t="str">
        <f t="shared" si="92"/>
        <v/>
      </c>
    </row>
    <row r="9973" spans="11:11" hidden="1" x14ac:dyDescent="0.25">
      <c r="K9973" s="28" t="str">
        <f t="shared" si="92"/>
        <v/>
      </c>
    </row>
    <row r="9974" spans="11:11" hidden="1" x14ac:dyDescent="0.25">
      <c r="K9974" s="28" t="str">
        <f t="shared" si="92"/>
        <v/>
      </c>
    </row>
    <row r="9975" spans="11:11" hidden="1" x14ac:dyDescent="0.25">
      <c r="K9975" s="28" t="str">
        <f t="shared" si="92"/>
        <v/>
      </c>
    </row>
    <row r="9976" spans="11:11" hidden="1" x14ac:dyDescent="0.25">
      <c r="K9976" s="28" t="str">
        <f t="shared" si="92"/>
        <v/>
      </c>
    </row>
    <row r="9977" spans="11:11" hidden="1" x14ac:dyDescent="0.25">
      <c r="K9977" s="28" t="str">
        <f t="shared" si="92"/>
        <v/>
      </c>
    </row>
    <row r="9978" spans="11:11" hidden="1" x14ac:dyDescent="0.25">
      <c r="K9978" s="28" t="str">
        <f t="shared" si="92"/>
        <v/>
      </c>
    </row>
    <row r="9979" spans="11:11" hidden="1" x14ac:dyDescent="0.25">
      <c r="K9979" s="28" t="str">
        <f t="shared" si="92"/>
        <v/>
      </c>
    </row>
    <row r="9980" spans="11:11" hidden="1" x14ac:dyDescent="0.25">
      <c r="K9980" s="28" t="str">
        <f t="shared" si="92"/>
        <v/>
      </c>
    </row>
    <row r="9981" spans="11:11" hidden="1" x14ac:dyDescent="0.25">
      <c r="K9981" s="28" t="str">
        <f t="shared" si="92"/>
        <v/>
      </c>
    </row>
    <row r="9982" spans="11:11" hidden="1" x14ac:dyDescent="0.25">
      <c r="K9982" s="28" t="str">
        <f t="shared" si="92"/>
        <v/>
      </c>
    </row>
    <row r="9983" spans="11:11" hidden="1" x14ac:dyDescent="0.25">
      <c r="K9983" s="28" t="str">
        <f t="shared" si="92"/>
        <v/>
      </c>
    </row>
    <row r="9984" spans="11:11" hidden="1" x14ac:dyDescent="0.25">
      <c r="K9984" s="28" t="str">
        <f t="shared" si="92"/>
        <v/>
      </c>
    </row>
    <row r="9985" spans="11:11" hidden="1" x14ac:dyDescent="0.25">
      <c r="K9985" s="28" t="str">
        <f t="shared" si="92"/>
        <v/>
      </c>
    </row>
    <row r="9986" spans="11:11" hidden="1" x14ac:dyDescent="0.25">
      <c r="K9986" s="28" t="str">
        <f t="shared" si="92"/>
        <v/>
      </c>
    </row>
    <row r="9987" spans="11:11" hidden="1" x14ac:dyDescent="0.25">
      <c r="K9987" s="28" t="str">
        <f t="shared" si="92"/>
        <v/>
      </c>
    </row>
    <row r="9988" spans="11:11" hidden="1" x14ac:dyDescent="0.25">
      <c r="K9988" s="28" t="str">
        <f t="shared" si="92"/>
        <v/>
      </c>
    </row>
    <row r="9989" spans="11:11" hidden="1" x14ac:dyDescent="0.25">
      <c r="K9989" s="28" t="str">
        <f t="shared" si="92"/>
        <v/>
      </c>
    </row>
    <row r="9990" spans="11:11" hidden="1" x14ac:dyDescent="0.25">
      <c r="K9990" s="28" t="str">
        <f t="shared" si="92"/>
        <v/>
      </c>
    </row>
    <row r="9991" spans="11:11" hidden="1" x14ac:dyDescent="0.25">
      <c r="K9991" s="28" t="str">
        <f t="shared" si="92"/>
        <v/>
      </c>
    </row>
    <row r="9992" spans="11:11" hidden="1" x14ac:dyDescent="0.25">
      <c r="K9992" s="28" t="str">
        <f t="shared" si="92"/>
        <v/>
      </c>
    </row>
    <row r="9993" spans="11:11" hidden="1" x14ac:dyDescent="0.25">
      <c r="K9993" s="28" t="str">
        <f t="shared" si="92"/>
        <v/>
      </c>
    </row>
    <row r="9994" spans="11:11" hidden="1" x14ac:dyDescent="0.25">
      <c r="K9994" s="28" t="str">
        <f t="shared" si="92"/>
        <v/>
      </c>
    </row>
    <row r="9995" spans="11:11" hidden="1" x14ac:dyDescent="0.25">
      <c r="K9995" s="28" t="str">
        <f t="shared" si="92"/>
        <v/>
      </c>
    </row>
    <row r="9996" spans="11:11" hidden="1" x14ac:dyDescent="0.25">
      <c r="K9996" s="28" t="str">
        <f t="shared" si="92"/>
        <v/>
      </c>
    </row>
    <row r="9997" spans="11:11" hidden="1" x14ac:dyDescent="0.25">
      <c r="K9997" s="28" t="str">
        <f t="shared" si="92"/>
        <v/>
      </c>
    </row>
    <row r="9998" spans="11:11" hidden="1" x14ac:dyDescent="0.25">
      <c r="K9998" s="28" t="str">
        <f t="shared" si="92"/>
        <v/>
      </c>
    </row>
    <row r="9999" spans="11:11" hidden="1" x14ac:dyDescent="0.25">
      <c r="K9999" s="28" t="str">
        <f t="shared" si="92"/>
        <v/>
      </c>
    </row>
    <row r="10000" spans="11:11" hidden="1" x14ac:dyDescent="0.25">
      <c r="K10000" s="28" t="str">
        <f t="shared" si="92"/>
        <v/>
      </c>
    </row>
    <row r="10001" spans="11:11" hidden="1" x14ac:dyDescent="0.25">
      <c r="K10001" s="28" t="str">
        <f t="shared" si="92"/>
        <v/>
      </c>
    </row>
    <row r="10002" spans="11:11" hidden="1" x14ac:dyDescent="0.25">
      <c r="K10002" s="28" t="str">
        <f t="shared" si="92"/>
        <v/>
      </c>
    </row>
    <row r="10003" spans="11:11" hidden="1" x14ac:dyDescent="0.25">
      <c r="K10003" s="28" t="str">
        <f t="shared" ref="K10003:K10066" si="93">IF(E5968="","",IF(AND($E5968&gt;=$K$5,$E5968&lt;=$K$6),"psn",IF($E5968&lt;$K$5,"dkn",IF($E5968&gt;$K$6,"ckn",""))))</f>
        <v/>
      </c>
    </row>
    <row r="10004" spans="11:11" hidden="1" x14ac:dyDescent="0.25">
      <c r="K10004" s="28" t="str">
        <f t="shared" si="93"/>
        <v/>
      </c>
    </row>
    <row r="10005" spans="11:11" hidden="1" x14ac:dyDescent="0.25">
      <c r="K10005" s="28" t="str">
        <f t="shared" si="93"/>
        <v/>
      </c>
    </row>
    <row r="10006" spans="11:11" hidden="1" x14ac:dyDescent="0.25">
      <c r="K10006" s="28" t="str">
        <f t="shared" si="93"/>
        <v/>
      </c>
    </row>
    <row r="10007" spans="11:11" hidden="1" x14ac:dyDescent="0.25">
      <c r="K10007" s="28" t="str">
        <f t="shared" si="93"/>
        <v/>
      </c>
    </row>
    <row r="10008" spans="11:11" hidden="1" x14ac:dyDescent="0.25">
      <c r="K10008" s="28" t="str">
        <f t="shared" si="93"/>
        <v/>
      </c>
    </row>
    <row r="10009" spans="11:11" hidden="1" x14ac:dyDescent="0.25">
      <c r="K10009" s="28" t="str">
        <f t="shared" si="93"/>
        <v/>
      </c>
    </row>
    <row r="10010" spans="11:11" hidden="1" x14ac:dyDescent="0.25">
      <c r="K10010" s="28" t="str">
        <f t="shared" si="93"/>
        <v/>
      </c>
    </row>
    <row r="10011" spans="11:11" hidden="1" x14ac:dyDescent="0.25">
      <c r="K10011" s="28" t="str">
        <f t="shared" si="93"/>
        <v/>
      </c>
    </row>
    <row r="10012" spans="11:11" hidden="1" x14ac:dyDescent="0.25">
      <c r="K10012" s="28" t="str">
        <f t="shared" si="93"/>
        <v/>
      </c>
    </row>
    <row r="10013" spans="11:11" hidden="1" x14ac:dyDescent="0.25">
      <c r="K10013" s="28" t="str">
        <f t="shared" si="93"/>
        <v/>
      </c>
    </row>
    <row r="10014" spans="11:11" hidden="1" x14ac:dyDescent="0.25">
      <c r="K10014" s="28" t="str">
        <f t="shared" si="93"/>
        <v/>
      </c>
    </row>
    <row r="10015" spans="11:11" hidden="1" x14ac:dyDescent="0.25">
      <c r="K10015" s="28" t="str">
        <f t="shared" si="93"/>
        <v/>
      </c>
    </row>
    <row r="10016" spans="11:11" hidden="1" x14ac:dyDescent="0.25">
      <c r="K10016" s="28" t="str">
        <f t="shared" si="93"/>
        <v/>
      </c>
    </row>
    <row r="10017" spans="11:11" hidden="1" x14ac:dyDescent="0.25">
      <c r="K10017" s="28" t="str">
        <f t="shared" si="93"/>
        <v/>
      </c>
    </row>
    <row r="10018" spans="11:11" hidden="1" x14ac:dyDescent="0.25">
      <c r="K10018" s="28" t="str">
        <f t="shared" si="93"/>
        <v/>
      </c>
    </row>
    <row r="10019" spans="11:11" hidden="1" x14ac:dyDescent="0.25">
      <c r="K10019" s="28" t="str">
        <f t="shared" si="93"/>
        <v/>
      </c>
    </row>
    <row r="10020" spans="11:11" hidden="1" x14ac:dyDescent="0.25">
      <c r="K10020" s="28" t="str">
        <f t="shared" si="93"/>
        <v/>
      </c>
    </row>
    <row r="10021" spans="11:11" hidden="1" x14ac:dyDescent="0.25">
      <c r="K10021" s="28" t="str">
        <f t="shared" si="93"/>
        <v/>
      </c>
    </row>
    <row r="10022" spans="11:11" hidden="1" x14ac:dyDescent="0.25">
      <c r="K10022" s="28" t="str">
        <f t="shared" si="93"/>
        <v/>
      </c>
    </row>
    <row r="10023" spans="11:11" hidden="1" x14ac:dyDescent="0.25">
      <c r="K10023" s="28" t="str">
        <f t="shared" si="93"/>
        <v/>
      </c>
    </row>
    <row r="10024" spans="11:11" hidden="1" x14ac:dyDescent="0.25">
      <c r="K10024" s="28" t="str">
        <f t="shared" si="93"/>
        <v/>
      </c>
    </row>
    <row r="10025" spans="11:11" hidden="1" x14ac:dyDescent="0.25">
      <c r="K10025" s="28" t="str">
        <f t="shared" si="93"/>
        <v/>
      </c>
    </row>
    <row r="10026" spans="11:11" hidden="1" x14ac:dyDescent="0.25">
      <c r="K10026" s="28" t="str">
        <f t="shared" si="93"/>
        <v/>
      </c>
    </row>
    <row r="10027" spans="11:11" hidden="1" x14ac:dyDescent="0.25">
      <c r="K10027" s="28" t="str">
        <f t="shared" si="93"/>
        <v/>
      </c>
    </row>
    <row r="10028" spans="11:11" hidden="1" x14ac:dyDescent="0.25">
      <c r="K10028" s="28" t="str">
        <f t="shared" si="93"/>
        <v/>
      </c>
    </row>
    <row r="10029" spans="11:11" hidden="1" x14ac:dyDescent="0.25">
      <c r="K10029" s="28" t="str">
        <f t="shared" si="93"/>
        <v/>
      </c>
    </row>
    <row r="10030" spans="11:11" hidden="1" x14ac:dyDescent="0.25">
      <c r="K10030" s="28" t="str">
        <f t="shared" si="93"/>
        <v/>
      </c>
    </row>
    <row r="10031" spans="11:11" hidden="1" x14ac:dyDescent="0.25">
      <c r="K10031" s="28" t="str">
        <f t="shared" si="93"/>
        <v/>
      </c>
    </row>
    <row r="10032" spans="11:11" hidden="1" x14ac:dyDescent="0.25">
      <c r="K10032" s="28" t="str">
        <f t="shared" si="93"/>
        <v/>
      </c>
    </row>
    <row r="10033" spans="11:11" hidden="1" x14ac:dyDescent="0.25">
      <c r="K10033" s="28" t="str">
        <f t="shared" si="93"/>
        <v/>
      </c>
    </row>
    <row r="10034" spans="11:11" hidden="1" x14ac:dyDescent="0.25">
      <c r="K10034" s="28" t="str">
        <f t="shared" si="93"/>
        <v/>
      </c>
    </row>
    <row r="10035" spans="11:11" hidden="1" x14ac:dyDescent="0.25">
      <c r="K10035" s="28" t="str">
        <f t="shared" si="93"/>
        <v/>
      </c>
    </row>
    <row r="10036" spans="11:11" hidden="1" x14ac:dyDescent="0.25">
      <c r="K10036" s="28" t="str">
        <f t="shared" si="93"/>
        <v/>
      </c>
    </row>
    <row r="10037" spans="11:11" hidden="1" x14ac:dyDescent="0.25">
      <c r="K10037" s="28" t="str">
        <f t="shared" si="93"/>
        <v/>
      </c>
    </row>
    <row r="10038" spans="11:11" hidden="1" x14ac:dyDescent="0.25">
      <c r="K10038" s="28" t="str">
        <f t="shared" si="93"/>
        <v/>
      </c>
    </row>
    <row r="10039" spans="11:11" hidden="1" x14ac:dyDescent="0.25">
      <c r="K10039" s="28" t="str">
        <f t="shared" si="93"/>
        <v/>
      </c>
    </row>
    <row r="10040" spans="11:11" hidden="1" x14ac:dyDescent="0.25">
      <c r="K10040" s="28" t="str">
        <f t="shared" si="93"/>
        <v/>
      </c>
    </row>
    <row r="10041" spans="11:11" hidden="1" x14ac:dyDescent="0.25">
      <c r="K10041" s="28" t="str">
        <f t="shared" si="93"/>
        <v/>
      </c>
    </row>
    <row r="10042" spans="11:11" hidden="1" x14ac:dyDescent="0.25">
      <c r="K10042" s="28" t="str">
        <f t="shared" si="93"/>
        <v/>
      </c>
    </row>
    <row r="10043" spans="11:11" hidden="1" x14ac:dyDescent="0.25">
      <c r="K10043" s="28" t="str">
        <f t="shared" si="93"/>
        <v/>
      </c>
    </row>
    <row r="10044" spans="11:11" hidden="1" x14ac:dyDescent="0.25">
      <c r="K10044" s="28" t="str">
        <f t="shared" si="93"/>
        <v/>
      </c>
    </row>
    <row r="10045" spans="11:11" hidden="1" x14ac:dyDescent="0.25">
      <c r="K10045" s="28" t="str">
        <f t="shared" si="93"/>
        <v/>
      </c>
    </row>
    <row r="10046" spans="11:11" hidden="1" x14ac:dyDescent="0.25">
      <c r="K10046" s="28" t="str">
        <f t="shared" si="93"/>
        <v/>
      </c>
    </row>
    <row r="10047" spans="11:11" hidden="1" x14ac:dyDescent="0.25">
      <c r="K10047" s="28" t="str">
        <f t="shared" si="93"/>
        <v/>
      </c>
    </row>
    <row r="10048" spans="11:11" hidden="1" x14ac:dyDescent="0.25">
      <c r="K10048" s="28" t="str">
        <f t="shared" si="93"/>
        <v/>
      </c>
    </row>
    <row r="10049" spans="11:11" hidden="1" x14ac:dyDescent="0.25">
      <c r="K10049" s="28" t="str">
        <f t="shared" si="93"/>
        <v/>
      </c>
    </row>
    <row r="10050" spans="11:11" hidden="1" x14ac:dyDescent="0.25">
      <c r="K10050" s="28" t="str">
        <f t="shared" si="93"/>
        <v/>
      </c>
    </row>
    <row r="10051" spans="11:11" hidden="1" x14ac:dyDescent="0.25">
      <c r="K10051" s="28" t="str">
        <f t="shared" si="93"/>
        <v/>
      </c>
    </row>
    <row r="10052" spans="11:11" hidden="1" x14ac:dyDescent="0.25">
      <c r="K10052" s="28" t="str">
        <f t="shared" si="93"/>
        <v/>
      </c>
    </row>
    <row r="10053" spans="11:11" hidden="1" x14ac:dyDescent="0.25">
      <c r="K10053" s="28" t="str">
        <f t="shared" si="93"/>
        <v/>
      </c>
    </row>
    <row r="10054" spans="11:11" hidden="1" x14ac:dyDescent="0.25">
      <c r="K10054" s="28" t="str">
        <f t="shared" si="93"/>
        <v/>
      </c>
    </row>
    <row r="10055" spans="11:11" hidden="1" x14ac:dyDescent="0.25">
      <c r="K10055" s="28" t="str">
        <f t="shared" si="93"/>
        <v/>
      </c>
    </row>
    <row r="10056" spans="11:11" hidden="1" x14ac:dyDescent="0.25">
      <c r="K10056" s="28" t="str">
        <f t="shared" si="93"/>
        <v/>
      </c>
    </row>
    <row r="10057" spans="11:11" hidden="1" x14ac:dyDescent="0.25">
      <c r="K10057" s="28" t="str">
        <f t="shared" si="93"/>
        <v/>
      </c>
    </row>
    <row r="10058" spans="11:11" hidden="1" x14ac:dyDescent="0.25">
      <c r="K10058" s="28" t="str">
        <f t="shared" si="93"/>
        <v/>
      </c>
    </row>
    <row r="10059" spans="11:11" hidden="1" x14ac:dyDescent="0.25">
      <c r="K10059" s="28" t="str">
        <f t="shared" si="93"/>
        <v/>
      </c>
    </row>
    <row r="10060" spans="11:11" hidden="1" x14ac:dyDescent="0.25">
      <c r="K10060" s="28" t="str">
        <f t="shared" si="93"/>
        <v/>
      </c>
    </row>
    <row r="10061" spans="11:11" hidden="1" x14ac:dyDescent="0.25">
      <c r="K10061" s="28" t="str">
        <f t="shared" si="93"/>
        <v/>
      </c>
    </row>
    <row r="10062" spans="11:11" hidden="1" x14ac:dyDescent="0.25">
      <c r="K10062" s="28" t="str">
        <f t="shared" si="93"/>
        <v/>
      </c>
    </row>
    <row r="10063" spans="11:11" hidden="1" x14ac:dyDescent="0.25">
      <c r="K10063" s="28" t="str">
        <f t="shared" si="93"/>
        <v/>
      </c>
    </row>
    <row r="10064" spans="11:11" hidden="1" x14ac:dyDescent="0.25">
      <c r="K10064" s="28" t="str">
        <f t="shared" si="93"/>
        <v/>
      </c>
    </row>
    <row r="10065" spans="11:11" hidden="1" x14ac:dyDescent="0.25">
      <c r="K10065" s="28" t="str">
        <f t="shared" si="93"/>
        <v/>
      </c>
    </row>
    <row r="10066" spans="11:11" hidden="1" x14ac:dyDescent="0.25">
      <c r="K10066" s="28" t="str">
        <f t="shared" si="93"/>
        <v/>
      </c>
    </row>
    <row r="10067" spans="11:11" hidden="1" x14ac:dyDescent="0.25">
      <c r="K10067" s="28" t="str">
        <f t="shared" ref="K10067:K10130" si="94">IF(E6032="","",IF(AND($E6032&gt;=$K$5,$E6032&lt;=$K$6),"psn",IF($E6032&lt;$K$5,"dkn",IF($E6032&gt;$K$6,"ckn",""))))</f>
        <v/>
      </c>
    </row>
    <row r="10068" spans="11:11" hidden="1" x14ac:dyDescent="0.25">
      <c r="K10068" s="28" t="str">
        <f t="shared" si="94"/>
        <v/>
      </c>
    </row>
    <row r="10069" spans="11:11" hidden="1" x14ac:dyDescent="0.25">
      <c r="K10069" s="28" t="str">
        <f t="shared" si="94"/>
        <v/>
      </c>
    </row>
    <row r="10070" spans="11:11" hidden="1" x14ac:dyDescent="0.25">
      <c r="K10070" s="28" t="str">
        <f t="shared" si="94"/>
        <v/>
      </c>
    </row>
    <row r="10071" spans="11:11" hidden="1" x14ac:dyDescent="0.25">
      <c r="K10071" s="28" t="str">
        <f t="shared" si="94"/>
        <v/>
      </c>
    </row>
    <row r="10072" spans="11:11" hidden="1" x14ac:dyDescent="0.25">
      <c r="K10072" s="28" t="str">
        <f t="shared" si="94"/>
        <v/>
      </c>
    </row>
    <row r="10073" spans="11:11" hidden="1" x14ac:dyDescent="0.25">
      <c r="K10073" s="28" t="str">
        <f t="shared" si="94"/>
        <v/>
      </c>
    </row>
    <row r="10074" spans="11:11" hidden="1" x14ac:dyDescent="0.25">
      <c r="K10074" s="28" t="str">
        <f t="shared" si="94"/>
        <v/>
      </c>
    </row>
    <row r="10075" spans="11:11" hidden="1" x14ac:dyDescent="0.25">
      <c r="K10075" s="28" t="str">
        <f t="shared" si="94"/>
        <v/>
      </c>
    </row>
    <row r="10076" spans="11:11" hidden="1" x14ac:dyDescent="0.25">
      <c r="K10076" s="28" t="str">
        <f t="shared" si="94"/>
        <v/>
      </c>
    </row>
    <row r="10077" spans="11:11" hidden="1" x14ac:dyDescent="0.25">
      <c r="K10077" s="28" t="str">
        <f t="shared" si="94"/>
        <v/>
      </c>
    </row>
    <row r="10078" spans="11:11" hidden="1" x14ac:dyDescent="0.25">
      <c r="K10078" s="28" t="str">
        <f t="shared" si="94"/>
        <v/>
      </c>
    </row>
    <row r="10079" spans="11:11" hidden="1" x14ac:dyDescent="0.25">
      <c r="K10079" s="28" t="str">
        <f t="shared" si="94"/>
        <v/>
      </c>
    </row>
    <row r="10080" spans="11:11" hidden="1" x14ac:dyDescent="0.25">
      <c r="K10080" s="28" t="str">
        <f t="shared" si="94"/>
        <v/>
      </c>
    </row>
    <row r="10081" spans="11:11" hidden="1" x14ac:dyDescent="0.25">
      <c r="K10081" s="28" t="str">
        <f t="shared" si="94"/>
        <v/>
      </c>
    </row>
    <row r="10082" spans="11:11" hidden="1" x14ac:dyDescent="0.25">
      <c r="K10082" s="28" t="str">
        <f t="shared" si="94"/>
        <v/>
      </c>
    </row>
    <row r="10083" spans="11:11" hidden="1" x14ac:dyDescent="0.25">
      <c r="K10083" s="28" t="str">
        <f t="shared" si="94"/>
        <v/>
      </c>
    </row>
    <row r="10084" spans="11:11" hidden="1" x14ac:dyDescent="0.25">
      <c r="K10084" s="28" t="str">
        <f t="shared" si="94"/>
        <v/>
      </c>
    </row>
    <row r="10085" spans="11:11" hidden="1" x14ac:dyDescent="0.25">
      <c r="K10085" s="28" t="str">
        <f t="shared" si="94"/>
        <v/>
      </c>
    </row>
    <row r="10086" spans="11:11" hidden="1" x14ac:dyDescent="0.25">
      <c r="K10086" s="28" t="str">
        <f t="shared" si="94"/>
        <v/>
      </c>
    </row>
    <row r="10087" spans="11:11" hidden="1" x14ac:dyDescent="0.25">
      <c r="K10087" s="28" t="str">
        <f t="shared" si="94"/>
        <v/>
      </c>
    </row>
    <row r="10088" spans="11:11" hidden="1" x14ac:dyDescent="0.25">
      <c r="K10088" s="28" t="str">
        <f t="shared" si="94"/>
        <v/>
      </c>
    </row>
    <row r="10089" spans="11:11" hidden="1" x14ac:dyDescent="0.25">
      <c r="K10089" s="28" t="str">
        <f t="shared" si="94"/>
        <v/>
      </c>
    </row>
    <row r="10090" spans="11:11" hidden="1" x14ac:dyDescent="0.25">
      <c r="K10090" s="28" t="str">
        <f t="shared" si="94"/>
        <v/>
      </c>
    </row>
    <row r="10091" spans="11:11" hidden="1" x14ac:dyDescent="0.25">
      <c r="K10091" s="28" t="str">
        <f t="shared" si="94"/>
        <v/>
      </c>
    </row>
    <row r="10092" spans="11:11" hidden="1" x14ac:dyDescent="0.25">
      <c r="K10092" s="28" t="str">
        <f t="shared" si="94"/>
        <v/>
      </c>
    </row>
    <row r="10093" spans="11:11" hidden="1" x14ac:dyDescent="0.25">
      <c r="K10093" s="28" t="str">
        <f t="shared" si="94"/>
        <v/>
      </c>
    </row>
    <row r="10094" spans="11:11" hidden="1" x14ac:dyDescent="0.25">
      <c r="K10094" s="28" t="str">
        <f t="shared" si="94"/>
        <v/>
      </c>
    </row>
    <row r="10095" spans="11:11" hidden="1" x14ac:dyDescent="0.25">
      <c r="K10095" s="28" t="str">
        <f t="shared" si="94"/>
        <v/>
      </c>
    </row>
    <row r="10096" spans="11:11" hidden="1" x14ac:dyDescent="0.25">
      <c r="K10096" s="28" t="str">
        <f t="shared" si="94"/>
        <v/>
      </c>
    </row>
    <row r="10097" spans="11:11" hidden="1" x14ac:dyDescent="0.25">
      <c r="K10097" s="28" t="str">
        <f t="shared" si="94"/>
        <v/>
      </c>
    </row>
    <row r="10098" spans="11:11" hidden="1" x14ac:dyDescent="0.25">
      <c r="K10098" s="28" t="str">
        <f t="shared" si="94"/>
        <v/>
      </c>
    </row>
    <row r="10099" spans="11:11" hidden="1" x14ac:dyDescent="0.25">
      <c r="K10099" s="28" t="str">
        <f t="shared" si="94"/>
        <v/>
      </c>
    </row>
    <row r="10100" spans="11:11" hidden="1" x14ac:dyDescent="0.25">
      <c r="K10100" s="28" t="str">
        <f t="shared" si="94"/>
        <v/>
      </c>
    </row>
    <row r="10101" spans="11:11" hidden="1" x14ac:dyDescent="0.25">
      <c r="K10101" s="28" t="str">
        <f t="shared" si="94"/>
        <v/>
      </c>
    </row>
    <row r="10102" spans="11:11" hidden="1" x14ac:dyDescent="0.25">
      <c r="K10102" s="28" t="str">
        <f t="shared" si="94"/>
        <v/>
      </c>
    </row>
    <row r="10103" spans="11:11" hidden="1" x14ac:dyDescent="0.25">
      <c r="K10103" s="28" t="str">
        <f t="shared" si="94"/>
        <v/>
      </c>
    </row>
    <row r="10104" spans="11:11" hidden="1" x14ac:dyDescent="0.25">
      <c r="K10104" s="28" t="str">
        <f t="shared" si="94"/>
        <v/>
      </c>
    </row>
    <row r="10105" spans="11:11" hidden="1" x14ac:dyDescent="0.25">
      <c r="K10105" s="28" t="str">
        <f t="shared" si="94"/>
        <v/>
      </c>
    </row>
    <row r="10106" spans="11:11" hidden="1" x14ac:dyDescent="0.25">
      <c r="K10106" s="28" t="str">
        <f t="shared" si="94"/>
        <v/>
      </c>
    </row>
    <row r="10107" spans="11:11" hidden="1" x14ac:dyDescent="0.25">
      <c r="K10107" s="28" t="str">
        <f t="shared" si="94"/>
        <v/>
      </c>
    </row>
    <row r="10108" spans="11:11" hidden="1" x14ac:dyDescent="0.25">
      <c r="K10108" s="28" t="str">
        <f t="shared" si="94"/>
        <v/>
      </c>
    </row>
    <row r="10109" spans="11:11" hidden="1" x14ac:dyDescent="0.25">
      <c r="K10109" s="28" t="str">
        <f t="shared" si="94"/>
        <v/>
      </c>
    </row>
    <row r="10110" spans="11:11" hidden="1" x14ac:dyDescent="0.25">
      <c r="K10110" s="28" t="str">
        <f t="shared" si="94"/>
        <v/>
      </c>
    </row>
    <row r="10111" spans="11:11" hidden="1" x14ac:dyDescent="0.25">
      <c r="K10111" s="28" t="str">
        <f t="shared" si="94"/>
        <v/>
      </c>
    </row>
    <row r="10112" spans="11:11" hidden="1" x14ac:dyDescent="0.25">
      <c r="K10112" s="28" t="str">
        <f t="shared" si="94"/>
        <v/>
      </c>
    </row>
    <row r="10113" spans="11:11" hidden="1" x14ac:dyDescent="0.25">
      <c r="K10113" s="28" t="str">
        <f t="shared" si="94"/>
        <v/>
      </c>
    </row>
    <row r="10114" spans="11:11" hidden="1" x14ac:dyDescent="0.25">
      <c r="K10114" s="28" t="str">
        <f t="shared" si="94"/>
        <v/>
      </c>
    </row>
    <row r="10115" spans="11:11" hidden="1" x14ac:dyDescent="0.25">
      <c r="K10115" s="28" t="str">
        <f t="shared" si="94"/>
        <v/>
      </c>
    </row>
    <row r="10116" spans="11:11" hidden="1" x14ac:dyDescent="0.25">
      <c r="K10116" s="28" t="str">
        <f t="shared" si="94"/>
        <v/>
      </c>
    </row>
    <row r="10117" spans="11:11" hidden="1" x14ac:dyDescent="0.25">
      <c r="K10117" s="28" t="str">
        <f t="shared" si="94"/>
        <v/>
      </c>
    </row>
    <row r="10118" spans="11:11" hidden="1" x14ac:dyDescent="0.25">
      <c r="K10118" s="28" t="str">
        <f t="shared" si="94"/>
        <v/>
      </c>
    </row>
    <row r="10119" spans="11:11" hidden="1" x14ac:dyDescent="0.25">
      <c r="K10119" s="28" t="str">
        <f t="shared" si="94"/>
        <v/>
      </c>
    </row>
    <row r="10120" spans="11:11" hidden="1" x14ac:dyDescent="0.25">
      <c r="K10120" s="28" t="str">
        <f t="shared" si="94"/>
        <v/>
      </c>
    </row>
    <row r="10121" spans="11:11" hidden="1" x14ac:dyDescent="0.25">
      <c r="K10121" s="28" t="str">
        <f t="shared" si="94"/>
        <v/>
      </c>
    </row>
    <row r="10122" spans="11:11" hidden="1" x14ac:dyDescent="0.25">
      <c r="K10122" s="28" t="str">
        <f t="shared" si="94"/>
        <v/>
      </c>
    </row>
    <row r="10123" spans="11:11" hidden="1" x14ac:dyDescent="0.25">
      <c r="K10123" s="28" t="str">
        <f t="shared" si="94"/>
        <v/>
      </c>
    </row>
    <row r="10124" spans="11:11" hidden="1" x14ac:dyDescent="0.25">
      <c r="K10124" s="28" t="str">
        <f t="shared" si="94"/>
        <v/>
      </c>
    </row>
    <row r="10125" spans="11:11" hidden="1" x14ac:dyDescent="0.25">
      <c r="K10125" s="28" t="str">
        <f t="shared" si="94"/>
        <v/>
      </c>
    </row>
    <row r="10126" spans="11:11" hidden="1" x14ac:dyDescent="0.25">
      <c r="K10126" s="28" t="str">
        <f t="shared" si="94"/>
        <v/>
      </c>
    </row>
    <row r="10127" spans="11:11" hidden="1" x14ac:dyDescent="0.25">
      <c r="K10127" s="28" t="str">
        <f t="shared" si="94"/>
        <v/>
      </c>
    </row>
    <row r="10128" spans="11:11" hidden="1" x14ac:dyDescent="0.25">
      <c r="K10128" s="28" t="str">
        <f t="shared" si="94"/>
        <v/>
      </c>
    </row>
    <row r="10129" spans="11:11" hidden="1" x14ac:dyDescent="0.25">
      <c r="K10129" s="28" t="str">
        <f t="shared" si="94"/>
        <v/>
      </c>
    </row>
    <row r="10130" spans="11:11" hidden="1" x14ac:dyDescent="0.25">
      <c r="K10130" s="28" t="str">
        <f t="shared" si="94"/>
        <v/>
      </c>
    </row>
    <row r="10131" spans="11:11" hidden="1" x14ac:dyDescent="0.25">
      <c r="K10131" s="28" t="str">
        <f t="shared" ref="K10131:K10194" si="95">IF(E6096="","",IF(AND($E6096&gt;=$K$5,$E6096&lt;=$K$6),"psn",IF($E6096&lt;$K$5,"dkn",IF($E6096&gt;$K$6,"ckn",""))))</f>
        <v/>
      </c>
    </row>
    <row r="10132" spans="11:11" hidden="1" x14ac:dyDescent="0.25">
      <c r="K10132" s="28" t="str">
        <f t="shared" si="95"/>
        <v/>
      </c>
    </row>
    <row r="10133" spans="11:11" hidden="1" x14ac:dyDescent="0.25">
      <c r="K10133" s="28" t="str">
        <f t="shared" si="95"/>
        <v/>
      </c>
    </row>
    <row r="10134" spans="11:11" hidden="1" x14ac:dyDescent="0.25">
      <c r="K10134" s="28" t="str">
        <f t="shared" si="95"/>
        <v/>
      </c>
    </row>
    <row r="10135" spans="11:11" hidden="1" x14ac:dyDescent="0.25">
      <c r="K10135" s="28" t="str">
        <f t="shared" si="95"/>
        <v/>
      </c>
    </row>
    <row r="10136" spans="11:11" hidden="1" x14ac:dyDescent="0.25">
      <c r="K10136" s="28" t="str">
        <f t="shared" si="95"/>
        <v/>
      </c>
    </row>
    <row r="10137" spans="11:11" hidden="1" x14ac:dyDescent="0.25">
      <c r="K10137" s="28" t="str">
        <f t="shared" si="95"/>
        <v/>
      </c>
    </row>
    <row r="10138" spans="11:11" hidden="1" x14ac:dyDescent="0.25">
      <c r="K10138" s="28" t="str">
        <f t="shared" si="95"/>
        <v/>
      </c>
    </row>
    <row r="10139" spans="11:11" hidden="1" x14ac:dyDescent="0.25">
      <c r="K10139" s="28" t="str">
        <f t="shared" si="95"/>
        <v/>
      </c>
    </row>
    <row r="10140" spans="11:11" hidden="1" x14ac:dyDescent="0.25">
      <c r="K10140" s="28" t="str">
        <f t="shared" si="95"/>
        <v/>
      </c>
    </row>
    <row r="10141" spans="11:11" hidden="1" x14ac:dyDescent="0.25">
      <c r="K10141" s="28" t="str">
        <f t="shared" si="95"/>
        <v/>
      </c>
    </row>
    <row r="10142" spans="11:11" hidden="1" x14ac:dyDescent="0.25">
      <c r="K10142" s="28" t="str">
        <f t="shared" si="95"/>
        <v/>
      </c>
    </row>
    <row r="10143" spans="11:11" hidden="1" x14ac:dyDescent="0.25">
      <c r="K10143" s="28" t="str">
        <f t="shared" si="95"/>
        <v/>
      </c>
    </row>
    <row r="10144" spans="11:11" hidden="1" x14ac:dyDescent="0.25">
      <c r="K10144" s="28" t="str">
        <f t="shared" si="95"/>
        <v/>
      </c>
    </row>
    <row r="10145" spans="11:11" hidden="1" x14ac:dyDescent="0.25">
      <c r="K10145" s="28" t="str">
        <f t="shared" si="95"/>
        <v/>
      </c>
    </row>
    <row r="10146" spans="11:11" hidden="1" x14ac:dyDescent="0.25">
      <c r="K10146" s="28" t="str">
        <f t="shared" si="95"/>
        <v/>
      </c>
    </row>
    <row r="10147" spans="11:11" hidden="1" x14ac:dyDescent="0.25">
      <c r="K10147" s="28" t="str">
        <f t="shared" si="95"/>
        <v/>
      </c>
    </row>
    <row r="10148" spans="11:11" hidden="1" x14ac:dyDescent="0.25">
      <c r="K10148" s="28" t="str">
        <f t="shared" si="95"/>
        <v/>
      </c>
    </row>
    <row r="10149" spans="11:11" hidden="1" x14ac:dyDescent="0.25">
      <c r="K10149" s="28" t="str">
        <f t="shared" si="95"/>
        <v/>
      </c>
    </row>
    <row r="10150" spans="11:11" hidden="1" x14ac:dyDescent="0.25">
      <c r="K10150" s="28" t="str">
        <f t="shared" si="95"/>
        <v/>
      </c>
    </row>
    <row r="10151" spans="11:11" hidden="1" x14ac:dyDescent="0.25">
      <c r="K10151" s="28" t="str">
        <f t="shared" si="95"/>
        <v/>
      </c>
    </row>
    <row r="10152" spans="11:11" hidden="1" x14ac:dyDescent="0.25">
      <c r="K10152" s="28" t="str">
        <f t="shared" si="95"/>
        <v/>
      </c>
    </row>
    <row r="10153" spans="11:11" hidden="1" x14ac:dyDescent="0.25">
      <c r="K10153" s="28" t="str">
        <f t="shared" si="95"/>
        <v/>
      </c>
    </row>
    <row r="10154" spans="11:11" hidden="1" x14ac:dyDescent="0.25">
      <c r="K10154" s="28" t="str">
        <f t="shared" si="95"/>
        <v/>
      </c>
    </row>
    <row r="10155" spans="11:11" hidden="1" x14ac:dyDescent="0.25">
      <c r="K10155" s="28" t="str">
        <f t="shared" si="95"/>
        <v/>
      </c>
    </row>
    <row r="10156" spans="11:11" hidden="1" x14ac:dyDescent="0.25">
      <c r="K10156" s="28" t="str">
        <f t="shared" si="95"/>
        <v/>
      </c>
    </row>
    <row r="10157" spans="11:11" hidden="1" x14ac:dyDescent="0.25">
      <c r="K10157" s="28" t="str">
        <f t="shared" si="95"/>
        <v/>
      </c>
    </row>
    <row r="10158" spans="11:11" hidden="1" x14ac:dyDescent="0.25">
      <c r="K10158" s="28" t="str">
        <f t="shared" si="95"/>
        <v/>
      </c>
    </row>
    <row r="10159" spans="11:11" hidden="1" x14ac:dyDescent="0.25">
      <c r="K10159" s="28" t="str">
        <f t="shared" si="95"/>
        <v/>
      </c>
    </row>
    <row r="10160" spans="11:11" hidden="1" x14ac:dyDescent="0.25">
      <c r="K10160" s="28" t="str">
        <f t="shared" si="95"/>
        <v/>
      </c>
    </row>
    <row r="10161" spans="11:11" hidden="1" x14ac:dyDescent="0.25">
      <c r="K10161" s="28" t="str">
        <f t="shared" si="95"/>
        <v/>
      </c>
    </row>
    <row r="10162" spans="11:11" hidden="1" x14ac:dyDescent="0.25">
      <c r="K10162" s="28" t="str">
        <f t="shared" si="95"/>
        <v/>
      </c>
    </row>
    <row r="10163" spans="11:11" hidden="1" x14ac:dyDescent="0.25">
      <c r="K10163" s="28" t="str">
        <f t="shared" si="95"/>
        <v/>
      </c>
    </row>
    <row r="10164" spans="11:11" hidden="1" x14ac:dyDescent="0.25">
      <c r="K10164" s="28" t="str">
        <f t="shared" si="95"/>
        <v/>
      </c>
    </row>
    <row r="10165" spans="11:11" hidden="1" x14ac:dyDescent="0.25">
      <c r="K10165" s="28" t="str">
        <f t="shared" si="95"/>
        <v/>
      </c>
    </row>
    <row r="10166" spans="11:11" hidden="1" x14ac:dyDescent="0.25">
      <c r="K10166" s="28" t="str">
        <f t="shared" si="95"/>
        <v/>
      </c>
    </row>
    <row r="10167" spans="11:11" hidden="1" x14ac:dyDescent="0.25">
      <c r="K10167" s="28" t="str">
        <f t="shared" si="95"/>
        <v/>
      </c>
    </row>
    <row r="10168" spans="11:11" hidden="1" x14ac:dyDescent="0.25">
      <c r="K10168" s="28" t="str">
        <f t="shared" si="95"/>
        <v/>
      </c>
    </row>
    <row r="10169" spans="11:11" hidden="1" x14ac:dyDescent="0.25">
      <c r="K10169" s="28" t="str">
        <f t="shared" si="95"/>
        <v/>
      </c>
    </row>
    <row r="10170" spans="11:11" hidden="1" x14ac:dyDescent="0.25">
      <c r="K10170" s="28" t="str">
        <f t="shared" si="95"/>
        <v/>
      </c>
    </row>
    <row r="10171" spans="11:11" hidden="1" x14ac:dyDescent="0.25">
      <c r="K10171" s="28" t="str">
        <f t="shared" si="95"/>
        <v/>
      </c>
    </row>
    <row r="10172" spans="11:11" hidden="1" x14ac:dyDescent="0.25">
      <c r="K10172" s="28" t="str">
        <f t="shared" si="95"/>
        <v/>
      </c>
    </row>
    <row r="10173" spans="11:11" hidden="1" x14ac:dyDescent="0.25">
      <c r="K10173" s="28" t="str">
        <f t="shared" si="95"/>
        <v/>
      </c>
    </row>
    <row r="10174" spans="11:11" hidden="1" x14ac:dyDescent="0.25">
      <c r="K10174" s="28" t="str">
        <f t="shared" si="95"/>
        <v/>
      </c>
    </row>
    <row r="10175" spans="11:11" hidden="1" x14ac:dyDescent="0.25">
      <c r="K10175" s="28" t="str">
        <f t="shared" si="95"/>
        <v/>
      </c>
    </row>
    <row r="10176" spans="11:11" hidden="1" x14ac:dyDescent="0.25">
      <c r="K10176" s="28" t="str">
        <f t="shared" si="95"/>
        <v/>
      </c>
    </row>
    <row r="10177" spans="11:11" hidden="1" x14ac:dyDescent="0.25">
      <c r="K10177" s="28" t="str">
        <f t="shared" si="95"/>
        <v/>
      </c>
    </row>
    <row r="10178" spans="11:11" hidden="1" x14ac:dyDescent="0.25">
      <c r="K10178" s="28" t="str">
        <f t="shared" si="95"/>
        <v/>
      </c>
    </row>
    <row r="10179" spans="11:11" hidden="1" x14ac:dyDescent="0.25">
      <c r="K10179" s="28" t="str">
        <f t="shared" si="95"/>
        <v/>
      </c>
    </row>
    <row r="10180" spans="11:11" hidden="1" x14ac:dyDescent="0.25">
      <c r="K10180" s="28" t="str">
        <f t="shared" si="95"/>
        <v/>
      </c>
    </row>
    <row r="10181" spans="11:11" hidden="1" x14ac:dyDescent="0.25">
      <c r="K10181" s="28" t="str">
        <f t="shared" si="95"/>
        <v/>
      </c>
    </row>
    <row r="10182" spans="11:11" hidden="1" x14ac:dyDescent="0.25">
      <c r="K10182" s="28" t="str">
        <f t="shared" si="95"/>
        <v/>
      </c>
    </row>
    <row r="10183" spans="11:11" hidden="1" x14ac:dyDescent="0.25">
      <c r="K10183" s="28" t="str">
        <f t="shared" si="95"/>
        <v/>
      </c>
    </row>
    <row r="10184" spans="11:11" hidden="1" x14ac:dyDescent="0.25">
      <c r="K10184" s="28" t="str">
        <f t="shared" si="95"/>
        <v/>
      </c>
    </row>
    <row r="10185" spans="11:11" hidden="1" x14ac:dyDescent="0.25">
      <c r="K10185" s="28" t="str">
        <f t="shared" si="95"/>
        <v/>
      </c>
    </row>
    <row r="10186" spans="11:11" hidden="1" x14ac:dyDescent="0.25">
      <c r="K10186" s="28" t="str">
        <f t="shared" si="95"/>
        <v/>
      </c>
    </row>
    <row r="10187" spans="11:11" hidden="1" x14ac:dyDescent="0.25">
      <c r="K10187" s="28" t="str">
        <f t="shared" si="95"/>
        <v/>
      </c>
    </row>
    <row r="10188" spans="11:11" hidden="1" x14ac:dyDescent="0.25">
      <c r="K10188" s="28" t="str">
        <f t="shared" si="95"/>
        <v/>
      </c>
    </row>
    <row r="10189" spans="11:11" hidden="1" x14ac:dyDescent="0.25">
      <c r="K10189" s="28" t="str">
        <f t="shared" si="95"/>
        <v/>
      </c>
    </row>
    <row r="10190" spans="11:11" hidden="1" x14ac:dyDescent="0.25">
      <c r="K10190" s="28" t="str">
        <f t="shared" si="95"/>
        <v/>
      </c>
    </row>
    <row r="10191" spans="11:11" hidden="1" x14ac:dyDescent="0.25">
      <c r="K10191" s="28" t="str">
        <f t="shared" si="95"/>
        <v/>
      </c>
    </row>
    <row r="10192" spans="11:11" hidden="1" x14ac:dyDescent="0.25">
      <c r="K10192" s="28" t="str">
        <f t="shared" si="95"/>
        <v/>
      </c>
    </row>
    <row r="10193" spans="11:11" hidden="1" x14ac:dyDescent="0.25">
      <c r="K10193" s="28" t="str">
        <f t="shared" si="95"/>
        <v/>
      </c>
    </row>
    <row r="10194" spans="11:11" hidden="1" x14ac:dyDescent="0.25">
      <c r="K10194" s="28" t="str">
        <f t="shared" si="95"/>
        <v/>
      </c>
    </row>
    <row r="10195" spans="11:11" hidden="1" x14ac:dyDescent="0.25">
      <c r="K10195" s="28" t="str">
        <f t="shared" ref="K10195:K10258" si="96">IF(E6160="","",IF(AND($E6160&gt;=$K$5,$E6160&lt;=$K$6),"psn",IF($E6160&lt;$K$5,"dkn",IF($E6160&gt;$K$6,"ckn",""))))</f>
        <v/>
      </c>
    </row>
    <row r="10196" spans="11:11" hidden="1" x14ac:dyDescent="0.25">
      <c r="K10196" s="28" t="str">
        <f t="shared" si="96"/>
        <v/>
      </c>
    </row>
    <row r="10197" spans="11:11" hidden="1" x14ac:dyDescent="0.25">
      <c r="K10197" s="28" t="str">
        <f t="shared" si="96"/>
        <v/>
      </c>
    </row>
    <row r="10198" spans="11:11" hidden="1" x14ac:dyDescent="0.25">
      <c r="K10198" s="28" t="str">
        <f t="shared" si="96"/>
        <v/>
      </c>
    </row>
    <row r="10199" spans="11:11" hidden="1" x14ac:dyDescent="0.25">
      <c r="K10199" s="28" t="str">
        <f t="shared" si="96"/>
        <v/>
      </c>
    </row>
    <row r="10200" spans="11:11" hidden="1" x14ac:dyDescent="0.25">
      <c r="K10200" s="28" t="str">
        <f t="shared" si="96"/>
        <v/>
      </c>
    </row>
    <row r="10201" spans="11:11" hidden="1" x14ac:dyDescent="0.25">
      <c r="K10201" s="28" t="str">
        <f t="shared" si="96"/>
        <v/>
      </c>
    </row>
    <row r="10202" spans="11:11" hidden="1" x14ac:dyDescent="0.25">
      <c r="K10202" s="28" t="str">
        <f t="shared" si="96"/>
        <v/>
      </c>
    </row>
    <row r="10203" spans="11:11" hidden="1" x14ac:dyDescent="0.25">
      <c r="K10203" s="28" t="str">
        <f t="shared" si="96"/>
        <v/>
      </c>
    </row>
    <row r="10204" spans="11:11" hidden="1" x14ac:dyDescent="0.25">
      <c r="K10204" s="28" t="str">
        <f t="shared" si="96"/>
        <v/>
      </c>
    </row>
    <row r="10205" spans="11:11" hidden="1" x14ac:dyDescent="0.25">
      <c r="K10205" s="28" t="str">
        <f t="shared" si="96"/>
        <v/>
      </c>
    </row>
    <row r="10206" spans="11:11" hidden="1" x14ac:dyDescent="0.25">
      <c r="K10206" s="28" t="str">
        <f t="shared" si="96"/>
        <v/>
      </c>
    </row>
    <row r="10207" spans="11:11" hidden="1" x14ac:dyDescent="0.25">
      <c r="K10207" s="28" t="str">
        <f t="shared" si="96"/>
        <v/>
      </c>
    </row>
    <row r="10208" spans="11:11" hidden="1" x14ac:dyDescent="0.25">
      <c r="K10208" s="28" t="str">
        <f t="shared" si="96"/>
        <v/>
      </c>
    </row>
    <row r="10209" spans="11:11" hidden="1" x14ac:dyDescent="0.25">
      <c r="K10209" s="28" t="str">
        <f t="shared" si="96"/>
        <v/>
      </c>
    </row>
    <row r="10210" spans="11:11" hidden="1" x14ac:dyDescent="0.25">
      <c r="K10210" s="28" t="str">
        <f t="shared" si="96"/>
        <v/>
      </c>
    </row>
    <row r="10211" spans="11:11" hidden="1" x14ac:dyDescent="0.25">
      <c r="K10211" s="28" t="str">
        <f t="shared" si="96"/>
        <v/>
      </c>
    </row>
    <row r="10212" spans="11:11" hidden="1" x14ac:dyDescent="0.25">
      <c r="K10212" s="28" t="str">
        <f t="shared" si="96"/>
        <v/>
      </c>
    </row>
    <row r="10213" spans="11:11" hidden="1" x14ac:dyDescent="0.25">
      <c r="K10213" s="28" t="str">
        <f t="shared" si="96"/>
        <v/>
      </c>
    </row>
    <row r="10214" spans="11:11" hidden="1" x14ac:dyDescent="0.25">
      <c r="K10214" s="28" t="str">
        <f t="shared" si="96"/>
        <v/>
      </c>
    </row>
    <row r="10215" spans="11:11" hidden="1" x14ac:dyDescent="0.25">
      <c r="K10215" s="28" t="str">
        <f t="shared" si="96"/>
        <v/>
      </c>
    </row>
    <row r="10216" spans="11:11" hidden="1" x14ac:dyDescent="0.25">
      <c r="K10216" s="28" t="str">
        <f t="shared" si="96"/>
        <v/>
      </c>
    </row>
    <row r="10217" spans="11:11" hidden="1" x14ac:dyDescent="0.25">
      <c r="K10217" s="28" t="str">
        <f t="shared" si="96"/>
        <v/>
      </c>
    </row>
    <row r="10218" spans="11:11" hidden="1" x14ac:dyDescent="0.25">
      <c r="K10218" s="28" t="str">
        <f t="shared" si="96"/>
        <v/>
      </c>
    </row>
    <row r="10219" spans="11:11" hidden="1" x14ac:dyDescent="0.25">
      <c r="K10219" s="28" t="str">
        <f t="shared" si="96"/>
        <v/>
      </c>
    </row>
    <row r="10220" spans="11:11" hidden="1" x14ac:dyDescent="0.25">
      <c r="K10220" s="28" t="str">
        <f t="shared" si="96"/>
        <v/>
      </c>
    </row>
    <row r="10221" spans="11:11" hidden="1" x14ac:dyDescent="0.25">
      <c r="K10221" s="28" t="str">
        <f t="shared" si="96"/>
        <v/>
      </c>
    </row>
    <row r="10222" spans="11:11" hidden="1" x14ac:dyDescent="0.25">
      <c r="K10222" s="28" t="str">
        <f t="shared" si="96"/>
        <v/>
      </c>
    </row>
    <row r="10223" spans="11:11" hidden="1" x14ac:dyDescent="0.25">
      <c r="K10223" s="28" t="str">
        <f t="shared" si="96"/>
        <v/>
      </c>
    </row>
    <row r="10224" spans="11:11" hidden="1" x14ac:dyDescent="0.25">
      <c r="K10224" s="28" t="str">
        <f t="shared" si="96"/>
        <v/>
      </c>
    </row>
    <row r="10225" spans="11:11" hidden="1" x14ac:dyDescent="0.25">
      <c r="K10225" s="28" t="str">
        <f t="shared" si="96"/>
        <v/>
      </c>
    </row>
    <row r="10226" spans="11:11" hidden="1" x14ac:dyDescent="0.25">
      <c r="K10226" s="28" t="str">
        <f t="shared" si="96"/>
        <v/>
      </c>
    </row>
    <row r="10227" spans="11:11" hidden="1" x14ac:dyDescent="0.25">
      <c r="K10227" s="28" t="str">
        <f t="shared" si="96"/>
        <v/>
      </c>
    </row>
    <row r="10228" spans="11:11" hidden="1" x14ac:dyDescent="0.25">
      <c r="K10228" s="28" t="str">
        <f t="shared" si="96"/>
        <v/>
      </c>
    </row>
    <row r="10229" spans="11:11" hidden="1" x14ac:dyDescent="0.25">
      <c r="K10229" s="28" t="str">
        <f t="shared" si="96"/>
        <v/>
      </c>
    </row>
    <row r="10230" spans="11:11" hidden="1" x14ac:dyDescent="0.25">
      <c r="K10230" s="28" t="str">
        <f t="shared" si="96"/>
        <v/>
      </c>
    </row>
    <row r="10231" spans="11:11" hidden="1" x14ac:dyDescent="0.25">
      <c r="K10231" s="28" t="str">
        <f t="shared" si="96"/>
        <v/>
      </c>
    </row>
    <row r="10232" spans="11:11" hidden="1" x14ac:dyDescent="0.25">
      <c r="K10232" s="28" t="str">
        <f t="shared" si="96"/>
        <v/>
      </c>
    </row>
    <row r="10233" spans="11:11" hidden="1" x14ac:dyDescent="0.25">
      <c r="K10233" s="28" t="str">
        <f t="shared" si="96"/>
        <v/>
      </c>
    </row>
    <row r="10234" spans="11:11" hidden="1" x14ac:dyDescent="0.25">
      <c r="K10234" s="28" t="str">
        <f t="shared" si="96"/>
        <v/>
      </c>
    </row>
    <row r="10235" spans="11:11" hidden="1" x14ac:dyDescent="0.25">
      <c r="K10235" s="28" t="str">
        <f t="shared" si="96"/>
        <v/>
      </c>
    </row>
    <row r="10236" spans="11:11" hidden="1" x14ac:dyDescent="0.25">
      <c r="K10236" s="28" t="str">
        <f t="shared" si="96"/>
        <v/>
      </c>
    </row>
    <row r="10237" spans="11:11" hidden="1" x14ac:dyDescent="0.25">
      <c r="K10237" s="28" t="str">
        <f t="shared" si="96"/>
        <v/>
      </c>
    </row>
    <row r="10238" spans="11:11" hidden="1" x14ac:dyDescent="0.25">
      <c r="K10238" s="28" t="str">
        <f t="shared" si="96"/>
        <v/>
      </c>
    </row>
    <row r="10239" spans="11:11" hidden="1" x14ac:dyDescent="0.25">
      <c r="K10239" s="28" t="str">
        <f t="shared" si="96"/>
        <v/>
      </c>
    </row>
    <row r="10240" spans="11:11" hidden="1" x14ac:dyDescent="0.25">
      <c r="K10240" s="28" t="str">
        <f t="shared" si="96"/>
        <v/>
      </c>
    </row>
    <row r="10241" spans="11:11" hidden="1" x14ac:dyDescent="0.25">
      <c r="K10241" s="28" t="str">
        <f t="shared" si="96"/>
        <v/>
      </c>
    </row>
    <row r="10242" spans="11:11" hidden="1" x14ac:dyDescent="0.25">
      <c r="K10242" s="28" t="str">
        <f t="shared" si="96"/>
        <v/>
      </c>
    </row>
    <row r="10243" spans="11:11" hidden="1" x14ac:dyDescent="0.25">
      <c r="K10243" s="28" t="str">
        <f t="shared" si="96"/>
        <v/>
      </c>
    </row>
    <row r="10244" spans="11:11" hidden="1" x14ac:dyDescent="0.25">
      <c r="K10244" s="28" t="str">
        <f t="shared" si="96"/>
        <v/>
      </c>
    </row>
    <row r="10245" spans="11:11" hidden="1" x14ac:dyDescent="0.25">
      <c r="K10245" s="28" t="str">
        <f t="shared" si="96"/>
        <v/>
      </c>
    </row>
    <row r="10246" spans="11:11" hidden="1" x14ac:dyDescent="0.25">
      <c r="K10246" s="28" t="str">
        <f t="shared" si="96"/>
        <v/>
      </c>
    </row>
    <row r="10247" spans="11:11" hidden="1" x14ac:dyDescent="0.25">
      <c r="K10247" s="28" t="str">
        <f t="shared" si="96"/>
        <v/>
      </c>
    </row>
    <row r="10248" spans="11:11" hidden="1" x14ac:dyDescent="0.25">
      <c r="K10248" s="28" t="str">
        <f t="shared" si="96"/>
        <v/>
      </c>
    </row>
    <row r="10249" spans="11:11" hidden="1" x14ac:dyDescent="0.25">
      <c r="K10249" s="28" t="str">
        <f t="shared" si="96"/>
        <v/>
      </c>
    </row>
    <row r="10250" spans="11:11" hidden="1" x14ac:dyDescent="0.25">
      <c r="K10250" s="28" t="str">
        <f t="shared" si="96"/>
        <v/>
      </c>
    </row>
    <row r="10251" spans="11:11" hidden="1" x14ac:dyDescent="0.25">
      <c r="K10251" s="28" t="str">
        <f t="shared" si="96"/>
        <v/>
      </c>
    </row>
    <row r="10252" spans="11:11" hidden="1" x14ac:dyDescent="0.25">
      <c r="K10252" s="28" t="str">
        <f t="shared" si="96"/>
        <v/>
      </c>
    </row>
    <row r="10253" spans="11:11" hidden="1" x14ac:dyDescent="0.25">
      <c r="K10253" s="28" t="str">
        <f t="shared" si="96"/>
        <v/>
      </c>
    </row>
    <row r="10254" spans="11:11" hidden="1" x14ac:dyDescent="0.25">
      <c r="K10254" s="28" t="str">
        <f t="shared" si="96"/>
        <v/>
      </c>
    </row>
    <row r="10255" spans="11:11" hidden="1" x14ac:dyDescent="0.25">
      <c r="K10255" s="28" t="str">
        <f t="shared" si="96"/>
        <v/>
      </c>
    </row>
    <row r="10256" spans="11:11" hidden="1" x14ac:dyDescent="0.25">
      <c r="K10256" s="28" t="str">
        <f t="shared" si="96"/>
        <v/>
      </c>
    </row>
    <row r="10257" spans="11:11" hidden="1" x14ac:dyDescent="0.25">
      <c r="K10257" s="28" t="str">
        <f t="shared" si="96"/>
        <v/>
      </c>
    </row>
    <row r="10258" spans="11:11" hidden="1" x14ac:dyDescent="0.25">
      <c r="K10258" s="28" t="str">
        <f t="shared" si="96"/>
        <v/>
      </c>
    </row>
    <row r="10259" spans="11:11" hidden="1" x14ac:dyDescent="0.25">
      <c r="K10259" s="28" t="str">
        <f t="shared" ref="K10259:K10322" si="97">IF(E6224="","",IF(AND($E6224&gt;=$K$5,$E6224&lt;=$K$6),"psn",IF($E6224&lt;$K$5,"dkn",IF($E6224&gt;$K$6,"ckn",""))))</f>
        <v/>
      </c>
    </row>
    <row r="10260" spans="11:11" hidden="1" x14ac:dyDescent="0.25">
      <c r="K10260" s="28" t="str">
        <f t="shared" si="97"/>
        <v/>
      </c>
    </row>
    <row r="10261" spans="11:11" hidden="1" x14ac:dyDescent="0.25">
      <c r="K10261" s="28" t="str">
        <f t="shared" si="97"/>
        <v/>
      </c>
    </row>
    <row r="10262" spans="11:11" hidden="1" x14ac:dyDescent="0.25">
      <c r="K10262" s="28" t="str">
        <f t="shared" si="97"/>
        <v/>
      </c>
    </row>
    <row r="10263" spans="11:11" hidden="1" x14ac:dyDescent="0.25">
      <c r="K10263" s="28" t="str">
        <f t="shared" si="97"/>
        <v/>
      </c>
    </row>
    <row r="10264" spans="11:11" hidden="1" x14ac:dyDescent="0.25">
      <c r="K10264" s="28" t="str">
        <f t="shared" si="97"/>
        <v/>
      </c>
    </row>
    <row r="10265" spans="11:11" hidden="1" x14ac:dyDescent="0.25">
      <c r="K10265" s="28" t="str">
        <f t="shared" si="97"/>
        <v/>
      </c>
    </row>
    <row r="10266" spans="11:11" hidden="1" x14ac:dyDescent="0.25">
      <c r="K10266" s="28" t="str">
        <f t="shared" si="97"/>
        <v/>
      </c>
    </row>
    <row r="10267" spans="11:11" hidden="1" x14ac:dyDescent="0.25">
      <c r="K10267" s="28" t="str">
        <f t="shared" si="97"/>
        <v/>
      </c>
    </row>
    <row r="10268" spans="11:11" hidden="1" x14ac:dyDescent="0.25">
      <c r="K10268" s="28" t="str">
        <f t="shared" si="97"/>
        <v/>
      </c>
    </row>
    <row r="10269" spans="11:11" hidden="1" x14ac:dyDescent="0.25">
      <c r="K10269" s="28" t="str">
        <f t="shared" si="97"/>
        <v/>
      </c>
    </row>
    <row r="10270" spans="11:11" hidden="1" x14ac:dyDescent="0.25">
      <c r="K10270" s="28" t="str">
        <f t="shared" si="97"/>
        <v/>
      </c>
    </row>
    <row r="10271" spans="11:11" hidden="1" x14ac:dyDescent="0.25">
      <c r="K10271" s="28" t="str">
        <f t="shared" si="97"/>
        <v/>
      </c>
    </row>
    <row r="10272" spans="11:11" hidden="1" x14ac:dyDescent="0.25">
      <c r="K10272" s="28" t="str">
        <f t="shared" si="97"/>
        <v/>
      </c>
    </row>
    <row r="10273" spans="11:11" hidden="1" x14ac:dyDescent="0.25">
      <c r="K10273" s="28" t="str">
        <f t="shared" si="97"/>
        <v/>
      </c>
    </row>
    <row r="10274" spans="11:11" hidden="1" x14ac:dyDescent="0.25">
      <c r="K10274" s="28" t="str">
        <f t="shared" si="97"/>
        <v/>
      </c>
    </row>
    <row r="10275" spans="11:11" hidden="1" x14ac:dyDescent="0.25">
      <c r="K10275" s="28" t="str">
        <f t="shared" si="97"/>
        <v/>
      </c>
    </row>
    <row r="10276" spans="11:11" hidden="1" x14ac:dyDescent="0.25">
      <c r="K10276" s="28" t="str">
        <f t="shared" si="97"/>
        <v/>
      </c>
    </row>
    <row r="10277" spans="11:11" hidden="1" x14ac:dyDescent="0.25">
      <c r="K10277" s="28" t="str">
        <f t="shared" si="97"/>
        <v/>
      </c>
    </row>
    <row r="10278" spans="11:11" hidden="1" x14ac:dyDescent="0.25">
      <c r="K10278" s="28" t="str">
        <f t="shared" si="97"/>
        <v/>
      </c>
    </row>
    <row r="10279" spans="11:11" hidden="1" x14ac:dyDescent="0.25">
      <c r="K10279" s="28" t="str">
        <f t="shared" si="97"/>
        <v/>
      </c>
    </row>
    <row r="10280" spans="11:11" hidden="1" x14ac:dyDescent="0.25">
      <c r="K10280" s="28" t="str">
        <f t="shared" si="97"/>
        <v/>
      </c>
    </row>
    <row r="10281" spans="11:11" hidden="1" x14ac:dyDescent="0.25">
      <c r="K10281" s="28" t="str">
        <f t="shared" si="97"/>
        <v/>
      </c>
    </row>
    <row r="10282" spans="11:11" hidden="1" x14ac:dyDescent="0.25">
      <c r="K10282" s="28" t="str">
        <f t="shared" si="97"/>
        <v/>
      </c>
    </row>
    <row r="10283" spans="11:11" hidden="1" x14ac:dyDescent="0.25">
      <c r="K10283" s="28" t="str">
        <f t="shared" si="97"/>
        <v/>
      </c>
    </row>
    <row r="10284" spans="11:11" hidden="1" x14ac:dyDescent="0.25">
      <c r="K10284" s="28" t="str">
        <f t="shared" si="97"/>
        <v/>
      </c>
    </row>
    <row r="10285" spans="11:11" hidden="1" x14ac:dyDescent="0.25">
      <c r="K10285" s="28" t="str">
        <f t="shared" si="97"/>
        <v/>
      </c>
    </row>
    <row r="10286" spans="11:11" hidden="1" x14ac:dyDescent="0.25">
      <c r="K10286" s="28" t="str">
        <f t="shared" si="97"/>
        <v/>
      </c>
    </row>
    <row r="10287" spans="11:11" hidden="1" x14ac:dyDescent="0.25">
      <c r="K10287" s="28" t="str">
        <f t="shared" si="97"/>
        <v/>
      </c>
    </row>
    <row r="10288" spans="11:11" hidden="1" x14ac:dyDescent="0.25">
      <c r="K10288" s="28" t="str">
        <f t="shared" si="97"/>
        <v/>
      </c>
    </row>
    <row r="10289" spans="11:11" hidden="1" x14ac:dyDescent="0.25">
      <c r="K10289" s="28" t="str">
        <f t="shared" si="97"/>
        <v/>
      </c>
    </row>
    <row r="10290" spans="11:11" hidden="1" x14ac:dyDescent="0.25">
      <c r="K10290" s="28" t="str">
        <f t="shared" si="97"/>
        <v/>
      </c>
    </row>
    <row r="10291" spans="11:11" hidden="1" x14ac:dyDescent="0.25">
      <c r="K10291" s="28" t="str">
        <f t="shared" si="97"/>
        <v/>
      </c>
    </row>
    <row r="10292" spans="11:11" hidden="1" x14ac:dyDescent="0.25">
      <c r="K10292" s="28" t="str">
        <f t="shared" si="97"/>
        <v/>
      </c>
    </row>
    <row r="10293" spans="11:11" hidden="1" x14ac:dyDescent="0.25">
      <c r="K10293" s="28" t="str">
        <f t="shared" si="97"/>
        <v/>
      </c>
    </row>
    <row r="10294" spans="11:11" hidden="1" x14ac:dyDescent="0.25">
      <c r="K10294" s="28" t="str">
        <f t="shared" si="97"/>
        <v/>
      </c>
    </row>
    <row r="10295" spans="11:11" hidden="1" x14ac:dyDescent="0.25">
      <c r="K10295" s="28" t="str">
        <f t="shared" si="97"/>
        <v/>
      </c>
    </row>
    <row r="10296" spans="11:11" hidden="1" x14ac:dyDescent="0.25">
      <c r="K10296" s="28" t="str">
        <f t="shared" si="97"/>
        <v/>
      </c>
    </row>
    <row r="10297" spans="11:11" hidden="1" x14ac:dyDescent="0.25">
      <c r="K10297" s="28" t="str">
        <f t="shared" si="97"/>
        <v/>
      </c>
    </row>
    <row r="10298" spans="11:11" hidden="1" x14ac:dyDescent="0.25">
      <c r="K10298" s="28" t="str">
        <f t="shared" si="97"/>
        <v/>
      </c>
    </row>
    <row r="10299" spans="11:11" hidden="1" x14ac:dyDescent="0.25">
      <c r="K10299" s="28" t="str">
        <f t="shared" si="97"/>
        <v/>
      </c>
    </row>
    <row r="10300" spans="11:11" hidden="1" x14ac:dyDescent="0.25">
      <c r="K10300" s="28" t="str">
        <f t="shared" si="97"/>
        <v/>
      </c>
    </row>
    <row r="10301" spans="11:11" hidden="1" x14ac:dyDescent="0.25">
      <c r="K10301" s="28" t="str">
        <f t="shared" si="97"/>
        <v/>
      </c>
    </row>
    <row r="10302" spans="11:11" hidden="1" x14ac:dyDescent="0.25">
      <c r="K10302" s="28" t="str">
        <f t="shared" si="97"/>
        <v/>
      </c>
    </row>
    <row r="10303" spans="11:11" hidden="1" x14ac:dyDescent="0.25">
      <c r="K10303" s="28" t="str">
        <f t="shared" si="97"/>
        <v/>
      </c>
    </row>
    <row r="10304" spans="11:11" hidden="1" x14ac:dyDescent="0.25">
      <c r="K10304" s="28" t="str">
        <f t="shared" si="97"/>
        <v/>
      </c>
    </row>
    <row r="10305" spans="11:11" hidden="1" x14ac:dyDescent="0.25">
      <c r="K10305" s="28" t="str">
        <f t="shared" si="97"/>
        <v/>
      </c>
    </row>
    <row r="10306" spans="11:11" hidden="1" x14ac:dyDescent="0.25">
      <c r="K10306" s="28" t="str">
        <f t="shared" si="97"/>
        <v/>
      </c>
    </row>
    <row r="10307" spans="11:11" hidden="1" x14ac:dyDescent="0.25">
      <c r="K10307" s="28" t="str">
        <f t="shared" si="97"/>
        <v/>
      </c>
    </row>
    <row r="10308" spans="11:11" hidden="1" x14ac:dyDescent="0.25">
      <c r="K10308" s="28" t="str">
        <f t="shared" si="97"/>
        <v/>
      </c>
    </row>
    <row r="10309" spans="11:11" hidden="1" x14ac:dyDescent="0.25">
      <c r="K10309" s="28" t="str">
        <f t="shared" si="97"/>
        <v/>
      </c>
    </row>
    <row r="10310" spans="11:11" hidden="1" x14ac:dyDescent="0.25">
      <c r="K10310" s="28" t="str">
        <f t="shared" si="97"/>
        <v/>
      </c>
    </row>
    <row r="10311" spans="11:11" hidden="1" x14ac:dyDescent="0.25">
      <c r="K10311" s="28" t="str">
        <f t="shared" si="97"/>
        <v/>
      </c>
    </row>
    <row r="10312" spans="11:11" hidden="1" x14ac:dyDescent="0.25">
      <c r="K10312" s="28" t="str">
        <f t="shared" si="97"/>
        <v/>
      </c>
    </row>
    <row r="10313" spans="11:11" hidden="1" x14ac:dyDescent="0.25">
      <c r="K10313" s="28" t="str">
        <f t="shared" si="97"/>
        <v/>
      </c>
    </row>
    <row r="10314" spans="11:11" hidden="1" x14ac:dyDescent="0.25">
      <c r="K10314" s="28" t="str">
        <f t="shared" si="97"/>
        <v/>
      </c>
    </row>
    <row r="10315" spans="11:11" hidden="1" x14ac:dyDescent="0.25">
      <c r="K10315" s="28" t="str">
        <f t="shared" si="97"/>
        <v/>
      </c>
    </row>
    <row r="10316" spans="11:11" hidden="1" x14ac:dyDescent="0.25">
      <c r="K10316" s="28" t="str">
        <f t="shared" si="97"/>
        <v/>
      </c>
    </row>
    <row r="10317" spans="11:11" hidden="1" x14ac:dyDescent="0.25">
      <c r="K10317" s="28" t="str">
        <f t="shared" si="97"/>
        <v/>
      </c>
    </row>
    <row r="10318" spans="11:11" hidden="1" x14ac:dyDescent="0.25">
      <c r="K10318" s="28" t="str">
        <f t="shared" si="97"/>
        <v/>
      </c>
    </row>
    <row r="10319" spans="11:11" hidden="1" x14ac:dyDescent="0.25">
      <c r="K10319" s="28" t="str">
        <f t="shared" si="97"/>
        <v/>
      </c>
    </row>
    <row r="10320" spans="11:11" hidden="1" x14ac:dyDescent="0.25">
      <c r="K10320" s="28" t="str">
        <f t="shared" si="97"/>
        <v/>
      </c>
    </row>
    <row r="10321" spans="11:11" hidden="1" x14ac:dyDescent="0.25">
      <c r="K10321" s="28" t="str">
        <f t="shared" si="97"/>
        <v/>
      </c>
    </row>
    <row r="10322" spans="11:11" hidden="1" x14ac:dyDescent="0.25">
      <c r="K10322" s="28" t="str">
        <f t="shared" si="97"/>
        <v/>
      </c>
    </row>
    <row r="10323" spans="11:11" hidden="1" x14ac:dyDescent="0.25">
      <c r="K10323" s="28" t="str">
        <f t="shared" ref="K10323:K10386" si="98">IF(E6288="","",IF(AND($E6288&gt;=$K$5,$E6288&lt;=$K$6),"psn",IF($E6288&lt;$K$5,"dkn",IF($E6288&gt;$K$6,"ckn",""))))</f>
        <v/>
      </c>
    </row>
    <row r="10324" spans="11:11" hidden="1" x14ac:dyDescent="0.25">
      <c r="K10324" s="28" t="str">
        <f t="shared" si="98"/>
        <v/>
      </c>
    </row>
    <row r="10325" spans="11:11" hidden="1" x14ac:dyDescent="0.25">
      <c r="K10325" s="28" t="str">
        <f t="shared" si="98"/>
        <v/>
      </c>
    </row>
    <row r="10326" spans="11:11" hidden="1" x14ac:dyDescent="0.25">
      <c r="K10326" s="28" t="str">
        <f t="shared" si="98"/>
        <v/>
      </c>
    </row>
    <row r="10327" spans="11:11" hidden="1" x14ac:dyDescent="0.25">
      <c r="K10327" s="28" t="str">
        <f t="shared" si="98"/>
        <v/>
      </c>
    </row>
    <row r="10328" spans="11:11" hidden="1" x14ac:dyDescent="0.25">
      <c r="K10328" s="28" t="str">
        <f t="shared" si="98"/>
        <v/>
      </c>
    </row>
    <row r="10329" spans="11:11" hidden="1" x14ac:dyDescent="0.25">
      <c r="K10329" s="28" t="str">
        <f t="shared" si="98"/>
        <v/>
      </c>
    </row>
    <row r="10330" spans="11:11" hidden="1" x14ac:dyDescent="0.25">
      <c r="K10330" s="28" t="str">
        <f t="shared" si="98"/>
        <v/>
      </c>
    </row>
    <row r="10331" spans="11:11" hidden="1" x14ac:dyDescent="0.25">
      <c r="K10331" s="28" t="str">
        <f t="shared" si="98"/>
        <v/>
      </c>
    </row>
    <row r="10332" spans="11:11" hidden="1" x14ac:dyDescent="0.25">
      <c r="K10332" s="28" t="str">
        <f t="shared" si="98"/>
        <v/>
      </c>
    </row>
    <row r="10333" spans="11:11" hidden="1" x14ac:dyDescent="0.25">
      <c r="K10333" s="28" t="str">
        <f t="shared" si="98"/>
        <v/>
      </c>
    </row>
    <row r="10334" spans="11:11" hidden="1" x14ac:dyDescent="0.25">
      <c r="K10334" s="28" t="str">
        <f t="shared" si="98"/>
        <v/>
      </c>
    </row>
    <row r="10335" spans="11:11" hidden="1" x14ac:dyDescent="0.25">
      <c r="K10335" s="28" t="str">
        <f t="shared" si="98"/>
        <v/>
      </c>
    </row>
    <row r="10336" spans="11:11" hidden="1" x14ac:dyDescent="0.25">
      <c r="K10336" s="28" t="str">
        <f t="shared" si="98"/>
        <v/>
      </c>
    </row>
    <row r="10337" spans="11:11" hidden="1" x14ac:dyDescent="0.25">
      <c r="K10337" s="28" t="str">
        <f t="shared" si="98"/>
        <v/>
      </c>
    </row>
    <row r="10338" spans="11:11" hidden="1" x14ac:dyDescent="0.25">
      <c r="K10338" s="28" t="str">
        <f t="shared" si="98"/>
        <v/>
      </c>
    </row>
    <row r="10339" spans="11:11" hidden="1" x14ac:dyDescent="0.25">
      <c r="K10339" s="28" t="str">
        <f t="shared" si="98"/>
        <v/>
      </c>
    </row>
    <row r="10340" spans="11:11" hidden="1" x14ac:dyDescent="0.25">
      <c r="K10340" s="28" t="str">
        <f t="shared" si="98"/>
        <v/>
      </c>
    </row>
    <row r="10341" spans="11:11" hidden="1" x14ac:dyDescent="0.25">
      <c r="K10341" s="28" t="str">
        <f t="shared" si="98"/>
        <v/>
      </c>
    </row>
    <row r="10342" spans="11:11" hidden="1" x14ac:dyDescent="0.25">
      <c r="K10342" s="28" t="str">
        <f t="shared" si="98"/>
        <v/>
      </c>
    </row>
    <row r="10343" spans="11:11" hidden="1" x14ac:dyDescent="0.25">
      <c r="K10343" s="28" t="str">
        <f t="shared" si="98"/>
        <v/>
      </c>
    </row>
    <row r="10344" spans="11:11" hidden="1" x14ac:dyDescent="0.25">
      <c r="K10344" s="28" t="str">
        <f t="shared" si="98"/>
        <v/>
      </c>
    </row>
    <row r="10345" spans="11:11" hidden="1" x14ac:dyDescent="0.25">
      <c r="K10345" s="28" t="str">
        <f t="shared" si="98"/>
        <v/>
      </c>
    </row>
    <row r="10346" spans="11:11" hidden="1" x14ac:dyDescent="0.25">
      <c r="K10346" s="28" t="str">
        <f t="shared" si="98"/>
        <v/>
      </c>
    </row>
    <row r="10347" spans="11:11" hidden="1" x14ac:dyDescent="0.25">
      <c r="K10347" s="28" t="str">
        <f t="shared" si="98"/>
        <v/>
      </c>
    </row>
    <row r="10348" spans="11:11" hidden="1" x14ac:dyDescent="0.25">
      <c r="K10348" s="28" t="str">
        <f t="shared" si="98"/>
        <v/>
      </c>
    </row>
    <row r="10349" spans="11:11" hidden="1" x14ac:dyDescent="0.25">
      <c r="K10349" s="28" t="str">
        <f t="shared" si="98"/>
        <v/>
      </c>
    </row>
    <row r="10350" spans="11:11" hidden="1" x14ac:dyDescent="0.25">
      <c r="K10350" s="28" t="str">
        <f t="shared" si="98"/>
        <v/>
      </c>
    </row>
    <row r="10351" spans="11:11" hidden="1" x14ac:dyDescent="0.25">
      <c r="K10351" s="28" t="str">
        <f t="shared" si="98"/>
        <v/>
      </c>
    </row>
    <row r="10352" spans="11:11" hidden="1" x14ac:dyDescent="0.25">
      <c r="K10352" s="28" t="str">
        <f t="shared" si="98"/>
        <v/>
      </c>
    </row>
    <row r="10353" spans="11:11" hidden="1" x14ac:dyDescent="0.25">
      <c r="K10353" s="28" t="str">
        <f t="shared" si="98"/>
        <v/>
      </c>
    </row>
    <row r="10354" spans="11:11" hidden="1" x14ac:dyDescent="0.25">
      <c r="K10354" s="28" t="str">
        <f t="shared" si="98"/>
        <v/>
      </c>
    </row>
    <row r="10355" spans="11:11" hidden="1" x14ac:dyDescent="0.25">
      <c r="K10355" s="28" t="str">
        <f t="shared" si="98"/>
        <v/>
      </c>
    </row>
    <row r="10356" spans="11:11" hidden="1" x14ac:dyDescent="0.25">
      <c r="K10356" s="28" t="str">
        <f t="shared" si="98"/>
        <v/>
      </c>
    </row>
    <row r="10357" spans="11:11" hidden="1" x14ac:dyDescent="0.25">
      <c r="K10357" s="28" t="str">
        <f t="shared" si="98"/>
        <v/>
      </c>
    </row>
    <row r="10358" spans="11:11" hidden="1" x14ac:dyDescent="0.25">
      <c r="K10358" s="28" t="str">
        <f t="shared" si="98"/>
        <v/>
      </c>
    </row>
    <row r="10359" spans="11:11" hidden="1" x14ac:dyDescent="0.25">
      <c r="K10359" s="28" t="str">
        <f t="shared" si="98"/>
        <v/>
      </c>
    </row>
    <row r="10360" spans="11:11" hidden="1" x14ac:dyDescent="0.25">
      <c r="K10360" s="28" t="str">
        <f t="shared" si="98"/>
        <v/>
      </c>
    </row>
    <row r="10361" spans="11:11" hidden="1" x14ac:dyDescent="0.25">
      <c r="K10361" s="28" t="str">
        <f t="shared" si="98"/>
        <v/>
      </c>
    </row>
    <row r="10362" spans="11:11" hidden="1" x14ac:dyDescent="0.25">
      <c r="K10362" s="28" t="str">
        <f t="shared" si="98"/>
        <v/>
      </c>
    </row>
    <row r="10363" spans="11:11" hidden="1" x14ac:dyDescent="0.25">
      <c r="K10363" s="28" t="str">
        <f t="shared" si="98"/>
        <v/>
      </c>
    </row>
    <row r="10364" spans="11:11" hidden="1" x14ac:dyDescent="0.25">
      <c r="K10364" s="28" t="str">
        <f t="shared" si="98"/>
        <v/>
      </c>
    </row>
    <row r="10365" spans="11:11" hidden="1" x14ac:dyDescent="0.25">
      <c r="K10365" s="28" t="str">
        <f t="shared" si="98"/>
        <v/>
      </c>
    </row>
    <row r="10366" spans="11:11" hidden="1" x14ac:dyDescent="0.25">
      <c r="K10366" s="28" t="str">
        <f t="shared" si="98"/>
        <v/>
      </c>
    </row>
    <row r="10367" spans="11:11" hidden="1" x14ac:dyDescent="0.25">
      <c r="K10367" s="28" t="str">
        <f t="shared" si="98"/>
        <v/>
      </c>
    </row>
    <row r="10368" spans="11:11" hidden="1" x14ac:dyDescent="0.25">
      <c r="K10368" s="28" t="str">
        <f t="shared" si="98"/>
        <v/>
      </c>
    </row>
    <row r="10369" spans="11:11" hidden="1" x14ac:dyDescent="0.25">
      <c r="K10369" s="28" t="str">
        <f t="shared" si="98"/>
        <v/>
      </c>
    </row>
    <row r="10370" spans="11:11" hidden="1" x14ac:dyDescent="0.25">
      <c r="K10370" s="28" t="str">
        <f t="shared" si="98"/>
        <v/>
      </c>
    </row>
    <row r="10371" spans="11:11" hidden="1" x14ac:dyDescent="0.25">
      <c r="K10371" s="28" t="str">
        <f t="shared" si="98"/>
        <v/>
      </c>
    </row>
    <row r="10372" spans="11:11" hidden="1" x14ac:dyDescent="0.25">
      <c r="K10372" s="28" t="str">
        <f t="shared" si="98"/>
        <v/>
      </c>
    </row>
    <row r="10373" spans="11:11" hidden="1" x14ac:dyDescent="0.25">
      <c r="K10373" s="28" t="str">
        <f t="shared" si="98"/>
        <v/>
      </c>
    </row>
    <row r="10374" spans="11:11" hidden="1" x14ac:dyDescent="0.25">
      <c r="K10374" s="28" t="str">
        <f t="shared" si="98"/>
        <v/>
      </c>
    </row>
    <row r="10375" spans="11:11" hidden="1" x14ac:dyDescent="0.25">
      <c r="K10375" s="28" t="str">
        <f t="shared" si="98"/>
        <v/>
      </c>
    </row>
    <row r="10376" spans="11:11" hidden="1" x14ac:dyDescent="0.25">
      <c r="K10376" s="28" t="str">
        <f t="shared" si="98"/>
        <v/>
      </c>
    </row>
    <row r="10377" spans="11:11" hidden="1" x14ac:dyDescent="0.25">
      <c r="K10377" s="28" t="str">
        <f t="shared" si="98"/>
        <v/>
      </c>
    </row>
    <row r="10378" spans="11:11" hidden="1" x14ac:dyDescent="0.25">
      <c r="K10378" s="28" t="str">
        <f t="shared" si="98"/>
        <v/>
      </c>
    </row>
    <row r="10379" spans="11:11" hidden="1" x14ac:dyDescent="0.25">
      <c r="K10379" s="28" t="str">
        <f t="shared" si="98"/>
        <v/>
      </c>
    </row>
    <row r="10380" spans="11:11" hidden="1" x14ac:dyDescent="0.25">
      <c r="K10380" s="28" t="str">
        <f t="shared" si="98"/>
        <v/>
      </c>
    </row>
    <row r="10381" spans="11:11" hidden="1" x14ac:dyDescent="0.25">
      <c r="K10381" s="28" t="str">
        <f t="shared" si="98"/>
        <v/>
      </c>
    </row>
    <row r="10382" spans="11:11" hidden="1" x14ac:dyDescent="0.25">
      <c r="K10382" s="28" t="str">
        <f t="shared" si="98"/>
        <v/>
      </c>
    </row>
    <row r="10383" spans="11:11" hidden="1" x14ac:dyDescent="0.25">
      <c r="K10383" s="28" t="str">
        <f t="shared" si="98"/>
        <v/>
      </c>
    </row>
    <row r="10384" spans="11:11" hidden="1" x14ac:dyDescent="0.25">
      <c r="K10384" s="28" t="str">
        <f t="shared" si="98"/>
        <v/>
      </c>
    </row>
    <row r="10385" spans="11:11" hidden="1" x14ac:dyDescent="0.25">
      <c r="K10385" s="28" t="str">
        <f t="shared" si="98"/>
        <v/>
      </c>
    </row>
    <row r="10386" spans="11:11" hidden="1" x14ac:dyDescent="0.25">
      <c r="K10386" s="28" t="str">
        <f t="shared" si="98"/>
        <v/>
      </c>
    </row>
    <row r="10387" spans="11:11" hidden="1" x14ac:dyDescent="0.25">
      <c r="K10387" s="28" t="str">
        <f t="shared" ref="K10387:K10450" si="99">IF(E6352="","",IF(AND($E6352&gt;=$K$5,$E6352&lt;=$K$6),"psn",IF($E6352&lt;$K$5,"dkn",IF($E6352&gt;$K$6,"ckn",""))))</f>
        <v/>
      </c>
    </row>
    <row r="10388" spans="11:11" hidden="1" x14ac:dyDescent="0.25">
      <c r="K10388" s="28" t="str">
        <f t="shared" si="99"/>
        <v/>
      </c>
    </row>
    <row r="10389" spans="11:11" hidden="1" x14ac:dyDescent="0.25">
      <c r="K10389" s="28" t="str">
        <f t="shared" si="99"/>
        <v/>
      </c>
    </row>
    <row r="10390" spans="11:11" hidden="1" x14ac:dyDescent="0.25">
      <c r="K10390" s="28" t="str">
        <f t="shared" si="99"/>
        <v/>
      </c>
    </row>
    <row r="10391" spans="11:11" hidden="1" x14ac:dyDescent="0.25">
      <c r="K10391" s="28" t="str">
        <f t="shared" si="99"/>
        <v/>
      </c>
    </row>
    <row r="10392" spans="11:11" hidden="1" x14ac:dyDescent="0.25">
      <c r="K10392" s="28" t="str">
        <f t="shared" si="99"/>
        <v/>
      </c>
    </row>
    <row r="10393" spans="11:11" hidden="1" x14ac:dyDescent="0.25">
      <c r="K10393" s="28" t="str">
        <f t="shared" si="99"/>
        <v/>
      </c>
    </row>
    <row r="10394" spans="11:11" hidden="1" x14ac:dyDescent="0.25">
      <c r="K10394" s="28" t="str">
        <f t="shared" si="99"/>
        <v/>
      </c>
    </row>
    <row r="10395" spans="11:11" hidden="1" x14ac:dyDescent="0.25">
      <c r="K10395" s="28" t="str">
        <f t="shared" si="99"/>
        <v/>
      </c>
    </row>
    <row r="10396" spans="11:11" hidden="1" x14ac:dyDescent="0.25">
      <c r="K10396" s="28" t="str">
        <f t="shared" si="99"/>
        <v/>
      </c>
    </row>
    <row r="10397" spans="11:11" hidden="1" x14ac:dyDescent="0.25">
      <c r="K10397" s="28" t="str">
        <f t="shared" si="99"/>
        <v/>
      </c>
    </row>
    <row r="10398" spans="11:11" hidden="1" x14ac:dyDescent="0.25">
      <c r="K10398" s="28" t="str">
        <f t="shared" si="99"/>
        <v/>
      </c>
    </row>
    <row r="10399" spans="11:11" hidden="1" x14ac:dyDescent="0.25">
      <c r="K10399" s="28" t="str">
        <f t="shared" si="99"/>
        <v/>
      </c>
    </row>
    <row r="10400" spans="11:11" hidden="1" x14ac:dyDescent="0.25">
      <c r="K10400" s="28" t="str">
        <f t="shared" si="99"/>
        <v/>
      </c>
    </row>
    <row r="10401" spans="11:11" hidden="1" x14ac:dyDescent="0.25">
      <c r="K10401" s="28" t="str">
        <f t="shared" si="99"/>
        <v/>
      </c>
    </row>
    <row r="10402" spans="11:11" hidden="1" x14ac:dyDescent="0.25">
      <c r="K10402" s="28" t="str">
        <f t="shared" si="99"/>
        <v/>
      </c>
    </row>
    <row r="10403" spans="11:11" hidden="1" x14ac:dyDescent="0.25">
      <c r="K10403" s="28" t="str">
        <f t="shared" si="99"/>
        <v/>
      </c>
    </row>
    <row r="10404" spans="11:11" hidden="1" x14ac:dyDescent="0.25">
      <c r="K10404" s="28" t="str">
        <f t="shared" si="99"/>
        <v/>
      </c>
    </row>
    <row r="10405" spans="11:11" hidden="1" x14ac:dyDescent="0.25">
      <c r="K10405" s="28" t="str">
        <f t="shared" si="99"/>
        <v/>
      </c>
    </row>
    <row r="10406" spans="11:11" hidden="1" x14ac:dyDescent="0.25">
      <c r="K10406" s="28" t="str">
        <f t="shared" si="99"/>
        <v/>
      </c>
    </row>
    <row r="10407" spans="11:11" hidden="1" x14ac:dyDescent="0.25">
      <c r="K10407" s="28" t="str">
        <f t="shared" si="99"/>
        <v/>
      </c>
    </row>
    <row r="10408" spans="11:11" hidden="1" x14ac:dyDescent="0.25">
      <c r="K10408" s="28" t="str">
        <f t="shared" si="99"/>
        <v/>
      </c>
    </row>
    <row r="10409" spans="11:11" hidden="1" x14ac:dyDescent="0.25">
      <c r="K10409" s="28" t="str">
        <f t="shared" si="99"/>
        <v/>
      </c>
    </row>
    <row r="10410" spans="11:11" hidden="1" x14ac:dyDescent="0.25">
      <c r="K10410" s="28" t="str">
        <f t="shared" si="99"/>
        <v/>
      </c>
    </row>
    <row r="10411" spans="11:11" hidden="1" x14ac:dyDescent="0.25">
      <c r="K10411" s="28" t="str">
        <f t="shared" si="99"/>
        <v/>
      </c>
    </row>
    <row r="10412" spans="11:11" hidden="1" x14ac:dyDescent="0.25">
      <c r="K10412" s="28" t="str">
        <f t="shared" si="99"/>
        <v/>
      </c>
    </row>
    <row r="10413" spans="11:11" hidden="1" x14ac:dyDescent="0.25">
      <c r="K10413" s="28" t="str">
        <f t="shared" si="99"/>
        <v/>
      </c>
    </row>
    <row r="10414" spans="11:11" hidden="1" x14ac:dyDescent="0.25">
      <c r="K10414" s="28" t="str">
        <f t="shared" si="99"/>
        <v/>
      </c>
    </row>
    <row r="10415" spans="11:11" hidden="1" x14ac:dyDescent="0.25">
      <c r="K10415" s="28" t="str">
        <f t="shared" si="99"/>
        <v/>
      </c>
    </row>
    <row r="10416" spans="11:11" hidden="1" x14ac:dyDescent="0.25">
      <c r="K10416" s="28" t="str">
        <f t="shared" si="99"/>
        <v/>
      </c>
    </row>
    <row r="10417" spans="11:11" hidden="1" x14ac:dyDescent="0.25">
      <c r="K10417" s="28" t="str">
        <f t="shared" si="99"/>
        <v/>
      </c>
    </row>
    <row r="10418" spans="11:11" hidden="1" x14ac:dyDescent="0.25">
      <c r="K10418" s="28" t="str">
        <f t="shared" si="99"/>
        <v/>
      </c>
    </row>
    <row r="10419" spans="11:11" hidden="1" x14ac:dyDescent="0.25">
      <c r="K10419" s="28" t="str">
        <f t="shared" si="99"/>
        <v/>
      </c>
    </row>
    <row r="10420" spans="11:11" hidden="1" x14ac:dyDescent="0.25">
      <c r="K10420" s="28" t="str">
        <f t="shared" si="99"/>
        <v/>
      </c>
    </row>
    <row r="10421" spans="11:11" hidden="1" x14ac:dyDescent="0.25">
      <c r="K10421" s="28" t="str">
        <f t="shared" si="99"/>
        <v/>
      </c>
    </row>
    <row r="10422" spans="11:11" hidden="1" x14ac:dyDescent="0.25">
      <c r="K10422" s="28" t="str">
        <f t="shared" si="99"/>
        <v/>
      </c>
    </row>
    <row r="10423" spans="11:11" hidden="1" x14ac:dyDescent="0.25">
      <c r="K10423" s="28" t="str">
        <f t="shared" si="99"/>
        <v/>
      </c>
    </row>
    <row r="10424" spans="11:11" hidden="1" x14ac:dyDescent="0.25">
      <c r="K10424" s="28" t="str">
        <f t="shared" si="99"/>
        <v/>
      </c>
    </row>
    <row r="10425" spans="11:11" hidden="1" x14ac:dyDescent="0.25">
      <c r="K10425" s="28" t="str">
        <f t="shared" si="99"/>
        <v/>
      </c>
    </row>
    <row r="10426" spans="11:11" hidden="1" x14ac:dyDescent="0.25">
      <c r="K10426" s="28" t="str">
        <f t="shared" si="99"/>
        <v/>
      </c>
    </row>
    <row r="10427" spans="11:11" hidden="1" x14ac:dyDescent="0.25">
      <c r="K10427" s="28" t="str">
        <f t="shared" si="99"/>
        <v/>
      </c>
    </row>
    <row r="10428" spans="11:11" hidden="1" x14ac:dyDescent="0.25">
      <c r="K10428" s="28" t="str">
        <f t="shared" si="99"/>
        <v/>
      </c>
    </row>
    <row r="10429" spans="11:11" hidden="1" x14ac:dyDescent="0.25">
      <c r="K10429" s="28" t="str">
        <f t="shared" si="99"/>
        <v/>
      </c>
    </row>
    <row r="10430" spans="11:11" hidden="1" x14ac:dyDescent="0.25">
      <c r="K10430" s="28" t="str">
        <f t="shared" si="99"/>
        <v/>
      </c>
    </row>
    <row r="10431" spans="11:11" hidden="1" x14ac:dyDescent="0.25">
      <c r="K10431" s="28" t="str">
        <f t="shared" si="99"/>
        <v/>
      </c>
    </row>
    <row r="10432" spans="11:11" hidden="1" x14ac:dyDescent="0.25">
      <c r="K10432" s="28" t="str">
        <f t="shared" si="99"/>
        <v/>
      </c>
    </row>
    <row r="10433" spans="11:11" hidden="1" x14ac:dyDescent="0.25">
      <c r="K10433" s="28" t="str">
        <f t="shared" si="99"/>
        <v/>
      </c>
    </row>
    <row r="10434" spans="11:11" hidden="1" x14ac:dyDescent="0.25">
      <c r="K10434" s="28" t="str">
        <f t="shared" si="99"/>
        <v/>
      </c>
    </row>
    <row r="10435" spans="11:11" hidden="1" x14ac:dyDescent="0.25">
      <c r="K10435" s="28" t="str">
        <f t="shared" si="99"/>
        <v/>
      </c>
    </row>
    <row r="10436" spans="11:11" hidden="1" x14ac:dyDescent="0.25">
      <c r="K10436" s="28" t="str">
        <f t="shared" si="99"/>
        <v/>
      </c>
    </row>
    <row r="10437" spans="11:11" hidden="1" x14ac:dyDescent="0.25">
      <c r="K10437" s="28" t="str">
        <f t="shared" si="99"/>
        <v/>
      </c>
    </row>
    <row r="10438" spans="11:11" hidden="1" x14ac:dyDescent="0.25">
      <c r="K10438" s="28" t="str">
        <f t="shared" si="99"/>
        <v/>
      </c>
    </row>
    <row r="10439" spans="11:11" hidden="1" x14ac:dyDescent="0.25">
      <c r="K10439" s="28" t="str">
        <f t="shared" si="99"/>
        <v/>
      </c>
    </row>
    <row r="10440" spans="11:11" hidden="1" x14ac:dyDescent="0.25">
      <c r="K10440" s="28" t="str">
        <f t="shared" si="99"/>
        <v/>
      </c>
    </row>
    <row r="10441" spans="11:11" hidden="1" x14ac:dyDescent="0.25">
      <c r="K10441" s="28" t="str">
        <f t="shared" si="99"/>
        <v/>
      </c>
    </row>
    <row r="10442" spans="11:11" hidden="1" x14ac:dyDescent="0.25">
      <c r="K10442" s="28" t="str">
        <f t="shared" si="99"/>
        <v/>
      </c>
    </row>
    <row r="10443" spans="11:11" hidden="1" x14ac:dyDescent="0.25">
      <c r="K10443" s="28" t="str">
        <f t="shared" si="99"/>
        <v/>
      </c>
    </row>
    <row r="10444" spans="11:11" hidden="1" x14ac:dyDescent="0.25">
      <c r="K10444" s="28" t="str">
        <f t="shared" si="99"/>
        <v/>
      </c>
    </row>
    <row r="10445" spans="11:11" hidden="1" x14ac:dyDescent="0.25">
      <c r="K10445" s="28" t="str">
        <f t="shared" si="99"/>
        <v/>
      </c>
    </row>
    <row r="10446" spans="11:11" hidden="1" x14ac:dyDescent="0.25">
      <c r="K10446" s="28" t="str">
        <f t="shared" si="99"/>
        <v/>
      </c>
    </row>
    <row r="10447" spans="11:11" hidden="1" x14ac:dyDescent="0.25">
      <c r="K10447" s="28" t="str">
        <f t="shared" si="99"/>
        <v/>
      </c>
    </row>
    <row r="10448" spans="11:11" hidden="1" x14ac:dyDescent="0.25">
      <c r="K10448" s="28" t="str">
        <f t="shared" si="99"/>
        <v/>
      </c>
    </row>
    <row r="10449" spans="11:11" hidden="1" x14ac:dyDescent="0.25">
      <c r="K10449" s="28" t="str">
        <f t="shared" si="99"/>
        <v/>
      </c>
    </row>
    <row r="10450" spans="11:11" hidden="1" x14ac:dyDescent="0.25">
      <c r="K10450" s="28" t="str">
        <f t="shared" si="99"/>
        <v/>
      </c>
    </row>
    <row r="10451" spans="11:11" hidden="1" x14ac:dyDescent="0.25">
      <c r="K10451" s="28" t="str">
        <f t="shared" ref="K10451:K10514" si="100">IF(E6416="","",IF(AND($E6416&gt;=$K$5,$E6416&lt;=$K$6),"psn",IF($E6416&lt;$K$5,"dkn",IF($E6416&gt;$K$6,"ckn",""))))</f>
        <v/>
      </c>
    </row>
    <row r="10452" spans="11:11" hidden="1" x14ac:dyDescent="0.25">
      <c r="K10452" s="28" t="str">
        <f t="shared" si="100"/>
        <v/>
      </c>
    </row>
    <row r="10453" spans="11:11" hidden="1" x14ac:dyDescent="0.25">
      <c r="K10453" s="28" t="str">
        <f t="shared" si="100"/>
        <v/>
      </c>
    </row>
    <row r="10454" spans="11:11" hidden="1" x14ac:dyDescent="0.25">
      <c r="K10454" s="28" t="str">
        <f t="shared" si="100"/>
        <v/>
      </c>
    </row>
    <row r="10455" spans="11:11" hidden="1" x14ac:dyDescent="0.25">
      <c r="K10455" s="28" t="str">
        <f t="shared" si="100"/>
        <v/>
      </c>
    </row>
    <row r="10456" spans="11:11" hidden="1" x14ac:dyDescent="0.25">
      <c r="K10456" s="28" t="str">
        <f t="shared" si="100"/>
        <v/>
      </c>
    </row>
    <row r="10457" spans="11:11" hidden="1" x14ac:dyDescent="0.25">
      <c r="K10457" s="28" t="str">
        <f t="shared" si="100"/>
        <v/>
      </c>
    </row>
    <row r="10458" spans="11:11" hidden="1" x14ac:dyDescent="0.25">
      <c r="K10458" s="28" t="str">
        <f t="shared" si="100"/>
        <v/>
      </c>
    </row>
    <row r="10459" spans="11:11" hidden="1" x14ac:dyDescent="0.25">
      <c r="K10459" s="28" t="str">
        <f t="shared" si="100"/>
        <v/>
      </c>
    </row>
    <row r="10460" spans="11:11" hidden="1" x14ac:dyDescent="0.25">
      <c r="K10460" s="28" t="str">
        <f t="shared" si="100"/>
        <v/>
      </c>
    </row>
    <row r="10461" spans="11:11" hidden="1" x14ac:dyDescent="0.25">
      <c r="K10461" s="28" t="str">
        <f t="shared" si="100"/>
        <v/>
      </c>
    </row>
    <row r="10462" spans="11:11" hidden="1" x14ac:dyDescent="0.25">
      <c r="K10462" s="28" t="str">
        <f t="shared" si="100"/>
        <v/>
      </c>
    </row>
    <row r="10463" spans="11:11" hidden="1" x14ac:dyDescent="0.25">
      <c r="K10463" s="28" t="str">
        <f t="shared" si="100"/>
        <v/>
      </c>
    </row>
    <row r="10464" spans="11:11" hidden="1" x14ac:dyDescent="0.25">
      <c r="K10464" s="28" t="str">
        <f t="shared" si="100"/>
        <v/>
      </c>
    </row>
    <row r="10465" spans="11:11" hidden="1" x14ac:dyDescent="0.25">
      <c r="K10465" s="28" t="str">
        <f t="shared" si="100"/>
        <v/>
      </c>
    </row>
    <row r="10466" spans="11:11" hidden="1" x14ac:dyDescent="0.25">
      <c r="K10466" s="28" t="str">
        <f t="shared" si="100"/>
        <v/>
      </c>
    </row>
    <row r="10467" spans="11:11" hidden="1" x14ac:dyDescent="0.25">
      <c r="K10467" s="28" t="str">
        <f t="shared" si="100"/>
        <v/>
      </c>
    </row>
    <row r="10468" spans="11:11" hidden="1" x14ac:dyDescent="0.25">
      <c r="K10468" s="28" t="str">
        <f t="shared" si="100"/>
        <v/>
      </c>
    </row>
    <row r="10469" spans="11:11" hidden="1" x14ac:dyDescent="0.25">
      <c r="K10469" s="28" t="str">
        <f t="shared" si="100"/>
        <v/>
      </c>
    </row>
    <row r="10470" spans="11:11" hidden="1" x14ac:dyDescent="0.25">
      <c r="K10470" s="28" t="str">
        <f t="shared" si="100"/>
        <v/>
      </c>
    </row>
    <row r="10471" spans="11:11" hidden="1" x14ac:dyDescent="0.25">
      <c r="K10471" s="28" t="str">
        <f t="shared" si="100"/>
        <v/>
      </c>
    </row>
    <row r="10472" spans="11:11" hidden="1" x14ac:dyDescent="0.25">
      <c r="K10472" s="28" t="str">
        <f t="shared" si="100"/>
        <v/>
      </c>
    </row>
    <row r="10473" spans="11:11" hidden="1" x14ac:dyDescent="0.25">
      <c r="K10473" s="28" t="str">
        <f t="shared" si="100"/>
        <v/>
      </c>
    </row>
    <row r="10474" spans="11:11" hidden="1" x14ac:dyDescent="0.25">
      <c r="K10474" s="28" t="str">
        <f t="shared" si="100"/>
        <v/>
      </c>
    </row>
    <row r="10475" spans="11:11" hidden="1" x14ac:dyDescent="0.25">
      <c r="K10475" s="28" t="str">
        <f t="shared" si="100"/>
        <v/>
      </c>
    </row>
    <row r="10476" spans="11:11" hidden="1" x14ac:dyDescent="0.25">
      <c r="K10476" s="28" t="str">
        <f t="shared" si="100"/>
        <v/>
      </c>
    </row>
    <row r="10477" spans="11:11" hidden="1" x14ac:dyDescent="0.25">
      <c r="K10477" s="28" t="str">
        <f t="shared" si="100"/>
        <v/>
      </c>
    </row>
    <row r="10478" spans="11:11" hidden="1" x14ac:dyDescent="0.25">
      <c r="K10478" s="28" t="str">
        <f t="shared" si="100"/>
        <v/>
      </c>
    </row>
    <row r="10479" spans="11:11" hidden="1" x14ac:dyDescent="0.25">
      <c r="K10479" s="28" t="str">
        <f t="shared" si="100"/>
        <v/>
      </c>
    </row>
    <row r="10480" spans="11:11" hidden="1" x14ac:dyDescent="0.25">
      <c r="K10480" s="28" t="str">
        <f t="shared" si="100"/>
        <v/>
      </c>
    </row>
    <row r="10481" spans="11:11" hidden="1" x14ac:dyDescent="0.25">
      <c r="K10481" s="28" t="str">
        <f t="shared" si="100"/>
        <v/>
      </c>
    </row>
    <row r="10482" spans="11:11" hidden="1" x14ac:dyDescent="0.25">
      <c r="K10482" s="28" t="str">
        <f t="shared" si="100"/>
        <v/>
      </c>
    </row>
    <row r="10483" spans="11:11" hidden="1" x14ac:dyDescent="0.25">
      <c r="K10483" s="28" t="str">
        <f t="shared" si="100"/>
        <v/>
      </c>
    </row>
    <row r="10484" spans="11:11" hidden="1" x14ac:dyDescent="0.25">
      <c r="K10484" s="28" t="str">
        <f t="shared" si="100"/>
        <v/>
      </c>
    </row>
    <row r="10485" spans="11:11" hidden="1" x14ac:dyDescent="0.25">
      <c r="K10485" s="28" t="str">
        <f t="shared" si="100"/>
        <v/>
      </c>
    </row>
    <row r="10486" spans="11:11" hidden="1" x14ac:dyDescent="0.25">
      <c r="K10486" s="28" t="str">
        <f t="shared" si="100"/>
        <v/>
      </c>
    </row>
    <row r="10487" spans="11:11" hidden="1" x14ac:dyDescent="0.25">
      <c r="K10487" s="28" t="str">
        <f t="shared" si="100"/>
        <v/>
      </c>
    </row>
    <row r="10488" spans="11:11" hidden="1" x14ac:dyDescent="0.25">
      <c r="K10488" s="28" t="str">
        <f t="shared" si="100"/>
        <v/>
      </c>
    </row>
    <row r="10489" spans="11:11" hidden="1" x14ac:dyDescent="0.25">
      <c r="K10489" s="28" t="str">
        <f t="shared" si="100"/>
        <v/>
      </c>
    </row>
    <row r="10490" spans="11:11" hidden="1" x14ac:dyDescent="0.25">
      <c r="K10490" s="28" t="str">
        <f t="shared" si="100"/>
        <v/>
      </c>
    </row>
    <row r="10491" spans="11:11" hidden="1" x14ac:dyDescent="0.25">
      <c r="K10491" s="28" t="str">
        <f t="shared" si="100"/>
        <v/>
      </c>
    </row>
    <row r="10492" spans="11:11" hidden="1" x14ac:dyDescent="0.25">
      <c r="K10492" s="28" t="str">
        <f t="shared" si="100"/>
        <v/>
      </c>
    </row>
    <row r="10493" spans="11:11" hidden="1" x14ac:dyDescent="0.25">
      <c r="K10493" s="28" t="str">
        <f t="shared" si="100"/>
        <v/>
      </c>
    </row>
    <row r="10494" spans="11:11" hidden="1" x14ac:dyDescent="0.25">
      <c r="K10494" s="28" t="str">
        <f t="shared" si="100"/>
        <v/>
      </c>
    </row>
    <row r="10495" spans="11:11" hidden="1" x14ac:dyDescent="0.25">
      <c r="K10495" s="28" t="str">
        <f t="shared" si="100"/>
        <v/>
      </c>
    </row>
    <row r="10496" spans="11:11" hidden="1" x14ac:dyDescent="0.25">
      <c r="K10496" s="28" t="str">
        <f t="shared" si="100"/>
        <v/>
      </c>
    </row>
    <row r="10497" spans="11:11" hidden="1" x14ac:dyDescent="0.25">
      <c r="K10497" s="28" t="str">
        <f t="shared" si="100"/>
        <v/>
      </c>
    </row>
    <row r="10498" spans="11:11" hidden="1" x14ac:dyDescent="0.25">
      <c r="K10498" s="28" t="str">
        <f t="shared" si="100"/>
        <v/>
      </c>
    </row>
    <row r="10499" spans="11:11" hidden="1" x14ac:dyDescent="0.25">
      <c r="K10499" s="28" t="str">
        <f t="shared" si="100"/>
        <v/>
      </c>
    </row>
    <row r="10500" spans="11:11" hidden="1" x14ac:dyDescent="0.25">
      <c r="K10500" s="28" t="str">
        <f t="shared" si="100"/>
        <v/>
      </c>
    </row>
    <row r="10501" spans="11:11" hidden="1" x14ac:dyDescent="0.25">
      <c r="K10501" s="28" t="str">
        <f t="shared" si="100"/>
        <v/>
      </c>
    </row>
    <row r="10502" spans="11:11" hidden="1" x14ac:dyDescent="0.25">
      <c r="K10502" s="28" t="str">
        <f t="shared" si="100"/>
        <v/>
      </c>
    </row>
    <row r="10503" spans="11:11" hidden="1" x14ac:dyDescent="0.25">
      <c r="K10503" s="28" t="str">
        <f t="shared" si="100"/>
        <v/>
      </c>
    </row>
    <row r="10504" spans="11:11" hidden="1" x14ac:dyDescent="0.25">
      <c r="K10504" s="28" t="str">
        <f t="shared" si="100"/>
        <v/>
      </c>
    </row>
    <row r="10505" spans="11:11" hidden="1" x14ac:dyDescent="0.25">
      <c r="K10505" s="28" t="str">
        <f t="shared" si="100"/>
        <v/>
      </c>
    </row>
    <row r="10506" spans="11:11" hidden="1" x14ac:dyDescent="0.25">
      <c r="K10506" s="28" t="str">
        <f t="shared" si="100"/>
        <v/>
      </c>
    </row>
    <row r="10507" spans="11:11" hidden="1" x14ac:dyDescent="0.25">
      <c r="K10507" s="28" t="str">
        <f t="shared" si="100"/>
        <v/>
      </c>
    </row>
    <row r="10508" spans="11:11" hidden="1" x14ac:dyDescent="0.25">
      <c r="K10508" s="28" t="str">
        <f t="shared" si="100"/>
        <v/>
      </c>
    </row>
    <row r="10509" spans="11:11" hidden="1" x14ac:dyDescent="0.25">
      <c r="K10509" s="28" t="str">
        <f t="shared" si="100"/>
        <v/>
      </c>
    </row>
    <row r="10510" spans="11:11" hidden="1" x14ac:dyDescent="0.25">
      <c r="K10510" s="28" t="str">
        <f t="shared" si="100"/>
        <v/>
      </c>
    </row>
    <row r="10511" spans="11:11" hidden="1" x14ac:dyDescent="0.25">
      <c r="K10511" s="28" t="str">
        <f t="shared" si="100"/>
        <v/>
      </c>
    </row>
    <row r="10512" spans="11:11" hidden="1" x14ac:dyDescent="0.25">
      <c r="K10512" s="28" t="str">
        <f t="shared" si="100"/>
        <v/>
      </c>
    </row>
    <row r="10513" spans="11:11" hidden="1" x14ac:dyDescent="0.25">
      <c r="K10513" s="28" t="str">
        <f t="shared" si="100"/>
        <v/>
      </c>
    </row>
    <row r="10514" spans="11:11" hidden="1" x14ac:dyDescent="0.25">
      <c r="K10514" s="28" t="str">
        <f t="shared" si="100"/>
        <v/>
      </c>
    </row>
    <row r="10515" spans="11:11" hidden="1" x14ac:dyDescent="0.25">
      <c r="K10515" s="28" t="str">
        <f t="shared" ref="K10515:K10578" si="101">IF(E6480="","",IF(AND($E6480&gt;=$K$5,$E6480&lt;=$K$6),"psn",IF($E6480&lt;$K$5,"dkn",IF($E6480&gt;$K$6,"ckn",""))))</f>
        <v/>
      </c>
    </row>
    <row r="10516" spans="11:11" hidden="1" x14ac:dyDescent="0.25">
      <c r="K10516" s="28" t="str">
        <f t="shared" si="101"/>
        <v/>
      </c>
    </row>
    <row r="10517" spans="11:11" hidden="1" x14ac:dyDescent="0.25">
      <c r="K10517" s="28" t="str">
        <f t="shared" si="101"/>
        <v/>
      </c>
    </row>
    <row r="10518" spans="11:11" hidden="1" x14ac:dyDescent="0.25">
      <c r="K10518" s="28" t="str">
        <f t="shared" si="101"/>
        <v/>
      </c>
    </row>
    <row r="10519" spans="11:11" hidden="1" x14ac:dyDescent="0.25">
      <c r="K10519" s="28" t="str">
        <f t="shared" si="101"/>
        <v/>
      </c>
    </row>
    <row r="10520" spans="11:11" hidden="1" x14ac:dyDescent="0.25">
      <c r="K10520" s="28" t="str">
        <f t="shared" si="101"/>
        <v/>
      </c>
    </row>
    <row r="10521" spans="11:11" hidden="1" x14ac:dyDescent="0.25">
      <c r="K10521" s="28" t="str">
        <f t="shared" si="101"/>
        <v/>
      </c>
    </row>
    <row r="10522" spans="11:11" hidden="1" x14ac:dyDescent="0.25">
      <c r="K10522" s="28" t="str">
        <f t="shared" si="101"/>
        <v/>
      </c>
    </row>
    <row r="10523" spans="11:11" hidden="1" x14ac:dyDescent="0.25">
      <c r="K10523" s="28" t="str">
        <f t="shared" si="101"/>
        <v/>
      </c>
    </row>
    <row r="10524" spans="11:11" hidden="1" x14ac:dyDescent="0.25">
      <c r="K10524" s="28" t="str">
        <f t="shared" si="101"/>
        <v/>
      </c>
    </row>
    <row r="10525" spans="11:11" hidden="1" x14ac:dyDescent="0.25">
      <c r="K10525" s="28" t="str">
        <f t="shared" si="101"/>
        <v/>
      </c>
    </row>
    <row r="10526" spans="11:11" hidden="1" x14ac:dyDescent="0.25">
      <c r="K10526" s="28" t="str">
        <f t="shared" si="101"/>
        <v/>
      </c>
    </row>
    <row r="10527" spans="11:11" hidden="1" x14ac:dyDescent="0.25">
      <c r="K10527" s="28" t="str">
        <f t="shared" si="101"/>
        <v/>
      </c>
    </row>
    <row r="10528" spans="11:11" hidden="1" x14ac:dyDescent="0.25">
      <c r="K10528" s="28" t="str">
        <f t="shared" si="101"/>
        <v/>
      </c>
    </row>
    <row r="10529" spans="11:11" hidden="1" x14ac:dyDescent="0.25">
      <c r="K10529" s="28" t="str">
        <f t="shared" si="101"/>
        <v/>
      </c>
    </row>
    <row r="10530" spans="11:11" hidden="1" x14ac:dyDescent="0.25">
      <c r="K10530" s="28" t="str">
        <f t="shared" si="101"/>
        <v/>
      </c>
    </row>
    <row r="10531" spans="11:11" hidden="1" x14ac:dyDescent="0.25">
      <c r="K10531" s="28" t="str">
        <f t="shared" si="101"/>
        <v/>
      </c>
    </row>
    <row r="10532" spans="11:11" hidden="1" x14ac:dyDescent="0.25">
      <c r="K10532" s="28" t="str">
        <f t="shared" si="101"/>
        <v/>
      </c>
    </row>
    <row r="10533" spans="11:11" hidden="1" x14ac:dyDescent="0.25">
      <c r="K10533" s="28" t="str">
        <f t="shared" si="101"/>
        <v/>
      </c>
    </row>
    <row r="10534" spans="11:11" hidden="1" x14ac:dyDescent="0.25">
      <c r="K10534" s="28" t="str">
        <f t="shared" si="101"/>
        <v/>
      </c>
    </row>
    <row r="10535" spans="11:11" hidden="1" x14ac:dyDescent="0.25">
      <c r="K10535" s="28" t="str">
        <f t="shared" si="101"/>
        <v/>
      </c>
    </row>
    <row r="10536" spans="11:11" hidden="1" x14ac:dyDescent="0.25">
      <c r="K10536" s="28" t="str">
        <f t="shared" si="101"/>
        <v/>
      </c>
    </row>
    <row r="10537" spans="11:11" hidden="1" x14ac:dyDescent="0.25">
      <c r="K10537" s="28" t="str">
        <f t="shared" si="101"/>
        <v/>
      </c>
    </row>
    <row r="10538" spans="11:11" hidden="1" x14ac:dyDescent="0.25">
      <c r="K10538" s="28" t="str">
        <f t="shared" si="101"/>
        <v/>
      </c>
    </row>
    <row r="10539" spans="11:11" hidden="1" x14ac:dyDescent="0.25">
      <c r="K10539" s="28" t="str">
        <f t="shared" si="101"/>
        <v/>
      </c>
    </row>
    <row r="10540" spans="11:11" hidden="1" x14ac:dyDescent="0.25">
      <c r="K10540" s="28" t="str">
        <f t="shared" si="101"/>
        <v/>
      </c>
    </row>
    <row r="10541" spans="11:11" hidden="1" x14ac:dyDescent="0.25">
      <c r="K10541" s="28" t="str">
        <f t="shared" si="101"/>
        <v/>
      </c>
    </row>
    <row r="10542" spans="11:11" hidden="1" x14ac:dyDescent="0.25">
      <c r="K10542" s="28" t="str">
        <f t="shared" si="101"/>
        <v/>
      </c>
    </row>
    <row r="10543" spans="11:11" hidden="1" x14ac:dyDescent="0.25">
      <c r="K10543" s="28" t="str">
        <f t="shared" si="101"/>
        <v/>
      </c>
    </row>
    <row r="10544" spans="11:11" hidden="1" x14ac:dyDescent="0.25">
      <c r="K10544" s="28" t="str">
        <f t="shared" si="101"/>
        <v/>
      </c>
    </row>
    <row r="10545" spans="11:11" hidden="1" x14ac:dyDescent="0.25">
      <c r="K10545" s="28" t="str">
        <f t="shared" si="101"/>
        <v/>
      </c>
    </row>
    <row r="10546" spans="11:11" hidden="1" x14ac:dyDescent="0.25">
      <c r="K10546" s="28" t="str">
        <f t="shared" si="101"/>
        <v/>
      </c>
    </row>
    <row r="10547" spans="11:11" hidden="1" x14ac:dyDescent="0.25">
      <c r="K10547" s="28" t="str">
        <f t="shared" si="101"/>
        <v/>
      </c>
    </row>
    <row r="10548" spans="11:11" hidden="1" x14ac:dyDescent="0.25">
      <c r="K10548" s="28" t="str">
        <f t="shared" si="101"/>
        <v/>
      </c>
    </row>
    <row r="10549" spans="11:11" hidden="1" x14ac:dyDescent="0.25">
      <c r="K10549" s="28" t="str">
        <f t="shared" si="101"/>
        <v/>
      </c>
    </row>
    <row r="10550" spans="11:11" hidden="1" x14ac:dyDescent="0.25">
      <c r="K10550" s="28" t="str">
        <f t="shared" si="101"/>
        <v/>
      </c>
    </row>
    <row r="10551" spans="11:11" hidden="1" x14ac:dyDescent="0.25">
      <c r="K10551" s="28" t="str">
        <f t="shared" si="101"/>
        <v/>
      </c>
    </row>
    <row r="10552" spans="11:11" hidden="1" x14ac:dyDescent="0.25">
      <c r="K10552" s="28" t="str">
        <f t="shared" si="101"/>
        <v/>
      </c>
    </row>
    <row r="10553" spans="11:11" hidden="1" x14ac:dyDescent="0.25">
      <c r="K10553" s="28" t="str">
        <f t="shared" si="101"/>
        <v/>
      </c>
    </row>
    <row r="10554" spans="11:11" hidden="1" x14ac:dyDescent="0.25">
      <c r="K10554" s="28" t="str">
        <f t="shared" si="101"/>
        <v/>
      </c>
    </row>
    <row r="10555" spans="11:11" hidden="1" x14ac:dyDescent="0.25">
      <c r="K10555" s="28" t="str">
        <f t="shared" si="101"/>
        <v/>
      </c>
    </row>
    <row r="10556" spans="11:11" hidden="1" x14ac:dyDescent="0.25">
      <c r="K10556" s="28" t="str">
        <f t="shared" si="101"/>
        <v/>
      </c>
    </row>
    <row r="10557" spans="11:11" hidden="1" x14ac:dyDescent="0.25">
      <c r="K10557" s="28" t="str">
        <f t="shared" si="101"/>
        <v/>
      </c>
    </row>
    <row r="10558" spans="11:11" hidden="1" x14ac:dyDescent="0.25">
      <c r="K10558" s="28" t="str">
        <f t="shared" si="101"/>
        <v/>
      </c>
    </row>
    <row r="10559" spans="11:11" hidden="1" x14ac:dyDescent="0.25">
      <c r="K10559" s="28" t="str">
        <f t="shared" si="101"/>
        <v/>
      </c>
    </row>
    <row r="10560" spans="11:11" hidden="1" x14ac:dyDescent="0.25">
      <c r="K10560" s="28" t="str">
        <f t="shared" si="101"/>
        <v/>
      </c>
    </row>
    <row r="10561" spans="11:11" hidden="1" x14ac:dyDescent="0.25">
      <c r="K10561" s="28" t="str">
        <f t="shared" si="101"/>
        <v/>
      </c>
    </row>
    <row r="10562" spans="11:11" hidden="1" x14ac:dyDescent="0.25">
      <c r="K10562" s="28" t="str">
        <f t="shared" si="101"/>
        <v/>
      </c>
    </row>
    <row r="10563" spans="11:11" hidden="1" x14ac:dyDescent="0.25">
      <c r="K10563" s="28" t="str">
        <f t="shared" si="101"/>
        <v/>
      </c>
    </row>
    <row r="10564" spans="11:11" hidden="1" x14ac:dyDescent="0.25">
      <c r="K10564" s="28" t="str">
        <f t="shared" si="101"/>
        <v/>
      </c>
    </row>
    <row r="10565" spans="11:11" hidden="1" x14ac:dyDescent="0.25">
      <c r="K10565" s="28" t="str">
        <f t="shared" si="101"/>
        <v/>
      </c>
    </row>
    <row r="10566" spans="11:11" hidden="1" x14ac:dyDescent="0.25">
      <c r="K10566" s="28" t="str">
        <f t="shared" si="101"/>
        <v/>
      </c>
    </row>
    <row r="10567" spans="11:11" hidden="1" x14ac:dyDescent="0.25">
      <c r="K10567" s="28" t="str">
        <f t="shared" si="101"/>
        <v/>
      </c>
    </row>
    <row r="10568" spans="11:11" hidden="1" x14ac:dyDescent="0.25">
      <c r="K10568" s="28" t="str">
        <f t="shared" si="101"/>
        <v/>
      </c>
    </row>
    <row r="10569" spans="11:11" hidden="1" x14ac:dyDescent="0.25">
      <c r="K10569" s="28" t="str">
        <f t="shared" si="101"/>
        <v/>
      </c>
    </row>
    <row r="10570" spans="11:11" hidden="1" x14ac:dyDescent="0.25">
      <c r="K10570" s="28" t="str">
        <f t="shared" si="101"/>
        <v/>
      </c>
    </row>
    <row r="10571" spans="11:11" hidden="1" x14ac:dyDescent="0.25">
      <c r="K10571" s="28" t="str">
        <f t="shared" si="101"/>
        <v/>
      </c>
    </row>
    <row r="10572" spans="11:11" hidden="1" x14ac:dyDescent="0.25">
      <c r="K10572" s="28" t="str">
        <f t="shared" si="101"/>
        <v/>
      </c>
    </row>
    <row r="10573" spans="11:11" hidden="1" x14ac:dyDescent="0.25">
      <c r="K10573" s="28" t="str">
        <f t="shared" si="101"/>
        <v/>
      </c>
    </row>
    <row r="10574" spans="11:11" hidden="1" x14ac:dyDescent="0.25">
      <c r="K10574" s="28" t="str">
        <f t="shared" si="101"/>
        <v/>
      </c>
    </row>
    <row r="10575" spans="11:11" hidden="1" x14ac:dyDescent="0.25">
      <c r="K10575" s="28" t="str">
        <f t="shared" si="101"/>
        <v/>
      </c>
    </row>
    <row r="10576" spans="11:11" hidden="1" x14ac:dyDescent="0.25">
      <c r="K10576" s="28" t="str">
        <f t="shared" si="101"/>
        <v/>
      </c>
    </row>
    <row r="10577" spans="11:11" hidden="1" x14ac:dyDescent="0.25">
      <c r="K10577" s="28" t="str">
        <f t="shared" si="101"/>
        <v/>
      </c>
    </row>
    <row r="10578" spans="11:11" hidden="1" x14ac:dyDescent="0.25">
      <c r="K10578" s="28" t="str">
        <f t="shared" si="101"/>
        <v/>
      </c>
    </row>
    <row r="10579" spans="11:11" hidden="1" x14ac:dyDescent="0.25">
      <c r="K10579" s="28" t="str">
        <f t="shared" ref="K10579:K10642" si="102">IF(E6544="","",IF(AND($E6544&gt;=$K$5,$E6544&lt;=$K$6),"psn",IF($E6544&lt;$K$5,"dkn",IF($E6544&gt;$K$6,"ckn",""))))</f>
        <v/>
      </c>
    </row>
    <row r="10580" spans="11:11" hidden="1" x14ac:dyDescent="0.25">
      <c r="K10580" s="28" t="str">
        <f t="shared" si="102"/>
        <v/>
      </c>
    </row>
    <row r="10581" spans="11:11" hidden="1" x14ac:dyDescent="0.25">
      <c r="K10581" s="28" t="str">
        <f t="shared" si="102"/>
        <v/>
      </c>
    </row>
    <row r="10582" spans="11:11" hidden="1" x14ac:dyDescent="0.25">
      <c r="K10582" s="28" t="str">
        <f t="shared" si="102"/>
        <v/>
      </c>
    </row>
    <row r="10583" spans="11:11" hidden="1" x14ac:dyDescent="0.25">
      <c r="K10583" s="28" t="str">
        <f t="shared" si="102"/>
        <v/>
      </c>
    </row>
    <row r="10584" spans="11:11" hidden="1" x14ac:dyDescent="0.25">
      <c r="K10584" s="28" t="str">
        <f t="shared" si="102"/>
        <v/>
      </c>
    </row>
    <row r="10585" spans="11:11" hidden="1" x14ac:dyDescent="0.25">
      <c r="K10585" s="28" t="str">
        <f t="shared" si="102"/>
        <v/>
      </c>
    </row>
    <row r="10586" spans="11:11" hidden="1" x14ac:dyDescent="0.25">
      <c r="K10586" s="28" t="str">
        <f t="shared" si="102"/>
        <v/>
      </c>
    </row>
    <row r="10587" spans="11:11" hidden="1" x14ac:dyDescent="0.25">
      <c r="K10587" s="28" t="str">
        <f t="shared" si="102"/>
        <v/>
      </c>
    </row>
    <row r="10588" spans="11:11" hidden="1" x14ac:dyDescent="0.25">
      <c r="K10588" s="28" t="str">
        <f t="shared" si="102"/>
        <v/>
      </c>
    </row>
    <row r="10589" spans="11:11" hidden="1" x14ac:dyDescent="0.25">
      <c r="K10589" s="28" t="str">
        <f t="shared" si="102"/>
        <v/>
      </c>
    </row>
    <row r="10590" spans="11:11" hidden="1" x14ac:dyDescent="0.25">
      <c r="K10590" s="28" t="str">
        <f t="shared" si="102"/>
        <v/>
      </c>
    </row>
    <row r="10591" spans="11:11" hidden="1" x14ac:dyDescent="0.25">
      <c r="K10591" s="28" t="str">
        <f t="shared" si="102"/>
        <v/>
      </c>
    </row>
    <row r="10592" spans="11:11" hidden="1" x14ac:dyDescent="0.25">
      <c r="K10592" s="28" t="str">
        <f t="shared" si="102"/>
        <v/>
      </c>
    </row>
    <row r="10593" spans="11:11" hidden="1" x14ac:dyDescent="0.25">
      <c r="K10593" s="28" t="str">
        <f t="shared" si="102"/>
        <v/>
      </c>
    </row>
    <row r="10594" spans="11:11" hidden="1" x14ac:dyDescent="0.25">
      <c r="K10594" s="28" t="str">
        <f t="shared" si="102"/>
        <v/>
      </c>
    </row>
    <row r="10595" spans="11:11" hidden="1" x14ac:dyDescent="0.25">
      <c r="K10595" s="28" t="str">
        <f t="shared" si="102"/>
        <v/>
      </c>
    </row>
    <row r="10596" spans="11:11" hidden="1" x14ac:dyDescent="0.25">
      <c r="K10596" s="28" t="str">
        <f t="shared" si="102"/>
        <v/>
      </c>
    </row>
    <row r="10597" spans="11:11" hidden="1" x14ac:dyDescent="0.25">
      <c r="K10597" s="28" t="str">
        <f t="shared" si="102"/>
        <v/>
      </c>
    </row>
    <row r="10598" spans="11:11" hidden="1" x14ac:dyDescent="0.25">
      <c r="K10598" s="28" t="str">
        <f t="shared" si="102"/>
        <v/>
      </c>
    </row>
    <row r="10599" spans="11:11" hidden="1" x14ac:dyDescent="0.25">
      <c r="K10599" s="28" t="str">
        <f t="shared" si="102"/>
        <v/>
      </c>
    </row>
    <row r="10600" spans="11:11" hidden="1" x14ac:dyDescent="0.25">
      <c r="K10600" s="28" t="str">
        <f t="shared" si="102"/>
        <v/>
      </c>
    </row>
    <row r="10601" spans="11:11" hidden="1" x14ac:dyDescent="0.25">
      <c r="K10601" s="28" t="str">
        <f t="shared" si="102"/>
        <v/>
      </c>
    </row>
    <row r="10602" spans="11:11" hidden="1" x14ac:dyDescent="0.25">
      <c r="K10602" s="28" t="str">
        <f t="shared" si="102"/>
        <v/>
      </c>
    </row>
    <row r="10603" spans="11:11" hidden="1" x14ac:dyDescent="0.25">
      <c r="K10603" s="28" t="str">
        <f t="shared" si="102"/>
        <v/>
      </c>
    </row>
    <row r="10604" spans="11:11" hidden="1" x14ac:dyDescent="0.25">
      <c r="K10604" s="28" t="str">
        <f t="shared" si="102"/>
        <v/>
      </c>
    </row>
    <row r="10605" spans="11:11" hidden="1" x14ac:dyDescent="0.25">
      <c r="K10605" s="28" t="str">
        <f t="shared" si="102"/>
        <v/>
      </c>
    </row>
    <row r="10606" spans="11:11" hidden="1" x14ac:dyDescent="0.25">
      <c r="K10606" s="28" t="str">
        <f t="shared" si="102"/>
        <v/>
      </c>
    </row>
    <row r="10607" spans="11:11" hidden="1" x14ac:dyDescent="0.25">
      <c r="K10607" s="28" t="str">
        <f t="shared" si="102"/>
        <v/>
      </c>
    </row>
    <row r="10608" spans="11:11" hidden="1" x14ac:dyDescent="0.25">
      <c r="K10608" s="28" t="str">
        <f t="shared" si="102"/>
        <v/>
      </c>
    </row>
    <row r="10609" spans="11:11" hidden="1" x14ac:dyDescent="0.25">
      <c r="K10609" s="28" t="str">
        <f t="shared" si="102"/>
        <v/>
      </c>
    </row>
    <row r="10610" spans="11:11" hidden="1" x14ac:dyDescent="0.25">
      <c r="K10610" s="28" t="str">
        <f t="shared" si="102"/>
        <v/>
      </c>
    </row>
    <row r="10611" spans="11:11" hidden="1" x14ac:dyDescent="0.25">
      <c r="K10611" s="28" t="str">
        <f t="shared" si="102"/>
        <v/>
      </c>
    </row>
    <row r="10612" spans="11:11" hidden="1" x14ac:dyDescent="0.25">
      <c r="K10612" s="28" t="str">
        <f t="shared" si="102"/>
        <v/>
      </c>
    </row>
    <row r="10613" spans="11:11" hidden="1" x14ac:dyDescent="0.25">
      <c r="K10613" s="28" t="str">
        <f t="shared" si="102"/>
        <v/>
      </c>
    </row>
    <row r="10614" spans="11:11" hidden="1" x14ac:dyDescent="0.25">
      <c r="K10614" s="28" t="str">
        <f t="shared" si="102"/>
        <v/>
      </c>
    </row>
    <row r="10615" spans="11:11" hidden="1" x14ac:dyDescent="0.25">
      <c r="K10615" s="28" t="str">
        <f t="shared" si="102"/>
        <v/>
      </c>
    </row>
    <row r="10616" spans="11:11" hidden="1" x14ac:dyDescent="0.25">
      <c r="K10616" s="28" t="str">
        <f t="shared" si="102"/>
        <v/>
      </c>
    </row>
    <row r="10617" spans="11:11" hidden="1" x14ac:dyDescent="0.25">
      <c r="K10617" s="28" t="str">
        <f t="shared" si="102"/>
        <v/>
      </c>
    </row>
    <row r="10618" spans="11:11" hidden="1" x14ac:dyDescent="0.25">
      <c r="K10618" s="28" t="str">
        <f t="shared" si="102"/>
        <v/>
      </c>
    </row>
    <row r="10619" spans="11:11" hidden="1" x14ac:dyDescent="0.25">
      <c r="K10619" s="28" t="str">
        <f t="shared" si="102"/>
        <v/>
      </c>
    </row>
    <row r="10620" spans="11:11" hidden="1" x14ac:dyDescent="0.25">
      <c r="K10620" s="28" t="str">
        <f t="shared" si="102"/>
        <v/>
      </c>
    </row>
    <row r="10621" spans="11:11" hidden="1" x14ac:dyDescent="0.25">
      <c r="K10621" s="28" t="str">
        <f t="shared" si="102"/>
        <v/>
      </c>
    </row>
    <row r="10622" spans="11:11" hidden="1" x14ac:dyDescent="0.25">
      <c r="K10622" s="28" t="str">
        <f t="shared" si="102"/>
        <v/>
      </c>
    </row>
    <row r="10623" spans="11:11" hidden="1" x14ac:dyDescent="0.25">
      <c r="K10623" s="28" t="str">
        <f t="shared" si="102"/>
        <v/>
      </c>
    </row>
    <row r="10624" spans="11:11" hidden="1" x14ac:dyDescent="0.25">
      <c r="K10624" s="28" t="str">
        <f t="shared" si="102"/>
        <v/>
      </c>
    </row>
    <row r="10625" spans="11:11" hidden="1" x14ac:dyDescent="0.25">
      <c r="K10625" s="28" t="str">
        <f t="shared" si="102"/>
        <v/>
      </c>
    </row>
    <row r="10626" spans="11:11" hidden="1" x14ac:dyDescent="0.25">
      <c r="K10626" s="28" t="str">
        <f t="shared" si="102"/>
        <v/>
      </c>
    </row>
    <row r="10627" spans="11:11" hidden="1" x14ac:dyDescent="0.25">
      <c r="K10627" s="28" t="str">
        <f t="shared" si="102"/>
        <v/>
      </c>
    </row>
    <row r="10628" spans="11:11" hidden="1" x14ac:dyDescent="0.25">
      <c r="K10628" s="28" t="str">
        <f t="shared" si="102"/>
        <v/>
      </c>
    </row>
    <row r="10629" spans="11:11" hidden="1" x14ac:dyDescent="0.25">
      <c r="K10629" s="28" t="str">
        <f t="shared" si="102"/>
        <v/>
      </c>
    </row>
    <row r="10630" spans="11:11" hidden="1" x14ac:dyDescent="0.25">
      <c r="K10630" s="28" t="str">
        <f t="shared" si="102"/>
        <v/>
      </c>
    </row>
    <row r="10631" spans="11:11" hidden="1" x14ac:dyDescent="0.25">
      <c r="K10631" s="28" t="str">
        <f t="shared" si="102"/>
        <v/>
      </c>
    </row>
    <row r="10632" spans="11:11" hidden="1" x14ac:dyDescent="0.25">
      <c r="K10632" s="28" t="str">
        <f t="shared" si="102"/>
        <v/>
      </c>
    </row>
    <row r="10633" spans="11:11" hidden="1" x14ac:dyDescent="0.25">
      <c r="K10633" s="28" t="str">
        <f t="shared" si="102"/>
        <v/>
      </c>
    </row>
    <row r="10634" spans="11:11" hidden="1" x14ac:dyDescent="0.25">
      <c r="K10634" s="28" t="str">
        <f t="shared" si="102"/>
        <v/>
      </c>
    </row>
    <row r="10635" spans="11:11" hidden="1" x14ac:dyDescent="0.25">
      <c r="K10635" s="28" t="str">
        <f t="shared" si="102"/>
        <v/>
      </c>
    </row>
    <row r="10636" spans="11:11" hidden="1" x14ac:dyDescent="0.25">
      <c r="K10636" s="28" t="str">
        <f t="shared" si="102"/>
        <v/>
      </c>
    </row>
    <row r="10637" spans="11:11" hidden="1" x14ac:dyDescent="0.25">
      <c r="K10637" s="28" t="str">
        <f t="shared" si="102"/>
        <v/>
      </c>
    </row>
    <row r="10638" spans="11:11" hidden="1" x14ac:dyDescent="0.25">
      <c r="K10638" s="28" t="str">
        <f t="shared" si="102"/>
        <v/>
      </c>
    </row>
    <row r="10639" spans="11:11" hidden="1" x14ac:dyDescent="0.25">
      <c r="K10639" s="28" t="str">
        <f t="shared" si="102"/>
        <v/>
      </c>
    </row>
    <row r="10640" spans="11:11" hidden="1" x14ac:dyDescent="0.25">
      <c r="K10640" s="28" t="str">
        <f t="shared" si="102"/>
        <v/>
      </c>
    </row>
    <row r="10641" spans="11:11" hidden="1" x14ac:dyDescent="0.25">
      <c r="K10641" s="28" t="str">
        <f t="shared" si="102"/>
        <v/>
      </c>
    </row>
    <row r="10642" spans="11:11" hidden="1" x14ac:dyDescent="0.25">
      <c r="K10642" s="28" t="str">
        <f t="shared" si="102"/>
        <v/>
      </c>
    </row>
    <row r="10643" spans="11:11" hidden="1" x14ac:dyDescent="0.25">
      <c r="K10643" s="28" t="str">
        <f t="shared" ref="K10643:K10706" si="103">IF(E6608="","",IF(AND($E6608&gt;=$K$5,$E6608&lt;=$K$6),"psn",IF($E6608&lt;$K$5,"dkn",IF($E6608&gt;$K$6,"ckn",""))))</f>
        <v/>
      </c>
    </row>
    <row r="10644" spans="11:11" hidden="1" x14ac:dyDescent="0.25">
      <c r="K10644" s="28" t="str">
        <f t="shared" si="103"/>
        <v/>
      </c>
    </row>
    <row r="10645" spans="11:11" hidden="1" x14ac:dyDescent="0.25">
      <c r="K10645" s="28" t="str">
        <f t="shared" si="103"/>
        <v/>
      </c>
    </row>
    <row r="10646" spans="11:11" hidden="1" x14ac:dyDescent="0.25">
      <c r="K10646" s="28" t="str">
        <f t="shared" si="103"/>
        <v/>
      </c>
    </row>
    <row r="10647" spans="11:11" hidden="1" x14ac:dyDescent="0.25">
      <c r="K10647" s="28" t="str">
        <f t="shared" si="103"/>
        <v/>
      </c>
    </row>
    <row r="10648" spans="11:11" hidden="1" x14ac:dyDescent="0.25">
      <c r="K10648" s="28" t="str">
        <f t="shared" si="103"/>
        <v/>
      </c>
    </row>
    <row r="10649" spans="11:11" hidden="1" x14ac:dyDescent="0.25">
      <c r="K10649" s="28" t="str">
        <f t="shared" si="103"/>
        <v/>
      </c>
    </row>
    <row r="10650" spans="11:11" hidden="1" x14ac:dyDescent="0.25">
      <c r="K10650" s="28" t="str">
        <f t="shared" si="103"/>
        <v/>
      </c>
    </row>
    <row r="10651" spans="11:11" hidden="1" x14ac:dyDescent="0.25">
      <c r="K10651" s="28" t="str">
        <f t="shared" si="103"/>
        <v/>
      </c>
    </row>
    <row r="10652" spans="11:11" hidden="1" x14ac:dyDescent="0.25">
      <c r="K10652" s="28" t="str">
        <f t="shared" si="103"/>
        <v/>
      </c>
    </row>
    <row r="10653" spans="11:11" hidden="1" x14ac:dyDescent="0.25">
      <c r="K10653" s="28" t="str">
        <f t="shared" si="103"/>
        <v/>
      </c>
    </row>
    <row r="10654" spans="11:11" hidden="1" x14ac:dyDescent="0.25">
      <c r="K10654" s="28" t="str">
        <f t="shared" si="103"/>
        <v/>
      </c>
    </row>
    <row r="10655" spans="11:11" hidden="1" x14ac:dyDescent="0.25">
      <c r="K10655" s="28" t="str">
        <f t="shared" si="103"/>
        <v/>
      </c>
    </row>
    <row r="10656" spans="11:11" hidden="1" x14ac:dyDescent="0.25">
      <c r="K10656" s="28" t="str">
        <f t="shared" si="103"/>
        <v/>
      </c>
    </row>
    <row r="10657" spans="11:11" hidden="1" x14ac:dyDescent="0.25">
      <c r="K10657" s="28" t="str">
        <f t="shared" si="103"/>
        <v/>
      </c>
    </row>
    <row r="10658" spans="11:11" hidden="1" x14ac:dyDescent="0.25">
      <c r="K10658" s="28" t="str">
        <f t="shared" si="103"/>
        <v/>
      </c>
    </row>
    <row r="10659" spans="11:11" hidden="1" x14ac:dyDescent="0.25">
      <c r="K10659" s="28" t="str">
        <f t="shared" si="103"/>
        <v/>
      </c>
    </row>
    <row r="10660" spans="11:11" hidden="1" x14ac:dyDescent="0.25">
      <c r="K10660" s="28" t="str">
        <f t="shared" si="103"/>
        <v/>
      </c>
    </row>
    <row r="10661" spans="11:11" hidden="1" x14ac:dyDescent="0.25">
      <c r="K10661" s="28" t="str">
        <f t="shared" si="103"/>
        <v/>
      </c>
    </row>
    <row r="10662" spans="11:11" hidden="1" x14ac:dyDescent="0.25">
      <c r="K10662" s="28" t="str">
        <f t="shared" si="103"/>
        <v/>
      </c>
    </row>
    <row r="10663" spans="11:11" hidden="1" x14ac:dyDescent="0.25">
      <c r="K10663" s="28" t="str">
        <f t="shared" si="103"/>
        <v/>
      </c>
    </row>
    <row r="10664" spans="11:11" hidden="1" x14ac:dyDescent="0.25">
      <c r="K10664" s="28" t="str">
        <f t="shared" si="103"/>
        <v/>
      </c>
    </row>
    <row r="10665" spans="11:11" hidden="1" x14ac:dyDescent="0.25">
      <c r="K10665" s="28" t="str">
        <f t="shared" si="103"/>
        <v/>
      </c>
    </row>
    <row r="10666" spans="11:11" hidden="1" x14ac:dyDescent="0.25">
      <c r="K10666" s="28" t="str">
        <f t="shared" si="103"/>
        <v/>
      </c>
    </row>
    <row r="10667" spans="11:11" hidden="1" x14ac:dyDescent="0.25">
      <c r="K10667" s="28" t="str">
        <f t="shared" si="103"/>
        <v/>
      </c>
    </row>
    <row r="10668" spans="11:11" hidden="1" x14ac:dyDescent="0.25">
      <c r="K10668" s="28" t="str">
        <f t="shared" si="103"/>
        <v/>
      </c>
    </row>
    <row r="10669" spans="11:11" hidden="1" x14ac:dyDescent="0.25">
      <c r="K10669" s="28" t="str">
        <f t="shared" si="103"/>
        <v/>
      </c>
    </row>
    <row r="10670" spans="11:11" hidden="1" x14ac:dyDescent="0.25">
      <c r="K10670" s="28" t="str">
        <f t="shared" si="103"/>
        <v/>
      </c>
    </row>
    <row r="10671" spans="11:11" hidden="1" x14ac:dyDescent="0.25">
      <c r="K10671" s="28" t="str">
        <f t="shared" si="103"/>
        <v/>
      </c>
    </row>
    <row r="10672" spans="11:11" hidden="1" x14ac:dyDescent="0.25">
      <c r="K10672" s="28" t="str">
        <f t="shared" si="103"/>
        <v/>
      </c>
    </row>
    <row r="10673" spans="11:11" hidden="1" x14ac:dyDescent="0.25">
      <c r="K10673" s="28" t="str">
        <f t="shared" si="103"/>
        <v/>
      </c>
    </row>
    <row r="10674" spans="11:11" hidden="1" x14ac:dyDescent="0.25">
      <c r="K10674" s="28" t="str">
        <f t="shared" si="103"/>
        <v/>
      </c>
    </row>
    <row r="10675" spans="11:11" hidden="1" x14ac:dyDescent="0.25">
      <c r="K10675" s="28" t="str">
        <f t="shared" si="103"/>
        <v/>
      </c>
    </row>
    <row r="10676" spans="11:11" hidden="1" x14ac:dyDescent="0.25">
      <c r="K10676" s="28" t="str">
        <f t="shared" si="103"/>
        <v/>
      </c>
    </row>
    <row r="10677" spans="11:11" hidden="1" x14ac:dyDescent="0.25">
      <c r="K10677" s="28" t="str">
        <f t="shared" si="103"/>
        <v/>
      </c>
    </row>
    <row r="10678" spans="11:11" hidden="1" x14ac:dyDescent="0.25">
      <c r="K10678" s="28" t="str">
        <f t="shared" si="103"/>
        <v/>
      </c>
    </row>
    <row r="10679" spans="11:11" hidden="1" x14ac:dyDescent="0.25">
      <c r="K10679" s="28" t="str">
        <f t="shared" si="103"/>
        <v/>
      </c>
    </row>
    <row r="10680" spans="11:11" hidden="1" x14ac:dyDescent="0.25">
      <c r="K10680" s="28" t="str">
        <f t="shared" si="103"/>
        <v/>
      </c>
    </row>
    <row r="10681" spans="11:11" hidden="1" x14ac:dyDescent="0.25">
      <c r="K10681" s="28" t="str">
        <f t="shared" si="103"/>
        <v/>
      </c>
    </row>
    <row r="10682" spans="11:11" hidden="1" x14ac:dyDescent="0.25">
      <c r="K10682" s="28" t="str">
        <f t="shared" si="103"/>
        <v/>
      </c>
    </row>
    <row r="10683" spans="11:11" hidden="1" x14ac:dyDescent="0.25">
      <c r="K10683" s="28" t="str">
        <f t="shared" si="103"/>
        <v/>
      </c>
    </row>
    <row r="10684" spans="11:11" hidden="1" x14ac:dyDescent="0.25">
      <c r="K10684" s="28" t="str">
        <f t="shared" si="103"/>
        <v/>
      </c>
    </row>
    <row r="10685" spans="11:11" hidden="1" x14ac:dyDescent="0.25">
      <c r="K10685" s="28" t="str">
        <f t="shared" si="103"/>
        <v/>
      </c>
    </row>
    <row r="10686" spans="11:11" hidden="1" x14ac:dyDescent="0.25">
      <c r="K10686" s="28" t="str">
        <f t="shared" si="103"/>
        <v/>
      </c>
    </row>
    <row r="10687" spans="11:11" hidden="1" x14ac:dyDescent="0.25">
      <c r="K10687" s="28" t="str">
        <f t="shared" si="103"/>
        <v/>
      </c>
    </row>
    <row r="10688" spans="11:11" hidden="1" x14ac:dyDescent="0.25">
      <c r="K10688" s="28" t="str">
        <f t="shared" si="103"/>
        <v/>
      </c>
    </row>
    <row r="10689" spans="11:11" hidden="1" x14ac:dyDescent="0.25">
      <c r="K10689" s="28" t="str">
        <f t="shared" si="103"/>
        <v/>
      </c>
    </row>
    <row r="10690" spans="11:11" hidden="1" x14ac:dyDescent="0.25">
      <c r="K10690" s="28" t="str">
        <f t="shared" si="103"/>
        <v/>
      </c>
    </row>
    <row r="10691" spans="11:11" hidden="1" x14ac:dyDescent="0.25">
      <c r="K10691" s="28" t="str">
        <f t="shared" si="103"/>
        <v/>
      </c>
    </row>
    <row r="10692" spans="11:11" hidden="1" x14ac:dyDescent="0.25">
      <c r="K10692" s="28" t="str">
        <f t="shared" si="103"/>
        <v/>
      </c>
    </row>
    <row r="10693" spans="11:11" hidden="1" x14ac:dyDescent="0.25">
      <c r="K10693" s="28" t="str">
        <f t="shared" si="103"/>
        <v/>
      </c>
    </row>
    <row r="10694" spans="11:11" hidden="1" x14ac:dyDescent="0.25">
      <c r="K10694" s="28" t="str">
        <f t="shared" si="103"/>
        <v/>
      </c>
    </row>
    <row r="10695" spans="11:11" hidden="1" x14ac:dyDescent="0.25">
      <c r="K10695" s="28" t="str">
        <f t="shared" si="103"/>
        <v/>
      </c>
    </row>
    <row r="10696" spans="11:11" hidden="1" x14ac:dyDescent="0.25">
      <c r="K10696" s="28" t="str">
        <f t="shared" si="103"/>
        <v/>
      </c>
    </row>
    <row r="10697" spans="11:11" hidden="1" x14ac:dyDescent="0.25">
      <c r="K10697" s="28" t="str">
        <f t="shared" si="103"/>
        <v/>
      </c>
    </row>
    <row r="10698" spans="11:11" hidden="1" x14ac:dyDescent="0.25">
      <c r="K10698" s="28" t="str">
        <f t="shared" si="103"/>
        <v/>
      </c>
    </row>
    <row r="10699" spans="11:11" hidden="1" x14ac:dyDescent="0.25">
      <c r="K10699" s="28" t="str">
        <f t="shared" si="103"/>
        <v/>
      </c>
    </row>
    <row r="10700" spans="11:11" hidden="1" x14ac:dyDescent="0.25">
      <c r="K10700" s="28" t="str">
        <f t="shared" si="103"/>
        <v/>
      </c>
    </row>
    <row r="10701" spans="11:11" hidden="1" x14ac:dyDescent="0.25">
      <c r="K10701" s="28" t="str">
        <f t="shared" si="103"/>
        <v/>
      </c>
    </row>
    <row r="10702" spans="11:11" hidden="1" x14ac:dyDescent="0.25">
      <c r="K10702" s="28" t="str">
        <f t="shared" si="103"/>
        <v/>
      </c>
    </row>
    <row r="10703" spans="11:11" hidden="1" x14ac:dyDescent="0.25">
      <c r="K10703" s="28" t="str">
        <f t="shared" si="103"/>
        <v/>
      </c>
    </row>
    <row r="10704" spans="11:11" hidden="1" x14ac:dyDescent="0.25">
      <c r="K10704" s="28" t="str">
        <f t="shared" si="103"/>
        <v/>
      </c>
    </row>
    <row r="10705" spans="11:11" hidden="1" x14ac:dyDescent="0.25">
      <c r="K10705" s="28" t="str">
        <f t="shared" si="103"/>
        <v/>
      </c>
    </row>
    <row r="10706" spans="11:11" hidden="1" x14ac:dyDescent="0.25">
      <c r="K10706" s="28" t="str">
        <f t="shared" si="103"/>
        <v/>
      </c>
    </row>
    <row r="10707" spans="11:11" hidden="1" x14ac:dyDescent="0.25">
      <c r="K10707" s="28" t="str">
        <f t="shared" ref="K10707:K10770" si="104">IF(E6672="","",IF(AND($E6672&gt;=$K$5,$E6672&lt;=$K$6),"psn",IF($E6672&lt;$K$5,"dkn",IF($E6672&gt;$K$6,"ckn",""))))</f>
        <v/>
      </c>
    </row>
    <row r="10708" spans="11:11" hidden="1" x14ac:dyDescent="0.25">
      <c r="K10708" s="28" t="str">
        <f t="shared" si="104"/>
        <v/>
      </c>
    </row>
    <row r="10709" spans="11:11" hidden="1" x14ac:dyDescent="0.25">
      <c r="K10709" s="28" t="str">
        <f t="shared" si="104"/>
        <v/>
      </c>
    </row>
    <row r="10710" spans="11:11" hidden="1" x14ac:dyDescent="0.25">
      <c r="K10710" s="28" t="str">
        <f t="shared" si="104"/>
        <v/>
      </c>
    </row>
    <row r="10711" spans="11:11" hidden="1" x14ac:dyDescent="0.25">
      <c r="K10711" s="28" t="str">
        <f t="shared" si="104"/>
        <v/>
      </c>
    </row>
    <row r="10712" spans="11:11" hidden="1" x14ac:dyDescent="0.25">
      <c r="K10712" s="28" t="str">
        <f t="shared" si="104"/>
        <v/>
      </c>
    </row>
    <row r="10713" spans="11:11" hidden="1" x14ac:dyDescent="0.25">
      <c r="K10713" s="28" t="str">
        <f t="shared" si="104"/>
        <v/>
      </c>
    </row>
    <row r="10714" spans="11:11" hidden="1" x14ac:dyDescent="0.25">
      <c r="K10714" s="28" t="str">
        <f t="shared" si="104"/>
        <v/>
      </c>
    </row>
    <row r="10715" spans="11:11" hidden="1" x14ac:dyDescent="0.25">
      <c r="K10715" s="28" t="str">
        <f t="shared" si="104"/>
        <v/>
      </c>
    </row>
    <row r="10716" spans="11:11" hidden="1" x14ac:dyDescent="0.25">
      <c r="K10716" s="28" t="str">
        <f t="shared" si="104"/>
        <v/>
      </c>
    </row>
    <row r="10717" spans="11:11" hidden="1" x14ac:dyDescent="0.25">
      <c r="K10717" s="28" t="str">
        <f t="shared" si="104"/>
        <v/>
      </c>
    </row>
    <row r="10718" spans="11:11" hidden="1" x14ac:dyDescent="0.25">
      <c r="K10718" s="28" t="str">
        <f t="shared" si="104"/>
        <v/>
      </c>
    </row>
    <row r="10719" spans="11:11" hidden="1" x14ac:dyDescent="0.25">
      <c r="K10719" s="28" t="str">
        <f t="shared" si="104"/>
        <v/>
      </c>
    </row>
    <row r="10720" spans="11:11" hidden="1" x14ac:dyDescent="0.25">
      <c r="K10720" s="28" t="str">
        <f t="shared" si="104"/>
        <v/>
      </c>
    </row>
    <row r="10721" spans="11:11" hidden="1" x14ac:dyDescent="0.25">
      <c r="K10721" s="28" t="str">
        <f t="shared" si="104"/>
        <v/>
      </c>
    </row>
    <row r="10722" spans="11:11" hidden="1" x14ac:dyDescent="0.25">
      <c r="K10722" s="28" t="str">
        <f t="shared" si="104"/>
        <v/>
      </c>
    </row>
    <row r="10723" spans="11:11" hidden="1" x14ac:dyDescent="0.25">
      <c r="K10723" s="28" t="str">
        <f t="shared" si="104"/>
        <v/>
      </c>
    </row>
    <row r="10724" spans="11:11" hidden="1" x14ac:dyDescent="0.25">
      <c r="K10724" s="28" t="str">
        <f t="shared" si="104"/>
        <v/>
      </c>
    </row>
    <row r="10725" spans="11:11" hidden="1" x14ac:dyDescent="0.25">
      <c r="K10725" s="28" t="str">
        <f t="shared" si="104"/>
        <v/>
      </c>
    </row>
    <row r="10726" spans="11:11" hidden="1" x14ac:dyDescent="0.25">
      <c r="K10726" s="28" t="str">
        <f t="shared" si="104"/>
        <v/>
      </c>
    </row>
    <row r="10727" spans="11:11" hidden="1" x14ac:dyDescent="0.25">
      <c r="K10727" s="28" t="str">
        <f t="shared" si="104"/>
        <v/>
      </c>
    </row>
    <row r="10728" spans="11:11" hidden="1" x14ac:dyDescent="0.25">
      <c r="K10728" s="28" t="str">
        <f t="shared" si="104"/>
        <v/>
      </c>
    </row>
    <row r="10729" spans="11:11" hidden="1" x14ac:dyDescent="0.25">
      <c r="K10729" s="28" t="str">
        <f t="shared" si="104"/>
        <v/>
      </c>
    </row>
    <row r="10730" spans="11:11" hidden="1" x14ac:dyDescent="0.25">
      <c r="K10730" s="28" t="str">
        <f t="shared" si="104"/>
        <v/>
      </c>
    </row>
    <row r="10731" spans="11:11" hidden="1" x14ac:dyDescent="0.25">
      <c r="K10731" s="28" t="str">
        <f t="shared" si="104"/>
        <v/>
      </c>
    </row>
    <row r="10732" spans="11:11" hidden="1" x14ac:dyDescent="0.25">
      <c r="K10732" s="28" t="str">
        <f t="shared" si="104"/>
        <v/>
      </c>
    </row>
    <row r="10733" spans="11:11" hidden="1" x14ac:dyDescent="0.25">
      <c r="K10733" s="28" t="str">
        <f t="shared" si="104"/>
        <v/>
      </c>
    </row>
    <row r="10734" spans="11:11" hidden="1" x14ac:dyDescent="0.25">
      <c r="K10734" s="28" t="str">
        <f t="shared" si="104"/>
        <v/>
      </c>
    </row>
    <row r="10735" spans="11:11" hidden="1" x14ac:dyDescent="0.25">
      <c r="K10735" s="28" t="str">
        <f t="shared" si="104"/>
        <v/>
      </c>
    </row>
    <row r="10736" spans="11:11" hidden="1" x14ac:dyDescent="0.25">
      <c r="K10736" s="28" t="str">
        <f t="shared" si="104"/>
        <v/>
      </c>
    </row>
    <row r="10737" spans="11:11" hidden="1" x14ac:dyDescent="0.25">
      <c r="K10737" s="28" t="str">
        <f t="shared" si="104"/>
        <v/>
      </c>
    </row>
    <row r="10738" spans="11:11" hidden="1" x14ac:dyDescent="0.25">
      <c r="K10738" s="28" t="str">
        <f t="shared" si="104"/>
        <v/>
      </c>
    </row>
    <row r="10739" spans="11:11" hidden="1" x14ac:dyDescent="0.25">
      <c r="K10739" s="28" t="str">
        <f t="shared" si="104"/>
        <v/>
      </c>
    </row>
    <row r="10740" spans="11:11" hidden="1" x14ac:dyDescent="0.25">
      <c r="K10740" s="28" t="str">
        <f t="shared" si="104"/>
        <v/>
      </c>
    </row>
    <row r="10741" spans="11:11" hidden="1" x14ac:dyDescent="0.25">
      <c r="K10741" s="28" t="str">
        <f t="shared" si="104"/>
        <v/>
      </c>
    </row>
    <row r="10742" spans="11:11" hidden="1" x14ac:dyDescent="0.25">
      <c r="K10742" s="28" t="str">
        <f t="shared" si="104"/>
        <v/>
      </c>
    </row>
    <row r="10743" spans="11:11" hidden="1" x14ac:dyDescent="0.25">
      <c r="K10743" s="28" t="str">
        <f t="shared" si="104"/>
        <v/>
      </c>
    </row>
    <row r="10744" spans="11:11" hidden="1" x14ac:dyDescent="0.25">
      <c r="K10744" s="28" t="str">
        <f t="shared" si="104"/>
        <v/>
      </c>
    </row>
    <row r="10745" spans="11:11" hidden="1" x14ac:dyDescent="0.25">
      <c r="K10745" s="28" t="str">
        <f t="shared" si="104"/>
        <v/>
      </c>
    </row>
    <row r="10746" spans="11:11" hidden="1" x14ac:dyDescent="0.25">
      <c r="K10746" s="28" t="str">
        <f t="shared" si="104"/>
        <v/>
      </c>
    </row>
    <row r="10747" spans="11:11" hidden="1" x14ac:dyDescent="0.25">
      <c r="K10747" s="28" t="str">
        <f t="shared" si="104"/>
        <v/>
      </c>
    </row>
    <row r="10748" spans="11:11" hidden="1" x14ac:dyDescent="0.25">
      <c r="K10748" s="28" t="str">
        <f t="shared" si="104"/>
        <v/>
      </c>
    </row>
    <row r="10749" spans="11:11" hidden="1" x14ac:dyDescent="0.25">
      <c r="K10749" s="28" t="str">
        <f t="shared" si="104"/>
        <v/>
      </c>
    </row>
    <row r="10750" spans="11:11" hidden="1" x14ac:dyDescent="0.25">
      <c r="K10750" s="28" t="str">
        <f t="shared" si="104"/>
        <v/>
      </c>
    </row>
    <row r="10751" spans="11:11" hidden="1" x14ac:dyDescent="0.25">
      <c r="K10751" s="28" t="str">
        <f t="shared" si="104"/>
        <v/>
      </c>
    </row>
    <row r="10752" spans="11:11" hidden="1" x14ac:dyDescent="0.25">
      <c r="K10752" s="28" t="str">
        <f t="shared" si="104"/>
        <v/>
      </c>
    </row>
    <row r="10753" spans="11:11" hidden="1" x14ac:dyDescent="0.25">
      <c r="K10753" s="28" t="str">
        <f t="shared" si="104"/>
        <v/>
      </c>
    </row>
    <row r="10754" spans="11:11" hidden="1" x14ac:dyDescent="0.25">
      <c r="K10754" s="28" t="str">
        <f t="shared" si="104"/>
        <v/>
      </c>
    </row>
    <row r="10755" spans="11:11" hidden="1" x14ac:dyDescent="0.25">
      <c r="K10755" s="28" t="str">
        <f t="shared" si="104"/>
        <v/>
      </c>
    </row>
    <row r="10756" spans="11:11" hidden="1" x14ac:dyDescent="0.25">
      <c r="K10756" s="28" t="str">
        <f t="shared" si="104"/>
        <v/>
      </c>
    </row>
    <row r="10757" spans="11:11" hidden="1" x14ac:dyDescent="0.25">
      <c r="K10757" s="28" t="str">
        <f t="shared" si="104"/>
        <v/>
      </c>
    </row>
    <row r="10758" spans="11:11" hidden="1" x14ac:dyDescent="0.25">
      <c r="K10758" s="28" t="str">
        <f t="shared" si="104"/>
        <v/>
      </c>
    </row>
    <row r="10759" spans="11:11" hidden="1" x14ac:dyDescent="0.25">
      <c r="K10759" s="28" t="str">
        <f t="shared" si="104"/>
        <v/>
      </c>
    </row>
    <row r="10760" spans="11:11" hidden="1" x14ac:dyDescent="0.25">
      <c r="K10760" s="28" t="str">
        <f t="shared" si="104"/>
        <v/>
      </c>
    </row>
    <row r="10761" spans="11:11" hidden="1" x14ac:dyDescent="0.25">
      <c r="K10761" s="28" t="str">
        <f t="shared" si="104"/>
        <v/>
      </c>
    </row>
    <row r="10762" spans="11:11" hidden="1" x14ac:dyDescent="0.25">
      <c r="K10762" s="28" t="str">
        <f t="shared" si="104"/>
        <v/>
      </c>
    </row>
    <row r="10763" spans="11:11" hidden="1" x14ac:dyDescent="0.25">
      <c r="K10763" s="28" t="str">
        <f t="shared" si="104"/>
        <v/>
      </c>
    </row>
    <row r="10764" spans="11:11" hidden="1" x14ac:dyDescent="0.25">
      <c r="K10764" s="28" t="str">
        <f t="shared" si="104"/>
        <v/>
      </c>
    </row>
    <row r="10765" spans="11:11" hidden="1" x14ac:dyDescent="0.25">
      <c r="K10765" s="28" t="str">
        <f t="shared" si="104"/>
        <v/>
      </c>
    </row>
    <row r="10766" spans="11:11" hidden="1" x14ac:dyDescent="0.25">
      <c r="K10766" s="28" t="str">
        <f t="shared" si="104"/>
        <v/>
      </c>
    </row>
    <row r="10767" spans="11:11" hidden="1" x14ac:dyDescent="0.25">
      <c r="K10767" s="28" t="str">
        <f t="shared" si="104"/>
        <v/>
      </c>
    </row>
    <row r="10768" spans="11:11" hidden="1" x14ac:dyDescent="0.25">
      <c r="K10768" s="28" t="str">
        <f t="shared" si="104"/>
        <v/>
      </c>
    </row>
    <row r="10769" spans="11:11" hidden="1" x14ac:dyDescent="0.25">
      <c r="K10769" s="28" t="str">
        <f t="shared" si="104"/>
        <v/>
      </c>
    </row>
    <row r="10770" spans="11:11" hidden="1" x14ac:dyDescent="0.25">
      <c r="K10770" s="28" t="str">
        <f t="shared" si="104"/>
        <v/>
      </c>
    </row>
    <row r="10771" spans="11:11" hidden="1" x14ac:dyDescent="0.25">
      <c r="K10771" s="28" t="str">
        <f t="shared" ref="K10771:K10834" si="105">IF(E6736="","",IF(AND($E6736&gt;=$K$5,$E6736&lt;=$K$6),"psn",IF($E6736&lt;$K$5,"dkn",IF($E6736&gt;$K$6,"ckn",""))))</f>
        <v/>
      </c>
    </row>
    <row r="10772" spans="11:11" hidden="1" x14ac:dyDescent="0.25">
      <c r="K10772" s="28" t="str">
        <f t="shared" si="105"/>
        <v/>
      </c>
    </row>
    <row r="10773" spans="11:11" hidden="1" x14ac:dyDescent="0.25">
      <c r="K10773" s="28" t="str">
        <f t="shared" si="105"/>
        <v/>
      </c>
    </row>
    <row r="10774" spans="11:11" hidden="1" x14ac:dyDescent="0.25">
      <c r="K10774" s="28" t="str">
        <f t="shared" si="105"/>
        <v/>
      </c>
    </row>
    <row r="10775" spans="11:11" hidden="1" x14ac:dyDescent="0.25">
      <c r="K10775" s="28" t="str">
        <f t="shared" si="105"/>
        <v/>
      </c>
    </row>
    <row r="10776" spans="11:11" hidden="1" x14ac:dyDescent="0.25">
      <c r="K10776" s="28" t="str">
        <f t="shared" si="105"/>
        <v/>
      </c>
    </row>
    <row r="10777" spans="11:11" hidden="1" x14ac:dyDescent="0.25">
      <c r="K10777" s="28" t="str">
        <f t="shared" si="105"/>
        <v/>
      </c>
    </row>
    <row r="10778" spans="11:11" hidden="1" x14ac:dyDescent="0.25">
      <c r="K10778" s="28" t="str">
        <f t="shared" si="105"/>
        <v/>
      </c>
    </row>
    <row r="10779" spans="11:11" hidden="1" x14ac:dyDescent="0.25">
      <c r="K10779" s="28" t="str">
        <f t="shared" si="105"/>
        <v/>
      </c>
    </row>
    <row r="10780" spans="11:11" hidden="1" x14ac:dyDescent="0.25">
      <c r="K10780" s="28" t="str">
        <f t="shared" si="105"/>
        <v/>
      </c>
    </row>
    <row r="10781" spans="11:11" hidden="1" x14ac:dyDescent="0.25">
      <c r="K10781" s="28" t="str">
        <f t="shared" si="105"/>
        <v/>
      </c>
    </row>
    <row r="10782" spans="11:11" hidden="1" x14ac:dyDescent="0.25">
      <c r="K10782" s="28" t="str">
        <f t="shared" si="105"/>
        <v/>
      </c>
    </row>
    <row r="10783" spans="11:11" hidden="1" x14ac:dyDescent="0.25">
      <c r="K10783" s="28" t="str">
        <f t="shared" si="105"/>
        <v/>
      </c>
    </row>
    <row r="10784" spans="11:11" hidden="1" x14ac:dyDescent="0.25">
      <c r="K10784" s="28" t="str">
        <f t="shared" si="105"/>
        <v/>
      </c>
    </row>
    <row r="10785" spans="11:11" hidden="1" x14ac:dyDescent="0.25">
      <c r="K10785" s="28" t="str">
        <f t="shared" si="105"/>
        <v/>
      </c>
    </row>
    <row r="10786" spans="11:11" hidden="1" x14ac:dyDescent="0.25">
      <c r="K10786" s="28" t="str">
        <f t="shared" si="105"/>
        <v/>
      </c>
    </row>
    <row r="10787" spans="11:11" hidden="1" x14ac:dyDescent="0.25">
      <c r="K10787" s="28" t="str">
        <f t="shared" si="105"/>
        <v/>
      </c>
    </row>
    <row r="10788" spans="11:11" hidden="1" x14ac:dyDescent="0.25">
      <c r="K10788" s="28" t="str">
        <f t="shared" si="105"/>
        <v/>
      </c>
    </row>
    <row r="10789" spans="11:11" hidden="1" x14ac:dyDescent="0.25">
      <c r="K10789" s="28" t="str">
        <f t="shared" si="105"/>
        <v/>
      </c>
    </row>
    <row r="10790" spans="11:11" hidden="1" x14ac:dyDescent="0.25">
      <c r="K10790" s="28" t="str">
        <f t="shared" si="105"/>
        <v/>
      </c>
    </row>
    <row r="10791" spans="11:11" hidden="1" x14ac:dyDescent="0.25">
      <c r="K10791" s="28" t="str">
        <f t="shared" si="105"/>
        <v/>
      </c>
    </row>
    <row r="10792" spans="11:11" hidden="1" x14ac:dyDescent="0.25">
      <c r="K10792" s="28" t="str">
        <f t="shared" si="105"/>
        <v/>
      </c>
    </row>
    <row r="10793" spans="11:11" hidden="1" x14ac:dyDescent="0.25">
      <c r="K10793" s="28" t="str">
        <f t="shared" si="105"/>
        <v/>
      </c>
    </row>
    <row r="10794" spans="11:11" hidden="1" x14ac:dyDescent="0.25">
      <c r="K10794" s="28" t="str">
        <f t="shared" si="105"/>
        <v/>
      </c>
    </row>
    <row r="10795" spans="11:11" hidden="1" x14ac:dyDescent="0.25">
      <c r="K10795" s="28" t="str">
        <f t="shared" si="105"/>
        <v/>
      </c>
    </row>
    <row r="10796" spans="11:11" hidden="1" x14ac:dyDescent="0.25">
      <c r="K10796" s="28" t="str">
        <f t="shared" si="105"/>
        <v/>
      </c>
    </row>
    <row r="10797" spans="11:11" hidden="1" x14ac:dyDescent="0.25">
      <c r="K10797" s="28" t="str">
        <f t="shared" si="105"/>
        <v/>
      </c>
    </row>
    <row r="10798" spans="11:11" hidden="1" x14ac:dyDescent="0.25">
      <c r="K10798" s="28" t="str">
        <f t="shared" si="105"/>
        <v/>
      </c>
    </row>
    <row r="10799" spans="11:11" hidden="1" x14ac:dyDescent="0.25">
      <c r="K10799" s="28" t="str">
        <f t="shared" si="105"/>
        <v/>
      </c>
    </row>
    <row r="10800" spans="11:11" hidden="1" x14ac:dyDescent="0.25">
      <c r="K10800" s="28" t="str">
        <f t="shared" si="105"/>
        <v/>
      </c>
    </row>
    <row r="10801" spans="11:11" hidden="1" x14ac:dyDescent="0.25">
      <c r="K10801" s="28" t="str">
        <f t="shared" si="105"/>
        <v/>
      </c>
    </row>
    <row r="10802" spans="11:11" hidden="1" x14ac:dyDescent="0.25">
      <c r="K10802" s="28" t="str">
        <f t="shared" si="105"/>
        <v/>
      </c>
    </row>
    <row r="10803" spans="11:11" hidden="1" x14ac:dyDescent="0.25">
      <c r="K10803" s="28" t="str">
        <f t="shared" si="105"/>
        <v/>
      </c>
    </row>
    <row r="10804" spans="11:11" hidden="1" x14ac:dyDescent="0.25">
      <c r="K10804" s="28" t="str">
        <f t="shared" si="105"/>
        <v/>
      </c>
    </row>
    <row r="10805" spans="11:11" hidden="1" x14ac:dyDescent="0.25">
      <c r="K10805" s="28" t="str">
        <f t="shared" si="105"/>
        <v/>
      </c>
    </row>
    <row r="10806" spans="11:11" hidden="1" x14ac:dyDescent="0.25">
      <c r="K10806" s="28" t="str">
        <f t="shared" si="105"/>
        <v/>
      </c>
    </row>
    <row r="10807" spans="11:11" hidden="1" x14ac:dyDescent="0.25">
      <c r="K10807" s="28" t="str">
        <f t="shared" si="105"/>
        <v/>
      </c>
    </row>
    <row r="10808" spans="11:11" hidden="1" x14ac:dyDescent="0.25">
      <c r="K10808" s="28" t="str">
        <f t="shared" si="105"/>
        <v/>
      </c>
    </row>
    <row r="10809" spans="11:11" hidden="1" x14ac:dyDescent="0.25">
      <c r="K10809" s="28" t="str">
        <f t="shared" si="105"/>
        <v/>
      </c>
    </row>
    <row r="10810" spans="11:11" hidden="1" x14ac:dyDescent="0.25">
      <c r="K10810" s="28" t="str">
        <f t="shared" si="105"/>
        <v/>
      </c>
    </row>
    <row r="10811" spans="11:11" hidden="1" x14ac:dyDescent="0.25">
      <c r="K10811" s="28" t="str">
        <f t="shared" si="105"/>
        <v/>
      </c>
    </row>
    <row r="10812" spans="11:11" hidden="1" x14ac:dyDescent="0.25">
      <c r="K10812" s="28" t="str">
        <f t="shared" si="105"/>
        <v/>
      </c>
    </row>
    <row r="10813" spans="11:11" hidden="1" x14ac:dyDescent="0.25">
      <c r="K10813" s="28" t="str">
        <f t="shared" si="105"/>
        <v/>
      </c>
    </row>
    <row r="10814" spans="11:11" hidden="1" x14ac:dyDescent="0.25">
      <c r="K10814" s="28" t="str">
        <f t="shared" si="105"/>
        <v/>
      </c>
    </row>
    <row r="10815" spans="11:11" hidden="1" x14ac:dyDescent="0.25">
      <c r="K10815" s="28" t="str">
        <f t="shared" si="105"/>
        <v/>
      </c>
    </row>
    <row r="10816" spans="11:11" hidden="1" x14ac:dyDescent="0.25">
      <c r="K10816" s="28" t="str">
        <f t="shared" si="105"/>
        <v/>
      </c>
    </row>
    <row r="10817" spans="11:11" hidden="1" x14ac:dyDescent="0.25">
      <c r="K10817" s="28" t="str">
        <f t="shared" si="105"/>
        <v/>
      </c>
    </row>
    <row r="10818" spans="11:11" hidden="1" x14ac:dyDescent="0.25">
      <c r="K10818" s="28" t="str">
        <f t="shared" si="105"/>
        <v/>
      </c>
    </row>
    <row r="10819" spans="11:11" hidden="1" x14ac:dyDescent="0.25">
      <c r="K10819" s="28" t="str">
        <f t="shared" si="105"/>
        <v/>
      </c>
    </row>
    <row r="10820" spans="11:11" hidden="1" x14ac:dyDescent="0.25">
      <c r="K10820" s="28" t="str">
        <f t="shared" si="105"/>
        <v/>
      </c>
    </row>
    <row r="10821" spans="11:11" hidden="1" x14ac:dyDescent="0.25">
      <c r="K10821" s="28" t="str">
        <f t="shared" si="105"/>
        <v/>
      </c>
    </row>
    <row r="10822" spans="11:11" hidden="1" x14ac:dyDescent="0.25">
      <c r="K10822" s="28" t="str">
        <f t="shared" si="105"/>
        <v/>
      </c>
    </row>
    <row r="10823" spans="11:11" hidden="1" x14ac:dyDescent="0.25">
      <c r="K10823" s="28" t="str">
        <f t="shared" si="105"/>
        <v/>
      </c>
    </row>
    <row r="10824" spans="11:11" hidden="1" x14ac:dyDescent="0.25">
      <c r="K10824" s="28" t="str">
        <f t="shared" si="105"/>
        <v/>
      </c>
    </row>
    <row r="10825" spans="11:11" hidden="1" x14ac:dyDescent="0.25">
      <c r="K10825" s="28" t="str">
        <f t="shared" si="105"/>
        <v/>
      </c>
    </row>
    <row r="10826" spans="11:11" hidden="1" x14ac:dyDescent="0.25">
      <c r="K10826" s="28" t="str">
        <f t="shared" si="105"/>
        <v/>
      </c>
    </row>
    <row r="10827" spans="11:11" hidden="1" x14ac:dyDescent="0.25">
      <c r="K10827" s="28" t="str">
        <f t="shared" si="105"/>
        <v/>
      </c>
    </row>
    <row r="10828" spans="11:11" hidden="1" x14ac:dyDescent="0.25">
      <c r="K10828" s="28" t="str">
        <f t="shared" si="105"/>
        <v/>
      </c>
    </row>
    <row r="10829" spans="11:11" hidden="1" x14ac:dyDescent="0.25">
      <c r="K10829" s="28" t="str">
        <f t="shared" si="105"/>
        <v/>
      </c>
    </row>
    <row r="10830" spans="11:11" hidden="1" x14ac:dyDescent="0.25">
      <c r="K10830" s="28" t="str">
        <f t="shared" si="105"/>
        <v/>
      </c>
    </row>
    <row r="10831" spans="11:11" hidden="1" x14ac:dyDescent="0.25">
      <c r="K10831" s="28" t="str">
        <f t="shared" si="105"/>
        <v/>
      </c>
    </row>
    <row r="10832" spans="11:11" hidden="1" x14ac:dyDescent="0.25">
      <c r="K10832" s="28" t="str">
        <f t="shared" si="105"/>
        <v/>
      </c>
    </row>
    <row r="10833" spans="11:11" hidden="1" x14ac:dyDescent="0.25">
      <c r="K10833" s="28" t="str">
        <f t="shared" si="105"/>
        <v/>
      </c>
    </row>
    <row r="10834" spans="11:11" hidden="1" x14ac:dyDescent="0.25">
      <c r="K10834" s="28" t="str">
        <f t="shared" si="105"/>
        <v/>
      </c>
    </row>
    <row r="10835" spans="11:11" hidden="1" x14ac:dyDescent="0.25">
      <c r="K10835" s="28" t="str">
        <f t="shared" ref="K10835:K10898" si="106">IF(E6800="","",IF(AND($E6800&gt;=$K$5,$E6800&lt;=$K$6),"psn",IF($E6800&lt;$K$5,"dkn",IF($E6800&gt;$K$6,"ckn",""))))</f>
        <v/>
      </c>
    </row>
    <row r="10836" spans="11:11" hidden="1" x14ac:dyDescent="0.25">
      <c r="K10836" s="28" t="str">
        <f t="shared" si="106"/>
        <v/>
      </c>
    </row>
    <row r="10837" spans="11:11" hidden="1" x14ac:dyDescent="0.25">
      <c r="K10837" s="28" t="str">
        <f t="shared" si="106"/>
        <v/>
      </c>
    </row>
    <row r="10838" spans="11:11" hidden="1" x14ac:dyDescent="0.25">
      <c r="K10838" s="28" t="str">
        <f t="shared" si="106"/>
        <v/>
      </c>
    </row>
    <row r="10839" spans="11:11" hidden="1" x14ac:dyDescent="0.25">
      <c r="K10839" s="28" t="str">
        <f t="shared" si="106"/>
        <v/>
      </c>
    </row>
    <row r="10840" spans="11:11" hidden="1" x14ac:dyDescent="0.25">
      <c r="K10840" s="28" t="str">
        <f t="shared" si="106"/>
        <v/>
      </c>
    </row>
    <row r="10841" spans="11:11" hidden="1" x14ac:dyDescent="0.25">
      <c r="K10841" s="28" t="str">
        <f t="shared" si="106"/>
        <v/>
      </c>
    </row>
    <row r="10842" spans="11:11" hidden="1" x14ac:dyDescent="0.25">
      <c r="K10842" s="28" t="str">
        <f t="shared" si="106"/>
        <v/>
      </c>
    </row>
    <row r="10843" spans="11:11" hidden="1" x14ac:dyDescent="0.25">
      <c r="K10843" s="28" t="str">
        <f t="shared" si="106"/>
        <v/>
      </c>
    </row>
    <row r="10844" spans="11:11" hidden="1" x14ac:dyDescent="0.25">
      <c r="K10844" s="28" t="str">
        <f t="shared" si="106"/>
        <v/>
      </c>
    </row>
    <row r="10845" spans="11:11" hidden="1" x14ac:dyDescent="0.25">
      <c r="K10845" s="28" t="str">
        <f t="shared" si="106"/>
        <v/>
      </c>
    </row>
    <row r="10846" spans="11:11" hidden="1" x14ac:dyDescent="0.25">
      <c r="K10846" s="28" t="str">
        <f t="shared" si="106"/>
        <v/>
      </c>
    </row>
    <row r="10847" spans="11:11" hidden="1" x14ac:dyDescent="0.25">
      <c r="K10847" s="28" t="str">
        <f t="shared" si="106"/>
        <v/>
      </c>
    </row>
    <row r="10848" spans="11:11" hidden="1" x14ac:dyDescent="0.25">
      <c r="K10848" s="28" t="str">
        <f t="shared" si="106"/>
        <v/>
      </c>
    </row>
    <row r="10849" spans="11:11" hidden="1" x14ac:dyDescent="0.25">
      <c r="K10849" s="28" t="str">
        <f t="shared" si="106"/>
        <v/>
      </c>
    </row>
    <row r="10850" spans="11:11" hidden="1" x14ac:dyDescent="0.25">
      <c r="K10850" s="28" t="str">
        <f t="shared" si="106"/>
        <v/>
      </c>
    </row>
    <row r="10851" spans="11:11" hidden="1" x14ac:dyDescent="0.25">
      <c r="K10851" s="28" t="str">
        <f t="shared" si="106"/>
        <v/>
      </c>
    </row>
    <row r="10852" spans="11:11" hidden="1" x14ac:dyDescent="0.25">
      <c r="K10852" s="28" t="str">
        <f t="shared" si="106"/>
        <v/>
      </c>
    </row>
    <row r="10853" spans="11:11" hidden="1" x14ac:dyDescent="0.25">
      <c r="K10853" s="28" t="str">
        <f t="shared" si="106"/>
        <v/>
      </c>
    </row>
    <row r="10854" spans="11:11" hidden="1" x14ac:dyDescent="0.25">
      <c r="K10854" s="28" t="str">
        <f t="shared" si="106"/>
        <v/>
      </c>
    </row>
    <row r="10855" spans="11:11" hidden="1" x14ac:dyDescent="0.25">
      <c r="K10855" s="28" t="str">
        <f t="shared" si="106"/>
        <v/>
      </c>
    </row>
    <row r="10856" spans="11:11" hidden="1" x14ac:dyDescent="0.25">
      <c r="K10856" s="28" t="str">
        <f t="shared" si="106"/>
        <v/>
      </c>
    </row>
    <row r="10857" spans="11:11" hidden="1" x14ac:dyDescent="0.25">
      <c r="K10857" s="28" t="str">
        <f t="shared" si="106"/>
        <v/>
      </c>
    </row>
    <row r="10858" spans="11:11" hidden="1" x14ac:dyDescent="0.25">
      <c r="K10858" s="28" t="str">
        <f t="shared" si="106"/>
        <v/>
      </c>
    </row>
    <row r="10859" spans="11:11" hidden="1" x14ac:dyDescent="0.25">
      <c r="K10859" s="28" t="str">
        <f t="shared" si="106"/>
        <v/>
      </c>
    </row>
    <row r="10860" spans="11:11" hidden="1" x14ac:dyDescent="0.25">
      <c r="K10860" s="28" t="str">
        <f t="shared" si="106"/>
        <v/>
      </c>
    </row>
    <row r="10861" spans="11:11" hidden="1" x14ac:dyDescent="0.25">
      <c r="K10861" s="28" t="str">
        <f t="shared" si="106"/>
        <v/>
      </c>
    </row>
    <row r="10862" spans="11:11" hidden="1" x14ac:dyDescent="0.25">
      <c r="K10862" s="28" t="str">
        <f t="shared" si="106"/>
        <v/>
      </c>
    </row>
    <row r="10863" spans="11:11" hidden="1" x14ac:dyDescent="0.25">
      <c r="K10863" s="28" t="str">
        <f t="shared" si="106"/>
        <v/>
      </c>
    </row>
    <row r="10864" spans="11:11" hidden="1" x14ac:dyDescent="0.25">
      <c r="K10864" s="28" t="str">
        <f t="shared" si="106"/>
        <v/>
      </c>
    </row>
    <row r="10865" spans="11:11" hidden="1" x14ac:dyDescent="0.25">
      <c r="K10865" s="28" t="str">
        <f t="shared" si="106"/>
        <v/>
      </c>
    </row>
    <row r="10866" spans="11:11" hidden="1" x14ac:dyDescent="0.25">
      <c r="K10866" s="28" t="str">
        <f t="shared" si="106"/>
        <v/>
      </c>
    </row>
    <row r="10867" spans="11:11" hidden="1" x14ac:dyDescent="0.25">
      <c r="K10867" s="28" t="str">
        <f t="shared" si="106"/>
        <v/>
      </c>
    </row>
    <row r="10868" spans="11:11" hidden="1" x14ac:dyDescent="0.25">
      <c r="K10868" s="28" t="str">
        <f t="shared" si="106"/>
        <v/>
      </c>
    </row>
    <row r="10869" spans="11:11" hidden="1" x14ac:dyDescent="0.25">
      <c r="K10869" s="28" t="str">
        <f t="shared" si="106"/>
        <v/>
      </c>
    </row>
    <row r="10870" spans="11:11" hidden="1" x14ac:dyDescent="0.25">
      <c r="K10870" s="28" t="str">
        <f t="shared" si="106"/>
        <v/>
      </c>
    </row>
    <row r="10871" spans="11:11" hidden="1" x14ac:dyDescent="0.25">
      <c r="K10871" s="28" t="str">
        <f t="shared" si="106"/>
        <v/>
      </c>
    </row>
    <row r="10872" spans="11:11" hidden="1" x14ac:dyDescent="0.25">
      <c r="K10872" s="28" t="str">
        <f t="shared" si="106"/>
        <v/>
      </c>
    </row>
    <row r="10873" spans="11:11" hidden="1" x14ac:dyDescent="0.25">
      <c r="K10873" s="28" t="str">
        <f t="shared" si="106"/>
        <v/>
      </c>
    </row>
    <row r="10874" spans="11:11" hidden="1" x14ac:dyDescent="0.25">
      <c r="K10874" s="28" t="str">
        <f t="shared" si="106"/>
        <v/>
      </c>
    </row>
    <row r="10875" spans="11:11" hidden="1" x14ac:dyDescent="0.25">
      <c r="K10875" s="28" t="str">
        <f t="shared" si="106"/>
        <v/>
      </c>
    </row>
    <row r="10876" spans="11:11" hidden="1" x14ac:dyDescent="0.25">
      <c r="K10876" s="28" t="str">
        <f t="shared" si="106"/>
        <v/>
      </c>
    </row>
    <row r="10877" spans="11:11" hidden="1" x14ac:dyDescent="0.25">
      <c r="K10877" s="28" t="str">
        <f t="shared" si="106"/>
        <v/>
      </c>
    </row>
    <row r="10878" spans="11:11" hidden="1" x14ac:dyDescent="0.25">
      <c r="K10878" s="28" t="str">
        <f t="shared" si="106"/>
        <v/>
      </c>
    </row>
    <row r="10879" spans="11:11" hidden="1" x14ac:dyDescent="0.25">
      <c r="K10879" s="28" t="str">
        <f t="shared" si="106"/>
        <v/>
      </c>
    </row>
    <row r="10880" spans="11:11" hidden="1" x14ac:dyDescent="0.25">
      <c r="K10880" s="28" t="str">
        <f t="shared" si="106"/>
        <v/>
      </c>
    </row>
    <row r="10881" spans="11:11" hidden="1" x14ac:dyDescent="0.25">
      <c r="K10881" s="28" t="str">
        <f t="shared" si="106"/>
        <v/>
      </c>
    </row>
    <row r="10882" spans="11:11" hidden="1" x14ac:dyDescent="0.25">
      <c r="K10882" s="28" t="str">
        <f t="shared" si="106"/>
        <v/>
      </c>
    </row>
    <row r="10883" spans="11:11" hidden="1" x14ac:dyDescent="0.25">
      <c r="K10883" s="28" t="str">
        <f t="shared" si="106"/>
        <v/>
      </c>
    </row>
    <row r="10884" spans="11:11" hidden="1" x14ac:dyDescent="0.25">
      <c r="K10884" s="28" t="str">
        <f t="shared" si="106"/>
        <v/>
      </c>
    </row>
    <row r="10885" spans="11:11" hidden="1" x14ac:dyDescent="0.25">
      <c r="K10885" s="28" t="str">
        <f t="shared" si="106"/>
        <v/>
      </c>
    </row>
    <row r="10886" spans="11:11" hidden="1" x14ac:dyDescent="0.25">
      <c r="K10886" s="28" t="str">
        <f t="shared" si="106"/>
        <v/>
      </c>
    </row>
    <row r="10887" spans="11:11" hidden="1" x14ac:dyDescent="0.25">
      <c r="K10887" s="28" t="str">
        <f t="shared" si="106"/>
        <v/>
      </c>
    </row>
    <row r="10888" spans="11:11" hidden="1" x14ac:dyDescent="0.25">
      <c r="K10888" s="28" t="str">
        <f t="shared" si="106"/>
        <v/>
      </c>
    </row>
    <row r="10889" spans="11:11" hidden="1" x14ac:dyDescent="0.25">
      <c r="K10889" s="28" t="str">
        <f t="shared" si="106"/>
        <v/>
      </c>
    </row>
    <row r="10890" spans="11:11" hidden="1" x14ac:dyDescent="0.25">
      <c r="K10890" s="28" t="str">
        <f t="shared" si="106"/>
        <v/>
      </c>
    </row>
    <row r="10891" spans="11:11" hidden="1" x14ac:dyDescent="0.25">
      <c r="K10891" s="28" t="str">
        <f t="shared" si="106"/>
        <v/>
      </c>
    </row>
    <row r="10892" spans="11:11" hidden="1" x14ac:dyDescent="0.25">
      <c r="K10892" s="28" t="str">
        <f t="shared" si="106"/>
        <v/>
      </c>
    </row>
    <row r="10893" spans="11:11" hidden="1" x14ac:dyDescent="0.25">
      <c r="K10893" s="28" t="str">
        <f t="shared" si="106"/>
        <v/>
      </c>
    </row>
    <row r="10894" spans="11:11" hidden="1" x14ac:dyDescent="0.25">
      <c r="K10894" s="28" t="str">
        <f t="shared" si="106"/>
        <v/>
      </c>
    </row>
    <row r="10895" spans="11:11" hidden="1" x14ac:dyDescent="0.25">
      <c r="K10895" s="28" t="str">
        <f t="shared" si="106"/>
        <v/>
      </c>
    </row>
    <row r="10896" spans="11:11" hidden="1" x14ac:dyDescent="0.25">
      <c r="K10896" s="28" t="str">
        <f t="shared" si="106"/>
        <v/>
      </c>
    </row>
    <row r="10897" spans="11:11" hidden="1" x14ac:dyDescent="0.25">
      <c r="K10897" s="28" t="str">
        <f t="shared" si="106"/>
        <v/>
      </c>
    </row>
    <row r="10898" spans="11:11" hidden="1" x14ac:dyDescent="0.25">
      <c r="K10898" s="28" t="str">
        <f t="shared" si="106"/>
        <v/>
      </c>
    </row>
    <row r="10899" spans="11:11" hidden="1" x14ac:dyDescent="0.25">
      <c r="K10899" s="28" t="str">
        <f t="shared" ref="K10899:K10962" si="107">IF(E6864="","",IF(AND($E6864&gt;=$K$5,$E6864&lt;=$K$6),"psn",IF($E6864&lt;$K$5,"dkn",IF($E6864&gt;$K$6,"ckn",""))))</f>
        <v/>
      </c>
    </row>
    <row r="10900" spans="11:11" hidden="1" x14ac:dyDescent="0.25">
      <c r="K10900" s="28" t="str">
        <f t="shared" si="107"/>
        <v/>
      </c>
    </row>
    <row r="10901" spans="11:11" hidden="1" x14ac:dyDescent="0.25">
      <c r="K10901" s="28" t="str">
        <f t="shared" si="107"/>
        <v/>
      </c>
    </row>
    <row r="10902" spans="11:11" hidden="1" x14ac:dyDescent="0.25">
      <c r="K10902" s="28" t="str">
        <f t="shared" si="107"/>
        <v/>
      </c>
    </row>
    <row r="10903" spans="11:11" hidden="1" x14ac:dyDescent="0.25">
      <c r="K10903" s="28" t="str">
        <f t="shared" si="107"/>
        <v/>
      </c>
    </row>
    <row r="10904" spans="11:11" hidden="1" x14ac:dyDescent="0.25">
      <c r="K10904" s="28" t="str">
        <f t="shared" si="107"/>
        <v/>
      </c>
    </row>
    <row r="10905" spans="11:11" hidden="1" x14ac:dyDescent="0.25">
      <c r="K10905" s="28" t="str">
        <f t="shared" si="107"/>
        <v/>
      </c>
    </row>
    <row r="10906" spans="11:11" hidden="1" x14ac:dyDescent="0.25">
      <c r="K10906" s="28" t="str">
        <f t="shared" si="107"/>
        <v/>
      </c>
    </row>
    <row r="10907" spans="11:11" hidden="1" x14ac:dyDescent="0.25">
      <c r="K10907" s="28" t="str">
        <f t="shared" si="107"/>
        <v/>
      </c>
    </row>
    <row r="10908" spans="11:11" hidden="1" x14ac:dyDescent="0.25">
      <c r="K10908" s="28" t="str">
        <f t="shared" si="107"/>
        <v/>
      </c>
    </row>
    <row r="10909" spans="11:11" hidden="1" x14ac:dyDescent="0.25">
      <c r="K10909" s="28" t="str">
        <f t="shared" si="107"/>
        <v/>
      </c>
    </row>
    <row r="10910" spans="11:11" hidden="1" x14ac:dyDescent="0.25">
      <c r="K10910" s="28" t="str">
        <f t="shared" si="107"/>
        <v/>
      </c>
    </row>
    <row r="10911" spans="11:11" hidden="1" x14ac:dyDescent="0.25">
      <c r="K10911" s="28" t="str">
        <f t="shared" si="107"/>
        <v/>
      </c>
    </row>
    <row r="10912" spans="11:11" hidden="1" x14ac:dyDescent="0.25">
      <c r="K10912" s="28" t="str">
        <f t="shared" si="107"/>
        <v/>
      </c>
    </row>
    <row r="10913" spans="11:11" hidden="1" x14ac:dyDescent="0.25">
      <c r="K10913" s="28" t="str">
        <f t="shared" si="107"/>
        <v/>
      </c>
    </row>
    <row r="10914" spans="11:11" hidden="1" x14ac:dyDescent="0.25">
      <c r="K10914" s="28" t="str">
        <f t="shared" si="107"/>
        <v/>
      </c>
    </row>
    <row r="10915" spans="11:11" hidden="1" x14ac:dyDescent="0.25">
      <c r="K10915" s="28" t="str">
        <f t="shared" si="107"/>
        <v/>
      </c>
    </row>
    <row r="10916" spans="11:11" hidden="1" x14ac:dyDescent="0.25">
      <c r="K10916" s="28" t="str">
        <f t="shared" si="107"/>
        <v/>
      </c>
    </row>
    <row r="10917" spans="11:11" hidden="1" x14ac:dyDescent="0.25">
      <c r="K10917" s="28" t="str">
        <f t="shared" si="107"/>
        <v/>
      </c>
    </row>
    <row r="10918" spans="11:11" hidden="1" x14ac:dyDescent="0.25">
      <c r="K10918" s="28" t="str">
        <f t="shared" si="107"/>
        <v/>
      </c>
    </row>
    <row r="10919" spans="11:11" hidden="1" x14ac:dyDescent="0.25">
      <c r="K10919" s="28" t="str">
        <f t="shared" si="107"/>
        <v/>
      </c>
    </row>
    <row r="10920" spans="11:11" hidden="1" x14ac:dyDescent="0.25">
      <c r="K10920" s="28" t="str">
        <f t="shared" si="107"/>
        <v/>
      </c>
    </row>
    <row r="10921" spans="11:11" hidden="1" x14ac:dyDescent="0.25">
      <c r="K10921" s="28" t="str">
        <f t="shared" si="107"/>
        <v/>
      </c>
    </row>
    <row r="10922" spans="11:11" hidden="1" x14ac:dyDescent="0.25">
      <c r="K10922" s="28" t="str">
        <f t="shared" si="107"/>
        <v/>
      </c>
    </row>
    <row r="10923" spans="11:11" hidden="1" x14ac:dyDescent="0.25">
      <c r="K10923" s="28" t="str">
        <f t="shared" si="107"/>
        <v/>
      </c>
    </row>
    <row r="10924" spans="11:11" hidden="1" x14ac:dyDescent="0.25">
      <c r="K10924" s="28" t="str">
        <f t="shared" si="107"/>
        <v/>
      </c>
    </row>
    <row r="10925" spans="11:11" hidden="1" x14ac:dyDescent="0.25">
      <c r="K10925" s="28" t="str">
        <f t="shared" si="107"/>
        <v/>
      </c>
    </row>
    <row r="10926" spans="11:11" hidden="1" x14ac:dyDescent="0.25">
      <c r="K10926" s="28" t="str">
        <f t="shared" si="107"/>
        <v/>
      </c>
    </row>
    <row r="10927" spans="11:11" hidden="1" x14ac:dyDescent="0.25">
      <c r="K10927" s="28" t="str">
        <f t="shared" si="107"/>
        <v/>
      </c>
    </row>
    <row r="10928" spans="11:11" hidden="1" x14ac:dyDescent="0.25">
      <c r="K10928" s="28" t="str">
        <f t="shared" si="107"/>
        <v/>
      </c>
    </row>
    <row r="10929" spans="11:11" hidden="1" x14ac:dyDescent="0.25">
      <c r="K10929" s="28" t="str">
        <f t="shared" si="107"/>
        <v/>
      </c>
    </row>
    <row r="10930" spans="11:11" hidden="1" x14ac:dyDescent="0.25">
      <c r="K10930" s="28" t="str">
        <f t="shared" si="107"/>
        <v/>
      </c>
    </row>
    <row r="10931" spans="11:11" hidden="1" x14ac:dyDescent="0.25">
      <c r="K10931" s="28" t="str">
        <f t="shared" si="107"/>
        <v/>
      </c>
    </row>
    <row r="10932" spans="11:11" hidden="1" x14ac:dyDescent="0.25">
      <c r="K10932" s="28" t="str">
        <f t="shared" si="107"/>
        <v/>
      </c>
    </row>
    <row r="10933" spans="11:11" hidden="1" x14ac:dyDescent="0.25">
      <c r="K10933" s="28" t="str">
        <f t="shared" si="107"/>
        <v/>
      </c>
    </row>
    <row r="10934" spans="11:11" hidden="1" x14ac:dyDescent="0.25">
      <c r="K10934" s="28" t="str">
        <f t="shared" si="107"/>
        <v/>
      </c>
    </row>
    <row r="10935" spans="11:11" hidden="1" x14ac:dyDescent="0.25">
      <c r="K10935" s="28" t="str">
        <f t="shared" si="107"/>
        <v/>
      </c>
    </row>
    <row r="10936" spans="11:11" hidden="1" x14ac:dyDescent="0.25">
      <c r="K10936" s="28" t="str">
        <f t="shared" si="107"/>
        <v/>
      </c>
    </row>
    <row r="10937" spans="11:11" hidden="1" x14ac:dyDescent="0.25">
      <c r="K10937" s="28" t="str">
        <f t="shared" si="107"/>
        <v/>
      </c>
    </row>
    <row r="10938" spans="11:11" hidden="1" x14ac:dyDescent="0.25">
      <c r="K10938" s="28" t="str">
        <f t="shared" si="107"/>
        <v/>
      </c>
    </row>
    <row r="10939" spans="11:11" hidden="1" x14ac:dyDescent="0.25">
      <c r="K10939" s="28" t="str">
        <f t="shared" si="107"/>
        <v/>
      </c>
    </row>
    <row r="10940" spans="11:11" hidden="1" x14ac:dyDescent="0.25">
      <c r="K10940" s="28" t="str">
        <f t="shared" si="107"/>
        <v/>
      </c>
    </row>
    <row r="10941" spans="11:11" hidden="1" x14ac:dyDescent="0.25">
      <c r="K10941" s="28" t="str">
        <f t="shared" si="107"/>
        <v/>
      </c>
    </row>
    <row r="10942" spans="11:11" hidden="1" x14ac:dyDescent="0.25">
      <c r="K10942" s="28" t="str">
        <f t="shared" si="107"/>
        <v/>
      </c>
    </row>
    <row r="10943" spans="11:11" hidden="1" x14ac:dyDescent="0.25">
      <c r="K10943" s="28" t="str">
        <f t="shared" si="107"/>
        <v/>
      </c>
    </row>
    <row r="10944" spans="11:11" hidden="1" x14ac:dyDescent="0.25">
      <c r="K10944" s="28" t="str">
        <f t="shared" si="107"/>
        <v/>
      </c>
    </row>
    <row r="10945" spans="11:11" hidden="1" x14ac:dyDescent="0.25">
      <c r="K10945" s="28" t="str">
        <f t="shared" si="107"/>
        <v/>
      </c>
    </row>
    <row r="10946" spans="11:11" hidden="1" x14ac:dyDescent="0.25">
      <c r="K10946" s="28" t="str">
        <f t="shared" si="107"/>
        <v/>
      </c>
    </row>
    <row r="10947" spans="11:11" hidden="1" x14ac:dyDescent="0.25">
      <c r="K10947" s="28" t="str">
        <f t="shared" si="107"/>
        <v/>
      </c>
    </row>
    <row r="10948" spans="11:11" hidden="1" x14ac:dyDescent="0.25">
      <c r="K10948" s="28" t="str">
        <f t="shared" si="107"/>
        <v/>
      </c>
    </row>
    <row r="10949" spans="11:11" hidden="1" x14ac:dyDescent="0.25">
      <c r="K10949" s="28" t="str">
        <f t="shared" si="107"/>
        <v/>
      </c>
    </row>
    <row r="10950" spans="11:11" hidden="1" x14ac:dyDescent="0.25">
      <c r="K10950" s="28" t="str">
        <f t="shared" si="107"/>
        <v/>
      </c>
    </row>
    <row r="10951" spans="11:11" hidden="1" x14ac:dyDescent="0.25">
      <c r="K10951" s="28" t="str">
        <f t="shared" si="107"/>
        <v/>
      </c>
    </row>
    <row r="10952" spans="11:11" hidden="1" x14ac:dyDescent="0.25">
      <c r="K10952" s="28" t="str">
        <f t="shared" si="107"/>
        <v/>
      </c>
    </row>
    <row r="10953" spans="11:11" hidden="1" x14ac:dyDescent="0.25">
      <c r="K10953" s="28" t="str">
        <f t="shared" si="107"/>
        <v/>
      </c>
    </row>
    <row r="10954" spans="11:11" hidden="1" x14ac:dyDescent="0.25">
      <c r="K10954" s="28" t="str">
        <f t="shared" si="107"/>
        <v/>
      </c>
    </row>
    <row r="10955" spans="11:11" hidden="1" x14ac:dyDescent="0.25">
      <c r="K10955" s="28" t="str">
        <f t="shared" si="107"/>
        <v/>
      </c>
    </row>
    <row r="10956" spans="11:11" hidden="1" x14ac:dyDescent="0.25">
      <c r="K10956" s="28" t="str">
        <f t="shared" si="107"/>
        <v/>
      </c>
    </row>
    <row r="10957" spans="11:11" hidden="1" x14ac:dyDescent="0.25">
      <c r="K10957" s="28" t="str">
        <f t="shared" si="107"/>
        <v/>
      </c>
    </row>
    <row r="10958" spans="11:11" hidden="1" x14ac:dyDescent="0.25">
      <c r="K10958" s="28" t="str">
        <f t="shared" si="107"/>
        <v/>
      </c>
    </row>
    <row r="10959" spans="11:11" hidden="1" x14ac:dyDescent="0.25">
      <c r="K10959" s="28" t="str">
        <f t="shared" si="107"/>
        <v/>
      </c>
    </row>
    <row r="10960" spans="11:11" hidden="1" x14ac:dyDescent="0.25">
      <c r="K10960" s="28" t="str">
        <f t="shared" si="107"/>
        <v/>
      </c>
    </row>
    <row r="10961" spans="11:11" hidden="1" x14ac:dyDescent="0.25">
      <c r="K10961" s="28" t="str">
        <f t="shared" si="107"/>
        <v/>
      </c>
    </row>
    <row r="10962" spans="11:11" hidden="1" x14ac:dyDescent="0.25">
      <c r="K10962" s="28" t="str">
        <f t="shared" si="107"/>
        <v/>
      </c>
    </row>
    <row r="10963" spans="11:11" hidden="1" x14ac:dyDescent="0.25">
      <c r="K10963" s="28" t="str">
        <f t="shared" ref="K10963:K11026" si="108">IF(E6928="","",IF(AND($E6928&gt;=$K$5,$E6928&lt;=$K$6),"psn",IF($E6928&lt;$K$5,"dkn",IF($E6928&gt;$K$6,"ckn",""))))</f>
        <v/>
      </c>
    </row>
    <row r="10964" spans="11:11" hidden="1" x14ac:dyDescent="0.25">
      <c r="K10964" s="28" t="str">
        <f t="shared" si="108"/>
        <v/>
      </c>
    </row>
    <row r="10965" spans="11:11" hidden="1" x14ac:dyDescent="0.25">
      <c r="K10965" s="28" t="str">
        <f t="shared" si="108"/>
        <v/>
      </c>
    </row>
    <row r="10966" spans="11:11" hidden="1" x14ac:dyDescent="0.25">
      <c r="K10966" s="28" t="str">
        <f t="shared" si="108"/>
        <v/>
      </c>
    </row>
    <row r="10967" spans="11:11" hidden="1" x14ac:dyDescent="0.25">
      <c r="K10967" s="28" t="str">
        <f t="shared" si="108"/>
        <v/>
      </c>
    </row>
    <row r="10968" spans="11:11" hidden="1" x14ac:dyDescent="0.25">
      <c r="K10968" s="28" t="str">
        <f t="shared" si="108"/>
        <v/>
      </c>
    </row>
    <row r="10969" spans="11:11" hidden="1" x14ac:dyDescent="0.25">
      <c r="K10969" s="28" t="str">
        <f t="shared" si="108"/>
        <v/>
      </c>
    </row>
    <row r="10970" spans="11:11" hidden="1" x14ac:dyDescent="0.25">
      <c r="K10970" s="28" t="str">
        <f t="shared" si="108"/>
        <v/>
      </c>
    </row>
    <row r="10971" spans="11:11" hidden="1" x14ac:dyDescent="0.25">
      <c r="K10971" s="28" t="str">
        <f t="shared" si="108"/>
        <v/>
      </c>
    </row>
    <row r="10972" spans="11:11" hidden="1" x14ac:dyDescent="0.25">
      <c r="K10972" s="28" t="str">
        <f t="shared" si="108"/>
        <v/>
      </c>
    </row>
    <row r="10973" spans="11:11" hidden="1" x14ac:dyDescent="0.25">
      <c r="K10973" s="28" t="str">
        <f t="shared" si="108"/>
        <v/>
      </c>
    </row>
    <row r="10974" spans="11:11" hidden="1" x14ac:dyDescent="0.25">
      <c r="K10974" s="28" t="str">
        <f t="shared" si="108"/>
        <v/>
      </c>
    </row>
    <row r="10975" spans="11:11" hidden="1" x14ac:dyDescent="0.25">
      <c r="K10975" s="28" t="str">
        <f t="shared" si="108"/>
        <v/>
      </c>
    </row>
    <row r="10976" spans="11:11" hidden="1" x14ac:dyDescent="0.25">
      <c r="K10976" s="28" t="str">
        <f t="shared" si="108"/>
        <v/>
      </c>
    </row>
    <row r="10977" spans="11:11" hidden="1" x14ac:dyDescent="0.25">
      <c r="K10977" s="28" t="str">
        <f t="shared" si="108"/>
        <v/>
      </c>
    </row>
    <row r="10978" spans="11:11" hidden="1" x14ac:dyDescent="0.25">
      <c r="K10978" s="28" t="str">
        <f t="shared" si="108"/>
        <v/>
      </c>
    </row>
    <row r="10979" spans="11:11" hidden="1" x14ac:dyDescent="0.25">
      <c r="K10979" s="28" t="str">
        <f t="shared" si="108"/>
        <v/>
      </c>
    </row>
    <row r="10980" spans="11:11" hidden="1" x14ac:dyDescent="0.25">
      <c r="K10980" s="28" t="str">
        <f t="shared" si="108"/>
        <v/>
      </c>
    </row>
    <row r="10981" spans="11:11" hidden="1" x14ac:dyDescent="0.25">
      <c r="K10981" s="28" t="str">
        <f t="shared" si="108"/>
        <v/>
      </c>
    </row>
    <row r="10982" spans="11:11" hidden="1" x14ac:dyDescent="0.25">
      <c r="K10982" s="28" t="str">
        <f t="shared" si="108"/>
        <v/>
      </c>
    </row>
    <row r="10983" spans="11:11" hidden="1" x14ac:dyDescent="0.25">
      <c r="K10983" s="28" t="str">
        <f t="shared" si="108"/>
        <v/>
      </c>
    </row>
    <row r="10984" spans="11:11" hidden="1" x14ac:dyDescent="0.25">
      <c r="K10984" s="28" t="str">
        <f t="shared" si="108"/>
        <v/>
      </c>
    </row>
    <row r="10985" spans="11:11" hidden="1" x14ac:dyDescent="0.25">
      <c r="K10985" s="28" t="str">
        <f t="shared" si="108"/>
        <v/>
      </c>
    </row>
    <row r="10986" spans="11:11" hidden="1" x14ac:dyDescent="0.25">
      <c r="K10986" s="28" t="str">
        <f t="shared" si="108"/>
        <v/>
      </c>
    </row>
    <row r="10987" spans="11:11" hidden="1" x14ac:dyDescent="0.25">
      <c r="K10987" s="28" t="str">
        <f t="shared" si="108"/>
        <v/>
      </c>
    </row>
    <row r="10988" spans="11:11" hidden="1" x14ac:dyDescent="0.25">
      <c r="K10988" s="28" t="str">
        <f t="shared" si="108"/>
        <v/>
      </c>
    </row>
    <row r="10989" spans="11:11" hidden="1" x14ac:dyDescent="0.25">
      <c r="K10989" s="28" t="str">
        <f t="shared" si="108"/>
        <v/>
      </c>
    </row>
    <row r="10990" spans="11:11" hidden="1" x14ac:dyDescent="0.25">
      <c r="K10990" s="28" t="str">
        <f t="shared" si="108"/>
        <v/>
      </c>
    </row>
    <row r="10991" spans="11:11" hidden="1" x14ac:dyDescent="0.25">
      <c r="K10991" s="28" t="str">
        <f t="shared" si="108"/>
        <v/>
      </c>
    </row>
    <row r="10992" spans="11:11" hidden="1" x14ac:dyDescent="0.25">
      <c r="K10992" s="28" t="str">
        <f t="shared" si="108"/>
        <v/>
      </c>
    </row>
    <row r="10993" spans="11:11" hidden="1" x14ac:dyDescent="0.25">
      <c r="K10993" s="28" t="str">
        <f t="shared" si="108"/>
        <v/>
      </c>
    </row>
    <row r="10994" spans="11:11" hidden="1" x14ac:dyDescent="0.25">
      <c r="K10994" s="28" t="str">
        <f t="shared" si="108"/>
        <v/>
      </c>
    </row>
    <row r="10995" spans="11:11" hidden="1" x14ac:dyDescent="0.25">
      <c r="K10995" s="28" t="str">
        <f t="shared" si="108"/>
        <v/>
      </c>
    </row>
    <row r="10996" spans="11:11" hidden="1" x14ac:dyDescent="0.25">
      <c r="K10996" s="28" t="str">
        <f t="shared" si="108"/>
        <v/>
      </c>
    </row>
    <row r="10997" spans="11:11" hidden="1" x14ac:dyDescent="0.25">
      <c r="K10997" s="28" t="str">
        <f t="shared" si="108"/>
        <v/>
      </c>
    </row>
    <row r="10998" spans="11:11" hidden="1" x14ac:dyDescent="0.25">
      <c r="K10998" s="28" t="str">
        <f t="shared" si="108"/>
        <v/>
      </c>
    </row>
    <row r="10999" spans="11:11" hidden="1" x14ac:dyDescent="0.25">
      <c r="K10999" s="28" t="str">
        <f t="shared" si="108"/>
        <v/>
      </c>
    </row>
    <row r="11000" spans="11:11" hidden="1" x14ac:dyDescent="0.25">
      <c r="K11000" s="28" t="str">
        <f t="shared" si="108"/>
        <v/>
      </c>
    </row>
    <row r="11001" spans="11:11" hidden="1" x14ac:dyDescent="0.25">
      <c r="K11001" s="28" t="str">
        <f t="shared" si="108"/>
        <v/>
      </c>
    </row>
    <row r="11002" spans="11:11" hidden="1" x14ac:dyDescent="0.25">
      <c r="K11002" s="28" t="str">
        <f t="shared" si="108"/>
        <v/>
      </c>
    </row>
    <row r="11003" spans="11:11" hidden="1" x14ac:dyDescent="0.25">
      <c r="K11003" s="28" t="str">
        <f t="shared" si="108"/>
        <v/>
      </c>
    </row>
    <row r="11004" spans="11:11" hidden="1" x14ac:dyDescent="0.25">
      <c r="K11004" s="28" t="str">
        <f t="shared" si="108"/>
        <v/>
      </c>
    </row>
    <row r="11005" spans="11:11" hidden="1" x14ac:dyDescent="0.25">
      <c r="K11005" s="28" t="str">
        <f t="shared" si="108"/>
        <v/>
      </c>
    </row>
    <row r="11006" spans="11:11" hidden="1" x14ac:dyDescent="0.25">
      <c r="K11006" s="28" t="str">
        <f t="shared" si="108"/>
        <v/>
      </c>
    </row>
    <row r="11007" spans="11:11" hidden="1" x14ac:dyDescent="0.25">
      <c r="K11007" s="28" t="str">
        <f t="shared" si="108"/>
        <v/>
      </c>
    </row>
    <row r="11008" spans="11:11" hidden="1" x14ac:dyDescent="0.25">
      <c r="K11008" s="28" t="str">
        <f t="shared" si="108"/>
        <v/>
      </c>
    </row>
    <row r="11009" spans="11:11" hidden="1" x14ac:dyDescent="0.25">
      <c r="K11009" s="28" t="str">
        <f t="shared" si="108"/>
        <v/>
      </c>
    </row>
    <row r="11010" spans="11:11" hidden="1" x14ac:dyDescent="0.25">
      <c r="K11010" s="28" t="str">
        <f t="shared" si="108"/>
        <v/>
      </c>
    </row>
    <row r="11011" spans="11:11" hidden="1" x14ac:dyDescent="0.25">
      <c r="K11011" s="28" t="str">
        <f t="shared" si="108"/>
        <v/>
      </c>
    </row>
    <row r="11012" spans="11:11" hidden="1" x14ac:dyDescent="0.25">
      <c r="K11012" s="28" t="str">
        <f t="shared" si="108"/>
        <v/>
      </c>
    </row>
    <row r="11013" spans="11:11" hidden="1" x14ac:dyDescent="0.25">
      <c r="K11013" s="28" t="str">
        <f t="shared" si="108"/>
        <v/>
      </c>
    </row>
    <row r="11014" spans="11:11" hidden="1" x14ac:dyDescent="0.25">
      <c r="K11014" s="28" t="str">
        <f t="shared" si="108"/>
        <v/>
      </c>
    </row>
    <row r="11015" spans="11:11" hidden="1" x14ac:dyDescent="0.25">
      <c r="K11015" s="28" t="str">
        <f t="shared" si="108"/>
        <v/>
      </c>
    </row>
    <row r="11016" spans="11:11" hidden="1" x14ac:dyDescent="0.25">
      <c r="K11016" s="28" t="str">
        <f t="shared" si="108"/>
        <v/>
      </c>
    </row>
    <row r="11017" spans="11:11" hidden="1" x14ac:dyDescent="0.25">
      <c r="K11017" s="28" t="str">
        <f t="shared" si="108"/>
        <v/>
      </c>
    </row>
    <row r="11018" spans="11:11" hidden="1" x14ac:dyDescent="0.25">
      <c r="K11018" s="28" t="str">
        <f t="shared" si="108"/>
        <v/>
      </c>
    </row>
    <row r="11019" spans="11:11" hidden="1" x14ac:dyDescent="0.25">
      <c r="K11019" s="28" t="str">
        <f t="shared" si="108"/>
        <v/>
      </c>
    </row>
    <row r="11020" spans="11:11" hidden="1" x14ac:dyDescent="0.25">
      <c r="K11020" s="28" t="str">
        <f t="shared" si="108"/>
        <v/>
      </c>
    </row>
    <row r="11021" spans="11:11" hidden="1" x14ac:dyDescent="0.25">
      <c r="K11021" s="28" t="str">
        <f t="shared" si="108"/>
        <v/>
      </c>
    </row>
    <row r="11022" spans="11:11" hidden="1" x14ac:dyDescent="0.25">
      <c r="K11022" s="28" t="str">
        <f t="shared" si="108"/>
        <v/>
      </c>
    </row>
    <row r="11023" spans="11:11" hidden="1" x14ac:dyDescent="0.25">
      <c r="K11023" s="28" t="str">
        <f t="shared" si="108"/>
        <v/>
      </c>
    </row>
    <row r="11024" spans="11:11" hidden="1" x14ac:dyDescent="0.25">
      <c r="K11024" s="28" t="str">
        <f t="shared" si="108"/>
        <v/>
      </c>
    </row>
    <row r="11025" spans="11:11" hidden="1" x14ac:dyDescent="0.25">
      <c r="K11025" s="28" t="str">
        <f t="shared" si="108"/>
        <v/>
      </c>
    </row>
    <row r="11026" spans="11:11" hidden="1" x14ac:dyDescent="0.25">
      <c r="K11026" s="28" t="str">
        <f t="shared" si="108"/>
        <v/>
      </c>
    </row>
    <row r="11027" spans="11:11" hidden="1" x14ac:dyDescent="0.25">
      <c r="K11027" s="28" t="str">
        <f t="shared" ref="K11027:K11090" si="109">IF(E6992="","",IF(AND($E6992&gt;=$K$5,$E6992&lt;=$K$6),"psn",IF($E6992&lt;$K$5,"dkn",IF($E6992&gt;$K$6,"ckn",""))))</f>
        <v/>
      </c>
    </row>
    <row r="11028" spans="11:11" hidden="1" x14ac:dyDescent="0.25">
      <c r="K11028" s="28" t="str">
        <f t="shared" si="109"/>
        <v/>
      </c>
    </row>
    <row r="11029" spans="11:11" hidden="1" x14ac:dyDescent="0.25">
      <c r="K11029" s="28" t="str">
        <f t="shared" si="109"/>
        <v/>
      </c>
    </row>
    <row r="11030" spans="11:11" hidden="1" x14ac:dyDescent="0.25">
      <c r="K11030" s="28" t="str">
        <f t="shared" si="109"/>
        <v/>
      </c>
    </row>
    <row r="11031" spans="11:11" hidden="1" x14ac:dyDescent="0.25">
      <c r="K11031" s="28" t="str">
        <f t="shared" si="109"/>
        <v/>
      </c>
    </row>
    <row r="11032" spans="11:11" hidden="1" x14ac:dyDescent="0.25">
      <c r="K11032" s="28" t="str">
        <f t="shared" si="109"/>
        <v/>
      </c>
    </row>
    <row r="11033" spans="11:11" hidden="1" x14ac:dyDescent="0.25">
      <c r="K11033" s="28" t="str">
        <f t="shared" si="109"/>
        <v/>
      </c>
    </row>
    <row r="11034" spans="11:11" hidden="1" x14ac:dyDescent="0.25">
      <c r="K11034" s="28" t="str">
        <f t="shared" si="109"/>
        <v/>
      </c>
    </row>
    <row r="11035" spans="11:11" hidden="1" x14ac:dyDescent="0.25">
      <c r="K11035" s="28" t="str">
        <f t="shared" si="109"/>
        <v/>
      </c>
    </row>
    <row r="11036" spans="11:11" hidden="1" x14ac:dyDescent="0.25">
      <c r="K11036" s="28" t="str">
        <f t="shared" si="109"/>
        <v/>
      </c>
    </row>
    <row r="11037" spans="11:11" hidden="1" x14ac:dyDescent="0.25">
      <c r="K11037" s="28" t="str">
        <f t="shared" si="109"/>
        <v/>
      </c>
    </row>
    <row r="11038" spans="11:11" hidden="1" x14ac:dyDescent="0.25">
      <c r="K11038" s="28" t="str">
        <f t="shared" si="109"/>
        <v/>
      </c>
    </row>
    <row r="11039" spans="11:11" hidden="1" x14ac:dyDescent="0.25">
      <c r="K11039" s="28" t="str">
        <f t="shared" si="109"/>
        <v/>
      </c>
    </row>
    <row r="11040" spans="11:11" hidden="1" x14ac:dyDescent="0.25">
      <c r="K11040" s="28" t="str">
        <f t="shared" si="109"/>
        <v/>
      </c>
    </row>
    <row r="11041" spans="11:11" hidden="1" x14ac:dyDescent="0.25">
      <c r="K11041" s="28" t="str">
        <f t="shared" si="109"/>
        <v/>
      </c>
    </row>
    <row r="11042" spans="11:11" hidden="1" x14ac:dyDescent="0.25">
      <c r="K11042" s="28" t="str">
        <f t="shared" si="109"/>
        <v/>
      </c>
    </row>
    <row r="11043" spans="11:11" hidden="1" x14ac:dyDescent="0.25">
      <c r="K11043" s="28" t="str">
        <f t="shared" si="109"/>
        <v/>
      </c>
    </row>
    <row r="11044" spans="11:11" hidden="1" x14ac:dyDescent="0.25">
      <c r="K11044" s="28" t="str">
        <f t="shared" si="109"/>
        <v/>
      </c>
    </row>
    <row r="11045" spans="11:11" hidden="1" x14ac:dyDescent="0.25">
      <c r="K11045" s="28" t="str">
        <f t="shared" si="109"/>
        <v/>
      </c>
    </row>
    <row r="11046" spans="11:11" hidden="1" x14ac:dyDescent="0.25">
      <c r="K11046" s="28" t="str">
        <f t="shared" si="109"/>
        <v/>
      </c>
    </row>
    <row r="11047" spans="11:11" hidden="1" x14ac:dyDescent="0.25">
      <c r="K11047" s="28" t="str">
        <f t="shared" si="109"/>
        <v/>
      </c>
    </row>
    <row r="11048" spans="11:11" hidden="1" x14ac:dyDescent="0.25">
      <c r="K11048" s="28" t="str">
        <f t="shared" si="109"/>
        <v/>
      </c>
    </row>
    <row r="11049" spans="11:11" hidden="1" x14ac:dyDescent="0.25">
      <c r="K11049" s="28" t="str">
        <f t="shared" si="109"/>
        <v/>
      </c>
    </row>
    <row r="11050" spans="11:11" hidden="1" x14ac:dyDescent="0.25">
      <c r="K11050" s="28" t="str">
        <f t="shared" si="109"/>
        <v/>
      </c>
    </row>
    <row r="11051" spans="11:11" hidden="1" x14ac:dyDescent="0.25">
      <c r="K11051" s="28" t="str">
        <f t="shared" si="109"/>
        <v/>
      </c>
    </row>
    <row r="11052" spans="11:11" hidden="1" x14ac:dyDescent="0.25">
      <c r="K11052" s="28" t="str">
        <f t="shared" si="109"/>
        <v/>
      </c>
    </row>
    <row r="11053" spans="11:11" hidden="1" x14ac:dyDescent="0.25">
      <c r="K11053" s="28" t="str">
        <f t="shared" si="109"/>
        <v/>
      </c>
    </row>
    <row r="11054" spans="11:11" hidden="1" x14ac:dyDescent="0.25">
      <c r="K11054" s="28" t="str">
        <f t="shared" si="109"/>
        <v/>
      </c>
    </row>
    <row r="11055" spans="11:11" hidden="1" x14ac:dyDescent="0.25">
      <c r="K11055" s="28" t="str">
        <f t="shared" si="109"/>
        <v/>
      </c>
    </row>
    <row r="11056" spans="11:11" hidden="1" x14ac:dyDescent="0.25">
      <c r="K11056" s="28" t="str">
        <f t="shared" si="109"/>
        <v/>
      </c>
    </row>
    <row r="11057" spans="11:11" hidden="1" x14ac:dyDescent="0.25">
      <c r="K11057" s="28" t="str">
        <f t="shared" si="109"/>
        <v/>
      </c>
    </row>
    <row r="11058" spans="11:11" hidden="1" x14ac:dyDescent="0.25">
      <c r="K11058" s="28" t="str">
        <f t="shared" si="109"/>
        <v/>
      </c>
    </row>
    <row r="11059" spans="11:11" hidden="1" x14ac:dyDescent="0.25">
      <c r="K11059" s="28" t="str">
        <f t="shared" si="109"/>
        <v/>
      </c>
    </row>
    <row r="11060" spans="11:11" hidden="1" x14ac:dyDescent="0.25">
      <c r="K11060" s="28" t="str">
        <f t="shared" si="109"/>
        <v/>
      </c>
    </row>
    <row r="11061" spans="11:11" hidden="1" x14ac:dyDescent="0.25">
      <c r="K11061" s="28" t="str">
        <f t="shared" si="109"/>
        <v/>
      </c>
    </row>
    <row r="11062" spans="11:11" hidden="1" x14ac:dyDescent="0.25">
      <c r="K11062" s="28" t="str">
        <f t="shared" si="109"/>
        <v/>
      </c>
    </row>
    <row r="11063" spans="11:11" hidden="1" x14ac:dyDescent="0.25">
      <c r="K11063" s="28" t="str">
        <f t="shared" si="109"/>
        <v/>
      </c>
    </row>
    <row r="11064" spans="11:11" hidden="1" x14ac:dyDescent="0.25">
      <c r="K11064" s="28" t="str">
        <f t="shared" si="109"/>
        <v/>
      </c>
    </row>
    <row r="11065" spans="11:11" hidden="1" x14ac:dyDescent="0.25">
      <c r="K11065" s="28" t="str">
        <f t="shared" si="109"/>
        <v/>
      </c>
    </row>
    <row r="11066" spans="11:11" hidden="1" x14ac:dyDescent="0.25">
      <c r="K11066" s="28" t="str">
        <f t="shared" si="109"/>
        <v/>
      </c>
    </row>
    <row r="11067" spans="11:11" hidden="1" x14ac:dyDescent="0.25">
      <c r="K11067" s="28" t="str">
        <f t="shared" si="109"/>
        <v/>
      </c>
    </row>
    <row r="11068" spans="11:11" hidden="1" x14ac:dyDescent="0.25">
      <c r="K11068" s="28" t="str">
        <f t="shared" si="109"/>
        <v/>
      </c>
    </row>
    <row r="11069" spans="11:11" hidden="1" x14ac:dyDescent="0.25">
      <c r="K11069" s="28" t="str">
        <f t="shared" si="109"/>
        <v/>
      </c>
    </row>
    <row r="11070" spans="11:11" hidden="1" x14ac:dyDescent="0.25">
      <c r="K11070" s="28" t="str">
        <f t="shared" si="109"/>
        <v/>
      </c>
    </row>
    <row r="11071" spans="11:11" hidden="1" x14ac:dyDescent="0.25">
      <c r="K11071" s="28" t="str">
        <f t="shared" si="109"/>
        <v/>
      </c>
    </row>
    <row r="11072" spans="11:11" hidden="1" x14ac:dyDescent="0.25">
      <c r="K11072" s="28" t="str">
        <f t="shared" si="109"/>
        <v/>
      </c>
    </row>
    <row r="11073" spans="11:11" hidden="1" x14ac:dyDescent="0.25">
      <c r="K11073" s="28" t="str">
        <f t="shared" si="109"/>
        <v/>
      </c>
    </row>
    <row r="11074" spans="11:11" hidden="1" x14ac:dyDescent="0.25">
      <c r="K11074" s="28" t="str">
        <f t="shared" si="109"/>
        <v/>
      </c>
    </row>
    <row r="11075" spans="11:11" hidden="1" x14ac:dyDescent="0.25">
      <c r="K11075" s="28" t="str">
        <f t="shared" si="109"/>
        <v/>
      </c>
    </row>
    <row r="11076" spans="11:11" hidden="1" x14ac:dyDescent="0.25">
      <c r="K11076" s="28" t="str">
        <f t="shared" si="109"/>
        <v/>
      </c>
    </row>
    <row r="11077" spans="11:11" hidden="1" x14ac:dyDescent="0.25">
      <c r="K11077" s="28" t="str">
        <f t="shared" si="109"/>
        <v/>
      </c>
    </row>
    <row r="11078" spans="11:11" hidden="1" x14ac:dyDescent="0.25">
      <c r="K11078" s="28" t="str">
        <f t="shared" si="109"/>
        <v/>
      </c>
    </row>
    <row r="11079" spans="11:11" hidden="1" x14ac:dyDescent="0.25">
      <c r="K11079" s="28" t="str">
        <f t="shared" si="109"/>
        <v/>
      </c>
    </row>
    <row r="11080" spans="11:11" hidden="1" x14ac:dyDescent="0.25">
      <c r="K11080" s="28" t="str">
        <f t="shared" si="109"/>
        <v/>
      </c>
    </row>
    <row r="11081" spans="11:11" hidden="1" x14ac:dyDescent="0.25">
      <c r="K11081" s="28" t="str">
        <f t="shared" si="109"/>
        <v/>
      </c>
    </row>
    <row r="11082" spans="11:11" hidden="1" x14ac:dyDescent="0.25">
      <c r="K11082" s="28" t="str">
        <f t="shared" si="109"/>
        <v/>
      </c>
    </row>
    <row r="11083" spans="11:11" hidden="1" x14ac:dyDescent="0.25">
      <c r="K11083" s="28" t="str">
        <f t="shared" si="109"/>
        <v/>
      </c>
    </row>
    <row r="11084" spans="11:11" hidden="1" x14ac:dyDescent="0.25">
      <c r="K11084" s="28" t="str">
        <f t="shared" si="109"/>
        <v/>
      </c>
    </row>
    <row r="11085" spans="11:11" hidden="1" x14ac:dyDescent="0.25">
      <c r="K11085" s="28" t="str">
        <f t="shared" si="109"/>
        <v/>
      </c>
    </row>
    <row r="11086" spans="11:11" hidden="1" x14ac:dyDescent="0.25">
      <c r="K11086" s="28" t="str">
        <f t="shared" si="109"/>
        <v/>
      </c>
    </row>
    <row r="11087" spans="11:11" hidden="1" x14ac:dyDescent="0.25">
      <c r="K11087" s="28" t="str">
        <f t="shared" si="109"/>
        <v/>
      </c>
    </row>
    <row r="11088" spans="11:11" hidden="1" x14ac:dyDescent="0.25">
      <c r="K11088" s="28" t="str">
        <f t="shared" si="109"/>
        <v/>
      </c>
    </row>
    <row r="11089" spans="11:11" hidden="1" x14ac:dyDescent="0.25">
      <c r="K11089" s="28" t="str">
        <f t="shared" si="109"/>
        <v/>
      </c>
    </row>
    <row r="11090" spans="11:11" hidden="1" x14ac:dyDescent="0.25">
      <c r="K11090" s="28" t="str">
        <f t="shared" si="109"/>
        <v/>
      </c>
    </row>
    <row r="11091" spans="11:11" hidden="1" x14ac:dyDescent="0.25">
      <c r="K11091" s="28" t="str">
        <f t="shared" ref="K11091:K11154" si="110">IF(E7056="","",IF(AND($E7056&gt;=$K$5,$E7056&lt;=$K$6),"psn",IF($E7056&lt;$K$5,"dkn",IF($E7056&gt;$K$6,"ckn",""))))</f>
        <v/>
      </c>
    </row>
    <row r="11092" spans="11:11" hidden="1" x14ac:dyDescent="0.25">
      <c r="K11092" s="28" t="str">
        <f t="shared" si="110"/>
        <v/>
      </c>
    </row>
    <row r="11093" spans="11:11" hidden="1" x14ac:dyDescent="0.25">
      <c r="K11093" s="28" t="str">
        <f t="shared" si="110"/>
        <v/>
      </c>
    </row>
    <row r="11094" spans="11:11" hidden="1" x14ac:dyDescent="0.25">
      <c r="K11094" s="28" t="str">
        <f t="shared" si="110"/>
        <v/>
      </c>
    </row>
    <row r="11095" spans="11:11" hidden="1" x14ac:dyDescent="0.25">
      <c r="K11095" s="28" t="str">
        <f t="shared" si="110"/>
        <v/>
      </c>
    </row>
    <row r="11096" spans="11:11" hidden="1" x14ac:dyDescent="0.25">
      <c r="K11096" s="28" t="str">
        <f t="shared" si="110"/>
        <v/>
      </c>
    </row>
    <row r="11097" spans="11:11" hidden="1" x14ac:dyDescent="0.25">
      <c r="K11097" s="28" t="str">
        <f t="shared" si="110"/>
        <v/>
      </c>
    </row>
    <row r="11098" spans="11:11" hidden="1" x14ac:dyDescent="0.25">
      <c r="K11098" s="28" t="str">
        <f t="shared" si="110"/>
        <v/>
      </c>
    </row>
    <row r="11099" spans="11:11" hidden="1" x14ac:dyDescent="0.25">
      <c r="K11099" s="28" t="str">
        <f t="shared" si="110"/>
        <v/>
      </c>
    </row>
    <row r="11100" spans="11:11" hidden="1" x14ac:dyDescent="0.25">
      <c r="K11100" s="28" t="str">
        <f t="shared" si="110"/>
        <v/>
      </c>
    </row>
    <row r="11101" spans="11:11" hidden="1" x14ac:dyDescent="0.25">
      <c r="K11101" s="28" t="str">
        <f t="shared" si="110"/>
        <v/>
      </c>
    </row>
    <row r="11102" spans="11:11" hidden="1" x14ac:dyDescent="0.25">
      <c r="K11102" s="28" t="str">
        <f t="shared" si="110"/>
        <v/>
      </c>
    </row>
    <row r="11103" spans="11:11" hidden="1" x14ac:dyDescent="0.25">
      <c r="K11103" s="28" t="str">
        <f t="shared" si="110"/>
        <v/>
      </c>
    </row>
    <row r="11104" spans="11:11" hidden="1" x14ac:dyDescent="0.25">
      <c r="K11104" s="28" t="str">
        <f t="shared" si="110"/>
        <v/>
      </c>
    </row>
    <row r="11105" spans="11:11" hidden="1" x14ac:dyDescent="0.25">
      <c r="K11105" s="28" t="str">
        <f t="shared" si="110"/>
        <v/>
      </c>
    </row>
    <row r="11106" spans="11:11" hidden="1" x14ac:dyDescent="0.25">
      <c r="K11106" s="28" t="str">
        <f t="shared" si="110"/>
        <v/>
      </c>
    </row>
    <row r="11107" spans="11:11" hidden="1" x14ac:dyDescent="0.25">
      <c r="K11107" s="28" t="str">
        <f t="shared" si="110"/>
        <v/>
      </c>
    </row>
    <row r="11108" spans="11:11" hidden="1" x14ac:dyDescent="0.25">
      <c r="K11108" s="28" t="str">
        <f t="shared" si="110"/>
        <v/>
      </c>
    </row>
    <row r="11109" spans="11:11" hidden="1" x14ac:dyDescent="0.25">
      <c r="K11109" s="28" t="str">
        <f t="shared" si="110"/>
        <v/>
      </c>
    </row>
    <row r="11110" spans="11:11" hidden="1" x14ac:dyDescent="0.25">
      <c r="K11110" s="28" t="str">
        <f t="shared" si="110"/>
        <v/>
      </c>
    </row>
    <row r="11111" spans="11:11" hidden="1" x14ac:dyDescent="0.25">
      <c r="K11111" s="28" t="str">
        <f t="shared" si="110"/>
        <v/>
      </c>
    </row>
    <row r="11112" spans="11:11" hidden="1" x14ac:dyDescent="0.25">
      <c r="K11112" s="28" t="str">
        <f t="shared" si="110"/>
        <v/>
      </c>
    </row>
    <row r="11113" spans="11:11" hidden="1" x14ac:dyDescent="0.25">
      <c r="K11113" s="28" t="str">
        <f t="shared" si="110"/>
        <v/>
      </c>
    </row>
    <row r="11114" spans="11:11" hidden="1" x14ac:dyDescent="0.25">
      <c r="K11114" s="28" t="str">
        <f t="shared" si="110"/>
        <v/>
      </c>
    </row>
    <row r="11115" spans="11:11" hidden="1" x14ac:dyDescent="0.25">
      <c r="K11115" s="28" t="str">
        <f t="shared" si="110"/>
        <v/>
      </c>
    </row>
    <row r="11116" spans="11:11" hidden="1" x14ac:dyDescent="0.25">
      <c r="K11116" s="28" t="str">
        <f t="shared" si="110"/>
        <v/>
      </c>
    </row>
    <row r="11117" spans="11:11" hidden="1" x14ac:dyDescent="0.25">
      <c r="K11117" s="28" t="str">
        <f t="shared" si="110"/>
        <v/>
      </c>
    </row>
    <row r="11118" spans="11:11" hidden="1" x14ac:dyDescent="0.25">
      <c r="K11118" s="28" t="str">
        <f t="shared" si="110"/>
        <v/>
      </c>
    </row>
    <row r="11119" spans="11:11" hidden="1" x14ac:dyDescent="0.25">
      <c r="K11119" s="28" t="str">
        <f t="shared" si="110"/>
        <v/>
      </c>
    </row>
    <row r="11120" spans="11:11" hidden="1" x14ac:dyDescent="0.25">
      <c r="K11120" s="28" t="str">
        <f t="shared" si="110"/>
        <v/>
      </c>
    </row>
    <row r="11121" spans="11:11" hidden="1" x14ac:dyDescent="0.25">
      <c r="K11121" s="28" t="str">
        <f t="shared" si="110"/>
        <v/>
      </c>
    </row>
    <row r="11122" spans="11:11" hidden="1" x14ac:dyDescent="0.25">
      <c r="K11122" s="28" t="str">
        <f t="shared" si="110"/>
        <v/>
      </c>
    </row>
    <row r="11123" spans="11:11" hidden="1" x14ac:dyDescent="0.25">
      <c r="K11123" s="28" t="str">
        <f t="shared" si="110"/>
        <v/>
      </c>
    </row>
    <row r="11124" spans="11:11" hidden="1" x14ac:dyDescent="0.25">
      <c r="K11124" s="28" t="str">
        <f t="shared" si="110"/>
        <v/>
      </c>
    </row>
    <row r="11125" spans="11:11" hidden="1" x14ac:dyDescent="0.25">
      <c r="K11125" s="28" t="str">
        <f t="shared" si="110"/>
        <v/>
      </c>
    </row>
    <row r="11126" spans="11:11" hidden="1" x14ac:dyDescent="0.25">
      <c r="K11126" s="28" t="str">
        <f t="shared" si="110"/>
        <v/>
      </c>
    </row>
    <row r="11127" spans="11:11" hidden="1" x14ac:dyDescent="0.25">
      <c r="K11127" s="28" t="str">
        <f t="shared" si="110"/>
        <v/>
      </c>
    </row>
    <row r="11128" spans="11:11" hidden="1" x14ac:dyDescent="0.25">
      <c r="K11128" s="28" t="str">
        <f t="shared" si="110"/>
        <v/>
      </c>
    </row>
    <row r="11129" spans="11:11" hidden="1" x14ac:dyDescent="0.25">
      <c r="K11129" s="28" t="str">
        <f t="shared" si="110"/>
        <v/>
      </c>
    </row>
    <row r="11130" spans="11:11" hidden="1" x14ac:dyDescent="0.25">
      <c r="K11130" s="28" t="str">
        <f t="shared" si="110"/>
        <v/>
      </c>
    </row>
    <row r="11131" spans="11:11" hidden="1" x14ac:dyDescent="0.25">
      <c r="K11131" s="28" t="str">
        <f t="shared" si="110"/>
        <v/>
      </c>
    </row>
    <row r="11132" spans="11:11" hidden="1" x14ac:dyDescent="0.25">
      <c r="K11132" s="28" t="str">
        <f t="shared" si="110"/>
        <v/>
      </c>
    </row>
    <row r="11133" spans="11:11" hidden="1" x14ac:dyDescent="0.25">
      <c r="K11133" s="28" t="str">
        <f t="shared" si="110"/>
        <v/>
      </c>
    </row>
    <row r="11134" spans="11:11" hidden="1" x14ac:dyDescent="0.25">
      <c r="K11134" s="28" t="str">
        <f t="shared" si="110"/>
        <v/>
      </c>
    </row>
    <row r="11135" spans="11:11" hidden="1" x14ac:dyDescent="0.25">
      <c r="K11135" s="28" t="str">
        <f t="shared" si="110"/>
        <v/>
      </c>
    </row>
    <row r="11136" spans="11:11" hidden="1" x14ac:dyDescent="0.25">
      <c r="K11136" s="28" t="str">
        <f t="shared" si="110"/>
        <v/>
      </c>
    </row>
    <row r="11137" spans="11:11" hidden="1" x14ac:dyDescent="0.25">
      <c r="K11137" s="28" t="str">
        <f t="shared" si="110"/>
        <v/>
      </c>
    </row>
    <row r="11138" spans="11:11" hidden="1" x14ac:dyDescent="0.25">
      <c r="K11138" s="28" t="str">
        <f t="shared" si="110"/>
        <v/>
      </c>
    </row>
    <row r="11139" spans="11:11" hidden="1" x14ac:dyDescent="0.25">
      <c r="K11139" s="28" t="str">
        <f t="shared" si="110"/>
        <v/>
      </c>
    </row>
    <row r="11140" spans="11:11" hidden="1" x14ac:dyDescent="0.25">
      <c r="K11140" s="28" t="str">
        <f t="shared" si="110"/>
        <v/>
      </c>
    </row>
    <row r="11141" spans="11:11" hidden="1" x14ac:dyDescent="0.25">
      <c r="K11141" s="28" t="str">
        <f t="shared" si="110"/>
        <v/>
      </c>
    </row>
    <row r="11142" spans="11:11" hidden="1" x14ac:dyDescent="0.25">
      <c r="K11142" s="28" t="str">
        <f t="shared" si="110"/>
        <v/>
      </c>
    </row>
    <row r="11143" spans="11:11" hidden="1" x14ac:dyDescent="0.25">
      <c r="K11143" s="28" t="str">
        <f t="shared" si="110"/>
        <v/>
      </c>
    </row>
    <row r="11144" spans="11:11" hidden="1" x14ac:dyDescent="0.25">
      <c r="K11144" s="28" t="str">
        <f t="shared" si="110"/>
        <v/>
      </c>
    </row>
    <row r="11145" spans="11:11" hidden="1" x14ac:dyDescent="0.25">
      <c r="K11145" s="28" t="str">
        <f t="shared" si="110"/>
        <v/>
      </c>
    </row>
    <row r="11146" spans="11:11" hidden="1" x14ac:dyDescent="0.25">
      <c r="K11146" s="28" t="str">
        <f t="shared" si="110"/>
        <v/>
      </c>
    </row>
    <row r="11147" spans="11:11" hidden="1" x14ac:dyDescent="0.25">
      <c r="K11147" s="28" t="str">
        <f t="shared" si="110"/>
        <v/>
      </c>
    </row>
    <row r="11148" spans="11:11" hidden="1" x14ac:dyDescent="0.25">
      <c r="K11148" s="28" t="str">
        <f t="shared" si="110"/>
        <v/>
      </c>
    </row>
    <row r="11149" spans="11:11" hidden="1" x14ac:dyDescent="0.25">
      <c r="K11149" s="28" t="str">
        <f t="shared" si="110"/>
        <v/>
      </c>
    </row>
    <row r="11150" spans="11:11" hidden="1" x14ac:dyDescent="0.25">
      <c r="K11150" s="28" t="str">
        <f t="shared" si="110"/>
        <v/>
      </c>
    </row>
    <row r="11151" spans="11:11" hidden="1" x14ac:dyDescent="0.25">
      <c r="K11151" s="28" t="str">
        <f t="shared" si="110"/>
        <v/>
      </c>
    </row>
    <row r="11152" spans="11:11" hidden="1" x14ac:dyDescent="0.25">
      <c r="K11152" s="28" t="str">
        <f t="shared" si="110"/>
        <v/>
      </c>
    </row>
    <row r="11153" spans="11:11" hidden="1" x14ac:dyDescent="0.25">
      <c r="K11153" s="28" t="str">
        <f t="shared" si="110"/>
        <v/>
      </c>
    </row>
    <row r="11154" spans="11:11" hidden="1" x14ac:dyDescent="0.25">
      <c r="K11154" s="28" t="str">
        <f t="shared" si="110"/>
        <v/>
      </c>
    </row>
    <row r="11155" spans="11:11" hidden="1" x14ac:dyDescent="0.25">
      <c r="K11155" s="28" t="str">
        <f t="shared" ref="K11155:K11218" si="111">IF(E7120="","",IF(AND($E7120&gt;=$K$5,$E7120&lt;=$K$6),"psn",IF($E7120&lt;$K$5,"dkn",IF($E7120&gt;$K$6,"ckn",""))))</f>
        <v/>
      </c>
    </row>
    <row r="11156" spans="11:11" hidden="1" x14ac:dyDescent="0.25">
      <c r="K11156" s="28" t="str">
        <f t="shared" si="111"/>
        <v/>
      </c>
    </row>
    <row r="11157" spans="11:11" hidden="1" x14ac:dyDescent="0.25">
      <c r="K11157" s="28" t="str">
        <f t="shared" si="111"/>
        <v/>
      </c>
    </row>
    <row r="11158" spans="11:11" hidden="1" x14ac:dyDescent="0.25">
      <c r="K11158" s="28" t="str">
        <f t="shared" si="111"/>
        <v/>
      </c>
    </row>
    <row r="11159" spans="11:11" hidden="1" x14ac:dyDescent="0.25">
      <c r="K11159" s="28" t="str">
        <f t="shared" si="111"/>
        <v/>
      </c>
    </row>
    <row r="11160" spans="11:11" hidden="1" x14ac:dyDescent="0.25">
      <c r="K11160" s="28" t="str">
        <f t="shared" si="111"/>
        <v/>
      </c>
    </row>
    <row r="11161" spans="11:11" hidden="1" x14ac:dyDescent="0.25">
      <c r="K11161" s="28" t="str">
        <f t="shared" si="111"/>
        <v/>
      </c>
    </row>
    <row r="11162" spans="11:11" hidden="1" x14ac:dyDescent="0.25">
      <c r="K11162" s="28" t="str">
        <f t="shared" si="111"/>
        <v/>
      </c>
    </row>
    <row r="11163" spans="11:11" hidden="1" x14ac:dyDescent="0.25">
      <c r="K11163" s="28" t="str">
        <f t="shared" si="111"/>
        <v/>
      </c>
    </row>
    <row r="11164" spans="11:11" hidden="1" x14ac:dyDescent="0.25">
      <c r="K11164" s="28" t="str">
        <f t="shared" si="111"/>
        <v/>
      </c>
    </row>
    <row r="11165" spans="11:11" hidden="1" x14ac:dyDescent="0.25">
      <c r="K11165" s="28" t="str">
        <f t="shared" si="111"/>
        <v/>
      </c>
    </row>
    <row r="11166" spans="11:11" hidden="1" x14ac:dyDescent="0.25">
      <c r="K11166" s="28" t="str">
        <f t="shared" si="111"/>
        <v/>
      </c>
    </row>
    <row r="11167" spans="11:11" hidden="1" x14ac:dyDescent="0.25">
      <c r="K11167" s="28" t="str">
        <f t="shared" si="111"/>
        <v/>
      </c>
    </row>
    <row r="11168" spans="11:11" hidden="1" x14ac:dyDescent="0.25">
      <c r="K11168" s="28" t="str">
        <f t="shared" si="111"/>
        <v/>
      </c>
    </row>
    <row r="11169" spans="11:11" hidden="1" x14ac:dyDescent="0.25">
      <c r="K11169" s="28" t="str">
        <f t="shared" si="111"/>
        <v/>
      </c>
    </row>
    <row r="11170" spans="11:11" hidden="1" x14ac:dyDescent="0.25">
      <c r="K11170" s="28" t="str">
        <f t="shared" si="111"/>
        <v/>
      </c>
    </row>
    <row r="11171" spans="11:11" hidden="1" x14ac:dyDescent="0.25">
      <c r="K11171" s="28" t="str">
        <f t="shared" si="111"/>
        <v/>
      </c>
    </row>
    <row r="11172" spans="11:11" hidden="1" x14ac:dyDescent="0.25">
      <c r="K11172" s="28" t="str">
        <f t="shared" si="111"/>
        <v/>
      </c>
    </row>
    <row r="11173" spans="11:11" hidden="1" x14ac:dyDescent="0.25">
      <c r="K11173" s="28" t="str">
        <f t="shared" si="111"/>
        <v/>
      </c>
    </row>
    <row r="11174" spans="11:11" hidden="1" x14ac:dyDescent="0.25">
      <c r="K11174" s="28" t="str">
        <f t="shared" si="111"/>
        <v/>
      </c>
    </row>
    <row r="11175" spans="11:11" hidden="1" x14ac:dyDescent="0.25">
      <c r="K11175" s="28" t="str">
        <f t="shared" si="111"/>
        <v/>
      </c>
    </row>
    <row r="11176" spans="11:11" hidden="1" x14ac:dyDescent="0.25">
      <c r="K11176" s="28" t="str">
        <f t="shared" si="111"/>
        <v/>
      </c>
    </row>
    <row r="11177" spans="11:11" hidden="1" x14ac:dyDescent="0.25">
      <c r="K11177" s="28" t="str">
        <f t="shared" si="111"/>
        <v/>
      </c>
    </row>
    <row r="11178" spans="11:11" hidden="1" x14ac:dyDescent="0.25">
      <c r="K11178" s="28" t="str">
        <f t="shared" si="111"/>
        <v/>
      </c>
    </row>
    <row r="11179" spans="11:11" hidden="1" x14ac:dyDescent="0.25">
      <c r="K11179" s="28" t="str">
        <f t="shared" si="111"/>
        <v/>
      </c>
    </row>
    <row r="11180" spans="11:11" hidden="1" x14ac:dyDescent="0.25">
      <c r="K11180" s="28" t="str">
        <f t="shared" si="111"/>
        <v/>
      </c>
    </row>
    <row r="11181" spans="11:11" hidden="1" x14ac:dyDescent="0.25">
      <c r="K11181" s="28" t="str">
        <f t="shared" si="111"/>
        <v/>
      </c>
    </row>
    <row r="11182" spans="11:11" hidden="1" x14ac:dyDescent="0.25">
      <c r="K11182" s="28" t="str">
        <f t="shared" si="111"/>
        <v/>
      </c>
    </row>
    <row r="11183" spans="11:11" hidden="1" x14ac:dyDescent="0.25">
      <c r="K11183" s="28" t="str">
        <f t="shared" si="111"/>
        <v/>
      </c>
    </row>
    <row r="11184" spans="11:11" hidden="1" x14ac:dyDescent="0.25">
      <c r="K11184" s="28" t="str">
        <f t="shared" si="111"/>
        <v/>
      </c>
    </row>
    <row r="11185" spans="11:11" hidden="1" x14ac:dyDescent="0.25">
      <c r="K11185" s="28" t="str">
        <f t="shared" si="111"/>
        <v/>
      </c>
    </row>
    <row r="11186" spans="11:11" hidden="1" x14ac:dyDescent="0.25">
      <c r="K11186" s="28" t="str">
        <f t="shared" si="111"/>
        <v/>
      </c>
    </row>
    <row r="11187" spans="11:11" hidden="1" x14ac:dyDescent="0.25">
      <c r="K11187" s="28" t="str">
        <f t="shared" si="111"/>
        <v/>
      </c>
    </row>
    <row r="11188" spans="11:11" hidden="1" x14ac:dyDescent="0.25">
      <c r="K11188" s="28" t="str">
        <f t="shared" si="111"/>
        <v/>
      </c>
    </row>
    <row r="11189" spans="11:11" hidden="1" x14ac:dyDescent="0.25">
      <c r="K11189" s="28" t="str">
        <f t="shared" si="111"/>
        <v/>
      </c>
    </row>
    <row r="11190" spans="11:11" hidden="1" x14ac:dyDescent="0.25">
      <c r="K11190" s="28" t="str">
        <f t="shared" si="111"/>
        <v/>
      </c>
    </row>
    <row r="11191" spans="11:11" hidden="1" x14ac:dyDescent="0.25">
      <c r="K11191" s="28" t="str">
        <f t="shared" si="111"/>
        <v/>
      </c>
    </row>
    <row r="11192" spans="11:11" hidden="1" x14ac:dyDescent="0.25">
      <c r="K11192" s="28" t="str">
        <f t="shared" si="111"/>
        <v/>
      </c>
    </row>
    <row r="11193" spans="11:11" hidden="1" x14ac:dyDescent="0.25">
      <c r="K11193" s="28" t="str">
        <f t="shared" si="111"/>
        <v/>
      </c>
    </row>
    <row r="11194" spans="11:11" hidden="1" x14ac:dyDescent="0.25">
      <c r="K11194" s="28" t="str">
        <f t="shared" si="111"/>
        <v/>
      </c>
    </row>
    <row r="11195" spans="11:11" hidden="1" x14ac:dyDescent="0.25">
      <c r="K11195" s="28" t="str">
        <f t="shared" si="111"/>
        <v/>
      </c>
    </row>
    <row r="11196" spans="11:11" hidden="1" x14ac:dyDescent="0.25">
      <c r="K11196" s="28" t="str">
        <f t="shared" si="111"/>
        <v/>
      </c>
    </row>
    <row r="11197" spans="11:11" hidden="1" x14ac:dyDescent="0.25">
      <c r="K11197" s="28" t="str">
        <f t="shared" si="111"/>
        <v/>
      </c>
    </row>
    <row r="11198" spans="11:11" hidden="1" x14ac:dyDescent="0.25">
      <c r="K11198" s="28" t="str">
        <f t="shared" si="111"/>
        <v/>
      </c>
    </row>
    <row r="11199" spans="11:11" hidden="1" x14ac:dyDescent="0.25">
      <c r="K11199" s="28" t="str">
        <f t="shared" si="111"/>
        <v/>
      </c>
    </row>
    <row r="11200" spans="11:11" hidden="1" x14ac:dyDescent="0.25">
      <c r="K11200" s="28" t="str">
        <f t="shared" si="111"/>
        <v/>
      </c>
    </row>
    <row r="11201" spans="11:11" hidden="1" x14ac:dyDescent="0.25">
      <c r="K11201" s="28" t="str">
        <f t="shared" si="111"/>
        <v/>
      </c>
    </row>
    <row r="11202" spans="11:11" hidden="1" x14ac:dyDescent="0.25">
      <c r="K11202" s="28" t="str">
        <f t="shared" si="111"/>
        <v/>
      </c>
    </row>
    <row r="11203" spans="11:11" hidden="1" x14ac:dyDescent="0.25">
      <c r="K11203" s="28" t="str">
        <f t="shared" si="111"/>
        <v/>
      </c>
    </row>
    <row r="11204" spans="11:11" hidden="1" x14ac:dyDescent="0.25">
      <c r="K11204" s="28" t="str">
        <f t="shared" si="111"/>
        <v/>
      </c>
    </row>
    <row r="11205" spans="11:11" hidden="1" x14ac:dyDescent="0.25">
      <c r="K11205" s="28" t="str">
        <f t="shared" si="111"/>
        <v/>
      </c>
    </row>
    <row r="11206" spans="11:11" hidden="1" x14ac:dyDescent="0.25">
      <c r="K11206" s="28" t="str">
        <f t="shared" si="111"/>
        <v/>
      </c>
    </row>
    <row r="11207" spans="11:11" hidden="1" x14ac:dyDescent="0.25">
      <c r="K11207" s="28" t="str">
        <f t="shared" si="111"/>
        <v/>
      </c>
    </row>
    <row r="11208" spans="11:11" hidden="1" x14ac:dyDescent="0.25">
      <c r="K11208" s="28" t="str">
        <f t="shared" si="111"/>
        <v/>
      </c>
    </row>
    <row r="11209" spans="11:11" hidden="1" x14ac:dyDescent="0.25">
      <c r="K11209" s="28" t="str">
        <f t="shared" si="111"/>
        <v/>
      </c>
    </row>
    <row r="11210" spans="11:11" hidden="1" x14ac:dyDescent="0.25">
      <c r="K11210" s="28" t="str">
        <f t="shared" si="111"/>
        <v/>
      </c>
    </row>
    <row r="11211" spans="11:11" hidden="1" x14ac:dyDescent="0.25">
      <c r="K11211" s="28" t="str">
        <f t="shared" si="111"/>
        <v/>
      </c>
    </row>
    <row r="11212" spans="11:11" hidden="1" x14ac:dyDescent="0.25">
      <c r="K11212" s="28" t="str">
        <f t="shared" si="111"/>
        <v/>
      </c>
    </row>
    <row r="11213" spans="11:11" hidden="1" x14ac:dyDescent="0.25">
      <c r="K11213" s="28" t="str">
        <f t="shared" si="111"/>
        <v/>
      </c>
    </row>
    <row r="11214" spans="11:11" hidden="1" x14ac:dyDescent="0.25">
      <c r="K11214" s="28" t="str">
        <f t="shared" si="111"/>
        <v/>
      </c>
    </row>
    <row r="11215" spans="11:11" hidden="1" x14ac:dyDescent="0.25">
      <c r="K11215" s="28" t="str">
        <f t="shared" si="111"/>
        <v/>
      </c>
    </row>
    <row r="11216" spans="11:11" hidden="1" x14ac:dyDescent="0.25">
      <c r="K11216" s="28" t="str">
        <f t="shared" si="111"/>
        <v/>
      </c>
    </row>
    <row r="11217" spans="11:11" hidden="1" x14ac:dyDescent="0.25">
      <c r="K11217" s="28" t="str">
        <f t="shared" si="111"/>
        <v/>
      </c>
    </row>
    <row r="11218" spans="11:11" hidden="1" x14ac:dyDescent="0.25">
      <c r="K11218" s="28" t="str">
        <f t="shared" si="111"/>
        <v/>
      </c>
    </row>
    <row r="11219" spans="11:11" hidden="1" x14ac:dyDescent="0.25">
      <c r="K11219" s="28" t="str">
        <f t="shared" ref="K11219:K11282" si="112">IF(E7184="","",IF(AND($E7184&gt;=$K$5,$E7184&lt;=$K$6),"psn",IF($E7184&lt;$K$5,"dkn",IF($E7184&gt;$K$6,"ckn",""))))</f>
        <v/>
      </c>
    </row>
    <row r="11220" spans="11:11" hidden="1" x14ac:dyDescent="0.25">
      <c r="K11220" s="28" t="str">
        <f t="shared" si="112"/>
        <v/>
      </c>
    </row>
    <row r="11221" spans="11:11" hidden="1" x14ac:dyDescent="0.25">
      <c r="K11221" s="28" t="str">
        <f t="shared" si="112"/>
        <v/>
      </c>
    </row>
    <row r="11222" spans="11:11" hidden="1" x14ac:dyDescent="0.25">
      <c r="K11222" s="28" t="str">
        <f t="shared" si="112"/>
        <v/>
      </c>
    </row>
    <row r="11223" spans="11:11" hidden="1" x14ac:dyDescent="0.25">
      <c r="K11223" s="28" t="str">
        <f t="shared" si="112"/>
        <v/>
      </c>
    </row>
    <row r="11224" spans="11:11" hidden="1" x14ac:dyDescent="0.25">
      <c r="K11224" s="28" t="str">
        <f t="shared" si="112"/>
        <v/>
      </c>
    </row>
    <row r="11225" spans="11:11" hidden="1" x14ac:dyDescent="0.25">
      <c r="K11225" s="28" t="str">
        <f t="shared" si="112"/>
        <v/>
      </c>
    </row>
    <row r="11226" spans="11:11" hidden="1" x14ac:dyDescent="0.25">
      <c r="K11226" s="28" t="str">
        <f t="shared" si="112"/>
        <v/>
      </c>
    </row>
    <row r="11227" spans="11:11" hidden="1" x14ac:dyDescent="0.25">
      <c r="K11227" s="28" t="str">
        <f t="shared" si="112"/>
        <v/>
      </c>
    </row>
    <row r="11228" spans="11:11" hidden="1" x14ac:dyDescent="0.25">
      <c r="K11228" s="28" t="str">
        <f t="shared" si="112"/>
        <v/>
      </c>
    </row>
    <row r="11229" spans="11:11" hidden="1" x14ac:dyDescent="0.25">
      <c r="K11229" s="28" t="str">
        <f t="shared" si="112"/>
        <v/>
      </c>
    </row>
    <row r="11230" spans="11:11" hidden="1" x14ac:dyDescent="0.25">
      <c r="K11230" s="28" t="str">
        <f t="shared" si="112"/>
        <v/>
      </c>
    </row>
    <row r="11231" spans="11:11" hidden="1" x14ac:dyDescent="0.25">
      <c r="K11231" s="28" t="str">
        <f t="shared" si="112"/>
        <v/>
      </c>
    </row>
    <row r="11232" spans="11:11" hidden="1" x14ac:dyDescent="0.25">
      <c r="K11232" s="28" t="str">
        <f t="shared" si="112"/>
        <v/>
      </c>
    </row>
    <row r="11233" spans="11:11" hidden="1" x14ac:dyDescent="0.25">
      <c r="K11233" s="28" t="str">
        <f t="shared" si="112"/>
        <v/>
      </c>
    </row>
    <row r="11234" spans="11:11" hidden="1" x14ac:dyDescent="0.25">
      <c r="K11234" s="28" t="str">
        <f t="shared" si="112"/>
        <v/>
      </c>
    </row>
    <row r="11235" spans="11:11" hidden="1" x14ac:dyDescent="0.25">
      <c r="K11235" s="28" t="str">
        <f t="shared" si="112"/>
        <v/>
      </c>
    </row>
    <row r="11236" spans="11:11" hidden="1" x14ac:dyDescent="0.25">
      <c r="K11236" s="28" t="str">
        <f t="shared" si="112"/>
        <v/>
      </c>
    </row>
    <row r="11237" spans="11:11" hidden="1" x14ac:dyDescent="0.25">
      <c r="K11237" s="28" t="str">
        <f t="shared" si="112"/>
        <v/>
      </c>
    </row>
    <row r="11238" spans="11:11" hidden="1" x14ac:dyDescent="0.25">
      <c r="K11238" s="28" t="str">
        <f t="shared" si="112"/>
        <v/>
      </c>
    </row>
    <row r="11239" spans="11:11" hidden="1" x14ac:dyDescent="0.25">
      <c r="K11239" s="28" t="str">
        <f t="shared" si="112"/>
        <v/>
      </c>
    </row>
    <row r="11240" spans="11:11" hidden="1" x14ac:dyDescent="0.25">
      <c r="K11240" s="28" t="str">
        <f t="shared" si="112"/>
        <v/>
      </c>
    </row>
    <row r="11241" spans="11:11" hidden="1" x14ac:dyDescent="0.25">
      <c r="K11241" s="28" t="str">
        <f t="shared" si="112"/>
        <v/>
      </c>
    </row>
    <row r="11242" spans="11:11" hidden="1" x14ac:dyDescent="0.25">
      <c r="K11242" s="28" t="str">
        <f t="shared" si="112"/>
        <v/>
      </c>
    </row>
    <row r="11243" spans="11:11" hidden="1" x14ac:dyDescent="0.25">
      <c r="K11243" s="28" t="str">
        <f t="shared" si="112"/>
        <v/>
      </c>
    </row>
    <row r="11244" spans="11:11" hidden="1" x14ac:dyDescent="0.25">
      <c r="K11244" s="28" t="str">
        <f t="shared" si="112"/>
        <v/>
      </c>
    </row>
    <row r="11245" spans="11:11" hidden="1" x14ac:dyDescent="0.25">
      <c r="K11245" s="28" t="str">
        <f t="shared" si="112"/>
        <v/>
      </c>
    </row>
    <row r="11246" spans="11:11" hidden="1" x14ac:dyDescent="0.25">
      <c r="K11246" s="28" t="str">
        <f t="shared" si="112"/>
        <v/>
      </c>
    </row>
    <row r="11247" spans="11:11" hidden="1" x14ac:dyDescent="0.25">
      <c r="K11247" s="28" t="str">
        <f t="shared" si="112"/>
        <v/>
      </c>
    </row>
    <row r="11248" spans="11:11" hidden="1" x14ac:dyDescent="0.25">
      <c r="K11248" s="28" t="str">
        <f t="shared" si="112"/>
        <v/>
      </c>
    </row>
    <row r="11249" spans="11:11" hidden="1" x14ac:dyDescent="0.25">
      <c r="K11249" s="28" t="str">
        <f t="shared" si="112"/>
        <v/>
      </c>
    </row>
    <row r="11250" spans="11:11" hidden="1" x14ac:dyDescent="0.25">
      <c r="K11250" s="28" t="str">
        <f t="shared" si="112"/>
        <v/>
      </c>
    </row>
    <row r="11251" spans="11:11" hidden="1" x14ac:dyDescent="0.25">
      <c r="K11251" s="28" t="str">
        <f t="shared" si="112"/>
        <v/>
      </c>
    </row>
    <row r="11252" spans="11:11" hidden="1" x14ac:dyDescent="0.25">
      <c r="K11252" s="28" t="str">
        <f t="shared" si="112"/>
        <v/>
      </c>
    </row>
    <row r="11253" spans="11:11" hidden="1" x14ac:dyDescent="0.25">
      <c r="K11253" s="28" t="str">
        <f t="shared" si="112"/>
        <v/>
      </c>
    </row>
    <row r="11254" spans="11:11" hidden="1" x14ac:dyDescent="0.25">
      <c r="K11254" s="28" t="str">
        <f t="shared" si="112"/>
        <v/>
      </c>
    </row>
    <row r="11255" spans="11:11" hidden="1" x14ac:dyDescent="0.25">
      <c r="K11255" s="28" t="str">
        <f t="shared" si="112"/>
        <v/>
      </c>
    </row>
    <row r="11256" spans="11:11" hidden="1" x14ac:dyDescent="0.25">
      <c r="K11256" s="28" t="str">
        <f t="shared" si="112"/>
        <v/>
      </c>
    </row>
    <row r="11257" spans="11:11" hidden="1" x14ac:dyDescent="0.25">
      <c r="K11257" s="28" t="str">
        <f t="shared" si="112"/>
        <v/>
      </c>
    </row>
    <row r="11258" spans="11:11" hidden="1" x14ac:dyDescent="0.25">
      <c r="K11258" s="28" t="str">
        <f t="shared" si="112"/>
        <v/>
      </c>
    </row>
    <row r="11259" spans="11:11" hidden="1" x14ac:dyDescent="0.25">
      <c r="K11259" s="28" t="str">
        <f t="shared" si="112"/>
        <v/>
      </c>
    </row>
    <row r="11260" spans="11:11" hidden="1" x14ac:dyDescent="0.25">
      <c r="K11260" s="28" t="str">
        <f t="shared" si="112"/>
        <v/>
      </c>
    </row>
    <row r="11261" spans="11:11" hidden="1" x14ac:dyDescent="0.25">
      <c r="K11261" s="28" t="str">
        <f t="shared" si="112"/>
        <v/>
      </c>
    </row>
    <row r="11262" spans="11:11" hidden="1" x14ac:dyDescent="0.25">
      <c r="K11262" s="28" t="str">
        <f t="shared" si="112"/>
        <v/>
      </c>
    </row>
    <row r="11263" spans="11:11" hidden="1" x14ac:dyDescent="0.25">
      <c r="K11263" s="28" t="str">
        <f t="shared" si="112"/>
        <v/>
      </c>
    </row>
    <row r="11264" spans="11:11" hidden="1" x14ac:dyDescent="0.25">
      <c r="K11264" s="28" t="str">
        <f t="shared" si="112"/>
        <v/>
      </c>
    </row>
    <row r="11265" spans="11:11" hidden="1" x14ac:dyDescent="0.25">
      <c r="K11265" s="28" t="str">
        <f t="shared" si="112"/>
        <v/>
      </c>
    </row>
    <row r="11266" spans="11:11" hidden="1" x14ac:dyDescent="0.25">
      <c r="K11266" s="28" t="str">
        <f t="shared" si="112"/>
        <v/>
      </c>
    </row>
    <row r="11267" spans="11:11" hidden="1" x14ac:dyDescent="0.25">
      <c r="K11267" s="28" t="str">
        <f t="shared" si="112"/>
        <v/>
      </c>
    </row>
    <row r="11268" spans="11:11" hidden="1" x14ac:dyDescent="0.25">
      <c r="K11268" s="28" t="str">
        <f t="shared" si="112"/>
        <v/>
      </c>
    </row>
    <row r="11269" spans="11:11" hidden="1" x14ac:dyDescent="0.25">
      <c r="K11269" s="28" t="str">
        <f t="shared" si="112"/>
        <v/>
      </c>
    </row>
    <row r="11270" spans="11:11" hidden="1" x14ac:dyDescent="0.25">
      <c r="K11270" s="28" t="str">
        <f t="shared" si="112"/>
        <v/>
      </c>
    </row>
    <row r="11271" spans="11:11" hidden="1" x14ac:dyDescent="0.25">
      <c r="K11271" s="28" t="str">
        <f t="shared" si="112"/>
        <v/>
      </c>
    </row>
    <row r="11272" spans="11:11" hidden="1" x14ac:dyDescent="0.25">
      <c r="K11272" s="28" t="str">
        <f t="shared" si="112"/>
        <v/>
      </c>
    </row>
    <row r="11273" spans="11:11" hidden="1" x14ac:dyDescent="0.25">
      <c r="K11273" s="28" t="str">
        <f t="shared" si="112"/>
        <v/>
      </c>
    </row>
    <row r="11274" spans="11:11" hidden="1" x14ac:dyDescent="0.25">
      <c r="K11274" s="28" t="str">
        <f t="shared" si="112"/>
        <v/>
      </c>
    </row>
    <row r="11275" spans="11:11" hidden="1" x14ac:dyDescent="0.25">
      <c r="K11275" s="28" t="str">
        <f t="shared" si="112"/>
        <v/>
      </c>
    </row>
    <row r="11276" spans="11:11" hidden="1" x14ac:dyDescent="0.25">
      <c r="K11276" s="28" t="str">
        <f t="shared" si="112"/>
        <v/>
      </c>
    </row>
    <row r="11277" spans="11:11" hidden="1" x14ac:dyDescent="0.25">
      <c r="K11277" s="28" t="str">
        <f t="shared" si="112"/>
        <v/>
      </c>
    </row>
    <row r="11278" spans="11:11" hidden="1" x14ac:dyDescent="0.25">
      <c r="K11278" s="28" t="str">
        <f t="shared" si="112"/>
        <v/>
      </c>
    </row>
    <row r="11279" spans="11:11" hidden="1" x14ac:dyDescent="0.25">
      <c r="K11279" s="28" t="str">
        <f t="shared" si="112"/>
        <v/>
      </c>
    </row>
    <row r="11280" spans="11:11" hidden="1" x14ac:dyDescent="0.25">
      <c r="K11280" s="28" t="str">
        <f t="shared" si="112"/>
        <v/>
      </c>
    </row>
    <row r="11281" spans="11:11" hidden="1" x14ac:dyDescent="0.25">
      <c r="K11281" s="28" t="str">
        <f t="shared" si="112"/>
        <v/>
      </c>
    </row>
    <row r="11282" spans="11:11" hidden="1" x14ac:dyDescent="0.25">
      <c r="K11282" s="28" t="str">
        <f t="shared" si="112"/>
        <v/>
      </c>
    </row>
    <row r="11283" spans="11:11" hidden="1" x14ac:dyDescent="0.25">
      <c r="K11283" s="28" t="str">
        <f t="shared" ref="K11283:K11346" si="113">IF(E7248="","",IF(AND($E7248&gt;=$K$5,$E7248&lt;=$K$6),"psn",IF($E7248&lt;$K$5,"dkn",IF($E7248&gt;$K$6,"ckn",""))))</f>
        <v/>
      </c>
    </row>
    <row r="11284" spans="11:11" hidden="1" x14ac:dyDescent="0.25">
      <c r="K11284" s="28" t="str">
        <f t="shared" si="113"/>
        <v/>
      </c>
    </row>
    <row r="11285" spans="11:11" hidden="1" x14ac:dyDescent="0.25">
      <c r="K11285" s="28" t="str">
        <f t="shared" si="113"/>
        <v/>
      </c>
    </row>
    <row r="11286" spans="11:11" hidden="1" x14ac:dyDescent="0.25">
      <c r="K11286" s="28" t="str">
        <f t="shared" si="113"/>
        <v/>
      </c>
    </row>
    <row r="11287" spans="11:11" hidden="1" x14ac:dyDescent="0.25">
      <c r="K11287" s="28" t="str">
        <f t="shared" si="113"/>
        <v/>
      </c>
    </row>
    <row r="11288" spans="11:11" hidden="1" x14ac:dyDescent="0.25">
      <c r="K11288" s="28" t="str">
        <f t="shared" si="113"/>
        <v/>
      </c>
    </row>
    <row r="11289" spans="11:11" hidden="1" x14ac:dyDescent="0.25">
      <c r="K11289" s="28" t="str">
        <f t="shared" si="113"/>
        <v/>
      </c>
    </row>
    <row r="11290" spans="11:11" hidden="1" x14ac:dyDescent="0.25">
      <c r="K11290" s="28" t="str">
        <f t="shared" si="113"/>
        <v/>
      </c>
    </row>
    <row r="11291" spans="11:11" hidden="1" x14ac:dyDescent="0.25">
      <c r="K11291" s="28" t="str">
        <f t="shared" si="113"/>
        <v/>
      </c>
    </row>
    <row r="11292" spans="11:11" hidden="1" x14ac:dyDescent="0.25">
      <c r="K11292" s="28" t="str">
        <f t="shared" si="113"/>
        <v/>
      </c>
    </row>
    <row r="11293" spans="11:11" hidden="1" x14ac:dyDescent="0.25">
      <c r="K11293" s="28" t="str">
        <f t="shared" si="113"/>
        <v/>
      </c>
    </row>
    <row r="11294" spans="11:11" hidden="1" x14ac:dyDescent="0.25">
      <c r="K11294" s="28" t="str">
        <f t="shared" si="113"/>
        <v/>
      </c>
    </row>
    <row r="11295" spans="11:11" hidden="1" x14ac:dyDescent="0.25">
      <c r="K11295" s="28" t="str">
        <f t="shared" si="113"/>
        <v/>
      </c>
    </row>
    <row r="11296" spans="11:11" hidden="1" x14ac:dyDescent="0.25">
      <c r="K11296" s="28" t="str">
        <f t="shared" si="113"/>
        <v/>
      </c>
    </row>
    <row r="11297" spans="11:11" hidden="1" x14ac:dyDescent="0.25">
      <c r="K11297" s="28" t="str">
        <f t="shared" si="113"/>
        <v/>
      </c>
    </row>
    <row r="11298" spans="11:11" hidden="1" x14ac:dyDescent="0.25">
      <c r="K11298" s="28" t="str">
        <f t="shared" si="113"/>
        <v/>
      </c>
    </row>
    <row r="11299" spans="11:11" hidden="1" x14ac:dyDescent="0.25">
      <c r="K11299" s="28" t="str">
        <f t="shared" si="113"/>
        <v/>
      </c>
    </row>
    <row r="11300" spans="11:11" hidden="1" x14ac:dyDescent="0.25">
      <c r="K11300" s="28" t="str">
        <f t="shared" si="113"/>
        <v/>
      </c>
    </row>
    <row r="11301" spans="11:11" hidden="1" x14ac:dyDescent="0.25">
      <c r="K11301" s="28" t="str">
        <f t="shared" si="113"/>
        <v/>
      </c>
    </row>
    <row r="11302" spans="11:11" hidden="1" x14ac:dyDescent="0.25">
      <c r="K11302" s="28" t="str">
        <f t="shared" si="113"/>
        <v/>
      </c>
    </row>
    <row r="11303" spans="11:11" hidden="1" x14ac:dyDescent="0.25">
      <c r="K11303" s="28" t="str">
        <f t="shared" si="113"/>
        <v/>
      </c>
    </row>
    <row r="11304" spans="11:11" hidden="1" x14ac:dyDescent="0.25">
      <c r="K11304" s="28" t="str">
        <f t="shared" si="113"/>
        <v/>
      </c>
    </row>
    <row r="11305" spans="11:11" hidden="1" x14ac:dyDescent="0.25">
      <c r="K11305" s="28" t="str">
        <f t="shared" si="113"/>
        <v/>
      </c>
    </row>
    <row r="11306" spans="11:11" hidden="1" x14ac:dyDescent="0.25">
      <c r="K11306" s="28" t="str">
        <f t="shared" si="113"/>
        <v/>
      </c>
    </row>
    <row r="11307" spans="11:11" hidden="1" x14ac:dyDescent="0.25">
      <c r="K11307" s="28" t="str">
        <f t="shared" si="113"/>
        <v/>
      </c>
    </row>
    <row r="11308" spans="11:11" hidden="1" x14ac:dyDescent="0.25">
      <c r="K11308" s="28" t="str">
        <f t="shared" si="113"/>
        <v/>
      </c>
    </row>
    <row r="11309" spans="11:11" hidden="1" x14ac:dyDescent="0.25">
      <c r="K11309" s="28" t="str">
        <f t="shared" si="113"/>
        <v/>
      </c>
    </row>
    <row r="11310" spans="11:11" hidden="1" x14ac:dyDescent="0.25">
      <c r="K11310" s="28" t="str">
        <f t="shared" si="113"/>
        <v/>
      </c>
    </row>
    <row r="11311" spans="11:11" hidden="1" x14ac:dyDescent="0.25">
      <c r="K11311" s="28" t="str">
        <f t="shared" si="113"/>
        <v/>
      </c>
    </row>
    <row r="11312" spans="11:11" hidden="1" x14ac:dyDescent="0.25">
      <c r="K11312" s="28" t="str">
        <f t="shared" si="113"/>
        <v/>
      </c>
    </row>
    <row r="11313" spans="11:11" hidden="1" x14ac:dyDescent="0.25">
      <c r="K11313" s="28" t="str">
        <f t="shared" si="113"/>
        <v/>
      </c>
    </row>
    <row r="11314" spans="11:11" hidden="1" x14ac:dyDescent="0.25">
      <c r="K11314" s="28" t="str">
        <f t="shared" si="113"/>
        <v/>
      </c>
    </row>
    <row r="11315" spans="11:11" hidden="1" x14ac:dyDescent="0.25">
      <c r="K11315" s="28" t="str">
        <f t="shared" si="113"/>
        <v/>
      </c>
    </row>
    <row r="11316" spans="11:11" hidden="1" x14ac:dyDescent="0.25">
      <c r="K11316" s="28" t="str">
        <f t="shared" si="113"/>
        <v/>
      </c>
    </row>
    <row r="11317" spans="11:11" hidden="1" x14ac:dyDescent="0.25">
      <c r="K11317" s="28" t="str">
        <f t="shared" si="113"/>
        <v/>
      </c>
    </row>
    <row r="11318" spans="11:11" hidden="1" x14ac:dyDescent="0.25">
      <c r="K11318" s="28" t="str">
        <f t="shared" si="113"/>
        <v/>
      </c>
    </row>
    <row r="11319" spans="11:11" hidden="1" x14ac:dyDescent="0.25">
      <c r="K11319" s="28" t="str">
        <f t="shared" si="113"/>
        <v/>
      </c>
    </row>
    <row r="11320" spans="11:11" hidden="1" x14ac:dyDescent="0.25">
      <c r="K11320" s="28" t="str">
        <f t="shared" si="113"/>
        <v/>
      </c>
    </row>
    <row r="11321" spans="11:11" hidden="1" x14ac:dyDescent="0.25">
      <c r="K11321" s="28" t="str">
        <f t="shared" si="113"/>
        <v/>
      </c>
    </row>
    <row r="11322" spans="11:11" hidden="1" x14ac:dyDescent="0.25">
      <c r="K11322" s="28" t="str">
        <f t="shared" si="113"/>
        <v/>
      </c>
    </row>
    <row r="11323" spans="11:11" hidden="1" x14ac:dyDescent="0.25">
      <c r="K11323" s="28" t="str">
        <f t="shared" si="113"/>
        <v/>
      </c>
    </row>
    <row r="11324" spans="11:11" hidden="1" x14ac:dyDescent="0.25">
      <c r="K11324" s="28" t="str">
        <f t="shared" si="113"/>
        <v/>
      </c>
    </row>
    <row r="11325" spans="11:11" hidden="1" x14ac:dyDescent="0.25">
      <c r="K11325" s="28" t="str">
        <f t="shared" si="113"/>
        <v/>
      </c>
    </row>
    <row r="11326" spans="11:11" hidden="1" x14ac:dyDescent="0.25">
      <c r="K11326" s="28" t="str">
        <f t="shared" si="113"/>
        <v/>
      </c>
    </row>
    <row r="11327" spans="11:11" hidden="1" x14ac:dyDescent="0.25">
      <c r="K11327" s="28" t="str">
        <f t="shared" si="113"/>
        <v/>
      </c>
    </row>
    <row r="11328" spans="11:11" hidden="1" x14ac:dyDescent="0.25">
      <c r="K11328" s="28" t="str">
        <f t="shared" si="113"/>
        <v/>
      </c>
    </row>
    <row r="11329" spans="11:11" hidden="1" x14ac:dyDescent="0.25">
      <c r="K11329" s="28" t="str">
        <f t="shared" si="113"/>
        <v/>
      </c>
    </row>
    <row r="11330" spans="11:11" hidden="1" x14ac:dyDescent="0.25">
      <c r="K11330" s="28" t="str">
        <f t="shared" si="113"/>
        <v/>
      </c>
    </row>
    <row r="11331" spans="11:11" hidden="1" x14ac:dyDescent="0.25">
      <c r="K11331" s="28" t="str">
        <f t="shared" si="113"/>
        <v/>
      </c>
    </row>
    <row r="11332" spans="11:11" hidden="1" x14ac:dyDescent="0.25">
      <c r="K11332" s="28" t="str">
        <f t="shared" si="113"/>
        <v/>
      </c>
    </row>
    <row r="11333" spans="11:11" hidden="1" x14ac:dyDescent="0.25">
      <c r="K11333" s="28" t="str">
        <f t="shared" si="113"/>
        <v/>
      </c>
    </row>
    <row r="11334" spans="11:11" hidden="1" x14ac:dyDescent="0.25">
      <c r="K11334" s="28" t="str">
        <f t="shared" si="113"/>
        <v/>
      </c>
    </row>
    <row r="11335" spans="11:11" hidden="1" x14ac:dyDescent="0.25">
      <c r="K11335" s="28" t="str">
        <f t="shared" si="113"/>
        <v/>
      </c>
    </row>
    <row r="11336" spans="11:11" hidden="1" x14ac:dyDescent="0.25">
      <c r="K11336" s="28" t="str">
        <f t="shared" si="113"/>
        <v/>
      </c>
    </row>
    <row r="11337" spans="11:11" hidden="1" x14ac:dyDescent="0.25">
      <c r="K11337" s="28" t="str">
        <f t="shared" si="113"/>
        <v/>
      </c>
    </row>
    <row r="11338" spans="11:11" hidden="1" x14ac:dyDescent="0.25">
      <c r="K11338" s="28" t="str">
        <f t="shared" si="113"/>
        <v/>
      </c>
    </row>
    <row r="11339" spans="11:11" hidden="1" x14ac:dyDescent="0.25">
      <c r="K11339" s="28" t="str">
        <f t="shared" si="113"/>
        <v/>
      </c>
    </row>
    <row r="11340" spans="11:11" hidden="1" x14ac:dyDescent="0.25">
      <c r="K11340" s="28" t="str">
        <f t="shared" si="113"/>
        <v/>
      </c>
    </row>
    <row r="11341" spans="11:11" hidden="1" x14ac:dyDescent="0.25">
      <c r="K11341" s="28" t="str">
        <f t="shared" si="113"/>
        <v/>
      </c>
    </row>
    <row r="11342" spans="11:11" hidden="1" x14ac:dyDescent="0.25">
      <c r="K11342" s="28" t="str">
        <f t="shared" si="113"/>
        <v/>
      </c>
    </row>
    <row r="11343" spans="11:11" hidden="1" x14ac:dyDescent="0.25">
      <c r="K11343" s="28" t="str">
        <f t="shared" si="113"/>
        <v/>
      </c>
    </row>
    <row r="11344" spans="11:11" hidden="1" x14ac:dyDescent="0.25">
      <c r="K11344" s="28" t="str">
        <f t="shared" si="113"/>
        <v/>
      </c>
    </row>
    <row r="11345" spans="11:11" hidden="1" x14ac:dyDescent="0.25">
      <c r="K11345" s="28" t="str">
        <f t="shared" si="113"/>
        <v/>
      </c>
    </row>
    <row r="11346" spans="11:11" hidden="1" x14ac:dyDescent="0.25">
      <c r="K11346" s="28" t="str">
        <f t="shared" si="113"/>
        <v/>
      </c>
    </row>
    <row r="11347" spans="11:11" hidden="1" x14ac:dyDescent="0.25">
      <c r="K11347" s="28" t="str">
        <f t="shared" ref="K11347:K11410" si="114">IF(E7312="","",IF(AND($E7312&gt;=$K$5,$E7312&lt;=$K$6),"psn",IF($E7312&lt;$K$5,"dkn",IF($E7312&gt;$K$6,"ckn",""))))</f>
        <v/>
      </c>
    </row>
    <row r="11348" spans="11:11" hidden="1" x14ac:dyDescent="0.25">
      <c r="K11348" s="28" t="str">
        <f t="shared" si="114"/>
        <v/>
      </c>
    </row>
    <row r="11349" spans="11:11" hidden="1" x14ac:dyDescent="0.25">
      <c r="K11349" s="28" t="str">
        <f t="shared" si="114"/>
        <v/>
      </c>
    </row>
    <row r="11350" spans="11:11" hidden="1" x14ac:dyDescent="0.25">
      <c r="K11350" s="28" t="str">
        <f t="shared" si="114"/>
        <v/>
      </c>
    </row>
    <row r="11351" spans="11:11" hidden="1" x14ac:dyDescent="0.25">
      <c r="K11351" s="28" t="str">
        <f t="shared" si="114"/>
        <v/>
      </c>
    </row>
    <row r="11352" spans="11:11" hidden="1" x14ac:dyDescent="0.25">
      <c r="K11352" s="28" t="str">
        <f t="shared" si="114"/>
        <v/>
      </c>
    </row>
    <row r="11353" spans="11:11" hidden="1" x14ac:dyDescent="0.25">
      <c r="K11353" s="28" t="str">
        <f t="shared" si="114"/>
        <v/>
      </c>
    </row>
    <row r="11354" spans="11:11" hidden="1" x14ac:dyDescent="0.25">
      <c r="K11354" s="28" t="str">
        <f t="shared" si="114"/>
        <v/>
      </c>
    </row>
    <row r="11355" spans="11:11" hidden="1" x14ac:dyDescent="0.25">
      <c r="K11355" s="28" t="str">
        <f t="shared" si="114"/>
        <v/>
      </c>
    </row>
    <row r="11356" spans="11:11" hidden="1" x14ac:dyDescent="0.25">
      <c r="K11356" s="28" t="str">
        <f t="shared" si="114"/>
        <v/>
      </c>
    </row>
    <row r="11357" spans="11:11" hidden="1" x14ac:dyDescent="0.25">
      <c r="K11357" s="28" t="str">
        <f t="shared" si="114"/>
        <v/>
      </c>
    </row>
    <row r="11358" spans="11:11" hidden="1" x14ac:dyDescent="0.25">
      <c r="K11358" s="28" t="str">
        <f t="shared" si="114"/>
        <v/>
      </c>
    </row>
    <row r="11359" spans="11:11" hidden="1" x14ac:dyDescent="0.25">
      <c r="K11359" s="28" t="str">
        <f t="shared" si="114"/>
        <v/>
      </c>
    </row>
    <row r="11360" spans="11:11" hidden="1" x14ac:dyDescent="0.25">
      <c r="K11360" s="28" t="str">
        <f t="shared" si="114"/>
        <v/>
      </c>
    </row>
    <row r="11361" spans="11:11" hidden="1" x14ac:dyDescent="0.25">
      <c r="K11361" s="28" t="str">
        <f t="shared" si="114"/>
        <v/>
      </c>
    </row>
    <row r="11362" spans="11:11" hidden="1" x14ac:dyDescent="0.25">
      <c r="K11362" s="28" t="str">
        <f t="shared" si="114"/>
        <v/>
      </c>
    </row>
    <row r="11363" spans="11:11" hidden="1" x14ac:dyDescent="0.25">
      <c r="K11363" s="28" t="str">
        <f t="shared" si="114"/>
        <v/>
      </c>
    </row>
    <row r="11364" spans="11:11" hidden="1" x14ac:dyDescent="0.25">
      <c r="K11364" s="28" t="str">
        <f t="shared" si="114"/>
        <v/>
      </c>
    </row>
    <row r="11365" spans="11:11" hidden="1" x14ac:dyDescent="0.25">
      <c r="K11365" s="28" t="str">
        <f t="shared" si="114"/>
        <v/>
      </c>
    </row>
    <row r="11366" spans="11:11" hidden="1" x14ac:dyDescent="0.25">
      <c r="K11366" s="28" t="str">
        <f t="shared" si="114"/>
        <v/>
      </c>
    </row>
    <row r="11367" spans="11:11" hidden="1" x14ac:dyDescent="0.25">
      <c r="K11367" s="28" t="str">
        <f t="shared" si="114"/>
        <v/>
      </c>
    </row>
    <row r="11368" spans="11:11" hidden="1" x14ac:dyDescent="0.25">
      <c r="K11368" s="28" t="str">
        <f t="shared" si="114"/>
        <v/>
      </c>
    </row>
    <row r="11369" spans="11:11" hidden="1" x14ac:dyDescent="0.25">
      <c r="K11369" s="28" t="str">
        <f t="shared" si="114"/>
        <v/>
      </c>
    </row>
    <row r="11370" spans="11:11" hidden="1" x14ac:dyDescent="0.25">
      <c r="K11370" s="28" t="str">
        <f t="shared" si="114"/>
        <v/>
      </c>
    </row>
    <row r="11371" spans="11:11" hidden="1" x14ac:dyDescent="0.25">
      <c r="K11371" s="28" t="str">
        <f t="shared" si="114"/>
        <v/>
      </c>
    </row>
    <row r="11372" spans="11:11" hidden="1" x14ac:dyDescent="0.25">
      <c r="K11372" s="28" t="str">
        <f t="shared" si="114"/>
        <v/>
      </c>
    </row>
    <row r="11373" spans="11:11" hidden="1" x14ac:dyDescent="0.25">
      <c r="K11373" s="28" t="str">
        <f t="shared" si="114"/>
        <v/>
      </c>
    </row>
    <row r="11374" spans="11:11" hidden="1" x14ac:dyDescent="0.25">
      <c r="K11374" s="28" t="str">
        <f t="shared" si="114"/>
        <v/>
      </c>
    </row>
    <row r="11375" spans="11:11" hidden="1" x14ac:dyDescent="0.25">
      <c r="K11375" s="28" t="str">
        <f t="shared" si="114"/>
        <v/>
      </c>
    </row>
    <row r="11376" spans="11:11" hidden="1" x14ac:dyDescent="0.25">
      <c r="K11376" s="28" t="str">
        <f t="shared" si="114"/>
        <v/>
      </c>
    </row>
    <row r="11377" spans="11:11" hidden="1" x14ac:dyDescent="0.25">
      <c r="K11377" s="28" t="str">
        <f t="shared" si="114"/>
        <v/>
      </c>
    </row>
    <row r="11378" spans="11:11" hidden="1" x14ac:dyDescent="0.25">
      <c r="K11378" s="28" t="str">
        <f t="shared" si="114"/>
        <v/>
      </c>
    </row>
    <row r="11379" spans="11:11" hidden="1" x14ac:dyDescent="0.25">
      <c r="K11379" s="28" t="str">
        <f t="shared" si="114"/>
        <v/>
      </c>
    </row>
    <row r="11380" spans="11:11" hidden="1" x14ac:dyDescent="0.25">
      <c r="K11380" s="28" t="str">
        <f t="shared" si="114"/>
        <v/>
      </c>
    </row>
    <row r="11381" spans="11:11" hidden="1" x14ac:dyDescent="0.25">
      <c r="K11381" s="28" t="str">
        <f t="shared" si="114"/>
        <v/>
      </c>
    </row>
    <row r="11382" spans="11:11" hidden="1" x14ac:dyDescent="0.25">
      <c r="K11382" s="28" t="str">
        <f t="shared" si="114"/>
        <v/>
      </c>
    </row>
    <row r="11383" spans="11:11" hidden="1" x14ac:dyDescent="0.25">
      <c r="K11383" s="28" t="str">
        <f t="shared" si="114"/>
        <v/>
      </c>
    </row>
    <row r="11384" spans="11:11" hidden="1" x14ac:dyDescent="0.25">
      <c r="K11384" s="28" t="str">
        <f t="shared" si="114"/>
        <v/>
      </c>
    </row>
    <row r="11385" spans="11:11" hidden="1" x14ac:dyDescent="0.25">
      <c r="K11385" s="28" t="str">
        <f t="shared" si="114"/>
        <v/>
      </c>
    </row>
    <row r="11386" spans="11:11" hidden="1" x14ac:dyDescent="0.25">
      <c r="K11386" s="28" t="str">
        <f t="shared" si="114"/>
        <v/>
      </c>
    </row>
    <row r="11387" spans="11:11" hidden="1" x14ac:dyDescent="0.25">
      <c r="K11387" s="28" t="str">
        <f t="shared" si="114"/>
        <v/>
      </c>
    </row>
    <row r="11388" spans="11:11" hidden="1" x14ac:dyDescent="0.25">
      <c r="K11388" s="28" t="str">
        <f t="shared" si="114"/>
        <v/>
      </c>
    </row>
    <row r="11389" spans="11:11" hidden="1" x14ac:dyDescent="0.25">
      <c r="K11389" s="28" t="str">
        <f t="shared" si="114"/>
        <v/>
      </c>
    </row>
    <row r="11390" spans="11:11" hidden="1" x14ac:dyDescent="0.25">
      <c r="K11390" s="28" t="str">
        <f t="shared" si="114"/>
        <v/>
      </c>
    </row>
    <row r="11391" spans="11:11" hidden="1" x14ac:dyDescent="0.25">
      <c r="K11391" s="28" t="str">
        <f t="shared" si="114"/>
        <v/>
      </c>
    </row>
    <row r="11392" spans="11:11" hidden="1" x14ac:dyDescent="0.25">
      <c r="K11392" s="28" t="str">
        <f t="shared" si="114"/>
        <v/>
      </c>
    </row>
    <row r="11393" spans="11:11" hidden="1" x14ac:dyDescent="0.25">
      <c r="K11393" s="28" t="str">
        <f t="shared" si="114"/>
        <v/>
      </c>
    </row>
    <row r="11394" spans="11:11" hidden="1" x14ac:dyDescent="0.25">
      <c r="K11394" s="28" t="str">
        <f t="shared" si="114"/>
        <v/>
      </c>
    </row>
    <row r="11395" spans="11:11" hidden="1" x14ac:dyDescent="0.25">
      <c r="K11395" s="28" t="str">
        <f t="shared" si="114"/>
        <v/>
      </c>
    </row>
    <row r="11396" spans="11:11" hidden="1" x14ac:dyDescent="0.25">
      <c r="K11396" s="28" t="str">
        <f t="shared" si="114"/>
        <v/>
      </c>
    </row>
    <row r="11397" spans="11:11" hidden="1" x14ac:dyDescent="0.25">
      <c r="K11397" s="28" t="str">
        <f t="shared" si="114"/>
        <v/>
      </c>
    </row>
    <row r="11398" spans="11:11" hidden="1" x14ac:dyDescent="0.25">
      <c r="K11398" s="28" t="str">
        <f t="shared" si="114"/>
        <v/>
      </c>
    </row>
    <row r="11399" spans="11:11" hidden="1" x14ac:dyDescent="0.25">
      <c r="K11399" s="28" t="str">
        <f t="shared" si="114"/>
        <v/>
      </c>
    </row>
    <row r="11400" spans="11:11" hidden="1" x14ac:dyDescent="0.25">
      <c r="K11400" s="28" t="str">
        <f t="shared" si="114"/>
        <v/>
      </c>
    </row>
    <row r="11401" spans="11:11" hidden="1" x14ac:dyDescent="0.25">
      <c r="K11401" s="28" t="str">
        <f t="shared" si="114"/>
        <v/>
      </c>
    </row>
    <row r="11402" spans="11:11" hidden="1" x14ac:dyDescent="0.25">
      <c r="K11402" s="28" t="str">
        <f t="shared" si="114"/>
        <v/>
      </c>
    </row>
    <row r="11403" spans="11:11" hidden="1" x14ac:dyDescent="0.25">
      <c r="K11403" s="28" t="str">
        <f t="shared" si="114"/>
        <v/>
      </c>
    </row>
    <row r="11404" spans="11:11" hidden="1" x14ac:dyDescent="0.25">
      <c r="K11404" s="28" t="str">
        <f t="shared" si="114"/>
        <v/>
      </c>
    </row>
    <row r="11405" spans="11:11" hidden="1" x14ac:dyDescent="0.25">
      <c r="K11405" s="28" t="str">
        <f t="shared" si="114"/>
        <v/>
      </c>
    </row>
    <row r="11406" spans="11:11" hidden="1" x14ac:dyDescent="0.25">
      <c r="K11406" s="28" t="str">
        <f t="shared" si="114"/>
        <v/>
      </c>
    </row>
    <row r="11407" spans="11:11" hidden="1" x14ac:dyDescent="0.25">
      <c r="K11407" s="28" t="str">
        <f t="shared" si="114"/>
        <v/>
      </c>
    </row>
    <row r="11408" spans="11:11" hidden="1" x14ac:dyDescent="0.25">
      <c r="K11408" s="28" t="str">
        <f t="shared" si="114"/>
        <v/>
      </c>
    </row>
    <row r="11409" spans="11:11" hidden="1" x14ac:dyDescent="0.25">
      <c r="K11409" s="28" t="str">
        <f t="shared" si="114"/>
        <v/>
      </c>
    </row>
    <row r="11410" spans="11:11" hidden="1" x14ac:dyDescent="0.25">
      <c r="K11410" s="28" t="str">
        <f t="shared" si="114"/>
        <v/>
      </c>
    </row>
    <row r="11411" spans="11:11" hidden="1" x14ac:dyDescent="0.25">
      <c r="K11411" s="28" t="str">
        <f t="shared" ref="K11411:K11474" si="115">IF(E7376="","",IF(AND($E7376&gt;=$K$5,$E7376&lt;=$K$6),"psn",IF($E7376&lt;$K$5,"dkn",IF($E7376&gt;$K$6,"ckn",""))))</f>
        <v/>
      </c>
    </row>
    <row r="11412" spans="11:11" hidden="1" x14ac:dyDescent="0.25">
      <c r="K11412" s="28" t="str">
        <f t="shared" si="115"/>
        <v/>
      </c>
    </row>
    <row r="11413" spans="11:11" hidden="1" x14ac:dyDescent="0.25">
      <c r="K11413" s="28" t="str">
        <f t="shared" si="115"/>
        <v/>
      </c>
    </row>
    <row r="11414" spans="11:11" hidden="1" x14ac:dyDescent="0.25">
      <c r="K11414" s="28" t="str">
        <f t="shared" si="115"/>
        <v/>
      </c>
    </row>
    <row r="11415" spans="11:11" hidden="1" x14ac:dyDescent="0.25">
      <c r="K11415" s="28" t="str">
        <f t="shared" si="115"/>
        <v/>
      </c>
    </row>
    <row r="11416" spans="11:11" hidden="1" x14ac:dyDescent="0.25">
      <c r="K11416" s="28" t="str">
        <f t="shared" si="115"/>
        <v/>
      </c>
    </row>
    <row r="11417" spans="11:11" hidden="1" x14ac:dyDescent="0.25">
      <c r="K11417" s="28" t="str">
        <f t="shared" si="115"/>
        <v/>
      </c>
    </row>
    <row r="11418" spans="11:11" hidden="1" x14ac:dyDescent="0.25">
      <c r="K11418" s="28" t="str">
        <f t="shared" si="115"/>
        <v/>
      </c>
    </row>
    <row r="11419" spans="11:11" hidden="1" x14ac:dyDescent="0.25">
      <c r="K11419" s="28" t="str">
        <f t="shared" si="115"/>
        <v/>
      </c>
    </row>
    <row r="11420" spans="11:11" hidden="1" x14ac:dyDescent="0.25">
      <c r="K11420" s="28" t="str">
        <f t="shared" si="115"/>
        <v/>
      </c>
    </row>
    <row r="11421" spans="11:11" hidden="1" x14ac:dyDescent="0.25">
      <c r="K11421" s="28" t="str">
        <f t="shared" si="115"/>
        <v/>
      </c>
    </row>
    <row r="11422" spans="11:11" hidden="1" x14ac:dyDescent="0.25">
      <c r="K11422" s="28" t="str">
        <f t="shared" si="115"/>
        <v/>
      </c>
    </row>
    <row r="11423" spans="11:11" hidden="1" x14ac:dyDescent="0.25">
      <c r="K11423" s="28" t="str">
        <f t="shared" si="115"/>
        <v/>
      </c>
    </row>
    <row r="11424" spans="11:11" hidden="1" x14ac:dyDescent="0.25">
      <c r="K11424" s="28" t="str">
        <f t="shared" si="115"/>
        <v/>
      </c>
    </row>
    <row r="11425" spans="11:11" hidden="1" x14ac:dyDescent="0.25">
      <c r="K11425" s="28" t="str">
        <f t="shared" si="115"/>
        <v/>
      </c>
    </row>
    <row r="11426" spans="11:11" hidden="1" x14ac:dyDescent="0.25">
      <c r="K11426" s="28" t="str">
        <f t="shared" si="115"/>
        <v/>
      </c>
    </row>
    <row r="11427" spans="11:11" hidden="1" x14ac:dyDescent="0.25">
      <c r="K11427" s="28" t="str">
        <f t="shared" si="115"/>
        <v/>
      </c>
    </row>
    <row r="11428" spans="11:11" hidden="1" x14ac:dyDescent="0.25">
      <c r="K11428" s="28" t="str">
        <f t="shared" si="115"/>
        <v/>
      </c>
    </row>
    <row r="11429" spans="11:11" hidden="1" x14ac:dyDescent="0.25">
      <c r="K11429" s="28" t="str">
        <f t="shared" si="115"/>
        <v/>
      </c>
    </row>
    <row r="11430" spans="11:11" hidden="1" x14ac:dyDescent="0.25">
      <c r="K11430" s="28" t="str">
        <f t="shared" si="115"/>
        <v/>
      </c>
    </row>
    <row r="11431" spans="11:11" hidden="1" x14ac:dyDescent="0.25">
      <c r="K11431" s="28" t="str">
        <f t="shared" si="115"/>
        <v/>
      </c>
    </row>
    <row r="11432" spans="11:11" hidden="1" x14ac:dyDescent="0.25">
      <c r="K11432" s="28" t="str">
        <f t="shared" si="115"/>
        <v/>
      </c>
    </row>
    <row r="11433" spans="11:11" hidden="1" x14ac:dyDescent="0.25">
      <c r="K11433" s="28" t="str">
        <f t="shared" si="115"/>
        <v/>
      </c>
    </row>
    <row r="11434" spans="11:11" hidden="1" x14ac:dyDescent="0.25">
      <c r="K11434" s="28" t="str">
        <f t="shared" si="115"/>
        <v/>
      </c>
    </row>
    <row r="11435" spans="11:11" hidden="1" x14ac:dyDescent="0.25">
      <c r="K11435" s="28" t="str">
        <f t="shared" si="115"/>
        <v/>
      </c>
    </row>
    <row r="11436" spans="11:11" hidden="1" x14ac:dyDescent="0.25">
      <c r="K11436" s="28" t="str">
        <f t="shared" si="115"/>
        <v/>
      </c>
    </row>
    <row r="11437" spans="11:11" hidden="1" x14ac:dyDescent="0.25">
      <c r="K11437" s="28" t="str">
        <f t="shared" si="115"/>
        <v/>
      </c>
    </row>
    <row r="11438" spans="11:11" hidden="1" x14ac:dyDescent="0.25">
      <c r="K11438" s="28" t="str">
        <f t="shared" si="115"/>
        <v/>
      </c>
    </row>
    <row r="11439" spans="11:11" hidden="1" x14ac:dyDescent="0.25">
      <c r="K11439" s="28" t="str">
        <f t="shared" si="115"/>
        <v/>
      </c>
    </row>
    <row r="11440" spans="11:11" hidden="1" x14ac:dyDescent="0.25">
      <c r="K11440" s="28" t="str">
        <f t="shared" si="115"/>
        <v/>
      </c>
    </row>
    <row r="11441" spans="11:11" hidden="1" x14ac:dyDescent="0.25">
      <c r="K11441" s="28" t="str">
        <f t="shared" si="115"/>
        <v/>
      </c>
    </row>
    <row r="11442" spans="11:11" hidden="1" x14ac:dyDescent="0.25">
      <c r="K11442" s="28" t="str">
        <f t="shared" si="115"/>
        <v/>
      </c>
    </row>
    <row r="11443" spans="11:11" hidden="1" x14ac:dyDescent="0.25">
      <c r="K11443" s="28" t="str">
        <f t="shared" si="115"/>
        <v/>
      </c>
    </row>
    <row r="11444" spans="11:11" hidden="1" x14ac:dyDescent="0.25">
      <c r="K11444" s="28" t="str">
        <f t="shared" si="115"/>
        <v/>
      </c>
    </row>
    <row r="11445" spans="11:11" hidden="1" x14ac:dyDescent="0.25">
      <c r="K11445" s="28" t="str">
        <f t="shared" si="115"/>
        <v/>
      </c>
    </row>
    <row r="11446" spans="11:11" hidden="1" x14ac:dyDescent="0.25">
      <c r="K11446" s="28" t="str">
        <f t="shared" si="115"/>
        <v/>
      </c>
    </row>
    <row r="11447" spans="11:11" hidden="1" x14ac:dyDescent="0.25">
      <c r="K11447" s="28" t="str">
        <f t="shared" si="115"/>
        <v/>
      </c>
    </row>
    <row r="11448" spans="11:11" hidden="1" x14ac:dyDescent="0.25">
      <c r="K11448" s="28" t="str">
        <f t="shared" si="115"/>
        <v/>
      </c>
    </row>
    <row r="11449" spans="11:11" hidden="1" x14ac:dyDescent="0.25">
      <c r="K11449" s="28" t="str">
        <f t="shared" si="115"/>
        <v/>
      </c>
    </row>
    <row r="11450" spans="11:11" hidden="1" x14ac:dyDescent="0.25">
      <c r="K11450" s="28" t="str">
        <f t="shared" si="115"/>
        <v/>
      </c>
    </row>
    <row r="11451" spans="11:11" hidden="1" x14ac:dyDescent="0.25">
      <c r="K11451" s="28" t="str">
        <f t="shared" si="115"/>
        <v/>
      </c>
    </row>
    <row r="11452" spans="11:11" hidden="1" x14ac:dyDescent="0.25">
      <c r="K11452" s="28" t="str">
        <f t="shared" si="115"/>
        <v/>
      </c>
    </row>
    <row r="11453" spans="11:11" hidden="1" x14ac:dyDescent="0.25">
      <c r="K11453" s="28" t="str">
        <f t="shared" si="115"/>
        <v/>
      </c>
    </row>
    <row r="11454" spans="11:11" hidden="1" x14ac:dyDescent="0.25">
      <c r="K11454" s="28" t="str">
        <f t="shared" si="115"/>
        <v/>
      </c>
    </row>
    <row r="11455" spans="11:11" hidden="1" x14ac:dyDescent="0.25">
      <c r="K11455" s="28" t="str">
        <f t="shared" si="115"/>
        <v/>
      </c>
    </row>
    <row r="11456" spans="11:11" hidden="1" x14ac:dyDescent="0.25">
      <c r="K11456" s="28" t="str">
        <f t="shared" si="115"/>
        <v/>
      </c>
    </row>
    <row r="11457" spans="11:11" hidden="1" x14ac:dyDescent="0.25">
      <c r="K11457" s="28" t="str">
        <f t="shared" si="115"/>
        <v/>
      </c>
    </row>
    <row r="11458" spans="11:11" hidden="1" x14ac:dyDescent="0.25">
      <c r="K11458" s="28" t="str">
        <f t="shared" si="115"/>
        <v/>
      </c>
    </row>
    <row r="11459" spans="11:11" hidden="1" x14ac:dyDescent="0.25">
      <c r="K11459" s="28" t="str">
        <f t="shared" si="115"/>
        <v/>
      </c>
    </row>
    <row r="11460" spans="11:11" hidden="1" x14ac:dyDescent="0.25">
      <c r="K11460" s="28" t="str">
        <f t="shared" si="115"/>
        <v/>
      </c>
    </row>
    <row r="11461" spans="11:11" hidden="1" x14ac:dyDescent="0.25">
      <c r="K11461" s="28" t="str">
        <f t="shared" si="115"/>
        <v/>
      </c>
    </row>
    <row r="11462" spans="11:11" hidden="1" x14ac:dyDescent="0.25">
      <c r="K11462" s="28" t="str">
        <f t="shared" si="115"/>
        <v/>
      </c>
    </row>
    <row r="11463" spans="11:11" hidden="1" x14ac:dyDescent="0.25">
      <c r="K11463" s="28" t="str">
        <f t="shared" si="115"/>
        <v/>
      </c>
    </row>
    <row r="11464" spans="11:11" hidden="1" x14ac:dyDescent="0.25">
      <c r="K11464" s="28" t="str">
        <f t="shared" si="115"/>
        <v/>
      </c>
    </row>
    <row r="11465" spans="11:11" hidden="1" x14ac:dyDescent="0.25">
      <c r="K11465" s="28" t="str">
        <f t="shared" si="115"/>
        <v/>
      </c>
    </row>
    <row r="11466" spans="11:11" hidden="1" x14ac:dyDescent="0.25">
      <c r="K11466" s="28" t="str">
        <f t="shared" si="115"/>
        <v/>
      </c>
    </row>
    <row r="11467" spans="11:11" hidden="1" x14ac:dyDescent="0.25">
      <c r="K11467" s="28" t="str">
        <f t="shared" si="115"/>
        <v/>
      </c>
    </row>
    <row r="11468" spans="11:11" hidden="1" x14ac:dyDescent="0.25">
      <c r="K11468" s="28" t="str">
        <f t="shared" si="115"/>
        <v/>
      </c>
    </row>
    <row r="11469" spans="11:11" hidden="1" x14ac:dyDescent="0.25">
      <c r="K11469" s="28" t="str">
        <f t="shared" si="115"/>
        <v/>
      </c>
    </row>
    <row r="11470" spans="11:11" hidden="1" x14ac:dyDescent="0.25">
      <c r="K11470" s="28" t="str">
        <f t="shared" si="115"/>
        <v/>
      </c>
    </row>
    <row r="11471" spans="11:11" hidden="1" x14ac:dyDescent="0.25">
      <c r="K11471" s="28" t="str">
        <f t="shared" si="115"/>
        <v/>
      </c>
    </row>
    <row r="11472" spans="11:11" hidden="1" x14ac:dyDescent="0.25">
      <c r="K11472" s="28" t="str">
        <f t="shared" si="115"/>
        <v/>
      </c>
    </row>
    <row r="11473" spans="11:11" hidden="1" x14ac:dyDescent="0.25">
      <c r="K11473" s="28" t="str">
        <f t="shared" si="115"/>
        <v/>
      </c>
    </row>
    <row r="11474" spans="11:11" hidden="1" x14ac:dyDescent="0.25">
      <c r="K11474" s="28" t="str">
        <f t="shared" si="115"/>
        <v/>
      </c>
    </row>
    <row r="11475" spans="11:11" hidden="1" x14ac:dyDescent="0.25">
      <c r="K11475" s="28" t="str">
        <f t="shared" ref="K11475:K11538" si="116">IF(E7440="","",IF(AND($E7440&gt;=$K$5,$E7440&lt;=$K$6),"psn",IF($E7440&lt;$K$5,"dkn",IF($E7440&gt;$K$6,"ckn",""))))</f>
        <v/>
      </c>
    </row>
    <row r="11476" spans="11:11" hidden="1" x14ac:dyDescent="0.25">
      <c r="K11476" s="28" t="str">
        <f t="shared" si="116"/>
        <v/>
      </c>
    </row>
    <row r="11477" spans="11:11" hidden="1" x14ac:dyDescent="0.25">
      <c r="K11477" s="28" t="str">
        <f t="shared" si="116"/>
        <v/>
      </c>
    </row>
    <row r="11478" spans="11:11" hidden="1" x14ac:dyDescent="0.25">
      <c r="K11478" s="28" t="str">
        <f t="shared" si="116"/>
        <v/>
      </c>
    </row>
    <row r="11479" spans="11:11" hidden="1" x14ac:dyDescent="0.25">
      <c r="K11479" s="28" t="str">
        <f t="shared" si="116"/>
        <v/>
      </c>
    </row>
    <row r="11480" spans="11:11" hidden="1" x14ac:dyDescent="0.25">
      <c r="K11480" s="28" t="str">
        <f t="shared" si="116"/>
        <v/>
      </c>
    </row>
    <row r="11481" spans="11:11" hidden="1" x14ac:dyDescent="0.25">
      <c r="K11481" s="28" t="str">
        <f t="shared" si="116"/>
        <v/>
      </c>
    </row>
    <row r="11482" spans="11:11" hidden="1" x14ac:dyDescent="0.25">
      <c r="K11482" s="28" t="str">
        <f t="shared" si="116"/>
        <v/>
      </c>
    </row>
    <row r="11483" spans="11:11" hidden="1" x14ac:dyDescent="0.25">
      <c r="K11483" s="28" t="str">
        <f t="shared" si="116"/>
        <v/>
      </c>
    </row>
    <row r="11484" spans="11:11" hidden="1" x14ac:dyDescent="0.25">
      <c r="K11484" s="28" t="str">
        <f t="shared" si="116"/>
        <v/>
      </c>
    </row>
    <row r="11485" spans="11:11" hidden="1" x14ac:dyDescent="0.25">
      <c r="K11485" s="28" t="str">
        <f t="shared" si="116"/>
        <v/>
      </c>
    </row>
    <row r="11486" spans="11:11" hidden="1" x14ac:dyDescent="0.25">
      <c r="K11486" s="28" t="str">
        <f t="shared" si="116"/>
        <v/>
      </c>
    </row>
    <row r="11487" spans="11:11" hidden="1" x14ac:dyDescent="0.25">
      <c r="K11487" s="28" t="str">
        <f t="shared" si="116"/>
        <v/>
      </c>
    </row>
    <row r="11488" spans="11:11" hidden="1" x14ac:dyDescent="0.25">
      <c r="K11488" s="28" t="str">
        <f t="shared" si="116"/>
        <v/>
      </c>
    </row>
    <row r="11489" spans="11:11" hidden="1" x14ac:dyDescent="0.25">
      <c r="K11489" s="28" t="str">
        <f t="shared" si="116"/>
        <v/>
      </c>
    </row>
    <row r="11490" spans="11:11" hidden="1" x14ac:dyDescent="0.25">
      <c r="K11490" s="28" t="str">
        <f t="shared" si="116"/>
        <v/>
      </c>
    </row>
    <row r="11491" spans="11:11" hidden="1" x14ac:dyDescent="0.25">
      <c r="K11491" s="28" t="str">
        <f t="shared" si="116"/>
        <v/>
      </c>
    </row>
    <row r="11492" spans="11:11" hidden="1" x14ac:dyDescent="0.25">
      <c r="K11492" s="28" t="str">
        <f t="shared" si="116"/>
        <v/>
      </c>
    </row>
    <row r="11493" spans="11:11" hidden="1" x14ac:dyDescent="0.25">
      <c r="K11493" s="28" t="str">
        <f t="shared" si="116"/>
        <v/>
      </c>
    </row>
    <row r="11494" spans="11:11" hidden="1" x14ac:dyDescent="0.25">
      <c r="K11494" s="28" t="str">
        <f t="shared" si="116"/>
        <v/>
      </c>
    </row>
    <row r="11495" spans="11:11" hidden="1" x14ac:dyDescent="0.25">
      <c r="K11495" s="28" t="str">
        <f t="shared" si="116"/>
        <v/>
      </c>
    </row>
    <row r="11496" spans="11:11" hidden="1" x14ac:dyDescent="0.25">
      <c r="K11496" s="28" t="str">
        <f t="shared" si="116"/>
        <v/>
      </c>
    </row>
    <row r="11497" spans="11:11" hidden="1" x14ac:dyDescent="0.25">
      <c r="K11497" s="28" t="str">
        <f t="shared" si="116"/>
        <v/>
      </c>
    </row>
    <row r="11498" spans="11:11" hidden="1" x14ac:dyDescent="0.25">
      <c r="K11498" s="28" t="str">
        <f t="shared" si="116"/>
        <v/>
      </c>
    </row>
    <row r="11499" spans="11:11" hidden="1" x14ac:dyDescent="0.25">
      <c r="K11499" s="28" t="str">
        <f t="shared" si="116"/>
        <v/>
      </c>
    </row>
    <row r="11500" spans="11:11" hidden="1" x14ac:dyDescent="0.25">
      <c r="K11500" s="28" t="str">
        <f t="shared" si="116"/>
        <v/>
      </c>
    </row>
    <row r="11501" spans="11:11" hidden="1" x14ac:dyDescent="0.25">
      <c r="K11501" s="28" t="str">
        <f t="shared" si="116"/>
        <v/>
      </c>
    </row>
    <row r="11502" spans="11:11" hidden="1" x14ac:dyDescent="0.25">
      <c r="K11502" s="28" t="str">
        <f t="shared" si="116"/>
        <v/>
      </c>
    </row>
    <row r="11503" spans="11:11" hidden="1" x14ac:dyDescent="0.25">
      <c r="K11503" s="28" t="str">
        <f t="shared" si="116"/>
        <v/>
      </c>
    </row>
    <row r="11504" spans="11:11" hidden="1" x14ac:dyDescent="0.25">
      <c r="K11504" s="28" t="str">
        <f t="shared" si="116"/>
        <v/>
      </c>
    </row>
    <row r="11505" spans="11:11" hidden="1" x14ac:dyDescent="0.25">
      <c r="K11505" s="28" t="str">
        <f t="shared" si="116"/>
        <v/>
      </c>
    </row>
    <row r="11506" spans="11:11" hidden="1" x14ac:dyDescent="0.25">
      <c r="K11506" s="28" t="str">
        <f t="shared" si="116"/>
        <v/>
      </c>
    </row>
    <row r="11507" spans="11:11" hidden="1" x14ac:dyDescent="0.25">
      <c r="K11507" s="28" t="str">
        <f t="shared" si="116"/>
        <v/>
      </c>
    </row>
    <row r="11508" spans="11:11" hidden="1" x14ac:dyDescent="0.25">
      <c r="K11508" s="28" t="str">
        <f t="shared" si="116"/>
        <v/>
      </c>
    </row>
    <row r="11509" spans="11:11" hidden="1" x14ac:dyDescent="0.25">
      <c r="K11509" s="28" t="str">
        <f t="shared" si="116"/>
        <v/>
      </c>
    </row>
    <row r="11510" spans="11:11" hidden="1" x14ac:dyDescent="0.25">
      <c r="K11510" s="28" t="str">
        <f t="shared" si="116"/>
        <v/>
      </c>
    </row>
    <row r="11511" spans="11:11" hidden="1" x14ac:dyDescent="0.25">
      <c r="K11511" s="28" t="str">
        <f t="shared" si="116"/>
        <v/>
      </c>
    </row>
    <row r="11512" spans="11:11" hidden="1" x14ac:dyDescent="0.25">
      <c r="K11512" s="28" t="str">
        <f t="shared" si="116"/>
        <v/>
      </c>
    </row>
    <row r="11513" spans="11:11" hidden="1" x14ac:dyDescent="0.25">
      <c r="K11513" s="28" t="str">
        <f t="shared" si="116"/>
        <v/>
      </c>
    </row>
    <row r="11514" spans="11:11" hidden="1" x14ac:dyDescent="0.25">
      <c r="K11514" s="28" t="str">
        <f t="shared" si="116"/>
        <v/>
      </c>
    </row>
    <row r="11515" spans="11:11" hidden="1" x14ac:dyDescent="0.25">
      <c r="K11515" s="28" t="str">
        <f t="shared" si="116"/>
        <v/>
      </c>
    </row>
    <row r="11516" spans="11:11" hidden="1" x14ac:dyDescent="0.25">
      <c r="K11516" s="28" t="str">
        <f t="shared" si="116"/>
        <v/>
      </c>
    </row>
    <row r="11517" spans="11:11" hidden="1" x14ac:dyDescent="0.25">
      <c r="K11517" s="28" t="str">
        <f t="shared" si="116"/>
        <v/>
      </c>
    </row>
    <row r="11518" spans="11:11" hidden="1" x14ac:dyDescent="0.25">
      <c r="K11518" s="28" t="str">
        <f t="shared" si="116"/>
        <v/>
      </c>
    </row>
    <row r="11519" spans="11:11" hidden="1" x14ac:dyDescent="0.25">
      <c r="K11519" s="28" t="str">
        <f t="shared" si="116"/>
        <v/>
      </c>
    </row>
    <row r="11520" spans="11:11" hidden="1" x14ac:dyDescent="0.25">
      <c r="K11520" s="28" t="str">
        <f t="shared" si="116"/>
        <v/>
      </c>
    </row>
    <row r="11521" spans="11:11" hidden="1" x14ac:dyDescent="0.25">
      <c r="K11521" s="28" t="str">
        <f t="shared" si="116"/>
        <v/>
      </c>
    </row>
    <row r="11522" spans="11:11" hidden="1" x14ac:dyDescent="0.25">
      <c r="K11522" s="28" t="str">
        <f t="shared" si="116"/>
        <v/>
      </c>
    </row>
    <row r="11523" spans="11:11" hidden="1" x14ac:dyDescent="0.25">
      <c r="K11523" s="28" t="str">
        <f t="shared" si="116"/>
        <v/>
      </c>
    </row>
    <row r="11524" spans="11:11" hidden="1" x14ac:dyDescent="0.25">
      <c r="K11524" s="28" t="str">
        <f t="shared" si="116"/>
        <v/>
      </c>
    </row>
    <row r="11525" spans="11:11" hidden="1" x14ac:dyDescent="0.25">
      <c r="K11525" s="28" t="str">
        <f t="shared" si="116"/>
        <v/>
      </c>
    </row>
    <row r="11526" spans="11:11" hidden="1" x14ac:dyDescent="0.25">
      <c r="K11526" s="28" t="str">
        <f t="shared" si="116"/>
        <v/>
      </c>
    </row>
    <row r="11527" spans="11:11" hidden="1" x14ac:dyDescent="0.25">
      <c r="K11527" s="28" t="str">
        <f t="shared" si="116"/>
        <v/>
      </c>
    </row>
    <row r="11528" spans="11:11" hidden="1" x14ac:dyDescent="0.25">
      <c r="K11528" s="28" t="str">
        <f t="shared" si="116"/>
        <v/>
      </c>
    </row>
    <row r="11529" spans="11:11" hidden="1" x14ac:dyDescent="0.25">
      <c r="K11529" s="28" t="str">
        <f t="shared" si="116"/>
        <v/>
      </c>
    </row>
    <row r="11530" spans="11:11" hidden="1" x14ac:dyDescent="0.25">
      <c r="K11530" s="28" t="str">
        <f t="shared" si="116"/>
        <v/>
      </c>
    </row>
    <row r="11531" spans="11:11" hidden="1" x14ac:dyDescent="0.25">
      <c r="K11531" s="28" t="str">
        <f t="shared" si="116"/>
        <v/>
      </c>
    </row>
    <row r="11532" spans="11:11" hidden="1" x14ac:dyDescent="0.25">
      <c r="K11532" s="28" t="str">
        <f t="shared" si="116"/>
        <v/>
      </c>
    </row>
    <row r="11533" spans="11:11" hidden="1" x14ac:dyDescent="0.25">
      <c r="K11533" s="28" t="str">
        <f t="shared" si="116"/>
        <v/>
      </c>
    </row>
    <row r="11534" spans="11:11" hidden="1" x14ac:dyDescent="0.25">
      <c r="K11534" s="28" t="str">
        <f t="shared" si="116"/>
        <v/>
      </c>
    </row>
    <row r="11535" spans="11:11" hidden="1" x14ac:dyDescent="0.25">
      <c r="K11535" s="28" t="str">
        <f t="shared" si="116"/>
        <v/>
      </c>
    </row>
    <row r="11536" spans="11:11" hidden="1" x14ac:dyDescent="0.25">
      <c r="K11536" s="28" t="str">
        <f t="shared" si="116"/>
        <v/>
      </c>
    </row>
    <row r="11537" spans="11:11" hidden="1" x14ac:dyDescent="0.25">
      <c r="K11537" s="28" t="str">
        <f t="shared" si="116"/>
        <v/>
      </c>
    </row>
    <row r="11538" spans="11:11" hidden="1" x14ac:dyDescent="0.25">
      <c r="K11538" s="28" t="str">
        <f t="shared" si="116"/>
        <v/>
      </c>
    </row>
    <row r="11539" spans="11:11" hidden="1" x14ac:dyDescent="0.25">
      <c r="K11539" s="28" t="str">
        <f t="shared" ref="K11539:K11602" si="117">IF(E7504="","",IF(AND($E7504&gt;=$K$5,$E7504&lt;=$K$6),"psn",IF($E7504&lt;$K$5,"dkn",IF($E7504&gt;$K$6,"ckn",""))))</f>
        <v/>
      </c>
    </row>
    <row r="11540" spans="11:11" hidden="1" x14ac:dyDescent="0.25">
      <c r="K11540" s="28" t="str">
        <f t="shared" si="117"/>
        <v/>
      </c>
    </row>
    <row r="11541" spans="11:11" hidden="1" x14ac:dyDescent="0.25">
      <c r="K11541" s="28" t="str">
        <f t="shared" si="117"/>
        <v/>
      </c>
    </row>
    <row r="11542" spans="11:11" hidden="1" x14ac:dyDescent="0.25">
      <c r="K11542" s="28" t="str">
        <f t="shared" si="117"/>
        <v/>
      </c>
    </row>
    <row r="11543" spans="11:11" hidden="1" x14ac:dyDescent="0.25">
      <c r="K11543" s="28" t="str">
        <f t="shared" si="117"/>
        <v/>
      </c>
    </row>
    <row r="11544" spans="11:11" hidden="1" x14ac:dyDescent="0.25">
      <c r="K11544" s="28" t="str">
        <f t="shared" si="117"/>
        <v/>
      </c>
    </row>
    <row r="11545" spans="11:11" hidden="1" x14ac:dyDescent="0.25">
      <c r="K11545" s="28" t="str">
        <f t="shared" si="117"/>
        <v/>
      </c>
    </row>
    <row r="11546" spans="11:11" hidden="1" x14ac:dyDescent="0.25">
      <c r="K11546" s="28" t="str">
        <f t="shared" si="117"/>
        <v/>
      </c>
    </row>
    <row r="11547" spans="11:11" hidden="1" x14ac:dyDescent="0.25">
      <c r="K11547" s="28" t="str">
        <f t="shared" si="117"/>
        <v/>
      </c>
    </row>
    <row r="11548" spans="11:11" hidden="1" x14ac:dyDescent="0.25">
      <c r="K11548" s="28" t="str">
        <f t="shared" si="117"/>
        <v/>
      </c>
    </row>
    <row r="11549" spans="11:11" hidden="1" x14ac:dyDescent="0.25">
      <c r="K11549" s="28" t="str">
        <f t="shared" si="117"/>
        <v/>
      </c>
    </row>
    <row r="11550" spans="11:11" hidden="1" x14ac:dyDescent="0.25">
      <c r="K11550" s="28" t="str">
        <f t="shared" si="117"/>
        <v/>
      </c>
    </row>
    <row r="11551" spans="11:11" hidden="1" x14ac:dyDescent="0.25">
      <c r="K11551" s="28" t="str">
        <f t="shared" si="117"/>
        <v/>
      </c>
    </row>
    <row r="11552" spans="11:11" hidden="1" x14ac:dyDescent="0.25">
      <c r="K11552" s="28" t="str">
        <f t="shared" si="117"/>
        <v/>
      </c>
    </row>
    <row r="11553" spans="11:11" hidden="1" x14ac:dyDescent="0.25">
      <c r="K11553" s="28" t="str">
        <f t="shared" si="117"/>
        <v/>
      </c>
    </row>
    <row r="11554" spans="11:11" hidden="1" x14ac:dyDescent="0.25">
      <c r="K11554" s="28" t="str">
        <f t="shared" si="117"/>
        <v/>
      </c>
    </row>
    <row r="11555" spans="11:11" hidden="1" x14ac:dyDescent="0.25">
      <c r="K11555" s="28" t="str">
        <f t="shared" si="117"/>
        <v/>
      </c>
    </row>
    <row r="11556" spans="11:11" hidden="1" x14ac:dyDescent="0.25">
      <c r="K11556" s="28" t="str">
        <f t="shared" si="117"/>
        <v/>
      </c>
    </row>
    <row r="11557" spans="11:11" hidden="1" x14ac:dyDescent="0.25">
      <c r="K11557" s="28" t="str">
        <f t="shared" si="117"/>
        <v/>
      </c>
    </row>
    <row r="11558" spans="11:11" hidden="1" x14ac:dyDescent="0.25">
      <c r="K11558" s="28" t="str">
        <f t="shared" si="117"/>
        <v/>
      </c>
    </row>
    <row r="11559" spans="11:11" hidden="1" x14ac:dyDescent="0.25">
      <c r="K11559" s="28" t="str">
        <f t="shared" si="117"/>
        <v/>
      </c>
    </row>
    <row r="11560" spans="11:11" hidden="1" x14ac:dyDescent="0.25">
      <c r="K11560" s="28" t="str">
        <f t="shared" si="117"/>
        <v/>
      </c>
    </row>
    <row r="11561" spans="11:11" hidden="1" x14ac:dyDescent="0.25">
      <c r="K11561" s="28" t="str">
        <f t="shared" si="117"/>
        <v/>
      </c>
    </row>
    <row r="11562" spans="11:11" hidden="1" x14ac:dyDescent="0.25">
      <c r="K11562" s="28" t="str">
        <f t="shared" si="117"/>
        <v/>
      </c>
    </row>
    <row r="11563" spans="11:11" hidden="1" x14ac:dyDescent="0.25">
      <c r="K11563" s="28" t="str">
        <f t="shared" si="117"/>
        <v/>
      </c>
    </row>
    <row r="11564" spans="11:11" hidden="1" x14ac:dyDescent="0.25">
      <c r="K11564" s="28" t="str">
        <f t="shared" si="117"/>
        <v/>
      </c>
    </row>
    <row r="11565" spans="11:11" hidden="1" x14ac:dyDescent="0.25">
      <c r="K11565" s="28" t="str">
        <f t="shared" si="117"/>
        <v/>
      </c>
    </row>
    <row r="11566" spans="11:11" hidden="1" x14ac:dyDescent="0.25">
      <c r="K11566" s="28" t="str">
        <f t="shared" si="117"/>
        <v/>
      </c>
    </row>
    <row r="11567" spans="11:11" hidden="1" x14ac:dyDescent="0.25">
      <c r="K11567" s="28" t="str">
        <f t="shared" si="117"/>
        <v/>
      </c>
    </row>
    <row r="11568" spans="11:11" hidden="1" x14ac:dyDescent="0.25">
      <c r="K11568" s="28" t="str">
        <f t="shared" si="117"/>
        <v/>
      </c>
    </row>
    <row r="11569" spans="11:11" hidden="1" x14ac:dyDescent="0.25">
      <c r="K11569" s="28" t="str">
        <f t="shared" si="117"/>
        <v/>
      </c>
    </row>
    <row r="11570" spans="11:11" hidden="1" x14ac:dyDescent="0.25">
      <c r="K11570" s="28" t="str">
        <f t="shared" si="117"/>
        <v/>
      </c>
    </row>
    <row r="11571" spans="11:11" hidden="1" x14ac:dyDescent="0.25">
      <c r="K11571" s="28" t="str">
        <f t="shared" si="117"/>
        <v/>
      </c>
    </row>
    <row r="11572" spans="11:11" hidden="1" x14ac:dyDescent="0.25">
      <c r="K11572" s="28" t="str">
        <f t="shared" si="117"/>
        <v/>
      </c>
    </row>
    <row r="11573" spans="11:11" hidden="1" x14ac:dyDescent="0.25">
      <c r="K11573" s="28" t="str">
        <f t="shared" si="117"/>
        <v/>
      </c>
    </row>
    <row r="11574" spans="11:11" hidden="1" x14ac:dyDescent="0.25">
      <c r="K11574" s="28" t="str">
        <f t="shared" si="117"/>
        <v/>
      </c>
    </row>
    <row r="11575" spans="11:11" hidden="1" x14ac:dyDescent="0.25">
      <c r="K11575" s="28" t="str">
        <f t="shared" si="117"/>
        <v/>
      </c>
    </row>
    <row r="11576" spans="11:11" hidden="1" x14ac:dyDescent="0.25">
      <c r="K11576" s="28" t="str">
        <f t="shared" si="117"/>
        <v/>
      </c>
    </row>
    <row r="11577" spans="11:11" hidden="1" x14ac:dyDescent="0.25">
      <c r="K11577" s="28" t="str">
        <f t="shared" si="117"/>
        <v/>
      </c>
    </row>
    <row r="11578" spans="11:11" hidden="1" x14ac:dyDescent="0.25">
      <c r="K11578" s="28" t="str">
        <f t="shared" si="117"/>
        <v/>
      </c>
    </row>
    <row r="11579" spans="11:11" hidden="1" x14ac:dyDescent="0.25">
      <c r="K11579" s="28" t="str">
        <f t="shared" si="117"/>
        <v/>
      </c>
    </row>
    <row r="11580" spans="11:11" hidden="1" x14ac:dyDescent="0.25">
      <c r="K11580" s="28" t="str">
        <f t="shared" si="117"/>
        <v/>
      </c>
    </row>
    <row r="11581" spans="11:11" hidden="1" x14ac:dyDescent="0.25">
      <c r="K11581" s="28" t="str">
        <f t="shared" si="117"/>
        <v/>
      </c>
    </row>
    <row r="11582" spans="11:11" hidden="1" x14ac:dyDescent="0.25">
      <c r="K11582" s="28" t="str">
        <f t="shared" si="117"/>
        <v/>
      </c>
    </row>
    <row r="11583" spans="11:11" hidden="1" x14ac:dyDescent="0.25">
      <c r="K11583" s="28" t="str">
        <f t="shared" si="117"/>
        <v/>
      </c>
    </row>
    <row r="11584" spans="11:11" hidden="1" x14ac:dyDescent="0.25">
      <c r="K11584" s="28" t="str">
        <f t="shared" si="117"/>
        <v/>
      </c>
    </row>
    <row r="11585" spans="11:11" hidden="1" x14ac:dyDescent="0.25">
      <c r="K11585" s="28" t="str">
        <f t="shared" si="117"/>
        <v/>
      </c>
    </row>
    <row r="11586" spans="11:11" hidden="1" x14ac:dyDescent="0.25">
      <c r="K11586" s="28" t="str">
        <f t="shared" si="117"/>
        <v/>
      </c>
    </row>
    <row r="11587" spans="11:11" hidden="1" x14ac:dyDescent="0.25">
      <c r="K11587" s="28" t="str">
        <f t="shared" si="117"/>
        <v/>
      </c>
    </row>
    <row r="11588" spans="11:11" hidden="1" x14ac:dyDescent="0.25">
      <c r="K11588" s="28" t="str">
        <f t="shared" si="117"/>
        <v/>
      </c>
    </row>
    <row r="11589" spans="11:11" hidden="1" x14ac:dyDescent="0.25">
      <c r="K11589" s="28" t="str">
        <f t="shared" si="117"/>
        <v/>
      </c>
    </row>
    <row r="11590" spans="11:11" hidden="1" x14ac:dyDescent="0.25">
      <c r="K11590" s="28" t="str">
        <f t="shared" si="117"/>
        <v/>
      </c>
    </row>
    <row r="11591" spans="11:11" hidden="1" x14ac:dyDescent="0.25">
      <c r="K11591" s="28" t="str">
        <f t="shared" si="117"/>
        <v/>
      </c>
    </row>
    <row r="11592" spans="11:11" hidden="1" x14ac:dyDescent="0.25">
      <c r="K11592" s="28" t="str">
        <f t="shared" si="117"/>
        <v/>
      </c>
    </row>
    <row r="11593" spans="11:11" hidden="1" x14ac:dyDescent="0.25">
      <c r="K11593" s="28" t="str">
        <f t="shared" si="117"/>
        <v/>
      </c>
    </row>
    <row r="11594" spans="11:11" hidden="1" x14ac:dyDescent="0.25">
      <c r="K11594" s="28" t="str">
        <f t="shared" si="117"/>
        <v/>
      </c>
    </row>
    <row r="11595" spans="11:11" hidden="1" x14ac:dyDescent="0.25">
      <c r="K11595" s="28" t="str">
        <f t="shared" si="117"/>
        <v/>
      </c>
    </row>
    <row r="11596" spans="11:11" hidden="1" x14ac:dyDescent="0.25">
      <c r="K11596" s="28" t="str">
        <f t="shared" si="117"/>
        <v/>
      </c>
    </row>
    <row r="11597" spans="11:11" hidden="1" x14ac:dyDescent="0.25">
      <c r="K11597" s="28" t="str">
        <f t="shared" si="117"/>
        <v/>
      </c>
    </row>
    <row r="11598" spans="11:11" hidden="1" x14ac:dyDescent="0.25">
      <c r="K11598" s="28" t="str">
        <f t="shared" si="117"/>
        <v/>
      </c>
    </row>
    <row r="11599" spans="11:11" hidden="1" x14ac:dyDescent="0.25">
      <c r="K11599" s="28" t="str">
        <f t="shared" si="117"/>
        <v/>
      </c>
    </row>
    <row r="11600" spans="11:11" hidden="1" x14ac:dyDescent="0.25">
      <c r="K11600" s="28" t="str">
        <f t="shared" si="117"/>
        <v/>
      </c>
    </row>
    <row r="11601" spans="11:11" hidden="1" x14ac:dyDescent="0.25">
      <c r="K11601" s="28" t="str">
        <f t="shared" si="117"/>
        <v/>
      </c>
    </row>
    <row r="11602" spans="11:11" hidden="1" x14ac:dyDescent="0.25">
      <c r="K11602" s="28" t="str">
        <f t="shared" si="117"/>
        <v/>
      </c>
    </row>
    <row r="11603" spans="11:11" hidden="1" x14ac:dyDescent="0.25">
      <c r="K11603" s="28" t="str">
        <f t="shared" ref="K11603:K11666" si="118">IF(E7568="","",IF(AND($E7568&gt;=$K$5,$E7568&lt;=$K$6),"psn",IF($E7568&lt;$K$5,"dkn",IF($E7568&gt;$K$6,"ckn",""))))</f>
        <v/>
      </c>
    </row>
    <row r="11604" spans="11:11" hidden="1" x14ac:dyDescent="0.25">
      <c r="K11604" s="28" t="str">
        <f t="shared" si="118"/>
        <v/>
      </c>
    </row>
    <row r="11605" spans="11:11" hidden="1" x14ac:dyDescent="0.25">
      <c r="K11605" s="28" t="str">
        <f t="shared" si="118"/>
        <v/>
      </c>
    </row>
    <row r="11606" spans="11:11" hidden="1" x14ac:dyDescent="0.25">
      <c r="K11606" s="28" t="str">
        <f t="shared" si="118"/>
        <v/>
      </c>
    </row>
    <row r="11607" spans="11:11" hidden="1" x14ac:dyDescent="0.25">
      <c r="K11607" s="28" t="str">
        <f t="shared" si="118"/>
        <v/>
      </c>
    </row>
    <row r="11608" spans="11:11" hidden="1" x14ac:dyDescent="0.25">
      <c r="K11608" s="28" t="str">
        <f t="shared" si="118"/>
        <v/>
      </c>
    </row>
    <row r="11609" spans="11:11" hidden="1" x14ac:dyDescent="0.25">
      <c r="K11609" s="28" t="str">
        <f t="shared" si="118"/>
        <v/>
      </c>
    </row>
    <row r="11610" spans="11:11" hidden="1" x14ac:dyDescent="0.25">
      <c r="K11610" s="28" t="str">
        <f t="shared" si="118"/>
        <v/>
      </c>
    </row>
    <row r="11611" spans="11:11" hidden="1" x14ac:dyDescent="0.25">
      <c r="K11611" s="28" t="str">
        <f t="shared" si="118"/>
        <v/>
      </c>
    </row>
    <row r="11612" spans="11:11" hidden="1" x14ac:dyDescent="0.25">
      <c r="K11612" s="28" t="str">
        <f t="shared" si="118"/>
        <v/>
      </c>
    </row>
    <row r="11613" spans="11:11" hidden="1" x14ac:dyDescent="0.25">
      <c r="K11613" s="28" t="str">
        <f t="shared" si="118"/>
        <v/>
      </c>
    </row>
    <row r="11614" spans="11:11" hidden="1" x14ac:dyDescent="0.25">
      <c r="K11614" s="28" t="str">
        <f t="shared" si="118"/>
        <v/>
      </c>
    </row>
    <row r="11615" spans="11:11" hidden="1" x14ac:dyDescent="0.25">
      <c r="K11615" s="28" t="str">
        <f t="shared" si="118"/>
        <v/>
      </c>
    </row>
    <row r="11616" spans="11:11" hidden="1" x14ac:dyDescent="0.25">
      <c r="K11616" s="28" t="str">
        <f t="shared" si="118"/>
        <v/>
      </c>
    </row>
    <row r="11617" spans="11:11" hidden="1" x14ac:dyDescent="0.25">
      <c r="K11617" s="28" t="str">
        <f t="shared" si="118"/>
        <v/>
      </c>
    </row>
    <row r="11618" spans="11:11" hidden="1" x14ac:dyDescent="0.25">
      <c r="K11618" s="28" t="str">
        <f t="shared" si="118"/>
        <v/>
      </c>
    </row>
    <row r="11619" spans="11:11" hidden="1" x14ac:dyDescent="0.25">
      <c r="K11619" s="28" t="str">
        <f t="shared" si="118"/>
        <v/>
      </c>
    </row>
    <row r="11620" spans="11:11" hidden="1" x14ac:dyDescent="0.25">
      <c r="K11620" s="28" t="str">
        <f t="shared" si="118"/>
        <v/>
      </c>
    </row>
    <row r="11621" spans="11:11" hidden="1" x14ac:dyDescent="0.25">
      <c r="K11621" s="28" t="str">
        <f t="shared" si="118"/>
        <v/>
      </c>
    </row>
    <row r="11622" spans="11:11" hidden="1" x14ac:dyDescent="0.25">
      <c r="K11622" s="28" t="str">
        <f t="shared" si="118"/>
        <v/>
      </c>
    </row>
    <row r="11623" spans="11:11" hidden="1" x14ac:dyDescent="0.25">
      <c r="K11623" s="28" t="str">
        <f t="shared" si="118"/>
        <v/>
      </c>
    </row>
    <row r="11624" spans="11:11" hidden="1" x14ac:dyDescent="0.25">
      <c r="K11624" s="28" t="str">
        <f t="shared" si="118"/>
        <v/>
      </c>
    </row>
    <row r="11625" spans="11:11" hidden="1" x14ac:dyDescent="0.25">
      <c r="K11625" s="28" t="str">
        <f t="shared" si="118"/>
        <v/>
      </c>
    </row>
    <row r="11626" spans="11:11" hidden="1" x14ac:dyDescent="0.25">
      <c r="K11626" s="28" t="str">
        <f t="shared" si="118"/>
        <v/>
      </c>
    </row>
    <row r="11627" spans="11:11" hidden="1" x14ac:dyDescent="0.25">
      <c r="K11627" s="28" t="str">
        <f t="shared" si="118"/>
        <v/>
      </c>
    </row>
    <row r="11628" spans="11:11" hidden="1" x14ac:dyDescent="0.25">
      <c r="K11628" s="28" t="str">
        <f t="shared" si="118"/>
        <v/>
      </c>
    </row>
    <row r="11629" spans="11:11" hidden="1" x14ac:dyDescent="0.25">
      <c r="K11629" s="28" t="str">
        <f t="shared" si="118"/>
        <v/>
      </c>
    </row>
    <row r="11630" spans="11:11" hidden="1" x14ac:dyDescent="0.25">
      <c r="K11630" s="28" t="str">
        <f t="shared" si="118"/>
        <v/>
      </c>
    </row>
    <row r="11631" spans="11:11" hidden="1" x14ac:dyDescent="0.25">
      <c r="K11631" s="28" t="str">
        <f t="shared" si="118"/>
        <v/>
      </c>
    </row>
    <row r="11632" spans="11:11" hidden="1" x14ac:dyDescent="0.25">
      <c r="K11632" s="28" t="str">
        <f t="shared" si="118"/>
        <v/>
      </c>
    </row>
    <row r="11633" spans="11:11" hidden="1" x14ac:dyDescent="0.25">
      <c r="K11633" s="28" t="str">
        <f t="shared" si="118"/>
        <v/>
      </c>
    </row>
    <row r="11634" spans="11:11" hidden="1" x14ac:dyDescent="0.25">
      <c r="K11634" s="28" t="str">
        <f t="shared" si="118"/>
        <v/>
      </c>
    </row>
    <row r="11635" spans="11:11" hidden="1" x14ac:dyDescent="0.25">
      <c r="K11635" s="28" t="str">
        <f t="shared" si="118"/>
        <v/>
      </c>
    </row>
    <row r="11636" spans="11:11" hidden="1" x14ac:dyDescent="0.25">
      <c r="K11636" s="28" t="str">
        <f t="shared" si="118"/>
        <v/>
      </c>
    </row>
    <row r="11637" spans="11:11" hidden="1" x14ac:dyDescent="0.25">
      <c r="K11637" s="28" t="str">
        <f t="shared" si="118"/>
        <v/>
      </c>
    </row>
    <row r="11638" spans="11:11" hidden="1" x14ac:dyDescent="0.25">
      <c r="K11638" s="28" t="str">
        <f t="shared" si="118"/>
        <v/>
      </c>
    </row>
    <row r="11639" spans="11:11" hidden="1" x14ac:dyDescent="0.25">
      <c r="K11639" s="28" t="str">
        <f t="shared" si="118"/>
        <v/>
      </c>
    </row>
    <row r="11640" spans="11:11" hidden="1" x14ac:dyDescent="0.25">
      <c r="K11640" s="28" t="str">
        <f t="shared" si="118"/>
        <v/>
      </c>
    </row>
    <row r="11641" spans="11:11" hidden="1" x14ac:dyDescent="0.25">
      <c r="K11641" s="28" t="str">
        <f t="shared" si="118"/>
        <v/>
      </c>
    </row>
    <row r="11642" spans="11:11" hidden="1" x14ac:dyDescent="0.25">
      <c r="K11642" s="28" t="str">
        <f t="shared" si="118"/>
        <v/>
      </c>
    </row>
    <row r="11643" spans="11:11" hidden="1" x14ac:dyDescent="0.25">
      <c r="K11643" s="28" t="str">
        <f t="shared" si="118"/>
        <v/>
      </c>
    </row>
    <row r="11644" spans="11:11" hidden="1" x14ac:dyDescent="0.25">
      <c r="K11644" s="28" t="str">
        <f t="shared" si="118"/>
        <v/>
      </c>
    </row>
    <row r="11645" spans="11:11" hidden="1" x14ac:dyDescent="0.25">
      <c r="K11645" s="28" t="str">
        <f t="shared" si="118"/>
        <v/>
      </c>
    </row>
    <row r="11646" spans="11:11" hidden="1" x14ac:dyDescent="0.25">
      <c r="K11646" s="28" t="str">
        <f t="shared" si="118"/>
        <v/>
      </c>
    </row>
    <row r="11647" spans="11:11" hidden="1" x14ac:dyDescent="0.25">
      <c r="K11647" s="28" t="str">
        <f t="shared" si="118"/>
        <v/>
      </c>
    </row>
    <row r="11648" spans="11:11" hidden="1" x14ac:dyDescent="0.25">
      <c r="K11648" s="28" t="str">
        <f t="shared" si="118"/>
        <v/>
      </c>
    </row>
    <row r="11649" spans="11:11" hidden="1" x14ac:dyDescent="0.25">
      <c r="K11649" s="28" t="str">
        <f t="shared" si="118"/>
        <v/>
      </c>
    </row>
    <row r="11650" spans="11:11" hidden="1" x14ac:dyDescent="0.25">
      <c r="K11650" s="28" t="str">
        <f t="shared" si="118"/>
        <v/>
      </c>
    </row>
    <row r="11651" spans="11:11" hidden="1" x14ac:dyDescent="0.25">
      <c r="K11651" s="28" t="str">
        <f t="shared" si="118"/>
        <v/>
      </c>
    </row>
    <row r="11652" spans="11:11" hidden="1" x14ac:dyDescent="0.25">
      <c r="K11652" s="28" t="str">
        <f t="shared" si="118"/>
        <v/>
      </c>
    </row>
    <row r="11653" spans="11:11" hidden="1" x14ac:dyDescent="0.25">
      <c r="K11653" s="28" t="str">
        <f t="shared" si="118"/>
        <v/>
      </c>
    </row>
    <row r="11654" spans="11:11" hidden="1" x14ac:dyDescent="0.25">
      <c r="K11654" s="28" t="str">
        <f t="shared" si="118"/>
        <v/>
      </c>
    </row>
    <row r="11655" spans="11:11" hidden="1" x14ac:dyDescent="0.25">
      <c r="K11655" s="28" t="str">
        <f t="shared" si="118"/>
        <v/>
      </c>
    </row>
    <row r="11656" spans="11:11" hidden="1" x14ac:dyDescent="0.25">
      <c r="K11656" s="28" t="str">
        <f t="shared" si="118"/>
        <v/>
      </c>
    </row>
    <row r="11657" spans="11:11" hidden="1" x14ac:dyDescent="0.25">
      <c r="K11657" s="28" t="str">
        <f t="shared" si="118"/>
        <v/>
      </c>
    </row>
    <row r="11658" spans="11:11" hidden="1" x14ac:dyDescent="0.25">
      <c r="K11658" s="28" t="str">
        <f t="shared" si="118"/>
        <v/>
      </c>
    </row>
    <row r="11659" spans="11:11" hidden="1" x14ac:dyDescent="0.25">
      <c r="K11659" s="28" t="str">
        <f t="shared" si="118"/>
        <v/>
      </c>
    </row>
    <row r="11660" spans="11:11" hidden="1" x14ac:dyDescent="0.25">
      <c r="K11660" s="28" t="str">
        <f t="shared" si="118"/>
        <v/>
      </c>
    </row>
    <row r="11661" spans="11:11" hidden="1" x14ac:dyDescent="0.25">
      <c r="K11661" s="28" t="str">
        <f t="shared" si="118"/>
        <v/>
      </c>
    </row>
    <row r="11662" spans="11:11" hidden="1" x14ac:dyDescent="0.25">
      <c r="K11662" s="28" t="str">
        <f t="shared" si="118"/>
        <v/>
      </c>
    </row>
    <row r="11663" spans="11:11" hidden="1" x14ac:dyDescent="0.25">
      <c r="K11663" s="28" t="str">
        <f t="shared" si="118"/>
        <v/>
      </c>
    </row>
    <row r="11664" spans="11:11" hidden="1" x14ac:dyDescent="0.25">
      <c r="K11664" s="28" t="str">
        <f t="shared" si="118"/>
        <v/>
      </c>
    </row>
    <row r="11665" spans="11:11" hidden="1" x14ac:dyDescent="0.25">
      <c r="K11665" s="28" t="str">
        <f t="shared" si="118"/>
        <v/>
      </c>
    </row>
    <row r="11666" spans="11:11" hidden="1" x14ac:dyDescent="0.25">
      <c r="K11666" s="28" t="str">
        <f t="shared" si="118"/>
        <v/>
      </c>
    </row>
    <row r="11667" spans="11:11" hidden="1" x14ac:dyDescent="0.25">
      <c r="K11667" s="28" t="str">
        <f t="shared" ref="K11667:K11730" si="119">IF(E7632="","",IF(AND($E7632&gt;=$K$5,$E7632&lt;=$K$6),"psn",IF($E7632&lt;$K$5,"dkn",IF($E7632&gt;$K$6,"ckn",""))))</f>
        <v/>
      </c>
    </row>
    <row r="11668" spans="11:11" hidden="1" x14ac:dyDescent="0.25">
      <c r="K11668" s="28" t="str">
        <f t="shared" si="119"/>
        <v/>
      </c>
    </row>
    <row r="11669" spans="11:11" hidden="1" x14ac:dyDescent="0.25">
      <c r="K11669" s="28" t="str">
        <f t="shared" si="119"/>
        <v/>
      </c>
    </row>
    <row r="11670" spans="11:11" hidden="1" x14ac:dyDescent="0.25">
      <c r="K11670" s="28" t="str">
        <f t="shared" si="119"/>
        <v/>
      </c>
    </row>
    <row r="11671" spans="11:11" hidden="1" x14ac:dyDescent="0.25">
      <c r="K11671" s="28" t="str">
        <f t="shared" si="119"/>
        <v/>
      </c>
    </row>
    <row r="11672" spans="11:11" hidden="1" x14ac:dyDescent="0.25">
      <c r="K11672" s="28" t="str">
        <f t="shared" si="119"/>
        <v/>
      </c>
    </row>
    <row r="11673" spans="11:11" hidden="1" x14ac:dyDescent="0.25">
      <c r="K11673" s="28" t="str">
        <f t="shared" si="119"/>
        <v/>
      </c>
    </row>
    <row r="11674" spans="11:11" hidden="1" x14ac:dyDescent="0.25">
      <c r="K11674" s="28" t="str">
        <f t="shared" si="119"/>
        <v/>
      </c>
    </row>
    <row r="11675" spans="11:11" hidden="1" x14ac:dyDescent="0.25">
      <c r="K11675" s="28" t="str">
        <f t="shared" si="119"/>
        <v/>
      </c>
    </row>
    <row r="11676" spans="11:11" hidden="1" x14ac:dyDescent="0.25">
      <c r="K11676" s="28" t="str">
        <f t="shared" si="119"/>
        <v/>
      </c>
    </row>
    <row r="11677" spans="11:11" hidden="1" x14ac:dyDescent="0.25">
      <c r="K11677" s="28" t="str">
        <f t="shared" si="119"/>
        <v/>
      </c>
    </row>
    <row r="11678" spans="11:11" hidden="1" x14ac:dyDescent="0.25">
      <c r="K11678" s="28" t="str">
        <f t="shared" si="119"/>
        <v/>
      </c>
    </row>
    <row r="11679" spans="11:11" hidden="1" x14ac:dyDescent="0.25">
      <c r="K11679" s="28" t="str">
        <f t="shared" si="119"/>
        <v/>
      </c>
    </row>
    <row r="11680" spans="11:11" hidden="1" x14ac:dyDescent="0.25">
      <c r="K11680" s="28" t="str">
        <f t="shared" si="119"/>
        <v/>
      </c>
    </row>
    <row r="11681" spans="11:11" hidden="1" x14ac:dyDescent="0.25">
      <c r="K11681" s="28" t="str">
        <f t="shared" si="119"/>
        <v/>
      </c>
    </row>
    <row r="11682" spans="11:11" hidden="1" x14ac:dyDescent="0.25">
      <c r="K11682" s="28" t="str">
        <f t="shared" si="119"/>
        <v/>
      </c>
    </row>
    <row r="11683" spans="11:11" hidden="1" x14ac:dyDescent="0.25">
      <c r="K11683" s="28" t="str">
        <f t="shared" si="119"/>
        <v/>
      </c>
    </row>
    <row r="11684" spans="11:11" hidden="1" x14ac:dyDescent="0.25">
      <c r="K11684" s="28" t="str">
        <f t="shared" si="119"/>
        <v/>
      </c>
    </row>
    <row r="11685" spans="11:11" hidden="1" x14ac:dyDescent="0.25">
      <c r="K11685" s="28" t="str">
        <f t="shared" si="119"/>
        <v/>
      </c>
    </row>
    <row r="11686" spans="11:11" hidden="1" x14ac:dyDescent="0.25">
      <c r="K11686" s="28" t="str">
        <f t="shared" si="119"/>
        <v/>
      </c>
    </row>
    <row r="11687" spans="11:11" hidden="1" x14ac:dyDescent="0.25">
      <c r="K11687" s="28" t="str">
        <f t="shared" si="119"/>
        <v/>
      </c>
    </row>
    <row r="11688" spans="11:11" hidden="1" x14ac:dyDescent="0.25">
      <c r="K11688" s="28" t="str">
        <f t="shared" si="119"/>
        <v/>
      </c>
    </row>
    <row r="11689" spans="11:11" hidden="1" x14ac:dyDescent="0.25">
      <c r="K11689" s="28" t="str">
        <f t="shared" si="119"/>
        <v/>
      </c>
    </row>
    <row r="11690" spans="11:11" hidden="1" x14ac:dyDescent="0.25">
      <c r="K11690" s="28" t="str">
        <f t="shared" si="119"/>
        <v/>
      </c>
    </row>
    <row r="11691" spans="11:11" hidden="1" x14ac:dyDescent="0.25">
      <c r="K11691" s="28" t="str">
        <f t="shared" si="119"/>
        <v/>
      </c>
    </row>
    <row r="11692" spans="11:11" hidden="1" x14ac:dyDescent="0.25">
      <c r="K11692" s="28" t="str">
        <f t="shared" si="119"/>
        <v/>
      </c>
    </row>
    <row r="11693" spans="11:11" hidden="1" x14ac:dyDescent="0.25">
      <c r="K11693" s="28" t="str">
        <f t="shared" si="119"/>
        <v/>
      </c>
    </row>
    <row r="11694" spans="11:11" hidden="1" x14ac:dyDescent="0.25">
      <c r="K11694" s="28" t="str">
        <f t="shared" si="119"/>
        <v/>
      </c>
    </row>
    <row r="11695" spans="11:11" hidden="1" x14ac:dyDescent="0.25">
      <c r="K11695" s="28" t="str">
        <f t="shared" si="119"/>
        <v/>
      </c>
    </row>
    <row r="11696" spans="11:11" hidden="1" x14ac:dyDescent="0.25">
      <c r="K11696" s="28" t="str">
        <f t="shared" si="119"/>
        <v/>
      </c>
    </row>
    <row r="11697" spans="11:11" hidden="1" x14ac:dyDescent="0.25">
      <c r="K11697" s="28" t="str">
        <f t="shared" si="119"/>
        <v/>
      </c>
    </row>
    <row r="11698" spans="11:11" hidden="1" x14ac:dyDescent="0.25">
      <c r="K11698" s="28" t="str">
        <f t="shared" si="119"/>
        <v/>
      </c>
    </row>
    <row r="11699" spans="11:11" hidden="1" x14ac:dyDescent="0.25">
      <c r="K11699" s="28" t="str">
        <f t="shared" si="119"/>
        <v/>
      </c>
    </row>
    <row r="11700" spans="11:11" hidden="1" x14ac:dyDescent="0.25">
      <c r="K11700" s="28" t="str">
        <f t="shared" si="119"/>
        <v/>
      </c>
    </row>
    <row r="11701" spans="11:11" hidden="1" x14ac:dyDescent="0.25">
      <c r="K11701" s="28" t="str">
        <f t="shared" si="119"/>
        <v/>
      </c>
    </row>
    <row r="11702" spans="11:11" hidden="1" x14ac:dyDescent="0.25">
      <c r="K11702" s="28" t="str">
        <f t="shared" si="119"/>
        <v/>
      </c>
    </row>
    <row r="11703" spans="11:11" hidden="1" x14ac:dyDescent="0.25">
      <c r="K11703" s="28" t="str">
        <f t="shared" si="119"/>
        <v/>
      </c>
    </row>
    <row r="11704" spans="11:11" hidden="1" x14ac:dyDescent="0.25">
      <c r="K11704" s="28" t="str">
        <f t="shared" si="119"/>
        <v/>
      </c>
    </row>
    <row r="11705" spans="11:11" hidden="1" x14ac:dyDescent="0.25">
      <c r="K11705" s="28" t="str">
        <f t="shared" si="119"/>
        <v/>
      </c>
    </row>
    <row r="11706" spans="11:11" hidden="1" x14ac:dyDescent="0.25">
      <c r="K11706" s="28" t="str">
        <f t="shared" si="119"/>
        <v/>
      </c>
    </row>
    <row r="11707" spans="11:11" hidden="1" x14ac:dyDescent="0.25">
      <c r="K11707" s="28" t="str">
        <f t="shared" si="119"/>
        <v/>
      </c>
    </row>
    <row r="11708" spans="11:11" hidden="1" x14ac:dyDescent="0.25">
      <c r="K11708" s="28" t="str">
        <f t="shared" si="119"/>
        <v/>
      </c>
    </row>
    <row r="11709" spans="11:11" hidden="1" x14ac:dyDescent="0.25">
      <c r="K11709" s="28" t="str">
        <f t="shared" si="119"/>
        <v/>
      </c>
    </row>
    <row r="11710" spans="11:11" hidden="1" x14ac:dyDescent="0.25">
      <c r="K11710" s="28" t="str">
        <f t="shared" si="119"/>
        <v/>
      </c>
    </row>
    <row r="11711" spans="11:11" hidden="1" x14ac:dyDescent="0.25">
      <c r="K11711" s="28" t="str">
        <f t="shared" si="119"/>
        <v/>
      </c>
    </row>
    <row r="11712" spans="11:11" hidden="1" x14ac:dyDescent="0.25">
      <c r="K11712" s="28" t="str">
        <f t="shared" si="119"/>
        <v/>
      </c>
    </row>
    <row r="11713" spans="11:11" hidden="1" x14ac:dyDescent="0.25">
      <c r="K11713" s="28" t="str">
        <f t="shared" si="119"/>
        <v/>
      </c>
    </row>
    <row r="11714" spans="11:11" hidden="1" x14ac:dyDescent="0.25">
      <c r="K11714" s="28" t="str">
        <f t="shared" si="119"/>
        <v/>
      </c>
    </row>
    <row r="11715" spans="11:11" hidden="1" x14ac:dyDescent="0.25">
      <c r="K11715" s="28" t="str">
        <f t="shared" si="119"/>
        <v/>
      </c>
    </row>
    <row r="11716" spans="11:11" hidden="1" x14ac:dyDescent="0.25">
      <c r="K11716" s="28" t="str">
        <f t="shared" si="119"/>
        <v/>
      </c>
    </row>
    <row r="11717" spans="11:11" hidden="1" x14ac:dyDescent="0.25">
      <c r="K11717" s="28" t="str">
        <f t="shared" si="119"/>
        <v/>
      </c>
    </row>
    <row r="11718" spans="11:11" hidden="1" x14ac:dyDescent="0.25">
      <c r="K11718" s="28" t="str">
        <f t="shared" si="119"/>
        <v/>
      </c>
    </row>
    <row r="11719" spans="11:11" hidden="1" x14ac:dyDescent="0.25">
      <c r="K11719" s="28" t="str">
        <f t="shared" si="119"/>
        <v/>
      </c>
    </row>
    <row r="11720" spans="11:11" hidden="1" x14ac:dyDescent="0.25">
      <c r="K11720" s="28" t="str">
        <f t="shared" si="119"/>
        <v/>
      </c>
    </row>
    <row r="11721" spans="11:11" hidden="1" x14ac:dyDescent="0.25">
      <c r="K11721" s="28" t="str">
        <f t="shared" si="119"/>
        <v/>
      </c>
    </row>
    <row r="11722" spans="11:11" hidden="1" x14ac:dyDescent="0.25">
      <c r="K11722" s="28" t="str">
        <f t="shared" si="119"/>
        <v/>
      </c>
    </row>
    <row r="11723" spans="11:11" hidden="1" x14ac:dyDescent="0.25">
      <c r="K11723" s="28" t="str">
        <f t="shared" si="119"/>
        <v/>
      </c>
    </row>
    <row r="11724" spans="11:11" hidden="1" x14ac:dyDescent="0.25">
      <c r="K11724" s="28" t="str">
        <f t="shared" si="119"/>
        <v/>
      </c>
    </row>
    <row r="11725" spans="11:11" hidden="1" x14ac:dyDescent="0.25">
      <c r="K11725" s="28" t="str">
        <f t="shared" si="119"/>
        <v/>
      </c>
    </row>
    <row r="11726" spans="11:11" hidden="1" x14ac:dyDescent="0.25">
      <c r="K11726" s="28" t="str">
        <f t="shared" si="119"/>
        <v/>
      </c>
    </row>
    <row r="11727" spans="11:11" hidden="1" x14ac:dyDescent="0.25">
      <c r="K11727" s="28" t="str">
        <f t="shared" si="119"/>
        <v/>
      </c>
    </row>
    <row r="11728" spans="11:11" hidden="1" x14ac:dyDescent="0.25">
      <c r="K11728" s="28" t="str">
        <f t="shared" si="119"/>
        <v/>
      </c>
    </row>
    <row r="11729" spans="11:11" hidden="1" x14ac:dyDescent="0.25">
      <c r="K11729" s="28" t="str">
        <f t="shared" si="119"/>
        <v/>
      </c>
    </row>
    <row r="11730" spans="11:11" hidden="1" x14ac:dyDescent="0.25">
      <c r="K11730" s="28" t="str">
        <f t="shared" si="119"/>
        <v/>
      </c>
    </row>
    <row r="11731" spans="11:11" hidden="1" x14ac:dyDescent="0.25">
      <c r="K11731" s="28" t="str">
        <f t="shared" ref="K11731:K11794" si="120">IF(E7696="","",IF(AND($E7696&gt;=$K$5,$E7696&lt;=$K$6),"psn",IF($E7696&lt;$K$5,"dkn",IF($E7696&gt;$K$6,"ckn",""))))</f>
        <v/>
      </c>
    </row>
    <row r="11732" spans="11:11" hidden="1" x14ac:dyDescent="0.25">
      <c r="K11732" s="28" t="str">
        <f t="shared" si="120"/>
        <v/>
      </c>
    </row>
    <row r="11733" spans="11:11" hidden="1" x14ac:dyDescent="0.25">
      <c r="K11733" s="28" t="str">
        <f t="shared" si="120"/>
        <v/>
      </c>
    </row>
    <row r="11734" spans="11:11" hidden="1" x14ac:dyDescent="0.25">
      <c r="K11734" s="28" t="str">
        <f t="shared" si="120"/>
        <v/>
      </c>
    </row>
    <row r="11735" spans="11:11" hidden="1" x14ac:dyDescent="0.25">
      <c r="K11735" s="28" t="str">
        <f t="shared" si="120"/>
        <v/>
      </c>
    </row>
    <row r="11736" spans="11:11" hidden="1" x14ac:dyDescent="0.25">
      <c r="K11736" s="28" t="str">
        <f t="shared" si="120"/>
        <v/>
      </c>
    </row>
    <row r="11737" spans="11:11" hidden="1" x14ac:dyDescent="0.25">
      <c r="K11737" s="28" t="str">
        <f t="shared" si="120"/>
        <v/>
      </c>
    </row>
    <row r="11738" spans="11:11" hidden="1" x14ac:dyDescent="0.25">
      <c r="K11738" s="28" t="str">
        <f t="shared" si="120"/>
        <v/>
      </c>
    </row>
    <row r="11739" spans="11:11" hidden="1" x14ac:dyDescent="0.25">
      <c r="K11739" s="28" t="str">
        <f t="shared" si="120"/>
        <v/>
      </c>
    </row>
    <row r="11740" spans="11:11" hidden="1" x14ac:dyDescent="0.25">
      <c r="K11740" s="28" t="str">
        <f t="shared" si="120"/>
        <v/>
      </c>
    </row>
    <row r="11741" spans="11:11" hidden="1" x14ac:dyDescent="0.25">
      <c r="K11741" s="28" t="str">
        <f t="shared" si="120"/>
        <v/>
      </c>
    </row>
    <row r="11742" spans="11:11" hidden="1" x14ac:dyDescent="0.25">
      <c r="K11742" s="28" t="str">
        <f t="shared" si="120"/>
        <v/>
      </c>
    </row>
    <row r="11743" spans="11:11" hidden="1" x14ac:dyDescent="0.25">
      <c r="K11743" s="28" t="str">
        <f t="shared" si="120"/>
        <v/>
      </c>
    </row>
    <row r="11744" spans="11:11" hidden="1" x14ac:dyDescent="0.25">
      <c r="K11744" s="28" t="str">
        <f t="shared" si="120"/>
        <v/>
      </c>
    </row>
    <row r="11745" spans="11:11" hidden="1" x14ac:dyDescent="0.25">
      <c r="K11745" s="28" t="str">
        <f t="shared" si="120"/>
        <v/>
      </c>
    </row>
    <row r="11746" spans="11:11" hidden="1" x14ac:dyDescent="0.25">
      <c r="K11746" s="28" t="str">
        <f t="shared" si="120"/>
        <v/>
      </c>
    </row>
    <row r="11747" spans="11:11" hidden="1" x14ac:dyDescent="0.25">
      <c r="K11747" s="28" t="str">
        <f t="shared" si="120"/>
        <v/>
      </c>
    </row>
    <row r="11748" spans="11:11" hidden="1" x14ac:dyDescent="0.25">
      <c r="K11748" s="28" t="str">
        <f t="shared" si="120"/>
        <v/>
      </c>
    </row>
    <row r="11749" spans="11:11" hidden="1" x14ac:dyDescent="0.25">
      <c r="K11749" s="28" t="str">
        <f t="shared" si="120"/>
        <v/>
      </c>
    </row>
    <row r="11750" spans="11:11" hidden="1" x14ac:dyDescent="0.25">
      <c r="K11750" s="28" t="str">
        <f t="shared" si="120"/>
        <v/>
      </c>
    </row>
    <row r="11751" spans="11:11" hidden="1" x14ac:dyDescent="0.25">
      <c r="K11751" s="28" t="str">
        <f t="shared" si="120"/>
        <v/>
      </c>
    </row>
    <row r="11752" spans="11:11" hidden="1" x14ac:dyDescent="0.25">
      <c r="K11752" s="28" t="str">
        <f t="shared" si="120"/>
        <v/>
      </c>
    </row>
    <row r="11753" spans="11:11" hidden="1" x14ac:dyDescent="0.25">
      <c r="K11753" s="28" t="str">
        <f t="shared" si="120"/>
        <v/>
      </c>
    </row>
    <row r="11754" spans="11:11" hidden="1" x14ac:dyDescent="0.25">
      <c r="K11754" s="28" t="str">
        <f t="shared" si="120"/>
        <v/>
      </c>
    </row>
    <row r="11755" spans="11:11" hidden="1" x14ac:dyDescent="0.25">
      <c r="K11755" s="28" t="str">
        <f t="shared" si="120"/>
        <v/>
      </c>
    </row>
    <row r="11756" spans="11:11" hidden="1" x14ac:dyDescent="0.25">
      <c r="K11756" s="28" t="str">
        <f t="shared" si="120"/>
        <v/>
      </c>
    </row>
    <row r="11757" spans="11:11" hidden="1" x14ac:dyDescent="0.25">
      <c r="K11757" s="28" t="str">
        <f t="shared" si="120"/>
        <v/>
      </c>
    </row>
    <row r="11758" spans="11:11" hidden="1" x14ac:dyDescent="0.25">
      <c r="K11758" s="28" t="str">
        <f t="shared" si="120"/>
        <v/>
      </c>
    </row>
    <row r="11759" spans="11:11" hidden="1" x14ac:dyDescent="0.25">
      <c r="K11759" s="28" t="str">
        <f t="shared" si="120"/>
        <v/>
      </c>
    </row>
    <row r="11760" spans="11:11" hidden="1" x14ac:dyDescent="0.25">
      <c r="K11760" s="28" t="str">
        <f t="shared" si="120"/>
        <v/>
      </c>
    </row>
    <row r="11761" spans="11:11" hidden="1" x14ac:dyDescent="0.25">
      <c r="K11761" s="28" t="str">
        <f t="shared" si="120"/>
        <v/>
      </c>
    </row>
    <row r="11762" spans="11:11" hidden="1" x14ac:dyDescent="0.25">
      <c r="K11762" s="28" t="str">
        <f t="shared" si="120"/>
        <v/>
      </c>
    </row>
    <row r="11763" spans="11:11" hidden="1" x14ac:dyDescent="0.25">
      <c r="K11763" s="28" t="str">
        <f t="shared" si="120"/>
        <v/>
      </c>
    </row>
    <row r="11764" spans="11:11" hidden="1" x14ac:dyDescent="0.25">
      <c r="K11764" s="28" t="str">
        <f t="shared" si="120"/>
        <v/>
      </c>
    </row>
    <row r="11765" spans="11:11" hidden="1" x14ac:dyDescent="0.25">
      <c r="K11765" s="28" t="str">
        <f t="shared" si="120"/>
        <v/>
      </c>
    </row>
    <row r="11766" spans="11:11" hidden="1" x14ac:dyDescent="0.25">
      <c r="K11766" s="28" t="str">
        <f t="shared" si="120"/>
        <v/>
      </c>
    </row>
    <row r="11767" spans="11:11" hidden="1" x14ac:dyDescent="0.25">
      <c r="K11767" s="28" t="str">
        <f t="shared" si="120"/>
        <v/>
      </c>
    </row>
    <row r="11768" spans="11:11" hidden="1" x14ac:dyDescent="0.25">
      <c r="K11768" s="28" t="str">
        <f t="shared" si="120"/>
        <v/>
      </c>
    </row>
    <row r="11769" spans="11:11" hidden="1" x14ac:dyDescent="0.25">
      <c r="K11769" s="28" t="str">
        <f t="shared" si="120"/>
        <v/>
      </c>
    </row>
    <row r="11770" spans="11:11" hidden="1" x14ac:dyDescent="0.25">
      <c r="K11770" s="28" t="str">
        <f t="shared" si="120"/>
        <v/>
      </c>
    </row>
    <row r="11771" spans="11:11" hidden="1" x14ac:dyDescent="0.25">
      <c r="K11771" s="28" t="str">
        <f t="shared" si="120"/>
        <v/>
      </c>
    </row>
    <row r="11772" spans="11:11" hidden="1" x14ac:dyDescent="0.25">
      <c r="K11772" s="28" t="str">
        <f t="shared" si="120"/>
        <v/>
      </c>
    </row>
    <row r="11773" spans="11:11" hidden="1" x14ac:dyDescent="0.25">
      <c r="K11773" s="28" t="str">
        <f t="shared" si="120"/>
        <v/>
      </c>
    </row>
    <row r="11774" spans="11:11" hidden="1" x14ac:dyDescent="0.25">
      <c r="K11774" s="28" t="str">
        <f t="shared" si="120"/>
        <v/>
      </c>
    </row>
    <row r="11775" spans="11:11" hidden="1" x14ac:dyDescent="0.25">
      <c r="K11775" s="28" t="str">
        <f t="shared" si="120"/>
        <v/>
      </c>
    </row>
    <row r="11776" spans="11:11" hidden="1" x14ac:dyDescent="0.25">
      <c r="K11776" s="28" t="str">
        <f t="shared" si="120"/>
        <v/>
      </c>
    </row>
    <row r="11777" spans="11:11" hidden="1" x14ac:dyDescent="0.25">
      <c r="K11777" s="28" t="str">
        <f t="shared" si="120"/>
        <v/>
      </c>
    </row>
    <row r="11778" spans="11:11" hidden="1" x14ac:dyDescent="0.25">
      <c r="K11778" s="28" t="str">
        <f t="shared" si="120"/>
        <v/>
      </c>
    </row>
    <row r="11779" spans="11:11" hidden="1" x14ac:dyDescent="0.25">
      <c r="K11779" s="28" t="str">
        <f t="shared" si="120"/>
        <v/>
      </c>
    </row>
    <row r="11780" spans="11:11" hidden="1" x14ac:dyDescent="0.25">
      <c r="K11780" s="28" t="str">
        <f t="shared" si="120"/>
        <v/>
      </c>
    </row>
    <row r="11781" spans="11:11" hidden="1" x14ac:dyDescent="0.25">
      <c r="K11781" s="28" t="str">
        <f t="shared" si="120"/>
        <v/>
      </c>
    </row>
    <row r="11782" spans="11:11" hidden="1" x14ac:dyDescent="0.25">
      <c r="K11782" s="28" t="str">
        <f t="shared" si="120"/>
        <v/>
      </c>
    </row>
    <row r="11783" spans="11:11" hidden="1" x14ac:dyDescent="0.25">
      <c r="K11783" s="28" t="str">
        <f t="shared" si="120"/>
        <v/>
      </c>
    </row>
    <row r="11784" spans="11:11" hidden="1" x14ac:dyDescent="0.25">
      <c r="K11784" s="28" t="str">
        <f t="shared" si="120"/>
        <v/>
      </c>
    </row>
    <row r="11785" spans="11:11" hidden="1" x14ac:dyDescent="0.25">
      <c r="K11785" s="28" t="str">
        <f t="shared" si="120"/>
        <v/>
      </c>
    </row>
    <row r="11786" spans="11:11" hidden="1" x14ac:dyDescent="0.25">
      <c r="K11786" s="28" t="str">
        <f t="shared" si="120"/>
        <v/>
      </c>
    </row>
    <row r="11787" spans="11:11" hidden="1" x14ac:dyDescent="0.25">
      <c r="K11787" s="28" t="str">
        <f t="shared" si="120"/>
        <v/>
      </c>
    </row>
    <row r="11788" spans="11:11" hidden="1" x14ac:dyDescent="0.25">
      <c r="K11788" s="28" t="str">
        <f t="shared" si="120"/>
        <v/>
      </c>
    </row>
    <row r="11789" spans="11:11" hidden="1" x14ac:dyDescent="0.25">
      <c r="K11789" s="28" t="str">
        <f t="shared" si="120"/>
        <v/>
      </c>
    </row>
    <row r="11790" spans="11:11" hidden="1" x14ac:dyDescent="0.25">
      <c r="K11790" s="28" t="str">
        <f t="shared" si="120"/>
        <v/>
      </c>
    </row>
    <row r="11791" spans="11:11" hidden="1" x14ac:dyDescent="0.25">
      <c r="K11791" s="28" t="str">
        <f t="shared" si="120"/>
        <v/>
      </c>
    </row>
    <row r="11792" spans="11:11" hidden="1" x14ac:dyDescent="0.25">
      <c r="K11792" s="28" t="str">
        <f t="shared" si="120"/>
        <v/>
      </c>
    </row>
    <row r="11793" spans="11:11" hidden="1" x14ac:dyDescent="0.25">
      <c r="K11793" s="28" t="str">
        <f t="shared" si="120"/>
        <v/>
      </c>
    </row>
    <row r="11794" spans="11:11" hidden="1" x14ac:dyDescent="0.25">
      <c r="K11794" s="28" t="str">
        <f t="shared" si="120"/>
        <v/>
      </c>
    </row>
    <row r="11795" spans="11:11" hidden="1" x14ac:dyDescent="0.25">
      <c r="K11795" s="28" t="str">
        <f t="shared" ref="K11795:K11858" si="121">IF(E7760="","",IF(AND($E7760&gt;=$K$5,$E7760&lt;=$K$6),"psn",IF($E7760&lt;$K$5,"dkn",IF($E7760&gt;$K$6,"ckn",""))))</f>
        <v/>
      </c>
    </row>
    <row r="11796" spans="11:11" hidden="1" x14ac:dyDescent="0.25">
      <c r="K11796" s="28" t="str">
        <f t="shared" si="121"/>
        <v/>
      </c>
    </row>
    <row r="11797" spans="11:11" hidden="1" x14ac:dyDescent="0.25">
      <c r="K11797" s="28" t="str">
        <f t="shared" si="121"/>
        <v/>
      </c>
    </row>
    <row r="11798" spans="11:11" hidden="1" x14ac:dyDescent="0.25">
      <c r="K11798" s="28" t="str">
        <f t="shared" si="121"/>
        <v/>
      </c>
    </row>
    <row r="11799" spans="11:11" hidden="1" x14ac:dyDescent="0.25">
      <c r="K11799" s="28" t="str">
        <f t="shared" si="121"/>
        <v/>
      </c>
    </row>
    <row r="11800" spans="11:11" hidden="1" x14ac:dyDescent="0.25">
      <c r="K11800" s="28" t="str">
        <f t="shared" si="121"/>
        <v/>
      </c>
    </row>
    <row r="11801" spans="11:11" hidden="1" x14ac:dyDescent="0.25">
      <c r="K11801" s="28" t="str">
        <f t="shared" si="121"/>
        <v/>
      </c>
    </row>
    <row r="11802" spans="11:11" hidden="1" x14ac:dyDescent="0.25">
      <c r="K11802" s="28" t="str">
        <f t="shared" si="121"/>
        <v/>
      </c>
    </row>
    <row r="11803" spans="11:11" hidden="1" x14ac:dyDescent="0.25">
      <c r="K11803" s="28" t="str">
        <f t="shared" si="121"/>
        <v/>
      </c>
    </row>
    <row r="11804" spans="11:11" hidden="1" x14ac:dyDescent="0.25">
      <c r="K11804" s="28" t="str">
        <f t="shared" si="121"/>
        <v/>
      </c>
    </row>
    <row r="11805" spans="11:11" hidden="1" x14ac:dyDescent="0.25">
      <c r="K11805" s="28" t="str">
        <f t="shared" si="121"/>
        <v/>
      </c>
    </row>
    <row r="11806" spans="11:11" hidden="1" x14ac:dyDescent="0.25">
      <c r="K11806" s="28" t="str">
        <f t="shared" si="121"/>
        <v/>
      </c>
    </row>
    <row r="11807" spans="11:11" hidden="1" x14ac:dyDescent="0.25">
      <c r="K11807" s="28" t="str">
        <f t="shared" si="121"/>
        <v/>
      </c>
    </row>
    <row r="11808" spans="11:11" hidden="1" x14ac:dyDescent="0.25">
      <c r="K11808" s="28" t="str">
        <f t="shared" si="121"/>
        <v/>
      </c>
    </row>
    <row r="11809" spans="11:11" hidden="1" x14ac:dyDescent="0.25">
      <c r="K11809" s="28" t="str">
        <f t="shared" si="121"/>
        <v/>
      </c>
    </row>
    <row r="11810" spans="11:11" hidden="1" x14ac:dyDescent="0.25">
      <c r="K11810" s="28" t="str">
        <f t="shared" si="121"/>
        <v/>
      </c>
    </row>
    <row r="11811" spans="11:11" hidden="1" x14ac:dyDescent="0.25">
      <c r="K11811" s="28" t="str">
        <f t="shared" si="121"/>
        <v/>
      </c>
    </row>
    <row r="11812" spans="11:11" hidden="1" x14ac:dyDescent="0.25">
      <c r="K11812" s="28" t="str">
        <f t="shared" si="121"/>
        <v/>
      </c>
    </row>
    <row r="11813" spans="11:11" hidden="1" x14ac:dyDescent="0.25">
      <c r="K11813" s="28" t="str">
        <f t="shared" si="121"/>
        <v/>
      </c>
    </row>
    <row r="11814" spans="11:11" hidden="1" x14ac:dyDescent="0.25">
      <c r="K11814" s="28" t="str">
        <f t="shared" si="121"/>
        <v/>
      </c>
    </row>
    <row r="11815" spans="11:11" hidden="1" x14ac:dyDescent="0.25">
      <c r="K11815" s="28" t="str">
        <f t="shared" si="121"/>
        <v/>
      </c>
    </row>
    <row r="11816" spans="11:11" hidden="1" x14ac:dyDescent="0.25">
      <c r="K11816" s="28" t="str">
        <f t="shared" si="121"/>
        <v/>
      </c>
    </row>
    <row r="11817" spans="11:11" hidden="1" x14ac:dyDescent="0.25">
      <c r="K11817" s="28" t="str">
        <f t="shared" si="121"/>
        <v/>
      </c>
    </row>
    <row r="11818" spans="11:11" hidden="1" x14ac:dyDescent="0.25">
      <c r="K11818" s="28" t="str">
        <f t="shared" si="121"/>
        <v/>
      </c>
    </row>
    <row r="11819" spans="11:11" hidden="1" x14ac:dyDescent="0.25">
      <c r="K11819" s="28" t="str">
        <f t="shared" si="121"/>
        <v/>
      </c>
    </row>
    <row r="11820" spans="11:11" hidden="1" x14ac:dyDescent="0.25">
      <c r="K11820" s="28" t="str">
        <f t="shared" si="121"/>
        <v/>
      </c>
    </row>
    <row r="11821" spans="11:11" hidden="1" x14ac:dyDescent="0.25">
      <c r="K11821" s="28" t="str">
        <f t="shared" si="121"/>
        <v/>
      </c>
    </row>
    <row r="11822" spans="11:11" hidden="1" x14ac:dyDescent="0.25">
      <c r="K11822" s="28" t="str">
        <f t="shared" si="121"/>
        <v/>
      </c>
    </row>
    <row r="11823" spans="11:11" hidden="1" x14ac:dyDescent="0.25">
      <c r="K11823" s="28" t="str">
        <f t="shared" si="121"/>
        <v/>
      </c>
    </row>
    <row r="11824" spans="11:11" hidden="1" x14ac:dyDescent="0.25">
      <c r="K11824" s="28" t="str">
        <f t="shared" si="121"/>
        <v/>
      </c>
    </row>
    <row r="11825" spans="11:11" hidden="1" x14ac:dyDescent="0.25">
      <c r="K11825" s="28" t="str">
        <f t="shared" si="121"/>
        <v/>
      </c>
    </row>
    <row r="11826" spans="11:11" hidden="1" x14ac:dyDescent="0.25">
      <c r="K11826" s="28" t="str">
        <f t="shared" si="121"/>
        <v/>
      </c>
    </row>
    <row r="11827" spans="11:11" hidden="1" x14ac:dyDescent="0.25">
      <c r="K11827" s="28" t="str">
        <f t="shared" si="121"/>
        <v/>
      </c>
    </row>
    <row r="11828" spans="11:11" hidden="1" x14ac:dyDescent="0.25">
      <c r="K11828" s="28" t="str">
        <f t="shared" si="121"/>
        <v/>
      </c>
    </row>
    <row r="11829" spans="11:11" hidden="1" x14ac:dyDescent="0.25">
      <c r="K11829" s="28" t="str">
        <f t="shared" si="121"/>
        <v/>
      </c>
    </row>
    <row r="11830" spans="11:11" hidden="1" x14ac:dyDescent="0.25">
      <c r="K11830" s="28" t="str">
        <f t="shared" si="121"/>
        <v/>
      </c>
    </row>
    <row r="11831" spans="11:11" hidden="1" x14ac:dyDescent="0.25">
      <c r="K11831" s="28" t="str">
        <f t="shared" si="121"/>
        <v/>
      </c>
    </row>
    <row r="11832" spans="11:11" hidden="1" x14ac:dyDescent="0.25">
      <c r="K11832" s="28" t="str">
        <f t="shared" si="121"/>
        <v/>
      </c>
    </row>
    <row r="11833" spans="11:11" hidden="1" x14ac:dyDescent="0.25">
      <c r="K11833" s="28" t="str">
        <f t="shared" si="121"/>
        <v/>
      </c>
    </row>
    <row r="11834" spans="11:11" hidden="1" x14ac:dyDescent="0.25">
      <c r="K11834" s="28" t="str">
        <f t="shared" si="121"/>
        <v/>
      </c>
    </row>
    <row r="11835" spans="11:11" hidden="1" x14ac:dyDescent="0.25">
      <c r="K11835" s="28" t="str">
        <f t="shared" si="121"/>
        <v/>
      </c>
    </row>
    <row r="11836" spans="11:11" hidden="1" x14ac:dyDescent="0.25">
      <c r="K11836" s="28" t="str">
        <f t="shared" si="121"/>
        <v/>
      </c>
    </row>
    <row r="11837" spans="11:11" hidden="1" x14ac:dyDescent="0.25">
      <c r="K11837" s="28" t="str">
        <f t="shared" si="121"/>
        <v/>
      </c>
    </row>
    <row r="11838" spans="11:11" hidden="1" x14ac:dyDescent="0.25">
      <c r="K11838" s="28" t="str">
        <f t="shared" si="121"/>
        <v/>
      </c>
    </row>
    <row r="11839" spans="11:11" hidden="1" x14ac:dyDescent="0.25">
      <c r="K11839" s="28" t="str">
        <f t="shared" si="121"/>
        <v/>
      </c>
    </row>
    <row r="11840" spans="11:11" hidden="1" x14ac:dyDescent="0.25">
      <c r="K11840" s="28" t="str">
        <f t="shared" si="121"/>
        <v/>
      </c>
    </row>
    <row r="11841" spans="11:11" hidden="1" x14ac:dyDescent="0.25">
      <c r="K11841" s="28" t="str">
        <f t="shared" si="121"/>
        <v/>
      </c>
    </row>
    <row r="11842" spans="11:11" hidden="1" x14ac:dyDescent="0.25">
      <c r="K11842" s="28" t="str">
        <f t="shared" si="121"/>
        <v/>
      </c>
    </row>
    <row r="11843" spans="11:11" hidden="1" x14ac:dyDescent="0.25">
      <c r="K11843" s="28" t="str">
        <f t="shared" si="121"/>
        <v/>
      </c>
    </row>
    <row r="11844" spans="11:11" hidden="1" x14ac:dyDescent="0.25">
      <c r="K11844" s="28" t="str">
        <f t="shared" si="121"/>
        <v/>
      </c>
    </row>
    <row r="11845" spans="11:11" hidden="1" x14ac:dyDescent="0.25">
      <c r="K11845" s="28" t="str">
        <f t="shared" si="121"/>
        <v/>
      </c>
    </row>
    <row r="11846" spans="11:11" hidden="1" x14ac:dyDescent="0.25">
      <c r="K11846" s="28" t="str">
        <f t="shared" si="121"/>
        <v/>
      </c>
    </row>
    <row r="11847" spans="11:11" hidden="1" x14ac:dyDescent="0.25">
      <c r="K11847" s="28" t="str">
        <f t="shared" si="121"/>
        <v/>
      </c>
    </row>
    <row r="11848" spans="11:11" hidden="1" x14ac:dyDescent="0.25">
      <c r="K11848" s="28" t="str">
        <f t="shared" si="121"/>
        <v/>
      </c>
    </row>
    <row r="11849" spans="11:11" hidden="1" x14ac:dyDescent="0.25">
      <c r="K11849" s="28" t="str">
        <f t="shared" si="121"/>
        <v/>
      </c>
    </row>
    <row r="11850" spans="11:11" hidden="1" x14ac:dyDescent="0.25">
      <c r="K11850" s="28" t="str">
        <f t="shared" si="121"/>
        <v/>
      </c>
    </row>
    <row r="11851" spans="11:11" hidden="1" x14ac:dyDescent="0.25">
      <c r="K11851" s="28" t="str">
        <f t="shared" si="121"/>
        <v/>
      </c>
    </row>
    <row r="11852" spans="11:11" hidden="1" x14ac:dyDescent="0.25">
      <c r="K11852" s="28" t="str">
        <f t="shared" si="121"/>
        <v/>
      </c>
    </row>
    <row r="11853" spans="11:11" hidden="1" x14ac:dyDescent="0.25">
      <c r="K11853" s="28" t="str">
        <f t="shared" si="121"/>
        <v/>
      </c>
    </row>
    <row r="11854" spans="11:11" hidden="1" x14ac:dyDescent="0.25">
      <c r="K11854" s="28" t="str">
        <f t="shared" si="121"/>
        <v/>
      </c>
    </row>
    <row r="11855" spans="11:11" hidden="1" x14ac:dyDescent="0.25">
      <c r="K11855" s="28" t="str">
        <f t="shared" si="121"/>
        <v/>
      </c>
    </row>
    <row r="11856" spans="11:11" hidden="1" x14ac:dyDescent="0.25">
      <c r="K11856" s="28" t="str">
        <f t="shared" si="121"/>
        <v/>
      </c>
    </row>
    <row r="11857" spans="11:11" hidden="1" x14ac:dyDescent="0.25">
      <c r="K11857" s="28" t="str">
        <f t="shared" si="121"/>
        <v/>
      </c>
    </row>
    <row r="11858" spans="11:11" hidden="1" x14ac:dyDescent="0.25">
      <c r="K11858" s="28" t="str">
        <f t="shared" si="121"/>
        <v/>
      </c>
    </row>
    <row r="11859" spans="11:11" hidden="1" x14ac:dyDescent="0.25">
      <c r="K11859" s="28" t="str">
        <f t="shared" ref="K11859:K11922" si="122">IF(E7824="","",IF(AND($E7824&gt;=$K$5,$E7824&lt;=$K$6),"psn",IF($E7824&lt;$K$5,"dkn",IF($E7824&gt;$K$6,"ckn",""))))</f>
        <v/>
      </c>
    </row>
    <row r="11860" spans="11:11" hidden="1" x14ac:dyDescent="0.25">
      <c r="K11860" s="28" t="str">
        <f t="shared" si="122"/>
        <v/>
      </c>
    </row>
    <row r="11861" spans="11:11" hidden="1" x14ac:dyDescent="0.25">
      <c r="K11861" s="28" t="str">
        <f t="shared" si="122"/>
        <v/>
      </c>
    </row>
    <row r="11862" spans="11:11" hidden="1" x14ac:dyDescent="0.25">
      <c r="K11862" s="28" t="str">
        <f t="shared" si="122"/>
        <v/>
      </c>
    </row>
    <row r="11863" spans="11:11" hidden="1" x14ac:dyDescent="0.25">
      <c r="K11863" s="28" t="str">
        <f t="shared" si="122"/>
        <v/>
      </c>
    </row>
    <row r="11864" spans="11:11" hidden="1" x14ac:dyDescent="0.25">
      <c r="K11864" s="28" t="str">
        <f t="shared" si="122"/>
        <v/>
      </c>
    </row>
    <row r="11865" spans="11:11" hidden="1" x14ac:dyDescent="0.25">
      <c r="K11865" s="28" t="str">
        <f t="shared" si="122"/>
        <v/>
      </c>
    </row>
    <row r="11866" spans="11:11" hidden="1" x14ac:dyDescent="0.25">
      <c r="K11866" s="28" t="str">
        <f t="shared" si="122"/>
        <v/>
      </c>
    </row>
    <row r="11867" spans="11:11" hidden="1" x14ac:dyDescent="0.25">
      <c r="K11867" s="28" t="str">
        <f t="shared" si="122"/>
        <v/>
      </c>
    </row>
    <row r="11868" spans="11:11" hidden="1" x14ac:dyDescent="0.25">
      <c r="K11868" s="28" t="str">
        <f t="shared" si="122"/>
        <v/>
      </c>
    </row>
    <row r="11869" spans="11:11" hidden="1" x14ac:dyDescent="0.25">
      <c r="K11869" s="28" t="str">
        <f t="shared" si="122"/>
        <v/>
      </c>
    </row>
    <row r="11870" spans="11:11" hidden="1" x14ac:dyDescent="0.25">
      <c r="K11870" s="28" t="str">
        <f t="shared" si="122"/>
        <v/>
      </c>
    </row>
    <row r="11871" spans="11:11" hidden="1" x14ac:dyDescent="0.25">
      <c r="K11871" s="28" t="str">
        <f t="shared" si="122"/>
        <v/>
      </c>
    </row>
    <row r="11872" spans="11:11" hidden="1" x14ac:dyDescent="0.25">
      <c r="K11872" s="28" t="str">
        <f t="shared" si="122"/>
        <v/>
      </c>
    </row>
    <row r="11873" spans="11:11" hidden="1" x14ac:dyDescent="0.25">
      <c r="K11873" s="28" t="str">
        <f t="shared" si="122"/>
        <v/>
      </c>
    </row>
    <row r="11874" spans="11:11" hidden="1" x14ac:dyDescent="0.25">
      <c r="K11874" s="28" t="str">
        <f t="shared" si="122"/>
        <v/>
      </c>
    </row>
    <row r="11875" spans="11:11" hidden="1" x14ac:dyDescent="0.25">
      <c r="K11875" s="28" t="str">
        <f t="shared" si="122"/>
        <v/>
      </c>
    </row>
    <row r="11876" spans="11:11" hidden="1" x14ac:dyDescent="0.25">
      <c r="K11876" s="28" t="str">
        <f t="shared" si="122"/>
        <v/>
      </c>
    </row>
    <row r="11877" spans="11:11" hidden="1" x14ac:dyDescent="0.25">
      <c r="K11877" s="28" t="str">
        <f t="shared" si="122"/>
        <v/>
      </c>
    </row>
    <row r="11878" spans="11:11" hidden="1" x14ac:dyDescent="0.25">
      <c r="K11878" s="28" t="str">
        <f t="shared" si="122"/>
        <v/>
      </c>
    </row>
    <row r="11879" spans="11:11" hidden="1" x14ac:dyDescent="0.25">
      <c r="K11879" s="28" t="str">
        <f t="shared" si="122"/>
        <v/>
      </c>
    </row>
    <row r="11880" spans="11:11" hidden="1" x14ac:dyDescent="0.25">
      <c r="K11880" s="28" t="str">
        <f t="shared" si="122"/>
        <v/>
      </c>
    </row>
    <row r="11881" spans="11:11" hidden="1" x14ac:dyDescent="0.25">
      <c r="K11881" s="28" t="str">
        <f t="shared" si="122"/>
        <v/>
      </c>
    </row>
    <row r="11882" spans="11:11" hidden="1" x14ac:dyDescent="0.25">
      <c r="K11882" s="28" t="str">
        <f t="shared" si="122"/>
        <v/>
      </c>
    </row>
    <row r="11883" spans="11:11" hidden="1" x14ac:dyDescent="0.25">
      <c r="K11883" s="28" t="str">
        <f t="shared" si="122"/>
        <v/>
      </c>
    </row>
    <row r="11884" spans="11:11" hidden="1" x14ac:dyDescent="0.25">
      <c r="K11884" s="28" t="str">
        <f t="shared" si="122"/>
        <v/>
      </c>
    </row>
    <row r="11885" spans="11:11" hidden="1" x14ac:dyDescent="0.25">
      <c r="K11885" s="28" t="str">
        <f t="shared" si="122"/>
        <v/>
      </c>
    </row>
    <row r="11886" spans="11:11" hidden="1" x14ac:dyDescent="0.25">
      <c r="K11886" s="28" t="str">
        <f t="shared" si="122"/>
        <v/>
      </c>
    </row>
    <row r="11887" spans="11:11" hidden="1" x14ac:dyDescent="0.25">
      <c r="K11887" s="28" t="str">
        <f t="shared" si="122"/>
        <v/>
      </c>
    </row>
    <row r="11888" spans="11:11" hidden="1" x14ac:dyDescent="0.25">
      <c r="K11888" s="28" t="str">
        <f t="shared" si="122"/>
        <v/>
      </c>
    </row>
    <row r="11889" spans="11:11" hidden="1" x14ac:dyDescent="0.25">
      <c r="K11889" s="28" t="str">
        <f t="shared" si="122"/>
        <v/>
      </c>
    </row>
    <row r="11890" spans="11:11" hidden="1" x14ac:dyDescent="0.25">
      <c r="K11890" s="28" t="str">
        <f t="shared" si="122"/>
        <v/>
      </c>
    </row>
    <row r="11891" spans="11:11" hidden="1" x14ac:dyDescent="0.25">
      <c r="K11891" s="28" t="str">
        <f t="shared" si="122"/>
        <v/>
      </c>
    </row>
    <row r="11892" spans="11:11" hidden="1" x14ac:dyDescent="0.25">
      <c r="K11892" s="28" t="str">
        <f t="shared" si="122"/>
        <v/>
      </c>
    </row>
    <row r="11893" spans="11:11" hidden="1" x14ac:dyDescent="0.25">
      <c r="K11893" s="28" t="str">
        <f t="shared" si="122"/>
        <v/>
      </c>
    </row>
    <row r="11894" spans="11:11" hidden="1" x14ac:dyDescent="0.25">
      <c r="K11894" s="28" t="str">
        <f t="shared" si="122"/>
        <v/>
      </c>
    </row>
    <row r="11895" spans="11:11" hidden="1" x14ac:dyDescent="0.25">
      <c r="K11895" s="28" t="str">
        <f t="shared" si="122"/>
        <v/>
      </c>
    </row>
    <row r="11896" spans="11:11" hidden="1" x14ac:dyDescent="0.25">
      <c r="K11896" s="28" t="str">
        <f t="shared" si="122"/>
        <v/>
      </c>
    </row>
    <row r="11897" spans="11:11" hidden="1" x14ac:dyDescent="0.25">
      <c r="K11897" s="28" t="str">
        <f t="shared" si="122"/>
        <v/>
      </c>
    </row>
    <row r="11898" spans="11:11" hidden="1" x14ac:dyDescent="0.25">
      <c r="K11898" s="28" t="str">
        <f t="shared" si="122"/>
        <v/>
      </c>
    </row>
    <row r="11899" spans="11:11" hidden="1" x14ac:dyDescent="0.25">
      <c r="K11899" s="28" t="str">
        <f t="shared" si="122"/>
        <v/>
      </c>
    </row>
    <row r="11900" spans="11:11" hidden="1" x14ac:dyDescent="0.25">
      <c r="K11900" s="28" t="str">
        <f t="shared" si="122"/>
        <v/>
      </c>
    </row>
    <row r="11901" spans="11:11" hidden="1" x14ac:dyDescent="0.25">
      <c r="K11901" s="28" t="str">
        <f t="shared" si="122"/>
        <v/>
      </c>
    </row>
    <row r="11902" spans="11:11" hidden="1" x14ac:dyDescent="0.25">
      <c r="K11902" s="28" t="str">
        <f t="shared" si="122"/>
        <v/>
      </c>
    </row>
    <row r="11903" spans="11:11" hidden="1" x14ac:dyDescent="0.25">
      <c r="K11903" s="28" t="str">
        <f t="shared" si="122"/>
        <v/>
      </c>
    </row>
    <row r="11904" spans="11:11" hidden="1" x14ac:dyDescent="0.25">
      <c r="K11904" s="28" t="str">
        <f t="shared" si="122"/>
        <v/>
      </c>
    </row>
    <row r="11905" spans="11:11" hidden="1" x14ac:dyDescent="0.25">
      <c r="K11905" s="28" t="str">
        <f t="shared" si="122"/>
        <v/>
      </c>
    </row>
    <row r="11906" spans="11:11" hidden="1" x14ac:dyDescent="0.25">
      <c r="K11906" s="28" t="str">
        <f t="shared" si="122"/>
        <v/>
      </c>
    </row>
    <row r="11907" spans="11:11" hidden="1" x14ac:dyDescent="0.25">
      <c r="K11907" s="28" t="str">
        <f t="shared" si="122"/>
        <v/>
      </c>
    </row>
    <row r="11908" spans="11:11" hidden="1" x14ac:dyDescent="0.25">
      <c r="K11908" s="28" t="str">
        <f t="shared" si="122"/>
        <v/>
      </c>
    </row>
    <row r="11909" spans="11:11" hidden="1" x14ac:dyDescent="0.25">
      <c r="K11909" s="28" t="str">
        <f t="shared" si="122"/>
        <v/>
      </c>
    </row>
    <row r="11910" spans="11:11" hidden="1" x14ac:dyDescent="0.25">
      <c r="K11910" s="28" t="str">
        <f t="shared" si="122"/>
        <v/>
      </c>
    </row>
    <row r="11911" spans="11:11" hidden="1" x14ac:dyDescent="0.25">
      <c r="K11911" s="28" t="str">
        <f t="shared" si="122"/>
        <v/>
      </c>
    </row>
    <row r="11912" spans="11:11" hidden="1" x14ac:dyDescent="0.25">
      <c r="K11912" s="28" t="str">
        <f t="shared" si="122"/>
        <v/>
      </c>
    </row>
    <row r="11913" spans="11:11" hidden="1" x14ac:dyDescent="0.25">
      <c r="K11913" s="28" t="str">
        <f t="shared" si="122"/>
        <v/>
      </c>
    </row>
    <row r="11914" spans="11:11" hidden="1" x14ac:dyDescent="0.25">
      <c r="K11914" s="28" t="str">
        <f t="shared" si="122"/>
        <v/>
      </c>
    </row>
    <row r="11915" spans="11:11" hidden="1" x14ac:dyDescent="0.25">
      <c r="K11915" s="28" t="str">
        <f t="shared" si="122"/>
        <v/>
      </c>
    </row>
    <row r="11916" spans="11:11" hidden="1" x14ac:dyDescent="0.25">
      <c r="K11916" s="28" t="str">
        <f t="shared" si="122"/>
        <v/>
      </c>
    </row>
    <row r="11917" spans="11:11" hidden="1" x14ac:dyDescent="0.25">
      <c r="K11917" s="28" t="str">
        <f t="shared" si="122"/>
        <v/>
      </c>
    </row>
    <row r="11918" spans="11:11" hidden="1" x14ac:dyDescent="0.25">
      <c r="K11918" s="28" t="str">
        <f t="shared" si="122"/>
        <v/>
      </c>
    </row>
    <row r="11919" spans="11:11" hidden="1" x14ac:dyDescent="0.25">
      <c r="K11919" s="28" t="str">
        <f t="shared" si="122"/>
        <v/>
      </c>
    </row>
    <row r="11920" spans="11:11" hidden="1" x14ac:dyDescent="0.25">
      <c r="K11920" s="28" t="str">
        <f t="shared" si="122"/>
        <v/>
      </c>
    </row>
    <row r="11921" spans="11:11" hidden="1" x14ac:dyDescent="0.25">
      <c r="K11921" s="28" t="str">
        <f t="shared" si="122"/>
        <v/>
      </c>
    </row>
    <row r="11922" spans="11:11" hidden="1" x14ac:dyDescent="0.25">
      <c r="K11922" s="28" t="str">
        <f t="shared" si="122"/>
        <v/>
      </c>
    </row>
    <row r="11923" spans="11:11" hidden="1" x14ac:dyDescent="0.25">
      <c r="K11923" s="28" t="str">
        <f t="shared" ref="K11923:K11986" si="123">IF(E7888="","",IF(AND($E7888&gt;=$K$5,$E7888&lt;=$K$6),"psn",IF($E7888&lt;$K$5,"dkn",IF($E7888&gt;$K$6,"ckn",""))))</f>
        <v/>
      </c>
    </row>
    <row r="11924" spans="11:11" hidden="1" x14ac:dyDescent="0.25">
      <c r="K11924" s="28" t="str">
        <f t="shared" si="123"/>
        <v/>
      </c>
    </row>
    <row r="11925" spans="11:11" hidden="1" x14ac:dyDescent="0.25">
      <c r="K11925" s="28" t="str">
        <f t="shared" si="123"/>
        <v/>
      </c>
    </row>
    <row r="11926" spans="11:11" hidden="1" x14ac:dyDescent="0.25">
      <c r="K11926" s="28" t="str">
        <f t="shared" si="123"/>
        <v/>
      </c>
    </row>
    <row r="11927" spans="11:11" hidden="1" x14ac:dyDescent="0.25">
      <c r="K11927" s="28" t="str">
        <f t="shared" si="123"/>
        <v/>
      </c>
    </row>
    <row r="11928" spans="11:11" hidden="1" x14ac:dyDescent="0.25">
      <c r="K11928" s="28" t="str">
        <f t="shared" si="123"/>
        <v/>
      </c>
    </row>
    <row r="11929" spans="11:11" hidden="1" x14ac:dyDescent="0.25">
      <c r="K11929" s="28" t="str">
        <f t="shared" si="123"/>
        <v/>
      </c>
    </row>
    <row r="11930" spans="11:11" hidden="1" x14ac:dyDescent="0.25">
      <c r="K11930" s="28" t="str">
        <f t="shared" si="123"/>
        <v/>
      </c>
    </row>
    <row r="11931" spans="11:11" hidden="1" x14ac:dyDescent="0.25">
      <c r="K11931" s="28" t="str">
        <f t="shared" si="123"/>
        <v/>
      </c>
    </row>
    <row r="11932" spans="11:11" hidden="1" x14ac:dyDescent="0.25">
      <c r="K11932" s="28" t="str">
        <f t="shared" si="123"/>
        <v/>
      </c>
    </row>
    <row r="11933" spans="11:11" hidden="1" x14ac:dyDescent="0.25">
      <c r="K11933" s="28" t="str">
        <f t="shared" si="123"/>
        <v/>
      </c>
    </row>
    <row r="11934" spans="11:11" hidden="1" x14ac:dyDescent="0.25">
      <c r="K11934" s="28" t="str">
        <f t="shared" si="123"/>
        <v/>
      </c>
    </row>
    <row r="11935" spans="11:11" hidden="1" x14ac:dyDescent="0.25">
      <c r="K11935" s="28" t="str">
        <f t="shared" si="123"/>
        <v/>
      </c>
    </row>
    <row r="11936" spans="11:11" hidden="1" x14ac:dyDescent="0.25">
      <c r="K11936" s="28" t="str">
        <f t="shared" si="123"/>
        <v/>
      </c>
    </row>
    <row r="11937" spans="11:11" hidden="1" x14ac:dyDescent="0.25">
      <c r="K11937" s="28" t="str">
        <f t="shared" si="123"/>
        <v/>
      </c>
    </row>
    <row r="11938" spans="11:11" hidden="1" x14ac:dyDescent="0.25">
      <c r="K11938" s="28" t="str">
        <f t="shared" si="123"/>
        <v/>
      </c>
    </row>
    <row r="11939" spans="11:11" hidden="1" x14ac:dyDescent="0.25">
      <c r="K11939" s="28" t="str">
        <f t="shared" si="123"/>
        <v/>
      </c>
    </row>
    <row r="11940" spans="11:11" hidden="1" x14ac:dyDescent="0.25">
      <c r="K11940" s="28" t="str">
        <f t="shared" si="123"/>
        <v/>
      </c>
    </row>
    <row r="11941" spans="11:11" hidden="1" x14ac:dyDescent="0.25">
      <c r="K11941" s="28" t="str">
        <f t="shared" si="123"/>
        <v/>
      </c>
    </row>
    <row r="11942" spans="11:11" hidden="1" x14ac:dyDescent="0.25">
      <c r="K11942" s="28" t="str">
        <f t="shared" si="123"/>
        <v/>
      </c>
    </row>
    <row r="11943" spans="11:11" hidden="1" x14ac:dyDescent="0.25">
      <c r="K11943" s="28" t="str">
        <f t="shared" si="123"/>
        <v/>
      </c>
    </row>
    <row r="11944" spans="11:11" hidden="1" x14ac:dyDescent="0.25">
      <c r="K11944" s="28" t="str">
        <f t="shared" si="123"/>
        <v/>
      </c>
    </row>
    <row r="11945" spans="11:11" hidden="1" x14ac:dyDescent="0.25">
      <c r="K11945" s="28" t="str">
        <f t="shared" si="123"/>
        <v/>
      </c>
    </row>
    <row r="11946" spans="11:11" hidden="1" x14ac:dyDescent="0.25">
      <c r="K11946" s="28" t="str">
        <f t="shared" si="123"/>
        <v/>
      </c>
    </row>
    <row r="11947" spans="11:11" hidden="1" x14ac:dyDescent="0.25">
      <c r="K11947" s="28" t="str">
        <f t="shared" si="123"/>
        <v/>
      </c>
    </row>
    <row r="11948" spans="11:11" hidden="1" x14ac:dyDescent="0.25">
      <c r="K11948" s="28" t="str">
        <f t="shared" si="123"/>
        <v/>
      </c>
    </row>
    <row r="11949" spans="11:11" hidden="1" x14ac:dyDescent="0.25">
      <c r="K11949" s="28" t="str">
        <f t="shared" si="123"/>
        <v/>
      </c>
    </row>
    <row r="11950" spans="11:11" hidden="1" x14ac:dyDescent="0.25">
      <c r="K11950" s="28" t="str">
        <f t="shared" si="123"/>
        <v/>
      </c>
    </row>
    <row r="11951" spans="11:11" hidden="1" x14ac:dyDescent="0.25">
      <c r="K11951" s="28" t="str">
        <f t="shared" si="123"/>
        <v/>
      </c>
    </row>
    <row r="11952" spans="11:11" hidden="1" x14ac:dyDescent="0.25">
      <c r="K11952" s="28" t="str">
        <f t="shared" si="123"/>
        <v/>
      </c>
    </row>
    <row r="11953" spans="11:11" hidden="1" x14ac:dyDescent="0.25">
      <c r="K11953" s="28" t="str">
        <f t="shared" si="123"/>
        <v/>
      </c>
    </row>
    <row r="11954" spans="11:11" hidden="1" x14ac:dyDescent="0.25">
      <c r="K11954" s="28" t="str">
        <f t="shared" si="123"/>
        <v/>
      </c>
    </row>
    <row r="11955" spans="11:11" hidden="1" x14ac:dyDescent="0.25">
      <c r="K11955" s="28" t="str">
        <f t="shared" si="123"/>
        <v/>
      </c>
    </row>
    <row r="11956" spans="11:11" hidden="1" x14ac:dyDescent="0.25">
      <c r="K11956" s="28" t="str">
        <f t="shared" si="123"/>
        <v/>
      </c>
    </row>
    <row r="11957" spans="11:11" hidden="1" x14ac:dyDescent="0.25">
      <c r="K11957" s="28" t="str">
        <f t="shared" si="123"/>
        <v/>
      </c>
    </row>
    <row r="11958" spans="11:11" hidden="1" x14ac:dyDescent="0.25">
      <c r="K11958" s="28" t="str">
        <f t="shared" si="123"/>
        <v/>
      </c>
    </row>
    <row r="11959" spans="11:11" hidden="1" x14ac:dyDescent="0.25">
      <c r="K11959" s="28" t="str">
        <f t="shared" si="123"/>
        <v/>
      </c>
    </row>
    <row r="11960" spans="11:11" hidden="1" x14ac:dyDescent="0.25">
      <c r="K11960" s="28" t="str">
        <f t="shared" si="123"/>
        <v/>
      </c>
    </row>
    <row r="11961" spans="11:11" hidden="1" x14ac:dyDescent="0.25">
      <c r="K11961" s="28" t="str">
        <f t="shared" si="123"/>
        <v/>
      </c>
    </row>
    <row r="11962" spans="11:11" hidden="1" x14ac:dyDescent="0.25">
      <c r="K11962" s="28" t="str">
        <f t="shared" si="123"/>
        <v/>
      </c>
    </row>
    <row r="11963" spans="11:11" hidden="1" x14ac:dyDescent="0.25">
      <c r="K11963" s="28" t="str">
        <f t="shared" si="123"/>
        <v/>
      </c>
    </row>
    <row r="11964" spans="11:11" hidden="1" x14ac:dyDescent="0.25">
      <c r="K11964" s="28" t="str">
        <f t="shared" si="123"/>
        <v/>
      </c>
    </row>
    <row r="11965" spans="11:11" hidden="1" x14ac:dyDescent="0.25">
      <c r="K11965" s="28" t="str">
        <f t="shared" si="123"/>
        <v/>
      </c>
    </row>
    <row r="11966" spans="11:11" hidden="1" x14ac:dyDescent="0.25">
      <c r="K11966" s="28" t="str">
        <f t="shared" si="123"/>
        <v/>
      </c>
    </row>
    <row r="11967" spans="11:11" hidden="1" x14ac:dyDescent="0.25">
      <c r="K11967" s="28" t="str">
        <f t="shared" si="123"/>
        <v/>
      </c>
    </row>
    <row r="11968" spans="11:11" hidden="1" x14ac:dyDescent="0.25">
      <c r="K11968" s="28" t="str">
        <f t="shared" si="123"/>
        <v/>
      </c>
    </row>
    <row r="11969" spans="11:11" hidden="1" x14ac:dyDescent="0.25">
      <c r="K11969" s="28" t="str">
        <f t="shared" si="123"/>
        <v/>
      </c>
    </row>
    <row r="11970" spans="11:11" hidden="1" x14ac:dyDescent="0.25">
      <c r="K11970" s="28" t="str">
        <f t="shared" si="123"/>
        <v/>
      </c>
    </row>
    <row r="11971" spans="11:11" hidden="1" x14ac:dyDescent="0.25">
      <c r="K11971" s="28" t="str">
        <f t="shared" si="123"/>
        <v/>
      </c>
    </row>
    <row r="11972" spans="11:11" hidden="1" x14ac:dyDescent="0.25">
      <c r="K11972" s="28" t="str">
        <f t="shared" si="123"/>
        <v/>
      </c>
    </row>
    <row r="11973" spans="11:11" hidden="1" x14ac:dyDescent="0.25">
      <c r="K11973" s="28" t="str">
        <f t="shared" si="123"/>
        <v/>
      </c>
    </row>
    <row r="11974" spans="11:11" hidden="1" x14ac:dyDescent="0.25">
      <c r="K11974" s="28" t="str">
        <f t="shared" si="123"/>
        <v/>
      </c>
    </row>
    <row r="11975" spans="11:11" hidden="1" x14ac:dyDescent="0.25">
      <c r="K11975" s="28" t="str">
        <f t="shared" si="123"/>
        <v/>
      </c>
    </row>
    <row r="11976" spans="11:11" hidden="1" x14ac:dyDescent="0.25">
      <c r="K11976" s="28" t="str">
        <f t="shared" si="123"/>
        <v/>
      </c>
    </row>
    <row r="11977" spans="11:11" hidden="1" x14ac:dyDescent="0.25">
      <c r="K11977" s="28" t="str">
        <f t="shared" si="123"/>
        <v/>
      </c>
    </row>
    <row r="11978" spans="11:11" hidden="1" x14ac:dyDescent="0.25">
      <c r="K11978" s="28" t="str">
        <f t="shared" si="123"/>
        <v/>
      </c>
    </row>
    <row r="11979" spans="11:11" hidden="1" x14ac:dyDescent="0.25">
      <c r="K11979" s="28" t="str">
        <f t="shared" si="123"/>
        <v/>
      </c>
    </row>
    <row r="11980" spans="11:11" hidden="1" x14ac:dyDescent="0.25">
      <c r="K11980" s="28" t="str">
        <f t="shared" si="123"/>
        <v/>
      </c>
    </row>
    <row r="11981" spans="11:11" hidden="1" x14ac:dyDescent="0.25">
      <c r="K11981" s="28" t="str">
        <f t="shared" si="123"/>
        <v/>
      </c>
    </row>
    <row r="11982" spans="11:11" hidden="1" x14ac:dyDescent="0.25">
      <c r="K11982" s="28" t="str">
        <f t="shared" si="123"/>
        <v/>
      </c>
    </row>
    <row r="11983" spans="11:11" hidden="1" x14ac:dyDescent="0.25">
      <c r="K11983" s="28" t="str">
        <f t="shared" si="123"/>
        <v/>
      </c>
    </row>
    <row r="11984" spans="11:11" hidden="1" x14ac:dyDescent="0.25">
      <c r="K11984" s="28" t="str">
        <f t="shared" si="123"/>
        <v/>
      </c>
    </row>
    <row r="11985" spans="11:11" hidden="1" x14ac:dyDescent="0.25">
      <c r="K11985" s="28" t="str">
        <f t="shared" si="123"/>
        <v/>
      </c>
    </row>
    <row r="11986" spans="11:11" hidden="1" x14ac:dyDescent="0.25">
      <c r="K11986" s="28" t="str">
        <f t="shared" si="123"/>
        <v/>
      </c>
    </row>
    <row r="11987" spans="11:11" hidden="1" x14ac:dyDescent="0.25">
      <c r="K11987" s="28" t="str">
        <f t="shared" ref="K11987:K12050" si="124">IF(E7952="","",IF(AND($E7952&gt;=$K$5,$E7952&lt;=$K$6),"psn",IF($E7952&lt;$K$5,"dkn",IF($E7952&gt;$K$6,"ckn",""))))</f>
        <v/>
      </c>
    </row>
    <row r="11988" spans="11:11" hidden="1" x14ac:dyDescent="0.25">
      <c r="K11988" s="28" t="str">
        <f t="shared" si="124"/>
        <v/>
      </c>
    </row>
    <row r="11989" spans="11:11" hidden="1" x14ac:dyDescent="0.25">
      <c r="K11989" s="28" t="str">
        <f t="shared" si="124"/>
        <v/>
      </c>
    </row>
    <row r="11990" spans="11:11" hidden="1" x14ac:dyDescent="0.25">
      <c r="K11990" s="28" t="str">
        <f t="shared" si="124"/>
        <v/>
      </c>
    </row>
    <row r="11991" spans="11:11" hidden="1" x14ac:dyDescent="0.25">
      <c r="K11991" s="28" t="str">
        <f t="shared" si="124"/>
        <v/>
      </c>
    </row>
    <row r="11992" spans="11:11" hidden="1" x14ac:dyDescent="0.25">
      <c r="K11992" s="28" t="str">
        <f t="shared" si="124"/>
        <v/>
      </c>
    </row>
    <row r="11993" spans="11:11" hidden="1" x14ac:dyDescent="0.25">
      <c r="K11993" s="28" t="str">
        <f t="shared" si="124"/>
        <v/>
      </c>
    </row>
    <row r="11994" spans="11:11" hidden="1" x14ac:dyDescent="0.25">
      <c r="K11994" s="28" t="str">
        <f t="shared" si="124"/>
        <v/>
      </c>
    </row>
    <row r="11995" spans="11:11" hidden="1" x14ac:dyDescent="0.25">
      <c r="K11995" s="28" t="str">
        <f t="shared" si="124"/>
        <v/>
      </c>
    </row>
    <row r="11996" spans="11:11" hidden="1" x14ac:dyDescent="0.25">
      <c r="K11996" s="28" t="str">
        <f t="shared" si="124"/>
        <v/>
      </c>
    </row>
    <row r="11997" spans="11:11" hidden="1" x14ac:dyDescent="0.25">
      <c r="K11997" s="28" t="str">
        <f t="shared" si="124"/>
        <v/>
      </c>
    </row>
    <row r="11998" spans="11:11" hidden="1" x14ac:dyDescent="0.25">
      <c r="K11998" s="28" t="str">
        <f t="shared" si="124"/>
        <v/>
      </c>
    </row>
    <row r="11999" spans="11:11" hidden="1" x14ac:dyDescent="0.25">
      <c r="K11999" s="28" t="str">
        <f t="shared" si="124"/>
        <v/>
      </c>
    </row>
    <row r="12000" spans="11:11" hidden="1" x14ac:dyDescent="0.25">
      <c r="K12000" s="28" t="str">
        <f t="shared" si="124"/>
        <v/>
      </c>
    </row>
    <row r="12001" spans="11:11" hidden="1" x14ac:dyDescent="0.25">
      <c r="K12001" s="28" t="str">
        <f t="shared" si="124"/>
        <v/>
      </c>
    </row>
    <row r="12002" spans="11:11" hidden="1" x14ac:dyDescent="0.25">
      <c r="K12002" s="28" t="str">
        <f t="shared" si="124"/>
        <v/>
      </c>
    </row>
    <row r="12003" spans="11:11" hidden="1" x14ac:dyDescent="0.25">
      <c r="K12003" s="28" t="str">
        <f t="shared" si="124"/>
        <v/>
      </c>
    </row>
    <row r="12004" spans="11:11" hidden="1" x14ac:dyDescent="0.25">
      <c r="K12004" s="28" t="str">
        <f t="shared" si="124"/>
        <v/>
      </c>
    </row>
    <row r="12005" spans="11:11" hidden="1" x14ac:dyDescent="0.25">
      <c r="K12005" s="28" t="str">
        <f t="shared" si="124"/>
        <v/>
      </c>
    </row>
    <row r="12006" spans="11:11" hidden="1" x14ac:dyDescent="0.25">
      <c r="K12006" s="28" t="str">
        <f t="shared" si="124"/>
        <v/>
      </c>
    </row>
    <row r="12007" spans="11:11" hidden="1" x14ac:dyDescent="0.25">
      <c r="K12007" s="28" t="str">
        <f t="shared" si="124"/>
        <v/>
      </c>
    </row>
    <row r="12008" spans="11:11" hidden="1" x14ac:dyDescent="0.25">
      <c r="K12008" s="28" t="str">
        <f t="shared" si="124"/>
        <v/>
      </c>
    </row>
    <row r="12009" spans="11:11" hidden="1" x14ac:dyDescent="0.25">
      <c r="K12009" s="28" t="str">
        <f t="shared" si="124"/>
        <v/>
      </c>
    </row>
    <row r="12010" spans="11:11" hidden="1" x14ac:dyDescent="0.25">
      <c r="K12010" s="28" t="str">
        <f t="shared" si="124"/>
        <v/>
      </c>
    </row>
    <row r="12011" spans="11:11" hidden="1" x14ac:dyDescent="0.25">
      <c r="K12011" s="28" t="str">
        <f t="shared" si="124"/>
        <v/>
      </c>
    </row>
    <row r="12012" spans="11:11" hidden="1" x14ac:dyDescent="0.25">
      <c r="K12012" s="28" t="str">
        <f t="shared" si="124"/>
        <v/>
      </c>
    </row>
    <row r="12013" spans="11:11" hidden="1" x14ac:dyDescent="0.25">
      <c r="K12013" s="28" t="str">
        <f t="shared" si="124"/>
        <v/>
      </c>
    </row>
    <row r="12014" spans="11:11" hidden="1" x14ac:dyDescent="0.25">
      <c r="K12014" s="28" t="str">
        <f t="shared" si="124"/>
        <v/>
      </c>
    </row>
    <row r="12015" spans="11:11" hidden="1" x14ac:dyDescent="0.25">
      <c r="K12015" s="28" t="str">
        <f t="shared" si="124"/>
        <v/>
      </c>
    </row>
    <row r="12016" spans="11:11" hidden="1" x14ac:dyDescent="0.25">
      <c r="K12016" s="28" t="str">
        <f t="shared" si="124"/>
        <v/>
      </c>
    </row>
    <row r="12017" spans="11:11" hidden="1" x14ac:dyDescent="0.25">
      <c r="K12017" s="28" t="str">
        <f t="shared" si="124"/>
        <v/>
      </c>
    </row>
    <row r="12018" spans="11:11" hidden="1" x14ac:dyDescent="0.25">
      <c r="K12018" s="28" t="str">
        <f t="shared" si="124"/>
        <v/>
      </c>
    </row>
    <row r="12019" spans="11:11" hidden="1" x14ac:dyDescent="0.25">
      <c r="K12019" s="28" t="str">
        <f t="shared" si="124"/>
        <v/>
      </c>
    </row>
    <row r="12020" spans="11:11" hidden="1" x14ac:dyDescent="0.25">
      <c r="K12020" s="28" t="str">
        <f t="shared" si="124"/>
        <v/>
      </c>
    </row>
    <row r="12021" spans="11:11" hidden="1" x14ac:dyDescent="0.25">
      <c r="K12021" s="28" t="str">
        <f t="shared" si="124"/>
        <v/>
      </c>
    </row>
    <row r="12022" spans="11:11" hidden="1" x14ac:dyDescent="0.25">
      <c r="K12022" s="28" t="str">
        <f t="shared" si="124"/>
        <v/>
      </c>
    </row>
    <row r="12023" spans="11:11" hidden="1" x14ac:dyDescent="0.25">
      <c r="K12023" s="28" t="str">
        <f t="shared" si="124"/>
        <v/>
      </c>
    </row>
    <row r="12024" spans="11:11" hidden="1" x14ac:dyDescent="0.25">
      <c r="K12024" s="28" t="str">
        <f t="shared" si="124"/>
        <v/>
      </c>
    </row>
    <row r="12025" spans="11:11" hidden="1" x14ac:dyDescent="0.25">
      <c r="K12025" s="28" t="str">
        <f t="shared" si="124"/>
        <v/>
      </c>
    </row>
    <row r="12026" spans="11:11" hidden="1" x14ac:dyDescent="0.25">
      <c r="K12026" s="28" t="str">
        <f t="shared" si="124"/>
        <v/>
      </c>
    </row>
    <row r="12027" spans="11:11" hidden="1" x14ac:dyDescent="0.25">
      <c r="K12027" s="28" t="str">
        <f t="shared" si="124"/>
        <v/>
      </c>
    </row>
    <row r="12028" spans="11:11" hidden="1" x14ac:dyDescent="0.25">
      <c r="K12028" s="28" t="str">
        <f t="shared" si="124"/>
        <v/>
      </c>
    </row>
    <row r="12029" spans="11:11" hidden="1" x14ac:dyDescent="0.25">
      <c r="K12029" s="28" t="str">
        <f t="shared" si="124"/>
        <v/>
      </c>
    </row>
    <row r="12030" spans="11:11" hidden="1" x14ac:dyDescent="0.25">
      <c r="K12030" s="28" t="str">
        <f t="shared" si="124"/>
        <v/>
      </c>
    </row>
    <row r="12031" spans="11:11" hidden="1" x14ac:dyDescent="0.25">
      <c r="K12031" s="28" t="str">
        <f t="shared" si="124"/>
        <v/>
      </c>
    </row>
    <row r="12032" spans="11:11" hidden="1" x14ac:dyDescent="0.25">
      <c r="K12032" s="28" t="str">
        <f t="shared" si="124"/>
        <v/>
      </c>
    </row>
    <row r="12033" spans="11:11" hidden="1" x14ac:dyDescent="0.25">
      <c r="K12033" s="28" t="str">
        <f t="shared" si="124"/>
        <v/>
      </c>
    </row>
    <row r="12034" spans="11:11" hidden="1" x14ac:dyDescent="0.25">
      <c r="K12034" s="28" t="str">
        <f t="shared" si="124"/>
        <v/>
      </c>
    </row>
    <row r="12035" spans="11:11" hidden="1" x14ac:dyDescent="0.25">
      <c r="K12035" s="28" t="str">
        <f t="shared" si="124"/>
        <v/>
      </c>
    </row>
    <row r="12036" spans="11:11" hidden="1" x14ac:dyDescent="0.25">
      <c r="K12036" s="28" t="str">
        <f t="shared" si="124"/>
        <v/>
      </c>
    </row>
    <row r="12037" spans="11:11" hidden="1" x14ac:dyDescent="0.25">
      <c r="K12037" s="28" t="str">
        <f t="shared" si="124"/>
        <v/>
      </c>
    </row>
    <row r="12038" spans="11:11" hidden="1" x14ac:dyDescent="0.25">
      <c r="K12038" s="28" t="str">
        <f t="shared" si="124"/>
        <v/>
      </c>
    </row>
    <row r="12039" spans="11:11" hidden="1" x14ac:dyDescent="0.25">
      <c r="K12039" s="28" t="str">
        <f t="shared" si="124"/>
        <v/>
      </c>
    </row>
    <row r="12040" spans="11:11" hidden="1" x14ac:dyDescent="0.25">
      <c r="K12040" s="28" t="str">
        <f t="shared" si="124"/>
        <v/>
      </c>
    </row>
    <row r="12041" spans="11:11" hidden="1" x14ac:dyDescent="0.25">
      <c r="K12041" s="28" t="str">
        <f t="shared" si="124"/>
        <v/>
      </c>
    </row>
    <row r="12042" spans="11:11" hidden="1" x14ac:dyDescent="0.25">
      <c r="K12042" s="28" t="str">
        <f t="shared" si="124"/>
        <v/>
      </c>
    </row>
    <row r="12043" spans="11:11" hidden="1" x14ac:dyDescent="0.25">
      <c r="K12043" s="28" t="str">
        <f t="shared" si="124"/>
        <v/>
      </c>
    </row>
    <row r="12044" spans="11:11" hidden="1" x14ac:dyDescent="0.25">
      <c r="K12044" s="28" t="str">
        <f t="shared" si="124"/>
        <v/>
      </c>
    </row>
    <row r="12045" spans="11:11" hidden="1" x14ac:dyDescent="0.25">
      <c r="K12045" s="28" t="str">
        <f t="shared" si="124"/>
        <v/>
      </c>
    </row>
    <row r="12046" spans="11:11" hidden="1" x14ac:dyDescent="0.25">
      <c r="K12046" s="28" t="str">
        <f t="shared" si="124"/>
        <v/>
      </c>
    </row>
    <row r="12047" spans="11:11" hidden="1" x14ac:dyDescent="0.25">
      <c r="K12047" s="28" t="str">
        <f t="shared" si="124"/>
        <v/>
      </c>
    </row>
    <row r="12048" spans="11:11" hidden="1" x14ac:dyDescent="0.25">
      <c r="K12048" s="28" t="str">
        <f t="shared" si="124"/>
        <v/>
      </c>
    </row>
    <row r="12049" spans="11:11" hidden="1" x14ac:dyDescent="0.25">
      <c r="K12049" s="28" t="str">
        <f t="shared" si="124"/>
        <v/>
      </c>
    </row>
    <row r="12050" spans="11:11" hidden="1" x14ac:dyDescent="0.25">
      <c r="K12050" s="28" t="str">
        <f t="shared" si="124"/>
        <v/>
      </c>
    </row>
    <row r="12051" spans="11:11" hidden="1" x14ac:dyDescent="0.25">
      <c r="K12051" s="28" t="str">
        <f t="shared" ref="K12051:K12114" si="125">IF(E8016="","",IF(AND($E8016&gt;=$K$5,$E8016&lt;=$K$6),"psn",IF($E8016&lt;$K$5,"dkn",IF($E8016&gt;$K$6,"ckn",""))))</f>
        <v/>
      </c>
    </row>
    <row r="12052" spans="11:11" hidden="1" x14ac:dyDescent="0.25">
      <c r="K12052" s="28" t="str">
        <f t="shared" si="125"/>
        <v/>
      </c>
    </row>
    <row r="12053" spans="11:11" hidden="1" x14ac:dyDescent="0.25">
      <c r="K12053" s="28" t="str">
        <f t="shared" si="125"/>
        <v/>
      </c>
    </row>
    <row r="12054" spans="11:11" hidden="1" x14ac:dyDescent="0.25">
      <c r="K12054" s="28" t="str">
        <f t="shared" si="125"/>
        <v/>
      </c>
    </row>
    <row r="12055" spans="11:11" hidden="1" x14ac:dyDescent="0.25">
      <c r="K12055" s="28" t="str">
        <f t="shared" si="125"/>
        <v/>
      </c>
    </row>
    <row r="12056" spans="11:11" hidden="1" x14ac:dyDescent="0.25">
      <c r="K12056" s="28" t="str">
        <f t="shared" si="125"/>
        <v/>
      </c>
    </row>
    <row r="12057" spans="11:11" hidden="1" x14ac:dyDescent="0.25">
      <c r="K12057" s="28" t="str">
        <f t="shared" si="125"/>
        <v/>
      </c>
    </row>
    <row r="12058" spans="11:11" hidden="1" x14ac:dyDescent="0.25">
      <c r="K12058" s="28" t="str">
        <f t="shared" si="125"/>
        <v/>
      </c>
    </row>
    <row r="12059" spans="11:11" hidden="1" x14ac:dyDescent="0.25">
      <c r="K12059" s="28" t="str">
        <f t="shared" si="125"/>
        <v/>
      </c>
    </row>
    <row r="12060" spans="11:11" hidden="1" x14ac:dyDescent="0.25">
      <c r="K12060" s="28" t="str">
        <f t="shared" si="125"/>
        <v/>
      </c>
    </row>
    <row r="12061" spans="11:11" hidden="1" x14ac:dyDescent="0.25">
      <c r="K12061" s="28" t="str">
        <f t="shared" si="125"/>
        <v/>
      </c>
    </row>
    <row r="12062" spans="11:11" hidden="1" x14ac:dyDescent="0.25">
      <c r="K12062" s="28" t="str">
        <f t="shared" si="125"/>
        <v/>
      </c>
    </row>
    <row r="12063" spans="11:11" hidden="1" x14ac:dyDescent="0.25">
      <c r="K12063" s="28" t="str">
        <f t="shared" si="125"/>
        <v/>
      </c>
    </row>
    <row r="12064" spans="11:11" hidden="1" x14ac:dyDescent="0.25">
      <c r="K12064" s="28" t="str">
        <f t="shared" si="125"/>
        <v/>
      </c>
    </row>
    <row r="12065" spans="11:11" hidden="1" x14ac:dyDescent="0.25">
      <c r="K12065" s="28" t="str">
        <f t="shared" si="125"/>
        <v/>
      </c>
    </row>
    <row r="12066" spans="11:11" hidden="1" x14ac:dyDescent="0.25">
      <c r="K12066" s="28" t="str">
        <f t="shared" si="125"/>
        <v/>
      </c>
    </row>
    <row r="12067" spans="11:11" hidden="1" x14ac:dyDescent="0.25">
      <c r="K12067" s="28" t="str">
        <f t="shared" si="125"/>
        <v/>
      </c>
    </row>
    <row r="12068" spans="11:11" hidden="1" x14ac:dyDescent="0.25">
      <c r="K12068" s="28" t="str">
        <f t="shared" si="125"/>
        <v/>
      </c>
    </row>
    <row r="12069" spans="11:11" hidden="1" x14ac:dyDescent="0.25">
      <c r="K12069" s="28" t="str">
        <f t="shared" si="125"/>
        <v/>
      </c>
    </row>
    <row r="12070" spans="11:11" hidden="1" x14ac:dyDescent="0.25">
      <c r="K12070" s="28" t="str">
        <f t="shared" si="125"/>
        <v/>
      </c>
    </row>
    <row r="12071" spans="11:11" hidden="1" x14ac:dyDescent="0.25">
      <c r="K12071" s="28" t="str">
        <f t="shared" si="125"/>
        <v/>
      </c>
    </row>
    <row r="12072" spans="11:11" hidden="1" x14ac:dyDescent="0.25">
      <c r="K12072" s="28" t="str">
        <f t="shared" si="125"/>
        <v/>
      </c>
    </row>
    <row r="12073" spans="11:11" hidden="1" x14ac:dyDescent="0.25">
      <c r="K12073" s="28" t="str">
        <f t="shared" si="125"/>
        <v/>
      </c>
    </row>
    <row r="12074" spans="11:11" hidden="1" x14ac:dyDescent="0.25">
      <c r="K12074" s="28" t="str">
        <f t="shared" si="125"/>
        <v/>
      </c>
    </row>
    <row r="12075" spans="11:11" hidden="1" x14ac:dyDescent="0.25">
      <c r="K12075" s="28" t="str">
        <f t="shared" si="125"/>
        <v/>
      </c>
    </row>
    <row r="12076" spans="11:11" hidden="1" x14ac:dyDescent="0.25">
      <c r="K12076" s="28" t="str">
        <f t="shared" si="125"/>
        <v/>
      </c>
    </row>
    <row r="12077" spans="11:11" hidden="1" x14ac:dyDescent="0.25">
      <c r="K12077" s="28" t="str">
        <f t="shared" si="125"/>
        <v/>
      </c>
    </row>
    <row r="12078" spans="11:11" hidden="1" x14ac:dyDescent="0.25">
      <c r="K12078" s="28" t="str">
        <f t="shared" si="125"/>
        <v/>
      </c>
    </row>
    <row r="12079" spans="11:11" hidden="1" x14ac:dyDescent="0.25">
      <c r="K12079" s="28" t="str">
        <f t="shared" si="125"/>
        <v/>
      </c>
    </row>
    <row r="12080" spans="11:11" hidden="1" x14ac:dyDescent="0.25">
      <c r="K12080" s="28" t="str">
        <f t="shared" si="125"/>
        <v/>
      </c>
    </row>
    <row r="12081" spans="11:11" hidden="1" x14ac:dyDescent="0.25">
      <c r="K12081" s="28" t="str">
        <f t="shared" si="125"/>
        <v/>
      </c>
    </row>
    <row r="12082" spans="11:11" hidden="1" x14ac:dyDescent="0.25">
      <c r="K12082" s="28" t="str">
        <f t="shared" si="125"/>
        <v/>
      </c>
    </row>
    <row r="12083" spans="11:11" hidden="1" x14ac:dyDescent="0.25">
      <c r="K12083" s="28" t="str">
        <f t="shared" si="125"/>
        <v/>
      </c>
    </row>
    <row r="12084" spans="11:11" hidden="1" x14ac:dyDescent="0.25">
      <c r="K12084" s="28" t="str">
        <f t="shared" si="125"/>
        <v/>
      </c>
    </row>
    <row r="12085" spans="11:11" hidden="1" x14ac:dyDescent="0.25">
      <c r="K12085" s="28" t="str">
        <f t="shared" si="125"/>
        <v/>
      </c>
    </row>
    <row r="12086" spans="11:11" hidden="1" x14ac:dyDescent="0.25">
      <c r="K12086" s="28" t="str">
        <f t="shared" si="125"/>
        <v/>
      </c>
    </row>
    <row r="12087" spans="11:11" hidden="1" x14ac:dyDescent="0.25">
      <c r="K12087" s="28" t="str">
        <f t="shared" si="125"/>
        <v/>
      </c>
    </row>
    <row r="12088" spans="11:11" hidden="1" x14ac:dyDescent="0.25">
      <c r="K12088" s="28" t="str">
        <f t="shared" si="125"/>
        <v/>
      </c>
    </row>
    <row r="12089" spans="11:11" hidden="1" x14ac:dyDescent="0.25">
      <c r="K12089" s="28" t="str">
        <f t="shared" si="125"/>
        <v/>
      </c>
    </row>
    <row r="12090" spans="11:11" hidden="1" x14ac:dyDescent="0.25">
      <c r="K12090" s="28" t="str">
        <f t="shared" si="125"/>
        <v/>
      </c>
    </row>
    <row r="12091" spans="11:11" hidden="1" x14ac:dyDescent="0.25">
      <c r="K12091" s="28" t="str">
        <f t="shared" si="125"/>
        <v/>
      </c>
    </row>
    <row r="12092" spans="11:11" hidden="1" x14ac:dyDescent="0.25">
      <c r="K12092" s="28" t="str">
        <f t="shared" si="125"/>
        <v/>
      </c>
    </row>
    <row r="12093" spans="11:11" hidden="1" x14ac:dyDescent="0.25">
      <c r="K12093" s="28" t="str">
        <f t="shared" si="125"/>
        <v/>
      </c>
    </row>
    <row r="12094" spans="11:11" hidden="1" x14ac:dyDescent="0.25">
      <c r="K12094" s="28" t="str">
        <f t="shared" si="125"/>
        <v/>
      </c>
    </row>
    <row r="12095" spans="11:11" hidden="1" x14ac:dyDescent="0.25">
      <c r="K12095" s="28" t="str">
        <f t="shared" si="125"/>
        <v/>
      </c>
    </row>
    <row r="12096" spans="11:11" hidden="1" x14ac:dyDescent="0.25">
      <c r="K12096" s="28" t="str">
        <f t="shared" si="125"/>
        <v/>
      </c>
    </row>
    <row r="12097" spans="11:11" hidden="1" x14ac:dyDescent="0.25">
      <c r="K12097" s="28" t="str">
        <f t="shared" si="125"/>
        <v/>
      </c>
    </row>
    <row r="12098" spans="11:11" hidden="1" x14ac:dyDescent="0.25">
      <c r="K12098" s="28" t="str">
        <f t="shared" si="125"/>
        <v/>
      </c>
    </row>
    <row r="12099" spans="11:11" hidden="1" x14ac:dyDescent="0.25">
      <c r="K12099" s="28" t="str">
        <f t="shared" si="125"/>
        <v/>
      </c>
    </row>
    <row r="12100" spans="11:11" hidden="1" x14ac:dyDescent="0.25">
      <c r="K12100" s="28" t="str">
        <f t="shared" si="125"/>
        <v/>
      </c>
    </row>
    <row r="12101" spans="11:11" hidden="1" x14ac:dyDescent="0.25">
      <c r="K12101" s="28" t="str">
        <f t="shared" si="125"/>
        <v/>
      </c>
    </row>
    <row r="12102" spans="11:11" hidden="1" x14ac:dyDescent="0.25">
      <c r="K12102" s="28" t="str">
        <f t="shared" si="125"/>
        <v/>
      </c>
    </row>
    <row r="12103" spans="11:11" hidden="1" x14ac:dyDescent="0.25">
      <c r="K12103" s="28" t="str">
        <f t="shared" si="125"/>
        <v/>
      </c>
    </row>
    <row r="12104" spans="11:11" hidden="1" x14ac:dyDescent="0.25">
      <c r="K12104" s="28" t="str">
        <f t="shared" si="125"/>
        <v/>
      </c>
    </row>
    <row r="12105" spans="11:11" hidden="1" x14ac:dyDescent="0.25">
      <c r="K12105" s="28" t="str">
        <f t="shared" si="125"/>
        <v/>
      </c>
    </row>
    <row r="12106" spans="11:11" hidden="1" x14ac:dyDescent="0.25">
      <c r="K12106" s="28" t="str">
        <f t="shared" si="125"/>
        <v/>
      </c>
    </row>
    <row r="12107" spans="11:11" hidden="1" x14ac:dyDescent="0.25">
      <c r="K12107" s="28" t="str">
        <f t="shared" si="125"/>
        <v/>
      </c>
    </row>
    <row r="12108" spans="11:11" hidden="1" x14ac:dyDescent="0.25">
      <c r="K12108" s="28" t="str">
        <f t="shared" si="125"/>
        <v/>
      </c>
    </row>
    <row r="12109" spans="11:11" hidden="1" x14ac:dyDescent="0.25">
      <c r="K12109" s="28" t="str">
        <f t="shared" si="125"/>
        <v/>
      </c>
    </row>
    <row r="12110" spans="11:11" hidden="1" x14ac:dyDescent="0.25">
      <c r="K12110" s="28" t="str">
        <f t="shared" si="125"/>
        <v/>
      </c>
    </row>
    <row r="12111" spans="11:11" hidden="1" x14ac:dyDescent="0.25">
      <c r="K12111" s="28" t="str">
        <f t="shared" si="125"/>
        <v/>
      </c>
    </row>
    <row r="12112" spans="11:11" hidden="1" x14ac:dyDescent="0.25">
      <c r="K12112" s="28" t="str">
        <f t="shared" si="125"/>
        <v/>
      </c>
    </row>
    <row r="12113" spans="11:11" hidden="1" x14ac:dyDescent="0.25">
      <c r="K12113" s="28" t="str">
        <f t="shared" si="125"/>
        <v/>
      </c>
    </row>
    <row r="12114" spans="11:11" hidden="1" x14ac:dyDescent="0.25">
      <c r="K12114" s="28" t="str">
        <f t="shared" si="125"/>
        <v/>
      </c>
    </row>
    <row r="12115" spans="11:11" hidden="1" x14ac:dyDescent="0.25">
      <c r="K12115" s="28" t="str">
        <f t="shared" ref="K12115:K12178" si="126">IF(E8080="","",IF(AND($E8080&gt;=$K$5,$E8080&lt;=$K$6),"psn",IF($E8080&lt;$K$5,"dkn",IF($E8080&gt;$K$6,"ckn",""))))</f>
        <v/>
      </c>
    </row>
    <row r="12116" spans="11:11" hidden="1" x14ac:dyDescent="0.25">
      <c r="K12116" s="28" t="str">
        <f t="shared" si="126"/>
        <v/>
      </c>
    </row>
    <row r="12117" spans="11:11" hidden="1" x14ac:dyDescent="0.25">
      <c r="K12117" s="28" t="str">
        <f t="shared" si="126"/>
        <v/>
      </c>
    </row>
    <row r="12118" spans="11:11" hidden="1" x14ac:dyDescent="0.25">
      <c r="K12118" s="28" t="str">
        <f t="shared" si="126"/>
        <v/>
      </c>
    </row>
    <row r="12119" spans="11:11" hidden="1" x14ac:dyDescent="0.25">
      <c r="K12119" s="28" t="str">
        <f t="shared" si="126"/>
        <v/>
      </c>
    </row>
    <row r="12120" spans="11:11" hidden="1" x14ac:dyDescent="0.25">
      <c r="K12120" s="28" t="str">
        <f t="shared" si="126"/>
        <v/>
      </c>
    </row>
    <row r="12121" spans="11:11" hidden="1" x14ac:dyDescent="0.25">
      <c r="K12121" s="28" t="str">
        <f t="shared" si="126"/>
        <v/>
      </c>
    </row>
    <row r="12122" spans="11:11" hidden="1" x14ac:dyDescent="0.25">
      <c r="K12122" s="28" t="str">
        <f t="shared" si="126"/>
        <v/>
      </c>
    </row>
    <row r="12123" spans="11:11" hidden="1" x14ac:dyDescent="0.25">
      <c r="K12123" s="28" t="str">
        <f t="shared" si="126"/>
        <v/>
      </c>
    </row>
    <row r="12124" spans="11:11" hidden="1" x14ac:dyDescent="0.25">
      <c r="K12124" s="28" t="str">
        <f t="shared" si="126"/>
        <v/>
      </c>
    </row>
    <row r="12125" spans="11:11" hidden="1" x14ac:dyDescent="0.25">
      <c r="K12125" s="28" t="str">
        <f t="shared" si="126"/>
        <v/>
      </c>
    </row>
    <row r="12126" spans="11:11" hidden="1" x14ac:dyDescent="0.25">
      <c r="K12126" s="28" t="str">
        <f t="shared" si="126"/>
        <v/>
      </c>
    </row>
    <row r="12127" spans="11:11" hidden="1" x14ac:dyDescent="0.25">
      <c r="K12127" s="28" t="str">
        <f t="shared" si="126"/>
        <v/>
      </c>
    </row>
    <row r="12128" spans="11:11" hidden="1" x14ac:dyDescent="0.25">
      <c r="K12128" s="28" t="str">
        <f t="shared" si="126"/>
        <v/>
      </c>
    </row>
    <row r="12129" spans="11:11" hidden="1" x14ac:dyDescent="0.25">
      <c r="K12129" s="28" t="str">
        <f t="shared" si="126"/>
        <v/>
      </c>
    </row>
    <row r="12130" spans="11:11" hidden="1" x14ac:dyDescent="0.25">
      <c r="K12130" s="28" t="str">
        <f t="shared" si="126"/>
        <v/>
      </c>
    </row>
    <row r="12131" spans="11:11" hidden="1" x14ac:dyDescent="0.25">
      <c r="K12131" s="28" t="str">
        <f t="shared" si="126"/>
        <v/>
      </c>
    </row>
    <row r="12132" spans="11:11" hidden="1" x14ac:dyDescent="0.25">
      <c r="K12132" s="28" t="str">
        <f t="shared" si="126"/>
        <v/>
      </c>
    </row>
    <row r="12133" spans="11:11" hidden="1" x14ac:dyDescent="0.25">
      <c r="K12133" s="28" t="str">
        <f t="shared" si="126"/>
        <v/>
      </c>
    </row>
    <row r="12134" spans="11:11" hidden="1" x14ac:dyDescent="0.25">
      <c r="K12134" s="28" t="str">
        <f t="shared" si="126"/>
        <v/>
      </c>
    </row>
    <row r="12135" spans="11:11" hidden="1" x14ac:dyDescent="0.25">
      <c r="K12135" s="28" t="str">
        <f t="shared" si="126"/>
        <v/>
      </c>
    </row>
    <row r="12136" spans="11:11" hidden="1" x14ac:dyDescent="0.25">
      <c r="K12136" s="28" t="str">
        <f t="shared" si="126"/>
        <v/>
      </c>
    </row>
    <row r="12137" spans="11:11" hidden="1" x14ac:dyDescent="0.25">
      <c r="K12137" s="28" t="str">
        <f t="shared" si="126"/>
        <v/>
      </c>
    </row>
    <row r="12138" spans="11:11" hidden="1" x14ac:dyDescent="0.25">
      <c r="K12138" s="28" t="str">
        <f t="shared" si="126"/>
        <v/>
      </c>
    </row>
    <row r="12139" spans="11:11" hidden="1" x14ac:dyDescent="0.25">
      <c r="K12139" s="28" t="str">
        <f t="shared" si="126"/>
        <v/>
      </c>
    </row>
    <row r="12140" spans="11:11" hidden="1" x14ac:dyDescent="0.25">
      <c r="K12140" s="28" t="str">
        <f t="shared" si="126"/>
        <v/>
      </c>
    </row>
    <row r="12141" spans="11:11" hidden="1" x14ac:dyDescent="0.25">
      <c r="K12141" s="28" t="str">
        <f t="shared" si="126"/>
        <v/>
      </c>
    </row>
    <row r="12142" spans="11:11" hidden="1" x14ac:dyDescent="0.25">
      <c r="K12142" s="28" t="str">
        <f t="shared" si="126"/>
        <v/>
      </c>
    </row>
    <row r="12143" spans="11:11" hidden="1" x14ac:dyDescent="0.25">
      <c r="K12143" s="28" t="str">
        <f t="shared" si="126"/>
        <v/>
      </c>
    </row>
    <row r="12144" spans="11:11" hidden="1" x14ac:dyDescent="0.25">
      <c r="K12144" s="28" t="str">
        <f t="shared" si="126"/>
        <v/>
      </c>
    </row>
    <row r="12145" spans="11:11" hidden="1" x14ac:dyDescent="0.25">
      <c r="K12145" s="28" t="str">
        <f t="shared" si="126"/>
        <v/>
      </c>
    </row>
    <row r="12146" spans="11:11" hidden="1" x14ac:dyDescent="0.25">
      <c r="K12146" s="28" t="str">
        <f t="shared" si="126"/>
        <v/>
      </c>
    </row>
    <row r="12147" spans="11:11" hidden="1" x14ac:dyDescent="0.25">
      <c r="K12147" s="28" t="str">
        <f t="shared" si="126"/>
        <v/>
      </c>
    </row>
    <row r="12148" spans="11:11" hidden="1" x14ac:dyDescent="0.25">
      <c r="K12148" s="28" t="str">
        <f t="shared" si="126"/>
        <v/>
      </c>
    </row>
    <row r="12149" spans="11:11" hidden="1" x14ac:dyDescent="0.25">
      <c r="K12149" s="28" t="str">
        <f t="shared" si="126"/>
        <v/>
      </c>
    </row>
    <row r="12150" spans="11:11" hidden="1" x14ac:dyDescent="0.25">
      <c r="K12150" s="28" t="str">
        <f t="shared" si="126"/>
        <v/>
      </c>
    </row>
    <row r="12151" spans="11:11" hidden="1" x14ac:dyDescent="0.25">
      <c r="K12151" s="28" t="str">
        <f t="shared" si="126"/>
        <v/>
      </c>
    </row>
    <row r="12152" spans="11:11" hidden="1" x14ac:dyDescent="0.25">
      <c r="K12152" s="28" t="str">
        <f t="shared" si="126"/>
        <v/>
      </c>
    </row>
    <row r="12153" spans="11:11" hidden="1" x14ac:dyDescent="0.25">
      <c r="K12153" s="28" t="str">
        <f t="shared" si="126"/>
        <v/>
      </c>
    </row>
    <row r="12154" spans="11:11" hidden="1" x14ac:dyDescent="0.25">
      <c r="K12154" s="28" t="str">
        <f t="shared" si="126"/>
        <v/>
      </c>
    </row>
    <row r="12155" spans="11:11" hidden="1" x14ac:dyDescent="0.25">
      <c r="K12155" s="28" t="str">
        <f t="shared" si="126"/>
        <v/>
      </c>
    </row>
    <row r="12156" spans="11:11" hidden="1" x14ac:dyDescent="0.25">
      <c r="K12156" s="28" t="str">
        <f t="shared" si="126"/>
        <v/>
      </c>
    </row>
    <row r="12157" spans="11:11" hidden="1" x14ac:dyDescent="0.25">
      <c r="K12157" s="28" t="str">
        <f t="shared" si="126"/>
        <v/>
      </c>
    </row>
    <row r="12158" spans="11:11" hidden="1" x14ac:dyDescent="0.25">
      <c r="K12158" s="28" t="str">
        <f t="shared" si="126"/>
        <v/>
      </c>
    </row>
    <row r="12159" spans="11:11" hidden="1" x14ac:dyDescent="0.25">
      <c r="K12159" s="28" t="str">
        <f t="shared" si="126"/>
        <v/>
      </c>
    </row>
    <row r="12160" spans="11:11" hidden="1" x14ac:dyDescent="0.25">
      <c r="K12160" s="28" t="str">
        <f t="shared" si="126"/>
        <v/>
      </c>
    </row>
    <row r="12161" spans="11:11" hidden="1" x14ac:dyDescent="0.25">
      <c r="K12161" s="28" t="str">
        <f t="shared" si="126"/>
        <v/>
      </c>
    </row>
    <row r="12162" spans="11:11" hidden="1" x14ac:dyDescent="0.25">
      <c r="K12162" s="28" t="str">
        <f t="shared" si="126"/>
        <v/>
      </c>
    </row>
    <row r="12163" spans="11:11" hidden="1" x14ac:dyDescent="0.25">
      <c r="K12163" s="28" t="str">
        <f t="shared" si="126"/>
        <v/>
      </c>
    </row>
    <row r="12164" spans="11:11" hidden="1" x14ac:dyDescent="0.25">
      <c r="K12164" s="28" t="str">
        <f t="shared" si="126"/>
        <v/>
      </c>
    </row>
    <row r="12165" spans="11:11" hidden="1" x14ac:dyDescent="0.25">
      <c r="K12165" s="28" t="str">
        <f t="shared" si="126"/>
        <v/>
      </c>
    </row>
    <row r="12166" spans="11:11" hidden="1" x14ac:dyDescent="0.25">
      <c r="K12166" s="28" t="str">
        <f t="shared" si="126"/>
        <v/>
      </c>
    </row>
    <row r="12167" spans="11:11" hidden="1" x14ac:dyDescent="0.25">
      <c r="K12167" s="28" t="str">
        <f t="shared" si="126"/>
        <v/>
      </c>
    </row>
    <row r="12168" spans="11:11" hidden="1" x14ac:dyDescent="0.25">
      <c r="K12168" s="28" t="str">
        <f t="shared" si="126"/>
        <v/>
      </c>
    </row>
    <row r="12169" spans="11:11" hidden="1" x14ac:dyDescent="0.25">
      <c r="K12169" s="28" t="str">
        <f t="shared" si="126"/>
        <v/>
      </c>
    </row>
    <row r="12170" spans="11:11" hidden="1" x14ac:dyDescent="0.25">
      <c r="K12170" s="28" t="str">
        <f t="shared" si="126"/>
        <v/>
      </c>
    </row>
    <row r="12171" spans="11:11" hidden="1" x14ac:dyDescent="0.25">
      <c r="K12171" s="28" t="str">
        <f t="shared" si="126"/>
        <v/>
      </c>
    </row>
    <row r="12172" spans="11:11" hidden="1" x14ac:dyDescent="0.25">
      <c r="K12172" s="28" t="str">
        <f t="shared" si="126"/>
        <v/>
      </c>
    </row>
    <row r="12173" spans="11:11" hidden="1" x14ac:dyDescent="0.25">
      <c r="K12173" s="28" t="str">
        <f t="shared" si="126"/>
        <v/>
      </c>
    </row>
    <row r="12174" spans="11:11" hidden="1" x14ac:dyDescent="0.25">
      <c r="K12174" s="28" t="str">
        <f t="shared" si="126"/>
        <v/>
      </c>
    </row>
    <row r="12175" spans="11:11" hidden="1" x14ac:dyDescent="0.25">
      <c r="K12175" s="28" t="str">
        <f t="shared" si="126"/>
        <v/>
      </c>
    </row>
    <row r="12176" spans="11:11" hidden="1" x14ac:dyDescent="0.25">
      <c r="K12176" s="28" t="str">
        <f t="shared" si="126"/>
        <v/>
      </c>
    </row>
    <row r="12177" spans="11:11" hidden="1" x14ac:dyDescent="0.25">
      <c r="K12177" s="28" t="str">
        <f t="shared" si="126"/>
        <v/>
      </c>
    </row>
    <row r="12178" spans="11:11" hidden="1" x14ac:dyDescent="0.25">
      <c r="K12178" s="28" t="str">
        <f t="shared" si="126"/>
        <v/>
      </c>
    </row>
    <row r="12179" spans="11:11" hidden="1" x14ac:dyDescent="0.25">
      <c r="K12179" s="28" t="str">
        <f t="shared" ref="K12179:K12242" si="127">IF(E8144="","",IF(AND($E8144&gt;=$K$5,$E8144&lt;=$K$6),"psn",IF($E8144&lt;$K$5,"dkn",IF($E8144&gt;$K$6,"ckn",""))))</f>
        <v/>
      </c>
    </row>
    <row r="12180" spans="11:11" hidden="1" x14ac:dyDescent="0.25">
      <c r="K12180" s="28" t="str">
        <f t="shared" si="127"/>
        <v/>
      </c>
    </row>
    <row r="12181" spans="11:11" hidden="1" x14ac:dyDescent="0.25">
      <c r="K12181" s="28" t="str">
        <f t="shared" si="127"/>
        <v/>
      </c>
    </row>
    <row r="12182" spans="11:11" hidden="1" x14ac:dyDescent="0.25">
      <c r="K12182" s="28" t="str">
        <f t="shared" si="127"/>
        <v/>
      </c>
    </row>
    <row r="12183" spans="11:11" hidden="1" x14ac:dyDescent="0.25">
      <c r="K12183" s="28" t="str">
        <f t="shared" si="127"/>
        <v/>
      </c>
    </row>
    <row r="12184" spans="11:11" hidden="1" x14ac:dyDescent="0.25">
      <c r="K12184" s="28" t="str">
        <f t="shared" si="127"/>
        <v/>
      </c>
    </row>
    <row r="12185" spans="11:11" hidden="1" x14ac:dyDescent="0.25">
      <c r="K12185" s="28" t="str">
        <f t="shared" si="127"/>
        <v/>
      </c>
    </row>
    <row r="12186" spans="11:11" hidden="1" x14ac:dyDescent="0.25">
      <c r="K12186" s="28" t="str">
        <f t="shared" si="127"/>
        <v/>
      </c>
    </row>
    <row r="12187" spans="11:11" hidden="1" x14ac:dyDescent="0.25">
      <c r="K12187" s="28" t="str">
        <f t="shared" si="127"/>
        <v/>
      </c>
    </row>
    <row r="12188" spans="11:11" hidden="1" x14ac:dyDescent="0.25">
      <c r="K12188" s="28" t="str">
        <f t="shared" si="127"/>
        <v/>
      </c>
    </row>
    <row r="12189" spans="11:11" hidden="1" x14ac:dyDescent="0.25">
      <c r="K12189" s="28" t="str">
        <f t="shared" si="127"/>
        <v/>
      </c>
    </row>
    <row r="12190" spans="11:11" hidden="1" x14ac:dyDescent="0.25">
      <c r="K12190" s="28" t="str">
        <f t="shared" si="127"/>
        <v/>
      </c>
    </row>
    <row r="12191" spans="11:11" hidden="1" x14ac:dyDescent="0.25">
      <c r="K12191" s="28" t="str">
        <f t="shared" si="127"/>
        <v/>
      </c>
    </row>
    <row r="12192" spans="11:11" hidden="1" x14ac:dyDescent="0.25">
      <c r="K12192" s="28" t="str">
        <f t="shared" si="127"/>
        <v/>
      </c>
    </row>
    <row r="12193" spans="11:11" hidden="1" x14ac:dyDescent="0.25">
      <c r="K12193" s="28" t="str">
        <f t="shared" si="127"/>
        <v/>
      </c>
    </row>
    <row r="12194" spans="11:11" hidden="1" x14ac:dyDescent="0.25">
      <c r="K12194" s="28" t="str">
        <f t="shared" si="127"/>
        <v/>
      </c>
    </row>
    <row r="12195" spans="11:11" hidden="1" x14ac:dyDescent="0.25">
      <c r="K12195" s="28" t="str">
        <f t="shared" si="127"/>
        <v/>
      </c>
    </row>
    <row r="12196" spans="11:11" hidden="1" x14ac:dyDescent="0.25">
      <c r="K12196" s="28" t="str">
        <f t="shared" si="127"/>
        <v/>
      </c>
    </row>
    <row r="12197" spans="11:11" hidden="1" x14ac:dyDescent="0.25">
      <c r="K12197" s="28" t="str">
        <f t="shared" si="127"/>
        <v/>
      </c>
    </row>
    <row r="12198" spans="11:11" hidden="1" x14ac:dyDescent="0.25">
      <c r="K12198" s="28" t="str">
        <f t="shared" si="127"/>
        <v/>
      </c>
    </row>
    <row r="12199" spans="11:11" hidden="1" x14ac:dyDescent="0.25">
      <c r="K12199" s="28" t="str">
        <f t="shared" si="127"/>
        <v/>
      </c>
    </row>
    <row r="12200" spans="11:11" hidden="1" x14ac:dyDescent="0.25">
      <c r="K12200" s="28" t="str">
        <f t="shared" si="127"/>
        <v/>
      </c>
    </row>
    <row r="12201" spans="11:11" hidden="1" x14ac:dyDescent="0.25">
      <c r="K12201" s="28" t="str">
        <f t="shared" si="127"/>
        <v/>
      </c>
    </row>
    <row r="12202" spans="11:11" hidden="1" x14ac:dyDescent="0.25">
      <c r="K12202" s="28" t="str">
        <f t="shared" si="127"/>
        <v/>
      </c>
    </row>
    <row r="12203" spans="11:11" hidden="1" x14ac:dyDescent="0.25">
      <c r="K12203" s="28" t="str">
        <f t="shared" si="127"/>
        <v/>
      </c>
    </row>
    <row r="12204" spans="11:11" hidden="1" x14ac:dyDescent="0.25">
      <c r="K12204" s="28" t="str">
        <f t="shared" si="127"/>
        <v/>
      </c>
    </row>
    <row r="12205" spans="11:11" hidden="1" x14ac:dyDescent="0.25">
      <c r="K12205" s="28" t="str">
        <f t="shared" si="127"/>
        <v/>
      </c>
    </row>
    <row r="12206" spans="11:11" hidden="1" x14ac:dyDescent="0.25">
      <c r="K12206" s="28" t="str">
        <f t="shared" si="127"/>
        <v/>
      </c>
    </row>
    <row r="12207" spans="11:11" hidden="1" x14ac:dyDescent="0.25">
      <c r="K12207" s="28" t="str">
        <f t="shared" si="127"/>
        <v/>
      </c>
    </row>
    <row r="12208" spans="11:11" hidden="1" x14ac:dyDescent="0.25">
      <c r="K12208" s="28" t="str">
        <f t="shared" si="127"/>
        <v/>
      </c>
    </row>
    <row r="12209" spans="11:11" hidden="1" x14ac:dyDescent="0.25">
      <c r="K12209" s="28" t="str">
        <f t="shared" si="127"/>
        <v/>
      </c>
    </row>
    <row r="12210" spans="11:11" hidden="1" x14ac:dyDescent="0.25">
      <c r="K12210" s="28" t="str">
        <f t="shared" si="127"/>
        <v/>
      </c>
    </row>
    <row r="12211" spans="11:11" hidden="1" x14ac:dyDescent="0.25">
      <c r="K12211" s="28" t="str">
        <f t="shared" si="127"/>
        <v/>
      </c>
    </row>
    <row r="12212" spans="11:11" hidden="1" x14ac:dyDescent="0.25">
      <c r="K12212" s="28" t="str">
        <f t="shared" si="127"/>
        <v/>
      </c>
    </row>
    <row r="12213" spans="11:11" hidden="1" x14ac:dyDescent="0.25">
      <c r="K12213" s="28" t="str">
        <f t="shared" si="127"/>
        <v/>
      </c>
    </row>
    <row r="12214" spans="11:11" hidden="1" x14ac:dyDescent="0.25">
      <c r="K12214" s="28" t="str">
        <f t="shared" si="127"/>
        <v/>
      </c>
    </row>
    <row r="12215" spans="11:11" hidden="1" x14ac:dyDescent="0.25">
      <c r="K12215" s="28" t="str">
        <f t="shared" si="127"/>
        <v/>
      </c>
    </row>
    <row r="12216" spans="11:11" hidden="1" x14ac:dyDescent="0.25">
      <c r="K12216" s="28" t="str">
        <f t="shared" si="127"/>
        <v/>
      </c>
    </row>
    <row r="12217" spans="11:11" hidden="1" x14ac:dyDescent="0.25">
      <c r="K12217" s="28" t="str">
        <f t="shared" si="127"/>
        <v/>
      </c>
    </row>
    <row r="12218" spans="11:11" hidden="1" x14ac:dyDescent="0.25">
      <c r="K12218" s="28" t="str">
        <f t="shared" si="127"/>
        <v/>
      </c>
    </row>
    <row r="12219" spans="11:11" hidden="1" x14ac:dyDescent="0.25">
      <c r="K12219" s="28" t="str">
        <f t="shared" si="127"/>
        <v/>
      </c>
    </row>
    <row r="12220" spans="11:11" hidden="1" x14ac:dyDescent="0.25">
      <c r="K12220" s="28" t="str">
        <f t="shared" si="127"/>
        <v/>
      </c>
    </row>
    <row r="12221" spans="11:11" hidden="1" x14ac:dyDescent="0.25">
      <c r="K12221" s="28" t="str">
        <f t="shared" si="127"/>
        <v/>
      </c>
    </row>
    <row r="12222" spans="11:11" hidden="1" x14ac:dyDescent="0.25">
      <c r="K12222" s="28" t="str">
        <f t="shared" si="127"/>
        <v/>
      </c>
    </row>
    <row r="12223" spans="11:11" hidden="1" x14ac:dyDescent="0.25">
      <c r="K12223" s="28" t="str">
        <f t="shared" si="127"/>
        <v/>
      </c>
    </row>
    <row r="12224" spans="11:11" hidden="1" x14ac:dyDescent="0.25">
      <c r="K12224" s="28" t="str">
        <f t="shared" si="127"/>
        <v/>
      </c>
    </row>
    <row r="12225" spans="11:11" hidden="1" x14ac:dyDescent="0.25">
      <c r="K12225" s="28" t="str">
        <f t="shared" si="127"/>
        <v/>
      </c>
    </row>
    <row r="12226" spans="11:11" hidden="1" x14ac:dyDescent="0.25">
      <c r="K12226" s="28" t="str">
        <f t="shared" si="127"/>
        <v/>
      </c>
    </row>
    <row r="12227" spans="11:11" hidden="1" x14ac:dyDescent="0.25">
      <c r="K12227" s="28" t="str">
        <f t="shared" si="127"/>
        <v/>
      </c>
    </row>
    <row r="12228" spans="11:11" hidden="1" x14ac:dyDescent="0.25">
      <c r="K12228" s="28" t="str">
        <f t="shared" si="127"/>
        <v/>
      </c>
    </row>
    <row r="12229" spans="11:11" hidden="1" x14ac:dyDescent="0.25">
      <c r="K12229" s="28" t="str">
        <f t="shared" si="127"/>
        <v/>
      </c>
    </row>
    <row r="12230" spans="11:11" hidden="1" x14ac:dyDescent="0.25">
      <c r="K12230" s="28" t="str">
        <f t="shared" si="127"/>
        <v/>
      </c>
    </row>
    <row r="12231" spans="11:11" hidden="1" x14ac:dyDescent="0.25">
      <c r="K12231" s="28" t="str">
        <f t="shared" si="127"/>
        <v/>
      </c>
    </row>
    <row r="12232" spans="11:11" hidden="1" x14ac:dyDescent="0.25">
      <c r="K12232" s="28" t="str">
        <f t="shared" si="127"/>
        <v/>
      </c>
    </row>
    <row r="12233" spans="11:11" hidden="1" x14ac:dyDescent="0.25">
      <c r="K12233" s="28" t="str">
        <f t="shared" si="127"/>
        <v/>
      </c>
    </row>
    <row r="12234" spans="11:11" hidden="1" x14ac:dyDescent="0.25">
      <c r="K12234" s="28" t="str">
        <f t="shared" si="127"/>
        <v/>
      </c>
    </row>
    <row r="12235" spans="11:11" hidden="1" x14ac:dyDescent="0.25">
      <c r="K12235" s="28" t="str">
        <f t="shared" si="127"/>
        <v/>
      </c>
    </row>
    <row r="12236" spans="11:11" hidden="1" x14ac:dyDescent="0.25">
      <c r="K12236" s="28" t="str">
        <f t="shared" si="127"/>
        <v/>
      </c>
    </row>
    <row r="12237" spans="11:11" hidden="1" x14ac:dyDescent="0.25">
      <c r="K12237" s="28" t="str">
        <f t="shared" si="127"/>
        <v/>
      </c>
    </row>
    <row r="12238" spans="11:11" hidden="1" x14ac:dyDescent="0.25">
      <c r="K12238" s="28" t="str">
        <f t="shared" si="127"/>
        <v/>
      </c>
    </row>
    <row r="12239" spans="11:11" hidden="1" x14ac:dyDescent="0.25">
      <c r="K12239" s="28" t="str">
        <f t="shared" si="127"/>
        <v/>
      </c>
    </row>
    <row r="12240" spans="11:11" hidden="1" x14ac:dyDescent="0.25">
      <c r="K12240" s="28" t="str">
        <f t="shared" si="127"/>
        <v/>
      </c>
    </row>
    <row r="12241" spans="11:11" hidden="1" x14ac:dyDescent="0.25">
      <c r="K12241" s="28" t="str">
        <f t="shared" si="127"/>
        <v/>
      </c>
    </row>
    <row r="12242" spans="11:11" hidden="1" x14ac:dyDescent="0.25">
      <c r="K12242" s="28" t="str">
        <f t="shared" si="127"/>
        <v/>
      </c>
    </row>
    <row r="12243" spans="11:11" hidden="1" x14ac:dyDescent="0.25">
      <c r="K12243" s="28" t="str">
        <f t="shared" ref="K12243:K12306" si="128">IF(E8208="","",IF(AND($E8208&gt;=$K$5,$E8208&lt;=$K$6),"psn",IF($E8208&lt;$K$5,"dkn",IF($E8208&gt;$K$6,"ckn",""))))</f>
        <v/>
      </c>
    </row>
    <row r="12244" spans="11:11" hidden="1" x14ac:dyDescent="0.25">
      <c r="K12244" s="28" t="str">
        <f t="shared" si="128"/>
        <v/>
      </c>
    </row>
    <row r="12245" spans="11:11" hidden="1" x14ac:dyDescent="0.25">
      <c r="K12245" s="28" t="str">
        <f t="shared" si="128"/>
        <v/>
      </c>
    </row>
    <row r="12246" spans="11:11" hidden="1" x14ac:dyDescent="0.25">
      <c r="K12246" s="28" t="str">
        <f t="shared" si="128"/>
        <v/>
      </c>
    </row>
    <row r="12247" spans="11:11" hidden="1" x14ac:dyDescent="0.25">
      <c r="K12247" s="28" t="str">
        <f t="shared" si="128"/>
        <v/>
      </c>
    </row>
    <row r="12248" spans="11:11" hidden="1" x14ac:dyDescent="0.25">
      <c r="K12248" s="28" t="str">
        <f t="shared" si="128"/>
        <v/>
      </c>
    </row>
    <row r="12249" spans="11:11" hidden="1" x14ac:dyDescent="0.25">
      <c r="K12249" s="28" t="str">
        <f t="shared" si="128"/>
        <v/>
      </c>
    </row>
    <row r="12250" spans="11:11" hidden="1" x14ac:dyDescent="0.25">
      <c r="K12250" s="28" t="str">
        <f t="shared" si="128"/>
        <v/>
      </c>
    </row>
    <row r="12251" spans="11:11" hidden="1" x14ac:dyDescent="0.25">
      <c r="K12251" s="28" t="str">
        <f t="shared" si="128"/>
        <v/>
      </c>
    </row>
    <row r="12252" spans="11:11" hidden="1" x14ac:dyDescent="0.25">
      <c r="K12252" s="28" t="str">
        <f t="shared" si="128"/>
        <v/>
      </c>
    </row>
    <row r="12253" spans="11:11" hidden="1" x14ac:dyDescent="0.25">
      <c r="K12253" s="28" t="str">
        <f t="shared" si="128"/>
        <v/>
      </c>
    </row>
    <row r="12254" spans="11:11" hidden="1" x14ac:dyDescent="0.25">
      <c r="K12254" s="28" t="str">
        <f t="shared" si="128"/>
        <v/>
      </c>
    </row>
    <row r="12255" spans="11:11" hidden="1" x14ac:dyDescent="0.25">
      <c r="K12255" s="28" t="str">
        <f t="shared" si="128"/>
        <v/>
      </c>
    </row>
    <row r="12256" spans="11:11" hidden="1" x14ac:dyDescent="0.25">
      <c r="K12256" s="28" t="str">
        <f t="shared" si="128"/>
        <v/>
      </c>
    </row>
    <row r="12257" spans="11:11" hidden="1" x14ac:dyDescent="0.25">
      <c r="K12257" s="28" t="str">
        <f t="shared" si="128"/>
        <v/>
      </c>
    </row>
    <row r="12258" spans="11:11" hidden="1" x14ac:dyDescent="0.25">
      <c r="K12258" s="28" t="str">
        <f t="shared" si="128"/>
        <v/>
      </c>
    </row>
    <row r="12259" spans="11:11" hidden="1" x14ac:dyDescent="0.25">
      <c r="K12259" s="28" t="str">
        <f t="shared" si="128"/>
        <v/>
      </c>
    </row>
    <row r="12260" spans="11:11" hidden="1" x14ac:dyDescent="0.25">
      <c r="K12260" s="28" t="str">
        <f t="shared" si="128"/>
        <v/>
      </c>
    </row>
    <row r="12261" spans="11:11" hidden="1" x14ac:dyDescent="0.25">
      <c r="K12261" s="28" t="str">
        <f t="shared" si="128"/>
        <v/>
      </c>
    </row>
    <row r="12262" spans="11:11" hidden="1" x14ac:dyDescent="0.25">
      <c r="K12262" s="28" t="str">
        <f t="shared" si="128"/>
        <v/>
      </c>
    </row>
    <row r="12263" spans="11:11" hidden="1" x14ac:dyDescent="0.25">
      <c r="K12263" s="28" t="str">
        <f t="shared" si="128"/>
        <v/>
      </c>
    </row>
    <row r="12264" spans="11:11" hidden="1" x14ac:dyDescent="0.25">
      <c r="K12264" s="28" t="str">
        <f t="shared" si="128"/>
        <v/>
      </c>
    </row>
    <row r="12265" spans="11:11" hidden="1" x14ac:dyDescent="0.25">
      <c r="K12265" s="28" t="str">
        <f t="shared" si="128"/>
        <v/>
      </c>
    </row>
    <row r="12266" spans="11:11" hidden="1" x14ac:dyDescent="0.25">
      <c r="K12266" s="28" t="str">
        <f t="shared" si="128"/>
        <v/>
      </c>
    </row>
    <row r="12267" spans="11:11" hidden="1" x14ac:dyDescent="0.25">
      <c r="K12267" s="28" t="str">
        <f t="shared" si="128"/>
        <v/>
      </c>
    </row>
    <row r="12268" spans="11:11" hidden="1" x14ac:dyDescent="0.25">
      <c r="K12268" s="28" t="str">
        <f t="shared" si="128"/>
        <v/>
      </c>
    </row>
    <row r="12269" spans="11:11" hidden="1" x14ac:dyDescent="0.25">
      <c r="K12269" s="28" t="str">
        <f t="shared" si="128"/>
        <v/>
      </c>
    </row>
    <row r="12270" spans="11:11" hidden="1" x14ac:dyDescent="0.25">
      <c r="K12270" s="28" t="str">
        <f t="shared" si="128"/>
        <v/>
      </c>
    </row>
    <row r="12271" spans="11:11" hidden="1" x14ac:dyDescent="0.25">
      <c r="K12271" s="28" t="str">
        <f t="shared" si="128"/>
        <v/>
      </c>
    </row>
    <row r="12272" spans="11:11" hidden="1" x14ac:dyDescent="0.25">
      <c r="K12272" s="28" t="str">
        <f t="shared" si="128"/>
        <v/>
      </c>
    </row>
    <row r="12273" spans="11:11" hidden="1" x14ac:dyDescent="0.25">
      <c r="K12273" s="28" t="str">
        <f t="shared" si="128"/>
        <v/>
      </c>
    </row>
    <row r="12274" spans="11:11" hidden="1" x14ac:dyDescent="0.25">
      <c r="K12274" s="28" t="str">
        <f t="shared" si="128"/>
        <v/>
      </c>
    </row>
    <row r="12275" spans="11:11" hidden="1" x14ac:dyDescent="0.25">
      <c r="K12275" s="28" t="str">
        <f t="shared" si="128"/>
        <v/>
      </c>
    </row>
    <row r="12276" spans="11:11" hidden="1" x14ac:dyDescent="0.25">
      <c r="K12276" s="28" t="str">
        <f t="shared" si="128"/>
        <v/>
      </c>
    </row>
    <row r="12277" spans="11:11" hidden="1" x14ac:dyDescent="0.25">
      <c r="K12277" s="28" t="str">
        <f t="shared" si="128"/>
        <v/>
      </c>
    </row>
    <row r="12278" spans="11:11" hidden="1" x14ac:dyDescent="0.25">
      <c r="K12278" s="28" t="str">
        <f t="shared" si="128"/>
        <v/>
      </c>
    </row>
    <row r="12279" spans="11:11" hidden="1" x14ac:dyDescent="0.25">
      <c r="K12279" s="28" t="str">
        <f t="shared" si="128"/>
        <v/>
      </c>
    </row>
    <row r="12280" spans="11:11" hidden="1" x14ac:dyDescent="0.25">
      <c r="K12280" s="28" t="str">
        <f t="shared" si="128"/>
        <v/>
      </c>
    </row>
    <row r="12281" spans="11:11" hidden="1" x14ac:dyDescent="0.25">
      <c r="K12281" s="28" t="str">
        <f t="shared" si="128"/>
        <v/>
      </c>
    </row>
    <row r="12282" spans="11:11" hidden="1" x14ac:dyDescent="0.25">
      <c r="K12282" s="28" t="str">
        <f t="shared" si="128"/>
        <v/>
      </c>
    </row>
    <row r="12283" spans="11:11" hidden="1" x14ac:dyDescent="0.25">
      <c r="K12283" s="28" t="str">
        <f t="shared" si="128"/>
        <v/>
      </c>
    </row>
    <row r="12284" spans="11:11" hidden="1" x14ac:dyDescent="0.25">
      <c r="K12284" s="28" t="str">
        <f t="shared" si="128"/>
        <v/>
      </c>
    </row>
    <row r="12285" spans="11:11" hidden="1" x14ac:dyDescent="0.25">
      <c r="K12285" s="28" t="str">
        <f t="shared" si="128"/>
        <v/>
      </c>
    </row>
    <row r="12286" spans="11:11" hidden="1" x14ac:dyDescent="0.25">
      <c r="K12286" s="28" t="str">
        <f t="shared" si="128"/>
        <v/>
      </c>
    </row>
    <row r="12287" spans="11:11" hidden="1" x14ac:dyDescent="0.25">
      <c r="K12287" s="28" t="str">
        <f t="shared" si="128"/>
        <v/>
      </c>
    </row>
    <row r="12288" spans="11:11" hidden="1" x14ac:dyDescent="0.25">
      <c r="K12288" s="28" t="str">
        <f t="shared" si="128"/>
        <v/>
      </c>
    </row>
    <row r="12289" spans="11:11" hidden="1" x14ac:dyDescent="0.25">
      <c r="K12289" s="28" t="str">
        <f t="shared" si="128"/>
        <v/>
      </c>
    </row>
    <row r="12290" spans="11:11" hidden="1" x14ac:dyDescent="0.25">
      <c r="K12290" s="28" t="str">
        <f t="shared" si="128"/>
        <v/>
      </c>
    </row>
    <row r="12291" spans="11:11" hidden="1" x14ac:dyDescent="0.25">
      <c r="K12291" s="28" t="str">
        <f t="shared" si="128"/>
        <v/>
      </c>
    </row>
    <row r="12292" spans="11:11" hidden="1" x14ac:dyDescent="0.25">
      <c r="K12292" s="28" t="str">
        <f t="shared" si="128"/>
        <v/>
      </c>
    </row>
    <row r="12293" spans="11:11" hidden="1" x14ac:dyDescent="0.25">
      <c r="K12293" s="28" t="str">
        <f t="shared" si="128"/>
        <v/>
      </c>
    </row>
    <row r="12294" spans="11:11" hidden="1" x14ac:dyDescent="0.25">
      <c r="K12294" s="28" t="str">
        <f t="shared" si="128"/>
        <v/>
      </c>
    </row>
    <row r="12295" spans="11:11" hidden="1" x14ac:dyDescent="0.25">
      <c r="K12295" s="28" t="str">
        <f t="shared" si="128"/>
        <v/>
      </c>
    </row>
    <row r="12296" spans="11:11" hidden="1" x14ac:dyDescent="0.25">
      <c r="K12296" s="28" t="str">
        <f t="shared" si="128"/>
        <v/>
      </c>
    </row>
    <row r="12297" spans="11:11" hidden="1" x14ac:dyDescent="0.25">
      <c r="K12297" s="28" t="str">
        <f t="shared" si="128"/>
        <v/>
      </c>
    </row>
    <row r="12298" spans="11:11" hidden="1" x14ac:dyDescent="0.25">
      <c r="K12298" s="28" t="str">
        <f t="shared" si="128"/>
        <v/>
      </c>
    </row>
    <row r="12299" spans="11:11" hidden="1" x14ac:dyDescent="0.25">
      <c r="K12299" s="28" t="str">
        <f t="shared" si="128"/>
        <v/>
      </c>
    </row>
    <row r="12300" spans="11:11" hidden="1" x14ac:dyDescent="0.25">
      <c r="K12300" s="28" t="str">
        <f t="shared" si="128"/>
        <v/>
      </c>
    </row>
    <row r="12301" spans="11:11" hidden="1" x14ac:dyDescent="0.25">
      <c r="K12301" s="28" t="str">
        <f t="shared" si="128"/>
        <v/>
      </c>
    </row>
    <row r="12302" spans="11:11" hidden="1" x14ac:dyDescent="0.25">
      <c r="K12302" s="28" t="str">
        <f t="shared" si="128"/>
        <v/>
      </c>
    </row>
    <row r="12303" spans="11:11" hidden="1" x14ac:dyDescent="0.25">
      <c r="K12303" s="28" t="str">
        <f t="shared" si="128"/>
        <v/>
      </c>
    </row>
    <row r="12304" spans="11:11" hidden="1" x14ac:dyDescent="0.25">
      <c r="K12304" s="28" t="str">
        <f t="shared" si="128"/>
        <v/>
      </c>
    </row>
    <row r="12305" spans="11:11" hidden="1" x14ac:dyDescent="0.25">
      <c r="K12305" s="28" t="str">
        <f t="shared" si="128"/>
        <v/>
      </c>
    </row>
    <row r="12306" spans="11:11" hidden="1" x14ac:dyDescent="0.25">
      <c r="K12306" s="28" t="str">
        <f t="shared" si="128"/>
        <v/>
      </c>
    </row>
    <row r="12307" spans="11:11" hidden="1" x14ac:dyDescent="0.25">
      <c r="K12307" s="28" t="str">
        <f t="shared" ref="K12307:K12370" si="129">IF(E8272="","",IF(AND($E8272&gt;=$K$5,$E8272&lt;=$K$6),"psn",IF($E8272&lt;$K$5,"dkn",IF($E8272&gt;$K$6,"ckn",""))))</f>
        <v/>
      </c>
    </row>
    <row r="12308" spans="11:11" hidden="1" x14ac:dyDescent="0.25">
      <c r="K12308" s="28" t="str">
        <f t="shared" si="129"/>
        <v/>
      </c>
    </row>
    <row r="12309" spans="11:11" hidden="1" x14ac:dyDescent="0.25">
      <c r="K12309" s="28" t="str">
        <f t="shared" si="129"/>
        <v/>
      </c>
    </row>
    <row r="12310" spans="11:11" hidden="1" x14ac:dyDescent="0.25">
      <c r="K12310" s="28" t="str">
        <f t="shared" si="129"/>
        <v/>
      </c>
    </row>
    <row r="12311" spans="11:11" hidden="1" x14ac:dyDescent="0.25">
      <c r="K12311" s="28" t="str">
        <f t="shared" si="129"/>
        <v/>
      </c>
    </row>
    <row r="12312" spans="11:11" hidden="1" x14ac:dyDescent="0.25">
      <c r="K12312" s="28" t="str">
        <f t="shared" si="129"/>
        <v/>
      </c>
    </row>
    <row r="12313" spans="11:11" hidden="1" x14ac:dyDescent="0.25">
      <c r="K12313" s="28" t="str">
        <f t="shared" si="129"/>
        <v/>
      </c>
    </row>
    <row r="12314" spans="11:11" hidden="1" x14ac:dyDescent="0.25">
      <c r="K12314" s="28" t="str">
        <f t="shared" si="129"/>
        <v/>
      </c>
    </row>
    <row r="12315" spans="11:11" hidden="1" x14ac:dyDescent="0.25">
      <c r="K12315" s="28" t="str">
        <f t="shared" si="129"/>
        <v/>
      </c>
    </row>
    <row r="12316" spans="11:11" hidden="1" x14ac:dyDescent="0.25">
      <c r="K12316" s="28" t="str">
        <f t="shared" si="129"/>
        <v/>
      </c>
    </row>
    <row r="12317" spans="11:11" hidden="1" x14ac:dyDescent="0.25">
      <c r="K12317" s="28" t="str">
        <f t="shared" si="129"/>
        <v/>
      </c>
    </row>
    <row r="12318" spans="11:11" hidden="1" x14ac:dyDescent="0.25">
      <c r="K12318" s="28" t="str">
        <f t="shared" si="129"/>
        <v/>
      </c>
    </row>
    <row r="12319" spans="11:11" hidden="1" x14ac:dyDescent="0.25">
      <c r="K12319" s="28" t="str">
        <f t="shared" si="129"/>
        <v/>
      </c>
    </row>
    <row r="12320" spans="11:11" hidden="1" x14ac:dyDescent="0.25">
      <c r="K12320" s="28" t="str">
        <f t="shared" si="129"/>
        <v/>
      </c>
    </row>
    <row r="12321" spans="11:11" hidden="1" x14ac:dyDescent="0.25">
      <c r="K12321" s="28" t="str">
        <f t="shared" si="129"/>
        <v/>
      </c>
    </row>
    <row r="12322" spans="11:11" hidden="1" x14ac:dyDescent="0.25">
      <c r="K12322" s="28" t="str">
        <f t="shared" si="129"/>
        <v/>
      </c>
    </row>
    <row r="12323" spans="11:11" hidden="1" x14ac:dyDescent="0.25">
      <c r="K12323" s="28" t="str">
        <f t="shared" si="129"/>
        <v/>
      </c>
    </row>
    <row r="12324" spans="11:11" hidden="1" x14ac:dyDescent="0.25">
      <c r="K12324" s="28" t="str">
        <f t="shared" si="129"/>
        <v/>
      </c>
    </row>
    <row r="12325" spans="11:11" hidden="1" x14ac:dyDescent="0.25">
      <c r="K12325" s="28" t="str">
        <f t="shared" si="129"/>
        <v/>
      </c>
    </row>
    <row r="12326" spans="11:11" hidden="1" x14ac:dyDescent="0.25">
      <c r="K12326" s="28" t="str">
        <f t="shared" si="129"/>
        <v/>
      </c>
    </row>
    <row r="12327" spans="11:11" hidden="1" x14ac:dyDescent="0.25">
      <c r="K12327" s="28" t="str">
        <f t="shared" si="129"/>
        <v/>
      </c>
    </row>
    <row r="12328" spans="11:11" hidden="1" x14ac:dyDescent="0.25">
      <c r="K12328" s="28" t="str">
        <f t="shared" si="129"/>
        <v/>
      </c>
    </row>
    <row r="12329" spans="11:11" hidden="1" x14ac:dyDescent="0.25">
      <c r="K12329" s="28" t="str">
        <f t="shared" si="129"/>
        <v/>
      </c>
    </row>
    <row r="12330" spans="11:11" hidden="1" x14ac:dyDescent="0.25">
      <c r="K12330" s="28" t="str">
        <f t="shared" si="129"/>
        <v/>
      </c>
    </row>
    <row r="12331" spans="11:11" hidden="1" x14ac:dyDescent="0.25">
      <c r="K12331" s="28" t="str">
        <f t="shared" si="129"/>
        <v/>
      </c>
    </row>
    <row r="12332" spans="11:11" hidden="1" x14ac:dyDescent="0.25">
      <c r="K12332" s="28" t="str">
        <f t="shared" si="129"/>
        <v/>
      </c>
    </row>
    <row r="12333" spans="11:11" hidden="1" x14ac:dyDescent="0.25">
      <c r="K12333" s="28" t="str">
        <f t="shared" si="129"/>
        <v/>
      </c>
    </row>
    <row r="12334" spans="11:11" hidden="1" x14ac:dyDescent="0.25">
      <c r="K12334" s="28" t="str">
        <f t="shared" si="129"/>
        <v/>
      </c>
    </row>
    <row r="12335" spans="11:11" hidden="1" x14ac:dyDescent="0.25">
      <c r="K12335" s="28" t="str">
        <f t="shared" si="129"/>
        <v/>
      </c>
    </row>
    <row r="12336" spans="11:11" hidden="1" x14ac:dyDescent="0.25">
      <c r="K12336" s="28" t="str">
        <f t="shared" si="129"/>
        <v/>
      </c>
    </row>
    <row r="12337" spans="11:11" hidden="1" x14ac:dyDescent="0.25">
      <c r="K12337" s="28" t="str">
        <f t="shared" si="129"/>
        <v/>
      </c>
    </row>
    <row r="12338" spans="11:11" hidden="1" x14ac:dyDescent="0.25">
      <c r="K12338" s="28" t="str">
        <f t="shared" si="129"/>
        <v/>
      </c>
    </row>
    <row r="12339" spans="11:11" hidden="1" x14ac:dyDescent="0.25">
      <c r="K12339" s="28" t="str">
        <f t="shared" si="129"/>
        <v/>
      </c>
    </row>
    <row r="12340" spans="11:11" hidden="1" x14ac:dyDescent="0.25">
      <c r="K12340" s="28" t="str">
        <f t="shared" si="129"/>
        <v/>
      </c>
    </row>
    <row r="12341" spans="11:11" hidden="1" x14ac:dyDescent="0.25">
      <c r="K12341" s="28" t="str">
        <f t="shared" si="129"/>
        <v/>
      </c>
    </row>
    <row r="12342" spans="11:11" hidden="1" x14ac:dyDescent="0.25">
      <c r="K12342" s="28" t="str">
        <f t="shared" si="129"/>
        <v/>
      </c>
    </row>
    <row r="12343" spans="11:11" hidden="1" x14ac:dyDescent="0.25">
      <c r="K12343" s="28" t="str">
        <f t="shared" si="129"/>
        <v/>
      </c>
    </row>
    <row r="12344" spans="11:11" hidden="1" x14ac:dyDescent="0.25">
      <c r="K12344" s="28" t="str">
        <f t="shared" si="129"/>
        <v/>
      </c>
    </row>
    <row r="12345" spans="11:11" hidden="1" x14ac:dyDescent="0.25">
      <c r="K12345" s="28" t="str">
        <f t="shared" si="129"/>
        <v/>
      </c>
    </row>
    <row r="12346" spans="11:11" hidden="1" x14ac:dyDescent="0.25">
      <c r="K12346" s="28" t="str">
        <f t="shared" si="129"/>
        <v/>
      </c>
    </row>
    <row r="12347" spans="11:11" hidden="1" x14ac:dyDescent="0.25">
      <c r="K12347" s="28" t="str">
        <f t="shared" si="129"/>
        <v/>
      </c>
    </row>
    <row r="12348" spans="11:11" hidden="1" x14ac:dyDescent="0.25">
      <c r="K12348" s="28" t="str">
        <f t="shared" si="129"/>
        <v/>
      </c>
    </row>
    <row r="12349" spans="11:11" hidden="1" x14ac:dyDescent="0.25">
      <c r="K12349" s="28" t="str">
        <f t="shared" si="129"/>
        <v/>
      </c>
    </row>
    <row r="12350" spans="11:11" hidden="1" x14ac:dyDescent="0.25">
      <c r="K12350" s="28" t="str">
        <f t="shared" si="129"/>
        <v/>
      </c>
    </row>
    <row r="12351" spans="11:11" hidden="1" x14ac:dyDescent="0.25">
      <c r="K12351" s="28" t="str">
        <f t="shared" si="129"/>
        <v/>
      </c>
    </row>
    <row r="12352" spans="11:11" hidden="1" x14ac:dyDescent="0.25">
      <c r="K12352" s="28" t="str">
        <f t="shared" si="129"/>
        <v/>
      </c>
    </row>
    <row r="12353" spans="11:11" hidden="1" x14ac:dyDescent="0.25">
      <c r="K12353" s="28" t="str">
        <f t="shared" si="129"/>
        <v/>
      </c>
    </row>
    <row r="12354" spans="11:11" hidden="1" x14ac:dyDescent="0.25">
      <c r="K12354" s="28" t="str">
        <f t="shared" si="129"/>
        <v/>
      </c>
    </row>
    <row r="12355" spans="11:11" hidden="1" x14ac:dyDescent="0.25">
      <c r="K12355" s="28" t="str">
        <f t="shared" si="129"/>
        <v/>
      </c>
    </row>
    <row r="12356" spans="11:11" hidden="1" x14ac:dyDescent="0.25">
      <c r="K12356" s="28" t="str">
        <f t="shared" si="129"/>
        <v/>
      </c>
    </row>
    <row r="12357" spans="11:11" hidden="1" x14ac:dyDescent="0.25">
      <c r="K12357" s="28" t="str">
        <f t="shared" si="129"/>
        <v/>
      </c>
    </row>
    <row r="12358" spans="11:11" hidden="1" x14ac:dyDescent="0.25">
      <c r="K12358" s="28" t="str">
        <f t="shared" si="129"/>
        <v/>
      </c>
    </row>
    <row r="12359" spans="11:11" hidden="1" x14ac:dyDescent="0.25">
      <c r="K12359" s="28" t="str">
        <f t="shared" si="129"/>
        <v/>
      </c>
    </row>
    <row r="12360" spans="11:11" hidden="1" x14ac:dyDescent="0.25">
      <c r="K12360" s="28" t="str">
        <f t="shared" si="129"/>
        <v/>
      </c>
    </row>
    <row r="12361" spans="11:11" hidden="1" x14ac:dyDescent="0.25">
      <c r="K12361" s="28" t="str">
        <f t="shared" si="129"/>
        <v/>
      </c>
    </row>
    <row r="12362" spans="11:11" hidden="1" x14ac:dyDescent="0.25">
      <c r="K12362" s="28" t="str">
        <f t="shared" si="129"/>
        <v/>
      </c>
    </row>
    <row r="12363" spans="11:11" hidden="1" x14ac:dyDescent="0.25">
      <c r="K12363" s="28" t="str">
        <f t="shared" si="129"/>
        <v/>
      </c>
    </row>
    <row r="12364" spans="11:11" hidden="1" x14ac:dyDescent="0.25">
      <c r="K12364" s="28" t="str">
        <f t="shared" si="129"/>
        <v/>
      </c>
    </row>
    <row r="12365" spans="11:11" hidden="1" x14ac:dyDescent="0.25">
      <c r="K12365" s="28" t="str">
        <f t="shared" si="129"/>
        <v/>
      </c>
    </row>
    <row r="12366" spans="11:11" hidden="1" x14ac:dyDescent="0.25">
      <c r="K12366" s="28" t="str">
        <f t="shared" si="129"/>
        <v/>
      </c>
    </row>
    <row r="12367" spans="11:11" hidden="1" x14ac:dyDescent="0.25">
      <c r="K12367" s="28" t="str">
        <f t="shared" si="129"/>
        <v/>
      </c>
    </row>
    <row r="12368" spans="11:11" hidden="1" x14ac:dyDescent="0.25">
      <c r="K12368" s="28" t="str">
        <f t="shared" si="129"/>
        <v/>
      </c>
    </row>
    <row r="12369" spans="11:11" hidden="1" x14ac:dyDescent="0.25">
      <c r="K12369" s="28" t="str">
        <f t="shared" si="129"/>
        <v/>
      </c>
    </row>
    <row r="12370" spans="11:11" hidden="1" x14ac:dyDescent="0.25">
      <c r="K12370" s="28" t="str">
        <f t="shared" si="129"/>
        <v/>
      </c>
    </row>
    <row r="12371" spans="11:11" hidden="1" x14ac:dyDescent="0.25">
      <c r="K12371" s="28" t="str">
        <f t="shared" ref="K12371:K12434" si="130">IF(E8336="","",IF(AND($E8336&gt;=$K$5,$E8336&lt;=$K$6),"psn",IF($E8336&lt;$K$5,"dkn",IF($E8336&gt;$K$6,"ckn",""))))</f>
        <v/>
      </c>
    </row>
    <row r="12372" spans="11:11" hidden="1" x14ac:dyDescent="0.25">
      <c r="K12372" s="28" t="str">
        <f t="shared" si="130"/>
        <v/>
      </c>
    </row>
    <row r="12373" spans="11:11" hidden="1" x14ac:dyDescent="0.25">
      <c r="K12373" s="28" t="str">
        <f t="shared" si="130"/>
        <v/>
      </c>
    </row>
    <row r="12374" spans="11:11" hidden="1" x14ac:dyDescent="0.25">
      <c r="K12374" s="28" t="str">
        <f t="shared" si="130"/>
        <v/>
      </c>
    </row>
    <row r="12375" spans="11:11" hidden="1" x14ac:dyDescent="0.25">
      <c r="K12375" s="28" t="str">
        <f t="shared" si="130"/>
        <v/>
      </c>
    </row>
    <row r="12376" spans="11:11" hidden="1" x14ac:dyDescent="0.25">
      <c r="K12376" s="28" t="str">
        <f t="shared" si="130"/>
        <v/>
      </c>
    </row>
    <row r="12377" spans="11:11" hidden="1" x14ac:dyDescent="0.25">
      <c r="K12377" s="28" t="str">
        <f t="shared" si="130"/>
        <v/>
      </c>
    </row>
    <row r="12378" spans="11:11" hidden="1" x14ac:dyDescent="0.25">
      <c r="K12378" s="28" t="str">
        <f t="shared" si="130"/>
        <v/>
      </c>
    </row>
    <row r="12379" spans="11:11" hidden="1" x14ac:dyDescent="0.25">
      <c r="K12379" s="28" t="str">
        <f t="shared" si="130"/>
        <v/>
      </c>
    </row>
    <row r="12380" spans="11:11" hidden="1" x14ac:dyDescent="0.25">
      <c r="K12380" s="28" t="str">
        <f t="shared" si="130"/>
        <v/>
      </c>
    </row>
    <row r="12381" spans="11:11" hidden="1" x14ac:dyDescent="0.25">
      <c r="K12381" s="28" t="str">
        <f t="shared" si="130"/>
        <v/>
      </c>
    </row>
    <row r="12382" spans="11:11" hidden="1" x14ac:dyDescent="0.25">
      <c r="K12382" s="28" t="str">
        <f t="shared" si="130"/>
        <v/>
      </c>
    </row>
    <row r="12383" spans="11:11" hidden="1" x14ac:dyDescent="0.25">
      <c r="K12383" s="28" t="str">
        <f t="shared" si="130"/>
        <v/>
      </c>
    </row>
    <row r="12384" spans="11:11" hidden="1" x14ac:dyDescent="0.25">
      <c r="K12384" s="28" t="str">
        <f t="shared" si="130"/>
        <v/>
      </c>
    </row>
    <row r="12385" spans="11:11" hidden="1" x14ac:dyDescent="0.25">
      <c r="K12385" s="28" t="str">
        <f t="shared" si="130"/>
        <v/>
      </c>
    </row>
    <row r="12386" spans="11:11" hidden="1" x14ac:dyDescent="0.25">
      <c r="K12386" s="28" t="str">
        <f t="shared" si="130"/>
        <v/>
      </c>
    </row>
    <row r="12387" spans="11:11" hidden="1" x14ac:dyDescent="0.25">
      <c r="K12387" s="28" t="str">
        <f t="shared" si="130"/>
        <v/>
      </c>
    </row>
    <row r="12388" spans="11:11" hidden="1" x14ac:dyDescent="0.25">
      <c r="K12388" s="28" t="str">
        <f t="shared" si="130"/>
        <v/>
      </c>
    </row>
    <row r="12389" spans="11:11" hidden="1" x14ac:dyDescent="0.25">
      <c r="K12389" s="28" t="str">
        <f t="shared" si="130"/>
        <v/>
      </c>
    </row>
    <row r="12390" spans="11:11" hidden="1" x14ac:dyDescent="0.25">
      <c r="K12390" s="28" t="str">
        <f t="shared" si="130"/>
        <v/>
      </c>
    </row>
    <row r="12391" spans="11:11" hidden="1" x14ac:dyDescent="0.25">
      <c r="K12391" s="28" t="str">
        <f t="shared" si="130"/>
        <v/>
      </c>
    </row>
    <row r="12392" spans="11:11" hidden="1" x14ac:dyDescent="0.25">
      <c r="K12392" s="28" t="str">
        <f t="shared" si="130"/>
        <v/>
      </c>
    </row>
    <row r="12393" spans="11:11" hidden="1" x14ac:dyDescent="0.25">
      <c r="K12393" s="28" t="str">
        <f t="shared" si="130"/>
        <v/>
      </c>
    </row>
    <row r="12394" spans="11:11" hidden="1" x14ac:dyDescent="0.25">
      <c r="K12394" s="28" t="str">
        <f t="shared" si="130"/>
        <v/>
      </c>
    </row>
    <row r="12395" spans="11:11" hidden="1" x14ac:dyDescent="0.25">
      <c r="K12395" s="28" t="str">
        <f t="shared" si="130"/>
        <v/>
      </c>
    </row>
    <row r="12396" spans="11:11" hidden="1" x14ac:dyDescent="0.25">
      <c r="K12396" s="28" t="str">
        <f t="shared" si="130"/>
        <v/>
      </c>
    </row>
    <row r="12397" spans="11:11" hidden="1" x14ac:dyDescent="0.25">
      <c r="K12397" s="28" t="str">
        <f t="shared" si="130"/>
        <v/>
      </c>
    </row>
    <row r="12398" spans="11:11" hidden="1" x14ac:dyDescent="0.25">
      <c r="K12398" s="28" t="str">
        <f t="shared" si="130"/>
        <v/>
      </c>
    </row>
    <row r="12399" spans="11:11" hidden="1" x14ac:dyDescent="0.25">
      <c r="K12399" s="28" t="str">
        <f t="shared" si="130"/>
        <v/>
      </c>
    </row>
    <row r="12400" spans="11:11" hidden="1" x14ac:dyDescent="0.25">
      <c r="K12400" s="28" t="str">
        <f t="shared" si="130"/>
        <v/>
      </c>
    </row>
    <row r="12401" spans="11:11" hidden="1" x14ac:dyDescent="0.25">
      <c r="K12401" s="28" t="str">
        <f t="shared" si="130"/>
        <v/>
      </c>
    </row>
    <row r="12402" spans="11:11" hidden="1" x14ac:dyDescent="0.25">
      <c r="K12402" s="28" t="str">
        <f t="shared" si="130"/>
        <v/>
      </c>
    </row>
    <row r="12403" spans="11:11" hidden="1" x14ac:dyDescent="0.25">
      <c r="K12403" s="28" t="str">
        <f t="shared" si="130"/>
        <v/>
      </c>
    </row>
    <row r="12404" spans="11:11" hidden="1" x14ac:dyDescent="0.25">
      <c r="K12404" s="28" t="str">
        <f t="shared" si="130"/>
        <v/>
      </c>
    </row>
    <row r="12405" spans="11:11" hidden="1" x14ac:dyDescent="0.25">
      <c r="K12405" s="28" t="str">
        <f t="shared" si="130"/>
        <v/>
      </c>
    </row>
    <row r="12406" spans="11:11" hidden="1" x14ac:dyDescent="0.25">
      <c r="K12406" s="28" t="str">
        <f t="shared" si="130"/>
        <v/>
      </c>
    </row>
    <row r="12407" spans="11:11" hidden="1" x14ac:dyDescent="0.25">
      <c r="K12407" s="28" t="str">
        <f t="shared" si="130"/>
        <v/>
      </c>
    </row>
    <row r="12408" spans="11:11" hidden="1" x14ac:dyDescent="0.25">
      <c r="K12408" s="28" t="str">
        <f t="shared" si="130"/>
        <v/>
      </c>
    </row>
    <row r="12409" spans="11:11" hidden="1" x14ac:dyDescent="0.25">
      <c r="K12409" s="28" t="str">
        <f t="shared" si="130"/>
        <v/>
      </c>
    </row>
    <row r="12410" spans="11:11" hidden="1" x14ac:dyDescent="0.25">
      <c r="K12410" s="28" t="str">
        <f t="shared" si="130"/>
        <v/>
      </c>
    </row>
    <row r="12411" spans="11:11" hidden="1" x14ac:dyDescent="0.25">
      <c r="K12411" s="28" t="str">
        <f t="shared" si="130"/>
        <v/>
      </c>
    </row>
    <row r="12412" spans="11:11" hidden="1" x14ac:dyDescent="0.25">
      <c r="K12412" s="28" t="str">
        <f t="shared" si="130"/>
        <v/>
      </c>
    </row>
    <row r="12413" spans="11:11" hidden="1" x14ac:dyDescent="0.25">
      <c r="K12413" s="28" t="str">
        <f t="shared" si="130"/>
        <v/>
      </c>
    </row>
    <row r="12414" spans="11:11" hidden="1" x14ac:dyDescent="0.25">
      <c r="K12414" s="28" t="str">
        <f t="shared" si="130"/>
        <v/>
      </c>
    </row>
    <row r="12415" spans="11:11" hidden="1" x14ac:dyDescent="0.25">
      <c r="K12415" s="28" t="str">
        <f t="shared" si="130"/>
        <v/>
      </c>
    </row>
    <row r="12416" spans="11:11" hidden="1" x14ac:dyDescent="0.25">
      <c r="K12416" s="28" t="str">
        <f t="shared" si="130"/>
        <v/>
      </c>
    </row>
    <row r="12417" spans="11:11" hidden="1" x14ac:dyDescent="0.25">
      <c r="K12417" s="28" t="str">
        <f t="shared" si="130"/>
        <v/>
      </c>
    </row>
    <row r="12418" spans="11:11" hidden="1" x14ac:dyDescent="0.25">
      <c r="K12418" s="28" t="str">
        <f t="shared" si="130"/>
        <v/>
      </c>
    </row>
    <row r="12419" spans="11:11" hidden="1" x14ac:dyDescent="0.25">
      <c r="K12419" s="28" t="str">
        <f t="shared" si="130"/>
        <v/>
      </c>
    </row>
    <row r="12420" spans="11:11" hidden="1" x14ac:dyDescent="0.25">
      <c r="K12420" s="28" t="str">
        <f t="shared" si="130"/>
        <v/>
      </c>
    </row>
    <row r="12421" spans="11:11" hidden="1" x14ac:dyDescent="0.25">
      <c r="K12421" s="28" t="str">
        <f t="shared" si="130"/>
        <v/>
      </c>
    </row>
    <row r="12422" spans="11:11" hidden="1" x14ac:dyDescent="0.25">
      <c r="K12422" s="28" t="str">
        <f t="shared" si="130"/>
        <v/>
      </c>
    </row>
    <row r="12423" spans="11:11" hidden="1" x14ac:dyDescent="0.25">
      <c r="K12423" s="28" t="str">
        <f t="shared" si="130"/>
        <v/>
      </c>
    </row>
    <row r="12424" spans="11:11" hidden="1" x14ac:dyDescent="0.25">
      <c r="K12424" s="28" t="str">
        <f t="shared" si="130"/>
        <v/>
      </c>
    </row>
    <row r="12425" spans="11:11" hidden="1" x14ac:dyDescent="0.25">
      <c r="K12425" s="28" t="str">
        <f t="shared" si="130"/>
        <v/>
      </c>
    </row>
    <row r="12426" spans="11:11" hidden="1" x14ac:dyDescent="0.25">
      <c r="K12426" s="28" t="str">
        <f t="shared" si="130"/>
        <v/>
      </c>
    </row>
    <row r="12427" spans="11:11" hidden="1" x14ac:dyDescent="0.25">
      <c r="K12427" s="28" t="str">
        <f t="shared" si="130"/>
        <v/>
      </c>
    </row>
    <row r="12428" spans="11:11" hidden="1" x14ac:dyDescent="0.25">
      <c r="K12428" s="28" t="str">
        <f t="shared" si="130"/>
        <v/>
      </c>
    </row>
    <row r="12429" spans="11:11" hidden="1" x14ac:dyDescent="0.25">
      <c r="K12429" s="28" t="str">
        <f t="shared" si="130"/>
        <v/>
      </c>
    </row>
    <row r="12430" spans="11:11" hidden="1" x14ac:dyDescent="0.25">
      <c r="K12430" s="28" t="str">
        <f t="shared" si="130"/>
        <v/>
      </c>
    </row>
    <row r="12431" spans="11:11" hidden="1" x14ac:dyDescent="0.25">
      <c r="K12431" s="28" t="str">
        <f t="shared" si="130"/>
        <v/>
      </c>
    </row>
    <row r="12432" spans="11:11" hidden="1" x14ac:dyDescent="0.25">
      <c r="K12432" s="28" t="str">
        <f t="shared" si="130"/>
        <v/>
      </c>
    </row>
    <row r="12433" spans="11:11" hidden="1" x14ac:dyDescent="0.25">
      <c r="K12433" s="28" t="str">
        <f t="shared" si="130"/>
        <v/>
      </c>
    </row>
    <row r="12434" spans="11:11" hidden="1" x14ac:dyDescent="0.25">
      <c r="K12434" s="28" t="str">
        <f t="shared" si="130"/>
        <v/>
      </c>
    </row>
    <row r="12435" spans="11:11" hidden="1" x14ac:dyDescent="0.25">
      <c r="K12435" s="28" t="str">
        <f t="shared" ref="K12435:K12498" si="131">IF(E8400="","",IF(AND($E8400&gt;=$K$5,$E8400&lt;=$K$6),"psn",IF($E8400&lt;$K$5,"dkn",IF($E8400&gt;$K$6,"ckn",""))))</f>
        <v/>
      </c>
    </row>
    <row r="12436" spans="11:11" hidden="1" x14ac:dyDescent="0.25">
      <c r="K12436" s="28" t="str">
        <f t="shared" si="131"/>
        <v/>
      </c>
    </row>
    <row r="12437" spans="11:11" hidden="1" x14ac:dyDescent="0.25">
      <c r="K12437" s="28" t="str">
        <f t="shared" si="131"/>
        <v/>
      </c>
    </row>
    <row r="12438" spans="11:11" hidden="1" x14ac:dyDescent="0.25">
      <c r="K12438" s="28" t="str">
        <f t="shared" si="131"/>
        <v/>
      </c>
    </row>
    <row r="12439" spans="11:11" hidden="1" x14ac:dyDescent="0.25">
      <c r="K12439" s="28" t="str">
        <f t="shared" si="131"/>
        <v/>
      </c>
    </row>
    <row r="12440" spans="11:11" hidden="1" x14ac:dyDescent="0.25">
      <c r="K12440" s="28" t="str">
        <f t="shared" si="131"/>
        <v/>
      </c>
    </row>
    <row r="12441" spans="11:11" hidden="1" x14ac:dyDescent="0.25">
      <c r="K12441" s="28" t="str">
        <f t="shared" si="131"/>
        <v/>
      </c>
    </row>
    <row r="12442" spans="11:11" hidden="1" x14ac:dyDescent="0.25">
      <c r="K12442" s="28" t="str">
        <f t="shared" si="131"/>
        <v/>
      </c>
    </row>
    <row r="12443" spans="11:11" hidden="1" x14ac:dyDescent="0.25">
      <c r="K12443" s="28" t="str">
        <f t="shared" si="131"/>
        <v/>
      </c>
    </row>
    <row r="12444" spans="11:11" hidden="1" x14ac:dyDescent="0.25">
      <c r="K12444" s="28" t="str">
        <f t="shared" si="131"/>
        <v/>
      </c>
    </row>
    <row r="12445" spans="11:11" hidden="1" x14ac:dyDescent="0.25">
      <c r="K12445" s="28" t="str">
        <f t="shared" si="131"/>
        <v/>
      </c>
    </row>
    <row r="12446" spans="11:11" hidden="1" x14ac:dyDescent="0.25">
      <c r="K12446" s="28" t="str">
        <f t="shared" si="131"/>
        <v/>
      </c>
    </row>
    <row r="12447" spans="11:11" hidden="1" x14ac:dyDescent="0.25">
      <c r="K12447" s="28" t="str">
        <f t="shared" si="131"/>
        <v/>
      </c>
    </row>
    <row r="12448" spans="11:11" hidden="1" x14ac:dyDescent="0.25">
      <c r="K12448" s="28" t="str">
        <f t="shared" si="131"/>
        <v/>
      </c>
    </row>
    <row r="12449" spans="11:11" hidden="1" x14ac:dyDescent="0.25">
      <c r="K12449" s="28" t="str">
        <f t="shared" si="131"/>
        <v/>
      </c>
    </row>
    <row r="12450" spans="11:11" hidden="1" x14ac:dyDescent="0.25">
      <c r="K12450" s="28" t="str">
        <f t="shared" si="131"/>
        <v/>
      </c>
    </row>
    <row r="12451" spans="11:11" hidden="1" x14ac:dyDescent="0.25">
      <c r="K12451" s="28" t="str">
        <f t="shared" si="131"/>
        <v/>
      </c>
    </row>
    <row r="12452" spans="11:11" hidden="1" x14ac:dyDescent="0.25">
      <c r="K12452" s="28" t="str">
        <f t="shared" si="131"/>
        <v/>
      </c>
    </row>
    <row r="12453" spans="11:11" hidden="1" x14ac:dyDescent="0.25">
      <c r="K12453" s="28" t="str">
        <f t="shared" si="131"/>
        <v/>
      </c>
    </row>
    <row r="12454" spans="11:11" hidden="1" x14ac:dyDescent="0.25">
      <c r="K12454" s="28" t="str">
        <f t="shared" si="131"/>
        <v/>
      </c>
    </row>
    <row r="12455" spans="11:11" hidden="1" x14ac:dyDescent="0.25">
      <c r="K12455" s="28" t="str">
        <f t="shared" si="131"/>
        <v/>
      </c>
    </row>
    <row r="12456" spans="11:11" hidden="1" x14ac:dyDescent="0.25">
      <c r="K12456" s="28" t="str">
        <f t="shared" si="131"/>
        <v/>
      </c>
    </row>
    <row r="12457" spans="11:11" hidden="1" x14ac:dyDescent="0.25">
      <c r="K12457" s="28" t="str">
        <f t="shared" si="131"/>
        <v/>
      </c>
    </row>
    <row r="12458" spans="11:11" hidden="1" x14ac:dyDescent="0.25">
      <c r="K12458" s="28" t="str">
        <f t="shared" si="131"/>
        <v/>
      </c>
    </row>
    <row r="12459" spans="11:11" hidden="1" x14ac:dyDescent="0.25">
      <c r="K12459" s="28" t="str">
        <f t="shared" si="131"/>
        <v/>
      </c>
    </row>
    <row r="12460" spans="11:11" hidden="1" x14ac:dyDescent="0.25">
      <c r="K12460" s="28" t="str">
        <f t="shared" si="131"/>
        <v/>
      </c>
    </row>
    <row r="12461" spans="11:11" hidden="1" x14ac:dyDescent="0.25">
      <c r="K12461" s="28" t="str">
        <f t="shared" si="131"/>
        <v/>
      </c>
    </row>
    <row r="12462" spans="11:11" hidden="1" x14ac:dyDescent="0.25">
      <c r="K12462" s="28" t="str">
        <f t="shared" si="131"/>
        <v/>
      </c>
    </row>
    <row r="12463" spans="11:11" hidden="1" x14ac:dyDescent="0.25">
      <c r="K12463" s="28" t="str">
        <f t="shared" si="131"/>
        <v/>
      </c>
    </row>
    <row r="12464" spans="11:11" hidden="1" x14ac:dyDescent="0.25">
      <c r="K12464" s="28" t="str">
        <f t="shared" si="131"/>
        <v/>
      </c>
    </row>
    <row r="12465" spans="11:11" hidden="1" x14ac:dyDescent="0.25">
      <c r="K12465" s="28" t="str">
        <f t="shared" si="131"/>
        <v/>
      </c>
    </row>
    <row r="12466" spans="11:11" hidden="1" x14ac:dyDescent="0.25">
      <c r="K12466" s="28" t="str">
        <f t="shared" si="131"/>
        <v/>
      </c>
    </row>
    <row r="12467" spans="11:11" hidden="1" x14ac:dyDescent="0.25">
      <c r="K12467" s="28" t="str">
        <f t="shared" si="131"/>
        <v/>
      </c>
    </row>
    <row r="12468" spans="11:11" hidden="1" x14ac:dyDescent="0.25">
      <c r="K12468" s="28" t="str">
        <f t="shared" si="131"/>
        <v/>
      </c>
    </row>
    <row r="12469" spans="11:11" hidden="1" x14ac:dyDescent="0.25">
      <c r="K12469" s="28" t="str">
        <f t="shared" si="131"/>
        <v/>
      </c>
    </row>
    <row r="12470" spans="11:11" hidden="1" x14ac:dyDescent="0.25">
      <c r="K12470" s="28" t="str">
        <f t="shared" si="131"/>
        <v/>
      </c>
    </row>
    <row r="12471" spans="11:11" hidden="1" x14ac:dyDescent="0.25">
      <c r="K12471" s="28" t="str">
        <f t="shared" si="131"/>
        <v/>
      </c>
    </row>
    <row r="12472" spans="11:11" hidden="1" x14ac:dyDescent="0.25">
      <c r="K12472" s="28" t="str">
        <f t="shared" si="131"/>
        <v/>
      </c>
    </row>
    <row r="12473" spans="11:11" hidden="1" x14ac:dyDescent="0.25">
      <c r="K12473" s="28" t="str">
        <f t="shared" si="131"/>
        <v/>
      </c>
    </row>
    <row r="12474" spans="11:11" hidden="1" x14ac:dyDescent="0.25">
      <c r="K12474" s="28" t="str">
        <f t="shared" si="131"/>
        <v/>
      </c>
    </row>
    <row r="12475" spans="11:11" hidden="1" x14ac:dyDescent="0.25">
      <c r="K12475" s="28" t="str">
        <f t="shared" si="131"/>
        <v/>
      </c>
    </row>
    <row r="12476" spans="11:11" hidden="1" x14ac:dyDescent="0.25">
      <c r="K12476" s="28" t="str">
        <f t="shared" si="131"/>
        <v/>
      </c>
    </row>
    <row r="12477" spans="11:11" hidden="1" x14ac:dyDescent="0.25">
      <c r="K12477" s="28" t="str">
        <f t="shared" si="131"/>
        <v/>
      </c>
    </row>
    <row r="12478" spans="11:11" hidden="1" x14ac:dyDescent="0.25">
      <c r="K12478" s="28" t="str">
        <f t="shared" si="131"/>
        <v/>
      </c>
    </row>
    <row r="12479" spans="11:11" hidden="1" x14ac:dyDescent="0.25">
      <c r="K12479" s="28" t="str">
        <f t="shared" si="131"/>
        <v/>
      </c>
    </row>
    <row r="12480" spans="11:11" hidden="1" x14ac:dyDescent="0.25">
      <c r="K12480" s="28" t="str">
        <f t="shared" si="131"/>
        <v/>
      </c>
    </row>
    <row r="12481" spans="11:11" hidden="1" x14ac:dyDescent="0.25">
      <c r="K12481" s="28" t="str">
        <f t="shared" si="131"/>
        <v/>
      </c>
    </row>
    <row r="12482" spans="11:11" hidden="1" x14ac:dyDescent="0.25">
      <c r="K12482" s="28" t="str">
        <f t="shared" si="131"/>
        <v/>
      </c>
    </row>
    <row r="12483" spans="11:11" hidden="1" x14ac:dyDescent="0.25">
      <c r="K12483" s="28" t="str">
        <f t="shared" si="131"/>
        <v/>
      </c>
    </row>
    <row r="12484" spans="11:11" hidden="1" x14ac:dyDescent="0.25">
      <c r="K12484" s="28" t="str">
        <f t="shared" si="131"/>
        <v/>
      </c>
    </row>
    <row r="12485" spans="11:11" hidden="1" x14ac:dyDescent="0.25">
      <c r="K12485" s="28" t="str">
        <f t="shared" si="131"/>
        <v/>
      </c>
    </row>
    <row r="12486" spans="11:11" hidden="1" x14ac:dyDescent="0.25">
      <c r="K12486" s="28" t="str">
        <f t="shared" si="131"/>
        <v/>
      </c>
    </row>
    <row r="12487" spans="11:11" hidden="1" x14ac:dyDescent="0.25">
      <c r="K12487" s="28" t="str">
        <f t="shared" si="131"/>
        <v/>
      </c>
    </row>
    <row r="12488" spans="11:11" hidden="1" x14ac:dyDescent="0.25">
      <c r="K12488" s="28" t="str">
        <f t="shared" si="131"/>
        <v/>
      </c>
    </row>
    <row r="12489" spans="11:11" hidden="1" x14ac:dyDescent="0.25">
      <c r="K12489" s="28" t="str">
        <f t="shared" si="131"/>
        <v/>
      </c>
    </row>
    <row r="12490" spans="11:11" hidden="1" x14ac:dyDescent="0.25">
      <c r="K12490" s="28" t="str">
        <f t="shared" si="131"/>
        <v/>
      </c>
    </row>
    <row r="12491" spans="11:11" hidden="1" x14ac:dyDescent="0.25">
      <c r="K12491" s="28" t="str">
        <f t="shared" si="131"/>
        <v/>
      </c>
    </row>
    <row r="12492" spans="11:11" hidden="1" x14ac:dyDescent="0.25">
      <c r="K12492" s="28" t="str">
        <f t="shared" si="131"/>
        <v/>
      </c>
    </row>
    <row r="12493" spans="11:11" hidden="1" x14ac:dyDescent="0.25">
      <c r="K12493" s="28" t="str">
        <f t="shared" si="131"/>
        <v/>
      </c>
    </row>
    <row r="12494" spans="11:11" hidden="1" x14ac:dyDescent="0.25">
      <c r="K12494" s="28" t="str">
        <f t="shared" si="131"/>
        <v/>
      </c>
    </row>
    <row r="12495" spans="11:11" hidden="1" x14ac:dyDescent="0.25">
      <c r="K12495" s="28" t="str">
        <f t="shared" si="131"/>
        <v/>
      </c>
    </row>
    <row r="12496" spans="11:11" hidden="1" x14ac:dyDescent="0.25">
      <c r="K12496" s="28" t="str">
        <f t="shared" si="131"/>
        <v/>
      </c>
    </row>
    <row r="12497" spans="11:11" hidden="1" x14ac:dyDescent="0.25">
      <c r="K12497" s="28" t="str">
        <f t="shared" si="131"/>
        <v/>
      </c>
    </row>
    <row r="12498" spans="11:11" hidden="1" x14ac:dyDescent="0.25">
      <c r="K12498" s="28" t="str">
        <f t="shared" si="131"/>
        <v/>
      </c>
    </row>
    <row r="12499" spans="11:11" hidden="1" x14ac:dyDescent="0.25">
      <c r="K12499" s="28" t="str">
        <f t="shared" ref="K12499:K12562" si="132">IF(E8464="","",IF(AND($E8464&gt;=$K$5,$E8464&lt;=$K$6),"psn",IF($E8464&lt;$K$5,"dkn",IF($E8464&gt;$K$6,"ckn",""))))</f>
        <v/>
      </c>
    </row>
    <row r="12500" spans="11:11" hidden="1" x14ac:dyDescent="0.25">
      <c r="K12500" s="28" t="str">
        <f t="shared" si="132"/>
        <v/>
      </c>
    </row>
    <row r="12501" spans="11:11" hidden="1" x14ac:dyDescent="0.25">
      <c r="K12501" s="28" t="str">
        <f t="shared" si="132"/>
        <v/>
      </c>
    </row>
    <row r="12502" spans="11:11" hidden="1" x14ac:dyDescent="0.25">
      <c r="K12502" s="28" t="str">
        <f t="shared" si="132"/>
        <v/>
      </c>
    </row>
    <row r="12503" spans="11:11" hidden="1" x14ac:dyDescent="0.25">
      <c r="K12503" s="28" t="str">
        <f t="shared" si="132"/>
        <v/>
      </c>
    </row>
    <row r="12504" spans="11:11" hidden="1" x14ac:dyDescent="0.25">
      <c r="K12504" s="28" t="str">
        <f t="shared" si="132"/>
        <v/>
      </c>
    </row>
    <row r="12505" spans="11:11" hidden="1" x14ac:dyDescent="0.25">
      <c r="K12505" s="28" t="str">
        <f t="shared" si="132"/>
        <v/>
      </c>
    </row>
    <row r="12506" spans="11:11" hidden="1" x14ac:dyDescent="0.25">
      <c r="K12506" s="28" t="str">
        <f t="shared" si="132"/>
        <v/>
      </c>
    </row>
    <row r="12507" spans="11:11" hidden="1" x14ac:dyDescent="0.25">
      <c r="K12507" s="28" t="str">
        <f t="shared" si="132"/>
        <v/>
      </c>
    </row>
    <row r="12508" spans="11:11" hidden="1" x14ac:dyDescent="0.25">
      <c r="K12508" s="28" t="str">
        <f t="shared" si="132"/>
        <v/>
      </c>
    </row>
    <row r="12509" spans="11:11" hidden="1" x14ac:dyDescent="0.25">
      <c r="K12509" s="28" t="str">
        <f t="shared" si="132"/>
        <v/>
      </c>
    </row>
    <row r="12510" spans="11:11" hidden="1" x14ac:dyDescent="0.25">
      <c r="K12510" s="28" t="str">
        <f t="shared" si="132"/>
        <v/>
      </c>
    </row>
    <row r="12511" spans="11:11" hidden="1" x14ac:dyDescent="0.25">
      <c r="K12511" s="28" t="str">
        <f t="shared" si="132"/>
        <v/>
      </c>
    </row>
    <row r="12512" spans="11:11" hidden="1" x14ac:dyDescent="0.25">
      <c r="K12512" s="28" t="str">
        <f t="shared" si="132"/>
        <v/>
      </c>
    </row>
    <row r="12513" spans="11:11" hidden="1" x14ac:dyDescent="0.25">
      <c r="K12513" s="28" t="str">
        <f t="shared" si="132"/>
        <v/>
      </c>
    </row>
    <row r="12514" spans="11:11" hidden="1" x14ac:dyDescent="0.25">
      <c r="K12514" s="28" t="str">
        <f t="shared" si="132"/>
        <v/>
      </c>
    </row>
    <row r="12515" spans="11:11" hidden="1" x14ac:dyDescent="0.25">
      <c r="K12515" s="28" t="str">
        <f t="shared" si="132"/>
        <v/>
      </c>
    </row>
    <row r="12516" spans="11:11" hidden="1" x14ac:dyDescent="0.25">
      <c r="K12516" s="28" t="str">
        <f t="shared" si="132"/>
        <v/>
      </c>
    </row>
    <row r="12517" spans="11:11" hidden="1" x14ac:dyDescent="0.25">
      <c r="K12517" s="28" t="str">
        <f t="shared" si="132"/>
        <v/>
      </c>
    </row>
    <row r="12518" spans="11:11" hidden="1" x14ac:dyDescent="0.25">
      <c r="K12518" s="28" t="str">
        <f t="shared" si="132"/>
        <v/>
      </c>
    </row>
    <row r="12519" spans="11:11" hidden="1" x14ac:dyDescent="0.25">
      <c r="K12519" s="28" t="str">
        <f t="shared" si="132"/>
        <v/>
      </c>
    </row>
    <row r="12520" spans="11:11" hidden="1" x14ac:dyDescent="0.25">
      <c r="K12520" s="28" t="str">
        <f t="shared" si="132"/>
        <v/>
      </c>
    </row>
    <row r="12521" spans="11:11" hidden="1" x14ac:dyDescent="0.25">
      <c r="K12521" s="28" t="str">
        <f t="shared" si="132"/>
        <v/>
      </c>
    </row>
    <row r="12522" spans="11:11" hidden="1" x14ac:dyDescent="0.25">
      <c r="K12522" s="28" t="str">
        <f t="shared" si="132"/>
        <v/>
      </c>
    </row>
    <row r="12523" spans="11:11" hidden="1" x14ac:dyDescent="0.25">
      <c r="K12523" s="28" t="str">
        <f t="shared" si="132"/>
        <v/>
      </c>
    </row>
    <row r="12524" spans="11:11" hidden="1" x14ac:dyDescent="0.25">
      <c r="K12524" s="28" t="str">
        <f t="shared" si="132"/>
        <v/>
      </c>
    </row>
    <row r="12525" spans="11:11" hidden="1" x14ac:dyDescent="0.25">
      <c r="K12525" s="28" t="str">
        <f t="shared" si="132"/>
        <v/>
      </c>
    </row>
    <row r="12526" spans="11:11" hidden="1" x14ac:dyDescent="0.25">
      <c r="K12526" s="28" t="str">
        <f t="shared" si="132"/>
        <v/>
      </c>
    </row>
    <row r="12527" spans="11:11" hidden="1" x14ac:dyDescent="0.25">
      <c r="K12527" s="28" t="str">
        <f t="shared" si="132"/>
        <v/>
      </c>
    </row>
    <row r="12528" spans="11:11" hidden="1" x14ac:dyDescent="0.25">
      <c r="K12528" s="28" t="str">
        <f t="shared" si="132"/>
        <v/>
      </c>
    </row>
    <row r="12529" spans="11:11" hidden="1" x14ac:dyDescent="0.25">
      <c r="K12529" s="28" t="str">
        <f t="shared" si="132"/>
        <v/>
      </c>
    </row>
    <row r="12530" spans="11:11" hidden="1" x14ac:dyDescent="0.25">
      <c r="K12530" s="28" t="str">
        <f t="shared" si="132"/>
        <v/>
      </c>
    </row>
    <row r="12531" spans="11:11" hidden="1" x14ac:dyDescent="0.25">
      <c r="K12531" s="28" t="str">
        <f t="shared" si="132"/>
        <v/>
      </c>
    </row>
    <row r="12532" spans="11:11" hidden="1" x14ac:dyDescent="0.25">
      <c r="K12532" s="28" t="str">
        <f t="shared" si="132"/>
        <v/>
      </c>
    </row>
    <row r="12533" spans="11:11" hidden="1" x14ac:dyDescent="0.25">
      <c r="K12533" s="28" t="str">
        <f t="shared" si="132"/>
        <v/>
      </c>
    </row>
    <row r="12534" spans="11:11" hidden="1" x14ac:dyDescent="0.25">
      <c r="K12534" s="28" t="str">
        <f t="shared" si="132"/>
        <v/>
      </c>
    </row>
    <row r="12535" spans="11:11" hidden="1" x14ac:dyDescent="0.25">
      <c r="K12535" s="28" t="str">
        <f t="shared" si="132"/>
        <v/>
      </c>
    </row>
    <row r="12536" spans="11:11" hidden="1" x14ac:dyDescent="0.25">
      <c r="K12536" s="28" t="str">
        <f t="shared" si="132"/>
        <v/>
      </c>
    </row>
    <row r="12537" spans="11:11" hidden="1" x14ac:dyDescent="0.25">
      <c r="K12537" s="28" t="str">
        <f t="shared" si="132"/>
        <v/>
      </c>
    </row>
    <row r="12538" spans="11:11" hidden="1" x14ac:dyDescent="0.25">
      <c r="K12538" s="28" t="str">
        <f t="shared" si="132"/>
        <v/>
      </c>
    </row>
    <row r="12539" spans="11:11" hidden="1" x14ac:dyDescent="0.25">
      <c r="K12539" s="28" t="str">
        <f t="shared" si="132"/>
        <v/>
      </c>
    </row>
    <row r="12540" spans="11:11" hidden="1" x14ac:dyDescent="0.25">
      <c r="K12540" s="28" t="str">
        <f t="shared" si="132"/>
        <v/>
      </c>
    </row>
    <row r="12541" spans="11:11" hidden="1" x14ac:dyDescent="0.25">
      <c r="K12541" s="28" t="str">
        <f t="shared" si="132"/>
        <v/>
      </c>
    </row>
    <row r="12542" spans="11:11" hidden="1" x14ac:dyDescent="0.25">
      <c r="K12542" s="28" t="str">
        <f t="shared" si="132"/>
        <v/>
      </c>
    </row>
    <row r="12543" spans="11:11" hidden="1" x14ac:dyDescent="0.25">
      <c r="K12543" s="28" t="str">
        <f t="shared" si="132"/>
        <v/>
      </c>
    </row>
    <row r="12544" spans="11:11" hidden="1" x14ac:dyDescent="0.25">
      <c r="K12544" s="28" t="str">
        <f t="shared" si="132"/>
        <v/>
      </c>
    </row>
    <row r="12545" spans="11:11" hidden="1" x14ac:dyDescent="0.25">
      <c r="K12545" s="28" t="str">
        <f t="shared" si="132"/>
        <v/>
      </c>
    </row>
    <row r="12546" spans="11:11" hidden="1" x14ac:dyDescent="0.25">
      <c r="K12546" s="28" t="str">
        <f t="shared" si="132"/>
        <v/>
      </c>
    </row>
    <row r="12547" spans="11:11" hidden="1" x14ac:dyDescent="0.25">
      <c r="K12547" s="28" t="str">
        <f t="shared" si="132"/>
        <v/>
      </c>
    </row>
    <row r="12548" spans="11:11" hidden="1" x14ac:dyDescent="0.25">
      <c r="K12548" s="28" t="str">
        <f t="shared" si="132"/>
        <v/>
      </c>
    </row>
    <row r="12549" spans="11:11" hidden="1" x14ac:dyDescent="0.25">
      <c r="K12549" s="28" t="str">
        <f t="shared" si="132"/>
        <v/>
      </c>
    </row>
    <row r="12550" spans="11:11" hidden="1" x14ac:dyDescent="0.25">
      <c r="K12550" s="28" t="str">
        <f t="shared" si="132"/>
        <v/>
      </c>
    </row>
    <row r="12551" spans="11:11" hidden="1" x14ac:dyDescent="0.25">
      <c r="K12551" s="28" t="str">
        <f t="shared" si="132"/>
        <v/>
      </c>
    </row>
    <row r="12552" spans="11:11" hidden="1" x14ac:dyDescent="0.25">
      <c r="K12552" s="28" t="str">
        <f t="shared" si="132"/>
        <v/>
      </c>
    </row>
    <row r="12553" spans="11:11" hidden="1" x14ac:dyDescent="0.25">
      <c r="K12553" s="28" t="str">
        <f t="shared" si="132"/>
        <v/>
      </c>
    </row>
    <row r="12554" spans="11:11" hidden="1" x14ac:dyDescent="0.25">
      <c r="K12554" s="28" t="str">
        <f t="shared" si="132"/>
        <v/>
      </c>
    </row>
    <row r="12555" spans="11:11" hidden="1" x14ac:dyDescent="0.25">
      <c r="K12555" s="28" t="str">
        <f t="shared" si="132"/>
        <v/>
      </c>
    </row>
    <row r="12556" spans="11:11" hidden="1" x14ac:dyDescent="0.25">
      <c r="K12556" s="28" t="str">
        <f t="shared" si="132"/>
        <v/>
      </c>
    </row>
    <row r="12557" spans="11:11" hidden="1" x14ac:dyDescent="0.25">
      <c r="K12557" s="28" t="str">
        <f t="shared" si="132"/>
        <v/>
      </c>
    </row>
    <row r="12558" spans="11:11" hidden="1" x14ac:dyDescent="0.25">
      <c r="K12558" s="28" t="str">
        <f t="shared" si="132"/>
        <v/>
      </c>
    </row>
    <row r="12559" spans="11:11" hidden="1" x14ac:dyDescent="0.25">
      <c r="K12559" s="28" t="str">
        <f t="shared" si="132"/>
        <v/>
      </c>
    </row>
    <row r="12560" spans="11:11" hidden="1" x14ac:dyDescent="0.25">
      <c r="K12560" s="28" t="str">
        <f t="shared" si="132"/>
        <v/>
      </c>
    </row>
    <row r="12561" spans="11:11" hidden="1" x14ac:dyDescent="0.25">
      <c r="K12561" s="28" t="str">
        <f t="shared" si="132"/>
        <v/>
      </c>
    </row>
    <row r="12562" spans="11:11" hidden="1" x14ac:dyDescent="0.25">
      <c r="K12562" s="28" t="str">
        <f t="shared" si="132"/>
        <v/>
      </c>
    </row>
    <row r="12563" spans="11:11" hidden="1" x14ac:dyDescent="0.25">
      <c r="K12563" s="28" t="str">
        <f t="shared" ref="K12563:K12626" si="133">IF(E8528="","",IF(AND($E8528&gt;=$K$5,$E8528&lt;=$K$6),"psn",IF($E8528&lt;$K$5,"dkn",IF($E8528&gt;$K$6,"ckn",""))))</f>
        <v/>
      </c>
    </row>
    <row r="12564" spans="11:11" hidden="1" x14ac:dyDescent="0.25">
      <c r="K12564" s="28" t="str">
        <f t="shared" si="133"/>
        <v/>
      </c>
    </row>
    <row r="12565" spans="11:11" hidden="1" x14ac:dyDescent="0.25">
      <c r="K12565" s="28" t="str">
        <f t="shared" si="133"/>
        <v/>
      </c>
    </row>
    <row r="12566" spans="11:11" hidden="1" x14ac:dyDescent="0.25">
      <c r="K12566" s="28" t="str">
        <f t="shared" si="133"/>
        <v/>
      </c>
    </row>
    <row r="12567" spans="11:11" hidden="1" x14ac:dyDescent="0.25">
      <c r="K12567" s="28" t="str">
        <f t="shared" si="133"/>
        <v/>
      </c>
    </row>
    <row r="12568" spans="11:11" hidden="1" x14ac:dyDescent="0.25">
      <c r="K12568" s="28" t="str">
        <f t="shared" si="133"/>
        <v/>
      </c>
    </row>
    <row r="12569" spans="11:11" hidden="1" x14ac:dyDescent="0.25">
      <c r="K12569" s="28" t="str">
        <f t="shared" si="133"/>
        <v/>
      </c>
    </row>
    <row r="12570" spans="11:11" hidden="1" x14ac:dyDescent="0.25">
      <c r="K12570" s="28" t="str">
        <f t="shared" si="133"/>
        <v/>
      </c>
    </row>
    <row r="12571" spans="11:11" hidden="1" x14ac:dyDescent="0.25">
      <c r="K12571" s="28" t="str">
        <f t="shared" si="133"/>
        <v/>
      </c>
    </row>
    <row r="12572" spans="11:11" hidden="1" x14ac:dyDescent="0.25">
      <c r="K12572" s="28" t="str">
        <f t="shared" si="133"/>
        <v/>
      </c>
    </row>
    <row r="12573" spans="11:11" hidden="1" x14ac:dyDescent="0.25">
      <c r="K12573" s="28" t="str">
        <f t="shared" si="133"/>
        <v/>
      </c>
    </row>
    <row r="12574" spans="11:11" hidden="1" x14ac:dyDescent="0.25">
      <c r="K12574" s="28" t="str">
        <f t="shared" si="133"/>
        <v/>
      </c>
    </row>
    <row r="12575" spans="11:11" hidden="1" x14ac:dyDescent="0.25">
      <c r="K12575" s="28" t="str">
        <f t="shared" si="133"/>
        <v/>
      </c>
    </row>
    <row r="12576" spans="11:11" hidden="1" x14ac:dyDescent="0.25">
      <c r="K12576" s="28" t="str">
        <f t="shared" si="133"/>
        <v/>
      </c>
    </row>
    <row r="12577" spans="11:11" hidden="1" x14ac:dyDescent="0.25">
      <c r="K12577" s="28" t="str">
        <f t="shared" si="133"/>
        <v/>
      </c>
    </row>
    <row r="12578" spans="11:11" hidden="1" x14ac:dyDescent="0.25">
      <c r="K12578" s="28" t="str">
        <f t="shared" si="133"/>
        <v/>
      </c>
    </row>
    <row r="12579" spans="11:11" hidden="1" x14ac:dyDescent="0.25">
      <c r="K12579" s="28" t="str">
        <f t="shared" si="133"/>
        <v/>
      </c>
    </row>
    <row r="12580" spans="11:11" hidden="1" x14ac:dyDescent="0.25">
      <c r="K12580" s="28" t="str">
        <f t="shared" si="133"/>
        <v/>
      </c>
    </row>
    <row r="12581" spans="11:11" hidden="1" x14ac:dyDescent="0.25">
      <c r="K12581" s="28" t="str">
        <f t="shared" si="133"/>
        <v/>
      </c>
    </row>
    <row r="12582" spans="11:11" hidden="1" x14ac:dyDescent="0.25">
      <c r="K12582" s="28" t="str">
        <f t="shared" si="133"/>
        <v/>
      </c>
    </row>
    <row r="12583" spans="11:11" hidden="1" x14ac:dyDescent="0.25">
      <c r="K12583" s="28" t="str">
        <f t="shared" si="133"/>
        <v/>
      </c>
    </row>
    <row r="12584" spans="11:11" hidden="1" x14ac:dyDescent="0.25">
      <c r="K12584" s="28" t="str">
        <f t="shared" si="133"/>
        <v/>
      </c>
    </row>
    <row r="12585" spans="11:11" hidden="1" x14ac:dyDescent="0.25">
      <c r="K12585" s="28" t="str">
        <f t="shared" si="133"/>
        <v/>
      </c>
    </row>
    <row r="12586" spans="11:11" hidden="1" x14ac:dyDescent="0.25">
      <c r="K12586" s="28" t="str">
        <f t="shared" si="133"/>
        <v/>
      </c>
    </row>
    <row r="12587" spans="11:11" hidden="1" x14ac:dyDescent="0.25">
      <c r="K12587" s="28" t="str">
        <f t="shared" si="133"/>
        <v/>
      </c>
    </row>
    <row r="12588" spans="11:11" hidden="1" x14ac:dyDescent="0.25">
      <c r="K12588" s="28" t="str">
        <f t="shared" si="133"/>
        <v/>
      </c>
    </row>
    <row r="12589" spans="11:11" hidden="1" x14ac:dyDescent="0.25">
      <c r="K12589" s="28" t="str">
        <f t="shared" si="133"/>
        <v/>
      </c>
    </row>
    <row r="12590" spans="11:11" hidden="1" x14ac:dyDescent="0.25">
      <c r="K12590" s="28" t="str">
        <f t="shared" si="133"/>
        <v/>
      </c>
    </row>
    <row r="12591" spans="11:11" hidden="1" x14ac:dyDescent="0.25">
      <c r="K12591" s="28" t="str">
        <f t="shared" si="133"/>
        <v/>
      </c>
    </row>
    <row r="12592" spans="11:11" hidden="1" x14ac:dyDescent="0.25">
      <c r="K12592" s="28" t="str">
        <f t="shared" si="133"/>
        <v/>
      </c>
    </row>
    <row r="12593" spans="11:11" hidden="1" x14ac:dyDescent="0.25">
      <c r="K12593" s="28" t="str">
        <f t="shared" si="133"/>
        <v/>
      </c>
    </row>
    <row r="12594" spans="11:11" hidden="1" x14ac:dyDescent="0.25">
      <c r="K12594" s="28" t="str">
        <f t="shared" si="133"/>
        <v/>
      </c>
    </row>
    <row r="12595" spans="11:11" hidden="1" x14ac:dyDescent="0.25">
      <c r="K12595" s="28" t="str">
        <f t="shared" si="133"/>
        <v/>
      </c>
    </row>
    <row r="12596" spans="11:11" hidden="1" x14ac:dyDescent="0.25">
      <c r="K12596" s="28" t="str">
        <f t="shared" si="133"/>
        <v/>
      </c>
    </row>
    <row r="12597" spans="11:11" hidden="1" x14ac:dyDescent="0.25">
      <c r="K12597" s="28" t="str">
        <f t="shared" si="133"/>
        <v/>
      </c>
    </row>
    <row r="12598" spans="11:11" hidden="1" x14ac:dyDescent="0.25">
      <c r="K12598" s="28" t="str">
        <f t="shared" si="133"/>
        <v/>
      </c>
    </row>
    <row r="12599" spans="11:11" hidden="1" x14ac:dyDescent="0.25">
      <c r="K12599" s="28" t="str">
        <f t="shared" si="133"/>
        <v/>
      </c>
    </row>
    <row r="12600" spans="11:11" hidden="1" x14ac:dyDescent="0.25">
      <c r="K12600" s="28" t="str">
        <f t="shared" si="133"/>
        <v/>
      </c>
    </row>
    <row r="12601" spans="11:11" hidden="1" x14ac:dyDescent="0.25">
      <c r="K12601" s="28" t="str">
        <f t="shared" si="133"/>
        <v/>
      </c>
    </row>
    <row r="12602" spans="11:11" hidden="1" x14ac:dyDescent="0.25">
      <c r="K12602" s="28" t="str">
        <f t="shared" si="133"/>
        <v/>
      </c>
    </row>
    <row r="12603" spans="11:11" hidden="1" x14ac:dyDescent="0.25">
      <c r="K12603" s="28" t="str">
        <f t="shared" si="133"/>
        <v/>
      </c>
    </row>
    <row r="12604" spans="11:11" hidden="1" x14ac:dyDescent="0.25">
      <c r="K12604" s="28" t="str">
        <f t="shared" si="133"/>
        <v/>
      </c>
    </row>
    <row r="12605" spans="11:11" hidden="1" x14ac:dyDescent="0.25">
      <c r="K12605" s="28" t="str">
        <f t="shared" si="133"/>
        <v/>
      </c>
    </row>
    <row r="12606" spans="11:11" hidden="1" x14ac:dyDescent="0.25">
      <c r="K12606" s="28" t="str">
        <f t="shared" si="133"/>
        <v/>
      </c>
    </row>
    <row r="12607" spans="11:11" hidden="1" x14ac:dyDescent="0.25">
      <c r="K12607" s="28" t="str">
        <f t="shared" si="133"/>
        <v/>
      </c>
    </row>
    <row r="12608" spans="11:11" hidden="1" x14ac:dyDescent="0.25">
      <c r="K12608" s="28" t="str">
        <f t="shared" si="133"/>
        <v/>
      </c>
    </row>
    <row r="12609" spans="11:11" hidden="1" x14ac:dyDescent="0.25">
      <c r="K12609" s="28" t="str">
        <f t="shared" si="133"/>
        <v/>
      </c>
    </row>
    <row r="12610" spans="11:11" hidden="1" x14ac:dyDescent="0.25">
      <c r="K12610" s="28" t="str">
        <f t="shared" si="133"/>
        <v/>
      </c>
    </row>
    <row r="12611" spans="11:11" hidden="1" x14ac:dyDescent="0.25">
      <c r="K12611" s="28" t="str">
        <f t="shared" si="133"/>
        <v/>
      </c>
    </row>
    <row r="12612" spans="11:11" hidden="1" x14ac:dyDescent="0.25">
      <c r="K12612" s="28" t="str">
        <f t="shared" si="133"/>
        <v/>
      </c>
    </row>
    <row r="12613" spans="11:11" hidden="1" x14ac:dyDescent="0.25">
      <c r="K12613" s="28" t="str">
        <f t="shared" si="133"/>
        <v/>
      </c>
    </row>
    <row r="12614" spans="11:11" hidden="1" x14ac:dyDescent="0.25">
      <c r="K12614" s="28" t="str">
        <f t="shared" si="133"/>
        <v/>
      </c>
    </row>
    <row r="12615" spans="11:11" hidden="1" x14ac:dyDescent="0.25">
      <c r="K12615" s="28" t="str">
        <f t="shared" si="133"/>
        <v/>
      </c>
    </row>
    <row r="12616" spans="11:11" hidden="1" x14ac:dyDescent="0.25">
      <c r="K12616" s="28" t="str">
        <f t="shared" si="133"/>
        <v/>
      </c>
    </row>
    <row r="12617" spans="11:11" hidden="1" x14ac:dyDescent="0.25">
      <c r="K12617" s="28" t="str">
        <f t="shared" si="133"/>
        <v/>
      </c>
    </row>
    <row r="12618" spans="11:11" hidden="1" x14ac:dyDescent="0.25">
      <c r="K12618" s="28" t="str">
        <f t="shared" si="133"/>
        <v/>
      </c>
    </row>
    <row r="12619" spans="11:11" hidden="1" x14ac:dyDescent="0.25">
      <c r="K12619" s="28" t="str">
        <f t="shared" si="133"/>
        <v/>
      </c>
    </row>
    <row r="12620" spans="11:11" hidden="1" x14ac:dyDescent="0.25">
      <c r="K12620" s="28" t="str">
        <f t="shared" si="133"/>
        <v/>
      </c>
    </row>
    <row r="12621" spans="11:11" hidden="1" x14ac:dyDescent="0.25">
      <c r="K12621" s="28" t="str">
        <f t="shared" si="133"/>
        <v/>
      </c>
    </row>
    <row r="12622" spans="11:11" hidden="1" x14ac:dyDescent="0.25">
      <c r="K12622" s="28" t="str">
        <f t="shared" si="133"/>
        <v/>
      </c>
    </row>
    <row r="12623" spans="11:11" hidden="1" x14ac:dyDescent="0.25">
      <c r="K12623" s="28" t="str">
        <f t="shared" si="133"/>
        <v/>
      </c>
    </row>
    <row r="12624" spans="11:11" hidden="1" x14ac:dyDescent="0.25">
      <c r="K12624" s="28" t="str">
        <f t="shared" si="133"/>
        <v/>
      </c>
    </row>
    <row r="12625" spans="11:11" hidden="1" x14ac:dyDescent="0.25">
      <c r="K12625" s="28" t="str">
        <f t="shared" si="133"/>
        <v/>
      </c>
    </row>
    <row r="12626" spans="11:11" hidden="1" x14ac:dyDescent="0.25">
      <c r="K12626" s="28" t="str">
        <f t="shared" si="133"/>
        <v/>
      </c>
    </row>
    <row r="12627" spans="11:11" hidden="1" x14ac:dyDescent="0.25">
      <c r="K12627" s="28" t="str">
        <f t="shared" ref="K12627:K12690" si="134">IF(E8592="","",IF(AND($E8592&gt;=$K$5,$E8592&lt;=$K$6),"psn",IF($E8592&lt;$K$5,"dkn",IF($E8592&gt;$K$6,"ckn",""))))</f>
        <v/>
      </c>
    </row>
    <row r="12628" spans="11:11" hidden="1" x14ac:dyDescent="0.25">
      <c r="K12628" s="28" t="str">
        <f t="shared" si="134"/>
        <v/>
      </c>
    </row>
    <row r="12629" spans="11:11" hidden="1" x14ac:dyDescent="0.25">
      <c r="K12629" s="28" t="str">
        <f t="shared" si="134"/>
        <v/>
      </c>
    </row>
    <row r="12630" spans="11:11" hidden="1" x14ac:dyDescent="0.25">
      <c r="K12630" s="28" t="str">
        <f t="shared" si="134"/>
        <v/>
      </c>
    </row>
    <row r="12631" spans="11:11" hidden="1" x14ac:dyDescent="0.25">
      <c r="K12631" s="28" t="str">
        <f t="shared" si="134"/>
        <v/>
      </c>
    </row>
    <row r="12632" spans="11:11" hidden="1" x14ac:dyDescent="0.25">
      <c r="K12632" s="28" t="str">
        <f t="shared" si="134"/>
        <v/>
      </c>
    </row>
    <row r="12633" spans="11:11" hidden="1" x14ac:dyDescent="0.25">
      <c r="K12633" s="28" t="str">
        <f t="shared" si="134"/>
        <v/>
      </c>
    </row>
    <row r="12634" spans="11:11" hidden="1" x14ac:dyDescent="0.25">
      <c r="K12634" s="28" t="str">
        <f t="shared" si="134"/>
        <v/>
      </c>
    </row>
    <row r="12635" spans="11:11" hidden="1" x14ac:dyDescent="0.25">
      <c r="K12635" s="28" t="str">
        <f t="shared" si="134"/>
        <v/>
      </c>
    </row>
    <row r="12636" spans="11:11" hidden="1" x14ac:dyDescent="0.25">
      <c r="K12636" s="28" t="str">
        <f t="shared" si="134"/>
        <v/>
      </c>
    </row>
    <row r="12637" spans="11:11" hidden="1" x14ac:dyDescent="0.25">
      <c r="K12637" s="28" t="str">
        <f t="shared" si="134"/>
        <v/>
      </c>
    </row>
    <row r="12638" spans="11:11" hidden="1" x14ac:dyDescent="0.25">
      <c r="K12638" s="28" t="str">
        <f t="shared" si="134"/>
        <v/>
      </c>
    </row>
    <row r="12639" spans="11:11" hidden="1" x14ac:dyDescent="0.25">
      <c r="K12639" s="28" t="str">
        <f t="shared" si="134"/>
        <v/>
      </c>
    </row>
    <row r="12640" spans="11:11" hidden="1" x14ac:dyDescent="0.25">
      <c r="K12640" s="28" t="str">
        <f t="shared" si="134"/>
        <v/>
      </c>
    </row>
    <row r="12641" spans="11:11" hidden="1" x14ac:dyDescent="0.25">
      <c r="K12641" s="28" t="str">
        <f t="shared" si="134"/>
        <v/>
      </c>
    </row>
    <row r="12642" spans="11:11" hidden="1" x14ac:dyDescent="0.25">
      <c r="K12642" s="28" t="str">
        <f t="shared" si="134"/>
        <v/>
      </c>
    </row>
    <row r="12643" spans="11:11" hidden="1" x14ac:dyDescent="0.25">
      <c r="K12643" s="28" t="str">
        <f t="shared" si="134"/>
        <v/>
      </c>
    </row>
    <row r="12644" spans="11:11" hidden="1" x14ac:dyDescent="0.25">
      <c r="K12644" s="28" t="str">
        <f t="shared" si="134"/>
        <v/>
      </c>
    </row>
    <row r="12645" spans="11:11" hidden="1" x14ac:dyDescent="0.25">
      <c r="K12645" s="28" t="str">
        <f t="shared" si="134"/>
        <v/>
      </c>
    </row>
    <row r="12646" spans="11:11" hidden="1" x14ac:dyDescent="0.25">
      <c r="K12646" s="28" t="str">
        <f t="shared" si="134"/>
        <v/>
      </c>
    </row>
    <row r="12647" spans="11:11" hidden="1" x14ac:dyDescent="0.25">
      <c r="K12647" s="28" t="str">
        <f t="shared" si="134"/>
        <v/>
      </c>
    </row>
    <row r="12648" spans="11:11" hidden="1" x14ac:dyDescent="0.25">
      <c r="K12648" s="28" t="str">
        <f t="shared" si="134"/>
        <v/>
      </c>
    </row>
    <row r="12649" spans="11:11" hidden="1" x14ac:dyDescent="0.25">
      <c r="K12649" s="28" t="str">
        <f t="shared" si="134"/>
        <v/>
      </c>
    </row>
    <row r="12650" spans="11:11" hidden="1" x14ac:dyDescent="0.25">
      <c r="K12650" s="28" t="str">
        <f t="shared" si="134"/>
        <v/>
      </c>
    </row>
    <row r="12651" spans="11:11" hidden="1" x14ac:dyDescent="0.25">
      <c r="K12651" s="28" t="str">
        <f t="shared" si="134"/>
        <v/>
      </c>
    </row>
    <row r="12652" spans="11:11" hidden="1" x14ac:dyDescent="0.25">
      <c r="K12652" s="28" t="str">
        <f t="shared" si="134"/>
        <v/>
      </c>
    </row>
    <row r="12653" spans="11:11" hidden="1" x14ac:dyDescent="0.25">
      <c r="K12653" s="28" t="str">
        <f t="shared" si="134"/>
        <v/>
      </c>
    </row>
    <row r="12654" spans="11:11" hidden="1" x14ac:dyDescent="0.25">
      <c r="K12654" s="28" t="str">
        <f t="shared" si="134"/>
        <v/>
      </c>
    </row>
    <row r="12655" spans="11:11" hidden="1" x14ac:dyDescent="0.25">
      <c r="K12655" s="28" t="str">
        <f t="shared" si="134"/>
        <v/>
      </c>
    </row>
    <row r="12656" spans="11:11" hidden="1" x14ac:dyDescent="0.25">
      <c r="K12656" s="28" t="str">
        <f t="shared" si="134"/>
        <v/>
      </c>
    </row>
    <row r="12657" spans="11:11" hidden="1" x14ac:dyDescent="0.25">
      <c r="K12657" s="28" t="str">
        <f t="shared" si="134"/>
        <v/>
      </c>
    </row>
    <row r="12658" spans="11:11" hidden="1" x14ac:dyDescent="0.25">
      <c r="K12658" s="28" t="str">
        <f t="shared" si="134"/>
        <v/>
      </c>
    </row>
    <row r="12659" spans="11:11" hidden="1" x14ac:dyDescent="0.25">
      <c r="K12659" s="28" t="str">
        <f t="shared" si="134"/>
        <v/>
      </c>
    </row>
    <row r="12660" spans="11:11" hidden="1" x14ac:dyDescent="0.25">
      <c r="K12660" s="28" t="str">
        <f t="shared" si="134"/>
        <v/>
      </c>
    </row>
    <row r="12661" spans="11:11" hidden="1" x14ac:dyDescent="0.25">
      <c r="K12661" s="28" t="str">
        <f t="shared" si="134"/>
        <v/>
      </c>
    </row>
    <row r="12662" spans="11:11" hidden="1" x14ac:dyDescent="0.25">
      <c r="K12662" s="28" t="str">
        <f t="shared" si="134"/>
        <v/>
      </c>
    </row>
    <row r="12663" spans="11:11" hidden="1" x14ac:dyDescent="0.25">
      <c r="K12663" s="28" t="str">
        <f t="shared" si="134"/>
        <v/>
      </c>
    </row>
    <row r="12664" spans="11:11" hidden="1" x14ac:dyDescent="0.25">
      <c r="K12664" s="28" t="str">
        <f t="shared" si="134"/>
        <v/>
      </c>
    </row>
    <row r="12665" spans="11:11" hidden="1" x14ac:dyDescent="0.25">
      <c r="K12665" s="28" t="str">
        <f t="shared" si="134"/>
        <v/>
      </c>
    </row>
    <row r="12666" spans="11:11" hidden="1" x14ac:dyDescent="0.25">
      <c r="K12666" s="28" t="str">
        <f t="shared" si="134"/>
        <v/>
      </c>
    </row>
    <row r="12667" spans="11:11" hidden="1" x14ac:dyDescent="0.25">
      <c r="K12667" s="28" t="str">
        <f t="shared" si="134"/>
        <v/>
      </c>
    </row>
    <row r="12668" spans="11:11" hidden="1" x14ac:dyDescent="0.25">
      <c r="K12668" s="28" t="str">
        <f t="shared" si="134"/>
        <v/>
      </c>
    </row>
    <row r="12669" spans="11:11" hidden="1" x14ac:dyDescent="0.25">
      <c r="K12669" s="28" t="str">
        <f t="shared" si="134"/>
        <v/>
      </c>
    </row>
    <row r="12670" spans="11:11" hidden="1" x14ac:dyDescent="0.25">
      <c r="K12670" s="28" t="str">
        <f t="shared" si="134"/>
        <v/>
      </c>
    </row>
    <row r="12671" spans="11:11" hidden="1" x14ac:dyDescent="0.25">
      <c r="K12671" s="28" t="str">
        <f t="shared" si="134"/>
        <v/>
      </c>
    </row>
    <row r="12672" spans="11:11" hidden="1" x14ac:dyDescent="0.25">
      <c r="K12672" s="28" t="str">
        <f t="shared" si="134"/>
        <v/>
      </c>
    </row>
    <row r="12673" spans="11:11" hidden="1" x14ac:dyDescent="0.25">
      <c r="K12673" s="28" t="str">
        <f t="shared" si="134"/>
        <v/>
      </c>
    </row>
    <row r="12674" spans="11:11" hidden="1" x14ac:dyDescent="0.25">
      <c r="K12674" s="28" t="str">
        <f t="shared" si="134"/>
        <v/>
      </c>
    </row>
    <row r="12675" spans="11:11" hidden="1" x14ac:dyDescent="0.25">
      <c r="K12675" s="28" t="str">
        <f t="shared" si="134"/>
        <v/>
      </c>
    </row>
    <row r="12676" spans="11:11" hidden="1" x14ac:dyDescent="0.25">
      <c r="K12676" s="28" t="str">
        <f t="shared" si="134"/>
        <v/>
      </c>
    </row>
    <row r="12677" spans="11:11" hidden="1" x14ac:dyDescent="0.25">
      <c r="K12677" s="28" t="str">
        <f t="shared" si="134"/>
        <v/>
      </c>
    </row>
    <row r="12678" spans="11:11" hidden="1" x14ac:dyDescent="0.25">
      <c r="K12678" s="28" t="str">
        <f t="shared" si="134"/>
        <v/>
      </c>
    </row>
    <row r="12679" spans="11:11" hidden="1" x14ac:dyDescent="0.25">
      <c r="K12679" s="28" t="str">
        <f t="shared" si="134"/>
        <v/>
      </c>
    </row>
    <row r="12680" spans="11:11" hidden="1" x14ac:dyDescent="0.25">
      <c r="K12680" s="28" t="str">
        <f t="shared" si="134"/>
        <v/>
      </c>
    </row>
    <row r="12681" spans="11:11" hidden="1" x14ac:dyDescent="0.25">
      <c r="K12681" s="28" t="str">
        <f t="shared" si="134"/>
        <v/>
      </c>
    </row>
    <row r="12682" spans="11:11" hidden="1" x14ac:dyDescent="0.25">
      <c r="K12682" s="28" t="str">
        <f t="shared" si="134"/>
        <v/>
      </c>
    </row>
    <row r="12683" spans="11:11" hidden="1" x14ac:dyDescent="0.25">
      <c r="K12683" s="28" t="str">
        <f t="shared" si="134"/>
        <v/>
      </c>
    </row>
    <row r="12684" spans="11:11" hidden="1" x14ac:dyDescent="0.25">
      <c r="K12684" s="28" t="str">
        <f t="shared" si="134"/>
        <v/>
      </c>
    </row>
    <row r="12685" spans="11:11" hidden="1" x14ac:dyDescent="0.25">
      <c r="K12685" s="28" t="str">
        <f t="shared" si="134"/>
        <v/>
      </c>
    </row>
    <row r="12686" spans="11:11" hidden="1" x14ac:dyDescent="0.25">
      <c r="K12686" s="28" t="str">
        <f t="shared" si="134"/>
        <v/>
      </c>
    </row>
    <row r="12687" spans="11:11" hidden="1" x14ac:dyDescent="0.25">
      <c r="K12687" s="28" t="str">
        <f t="shared" si="134"/>
        <v/>
      </c>
    </row>
    <row r="12688" spans="11:11" hidden="1" x14ac:dyDescent="0.25">
      <c r="K12688" s="28" t="str">
        <f t="shared" si="134"/>
        <v/>
      </c>
    </row>
    <row r="12689" spans="11:11" hidden="1" x14ac:dyDescent="0.25">
      <c r="K12689" s="28" t="str">
        <f t="shared" si="134"/>
        <v/>
      </c>
    </row>
    <row r="12690" spans="11:11" hidden="1" x14ac:dyDescent="0.25">
      <c r="K12690" s="28" t="str">
        <f t="shared" si="134"/>
        <v/>
      </c>
    </row>
    <row r="12691" spans="11:11" hidden="1" x14ac:dyDescent="0.25">
      <c r="K12691" s="28" t="str">
        <f t="shared" ref="K12691:K12754" si="135">IF(E8656="","",IF(AND($E8656&gt;=$K$5,$E8656&lt;=$K$6),"psn",IF($E8656&lt;$K$5,"dkn",IF($E8656&gt;$K$6,"ckn",""))))</f>
        <v/>
      </c>
    </row>
    <row r="12692" spans="11:11" hidden="1" x14ac:dyDescent="0.25">
      <c r="K12692" s="28" t="str">
        <f t="shared" si="135"/>
        <v/>
      </c>
    </row>
    <row r="12693" spans="11:11" hidden="1" x14ac:dyDescent="0.25">
      <c r="K12693" s="28" t="str">
        <f t="shared" si="135"/>
        <v/>
      </c>
    </row>
    <row r="12694" spans="11:11" hidden="1" x14ac:dyDescent="0.25">
      <c r="K12694" s="28" t="str">
        <f t="shared" si="135"/>
        <v/>
      </c>
    </row>
    <row r="12695" spans="11:11" hidden="1" x14ac:dyDescent="0.25">
      <c r="K12695" s="28" t="str">
        <f t="shared" si="135"/>
        <v/>
      </c>
    </row>
    <row r="12696" spans="11:11" hidden="1" x14ac:dyDescent="0.25">
      <c r="K12696" s="28" t="str">
        <f t="shared" si="135"/>
        <v/>
      </c>
    </row>
    <row r="12697" spans="11:11" hidden="1" x14ac:dyDescent="0.25">
      <c r="K12697" s="28" t="str">
        <f t="shared" si="135"/>
        <v/>
      </c>
    </row>
    <row r="12698" spans="11:11" hidden="1" x14ac:dyDescent="0.25">
      <c r="K12698" s="28" t="str">
        <f t="shared" si="135"/>
        <v/>
      </c>
    </row>
    <row r="12699" spans="11:11" hidden="1" x14ac:dyDescent="0.25">
      <c r="K12699" s="28" t="str">
        <f t="shared" si="135"/>
        <v/>
      </c>
    </row>
    <row r="12700" spans="11:11" hidden="1" x14ac:dyDescent="0.25">
      <c r="K12700" s="28" t="str">
        <f t="shared" si="135"/>
        <v/>
      </c>
    </row>
    <row r="12701" spans="11:11" hidden="1" x14ac:dyDescent="0.25">
      <c r="K12701" s="28" t="str">
        <f t="shared" si="135"/>
        <v/>
      </c>
    </row>
    <row r="12702" spans="11:11" hidden="1" x14ac:dyDescent="0.25">
      <c r="K12702" s="28" t="str">
        <f t="shared" si="135"/>
        <v/>
      </c>
    </row>
    <row r="12703" spans="11:11" hidden="1" x14ac:dyDescent="0.25">
      <c r="K12703" s="28" t="str">
        <f t="shared" si="135"/>
        <v/>
      </c>
    </row>
    <row r="12704" spans="11:11" hidden="1" x14ac:dyDescent="0.25">
      <c r="K12704" s="28" t="str">
        <f t="shared" si="135"/>
        <v/>
      </c>
    </row>
    <row r="12705" spans="11:11" hidden="1" x14ac:dyDescent="0.25">
      <c r="K12705" s="28" t="str">
        <f t="shared" si="135"/>
        <v/>
      </c>
    </row>
    <row r="12706" spans="11:11" hidden="1" x14ac:dyDescent="0.25">
      <c r="K12706" s="28" t="str">
        <f t="shared" si="135"/>
        <v/>
      </c>
    </row>
    <row r="12707" spans="11:11" hidden="1" x14ac:dyDescent="0.25">
      <c r="K12707" s="28" t="str">
        <f t="shared" si="135"/>
        <v/>
      </c>
    </row>
    <row r="12708" spans="11:11" hidden="1" x14ac:dyDescent="0.25">
      <c r="K12708" s="28" t="str">
        <f t="shared" si="135"/>
        <v/>
      </c>
    </row>
    <row r="12709" spans="11:11" hidden="1" x14ac:dyDescent="0.25">
      <c r="K12709" s="28" t="str">
        <f t="shared" si="135"/>
        <v/>
      </c>
    </row>
    <row r="12710" spans="11:11" hidden="1" x14ac:dyDescent="0.25">
      <c r="K12710" s="28" t="str">
        <f t="shared" si="135"/>
        <v/>
      </c>
    </row>
    <row r="12711" spans="11:11" hidden="1" x14ac:dyDescent="0.25">
      <c r="K12711" s="28" t="str">
        <f t="shared" si="135"/>
        <v/>
      </c>
    </row>
    <row r="12712" spans="11:11" hidden="1" x14ac:dyDescent="0.25">
      <c r="K12712" s="28" t="str">
        <f t="shared" si="135"/>
        <v/>
      </c>
    </row>
    <row r="12713" spans="11:11" hidden="1" x14ac:dyDescent="0.25">
      <c r="K12713" s="28" t="str">
        <f t="shared" si="135"/>
        <v/>
      </c>
    </row>
    <row r="12714" spans="11:11" hidden="1" x14ac:dyDescent="0.25">
      <c r="K12714" s="28" t="str">
        <f t="shared" si="135"/>
        <v/>
      </c>
    </row>
    <row r="12715" spans="11:11" hidden="1" x14ac:dyDescent="0.25">
      <c r="K12715" s="28" t="str">
        <f t="shared" si="135"/>
        <v/>
      </c>
    </row>
    <row r="12716" spans="11:11" hidden="1" x14ac:dyDescent="0.25">
      <c r="K12716" s="28" t="str">
        <f t="shared" si="135"/>
        <v/>
      </c>
    </row>
    <row r="12717" spans="11:11" hidden="1" x14ac:dyDescent="0.25">
      <c r="K12717" s="28" t="str">
        <f t="shared" si="135"/>
        <v/>
      </c>
    </row>
    <row r="12718" spans="11:11" hidden="1" x14ac:dyDescent="0.25">
      <c r="K12718" s="28" t="str">
        <f t="shared" si="135"/>
        <v/>
      </c>
    </row>
    <row r="12719" spans="11:11" hidden="1" x14ac:dyDescent="0.25">
      <c r="K12719" s="28" t="str">
        <f t="shared" si="135"/>
        <v/>
      </c>
    </row>
    <row r="12720" spans="11:11" hidden="1" x14ac:dyDescent="0.25">
      <c r="K12720" s="28" t="str">
        <f t="shared" si="135"/>
        <v/>
      </c>
    </row>
    <row r="12721" spans="11:11" hidden="1" x14ac:dyDescent="0.25">
      <c r="K12721" s="28" t="str">
        <f t="shared" si="135"/>
        <v/>
      </c>
    </row>
    <row r="12722" spans="11:11" hidden="1" x14ac:dyDescent="0.25">
      <c r="K12722" s="28" t="str">
        <f t="shared" si="135"/>
        <v/>
      </c>
    </row>
    <row r="12723" spans="11:11" hidden="1" x14ac:dyDescent="0.25">
      <c r="K12723" s="28" t="str">
        <f t="shared" si="135"/>
        <v/>
      </c>
    </row>
    <row r="12724" spans="11:11" hidden="1" x14ac:dyDescent="0.25">
      <c r="K12724" s="28" t="str">
        <f t="shared" si="135"/>
        <v/>
      </c>
    </row>
    <row r="12725" spans="11:11" hidden="1" x14ac:dyDescent="0.25">
      <c r="K12725" s="28" t="str">
        <f t="shared" si="135"/>
        <v/>
      </c>
    </row>
    <row r="12726" spans="11:11" hidden="1" x14ac:dyDescent="0.25">
      <c r="K12726" s="28" t="str">
        <f t="shared" si="135"/>
        <v/>
      </c>
    </row>
    <row r="12727" spans="11:11" hidden="1" x14ac:dyDescent="0.25">
      <c r="K12727" s="28" t="str">
        <f t="shared" si="135"/>
        <v/>
      </c>
    </row>
    <row r="12728" spans="11:11" hidden="1" x14ac:dyDescent="0.25">
      <c r="K12728" s="28" t="str">
        <f t="shared" si="135"/>
        <v/>
      </c>
    </row>
    <row r="12729" spans="11:11" hidden="1" x14ac:dyDescent="0.25">
      <c r="K12729" s="28" t="str">
        <f t="shared" si="135"/>
        <v/>
      </c>
    </row>
    <row r="12730" spans="11:11" hidden="1" x14ac:dyDescent="0.25">
      <c r="K12730" s="28" t="str">
        <f t="shared" si="135"/>
        <v/>
      </c>
    </row>
    <row r="12731" spans="11:11" hidden="1" x14ac:dyDescent="0.25">
      <c r="K12731" s="28" t="str">
        <f t="shared" si="135"/>
        <v/>
      </c>
    </row>
    <row r="12732" spans="11:11" hidden="1" x14ac:dyDescent="0.25">
      <c r="K12732" s="28" t="str">
        <f t="shared" si="135"/>
        <v/>
      </c>
    </row>
    <row r="12733" spans="11:11" hidden="1" x14ac:dyDescent="0.25">
      <c r="K12733" s="28" t="str">
        <f t="shared" si="135"/>
        <v/>
      </c>
    </row>
    <row r="12734" spans="11:11" hidden="1" x14ac:dyDescent="0.25">
      <c r="K12734" s="28" t="str">
        <f t="shared" si="135"/>
        <v/>
      </c>
    </row>
    <row r="12735" spans="11:11" hidden="1" x14ac:dyDescent="0.25">
      <c r="K12735" s="28" t="str">
        <f t="shared" si="135"/>
        <v/>
      </c>
    </row>
    <row r="12736" spans="11:11" hidden="1" x14ac:dyDescent="0.25">
      <c r="K12736" s="28" t="str">
        <f t="shared" si="135"/>
        <v/>
      </c>
    </row>
    <row r="12737" spans="11:11" hidden="1" x14ac:dyDescent="0.25">
      <c r="K12737" s="28" t="str">
        <f t="shared" si="135"/>
        <v/>
      </c>
    </row>
    <row r="12738" spans="11:11" hidden="1" x14ac:dyDescent="0.25">
      <c r="K12738" s="28" t="str">
        <f t="shared" si="135"/>
        <v/>
      </c>
    </row>
    <row r="12739" spans="11:11" hidden="1" x14ac:dyDescent="0.25">
      <c r="K12739" s="28" t="str">
        <f t="shared" si="135"/>
        <v/>
      </c>
    </row>
    <row r="12740" spans="11:11" hidden="1" x14ac:dyDescent="0.25">
      <c r="K12740" s="28" t="str">
        <f t="shared" si="135"/>
        <v/>
      </c>
    </row>
    <row r="12741" spans="11:11" hidden="1" x14ac:dyDescent="0.25">
      <c r="K12741" s="28" t="str">
        <f t="shared" si="135"/>
        <v/>
      </c>
    </row>
    <row r="12742" spans="11:11" hidden="1" x14ac:dyDescent="0.25">
      <c r="K12742" s="28" t="str">
        <f t="shared" si="135"/>
        <v/>
      </c>
    </row>
    <row r="12743" spans="11:11" hidden="1" x14ac:dyDescent="0.25">
      <c r="K12743" s="28" t="str">
        <f t="shared" si="135"/>
        <v/>
      </c>
    </row>
    <row r="12744" spans="11:11" hidden="1" x14ac:dyDescent="0.25">
      <c r="K12744" s="28" t="str">
        <f t="shared" si="135"/>
        <v/>
      </c>
    </row>
    <row r="12745" spans="11:11" hidden="1" x14ac:dyDescent="0.25">
      <c r="K12745" s="28" t="str">
        <f t="shared" si="135"/>
        <v/>
      </c>
    </row>
    <row r="12746" spans="11:11" hidden="1" x14ac:dyDescent="0.25">
      <c r="K12746" s="28" t="str">
        <f t="shared" si="135"/>
        <v/>
      </c>
    </row>
    <row r="12747" spans="11:11" hidden="1" x14ac:dyDescent="0.25">
      <c r="K12747" s="28" t="str">
        <f t="shared" si="135"/>
        <v/>
      </c>
    </row>
    <row r="12748" spans="11:11" hidden="1" x14ac:dyDescent="0.25">
      <c r="K12748" s="28" t="str">
        <f t="shared" si="135"/>
        <v/>
      </c>
    </row>
    <row r="12749" spans="11:11" hidden="1" x14ac:dyDescent="0.25">
      <c r="K12749" s="28" t="str">
        <f t="shared" si="135"/>
        <v/>
      </c>
    </row>
    <row r="12750" spans="11:11" hidden="1" x14ac:dyDescent="0.25">
      <c r="K12750" s="28" t="str">
        <f t="shared" si="135"/>
        <v/>
      </c>
    </row>
    <row r="12751" spans="11:11" hidden="1" x14ac:dyDescent="0.25">
      <c r="K12751" s="28" t="str">
        <f t="shared" si="135"/>
        <v/>
      </c>
    </row>
    <row r="12752" spans="11:11" hidden="1" x14ac:dyDescent="0.25">
      <c r="K12752" s="28" t="str">
        <f t="shared" si="135"/>
        <v/>
      </c>
    </row>
    <row r="12753" spans="11:11" hidden="1" x14ac:dyDescent="0.25">
      <c r="K12753" s="28" t="str">
        <f t="shared" si="135"/>
        <v/>
      </c>
    </row>
    <row r="12754" spans="11:11" hidden="1" x14ac:dyDescent="0.25">
      <c r="K12754" s="28" t="str">
        <f t="shared" si="135"/>
        <v/>
      </c>
    </row>
    <row r="12755" spans="11:11" hidden="1" x14ac:dyDescent="0.25">
      <c r="K12755" s="28" t="str">
        <f t="shared" ref="K12755:K12818" si="136">IF(E8720="","",IF(AND($E8720&gt;=$K$5,$E8720&lt;=$K$6),"psn",IF($E8720&lt;$K$5,"dkn",IF($E8720&gt;$K$6,"ckn",""))))</f>
        <v/>
      </c>
    </row>
    <row r="12756" spans="11:11" hidden="1" x14ac:dyDescent="0.25">
      <c r="K12756" s="28" t="str">
        <f t="shared" si="136"/>
        <v/>
      </c>
    </row>
    <row r="12757" spans="11:11" hidden="1" x14ac:dyDescent="0.25">
      <c r="K12757" s="28" t="str">
        <f t="shared" si="136"/>
        <v/>
      </c>
    </row>
    <row r="12758" spans="11:11" hidden="1" x14ac:dyDescent="0.25">
      <c r="K12758" s="28" t="str">
        <f t="shared" si="136"/>
        <v/>
      </c>
    </row>
    <row r="12759" spans="11:11" hidden="1" x14ac:dyDescent="0.25">
      <c r="K12759" s="28" t="str">
        <f t="shared" si="136"/>
        <v/>
      </c>
    </row>
    <row r="12760" spans="11:11" hidden="1" x14ac:dyDescent="0.25">
      <c r="K12760" s="28" t="str">
        <f t="shared" si="136"/>
        <v/>
      </c>
    </row>
    <row r="12761" spans="11:11" hidden="1" x14ac:dyDescent="0.25">
      <c r="K12761" s="28" t="str">
        <f t="shared" si="136"/>
        <v/>
      </c>
    </row>
    <row r="12762" spans="11:11" hidden="1" x14ac:dyDescent="0.25">
      <c r="K12762" s="28" t="str">
        <f t="shared" si="136"/>
        <v/>
      </c>
    </row>
    <row r="12763" spans="11:11" hidden="1" x14ac:dyDescent="0.25">
      <c r="K12763" s="28" t="str">
        <f t="shared" si="136"/>
        <v/>
      </c>
    </row>
    <row r="12764" spans="11:11" hidden="1" x14ac:dyDescent="0.25">
      <c r="K12764" s="28" t="str">
        <f t="shared" si="136"/>
        <v/>
      </c>
    </row>
    <row r="12765" spans="11:11" hidden="1" x14ac:dyDescent="0.25">
      <c r="K12765" s="28" t="str">
        <f t="shared" si="136"/>
        <v/>
      </c>
    </row>
    <row r="12766" spans="11:11" hidden="1" x14ac:dyDescent="0.25">
      <c r="K12766" s="28" t="str">
        <f t="shared" si="136"/>
        <v/>
      </c>
    </row>
    <row r="12767" spans="11:11" hidden="1" x14ac:dyDescent="0.25">
      <c r="K12767" s="28" t="str">
        <f t="shared" si="136"/>
        <v/>
      </c>
    </row>
    <row r="12768" spans="11:11" hidden="1" x14ac:dyDescent="0.25">
      <c r="K12768" s="28" t="str">
        <f t="shared" si="136"/>
        <v/>
      </c>
    </row>
    <row r="12769" spans="11:11" hidden="1" x14ac:dyDescent="0.25">
      <c r="K12769" s="28" t="str">
        <f t="shared" si="136"/>
        <v/>
      </c>
    </row>
    <row r="12770" spans="11:11" hidden="1" x14ac:dyDescent="0.25">
      <c r="K12770" s="28" t="str">
        <f t="shared" si="136"/>
        <v/>
      </c>
    </row>
    <row r="12771" spans="11:11" hidden="1" x14ac:dyDescent="0.25">
      <c r="K12771" s="28" t="str">
        <f t="shared" si="136"/>
        <v/>
      </c>
    </row>
    <row r="12772" spans="11:11" hidden="1" x14ac:dyDescent="0.25">
      <c r="K12772" s="28" t="str">
        <f t="shared" si="136"/>
        <v/>
      </c>
    </row>
    <row r="12773" spans="11:11" hidden="1" x14ac:dyDescent="0.25">
      <c r="K12773" s="28" t="str">
        <f t="shared" si="136"/>
        <v/>
      </c>
    </row>
    <row r="12774" spans="11:11" hidden="1" x14ac:dyDescent="0.25">
      <c r="K12774" s="28" t="str">
        <f t="shared" si="136"/>
        <v/>
      </c>
    </row>
    <row r="12775" spans="11:11" hidden="1" x14ac:dyDescent="0.25">
      <c r="K12775" s="28" t="str">
        <f t="shared" si="136"/>
        <v/>
      </c>
    </row>
    <row r="12776" spans="11:11" hidden="1" x14ac:dyDescent="0.25">
      <c r="K12776" s="28" t="str">
        <f t="shared" si="136"/>
        <v/>
      </c>
    </row>
    <row r="12777" spans="11:11" hidden="1" x14ac:dyDescent="0.25">
      <c r="K12777" s="28" t="str">
        <f t="shared" si="136"/>
        <v/>
      </c>
    </row>
    <row r="12778" spans="11:11" hidden="1" x14ac:dyDescent="0.25">
      <c r="K12778" s="28" t="str">
        <f t="shared" si="136"/>
        <v/>
      </c>
    </row>
    <row r="12779" spans="11:11" hidden="1" x14ac:dyDescent="0.25">
      <c r="K12779" s="28" t="str">
        <f t="shared" si="136"/>
        <v/>
      </c>
    </row>
    <row r="12780" spans="11:11" hidden="1" x14ac:dyDescent="0.25">
      <c r="K12780" s="28" t="str">
        <f t="shared" si="136"/>
        <v/>
      </c>
    </row>
    <row r="12781" spans="11:11" hidden="1" x14ac:dyDescent="0.25">
      <c r="K12781" s="28" t="str">
        <f t="shared" si="136"/>
        <v/>
      </c>
    </row>
    <row r="12782" spans="11:11" hidden="1" x14ac:dyDescent="0.25">
      <c r="K12782" s="28" t="str">
        <f t="shared" si="136"/>
        <v/>
      </c>
    </row>
    <row r="12783" spans="11:11" hidden="1" x14ac:dyDescent="0.25">
      <c r="K12783" s="28" t="str">
        <f t="shared" si="136"/>
        <v/>
      </c>
    </row>
    <row r="12784" spans="11:11" hidden="1" x14ac:dyDescent="0.25">
      <c r="K12784" s="28" t="str">
        <f t="shared" si="136"/>
        <v/>
      </c>
    </row>
    <row r="12785" spans="11:11" hidden="1" x14ac:dyDescent="0.25">
      <c r="K12785" s="28" t="str">
        <f t="shared" si="136"/>
        <v/>
      </c>
    </row>
    <row r="12786" spans="11:11" hidden="1" x14ac:dyDescent="0.25">
      <c r="K12786" s="28" t="str">
        <f t="shared" si="136"/>
        <v/>
      </c>
    </row>
    <row r="12787" spans="11:11" hidden="1" x14ac:dyDescent="0.25">
      <c r="K12787" s="28" t="str">
        <f t="shared" si="136"/>
        <v/>
      </c>
    </row>
    <row r="12788" spans="11:11" hidden="1" x14ac:dyDescent="0.25">
      <c r="K12788" s="28" t="str">
        <f t="shared" si="136"/>
        <v/>
      </c>
    </row>
    <row r="12789" spans="11:11" hidden="1" x14ac:dyDescent="0.25">
      <c r="K12789" s="28" t="str">
        <f t="shared" si="136"/>
        <v/>
      </c>
    </row>
    <row r="12790" spans="11:11" hidden="1" x14ac:dyDescent="0.25">
      <c r="K12790" s="28" t="str">
        <f t="shared" si="136"/>
        <v/>
      </c>
    </row>
    <row r="12791" spans="11:11" hidden="1" x14ac:dyDescent="0.25">
      <c r="K12791" s="28" t="str">
        <f t="shared" si="136"/>
        <v/>
      </c>
    </row>
    <row r="12792" spans="11:11" hidden="1" x14ac:dyDescent="0.25">
      <c r="K12792" s="28" t="str">
        <f t="shared" si="136"/>
        <v/>
      </c>
    </row>
    <row r="12793" spans="11:11" hidden="1" x14ac:dyDescent="0.25">
      <c r="K12793" s="28" t="str">
        <f t="shared" si="136"/>
        <v/>
      </c>
    </row>
    <row r="12794" spans="11:11" hidden="1" x14ac:dyDescent="0.25">
      <c r="K12794" s="28" t="str">
        <f t="shared" si="136"/>
        <v/>
      </c>
    </row>
    <row r="12795" spans="11:11" hidden="1" x14ac:dyDescent="0.25">
      <c r="K12795" s="28" t="str">
        <f t="shared" si="136"/>
        <v/>
      </c>
    </row>
    <row r="12796" spans="11:11" hidden="1" x14ac:dyDescent="0.25">
      <c r="K12796" s="28" t="str">
        <f t="shared" si="136"/>
        <v/>
      </c>
    </row>
    <row r="12797" spans="11:11" hidden="1" x14ac:dyDescent="0.25">
      <c r="K12797" s="28" t="str">
        <f t="shared" si="136"/>
        <v/>
      </c>
    </row>
    <row r="12798" spans="11:11" hidden="1" x14ac:dyDescent="0.25">
      <c r="K12798" s="28" t="str">
        <f t="shared" si="136"/>
        <v/>
      </c>
    </row>
    <row r="12799" spans="11:11" hidden="1" x14ac:dyDescent="0.25">
      <c r="K12799" s="28" t="str">
        <f t="shared" si="136"/>
        <v/>
      </c>
    </row>
    <row r="12800" spans="11:11" hidden="1" x14ac:dyDescent="0.25">
      <c r="K12800" s="28" t="str">
        <f t="shared" si="136"/>
        <v/>
      </c>
    </row>
    <row r="12801" spans="11:11" hidden="1" x14ac:dyDescent="0.25">
      <c r="K12801" s="28" t="str">
        <f t="shared" si="136"/>
        <v/>
      </c>
    </row>
    <row r="12802" spans="11:11" hidden="1" x14ac:dyDescent="0.25">
      <c r="K12802" s="28" t="str">
        <f t="shared" si="136"/>
        <v/>
      </c>
    </row>
    <row r="12803" spans="11:11" hidden="1" x14ac:dyDescent="0.25">
      <c r="K12803" s="28" t="str">
        <f t="shared" si="136"/>
        <v/>
      </c>
    </row>
    <row r="12804" spans="11:11" hidden="1" x14ac:dyDescent="0.25">
      <c r="K12804" s="28" t="str">
        <f t="shared" si="136"/>
        <v/>
      </c>
    </row>
    <row r="12805" spans="11:11" hidden="1" x14ac:dyDescent="0.25">
      <c r="K12805" s="28" t="str">
        <f t="shared" si="136"/>
        <v/>
      </c>
    </row>
    <row r="12806" spans="11:11" hidden="1" x14ac:dyDescent="0.25">
      <c r="K12806" s="28" t="str">
        <f t="shared" si="136"/>
        <v/>
      </c>
    </row>
    <row r="12807" spans="11:11" hidden="1" x14ac:dyDescent="0.25">
      <c r="K12807" s="28" t="str">
        <f t="shared" si="136"/>
        <v/>
      </c>
    </row>
    <row r="12808" spans="11:11" hidden="1" x14ac:dyDescent="0.25">
      <c r="K12808" s="28" t="str">
        <f t="shared" si="136"/>
        <v/>
      </c>
    </row>
    <row r="12809" spans="11:11" hidden="1" x14ac:dyDescent="0.25">
      <c r="K12809" s="28" t="str">
        <f t="shared" si="136"/>
        <v/>
      </c>
    </row>
    <row r="12810" spans="11:11" hidden="1" x14ac:dyDescent="0.25">
      <c r="K12810" s="28" t="str">
        <f t="shared" si="136"/>
        <v/>
      </c>
    </row>
    <row r="12811" spans="11:11" hidden="1" x14ac:dyDescent="0.25">
      <c r="K12811" s="28" t="str">
        <f t="shared" si="136"/>
        <v/>
      </c>
    </row>
    <row r="12812" spans="11:11" hidden="1" x14ac:dyDescent="0.25">
      <c r="K12812" s="28" t="str">
        <f t="shared" si="136"/>
        <v/>
      </c>
    </row>
    <row r="12813" spans="11:11" hidden="1" x14ac:dyDescent="0.25">
      <c r="K12813" s="28" t="str">
        <f t="shared" si="136"/>
        <v/>
      </c>
    </row>
    <row r="12814" spans="11:11" hidden="1" x14ac:dyDescent="0.25">
      <c r="K12814" s="28" t="str">
        <f t="shared" si="136"/>
        <v/>
      </c>
    </row>
    <row r="12815" spans="11:11" hidden="1" x14ac:dyDescent="0.25">
      <c r="K12815" s="28" t="str">
        <f t="shared" si="136"/>
        <v/>
      </c>
    </row>
    <row r="12816" spans="11:11" hidden="1" x14ac:dyDescent="0.25">
      <c r="K12816" s="28" t="str">
        <f t="shared" si="136"/>
        <v/>
      </c>
    </row>
    <row r="12817" spans="11:11" hidden="1" x14ac:dyDescent="0.25">
      <c r="K12817" s="28" t="str">
        <f t="shared" si="136"/>
        <v/>
      </c>
    </row>
    <row r="12818" spans="11:11" hidden="1" x14ac:dyDescent="0.25">
      <c r="K12818" s="28" t="str">
        <f t="shared" si="136"/>
        <v/>
      </c>
    </row>
    <row r="12819" spans="11:11" hidden="1" x14ac:dyDescent="0.25">
      <c r="K12819" s="28" t="str">
        <f t="shared" ref="K12819:K12882" si="137">IF(E8784="","",IF(AND($E8784&gt;=$K$5,$E8784&lt;=$K$6),"psn",IF($E8784&lt;$K$5,"dkn",IF($E8784&gt;$K$6,"ckn",""))))</f>
        <v/>
      </c>
    </row>
    <row r="12820" spans="11:11" hidden="1" x14ac:dyDescent="0.25">
      <c r="K12820" s="28" t="str">
        <f t="shared" si="137"/>
        <v/>
      </c>
    </row>
    <row r="12821" spans="11:11" hidden="1" x14ac:dyDescent="0.25">
      <c r="K12821" s="28" t="str">
        <f t="shared" si="137"/>
        <v/>
      </c>
    </row>
    <row r="12822" spans="11:11" hidden="1" x14ac:dyDescent="0.25">
      <c r="K12822" s="28" t="str">
        <f t="shared" si="137"/>
        <v/>
      </c>
    </row>
    <row r="12823" spans="11:11" hidden="1" x14ac:dyDescent="0.25">
      <c r="K12823" s="28" t="str">
        <f t="shared" si="137"/>
        <v/>
      </c>
    </row>
    <row r="12824" spans="11:11" hidden="1" x14ac:dyDescent="0.25">
      <c r="K12824" s="28" t="str">
        <f t="shared" si="137"/>
        <v/>
      </c>
    </row>
    <row r="12825" spans="11:11" hidden="1" x14ac:dyDescent="0.25">
      <c r="K12825" s="28" t="str">
        <f t="shared" si="137"/>
        <v/>
      </c>
    </row>
    <row r="12826" spans="11:11" hidden="1" x14ac:dyDescent="0.25">
      <c r="K12826" s="28" t="str">
        <f t="shared" si="137"/>
        <v/>
      </c>
    </row>
    <row r="12827" spans="11:11" hidden="1" x14ac:dyDescent="0.25">
      <c r="K12827" s="28" t="str">
        <f t="shared" si="137"/>
        <v/>
      </c>
    </row>
    <row r="12828" spans="11:11" hidden="1" x14ac:dyDescent="0.25">
      <c r="K12828" s="28" t="str">
        <f t="shared" si="137"/>
        <v/>
      </c>
    </row>
    <row r="12829" spans="11:11" hidden="1" x14ac:dyDescent="0.25">
      <c r="K12829" s="28" t="str">
        <f t="shared" si="137"/>
        <v/>
      </c>
    </row>
    <row r="12830" spans="11:11" hidden="1" x14ac:dyDescent="0.25">
      <c r="K12830" s="28" t="str">
        <f t="shared" si="137"/>
        <v/>
      </c>
    </row>
    <row r="12831" spans="11:11" hidden="1" x14ac:dyDescent="0.25">
      <c r="K12831" s="28" t="str">
        <f t="shared" si="137"/>
        <v/>
      </c>
    </row>
    <row r="12832" spans="11:11" hidden="1" x14ac:dyDescent="0.25">
      <c r="K12832" s="28" t="str">
        <f t="shared" si="137"/>
        <v/>
      </c>
    </row>
    <row r="12833" spans="11:11" hidden="1" x14ac:dyDescent="0.25">
      <c r="K12833" s="28" t="str">
        <f t="shared" si="137"/>
        <v/>
      </c>
    </row>
    <row r="12834" spans="11:11" hidden="1" x14ac:dyDescent="0.25">
      <c r="K12834" s="28" t="str">
        <f t="shared" si="137"/>
        <v/>
      </c>
    </row>
    <row r="12835" spans="11:11" hidden="1" x14ac:dyDescent="0.25">
      <c r="K12835" s="28" t="str">
        <f t="shared" si="137"/>
        <v/>
      </c>
    </row>
    <row r="12836" spans="11:11" hidden="1" x14ac:dyDescent="0.25">
      <c r="K12836" s="28" t="str">
        <f t="shared" si="137"/>
        <v/>
      </c>
    </row>
    <row r="12837" spans="11:11" hidden="1" x14ac:dyDescent="0.25">
      <c r="K12837" s="28" t="str">
        <f t="shared" si="137"/>
        <v/>
      </c>
    </row>
    <row r="12838" spans="11:11" hidden="1" x14ac:dyDescent="0.25">
      <c r="K12838" s="28" t="str">
        <f t="shared" si="137"/>
        <v/>
      </c>
    </row>
    <row r="12839" spans="11:11" hidden="1" x14ac:dyDescent="0.25">
      <c r="K12839" s="28" t="str">
        <f t="shared" si="137"/>
        <v/>
      </c>
    </row>
    <row r="12840" spans="11:11" hidden="1" x14ac:dyDescent="0.25">
      <c r="K12840" s="28" t="str">
        <f t="shared" si="137"/>
        <v/>
      </c>
    </row>
    <row r="12841" spans="11:11" hidden="1" x14ac:dyDescent="0.25">
      <c r="K12841" s="28" t="str">
        <f t="shared" si="137"/>
        <v/>
      </c>
    </row>
    <row r="12842" spans="11:11" hidden="1" x14ac:dyDescent="0.25">
      <c r="K12842" s="28" t="str">
        <f t="shared" si="137"/>
        <v/>
      </c>
    </row>
    <row r="12843" spans="11:11" hidden="1" x14ac:dyDescent="0.25">
      <c r="K12843" s="28" t="str">
        <f t="shared" si="137"/>
        <v/>
      </c>
    </row>
    <row r="12844" spans="11:11" hidden="1" x14ac:dyDescent="0.25">
      <c r="K12844" s="28" t="str">
        <f t="shared" si="137"/>
        <v/>
      </c>
    </row>
    <row r="12845" spans="11:11" hidden="1" x14ac:dyDescent="0.25">
      <c r="K12845" s="28" t="str">
        <f t="shared" si="137"/>
        <v/>
      </c>
    </row>
    <row r="12846" spans="11:11" hidden="1" x14ac:dyDescent="0.25">
      <c r="K12846" s="28" t="str">
        <f t="shared" si="137"/>
        <v/>
      </c>
    </row>
    <row r="12847" spans="11:11" hidden="1" x14ac:dyDescent="0.25">
      <c r="K12847" s="28" t="str">
        <f t="shared" si="137"/>
        <v/>
      </c>
    </row>
    <row r="12848" spans="11:11" hidden="1" x14ac:dyDescent="0.25">
      <c r="K12848" s="28" t="str">
        <f t="shared" si="137"/>
        <v/>
      </c>
    </row>
    <row r="12849" spans="11:11" hidden="1" x14ac:dyDescent="0.25">
      <c r="K12849" s="28" t="str">
        <f t="shared" si="137"/>
        <v/>
      </c>
    </row>
    <row r="12850" spans="11:11" hidden="1" x14ac:dyDescent="0.25">
      <c r="K12850" s="28" t="str">
        <f t="shared" si="137"/>
        <v/>
      </c>
    </row>
    <row r="12851" spans="11:11" hidden="1" x14ac:dyDescent="0.25">
      <c r="K12851" s="28" t="str">
        <f t="shared" si="137"/>
        <v/>
      </c>
    </row>
    <row r="12852" spans="11:11" hidden="1" x14ac:dyDescent="0.25">
      <c r="K12852" s="28" t="str">
        <f t="shared" si="137"/>
        <v/>
      </c>
    </row>
    <row r="12853" spans="11:11" hidden="1" x14ac:dyDescent="0.25">
      <c r="K12853" s="28" t="str">
        <f t="shared" si="137"/>
        <v/>
      </c>
    </row>
    <row r="12854" spans="11:11" hidden="1" x14ac:dyDescent="0.25">
      <c r="K12854" s="28" t="str">
        <f t="shared" si="137"/>
        <v/>
      </c>
    </row>
    <row r="12855" spans="11:11" hidden="1" x14ac:dyDescent="0.25">
      <c r="K12855" s="28" t="str">
        <f t="shared" si="137"/>
        <v/>
      </c>
    </row>
    <row r="12856" spans="11:11" hidden="1" x14ac:dyDescent="0.25">
      <c r="K12856" s="28" t="str">
        <f t="shared" si="137"/>
        <v/>
      </c>
    </row>
    <row r="12857" spans="11:11" hidden="1" x14ac:dyDescent="0.25">
      <c r="K12857" s="28" t="str">
        <f t="shared" si="137"/>
        <v/>
      </c>
    </row>
    <row r="12858" spans="11:11" hidden="1" x14ac:dyDescent="0.25">
      <c r="K12858" s="28" t="str">
        <f t="shared" si="137"/>
        <v/>
      </c>
    </row>
    <row r="12859" spans="11:11" hidden="1" x14ac:dyDescent="0.25">
      <c r="K12859" s="28" t="str">
        <f t="shared" si="137"/>
        <v/>
      </c>
    </row>
    <row r="12860" spans="11:11" hidden="1" x14ac:dyDescent="0.25">
      <c r="K12860" s="28" t="str">
        <f t="shared" si="137"/>
        <v/>
      </c>
    </row>
    <row r="12861" spans="11:11" hidden="1" x14ac:dyDescent="0.25">
      <c r="K12861" s="28" t="str">
        <f t="shared" si="137"/>
        <v/>
      </c>
    </row>
    <row r="12862" spans="11:11" hidden="1" x14ac:dyDescent="0.25">
      <c r="K12862" s="28" t="str">
        <f t="shared" si="137"/>
        <v/>
      </c>
    </row>
    <row r="12863" spans="11:11" hidden="1" x14ac:dyDescent="0.25">
      <c r="K12863" s="28" t="str">
        <f t="shared" si="137"/>
        <v/>
      </c>
    </row>
    <row r="12864" spans="11:11" hidden="1" x14ac:dyDescent="0.25">
      <c r="K12864" s="28" t="str">
        <f t="shared" si="137"/>
        <v/>
      </c>
    </row>
    <row r="12865" spans="11:11" hidden="1" x14ac:dyDescent="0.25">
      <c r="K12865" s="28" t="str">
        <f t="shared" si="137"/>
        <v/>
      </c>
    </row>
    <row r="12866" spans="11:11" hidden="1" x14ac:dyDescent="0.25">
      <c r="K12866" s="28" t="str">
        <f t="shared" si="137"/>
        <v/>
      </c>
    </row>
    <row r="12867" spans="11:11" hidden="1" x14ac:dyDescent="0.25">
      <c r="K12867" s="28" t="str">
        <f t="shared" si="137"/>
        <v/>
      </c>
    </row>
    <row r="12868" spans="11:11" hidden="1" x14ac:dyDescent="0.25">
      <c r="K12868" s="28" t="str">
        <f t="shared" si="137"/>
        <v/>
      </c>
    </row>
    <row r="12869" spans="11:11" hidden="1" x14ac:dyDescent="0.25">
      <c r="K12869" s="28" t="str">
        <f t="shared" si="137"/>
        <v/>
      </c>
    </row>
    <row r="12870" spans="11:11" hidden="1" x14ac:dyDescent="0.25">
      <c r="K12870" s="28" t="str">
        <f t="shared" si="137"/>
        <v/>
      </c>
    </row>
    <row r="12871" spans="11:11" hidden="1" x14ac:dyDescent="0.25">
      <c r="K12871" s="28" t="str">
        <f t="shared" si="137"/>
        <v/>
      </c>
    </row>
    <row r="12872" spans="11:11" hidden="1" x14ac:dyDescent="0.25">
      <c r="K12872" s="28" t="str">
        <f t="shared" si="137"/>
        <v/>
      </c>
    </row>
    <row r="12873" spans="11:11" hidden="1" x14ac:dyDescent="0.25">
      <c r="K12873" s="28" t="str">
        <f t="shared" si="137"/>
        <v/>
      </c>
    </row>
    <row r="12874" spans="11:11" hidden="1" x14ac:dyDescent="0.25">
      <c r="K12874" s="28" t="str">
        <f t="shared" si="137"/>
        <v/>
      </c>
    </row>
    <row r="12875" spans="11:11" hidden="1" x14ac:dyDescent="0.25">
      <c r="K12875" s="28" t="str">
        <f t="shared" si="137"/>
        <v/>
      </c>
    </row>
    <row r="12876" spans="11:11" hidden="1" x14ac:dyDescent="0.25">
      <c r="K12876" s="28" t="str">
        <f t="shared" si="137"/>
        <v/>
      </c>
    </row>
    <row r="12877" spans="11:11" hidden="1" x14ac:dyDescent="0.25">
      <c r="K12877" s="28" t="str">
        <f t="shared" si="137"/>
        <v/>
      </c>
    </row>
    <row r="12878" spans="11:11" hidden="1" x14ac:dyDescent="0.25">
      <c r="K12878" s="28" t="str">
        <f t="shared" si="137"/>
        <v/>
      </c>
    </row>
    <row r="12879" spans="11:11" hidden="1" x14ac:dyDescent="0.25">
      <c r="K12879" s="28" t="str">
        <f t="shared" si="137"/>
        <v/>
      </c>
    </row>
    <row r="12880" spans="11:11" hidden="1" x14ac:dyDescent="0.25">
      <c r="K12880" s="28" t="str">
        <f t="shared" si="137"/>
        <v/>
      </c>
    </row>
    <row r="12881" spans="11:11" hidden="1" x14ac:dyDescent="0.25">
      <c r="K12881" s="28" t="str">
        <f t="shared" si="137"/>
        <v/>
      </c>
    </row>
    <row r="12882" spans="11:11" hidden="1" x14ac:dyDescent="0.25">
      <c r="K12882" s="28" t="str">
        <f t="shared" si="137"/>
        <v/>
      </c>
    </row>
    <row r="12883" spans="11:11" hidden="1" x14ac:dyDescent="0.25">
      <c r="K12883" s="28" t="str">
        <f t="shared" ref="K12883:K12946" si="138">IF(E8848="","",IF(AND($E8848&gt;=$K$5,$E8848&lt;=$K$6),"psn",IF($E8848&lt;$K$5,"dkn",IF($E8848&gt;$K$6,"ckn",""))))</f>
        <v/>
      </c>
    </row>
    <row r="12884" spans="11:11" hidden="1" x14ac:dyDescent="0.25">
      <c r="K12884" s="28" t="str">
        <f t="shared" si="138"/>
        <v/>
      </c>
    </row>
    <row r="12885" spans="11:11" hidden="1" x14ac:dyDescent="0.25">
      <c r="K12885" s="28" t="str">
        <f t="shared" si="138"/>
        <v/>
      </c>
    </row>
    <row r="12886" spans="11:11" hidden="1" x14ac:dyDescent="0.25">
      <c r="K12886" s="28" t="str">
        <f t="shared" si="138"/>
        <v/>
      </c>
    </row>
    <row r="12887" spans="11:11" hidden="1" x14ac:dyDescent="0.25">
      <c r="K12887" s="28" t="str">
        <f t="shared" si="138"/>
        <v/>
      </c>
    </row>
    <row r="12888" spans="11:11" hidden="1" x14ac:dyDescent="0.25">
      <c r="K12888" s="28" t="str">
        <f t="shared" si="138"/>
        <v/>
      </c>
    </row>
    <row r="12889" spans="11:11" hidden="1" x14ac:dyDescent="0.25">
      <c r="K12889" s="28" t="str">
        <f t="shared" si="138"/>
        <v/>
      </c>
    </row>
    <row r="12890" spans="11:11" hidden="1" x14ac:dyDescent="0.25">
      <c r="K12890" s="28" t="str">
        <f t="shared" si="138"/>
        <v/>
      </c>
    </row>
    <row r="12891" spans="11:11" hidden="1" x14ac:dyDescent="0.25">
      <c r="K12891" s="28" t="str">
        <f t="shared" si="138"/>
        <v/>
      </c>
    </row>
    <row r="12892" spans="11:11" hidden="1" x14ac:dyDescent="0.25">
      <c r="K12892" s="28" t="str">
        <f t="shared" si="138"/>
        <v/>
      </c>
    </row>
    <row r="12893" spans="11:11" hidden="1" x14ac:dyDescent="0.25">
      <c r="K12893" s="28" t="str">
        <f t="shared" si="138"/>
        <v/>
      </c>
    </row>
    <row r="12894" spans="11:11" hidden="1" x14ac:dyDescent="0.25">
      <c r="K12894" s="28" t="str">
        <f t="shared" si="138"/>
        <v/>
      </c>
    </row>
    <row r="12895" spans="11:11" hidden="1" x14ac:dyDescent="0.25">
      <c r="K12895" s="28" t="str">
        <f t="shared" si="138"/>
        <v/>
      </c>
    </row>
    <row r="12896" spans="11:11" hidden="1" x14ac:dyDescent="0.25">
      <c r="K12896" s="28" t="str">
        <f t="shared" si="138"/>
        <v/>
      </c>
    </row>
    <row r="12897" spans="11:11" hidden="1" x14ac:dyDescent="0.25">
      <c r="K12897" s="28" t="str">
        <f t="shared" si="138"/>
        <v/>
      </c>
    </row>
    <row r="12898" spans="11:11" hidden="1" x14ac:dyDescent="0.25">
      <c r="K12898" s="28" t="str">
        <f t="shared" si="138"/>
        <v/>
      </c>
    </row>
    <row r="12899" spans="11:11" hidden="1" x14ac:dyDescent="0.25">
      <c r="K12899" s="28" t="str">
        <f t="shared" si="138"/>
        <v/>
      </c>
    </row>
    <row r="12900" spans="11:11" hidden="1" x14ac:dyDescent="0.25">
      <c r="K12900" s="28" t="str">
        <f t="shared" si="138"/>
        <v/>
      </c>
    </row>
    <row r="12901" spans="11:11" hidden="1" x14ac:dyDescent="0.25">
      <c r="K12901" s="28" t="str">
        <f t="shared" si="138"/>
        <v/>
      </c>
    </row>
    <row r="12902" spans="11:11" hidden="1" x14ac:dyDescent="0.25">
      <c r="K12902" s="28" t="str">
        <f t="shared" si="138"/>
        <v/>
      </c>
    </row>
    <row r="12903" spans="11:11" hidden="1" x14ac:dyDescent="0.25">
      <c r="K12903" s="28" t="str">
        <f t="shared" si="138"/>
        <v/>
      </c>
    </row>
    <row r="12904" spans="11:11" hidden="1" x14ac:dyDescent="0.25">
      <c r="K12904" s="28" t="str">
        <f t="shared" si="138"/>
        <v/>
      </c>
    </row>
    <row r="12905" spans="11:11" hidden="1" x14ac:dyDescent="0.25">
      <c r="K12905" s="28" t="str">
        <f t="shared" si="138"/>
        <v/>
      </c>
    </row>
    <row r="12906" spans="11:11" hidden="1" x14ac:dyDescent="0.25">
      <c r="K12906" s="28" t="str">
        <f t="shared" si="138"/>
        <v/>
      </c>
    </row>
    <row r="12907" spans="11:11" hidden="1" x14ac:dyDescent="0.25">
      <c r="K12907" s="28" t="str">
        <f t="shared" si="138"/>
        <v/>
      </c>
    </row>
    <row r="12908" spans="11:11" hidden="1" x14ac:dyDescent="0.25">
      <c r="K12908" s="28" t="str">
        <f t="shared" si="138"/>
        <v/>
      </c>
    </row>
    <row r="12909" spans="11:11" hidden="1" x14ac:dyDescent="0.25">
      <c r="K12909" s="28" t="str">
        <f t="shared" si="138"/>
        <v/>
      </c>
    </row>
    <row r="12910" spans="11:11" hidden="1" x14ac:dyDescent="0.25">
      <c r="K12910" s="28" t="str">
        <f t="shared" si="138"/>
        <v/>
      </c>
    </row>
    <row r="12911" spans="11:11" hidden="1" x14ac:dyDescent="0.25">
      <c r="K12911" s="28" t="str">
        <f t="shared" si="138"/>
        <v/>
      </c>
    </row>
    <row r="12912" spans="11:11" hidden="1" x14ac:dyDescent="0.25">
      <c r="K12912" s="28" t="str">
        <f t="shared" si="138"/>
        <v/>
      </c>
    </row>
    <row r="12913" spans="11:11" hidden="1" x14ac:dyDescent="0.25">
      <c r="K12913" s="28" t="str">
        <f t="shared" si="138"/>
        <v/>
      </c>
    </row>
    <row r="12914" spans="11:11" hidden="1" x14ac:dyDescent="0.25">
      <c r="K12914" s="28" t="str">
        <f t="shared" si="138"/>
        <v/>
      </c>
    </row>
    <row r="12915" spans="11:11" hidden="1" x14ac:dyDescent="0.25">
      <c r="K12915" s="28" t="str">
        <f t="shared" si="138"/>
        <v/>
      </c>
    </row>
    <row r="12916" spans="11:11" hidden="1" x14ac:dyDescent="0.25">
      <c r="K12916" s="28" t="str">
        <f t="shared" si="138"/>
        <v/>
      </c>
    </row>
    <row r="12917" spans="11:11" hidden="1" x14ac:dyDescent="0.25">
      <c r="K12917" s="28" t="str">
        <f t="shared" si="138"/>
        <v/>
      </c>
    </row>
    <row r="12918" spans="11:11" hidden="1" x14ac:dyDescent="0.25">
      <c r="K12918" s="28" t="str">
        <f t="shared" si="138"/>
        <v/>
      </c>
    </row>
    <row r="12919" spans="11:11" hidden="1" x14ac:dyDescent="0.25">
      <c r="K12919" s="28" t="str">
        <f t="shared" si="138"/>
        <v/>
      </c>
    </row>
    <row r="12920" spans="11:11" hidden="1" x14ac:dyDescent="0.25">
      <c r="K12920" s="28" t="str">
        <f t="shared" si="138"/>
        <v/>
      </c>
    </row>
    <row r="12921" spans="11:11" hidden="1" x14ac:dyDescent="0.25">
      <c r="K12921" s="28" t="str">
        <f t="shared" si="138"/>
        <v/>
      </c>
    </row>
    <row r="12922" spans="11:11" hidden="1" x14ac:dyDescent="0.25">
      <c r="K12922" s="28" t="str">
        <f t="shared" si="138"/>
        <v/>
      </c>
    </row>
    <row r="12923" spans="11:11" hidden="1" x14ac:dyDescent="0.25">
      <c r="K12923" s="28" t="str">
        <f t="shared" si="138"/>
        <v/>
      </c>
    </row>
    <row r="12924" spans="11:11" hidden="1" x14ac:dyDescent="0.25">
      <c r="K12924" s="28" t="str">
        <f t="shared" si="138"/>
        <v/>
      </c>
    </row>
    <row r="12925" spans="11:11" hidden="1" x14ac:dyDescent="0.25">
      <c r="K12925" s="28" t="str">
        <f t="shared" si="138"/>
        <v/>
      </c>
    </row>
    <row r="12926" spans="11:11" hidden="1" x14ac:dyDescent="0.25">
      <c r="K12926" s="28" t="str">
        <f t="shared" si="138"/>
        <v/>
      </c>
    </row>
    <row r="12927" spans="11:11" hidden="1" x14ac:dyDescent="0.25">
      <c r="K12927" s="28" t="str">
        <f t="shared" si="138"/>
        <v/>
      </c>
    </row>
    <row r="12928" spans="11:11" hidden="1" x14ac:dyDescent="0.25">
      <c r="K12928" s="28" t="str">
        <f t="shared" si="138"/>
        <v/>
      </c>
    </row>
    <row r="12929" spans="11:11" hidden="1" x14ac:dyDescent="0.25">
      <c r="K12929" s="28" t="str">
        <f t="shared" si="138"/>
        <v/>
      </c>
    </row>
    <row r="12930" spans="11:11" hidden="1" x14ac:dyDescent="0.25">
      <c r="K12930" s="28" t="str">
        <f t="shared" si="138"/>
        <v/>
      </c>
    </row>
    <row r="12931" spans="11:11" hidden="1" x14ac:dyDescent="0.25">
      <c r="K12931" s="28" t="str">
        <f t="shared" si="138"/>
        <v/>
      </c>
    </row>
    <row r="12932" spans="11:11" hidden="1" x14ac:dyDescent="0.25">
      <c r="K12932" s="28" t="str">
        <f t="shared" si="138"/>
        <v/>
      </c>
    </row>
    <row r="12933" spans="11:11" hidden="1" x14ac:dyDescent="0.25">
      <c r="K12933" s="28" t="str">
        <f t="shared" si="138"/>
        <v/>
      </c>
    </row>
    <row r="12934" spans="11:11" hidden="1" x14ac:dyDescent="0.25">
      <c r="K12934" s="28" t="str">
        <f t="shared" si="138"/>
        <v/>
      </c>
    </row>
    <row r="12935" spans="11:11" hidden="1" x14ac:dyDescent="0.25">
      <c r="K12935" s="28" t="str">
        <f t="shared" si="138"/>
        <v/>
      </c>
    </row>
    <row r="12936" spans="11:11" hidden="1" x14ac:dyDescent="0.25">
      <c r="K12936" s="28" t="str">
        <f t="shared" si="138"/>
        <v/>
      </c>
    </row>
    <row r="12937" spans="11:11" hidden="1" x14ac:dyDescent="0.25">
      <c r="K12937" s="28" t="str">
        <f t="shared" si="138"/>
        <v/>
      </c>
    </row>
    <row r="12938" spans="11:11" hidden="1" x14ac:dyDescent="0.25">
      <c r="K12938" s="28" t="str">
        <f t="shared" si="138"/>
        <v/>
      </c>
    </row>
    <row r="12939" spans="11:11" hidden="1" x14ac:dyDescent="0.25">
      <c r="K12939" s="28" t="str">
        <f t="shared" si="138"/>
        <v/>
      </c>
    </row>
    <row r="12940" spans="11:11" hidden="1" x14ac:dyDescent="0.25">
      <c r="K12940" s="28" t="str">
        <f t="shared" si="138"/>
        <v/>
      </c>
    </row>
    <row r="12941" spans="11:11" hidden="1" x14ac:dyDescent="0.25">
      <c r="K12941" s="28" t="str">
        <f t="shared" si="138"/>
        <v/>
      </c>
    </row>
    <row r="12942" spans="11:11" hidden="1" x14ac:dyDescent="0.25">
      <c r="K12942" s="28" t="str">
        <f t="shared" si="138"/>
        <v/>
      </c>
    </row>
    <row r="12943" spans="11:11" hidden="1" x14ac:dyDescent="0.25">
      <c r="K12943" s="28" t="str">
        <f t="shared" si="138"/>
        <v/>
      </c>
    </row>
    <row r="12944" spans="11:11" hidden="1" x14ac:dyDescent="0.25">
      <c r="K12944" s="28" t="str">
        <f t="shared" si="138"/>
        <v/>
      </c>
    </row>
    <row r="12945" spans="11:11" hidden="1" x14ac:dyDescent="0.25">
      <c r="K12945" s="28" t="str">
        <f t="shared" si="138"/>
        <v/>
      </c>
    </row>
    <row r="12946" spans="11:11" hidden="1" x14ac:dyDescent="0.25">
      <c r="K12946" s="28" t="str">
        <f t="shared" si="138"/>
        <v/>
      </c>
    </row>
    <row r="12947" spans="11:11" hidden="1" x14ac:dyDescent="0.25">
      <c r="K12947" s="28" t="str">
        <f t="shared" ref="K12947:K13010" si="139">IF(E8912="","",IF(AND($E8912&gt;=$K$5,$E8912&lt;=$K$6),"psn",IF($E8912&lt;$K$5,"dkn",IF($E8912&gt;$K$6,"ckn",""))))</f>
        <v/>
      </c>
    </row>
    <row r="12948" spans="11:11" hidden="1" x14ac:dyDescent="0.25">
      <c r="K12948" s="28" t="str">
        <f t="shared" si="139"/>
        <v/>
      </c>
    </row>
    <row r="12949" spans="11:11" hidden="1" x14ac:dyDescent="0.25">
      <c r="K12949" s="28" t="str">
        <f t="shared" si="139"/>
        <v/>
      </c>
    </row>
    <row r="12950" spans="11:11" hidden="1" x14ac:dyDescent="0.25">
      <c r="K12950" s="28" t="str">
        <f t="shared" si="139"/>
        <v/>
      </c>
    </row>
    <row r="12951" spans="11:11" hidden="1" x14ac:dyDescent="0.25">
      <c r="K12951" s="28" t="str">
        <f t="shared" si="139"/>
        <v/>
      </c>
    </row>
    <row r="12952" spans="11:11" hidden="1" x14ac:dyDescent="0.25">
      <c r="K12952" s="28" t="str">
        <f t="shared" si="139"/>
        <v/>
      </c>
    </row>
    <row r="12953" spans="11:11" hidden="1" x14ac:dyDescent="0.25">
      <c r="K12953" s="28" t="str">
        <f t="shared" si="139"/>
        <v/>
      </c>
    </row>
    <row r="12954" spans="11:11" hidden="1" x14ac:dyDescent="0.25">
      <c r="K12954" s="28" t="str">
        <f t="shared" si="139"/>
        <v/>
      </c>
    </row>
    <row r="12955" spans="11:11" hidden="1" x14ac:dyDescent="0.25">
      <c r="K12955" s="28" t="str">
        <f t="shared" si="139"/>
        <v/>
      </c>
    </row>
    <row r="12956" spans="11:11" hidden="1" x14ac:dyDescent="0.25">
      <c r="K12956" s="28" t="str">
        <f t="shared" si="139"/>
        <v/>
      </c>
    </row>
    <row r="12957" spans="11:11" hidden="1" x14ac:dyDescent="0.25">
      <c r="K12957" s="28" t="str">
        <f t="shared" si="139"/>
        <v/>
      </c>
    </row>
    <row r="12958" spans="11:11" hidden="1" x14ac:dyDescent="0.25">
      <c r="K12958" s="28" t="str">
        <f t="shared" si="139"/>
        <v/>
      </c>
    </row>
    <row r="12959" spans="11:11" hidden="1" x14ac:dyDescent="0.25">
      <c r="K12959" s="28" t="str">
        <f t="shared" si="139"/>
        <v/>
      </c>
    </row>
    <row r="12960" spans="11:11" hidden="1" x14ac:dyDescent="0.25">
      <c r="K12960" s="28" t="str">
        <f t="shared" si="139"/>
        <v/>
      </c>
    </row>
    <row r="12961" spans="11:11" hidden="1" x14ac:dyDescent="0.25">
      <c r="K12961" s="28" t="str">
        <f t="shared" si="139"/>
        <v/>
      </c>
    </row>
    <row r="12962" spans="11:11" hidden="1" x14ac:dyDescent="0.25">
      <c r="K12962" s="28" t="str">
        <f t="shared" si="139"/>
        <v/>
      </c>
    </row>
    <row r="12963" spans="11:11" hidden="1" x14ac:dyDescent="0.25">
      <c r="K12963" s="28" t="str">
        <f t="shared" si="139"/>
        <v/>
      </c>
    </row>
    <row r="12964" spans="11:11" hidden="1" x14ac:dyDescent="0.25">
      <c r="K12964" s="28" t="str">
        <f t="shared" si="139"/>
        <v/>
      </c>
    </row>
    <row r="12965" spans="11:11" hidden="1" x14ac:dyDescent="0.25">
      <c r="K12965" s="28" t="str">
        <f t="shared" si="139"/>
        <v/>
      </c>
    </row>
    <row r="12966" spans="11:11" hidden="1" x14ac:dyDescent="0.25">
      <c r="K12966" s="28" t="str">
        <f t="shared" si="139"/>
        <v/>
      </c>
    </row>
    <row r="12967" spans="11:11" hidden="1" x14ac:dyDescent="0.25">
      <c r="K12967" s="28" t="str">
        <f t="shared" si="139"/>
        <v/>
      </c>
    </row>
    <row r="12968" spans="11:11" hidden="1" x14ac:dyDescent="0.25">
      <c r="K12968" s="28" t="str">
        <f t="shared" si="139"/>
        <v/>
      </c>
    </row>
    <row r="12969" spans="11:11" hidden="1" x14ac:dyDescent="0.25">
      <c r="K12969" s="28" t="str">
        <f t="shared" si="139"/>
        <v/>
      </c>
    </row>
    <row r="12970" spans="11:11" hidden="1" x14ac:dyDescent="0.25">
      <c r="K12970" s="28" t="str">
        <f t="shared" si="139"/>
        <v/>
      </c>
    </row>
    <row r="12971" spans="11:11" hidden="1" x14ac:dyDescent="0.25">
      <c r="K12971" s="28" t="str">
        <f t="shared" si="139"/>
        <v/>
      </c>
    </row>
    <row r="12972" spans="11:11" hidden="1" x14ac:dyDescent="0.25">
      <c r="K12972" s="28" t="str">
        <f t="shared" si="139"/>
        <v/>
      </c>
    </row>
    <row r="12973" spans="11:11" hidden="1" x14ac:dyDescent="0.25">
      <c r="K12973" s="28" t="str">
        <f t="shared" si="139"/>
        <v/>
      </c>
    </row>
    <row r="12974" spans="11:11" hidden="1" x14ac:dyDescent="0.25">
      <c r="K12974" s="28" t="str">
        <f t="shared" si="139"/>
        <v/>
      </c>
    </row>
    <row r="12975" spans="11:11" hidden="1" x14ac:dyDescent="0.25">
      <c r="K12975" s="28" t="str">
        <f t="shared" si="139"/>
        <v/>
      </c>
    </row>
    <row r="12976" spans="11:11" hidden="1" x14ac:dyDescent="0.25">
      <c r="K12976" s="28" t="str">
        <f t="shared" si="139"/>
        <v/>
      </c>
    </row>
    <row r="12977" spans="11:11" hidden="1" x14ac:dyDescent="0.25">
      <c r="K12977" s="28" t="str">
        <f t="shared" si="139"/>
        <v/>
      </c>
    </row>
    <row r="12978" spans="11:11" hidden="1" x14ac:dyDescent="0.25">
      <c r="K12978" s="28" t="str">
        <f t="shared" si="139"/>
        <v/>
      </c>
    </row>
    <row r="12979" spans="11:11" hidden="1" x14ac:dyDescent="0.25">
      <c r="K12979" s="28" t="str">
        <f t="shared" si="139"/>
        <v/>
      </c>
    </row>
    <row r="12980" spans="11:11" hidden="1" x14ac:dyDescent="0.25">
      <c r="K12980" s="28" t="str">
        <f t="shared" si="139"/>
        <v/>
      </c>
    </row>
    <row r="12981" spans="11:11" hidden="1" x14ac:dyDescent="0.25">
      <c r="K12981" s="28" t="str">
        <f t="shared" si="139"/>
        <v/>
      </c>
    </row>
    <row r="12982" spans="11:11" hidden="1" x14ac:dyDescent="0.25">
      <c r="K12982" s="28" t="str">
        <f t="shared" si="139"/>
        <v/>
      </c>
    </row>
    <row r="12983" spans="11:11" hidden="1" x14ac:dyDescent="0.25">
      <c r="K12983" s="28" t="str">
        <f t="shared" si="139"/>
        <v/>
      </c>
    </row>
    <row r="12984" spans="11:11" hidden="1" x14ac:dyDescent="0.25">
      <c r="K12984" s="28" t="str">
        <f t="shared" si="139"/>
        <v/>
      </c>
    </row>
    <row r="12985" spans="11:11" hidden="1" x14ac:dyDescent="0.25">
      <c r="K12985" s="28" t="str">
        <f t="shared" si="139"/>
        <v/>
      </c>
    </row>
    <row r="12986" spans="11:11" hidden="1" x14ac:dyDescent="0.25">
      <c r="K12986" s="28" t="str">
        <f t="shared" si="139"/>
        <v/>
      </c>
    </row>
    <row r="12987" spans="11:11" hidden="1" x14ac:dyDescent="0.25">
      <c r="K12987" s="28" t="str">
        <f t="shared" si="139"/>
        <v/>
      </c>
    </row>
    <row r="12988" spans="11:11" hidden="1" x14ac:dyDescent="0.25">
      <c r="K12988" s="28" t="str">
        <f t="shared" si="139"/>
        <v/>
      </c>
    </row>
    <row r="12989" spans="11:11" hidden="1" x14ac:dyDescent="0.25">
      <c r="K12989" s="28" t="str">
        <f t="shared" si="139"/>
        <v/>
      </c>
    </row>
    <row r="12990" spans="11:11" hidden="1" x14ac:dyDescent="0.25">
      <c r="K12990" s="28" t="str">
        <f t="shared" si="139"/>
        <v/>
      </c>
    </row>
    <row r="12991" spans="11:11" hidden="1" x14ac:dyDescent="0.25">
      <c r="K12991" s="28" t="str">
        <f t="shared" si="139"/>
        <v/>
      </c>
    </row>
    <row r="12992" spans="11:11" hidden="1" x14ac:dyDescent="0.25">
      <c r="K12992" s="28" t="str">
        <f t="shared" si="139"/>
        <v/>
      </c>
    </row>
    <row r="12993" spans="11:11" hidden="1" x14ac:dyDescent="0.25">
      <c r="K12993" s="28" t="str">
        <f t="shared" si="139"/>
        <v/>
      </c>
    </row>
    <row r="12994" spans="11:11" hidden="1" x14ac:dyDescent="0.25">
      <c r="K12994" s="28" t="str">
        <f t="shared" si="139"/>
        <v/>
      </c>
    </row>
    <row r="12995" spans="11:11" hidden="1" x14ac:dyDescent="0.25">
      <c r="K12995" s="28" t="str">
        <f t="shared" si="139"/>
        <v/>
      </c>
    </row>
    <row r="12996" spans="11:11" hidden="1" x14ac:dyDescent="0.25">
      <c r="K12996" s="28" t="str">
        <f t="shared" si="139"/>
        <v/>
      </c>
    </row>
    <row r="12997" spans="11:11" hidden="1" x14ac:dyDescent="0.25">
      <c r="K12997" s="28" t="str">
        <f t="shared" si="139"/>
        <v/>
      </c>
    </row>
    <row r="12998" spans="11:11" hidden="1" x14ac:dyDescent="0.25">
      <c r="K12998" s="28" t="str">
        <f t="shared" si="139"/>
        <v/>
      </c>
    </row>
    <row r="12999" spans="11:11" hidden="1" x14ac:dyDescent="0.25">
      <c r="K12999" s="28" t="str">
        <f t="shared" si="139"/>
        <v/>
      </c>
    </row>
    <row r="13000" spans="11:11" hidden="1" x14ac:dyDescent="0.25">
      <c r="K13000" s="28" t="str">
        <f t="shared" si="139"/>
        <v/>
      </c>
    </row>
    <row r="13001" spans="11:11" hidden="1" x14ac:dyDescent="0.25">
      <c r="K13001" s="28" t="str">
        <f t="shared" si="139"/>
        <v/>
      </c>
    </row>
    <row r="13002" spans="11:11" hidden="1" x14ac:dyDescent="0.25">
      <c r="K13002" s="28" t="str">
        <f t="shared" si="139"/>
        <v/>
      </c>
    </row>
    <row r="13003" spans="11:11" hidden="1" x14ac:dyDescent="0.25">
      <c r="K13003" s="28" t="str">
        <f t="shared" si="139"/>
        <v/>
      </c>
    </row>
    <row r="13004" spans="11:11" hidden="1" x14ac:dyDescent="0.25">
      <c r="K13004" s="28" t="str">
        <f t="shared" si="139"/>
        <v/>
      </c>
    </row>
    <row r="13005" spans="11:11" hidden="1" x14ac:dyDescent="0.25">
      <c r="K13005" s="28" t="str">
        <f t="shared" si="139"/>
        <v/>
      </c>
    </row>
    <row r="13006" spans="11:11" hidden="1" x14ac:dyDescent="0.25">
      <c r="K13006" s="28" t="str">
        <f t="shared" si="139"/>
        <v/>
      </c>
    </row>
    <row r="13007" spans="11:11" hidden="1" x14ac:dyDescent="0.25">
      <c r="K13007" s="28" t="str">
        <f t="shared" si="139"/>
        <v/>
      </c>
    </row>
    <row r="13008" spans="11:11" hidden="1" x14ac:dyDescent="0.25">
      <c r="K13008" s="28" t="str">
        <f t="shared" si="139"/>
        <v/>
      </c>
    </row>
    <row r="13009" spans="11:11" hidden="1" x14ac:dyDescent="0.25">
      <c r="K13009" s="28" t="str">
        <f t="shared" si="139"/>
        <v/>
      </c>
    </row>
    <row r="13010" spans="11:11" hidden="1" x14ac:dyDescent="0.25">
      <c r="K13010" s="28" t="str">
        <f t="shared" si="139"/>
        <v/>
      </c>
    </row>
    <row r="13011" spans="11:11" hidden="1" x14ac:dyDescent="0.25">
      <c r="K13011" s="28" t="str">
        <f t="shared" ref="K13011:K13074" si="140">IF(E8976="","",IF(AND($E8976&gt;=$K$5,$E8976&lt;=$K$6),"psn",IF($E8976&lt;$K$5,"dkn",IF($E8976&gt;$K$6,"ckn",""))))</f>
        <v/>
      </c>
    </row>
    <row r="13012" spans="11:11" hidden="1" x14ac:dyDescent="0.25">
      <c r="K13012" s="28" t="str">
        <f t="shared" si="140"/>
        <v/>
      </c>
    </row>
    <row r="13013" spans="11:11" hidden="1" x14ac:dyDescent="0.25">
      <c r="K13013" s="28" t="str">
        <f t="shared" si="140"/>
        <v/>
      </c>
    </row>
    <row r="13014" spans="11:11" hidden="1" x14ac:dyDescent="0.25">
      <c r="K13014" s="28" t="str">
        <f t="shared" si="140"/>
        <v/>
      </c>
    </row>
    <row r="13015" spans="11:11" hidden="1" x14ac:dyDescent="0.25">
      <c r="K13015" s="28" t="str">
        <f t="shared" si="140"/>
        <v/>
      </c>
    </row>
    <row r="13016" spans="11:11" hidden="1" x14ac:dyDescent="0.25">
      <c r="K13016" s="28" t="str">
        <f t="shared" si="140"/>
        <v/>
      </c>
    </row>
    <row r="13017" spans="11:11" hidden="1" x14ac:dyDescent="0.25">
      <c r="K13017" s="28" t="str">
        <f t="shared" si="140"/>
        <v/>
      </c>
    </row>
    <row r="13018" spans="11:11" hidden="1" x14ac:dyDescent="0.25">
      <c r="K13018" s="28" t="str">
        <f t="shared" si="140"/>
        <v/>
      </c>
    </row>
    <row r="13019" spans="11:11" hidden="1" x14ac:dyDescent="0.25">
      <c r="K13019" s="28" t="str">
        <f t="shared" si="140"/>
        <v/>
      </c>
    </row>
    <row r="13020" spans="11:11" hidden="1" x14ac:dyDescent="0.25">
      <c r="K13020" s="28" t="str">
        <f t="shared" si="140"/>
        <v/>
      </c>
    </row>
    <row r="13021" spans="11:11" hidden="1" x14ac:dyDescent="0.25">
      <c r="K13021" s="28" t="str">
        <f t="shared" si="140"/>
        <v/>
      </c>
    </row>
    <row r="13022" spans="11:11" hidden="1" x14ac:dyDescent="0.25">
      <c r="K13022" s="28" t="str">
        <f t="shared" si="140"/>
        <v/>
      </c>
    </row>
    <row r="13023" spans="11:11" hidden="1" x14ac:dyDescent="0.25">
      <c r="K13023" s="28" t="str">
        <f t="shared" si="140"/>
        <v/>
      </c>
    </row>
    <row r="13024" spans="11:11" hidden="1" x14ac:dyDescent="0.25">
      <c r="K13024" s="28" t="str">
        <f t="shared" si="140"/>
        <v/>
      </c>
    </row>
    <row r="13025" spans="11:11" hidden="1" x14ac:dyDescent="0.25">
      <c r="K13025" s="28" t="str">
        <f t="shared" si="140"/>
        <v/>
      </c>
    </row>
    <row r="13026" spans="11:11" hidden="1" x14ac:dyDescent="0.25">
      <c r="K13026" s="28" t="str">
        <f t="shared" si="140"/>
        <v/>
      </c>
    </row>
    <row r="13027" spans="11:11" hidden="1" x14ac:dyDescent="0.25">
      <c r="K13027" s="28" t="str">
        <f t="shared" si="140"/>
        <v/>
      </c>
    </row>
    <row r="13028" spans="11:11" hidden="1" x14ac:dyDescent="0.25">
      <c r="K13028" s="28" t="str">
        <f t="shared" si="140"/>
        <v/>
      </c>
    </row>
    <row r="13029" spans="11:11" hidden="1" x14ac:dyDescent="0.25">
      <c r="K13029" s="28" t="str">
        <f t="shared" si="140"/>
        <v/>
      </c>
    </row>
    <row r="13030" spans="11:11" hidden="1" x14ac:dyDescent="0.25">
      <c r="K13030" s="28" t="str">
        <f t="shared" si="140"/>
        <v/>
      </c>
    </row>
    <row r="13031" spans="11:11" hidden="1" x14ac:dyDescent="0.25">
      <c r="K13031" s="28" t="str">
        <f t="shared" si="140"/>
        <v/>
      </c>
    </row>
    <row r="13032" spans="11:11" hidden="1" x14ac:dyDescent="0.25">
      <c r="K13032" s="28" t="str">
        <f t="shared" si="140"/>
        <v/>
      </c>
    </row>
    <row r="13033" spans="11:11" hidden="1" x14ac:dyDescent="0.25">
      <c r="K13033" s="28" t="str">
        <f t="shared" si="140"/>
        <v/>
      </c>
    </row>
    <row r="13034" spans="11:11" hidden="1" x14ac:dyDescent="0.25">
      <c r="K13034" s="28" t="str">
        <f t="shared" si="140"/>
        <v/>
      </c>
    </row>
    <row r="13035" spans="11:11" hidden="1" x14ac:dyDescent="0.25">
      <c r="K13035" s="28" t="str">
        <f t="shared" si="140"/>
        <v/>
      </c>
    </row>
    <row r="13036" spans="11:11" hidden="1" x14ac:dyDescent="0.25">
      <c r="K13036" s="28" t="str">
        <f t="shared" si="140"/>
        <v/>
      </c>
    </row>
    <row r="13037" spans="11:11" hidden="1" x14ac:dyDescent="0.25">
      <c r="K13037" s="28" t="str">
        <f t="shared" si="140"/>
        <v/>
      </c>
    </row>
    <row r="13038" spans="11:11" hidden="1" x14ac:dyDescent="0.25">
      <c r="K13038" s="28" t="str">
        <f t="shared" si="140"/>
        <v/>
      </c>
    </row>
    <row r="13039" spans="11:11" hidden="1" x14ac:dyDescent="0.25">
      <c r="K13039" s="28" t="str">
        <f t="shared" si="140"/>
        <v/>
      </c>
    </row>
    <row r="13040" spans="11:11" hidden="1" x14ac:dyDescent="0.25">
      <c r="K13040" s="28" t="str">
        <f t="shared" si="140"/>
        <v/>
      </c>
    </row>
    <row r="13041" spans="11:11" hidden="1" x14ac:dyDescent="0.25">
      <c r="K13041" s="28" t="str">
        <f t="shared" si="140"/>
        <v/>
      </c>
    </row>
    <row r="13042" spans="11:11" hidden="1" x14ac:dyDescent="0.25">
      <c r="K13042" s="28" t="str">
        <f t="shared" si="140"/>
        <v/>
      </c>
    </row>
    <row r="13043" spans="11:11" hidden="1" x14ac:dyDescent="0.25">
      <c r="K13043" s="28" t="str">
        <f t="shared" si="140"/>
        <v/>
      </c>
    </row>
    <row r="13044" spans="11:11" hidden="1" x14ac:dyDescent="0.25">
      <c r="K13044" s="28" t="str">
        <f t="shared" si="140"/>
        <v/>
      </c>
    </row>
    <row r="13045" spans="11:11" hidden="1" x14ac:dyDescent="0.25">
      <c r="K13045" s="28" t="str">
        <f t="shared" si="140"/>
        <v/>
      </c>
    </row>
    <row r="13046" spans="11:11" hidden="1" x14ac:dyDescent="0.25">
      <c r="K13046" s="28" t="str">
        <f t="shared" si="140"/>
        <v/>
      </c>
    </row>
    <row r="13047" spans="11:11" hidden="1" x14ac:dyDescent="0.25">
      <c r="K13047" s="28" t="str">
        <f t="shared" si="140"/>
        <v/>
      </c>
    </row>
    <row r="13048" spans="11:11" hidden="1" x14ac:dyDescent="0.25">
      <c r="K13048" s="28" t="str">
        <f t="shared" si="140"/>
        <v/>
      </c>
    </row>
    <row r="13049" spans="11:11" hidden="1" x14ac:dyDescent="0.25">
      <c r="K13049" s="28" t="str">
        <f t="shared" si="140"/>
        <v/>
      </c>
    </row>
    <row r="13050" spans="11:11" hidden="1" x14ac:dyDescent="0.25">
      <c r="K13050" s="28" t="str">
        <f t="shared" si="140"/>
        <v/>
      </c>
    </row>
    <row r="13051" spans="11:11" hidden="1" x14ac:dyDescent="0.25">
      <c r="K13051" s="28" t="str">
        <f t="shared" si="140"/>
        <v/>
      </c>
    </row>
    <row r="13052" spans="11:11" hidden="1" x14ac:dyDescent="0.25">
      <c r="K13052" s="28" t="str">
        <f t="shared" si="140"/>
        <v/>
      </c>
    </row>
    <row r="13053" spans="11:11" hidden="1" x14ac:dyDescent="0.25">
      <c r="K13053" s="28" t="str">
        <f t="shared" si="140"/>
        <v/>
      </c>
    </row>
    <row r="13054" spans="11:11" hidden="1" x14ac:dyDescent="0.25">
      <c r="K13054" s="28" t="str">
        <f t="shared" si="140"/>
        <v/>
      </c>
    </row>
    <row r="13055" spans="11:11" hidden="1" x14ac:dyDescent="0.25">
      <c r="K13055" s="28" t="str">
        <f t="shared" si="140"/>
        <v/>
      </c>
    </row>
    <row r="13056" spans="11:11" hidden="1" x14ac:dyDescent="0.25">
      <c r="K13056" s="28" t="str">
        <f t="shared" si="140"/>
        <v/>
      </c>
    </row>
    <row r="13057" spans="11:11" hidden="1" x14ac:dyDescent="0.25">
      <c r="K13057" s="28" t="str">
        <f t="shared" si="140"/>
        <v/>
      </c>
    </row>
    <row r="13058" spans="11:11" hidden="1" x14ac:dyDescent="0.25">
      <c r="K13058" s="28" t="str">
        <f t="shared" si="140"/>
        <v/>
      </c>
    </row>
    <row r="13059" spans="11:11" hidden="1" x14ac:dyDescent="0.25">
      <c r="K13059" s="28" t="str">
        <f t="shared" si="140"/>
        <v/>
      </c>
    </row>
    <row r="13060" spans="11:11" hidden="1" x14ac:dyDescent="0.25">
      <c r="K13060" s="28" t="str">
        <f t="shared" si="140"/>
        <v/>
      </c>
    </row>
    <row r="13061" spans="11:11" hidden="1" x14ac:dyDescent="0.25">
      <c r="K13061" s="28" t="str">
        <f t="shared" si="140"/>
        <v/>
      </c>
    </row>
    <row r="13062" spans="11:11" hidden="1" x14ac:dyDescent="0.25">
      <c r="K13062" s="28" t="str">
        <f t="shared" si="140"/>
        <v/>
      </c>
    </row>
    <row r="13063" spans="11:11" hidden="1" x14ac:dyDescent="0.25">
      <c r="K13063" s="28" t="str">
        <f t="shared" si="140"/>
        <v/>
      </c>
    </row>
    <row r="13064" spans="11:11" hidden="1" x14ac:dyDescent="0.25">
      <c r="K13064" s="28" t="str">
        <f t="shared" si="140"/>
        <v/>
      </c>
    </row>
    <row r="13065" spans="11:11" hidden="1" x14ac:dyDescent="0.25">
      <c r="K13065" s="28" t="str">
        <f t="shared" si="140"/>
        <v/>
      </c>
    </row>
    <row r="13066" spans="11:11" hidden="1" x14ac:dyDescent="0.25">
      <c r="K13066" s="28" t="str">
        <f t="shared" si="140"/>
        <v/>
      </c>
    </row>
    <row r="13067" spans="11:11" hidden="1" x14ac:dyDescent="0.25">
      <c r="K13067" s="28" t="str">
        <f t="shared" si="140"/>
        <v/>
      </c>
    </row>
    <row r="13068" spans="11:11" hidden="1" x14ac:dyDescent="0.25">
      <c r="K13068" s="28" t="str">
        <f t="shared" si="140"/>
        <v/>
      </c>
    </row>
    <row r="13069" spans="11:11" hidden="1" x14ac:dyDescent="0.25">
      <c r="K13069" s="28" t="str">
        <f t="shared" si="140"/>
        <v/>
      </c>
    </row>
    <row r="13070" spans="11:11" hidden="1" x14ac:dyDescent="0.25">
      <c r="K13070" s="28" t="str">
        <f t="shared" si="140"/>
        <v/>
      </c>
    </row>
    <row r="13071" spans="11:11" hidden="1" x14ac:dyDescent="0.25">
      <c r="K13071" s="28" t="str">
        <f t="shared" si="140"/>
        <v/>
      </c>
    </row>
    <row r="13072" spans="11:11" hidden="1" x14ac:dyDescent="0.25">
      <c r="K13072" s="28" t="str">
        <f t="shared" si="140"/>
        <v/>
      </c>
    </row>
    <row r="13073" spans="11:11" hidden="1" x14ac:dyDescent="0.25">
      <c r="K13073" s="28" t="str">
        <f t="shared" si="140"/>
        <v/>
      </c>
    </row>
    <row r="13074" spans="11:11" hidden="1" x14ac:dyDescent="0.25">
      <c r="K13074" s="28" t="str">
        <f t="shared" si="140"/>
        <v/>
      </c>
    </row>
    <row r="13075" spans="11:11" hidden="1" x14ac:dyDescent="0.25">
      <c r="K13075" s="28" t="str">
        <f t="shared" ref="K13075:K13138" si="141">IF(E9040="","",IF(AND($E9040&gt;=$K$5,$E9040&lt;=$K$6),"psn",IF($E9040&lt;$K$5,"dkn",IF($E9040&gt;$K$6,"ckn",""))))</f>
        <v/>
      </c>
    </row>
    <row r="13076" spans="11:11" hidden="1" x14ac:dyDescent="0.25">
      <c r="K13076" s="28" t="str">
        <f t="shared" si="141"/>
        <v/>
      </c>
    </row>
    <row r="13077" spans="11:11" hidden="1" x14ac:dyDescent="0.25">
      <c r="K13077" s="28" t="str">
        <f t="shared" si="141"/>
        <v/>
      </c>
    </row>
    <row r="13078" spans="11:11" hidden="1" x14ac:dyDescent="0.25">
      <c r="K13078" s="28" t="str">
        <f t="shared" si="141"/>
        <v/>
      </c>
    </row>
    <row r="13079" spans="11:11" hidden="1" x14ac:dyDescent="0.25">
      <c r="K13079" s="28" t="str">
        <f t="shared" si="141"/>
        <v/>
      </c>
    </row>
    <row r="13080" spans="11:11" hidden="1" x14ac:dyDescent="0.25">
      <c r="K13080" s="28" t="str">
        <f t="shared" si="141"/>
        <v/>
      </c>
    </row>
    <row r="13081" spans="11:11" hidden="1" x14ac:dyDescent="0.25">
      <c r="K13081" s="28" t="str">
        <f t="shared" si="141"/>
        <v/>
      </c>
    </row>
    <row r="13082" spans="11:11" hidden="1" x14ac:dyDescent="0.25">
      <c r="K13082" s="28" t="str">
        <f t="shared" si="141"/>
        <v/>
      </c>
    </row>
    <row r="13083" spans="11:11" hidden="1" x14ac:dyDescent="0.25">
      <c r="K13083" s="28" t="str">
        <f t="shared" si="141"/>
        <v/>
      </c>
    </row>
    <row r="13084" spans="11:11" hidden="1" x14ac:dyDescent="0.25">
      <c r="K13084" s="28" t="str">
        <f t="shared" si="141"/>
        <v/>
      </c>
    </row>
    <row r="13085" spans="11:11" hidden="1" x14ac:dyDescent="0.25">
      <c r="K13085" s="28" t="str">
        <f t="shared" si="141"/>
        <v/>
      </c>
    </row>
    <row r="13086" spans="11:11" hidden="1" x14ac:dyDescent="0.25">
      <c r="K13086" s="28" t="str">
        <f t="shared" si="141"/>
        <v/>
      </c>
    </row>
    <row r="13087" spans="11:11" hidden="1" x14ac:dyDescent="0.25">
      <c r="K13087" s="28" t="str">
        <f t="shared" si="141"/>
        <v/>
      </c>
    </row>
    <row r="13088" spans="11:11" hidden="1" x14ac:dyDescent="0.25">
      <c r="K13088" s="28" t="str">
        <f t="shared" si="141"/>
        <v/>
      </c>
    </row>
    <row r="13089" spans="11:11" hidden="1" x14ac:dyDescent="0.25">
      <c r="K13089" s="28" t="str">
        <f t="shared" si="141"/>
        <v/>
      </c>
    </row>
    <row r="13090" spans="11:11" hidden="1" x14ac:dyDescent="0.25">
      <c r="K13090" s="28" t="str">
        <f t="shared" si="141"/>
        <v/>
      </c>
    </row>
    <row r="13091" spans="11:11" hidden="1" x14ac:dyDescent="0.25">
      <c r="K13091" s="28" t="str">
        <f t="shared" si="141"/>
        <v/>
      </c>
    </row>
    <row r="13092" spans="11:11" hidden="1" x14ac:dyDescent="0.25">
      <c r="K13092" s="28" t="str">
        <f t="shared" si="141"/>
        <v/>
      </c>
    </row>
    <row r="13093" spans="11:11" hidden="1" x14ac:dyDescent="0.25">
      <c r="K13093" s="28" t="str">
        <f t="shared" si="141"/>
        <v/>
      </c>
    </row>
    <row r="13094" spans="11:11" hidden="1" x14ac:dyDescent="0.25">
      <c r="K13094" s="28" t="str">
        <f t="shared" si="141"/>
        <v/>
      </c>
    </row>
    <row r="13095" spans="11:11" hidden="1" x14ac:dyDescent="0.25">
      <c r="K13095" s="28" t="str">
        <f t="shared" si="141"/>
        <v/>
      </c>
    </row>
    <row r="13096" spans="11:11" hidden="1" x14ac:dyDescent="0.25">
      <c r="K13096" s="28" t="str">
        <f t="shared" si="141"/>
        <v/>
      </c>
    </row>
    <row r="13097" spans="11:11" hidden="1" x14ac:dyDescent="0.25">
      <c r="K13097" s="28" t="str">
        <f t="shared" si="141"/>
        <v/>
      </c>
    </row>
    <row r="13098" spans="11:11" hidden="1" x14ac:dyDescent="0.25">
      <c r="K13098" s="28" t="str">
        <f t="shared" si="141"/>
        <v/>
      </c>
    </row>
    <row r="13099" spans="11:11" hidden="1" x14ac:dyDescent="0.25">
      <c r="K13099" s="28" t="str">
        <f t="shared" si="141"/>
        <v/>
      </c>
    </row>
    <row r="13100" spans="11:11" hidden="1" x14ac:dyDescent="0.25">
      <c r="K13100" s="28" t="str">
        <f t="shared" si="141"/>
        <v/>
      </c>
    </row>
    <row r="13101" spans="11:11" hidden="1" x14ac:dyDescent="0.25">
      <c r="K13101" s="28" t="str">
        <f t="shared" si="141"/>
        <v/>
      </c>
    </row>
    <row r="13102" spans="11:11" hidden="1" x14ac:dyDescent="0.25">
      <c r="K13102" s="28" t="str">
        <f t="shared" si="141"/>
        <v/>
      </c>
    </row>
    <row r="13103" spans="11:11" hidden="1" x14ac:dyDescent="0.25">
      <c r="K13103" s="28" t="str">
        <f t="shared" si="141"/>
        <v/>
      </c>
    </row>
    <row r="13104" spans="11:11" hidden="1" x14ac:dyDescent="0.25">
      <c r="K13104" s="28" t="str">
        <f t="shared" si="141"/>
        <v/>
      </c>
    </row>
    <row r="13105" spans="11:11" hidden="1" x14ac:dyDescent="0.25">
      <c r="K13105" s="28" t="str">
        <f t="shared" si="141"/>
        <v/>
      </c>
    </row>
    <row r="13106" spans="11:11" hidden="1" x14ac:dyDescent="0.25">
      <c r="K13106" s="28" t="str">
        <f t="shared" si="141"/>
        <v/>
      </c>
    </row>
    <row r="13107" spans="11:11" hidden="1" x14ac:dyDescent="0.25">
      <c r="K13107" s="28" t="str">
        <f t="shared" si="141"/>
        <v/>
      </c>
    </row>
    <row r="13108" spans="11:11" hidden="1" x14ac:dyDescent="0.25">
      <c r="K13108" s="28" t="str">
        <f t="shared" si="141"/>
        <v/>
      </c>
    </row>
    <row r="13109" spans="11:11" hidden="1" x14ac:dyDescent="0.25">
      <c r="K13109" s="28" t="str">
        <f t="shared" si="141"/>
        <v/>
      </c>
    </row>
    <row r="13110" spans="11:11" hidden="1" x14ac:dyDescent="0.25">
      <c r="K13110" s="28" t="str">
        <f t="shared" si="141"/>
        <v/>
      </c>
    </row>
    <row r="13111" spans="11:11" hidden="1" x14ac:dyDescent="0.25">
      <c r="K13111" s="28" t="str">
        <f t="shared" si="141"/>
        <v/>
      </c>
    </row>
    <row r="13112" spans="11:11" hidden="1" x14ac:dyDescent="0.25">
      <c r="K13112" s="28" t="str">
        <f t="shared" si="141"/>
        <v/>
      </c>
    </row>
    <row r="13113" spans="11:11" hidden="1" x14ac:dyDescent="0.25">
      <c r="K13113" s="28" t="str">
        <f t="shared" si="141"/>
        <v/>
      </c>
    </row>
    <row r="13114" spans="11:11" hidden="1" x14ac:dyDescent="0.25">
      <c r="K13114" s="28" t="str">
        <f t="shared" si="141"/>
        <v/>
      </c>
    </row>
    <row r="13115" spans="11:11" hidden="1" x14ac:dyDescent="0.25">
      <c r="K13115" s="28" t="str">
        <f t="shared" si="141"/>
        <v/>
      </c>
    </row>
    <row r="13116" spans="11:11" hidden="1" x14ac:dyDescent="0.25">
      <c r="K13116" s="28" t="str">
        <f t="shared" si="141"/>
        <v/>
      </c>
    </row>
    <row r="13117" spans="11:11" hidden="1" x14ac:dyDescent="0.25">
      <c r="K13117" s="28" t="str">
        <f t="shared" si="141"/>
        <v/>
      </c>
    </row>
    <row r="13118" spans="11:11" hidden="1" x14ac:dyDescent="0.25">
      <c r="K13118" s="28" t="str">
        <f t="shared" si="141"/>
        <v/>
      </c>
    </row>
    <row r="13119" spans="11:11" hidden="1" x14ac:dyDescent="0.25">
      <c r="K13119" s="28" t="str">
        <f t="shared" si="141"/>
        <v/>
      </c>
    </row>
    <row r="13120" spans="11:11" hidden="1" x14ac:dyDescent="0.25">
      <c r="K13120" s="28" t="str">
        <f t="shared" si="141"/>
        <v/>
      </c>
    </row>
    <row r="13121" spans="11:11" hidden="1" x14ac:dyDescent="0.25">
      <c r="K13121" s="28" t="str">
        <f t="shared" si="141"/>
        <v/>
      </c>
    </row>
    <row r="13122" spans="11:11" hidden="1" x14ac:dyDescent="0.25">
      <c r="K13122" s="28" t="str">
        <f t="shared" si="141"/>
        <v/>
      </c>
    </row>
    <row r="13123" spans="11:11" hidden="1" x14ac:dyDescent="0.25">
      <c r="K13123" s="28" t="str">
        <f t="shared" si="141"/>
        <v/>
      </c>
    </row>
    <row r="13124" spans="11:11" hidden="1" x14ac:dyDescent="0.25">
      <c r="K13124" s="28" t="str">
        <f t="shared" si="141"/>
        <v/>
      </c>
    </row>
    <row r="13125" spans="11:11" hidden="1" x14ac:dyDescent="0.25">
      <c r="K13125" s="28" t="str">
        <f t="shared" si="141"/>
        <v/>
      </c>
    </row>
    <row r="13126" spans="11:11" hidden="1" x14ac:dyDescent="0.25">
      <c r="K13126" s="28" t="str">
        <f t="shared" si="141"/>
        <v/>
      </c>
    </row>
    <row r="13127" spans="11:11" hidden="1" x14ac:dyDescent="0.25">
      <c r="K13127" s="28" t="str">
        <f t="shared" si="141"/>
        <v/>
      </c>
    </row>
    <row r="13128" spans="11:11" hidden="1" x14ac:dyDescent="0.25">
      <c r="K13128" s="28" t="str">
        <f t="shared" si="141"/>
        <v/>
      </c>
    </row>
    <row r="13129" spans="11:11" hidden="1" x14ac:dyDescent="0.25">
      <c r="K13129" s="28" t="str">
        <f t="shared" si="141"/>
        <v/>
      </c>
    </row>
    <row r="13130" spans="11:11" hidden="1" x14ac:dyDescent="0.25">
      <c r="K13130" s="28" t="str">
        <f t="shared" si="141"/>
        <v/>
      </c>
    </row>
    <row r="13131" spans="11:11" hidden="1" x14ac:dyDescent="0.25">
      <c r="K13131" s="28" t="str">
        <f t="shared" si="141"/>
        <v/>
      </c>
    </row>
    <row r="13132" spans="11:11" hidden="1" x14ac:dyDescent="0.25">
      <c r="K13132" s="28" t="str">
        <f t="shared" si="141"/>
        <v/>
      </c>
    </row>
    <row r="13133" spans="11:11" hidden="1" x14ac:dyDescent="0.25">
      <c r="K13133" s="28" t="str">
        <f t="shared" si="141"/>
        <v/>
      </c>
    </row>
    <row r="13134" spans="11:11" hidden="1" x14ac:dyDescent="0.25">
      <c r="K13134" s="28" t="str">
        <f t="shared" si="141"/>
        <v/>
      </c>
    </row>
    <row r="13135" spans="11:11" hidden="1" x14ac:dyDescent="0.25">
      <c r="K13135" s="28" t="str">
        <f t="shared" si="141"/>
        <v/>
      </c>
    </row>
    <row r="13136" spans="11:11" hidden="1" x14ac:dyDescent="0.25">
      <c r="K13136" s="28" t="str">
        <f t="shared" si="141"/>
        <v/>
      </c>
    </row>
    <row r="13137" spans="11:11" hidden="1" x14ac:dyDescent="0.25">
      <c r="K13137" s="28" t="str">
        <f t="shared" si="141"/>
        <v/>
      </c>
    </row>
    <row r="13138" spans="11:11" hidden="1" x14ac:dyDescent="0.25">
      <c r="K13138" s="28" t="str">
        <f t="shared" si="141"/>
        <v/>
      </c>
    </row>
    <row r="13139" spans="11:11" hidden="1" x14ac:dyDescent="0.25">
      <c r="K13139" s="28" t="str">
        <f t="shared" ref="K13139:K13202" si="142">IF(E9104="","",IF(AND($E9104&gt;=$K$5,$E9104&lt;=$K$6),"psn",IF($E9104&lt;$K$5,"dkn",IF($E9104&gt;$K$6,"ckn",""))))</f>
        <v/>
      </c>
    </row>
    <row r="13140" spans="11:11" hidden="1" x14ac:dyDescent="0.25">
      <c r="K13140" s="28" t="str">
        <f t="shared" si="142"/>
        <v/>
      </c>
    </row>
    <row r="13141" spans="11:11" hidden="1" x14ac:dyDescent="0.25">
      <c r="K13141" s="28" t="str">
        <f t="shared" si="142"/>
        <v/>
      </c>
    </row>
    <row r="13142" spans="11:11" hidden="1" x14ac:dyDescent="0.25">
      <c r="K13142" s="28" t="str">
        <f t="shared" si="142"/>
        <v/>
      </c>
    </row>
    <row r="13143" spans="11:11" hidden="1" x14ac:dyDescent="0.25">
      <c r="K13143" s="28" t="str">
        <f t="shared" si="142"/>
        <v/>
      </c>
    </row>
    <row r="13144" spans="11:11" hidden="1" x14ac:dyDescent="0.25">
      <c r="K13144" s="28" t="str">
        <f t="shared" si="142"/>
        <v/>
      </c>
    </row>
    <row r="13145" spans="11:11" hidden="1" x14ac:dyDescent="0.25">
      <c r="K13145" s="28" t="str">
        <f t="shared" si="142"/>
        <v/>
      </c>
    </row>
    <row r="13146" spans="11:11" hidden="1" x14ac:dyDescent="0.25">
      <c r="K13146" s="28" t="str">
        <f t="shared" si="142"/>
        <v/>
      </c>
    </row>
    <row r="13147" spans="11:11" hidden="1" x14ac:dyDescent="0.25">
      <c r="K13147" s="28" t="str">
        <f t="shared" si="142"/>
        <v/>
      </c>
    </row>
    <row r="13148" spans="11:11" hidden="1" x14ac:dyDescent="0.25">
      <c r="K13148" s="28" t="str">
        <f t="shared" si="142"/>
        <v/>
      </c>
    </row>
    <row r="13149" spans="11:11" hidden="1" x14ac:dyDescent="0.25">
      <c r="K13149" s="28" t="str">
        <f t="shared" si="142"/>
        <v/>
      </c>
    </row>
    <row r="13150" spans="11:11" hidden="1" x14ac:dyDescent="0.25">
      <c r="K13150" s="28" t="str">
        <f t="shared" si="142"/>
        <v/>
      </c>
    </row>
    <row r="13151" spans="11:11" hidden="1" x14ac:dyDescent="0.25">
      <c r="K13151" s="28" t="str">
        <f t="shared" si="142"/>
        <v/>
      </c>
    </row>
    <row r="13152" spans="11:11" hidden="1" x14ac:dyDescent="0.25">
      <c r="K13152" s="28" t="str">
        <f t="shared" si="142"/>
        <v/>
      </c>
    </row>
    <row r="13153" spans="11:11" hidden="1" x14ac:dyDescent="0.25">
      <c r="K13153" s="28" t="str">
        <f t="shared" si="142"/>
        <v/>
      </c>
    </row>
    <row r="13154" spans="11:11" hidden="1" x14ac:dyDescent="0.25">
      <c r="K13154" s="28" t="str">
        <f t="shared" si="142"/>
        <v/>
      </c>
    </row>
    <row r="13155" spans="11:11" hidden="1" x14ac:dyDescent="0.25">
      <c r="K13155" s="28" t="str">
        <f t="shared" si="142"/>
        <v/>
      </c>
    </row>
    <row r="13156" spans="11:11" hidden="1" x14ac:dyDescent="0.25">
      <c r="K13156" s="28" t="str">
        <f t="shared" si="142"/>
        <v/>
      </c>
    </row>
    <row r="13157" spans="11:11" hidden="1" x14ac:dyDescent="0.25">
      <c r="K13157" s="28" t="str">
        <f t="shared" si="142"/>
        <v/>
      </c>
    </row>
    <row r="13158" spans="11:11" hidden="1" x14ac:dyDescent="0.25">
      <c r="K13158" s="28" t="str">
        <f t="shared" si="142"/>
        <v/>
      </c>
    </row>
    <row r="13159" spans="11:11" hidden="1" x14ac:dyDescent="0.25">
      <c r="K13159" s="28" t="str">
        <f t="shared" si="142"/>
        <v/>
      </c>
    </row>
    <row r="13160" spans="11:11" hidden="1" x14ac:dyDescent="0.25">
      <c r="K13160" s="28" t="str">
        <f t="shared" si="142"/>
        <v/>
      </c>
    </row>
    <row r="13161" spans="11:11" hidden="1" x14ac:dyDescent="0.25">
      <c r="K13161" s="28" t="str">
        <f t="shared" si="142"/>
        <v/>
      </c>
    </row>
    <row r="13162" spans="11:11" hidden="1" x14ac:dyDescent="0.25">
      <c r="K13162" s="28" t="str">
        <f t="shared" si="142"/>
        <v/>
      </c>
    </row>
    <row r="13163" spans="11:11" hidden="1" x14ac:dyDescent="0.25">
      <c r="K13163" s="28" t="str">
        <f t="shared" si="142"/>
        <v/>
      </c>
    </row>
    <row r="13164" spans="11:11" hidden="1" x14ac:dyDescent="0.25">
      <c r="K13164" s="28" t="str">
        <f t="shared" si="142"/>
        <v/>
      </c>
    </row>
    <row r="13165" spans="11:11" hidden="1" x14ac:dyDescent="0.25">
      <c r="K13165" s="28" t="str">
        <f t="shared" si="142"/>
        <v/>
      </c>
    </row>
    <row r="13166" spans="11:11" hidden="1" x14ac:dyDescent="0.25">
      <c r="K13166" s="28" t="str">
        <f t="shared" si="142"/>
        <v/>
      </c>
    </row>
    <row r="13167" spans="11:11" hidden="1" x14ac:dyDescent="0.25">
      <c r="K13167" s="28" t="str">
        <f t="shared" si="142"/>
        <v/>
      </c>
    </row>
    <row r="13168" spans="11:11" hidden="1" x14ac:dyDescent="0.25">
      <c r="K13168" s="28" t="str">
        <f t="shared" si="142"/>
        <v/>
      </c>
    </row>
    <row r="13169" spans="11:11" hidden="1" x14ac:dyDescent="0.25">
      <c r="K13169" s="28" t="str">
        <f t="shared" si="142"/>
        <v/>
      </c>
    </row>
    <row r="13170" spans="11:11" hidden="1" x14ac:dyDescent="0.25">
      <c r="K13170" s="28" t="str">
        <f t="shared" si="142"/>
        <v/>
      </c>
    </row>
    <row r="13171" spans="11:11" hidden="1" x14ac:dyDescent="0.25">
      <c r="K13171" s="28" t="str">
        <f t="shared" si="142"/>
        <v/>
      </c>
    </row>
    <row r="13172" spans="11:11" hidden="1" x14ac:dyDescent="0.25">
      <c r="K13172" s="28" t="str">
        <f t="shared" si="142"/>
        <v/>
      </c>
    </row>
    <row r="13173" spans="11:11" hidden="1" x14ac:dyDescent="0.25">
      <c r="K13173" s="28" t="str">
        <f t="shared" si="142"/>
        <v/>
      </c>
    </row>
    <row r="13174" spans="11:11" hidden="1" x14ac:dyDescent="0.25">
      <c r="K13174" s="28" t="str">
        <f t="shared" si="142"/>
        <v/>
      </c>
    </row>
    <row r="13175" spans="11:11" hidden="1" x14ac:dyDescent="0.25">
      <c r="K13175" s="28" t="str">
        <f t="shared" si="142"/>
        <v/>
      </c>
    </row>
    <row r="13176" spans="11:11" hidden="1" x14ac:dyDescent="0.25">
      <c r="K13176" s="28" t="str">
        <f t="shared" si="142"/>
        <v/>
      </c>
    </row>
    <row r="13177" spans="11:11" hidden="1" x14ac:dyDescent="0.25">
      <c r="K13177" s="28" t="str">
        <f t="shared" si="142"/>
        <v/>
      </c>
    </row>
    <row r="13178" spans="11:11" hidden="1" x14ac:dyDescent="0.25">
      <c r="K13178" s="28" t="str">
        <f t="shared" si="142"/>
        <v/>
      </c>
    </row>
    <row r="13179" spans="11:11" hidden="1" x14ac:dyDescent="0.25">
      <c r="K13179" s="28" t="str">
        <f t="shared" si="142"/>
        <v/>
      </c>
    </row>
    <row r="13180" spans="11:11" hidden="1" x14ac:dyDescent="0.25">
      <c r="K13180" s="28" t="str">
        <f t="shared" si="142"/>
        <v/>
      </c>
    </row>
    <row r="13181" spans="11:11" hidden="1" x14ac:dyDescent="0.25">
      <c r="K13181" s="28" t="str">
        <f t="shared" si="142"/>
        <v/>
      </c>
    </row>
    <row r="13182" spans="11:11" hidden="1" x14ac:dyDescent="0.25">
      <c r="K13182" s="28" t="str">
        <f t="shared" si="142"/>
        <v/>
      </c>
    </row>
    <row r="13183" spans="11:11" hidden="1" x14ac:dyDescent="0.25">
      <c r="K13183" s="28" t="str">
        <f t="shared" si="142"/>
        <v/>
      </c>
    </row>
    <row r="13184" spans="11:11" hidden="1" x14ac:dyDescent="0.25">
      <c r="K13184" s="28" t="str">
        <f t="shared" si="142"/>
        <v/>
      </c>
    </row>
    <row r="13185" spans="11:11" hidden="1" x14ac:dyDescent="0.25">
      <c r="K13185" s="28" t="str">
        <f t="shared" si="142"/>
        <v/>
      </c>
    </row>
    <row r="13186" spans="11:11" hidden="1" x14ac:dyDescent="0.25">
      <c r="K13186" s="28" t="str">
        <f t="shared" si="142"/>
        <v/>
      </c>
    </row>
    <row r="13187" spans="11:11" hidden="1" x14ac:dyDescent="0.25">
      <c r="K13187" s="28" t="str">
        <f t="shared" si="142"/>
        <v/>
      </c>
    </row>
    <row r="13188" spans="11:11" hidden="1" x14ac:dyDescent="0.25">
      <c r="K13188" s="28" t="str">
        <f t="shared" si="142"/>
        <v/>
      </c>
    </row>
    <row r="13189" spans="11:11" hidden="1" x14ac:dyDescent="0.25">
      <c r="K13189" s="28" t="str">
        <f t="shared" si="142"/>
        <v/>
      </c>
    </row>
    <row r="13190" spans="11:11" hidden="1" x14ac:dyDescent="0.25">
      <c r="K13190" s="28" t="str">
        <f t="shared" si="142"/>
        <v/>
      </c>
    </row>
    <row r="13191" spans="11:11" hidden="1" x14ac:dyDescent="0.25">
      <c r="K13191" s="28" t="str">
        <f t="shared" si="142"/>
        <v/>
      </c>
    </row>
    <row r="13192" spans="11:11" hidden="1" x14ac:dyDescent="0.25">
      <c r="K13192" s="28" t="str">
        <f t="shared" si="142"/>
        <v/>
      </c>
    </row>
    <row r="13193" spans="11:11" hidden="1" x14ac:dyDescent="0.25">
      <c r="K13193" s="28" t="str">
        <f t="shared" si="142"/>
        <v/>
      </c>
    </row>
    <row r="13194" spans="11:11" hidden="1" x14ac:dyDescent="0.25">
      <c r="K13194" s="28" t="str">
        <f t="shared" si="142"/>
        <v/>
      </c>
    </row>
    <row r="13195" spans="11:11" hidden="1" x14ac:dyDescent="0.25">
      <c r="K13195" s="28" t="str">
        <f t="shared" si="142"/>
        <v/>
      </c>
    </row>
    <row r="13196" spans="11:11" hidden="1" x14ac:dyDescent="0.25">
      <c r="K13196" s="28" t="str">
        <f t="shared" si="142"/>
        <v/>
      </c>
    </row>
    <row r="13197" spans="11:11" hidden="1" x14ac:dyDescent="0.25">
      <c r="K13197" s="28" t="str">
        <f t="shared" si="142"/>
        <v/>
      </c>
    </row>
    <row r="13198" spans="11:11" hidden="1" x14ac:dyDescent="0.25">
      <c r="K13198" s="28" t="str">
        <f t="shared" si="142"/>
        <v/>
      </c>
    </row>
    <row r="13199" spans="11:11" hidden="1" x14ac:dyDescent="0.25">
      <c r="K13199" s="28" t="str">
        <f t="shared" si="142"/>
        <v/>
      </c>
    </row>
    <row r="13200" spans="11:11" hidden="1" x14ac:dyDescent="0.25">
      <c r="K13200" s="28" t="str">
        <f t="shared" si="142"/>
        <v/>
      </c>
    </row>
    <row r="13201" spans="11:11" hidden="1" x14ac:dyDescent="0.25">
      <c r="K13201" s="28" t="str">
        <f t="shared" si="142"/>
        <v/>
      </c>
    </row>
    <row r="13202" spans="11:11" hidden="1" x14ac:dyDescent="0.25">
      <c r="K13202" s="28" t="str">
        <f t="shared" si="142"/>
        <v/>
      </c>
    </row>
    <row r="13203" spans="11:11" hidden="1" x14ac:dyDescent="0.25">
      <c r="K13203" s="28" t="str">
        <f t="shared" ref="K13203:K13266" si="143">IF(E9168="","",IF(AND($E9168&gt;=$K$5,$E9168&lt;=$K$6),"psn",IF($E9168&lt;$K$5,"dkn",IF($E9168&gt;$K$6,"ckn",""))))</f>
        <v/>
      </c>
    </row>
    <row r="13204" spans="11:11" hidden="1" x14ac:dyDescent="0.25">
      <c r="K13204" s="28" t="str">
        <f t="shared" si="143"/>
        <v/>
      </c>
    </row>
    <row r="13205" spans="11:11" hidden="1" x14ac:dyDescent="0.25">
      <c r="K13205" s="28" t="str">
        <f t="shared" si="143"/>
        <v/>
      </c>
    </row>
    <row r="13206" spans="11:11" hidden="1" x14ac:dyDescent="0.25">
      <c r="K13206" s="28" t="str">
        <f t="shared" si="143"/>
        <v/>
      </c>
    </row>
    <row r="13207" spans="11:11" hidden="1" x14ac:dyDescent="0.25">
      <c r="K13207" s="28" t="str">
        <f t="shared" si="143"/>
        <v/>
      </c>
    </row>
    <row r="13208" spans="11:11" hidden="1" x14ac:dyDescent="0.25">
      <c r="K13208" s="28" t="str">
        <f t="shared" si="143"/>
        <v/>
      </c>
    </row>
    <row r="13209" spans="11:11" hidden="1" x14ac:dyDescent="0.25">
      <c r="K13209" s="28" t="str">
        <f t="shared" si="143"/>
        <v/>
      </c>
    </row>
    <row r="13210" spans="11:11" hidden="1" x14ac:dyDescent="0.25">
      <c r="K13210" s="28" t="str">
        <f t="shared" si="143"/>
        <v/>
      </c>
    </row>
    <row r="13211" spans="11:11" hidden="1" x14ac:dyDescent="0.25">
      <c r="K13211" s="28" t="str">
        <f t="shared" si="143"/>
        <v/>
      </c>
    </row>
    <row r="13212" spans="11:11" hidden="1" x14ac:dyDescent="0.25">
      <c r="K13212" s="28" t="str">
        <f t="shared" si="143"/>
        <v/>
      </c>
    </row>
    <row r="13213" spans="11:11" hidden="1" x14ac:dyDescent="0.25">
      <c r="K13213" s="28" t="str">
        <f t="shared" si="143"/>
        <v/>
      </c>
    </row>
    <row r="13214" spans="11:11" hidden="1" x14ac:dyDescent="0.25">
      <c r="K13214" s="28" t="str">
        <f t="shared" si="143"/>
        <v/>
      </c>
    </row>
    <row r="13215" spans="11:11" hidden="1" x14ac:dyDescent="0.25">
      <c r="K13215" s="28" t="str">
        <f t="shared" si="143"/>
        <v/>
      </c>
    </row>
    <row r="13216" spans="11:11" hidden="1" x14ac:dyDescent="0.25">
      <c r="K13216" s="28" t="str">
        <f t="shared" si="143"/>
        <v/>
      </c>
    </row>
    <row r="13217" spans="11:11" hidden="1" x14ac:dyDescent="0.25">
      <c r="K13217" s="28" t="str">
        <f t="shared" si="143"/>
        <v/>
      </c>
    </row>
    <row r="13218" spans="11:11" hidden="1" x14ac:dyDescent="0.25">
      <c r="K13218" s="28" t="str">
        <f t="shared" si="143"/>
        <v/>
      </c>
    </row>
    <row r="13219" spans="11:11" hidden="1" x14ac:dyDescent="0.25">
      <c r="K13219" s="28" t="str">
        <f t="shared" si="143"/>
        <v/>
      </c>
    </row>
    <row r="13220" spans="11:11" hidden="1" x14ac:dyDescent="0.25">
      <c r="K13220" s="28" t="str">
        <f t="shared" si="143"/>
        <v/>
      </c>
    </row>
    <row r="13221" spans="11:11" hidden="1" x14ac:dyDescent="0.25">
      <c r="K13221" s="28" t="str">
        <f t="shared" si="143"/>
        <v/>
      </c>
    </row>
    <row r="13222" spans="11:11" hidden="1" x14ac:dyDescent="0.25">
      <c r="K13222" s="28" t="str">
        <f t="shared" si="143"/>
        <v/>
      </c>
    </row>
    <row r="13223" spans="11:11" hidden="1" x14ac:dyDescent="0.25">
      <c r="K13223" s="28" t="str">
        <f t="shared" si="143"/>
        <v/>
      </c>
    </row>
    <row r="13224" spans="11:11" hidden="1" x14ac:dyDescent="0.25">
      <c r="K13224" s="28" t="str">
        <f t="shared" si="143"/>
        <v/>
      </c>
    </row>
    <row r="13225" spans="11:11" hidden="1" x14ac:dyDescent="0.25">
      <c r="K13225" s="28" t="str">
        <f t="shared" si="143"/>
        <v/>
      </c>
    </row>
    <row r="13226" spans="11:11" hidden="1" x14ac:dyDescent="0.25">
      <c r="K13226" s="28" t="str">
        <f t="shared" si="143"/>
        <v/>
      </c>
    </row>
    <row r="13227" spans="11:11" hidden="1" x14ac:dyDescent="0.25">
      <c r="K13227" s="28" t="str">
        <f t="shared" si="143"/>
        <v/>
      </c>
    </row>
    <row r="13228" spans="11:11" hidden="1" x14ac:dyDescent="0.25">
      <c r="K13228" s="28" t="str">
        <f t="shared" si="143"/>
        <v/>
      </c>
    </row>
    <row r="13229" spans="11:11" hidden="1" x14ac:dyDescent="0.25">
      <c r="K13229" s="28" t="str">
        <f t="shared" si="143"/>
        <v/>
      </c>
    </row>
    <row r="13230" spans="11:11" hidden="1" x14ac:dyDescent="0.25">
      <c r="K13230" s="28" t="str">
        <f t="shared" si="143"/>
        <v/>
      </c>
    </row>
    <row r="13231" spans="11:11" hidden="1" x14ac:dyDescent="0.25">
      <c r="K13231" s="28" t="str">
        <f t="shared" si="143"/>
        <v/>
      </c>
    </row>
    <row r="13232" spans="11:11" hidden="1" x14ac:dyDescent="0.25">
      <c r="K13232" s="28" t="str">
        <f t="shared" si="143"/>
        <v/>
      </c>
    </row>
    <row r="13233" spans="11:11" hidden="1" x14ac:dyDescent="0.25">
      <c r="K13233" s="28" t="str">
        <f t="shared" si="143"/>
        <v/>
      </c>
    </row>
    <row r="13234" spans="11:11" hidden="1" x14ac:dyDescent="0.25">
      <c r="K13234" s="28" t="str">
        <f t="shared" si="143"/>
        <v/>
      </c>
    </row>
    <row r="13235" spans="11:11" hidden="1" x14ac:dyDescent="0.25">
      <c r="K13235" s="28" t="str">
        <f t="shared" si="143"/>
        <v/>
      </c>
    </row>
    <row r="13236" spans="11:11" hidden="1" x14ac:dyDescent="0.25">
      <c r="K13236" s="28" t="str">
        <f t="shared" si="143"/>
        <v/>
      </c>
    </row>
    <row r="13237" spans="11:11" hidden="1" x14ac:dyDescent="0.25">
      <c r="K13237" s="28" t="str">
        <f t="shared" si="143"/>
        <v/>
      </c>
    </row>
    <row r="13238" spans="11:11" hidden="1" x14ac:dyDescent="0.25">
      <c r="K13238" s="28" t="str">
        <f t="shared" si="143"/>
        <v/>
      </c>
    </row>
    <row r="13239" spans="11:11" hidden="1" x14ac:dyDescent="0.25">
      <c r="K13239" s="28" t="str">
        <f t="shared" si="143"/>
        <v/>
      </c>
    </row>
    <row r="13240" spans="11:11" hidden="1" x14ac:dyDescent="0.25">
      <c r="K13240" s="28" t="str">
        <f t="shared" si="143"/>
        <v/>
      </c>
    </row>
    <row r="13241" spans="11:11" hidden="1" x14ac:dyDescent="0.25">
      <c r="K13241" s="28" t="str">
        <f t="shared" si="143"/>
        <v/>
      </c>
    </row>
    <row r="13242" spans="11:11" hidden="1" x14ac:dyDescent="0.25">
      <c r="K13242" s="28" t="str">
        <f t="shared" si="143"/>
        <v/>
      </c>
    </row>
    <row r="13243" spans="11:11" hidden="1" x14ac:dyDescent="0.25">
      <c r="K13243" s="28" t="str">
        <f t="shared" si="143"/>
        <v/>
      </c>
    </row>
    <row r="13244" spans="11:11" hidden="1" x14ac:dyDescent="0.25">
      <c r="K13244" s="28" t="str">
        <f t="shared" si="143"/>
        <v/>
      </c>
    </row>
    <row r="13245" spans="11:11" hidden="1" x14ac:dyDescent="0.25">
      <c r="K13245" s="28" t="str">
        <f t="shared" si="143"/>
        <v/>
      </c>
    </row>
    <row r="13246" spans="11:11" hidden="1" x14ac:dyDescent="0.25">
      <c r="K13246" s="28" t="str">
        <f t="shared" si="143"/>
        <v/>
      </c>
    </row>
    <row r="13247" spans="11:11" hidden="1" x14ac:dyDescent="0.25">
      <c r="K13247" s="28" t="str">
        <f t="shared" si="143"/>
        <v/>
      </c>
    </row>
    <row r="13248" spans="11:11" hidden="1" x14ac:dyDescent="0.25">
      <c r="K13248" s="28" t="str">
        <f t="shared" si="143"/>
        <v/>
      </c>
    </row>
    <row r="13249" spans="11:11" hidden="1" x14ac:dyDescent="0.25">
      <c r="K13249" s="28" t="str">
        <f t="shared" si="143"/>
        <v/>
      </c>
    </row>
    <row r="13250" spans="11:11" hidden="1" x14ac:dyDescent="0.25">
      <c r="K13250" s="28" t="str">
        <f t="shared" si="143"/>
        <v/>
      </c>
    </row>
    <row r="13251" spans="11:11" hidden="1" x14ac:dyDescent="0.25">
      <c r="K13251" s="28" t="str">
        <f t="shared" si="143"/>
        <v/>
      </c>
    </row>
    <row r="13252" spans="11:11" hidden="1" x14ac:dyDescent="0.25">
      <c r="K13252" s="28" t="str">
        <f t="shared" si="143"/>
        <v/>
      </c>
    </row>
    <row r="13253" spans="11:11" hidden="1" x14ac:dyDescent="0.25">
      <c r="K13253" s="28" t="str">
        <f t="shared" si="143"/>
        <v/>
      </c>
    </row>
    <row r="13254" spans="11:11" hidden="1" x14ac:dyDescent="0.25">
      <c r="K13254" s="28" t="str">
        <f t="shared" si="143"/>
        <v/>
      </c>
    </row>
    <row r="13255" spans="11:11" hidden="1" x14ac:dyDescent="0.25">
      <c r="K13255" s="28" t="str">
        <f t="shared" si="143"/>
        <v/>
      </c>
    </row>
    <row r="13256" spans="11:11" hidden="1" x14ac:dyDescent="0.25">
      <c r="K13256" s="28" t="str">
        <f t="shared" si="143"/>
        <v/>
      </c>
    </row>
    <row r="13257" spans="11:11" hidden="1" x14ac:dyDescent="0.25">
      <c r="K13257" s="28" t="str">
        <f t="shared" si="143"/>
        <v/>
      </c>
    </row>
    <row r="13258" spans="11:11" hidden="1" x14ac:dyDescent="0.25">
      <c r="K13258" s="28" t="str">
        <f t="shared" si="143"/>
        <v/>
      </c>
    </row>
    <row r="13259" spans="11:11" hidden="1" x14ac:dyDescent="0.25">
      <c r="K13259" s="28" t="str">
        <f t="shared" si="143"/>
        <v/>
      </c>
    </row>
    <row r="13260" spans="11:11" hidden="1" x14ac:dyDescent="0.25">
      <c r="K13260" s="28" t="str">
        <f t="shared" si="143"/>
        <v/>
      </c>
    </row>
    <row r="13261" spans="11:11" hidden="1" x14ac:dyDescent="0.25">
      <c r="K13261" s="28" t="str">
        <f t="shared" si="143"/>
        <v/>
      </c>
    </row>
    <row r="13262" spans="11:11" hidden="1" x14ac:dyDescent="0.25">
      <c r="K13262" s="28" t="str">
        <f t="shared" si="143"/>
        <v/>
      </c>
    </row>
    <row r="13263" spans="11:11" hidden="1" x14ac:dyDescent="0.25">
      <c r="K13263" s="28" t="str">
        <f t="shared" si="143"/>
        <v/>
      </c>
    </row>
    <row r="13264" spans="11:11" hidden="1" x14ac:dyDescent="0.25">
      <c r="K13264" s="28" t="str">
        <f t="shared" si="143"/>
        <v/>
      </c>
    </row>
    <row r="13265" spans="11:11" hidden="1" x14ac:dyDescent="0.25">
      <c r="K13265" s="28" t="str">
        <f t="shared" si="143"/>
        <v/>
      </c>
    </row>
    <row r="13266" spans="11:11" hidden="1" x14ac:dyDescent="0.25">
      <c r="K13266" s="28" t="str">
        <f t="shared" si="143"/>
        <v/>
      </c>
    </row>
    <row r="13267" spans="11:11" hidden="1" x14ac:dyDescent="0.25">
      <c r="K13267" s="28" t="str">
        <f t="shared" ref="K13267:K13330" si="144">IF(E9232="","",IF(AND($E9232&gt;=$K$5,$E9232&lt;=$K$6),"psn",IF($E9232&lt;$K$5,"dkn",IF($E9232&gt;$K$6,"ckn",""))))</f>
        <v/>
      </c>
    </row>
    <row r="13268" spans="11:11" hidden="1" x14ac:dyDescent="0.25">
      <c r="K13268" s="28" t="str">
        <f t="shared" si="144"/>
        <v/>
      </c>
    </row>
    <row r="13269" spans="11:11" hidden="1" x14ac:dyDescent="0.25">
      <c r="K13269" s="28" t="str">
        <f t="shared" si="144"/>
        <v/>
      </c>
    </row>
    <row r="13270" spans="11:11" hidden="1" x14ac:dyDescent="0.25">
      <c r="K13270" s="28" t="str">
        <f t="shared" si="144"/>
        <v/>
      </c>
    </row>
    <row r="13271" spans="11:11" hidden="1" x14ac:dyDescent="0.25">
      <c r="K13271" s="28" t="str">
        <f t="shared" si="144"/>
        <v/>
      </c>
    </row>
    <row r="13272" spans="11:11" hidden="1" x14ac:dyDescent="0.25">
      <c r="K13272" s="28" t="str">
        <f t="shared" si="144"/>
        <v/>
      </c>
    </row>
    <row r="13273" spans="11:11" hidden="1" x14ac:dyDescent="0.25">
      <c r="K13273" s="28" t="str">
        <f t="shared" si="144"/>
        <v/>
      </c>
    </row>
    <row r="13274" spans="11:11" hidden="1" x14ac:dyDescent="0.25">
      <c r="K13274" s="28" t="str">
        <f t="shared" si="144"/>
        <v/>
      </c>
    </row>
    <row r="13275" spans="11:11" hidden="1" x14ac:dyDescent="0.25">
      <c r="K13275" s="28" t="str">
        <f t="shared" si="144"/>
        <v/>
      </c>
    </row>
    <row r="13276" spans="11:11" hidden="1" x14ac:dyDescent="0.25">
      <c r="K13276" s="28" t="str">
        <f t="shared" si="144"/>
        <v/>
      </c>
    </row>
    <row r="13277" spans="11:11" hidden="1" x14ac:dyDescent="0.25">
      <c r="K13277" s="28" t="str">
        <f t="shared" si="144"/>
        <v/>
      </c>
    </row>
    <row r="13278" spans="11:11" hidden="1" x14ac:dyDescent="0.25">
      <c r="K13278" s="28" t="str">
        <f t="shared" si="144"/>
        <v/>
      </c>
    </row>
    <row r="13279" spans="11:11" hidden="1" x14ac:dyDescent="0.25">
      <c r="K13279" s="28" t="str">
        <f t="shared" si="144"/>
        <v/>
      </c>
    </row>
    <row r="13280" spans="11:11" hidden="1" x14ac:dyDescent="0.25">
      <c r="K13280" s="28" t="str">
        <f t="shared" si="144"/>
        <v/>
      </c>
    </row>
    <row r="13281" spans="11:11" hidden="1" x14ac:dyDescent="0.25">
      <c r="K13281" s="28" t="str">
        <f t="shared" si="144"/>
        <v/>
      </c>
    </row>
    <row r="13282" spans="11:11" hidden="1" x14ac:dyDescent="0.25">
      <c r="K13282" s="28" t="str">
        <f t="shared" si="144"/>
        <v/>
      </c>
    </row>
    <row r="13283" spans="11:11" hidden="1" x14ac:dyDescent="0.25">
      <c r="K13283" s="28" t="str">
        <f t="shared" si="144"/>
        <v/>
      </c>
    </row>
    <row r="13284" spans="11:11" hidden="1" x14ac:dyDescent="0.25">
      <c r="K13284" s="28" t="str">
        <f t="shared" si="144"/>
        <v/>
      </c>
    </row>
    <row r="13285" spans="11:11" hidden="1" x14ac:dyDescent="0.25">
      <c r="K13285" s="28" t="str">
        <f t="shared" si="144"/>
        <v/>
      </c>
    </row>
    <row r="13286" spans="11:11" hidden="1" x14ac:dyDescent="0.25">
      <c r="K13286" s="28" t="str">
        <f t="shared" si="144"/>
        <v/>
      </c>
    </row>
    <row r="13287" spans="11:11" hidden="1" x14ac:dyDescent="0.25">
      <c r="K13287" s="28" t="str">
        <f t="shared" si="144"/>
        <v/>
      </c>
    </row>
    <row r="13288" spans="11:11" hidden="1" x14ac:dyDescent="0.25">
      <c r="K13288" s="28" t="str">
        <f t="shared" si="144"/>
        <v/>
      </c>
    </row>
    <row r="13289" spans="11:11" hidden="1" x14ac:dyDescent="0.25">
      <c r="K13289" s="28" t="str">
        <f t="shared" si="144"/>
        <v/>
      </c>
    </row>
    <row r="13290" spans="11:11" hidden="1" x14ac:dyDescent="0.25">
      <c r="K13290" s="28" t="str">
        <f t="shared" si="144"/>
        <v/>
      </c>
    </row>
    <row r="13291" spans="11:11" hidden="1" x14ac:dyDescent="0.25">
      <c r="K13291" s="28" t="str">
        <f t="shared" si="144"/>
        <v/>
      </c>
    </row>
    <row r="13292" spans="11:11" hidden="1" x14ac:dyDescent="0.25">
      <c r="K13292" s="28" t="str">
        <f t="shared" si="144"/>
        <v/>
      </c>
    </row>
    <row r="13293" spans="11:11" hidden="1" x14ac:dyDescent="0.25">
      <c r="K13293" s="28" t="str">
        <f t="shared" si="144"/>
        <v/>
      </c>
    </row>
    <row r="13294" spans="11:11" hidden="1" x14ac:dyDescent="0.25">
      <c r="K13294" s="28" t="str">
        <f t="shared" si="144"/>
        <v/>
      </c>
    </row>
    <row r="13295" spans="11:11" hidden="1" x14ac:dyDescent="0.25">
      <c r="K13295" s="28" t="str">
        <f t="shared" si="144"/>
        <v/>
      </c>
    </row>
    <row r="13296" spans="11:11" hidden="1" x14ac:dyDescent="0.25">
      <c r="K13296" s="28" t="str">
        <f t="shared" si="144"/>
        <v/>
      </c>
    </row>
    <row r="13297" spans="11:11" hidden="1" x14ac:dyDescent="0.25">
      <c r="K13297" s="28" t="str">
        <f t="shared" si="144"/>
        <v/>
      </c>
    </row>
    <row r="13298" spans="11:11" hidden="1" x14ac:dyDescent="0.25">
      <c r="K13298" s="28" t="str">
        <f t="shared" si="144"/>
        <v/>
      </c>
    </row>
    <row r="13299" spans="11:11" hidden="1" x14ac:dyDescent="0.25">
      <c r="K13299" s="28" t="str">
        <f t="shared" si="144"/>
        <v/>
      </c>
    </row>
    <row r="13300" spans="11:11" hidden="1" x14ac:dyDescent="0.25">
      <c r="K13300" s="28" t="str">
        <f t="shared" si="144"/>
        <v/>
      </c>
    </row>
    <row r="13301" spans="11:11" hidden="1" x14ac:dyDescent="0.25">
      <c r="K13301" s="28" t="str">
        <f t="shared" si="144"/>
        <v/>
      </c>
    </row>
    <row r="13302" spans="11:11" hidden="1" x14ac:dyDescent="0.25">
      <c r="K13302" s="28" t="str">
        <f t="shared" si="144"/>
        <v/>
      </c>
    </row>
    <row r="13303" spans="11:11" hidden="1" x14ac:dyDescent="0.25">
      <c r="K13303" s="28" t="str">
        <f t="shared" si="144"/>
        <v/>
      </c>
    </row>
    <row r="13304" spans="11:11" hidden="1" x14ac:dyDescent="0.25">
      <c r="K13304" s="28" t="str">
        <f t="shared" si="144"/>
        <v/>
      </c>
    </row>
    <row r="13305" spans="11:11" hidden="1" x14ac:dyDescent="0.25">
      <c r="K13305" s="28" t="str">
        <f t="shared" si="144"/>
        <v/>
      </c>
    </row>
    <row r="13306" spans="11:11" hidden="1" x14ac:dyDescent="0.25">
      <c r="K13306" s="28" t="str">
        <f t="shared" si="144"/>
        <v/>
      </c>
    </row>
    <row r="13307" spans="11:11" hidden="1" x14ac:dyDescent="0.25">
      <c r="K13307" s="28" t="str">
        <f t="shared" si="144"/>
        <v/>
      </c>
    </row>
    <row r="13308" spans="11:11" hidden="1" x14ac:dyDescent="0.25">
      <c r="K13308" s="28" t="str">
        <f t="shared" si="144"/>
        <v/>
      </c>
    </row>
    <row r="13309" spans="11:11" hidden="1" x14ac:dyDescent="0.25">
      <c r="K13309" s="28" t="str">
        <f t="shared" si="144"/>
        <v/>
      </c>
    </row>
    <row r="13310" spans="11:11" hidden="1" x14ac:dyDescent="0.25">
      <c r="K13310" s="28" t="str">
        <f t="shared" si="144"/>
        <v/>
      </c>
    </row>
    <row r="13311" spans="11:11" hidden="1" x14ac:dyDescent="0.25">
      <c r="K13311" s="28" t="str">
        <f t="shared" si="144"/>
        <v/>
      </c>
    </row>
    <row r="13312" spans="11:11" hidden="1" x14ac:dyDescent="0.25">
      <c r="K13312" s="28" t="str">
        <f t="shared" si="144"/>
        <v/>
      </c>
    </row>
    <row r="13313" spans="11:11" hidden="1" x14ac:dyDescent="0.25">
      <c r="K13313" s="28" t="str">
        <f t="shared" si="144"/>
        <v/>
      </c>
    </row>
    <row r="13314" spans="11:11" hidden="1" x14ac:dyDescent="0.25">
      <c r="K13314" s="28" t="str">
        <f t="shared" si="144"/>
        <v/>
      </c>
    </row>
    <row r="13315" spans="11:11" hidden="1" x14ac:dyDescent="0.25">
      <c r="K13315" s="28" t="str">
        <f t="shared" si="144"/>
        <v/>
      </c>
    </row>
    <row r="13316" spans="11:11" hidden="1" x14ac:dyDescent="0.25">
      <c r="K13316" s="28" t="str">
        <f t="shared" si="144"/>
        <v/>
      </c>
    </row>
    <row r="13317" spans="11:11" hidden="1" x14ac:dyDescent="0.25">
      <c r="K13317" s="28" t="str">
        <f t="shared" si="144"/>
        <v/>
      </c>
    </row>
    <row r="13318" spans="11:11" hidden="1" x14ac:dyDescent="0.25">
      <c r="K13318" s="28" t="str">
        <f t="shared" si="144"/>
        <v/>
      </c>
    </row>
    <row r="13319" spans="11:11" hidden="1" x14ac:dyDescent="0.25">
      <c r="K13319" s="28" t="str">
        <f t="shared" si="144"/>
        <v/>
      </c>
    </row>
    <row r="13320" spans="11:11" hidden="1" x14ac:dyDescent="0.25">
      <c r="K13320" s="28" t="str">
        <f t="shared" si="144"/>
        <v/>
      </c>
    </row>
    <row r="13321" spans="11:11" hidden="1" x14ac:dyDescent="0.25">
      <c r="K13321" s="28" t="str">
        <f t="shared" si="144"/>
        <v/>
      </c>
    </row>
    <row r="13322" spans="11:11" hidden="1" x14ac:dyDescent="0.25">
      <c r="K13322" s="28" t="str">
        <f t="shared" si="144"/>
        <v/>
      </c>
    </row>
    <row r="13323" spans="11:11" hidden="1" x14ac:dyDescent="0.25">
      <c r="K13323" s="28" t="str">
        <f t="shared" si="144"/>
        <v/>
      </c>
    </row>
    <row r="13324" spans="11:11" hidden="1" x14ac:dyDescent="0.25">
      <c r="K13324" s="28" t="str">
        <f t="shared" si="144"/>
        <v/>
      </c>
    </row>
    <row r="13325" spans="11:11" hidden="1" x14ac:dyDescent="0.25">
      <c r="K13325" s="28" t="str">
        <f t="shared" si="144"/>
        <v/>
      </c>
    </row>
    <row r="13326" spans="11:11" hidden="1" x14ac:dyDescent="0.25">
      <c r="K13326" s="28" t="str">
        <f t="shared" si="144"/>
        <v/>
      </c>
    </row>
    <row r="13327" spans="11:11" hidden="1" x14ac:dyDescent="0.25">
      <c r="K13327" s="28" t="str">
        <f t="shared" si="144"/>
        <v/>
      </c>
    </row>
    <row r="13328" spans="11:11" hidden="1" x14ac:dyDescent="0.25">
      <c r="K13328" s="28" t="str">
        <f t="shared" si="144"/>
        <v/>
      </c>
    </row>
    <row r="13329" spans="11:11" hidden="1" x14ac:dyDescent="0.25">
      <c r="K13329" s="28" t="str">
        <f t="shared" si="144"/>
        <v/>
      </c>
    </row>
    <row r="13330" spans="11:11" hidden="1" x14ac:dyDescent="0.25">
      <c r="K13330" s="28" t="str">
        <f t="shared" si="144"/>
        <v/>
      </c>
    </row>
    <row r="13331" spans="11:11" hidden="1" x14ac:dyDescent="0.25">
      <c r="K13331" s="28" t="str">
        <f t="shared" ref="K13331:K13394" si="145">IF(E9296="","",IF(AND($E9296&gt;=$K$5,$E9296&lt;=$K$6),"psn",IF($E9296&lt;$K$5,"dkn",IF($E9296&gt;$K$6,"ckn",""))))</f>
        <v/>
      </c>
    </row>
    <row r="13332" spans="11:11" hidden="1" x14ac:dyDescent="0.25">
      <c r="K13332" s="28" t="str">
        <f t="shared" si="145"/>
        <v/>
      </c>
    </row>
    <row r="13333" spans="11:11" hidden="1" x14ac:dyDescent="0.25">
      <c r="K13333" s="28" t="str">
        <f t="shared" si="145"/>
        <v/>
      </c>
    </row>
    <row r="13334" spans="11:11" hidden="1" x14ac:dyDescent="0.25">
      <c r="K13334" s="28" t="str">
        <f t="shared" si="145"/>
        <v/>
      </c>
    </row>
    <row r="13335" spans="11:11" hidden="1" x14ac:dyDescent="0.25">
      <c r="K13335" s="28" t="str">
        <f t="shared" si="145"/>
        <v/>
      </c>
    </row>
    <row r="13336" spans="11:11" hidden="1" x14ac:dyDescent="0.25">
      <c r="K13336" s="28" t="str">
        <f t="shared" si="145"/>
        <v/>
      </c>
    </row>
    <row r="13337" spans="11:11" hidden="1" x14ac:dyDescent="0.25">
      <c r="K13337" s="28" t="str">
        <f t="shared" si="145"/>
        <v/>
      </c>
    </row>
    <row r="13338" spans="11:11" hidden="1" x14ac:dyDescent="0.25">
      <c r="K13338" s="28" t="str">
        <f t="shared" si="145"/>
        <v/>
      </c>
    </row>
    <row r="13339" spans="11:11" hidden="1" x14ac:dyDescent="0.25">
      <c r="K13339" s="28" t="str">
        <f t="shared" si="145"/>
        <v/>
      </c>
    </row>
    <row r="13340" spans="11:11" hidden="1" x14ac:dyDescent="0.25">
      <c r="K13340" s="28" t="str">
        <f t="shared" si="145"/>
        <v/>
      </c>
    </row>
    <row r="13341" spans="11:11" hidden="1" x14ac:dyDescent="0.25">
      <c r="K13341" s="28" t="str">
        <f t="shared" si="145"/>
        <v/>
      </c>
    </row>
    <row r="13342" spans="11:11" hidden="1" x14ac:dyDescent="0.25">
      <c r="K13342" s="28" t="str">
        <f t="shared" si="145"/>
        <v/>
      </c>
    </row>
    <row r="13343" spans="11:11" hidden="1" x14ac:dyDescent="0.25">
      <c r="K13343" s="28" t="str">
        <f t="shared" si="145"/>
        <v/>
      </c>
    </row>
    <row r="13344" spans="11:11" hidden="1" x14ac:dyDescent="0.25">
      <c r="K13344" s="28" t="str">
        <f t="shared" si="145"/>
        <v/>
      </c>
    </row>
    <row r="13345" spans="11:11" hidden="1" x14ac:dyDescent="0.25">
      <c r="K13345" s="28" t="str">
        <f t="shared" si="145"/>
        <v/>
      </c>
    </row>
    <row r="13346" spans="11:11" hidden="1" x14ac:dyDescent="0.25">
      <c r="K13346" s="28" t="str">
        <f t="shared" si="145"/>
        <v/>
      </c>
    </row>
    <row r="13347" spans="11:11" hidden="1" x14ac:dyDescent="0.25">
      <c r="K13347" s="28" t="str">
        <f t="shared" si="145"/>
        <v/>
      </c>
    </row>
    <row r="13348" spans="11:11" hidden="1" x14ac:dyDescent="0.25">
      <c r="K13348" s="28" t="str">
        <f t="shared" si="145"/>
        <v/>
      </c>
    </row>
    <row r="13349" spans="11:11" hidden="1" x14ac:dyDescent="0.25">
      <c r="K13349" s="28" t="str">
        <f t="shared" si="145"/>
        <v/>
      </c>
    </row>
    <row r="13350" spans="11:11" hidden="1" x14ac:dyDescent="0.25">
      <c r="K13350" s="28" t="str">
        <f t="shared" si="145"/>
        <v/>
      </c>
    </row>
    <row r="13351" spans="11:11" hidden="1" x14ac:dyDescent="0.25">
      <c r="K13351" s="28" t="str">
        <f t="shared" si="145"/>
        <v/>
      </c>
    </row>
    <row r="13352" spans="11:11" hidden="1" x14ac:dyDescent="0.25">
      <c r="K13352" s="28" t="str">
        <f t="shared" si="145"/>
        <v/>
      </c>
    </row>
    <row r="13353" spans="11:11" hidden="1" x14ac:dyDescent="0.25">
      <c r="K13353" s="28" t="str">
        <f t="shared" si="145"/>
        <v/>
      </c>
    </row>
    <row r="13354" spans="11:11" hidden="1" x14ac:dyDescent="0.25">
      <c r="K13354" s="28" t="str">
        <f t="shared" si="145"/>
        <v/>
      </c>
    </row>
    <row r="13355" spans="11:11" hidden="1" x14ac:dyDescent="0.25">
      <c r="K13355" s="28" t="str">
        <f t="shared" si="145"/>
        <v/>
      </c>
    </row>
    <row r="13356" spans="11:11" hidden="1" x14ac:dyDescent="0.25">
      <c r="K13356" s="28" t="str">
        <f t="shared" si="145"/>
        <v/>
      </c>
    </row>
    <row r="13357" spans="11:11" hidden="1" x14ac:dyDescent="0.25">
      <c r="K13357" s="28" t="str">
        <f t="shared" si="145"/>
        <v/>
      </c>
    </row>
    <row r="13358" spans="11:11" hidden="1" x14ac:dyDescent="0.25">
      <c r="K13358" s="28" t="str">
        <f t="shared" si="145"/>
        <v/>
      </c>
    </row>
    <row r="13359" spans="11:11" hidden="1" x14ac:dyDescent="0.25">
      <c r="K13359" s="28" t="str">
        <f t="shared" si="145"/>
        <v/>
      </c>
    </row>
    <row r="13360" spans="11:11" hidden="1" x14ac:dyDescent="0.25">
      <c r="K13360" s="28" t="str">
        <f t="shared" si="145"/>
        <v/>
      </c>
    </row>
    <row r="13361" spans="11:11" hidden="1" x14ac:dyDescent="0.25">
      <c r="K13361" s="28" t="str">
        <f t="shared" si="145"/>
        <v/>
      </c>
    </row>
    <row r="13362" spans="11:11" hidden="1" x14ac:dyDescent="0.25">
      <c r="K13362" s="28" t="str">
        <f t="shared" si="145"/>
        <v/>
      </c>
    </row>
    <row r="13363" spans="11:11" hidden="1" x14ac:dyDescent="0.25">
      <c r="K13363" s="28" t="str">
        <f t="shared" si="145"/>
        <v/>
      </c>
    </row>
    <row r="13364" spans="11:11" hidden="1" x14ac:dyDescent="0.25">
      <c r="K13364" s="28" t="str">
        <f t="shared" si="145"/>
        <v/>
      </c>
    </row>
    <row r="13365" spans="11:11" hidden="1" x14ac:dyDescent="0.25">
      <c r="K13365" s="28" t="str">
        <f t="shared" si="145"/>
        <v/>
      </c>
    </row>
    <row r="13366" spans="11:11" hidden="1" x14ac:dyDescent="0.25">
      <c r="K13366" s="28" t="str">
        <f t="shared" si="145"/>
        <v/>
      </c>
    </row>
    <row r="13367" spans="11:11" hidden="1" x14ac:dyDescent="0.25">
      <c r="K13367" s="28" t="str">
        <f t="shared" si="145"/>
        <v/>
      </c>
    </row>
    <row r="13368" spans="11:11" hidden="1" x14ac:dyDescent="0.25">
      <c r="K13368" s="28" t="str">
        <f t="shared" si="145"/>
        <v/>
      </c>
    </row>
    <row r="13369" spans="11:11" hidden="1" x14ac:dyDescent="0.25">
      <c r="K13369" s="28" t="str">
        <f t="shared" si="145"/>
        <v/>
      </c>
    </row>
    <row r="13370" spans="11:11" hidden="1" x14ac:dyDescent="0.25">
      <c r="K13370" s="28" t="str">
        <f t="shared" si="145"/>
        <v/>
      </c>
    </row>
    <row r="13371" spans="11:11" hidden="1" x14ac:dyDescent="0.25">
      <c r="K13371" s="28" t="str">
        <f t="shared" si="145"/>
        <v/>
      </c>
    </row>
    <row r="13372" spans="11:11" hidden="1" x14ac:dyDescent="0.25">
      <c r="K13372" s="28" t="str">
        <f t="shared" si="145"/>
        <v/>
      </c>
    </row>
    <row r="13373" spans="11:11" hidden="1" x14ac:dyDescent="0.25">
      <c r="K13373" s="28" t="str">
        <f t="shared" si="145"/>
        <v/>
      </c>
    </row>
    <row r="13374" spans="11:11" hidden="1" x14ac:dyDescent="0.25">
      <c r="K13374" s="28" t="str">
        <f t="shared" si="145"/>
        <v/>
      </c>
    </row>
    <row r="13375" spans="11:11" hidden="1" x14ac:dyDescent="0.25">
      <c r="K13375" s="28" t="str">
        <f t="shared" si="145"/>
        <v/>
      </c>
    </row>
    <row r="13376" spans="11:11" hidden="1" x14ac:dyDescent="0.25">
      <c r="K13376" s="28" t="str">
        <f t="shared" si="145"/>
        <v/>
      </c>
    </row>
    <row r="13377" spans="11:11" hidden="1" x14ac:dyDescent="0.25">
      <c r="K13377" s="28" t="str">
        <f t="shared" si="145"/>
        <v/>
      </c>
    </row>
    <row r="13378" spans="11:11" hidden="1" x14ac:dyDescent="0.25">
      <c r="K13378" s="28" t="str">
        <f t="shared" si="145"/>
        <v/>
      </c>
    </row>
    <row r="13379" spans="11:11" hidden="1" x14ac:dyDescent="0.25">
      <c r="K13379" s="28" t="str">
        <f t="shared" si="145"/>
        <v/>
      </c>
    </row>
    <row r="13380" spans="11:11" hidden="1" x14ac:dyDescent="0.25">
      <c r="K13380" s="28" t="str">
        <f t="shared" si="145"/>
        <v/>
      </c>
    </row>
    <row r="13381" spans="11:11" hidden="1" x14ac:dyDescent="0.25">
      <c r="K13381" s="28" t="str">
        <f t="shared" si="145"/>
        <v/>
      </c>
    </row>
    <row r="13382" spans="11:11" hidden="1" x14ac:dyDescent="0.25">
      <c r="K13382" s="28" t="str">
        <f t="shared" si="145"/>
        <v/>
      </c>
    </row>
    <row r="13383" spans="11:11" hidden="1" x14ac:dyDescent="0.25">
      <c r="K13383" s="28" t="str">
        <f t="shared" si="145"/>
        <v/>
      </c>
    </row>
    <row r="13384" spans="11:11" hidden="1" x14ac:dyDescent="0.25">
      <c r="K13384" s="28" t="str">
        <f t="shared" si="145"/>
        <v/>
      </c>
    </row>
    <row r="13385" spans="11:11" hidden="1" x14ac:dyDescent="0.25">
      <c r="K13385" s="28" t="str">
        <f t="shared" si="145"/>
        <v/>
      </c>
    </row>
    <row r="13386" spans="11:11" hidden="1" x14ac:dyDescent="0.25">
      <c r="K13386" s="28" t="str">
        <f t="shared" si="145"/>
        <v/>
      </c>
    </row>
    <row r="13387" spans="11:11" hidden="1" x14ac:dyDescent="0.25">
      <c r="K13387" s="28" t="str">
        <f t="shared" si="145"/>
        <v/>
      </c>
    </row>
    <row r="13388" spans="11:11" hidden="1" x14ac:dyDescent="0.25">
      <c r="K13388" s="28" t="str">
        <f t="shared" si="145"/>
        <v/>
      </c>
    </row>
    <row r="13389" spans="11:11" hidden="1" x14ac:dyDescent="0.25">
      <c r="K13389" s="28" t="str">
        <f t="shared" si="145"/>
        <v/>
      </c>
    </row>
    <row r="13390" spans="11:11" hidden="1" x14ac:dyDescent="0.25">
      <c r="K13390" s="28" t="str">
        <f t="shared" si="145"/>
        <v/>
      </c>
    </row>
    <row r="13391" spans="11:11" hidden="1" x14ac:dyDescent="0.25">
      <c r="K13391" s="28" t="str">
        <f t="shared" si="145"/>
        <v/>
      </c>
    </row>
    <row r="13392" spans="11:11" hidden="1" x14ac:dyDescent="0.25">
      <c r="K13392" s="28" t="str">
        <f t="shared" si="145"/>
        <v/>
      </c>
    </row>
    <row r="13393" spans="11:11" hidden="1" x14ac:dyDescent="0.25">
      <c r="K13393" s="28" t="str">
        <f t="shared" si="145"/>
        <v/>
      </c>
    </row>
    <row r="13394" spans="11:11" hidden="1" x14ac:dyDescent="0.25">
      <c r="K13394" s="28" t="str">
        <f t="shared" si="145"/>
        <v/>
      </c>
    </row>
    <row r="13395" spans="11:11" hidden="1" x14ac:dyDescent="0.25">
      <c r="K13395" s="28" t="str">
        <f t="shared" ref="K13395:K13458" si="146">IF(E9360="","",IF(AND($E9360&gt;=$K$5,$E9360&lt;=$K$6),"psn",IF($E9360&lt;$K$5,"dkn",IF($E9360&gt;$K$6,"ckn",""))))</f>
        <v/>
      </c>
    </row>
    <row r="13396" spans="11:11" hidden="1" x14ac:dyDescent="0.25">
      <c r="K13396" s="28" t="str">
        <f t="shared" si="146"/>
        <v/>
      </c>
    </row>
    <row r="13397" spans="11:11" hidden="1" x14ac:dyDescent="0.25">
      <c r="K13397" s="28" t="str">
        <f t="shared" si="146"/>
        <v/>
      </c>
    </row>
    <row r="13398" spans="11:11" hidden="1" x14ac:dyDescent="0.25">
      <c r="K13398" s="28" t="str">
        <f t="shared" si="146"/>
        <v/>
      </c>
    </row>
    <row r="13399" spans="11:11" hidden="1" x14ac:dyDescent="0.25">
      <c r="K13399" s="28" t="str">
        <f t="shared" si="146"/>
        <v/>
      </c>
    </row>
    <row r="13400" spans="11:11" hidden="1" x14ac:dyDescent="0.25">
      <c r="K13400" s="28" t="str">
        <f t="shared" si="146"/>
        <v/>
      </c>
    </row>
    <row r="13401" spans="11:11" hidden="1" x14ac:dyDescent="0.25">
      <c r="K13401" s="28" t="str">
        <f t="shared" si="146"/>
        <v/>
      </c>
    </row>
    <row r="13402" spans="11:11" hidden="1" x14ac:dyDescent="0.25">
      <c r="K13402" s="28" t="str">
        <f t="shared" si="146"/>
        <v/>
      </c>
    </row>
    <row r="13403" spans="11:11" hidden="1" x14ac:dyDescent="0.25">
      <c r="K13403" s="28" t="str">
        <f t="shared" si="146"/>
        <v/>
      </c>
    </row>
    <row r="13404" spans="11:11" hidden="1" x14ac:dyDescent="0.25">
      <c r="K13404" s="28" t="str">
        <f t="shared" si="146"/>
        <v/>
      </c>
    </row>
    <row r="13405" spans="11:11" hidden="1" x14ac:dyDescent="0.25">
      <c r="K13405" s="28" t="str">
        <f t="shared" si="146"/>
        <v/>
      </c>
    </row>
    <row r="13406" spans="11:11" hidden="1" x14ac:dyDescent="0.25">
      <c r="K13406" s="28" t="str">
        <f t="shared" si="146"/>
        <v/>
      </c>
    </row>
    <row r="13407" spans="11:11" hidden="1" x14ac:dyDescent="0.25">
      <c r="K13407" s="28" t="str">
        <f t="shared" si="146"/>
        <v/>
      </c>
    </row>
    <row r="13408" spans="11:11" hidden="1" x14ac:dyDescent="0.25">
      <c r="K13408" s="28" t="str">
        <f t="shared" si="146"/>
        <v/>
      </c>
    </row>
    <row r="13409" spans="11:11" hidden="1" x14ac:dyDescent="0.25">
      <c r="K13409" s="28" t="str">
        <f t="shared" si="146"/>
        <v/>
      </c>
    </row>
    <row r="13410" spans="11:11" hidden="1" x14ac:dyDescent="0.25">
      <c r="K13410" s="28" t="str">
        <f t="shared" si="146"/>
        <v/>
      </c>
    </row>
    <row r="13411" spans="11:11" hidden="1" x14ac:dyDescent="0.25">
      <c r="K13411" s="28" t="str">
        <f t="shared" si="146"/>
        <v/>
      </c>
    </row>
    <row r="13412" spans="11:11" hidden="1" x14ac:dyDescent="0.25">
      <c r="K13412" s="28" t="str">
        <f t="shared" si="146"/>
        <v/>
      </c>
    </row>
    <row r="13413" spans="11:11" hidden="1" x14ac:dyDescent="0.25">
      <c r="K13413" s="28" t="str">
        <f t="shared" si="146"/>
        <v/>
      </c>
    </row>
    <row r="13414" spans="11:11" hidden="1" x14ac:dyDescent="0.25">
      <c r="K13414" s="28" t="str">
        <f t="shared" si="146"/>
        <v/>
      </c>
    </row>
    <row r="13415" spans="11:11" hidden="1" x14ac:dyDescent="0.25">
      <c r="K13415" s="28" t="str">
        <f t="shared" si="146"/>
        <v/>
      </c>
    </row>
    <row r="13416" spans="11:11" hidden="1" x14ac:dyDescent="0.25">
      <c r="K13416" s="28" t="str">
        <f t="shared" si="146"/>
        <v/>
      </c>
    </row>
    <row r="13417" spans="11:11" hidden="1" x14ac:dyDescent="0.25">
      <c r="K13417" s="28" t="str">
        <f t="shared" si="146"/>
        <v/>
      </c>
    </row>
    <row r="13418" spans="11:11" hidden="1" x14ac:dyDescent="0.25">
      <c r="K13418" s="28" t="str">
        <f t="shared" si="146"/>
        <v/>
      </c>
    </row>
    <row r="13419" spans="11:11" hidden="1" x14ac:dyDescent="0.25">
      <c r="K13419" s="28" t="str">
        <f t="shared" si="146"/>
        <v/>
      </c>
    </row>
    <row r="13420" spans="11:11" hidden="1" x14ac:dyDescent="0.25">
      <c r="K13420" s="28" t="str">
        <f t="shared" si="146"/>
        <v/>
      </c>
    </row>
    <row r="13421" spans="11:11" hidden="1" x14ac:dyDescent="0.25">
      <c r="K13421" s="28" t="str">
        <f t="shared" si="146"/>
        <v/>
      </c>
    </row>
    <row r="13422" spans="11:11" hidden="1" x14ac:dyDescent="0.25">
      <c r="K13422" s="28" t="str">
        <f t="shared" si="146"/>
        <v/>
      </c>
    </row>
    <row r="13423" spans="11:11" hidden="1" x14ac:dyDescent="0.25">
      <c r="K13423" s="28" t="str">
        <f t="shared" si="146"/>
        <v/>
      </c>
    </row>
    <row r="13424" spans="11:11" hidden="1" x14ac:dyDescent="0.25">
      <c r="K13424" s="28" t="str">
        <f t="shared" si="146"/>
        <v/>
      </c>
    </row>
    <row r="13425" spans="11:11" hidden="1" x14ac:dyDescent="0.25">
      <c r="K13425" s="28" t="str">
        <f t="shared" si="146"/>
        <v/>
      </c>
    </row>
    <row r="13426" spans="11:11" hidden="1" x14ac:dyDescent="0.25">
      <c r="K13426" s="28" t="str">
        <f t="shared" si="146"/>
        <v/>
      </c>
    </row>
    <row r="13427" spans="11:11" hidden="1" x14ac:dyDescent="0.25">
      <c r="K13427" s="28" t="str">
        <f t="shared" si="146"/>
        <v/>
      </c>
    </row>
    <row r="13428" spans="11:11" hidden="1" x14ac:dyDescent="0.25">
      <c r="K13428" s="28" t="str">
        <f t="shared" si="146"/>
        <v/>
      </c>
    </row>
    <row r="13429" spans="11:11" hidden="1" x14ac:dyDescent="0.25">
      <c r="K13429" s="28" t="str">
        <f t="shared" si="146"/>
        <v/>
      </c>
    </row>
    <row r="13430" spans="11:11" hidden="1" x14ac:dyDescent="0.25">
      <c r="K13430" s="28" t="str">
        <f t="shared" si="146"/>
        <v/>
      </c>
    </row>
    <row r="13431" spans="11:11" hidden="1" x14ac:dyDescent="0.25">
      <c r="K13431" s="28" t="str">
        <f t="shared" si="146"/>
        <v/>
      </c>
    </row>
    <row r="13432" spans="11:11" hidden="1" x14ac:dyDescent="0.25">
      <c r="K13432" s="28" t="str">
        <f t="shared" si="146"/>
        <v/>
      </c>
    </row>
    <row r="13433" spans="11:11" hidden="1" x14ac:dyDescent="0.25">
      <c r="K13433" s="28" t="str">
        <f t="shared" si="146"/>
        <v/>
      </c>
    </row>
    <row r="13434" spans="11:11" hidden="1" x14ac:dyDescent="0.25">
      <c r="K13434" s="28" t="str">
        <f t="shared" si="146"/>
        <v/>
      </c>
    </row>
    <row r="13435" spans="11:11" hidden="1" x14ac:dyDescent="0.25">
      <c r="K13435" s="28" t="str">
        <f t="shared" si="146"/>
        <v/>
      </c>
    </row>
    <row r="13436" spans="11:11" hidden="1" x14ac:dyDescent="0.25">
      <c r="K13436" s="28" t="str">
        <f t="shared" si="146"/>
        <v/>
      </c>
    </row>
    <row r="13437" spans="11:11" hidden="1" x14ac:dyDescent="0.25">
      <c r="K13437" s="28" t="str">
        <f t="shared" si="146"/>
        <v/>
      </c>
    </row>
    <row r="13438" spans="11:11" hidden="1" x14ac:dyDescent="0.25">
      <c r="K13438" s="28" t="str">
        <f t="shared" si="146"/>
        <v/>
      </c>
    </row>
    <row r="13439" spans="11:11" hidden="1" x14ac:dyDescent="0.25">
      <c r="K13439" s="28" t="str">
        <f t="shared" si="146"/>
        <v/>
      </c>
    </row>
    <row r="13440" spans="11:11" hidden="1" x14ac:dyDescent="0.25">
      <c r="K13440" s="28" t="str">
        <f t="shared" si="146"/>
        <v/>
      </c>
    </row>
    <row r="13441" spans="11:11" hidden="1" x14ac:dyDescent="0.25">
      <c r="K13441" s="28" t="str">
        <f t="shared" si="146"/>
        <v/>
      </c>
    </row>
    <row r="13442" spans="11:11" hidden="1" x14ac:dyDescent="0.25">
      <c r="K13442" s="28" t="str">
        <f t="shared" si="146"/>
        <v/>
      </c>
    </row>
    <row r="13443" spans="11:11" hidden="1" x14ac:dyDescent="0.25">
      <c r="K13443" s="28" t="str">
        <f t="shared" si="146"/>
        <v/>
      </c>
    </row>
    <row r="13444" spans="11:11" hidden="1" x14ac:dyDescent="0.25">
      <c r="K13444" s="28" t="str">
        <f t="shared" si="146"/>
        <v/>
      </c>
    </row>
    <row r="13445" spans="11:11" hidden="1" x14ac:dyDescent="0.25">
      <c r="K13445" s="28" t="str">
        <f t="shared" si="146"/>
        <v/>
      </c>
    </row>
    <row r="13446" spans="11:11" hidden="1" x14ac:dyDescent="0.25">
      <c r="K13446" s="28" t="str">
        <f t="shared" si="146"/>
        <v/>
      </c>
    </row>
    <row r="13447" spans="11:11" hidden="1" x14ac:dyDescent="0.25">
      <c r="K13447" s="28" t="str">
        <f t="shared" si="146"/>
        <v/>
      </c>
    </row>
    <row r="13448" spans="11:11" hidden="1" x14ac:dyDescent="0.25">
      <c r="K13448" s="28" t="str">
        <f t="shared" si="146"/>
        <v/>
      </c>
    </row>
    <row r="13449" spans="11:11" hidden="1" x14ac:dyDescent="0.25">
      <c r="K13449" s="28" t="str">
        <f t="shared" si="146"/>
        <v/>
      </c>
    </row>
    <row r="13450" spans="11:11" hidden="1" x14ac:dyDescent="0.25">
      <c r="K13450" s="28" t="str">
        <f t="shared" si="146"/>
        <v/>
      </c>
    </row>
    <row r="13451" spans="11:11" hidden="1" x14ac:dyDescent="0.25">
      <c r="K13451" s="28" t="str">
        <f t="shared" si="146"/>
        <v/>
      </c>
    </row>
    <row r="13452" spans="11:11" hidden="1" x14ac:dyDescent="0.25">
      <c r="K13452" s="28" t="str">
        <f t="shared" si="146"/>
        <v/>
      </c>
    </row>
    <row r="13453" spans="11:11" hidden="1" x14ac:dyDescent="0.25">
      <c r="K13453" s="28" t="str">
        <f t="shared" si="146"/>
        <v/>
      </c>
    </row>
    <row r="13454" spans="11:11" hidden="1" x14ac:dyDescent="0.25">
      <c r="K13454" s="28" t="str">
        <f t="shared" si="146"/>
        <v/>
      </c>
    </row>
    <row r="13455" spans="11:11" hidden="1" x14ac:dyDescent="0.25">
      <c r="K13455" s="28" t="str">
        <f t="shared" si="146"/>
        <v/>
      </c>
    </row>
    <row r="13456" spans="11:11" hidden="1" x14ac:dyDescent="0.25">
      <c r="K13456" s="28" t="str">
        <f t="shared" si="146"/>
        <v/>
      </c>
    </row>
    <row r="13457" spans="11:11" hidden="1" x14ac:dyDescent="0.25">
      <c r="K13457" s="28" t="str">
        <f t="shared" si="146"/>
        <v/>
      </c>
    </row>
    <row r="13458" spans="11:11" hidden="1" x14ac:dyDescent="0.25">
      <c r="K13458" s="28" t="str">
        <f t="shared" si="146"/>
        <v/>
      </c>
    </row>
    <row r="13459" spans="11:11" hidden="1" x14ac:dyDescent="0.25">
      <c r="K13459" s="28" t="str">
        <f t="shared" ref="K13459:K13522" si="147">IF(E9424="","",IF(AND($E9424&gt;=$K$5,$E9424&lt;=$K$6),"psn",IF($E9424&lt;$K$5,"dkn",IF($E9424&gt;$K$6,"ckn",""))))</f>
        <v/>
      </c>
    </row>
    <row r="13460" spans="11:11" hidden="1" x14ac:dyDescent="0.25">
      <c r="K13460" s="28" t="str">
        <f t="shared" si="147"/>
        <v/>
      </c>
    </row>
    <row r="13461" spans="11:11" hidden="1" x14ac:dyDescent="0.25">
      <c r="K13461" s="28" t="str">
        <f t="shared" si="147"/>
        <v/>
      </c>
    </row>
    <row r="13462" spans="11:11" hidden="1" x14ac:dyDescent="0.25">
      <c r="K13462" s="28" t="str">
        <f t="shared" si="147"/>
        <v/>
      </c>
    </row>
    <row r="13463" spans="11:11" hidden="1" x14ac:dyDescent="0.25">
      <c r="K13463" s="28" t="str">
        <f t="shared" si="147"/>
        <v/>
      </c>
    </row>
    <row r="13464" spans="11:11" hidden="1" x14ac:dyDescent="0.25">
      <c r="K13464" s="28" t="str">
        <f t="shared" si="147"/>
        <v/>
      </c>
    </row>
    <row r="13465" spans="11:11" hidden="1" x14ac:dyDescent="0.25">
      <c r="K13465" s="28" t="str">
        <f t="shared" si="147"/>
        <v/>
      </c>
    </row>
    <row r="13466" spans="11:11" hidden="1" x14ac:dyDescent="0.25">
      <c r="K13466" s="28" t="str">
        <f t="shared" si="147"/>
        <v/>
      </c>
    </row>
    <row r="13467" spans="11:11" hidden="1" x14ac:dyDescent="0.25">
      <c r="K13467" s="28" t="str">
        <f t="shared" si="147"/>
        <v/>
      </c>
    </row>
    <row r="13468" spans="11:11" hidden="1" x14ac:dyDescent="0.25">
      <c r="K13468" s="28" t="str">
        <f t="shared" si="147"/>
        <v/>
      </c>
    </row>
    <row r="13469" spans="11:11" hidden="1" x14ac:dyDescent="0.25">
      <c r="K13469" s="28" t="str">
        <f t="shared" si="147"/>
        <v/>
      </c>
    </row>
    <row r="13470" spans="11:11" hidden="1" x14ac:dyDescent="0.25">
      <c r="K13470" s="28" t="str">
        <f t="shared" si="147"/>
        <v/>
      </c>
    </row>
    <row r="13471" spans="11:11" hidden="1" x14ac:dyDescent="0.25">
      <c r="K13471" s="28" t="str">
        <f t="shared" si="147"/>
        <v/>
      </c>
    </row>
    <row r="13472" spans="11:11" hidden="1" x14ac:dyDescent="0.25">
      <c r="K13472" s="28" t="str">
        <f t="shared" si="147"/>
        <v/>
      </c>
    </row>
    <row r="13473" spans="11:11" hidden="1" x14ac:dyDescent="0.25">
      <c r="K13473" s="28" t="str">
        <f t="shared" si="147"/>
        <v/>
      </c>
    </row>
    <row r="13474" spans="11:11" hidden="1" x14ac:dyDescent="0.25">
      <c r="K13474" s="28" t="str">
        <f t="shared" si="147"/>
        <v/>
      </c>
    </row>
    <row r="13475" spans="11:11" hidden="1" x14ac:dyDescent="0.25">
      <c r="K13475" s="28" t="str">
        <f t="shared" si="147"/>
        <v/>
      </c>
    </row>
    <row r="13476" spans="11:11" hidden="1" x14ac:dyDescent="0.25">
      <c r="K13476" s="28" t="str">
        <f t="shared" si="147"/>
        <v/>
      </c>
    </row>
    <row r="13477" spans="11:11" hidden="1" x14ac:dyDescent="0.25">
      <c r="K13477" s="28" t="str">
        <f t="shared" si="147"/>
        <v/>
      </c>
    </row>
    <row r="13478" spans="11:11" hidden="1" x14ac:dyDescent="0.25">
      <c r="K13478" s="28" t="str">
        <f t="shared" si="147"/>
        <v/>
      </c>
    </row>
    <row r="13479" spans="11:11" hidden="1" x14ac:dyDescent="0.25">
      <c r="K13479" s="28" t="str">
        <f t="shared" si="147"/>
        <v/>
      </c>
    </row>
    <row r="13480" spans="11:11" hidden="1" x14ac:dyDescent="0.25">
      <c r="K13480" s="28" t="str">
        <f t="shared" si="147"/>
        <v/>
      </c>
    </row>
    <row r="13481" spans="11:11" hidden="1" x14ac:dyDescent="0.25">
      <c r="K13481" s="28" t="str">
        <f t="shared" si="147"/>
        <v/>
      </c>
    </row>
    <row r="13482" spans="11:11" hidden="1" x14ac:dyDescent="0.25">
      <c r="K13482" s="28" t="str">
        <f t="shared" si="147"/>
        <v/>
      </c>
    </row>
    <row r="13483" spans="11:11" hidden="1" x14ac:dyDescent="0.25">
      <c r="K13483" s="28" t="str">
        <f t="shared" si="147"/>
        <v/>
      </c>
    </row>
    <row r="13484" spans="11:11" hidden="1" x14ac:dyDescent="0.25">
      <c r="K13484" s="28" t="str">
        <f t="shared" si="147"/>
        <v/>
      </c>
    </row>
    <row r="13485" spans="11:11" hidden="1" x14ac:dyDescent="0.25">
      <c r="K13485" s="28" t="str">
        <f t="shared" si="147"/>
        <v/>
      </c>
    </row>
    <row r="13486" spans="11:11" hidden="1" x14ac:dyDescent="0.25">
      <c r="K13486" s="28" t="str">
        <f t="shared" si="147"/>
        <v/>
      </c>
    </row>
    <row r="13487" spans="11:11" hidden="1" x14ac:dyDescent="0.25">
      <c r="K13487" s="28" t="str">
        <f t="shared" si="147"/>
        <v/>
      </c>
    </row>
    <row r="13488" spans="11:11" hidden="1" x14ac:dyDescent="0.25">
      <c r="K13488" s="28" t="str">
        <f t="shared" si="147"/>
        <v/>
      </c>
    </row>
    <row r="13489" spans="11:11" hidden="1" x14ac:dyDescent="0.25">
      <c r="K13489" s="28" t="str">
        <f t="shared" si="147"/>
        <v/>
      </c>
    </row>
    <row r="13490" spans="11:11" hidden="1" x14ac:dyDescent="0.25">
      <c r="K13490" s="28" t="str">
        <f t="shared" si="147"/>
        <v/>
      </c>
    </row>
    <row r="13491" spans="11:11" hidden="1" x14ac:dyDescent="0.25">
      <c r="K13491" s="28" t="str">
        <f t="shared" si="147"/>
        <v/>
      </c>
    </row>
    <row r="13492" spans="11:11" hidden="1" x14ac:dyDescent="0.25">
      <c r="K13492" s="28" t="str">
        <f t="shared" si="147"/>
        <v/>
      </c>
    </row>
    <row r="13493" spans="11:11" hidden="1" x14ac:dyDescent="0.25">
      <c r="K13493" s="28" t="str">
        <f t="shared" si="147"/>
        <v/>
      </c>
    </row>
    <row r="13494" spans="11:11" hidden="1" x14ac:dyDescent="0.25">
      <c r="K13494" s="28" t="str">
        <f t="shared" si="147"/>
        <v/>
      </c>
    </row>
    <row r="13495" spans="11:11" hidden="1" x14ac:dyDescent="0.25">
      <c r="K13495" s="28" t="str">
        <f t="shared" si="147"/>
        <v/>
      </c>
    </row>
    <row r="13496" spans="11:11" hidden="1" x14ac:dyDescent="0.25">
      <c r="K13496" s="28" t="str">
        <f t="shared" si="147"/>
        <v/>
      </c>
    </row>
    <row r="13497" spans="11:11" hidden="1" x14ac:dyDescent="0.25">
      <c r="K13497" s="28" t="str">
        <f t="shared" si="147"/>
        <v/>
      </c>
    </row>
    <row r="13498" spans="11:11" hidden="1" x14ac:dyDescent="0.25">
      <c r="K13498" s="28" t="str">
        <f t="shared" si="147"/>
        <v/>
      </c>
    </row>
    <row r="13499" spans="11:11" hidden="1" x14ac:dyDescent="0.25">
      <c r="K13499" s="28" t="str">
        <f t="shared" si="147"/>
        <v/>
      </c>
    </row>
    <row r="13500" spans="11:11" hidden="1" x14ac:dyDescent="0.25">
      <c r="K13500" s="28" t="str">
        <f t="shared" si="147"/>
        <v/>
      </c>
    </row>
    <row r="13501" spans="11:11" hidden="1" x14ac:dyDescent="0.25">
      <c r="K13501" s="28" t="str">
        <f t="shared" si="147"/>
        <v/>
      </c>
    </row>
    <row r="13502" spans="11:11" hidden="1" x14ac:dyDescent="0.25">
      <c r="K13502" s="28" t="str">
        <f t="shared" si="147"/>
        <v/>
      </c>
    </row>
    <row r="13503" spans="11:11" hidden="1" x14ac:dyDescent="0.25">
      <c r="K13503" s="28" t="str">
        <f t="shared" si="147"/>
        <v/>
      </c>
    </row>
    <row r="13504" spans="11:11" hidden="1" x14ac:dyDescent="0.25">
      <c r="K13504" s="28" t="str">
        <f t="shared" si="147"/>
        <v/>
      </c>
    </row>
    <row r="13505" spans="11:11" hidden="1" x14ac:dyDescent="0.25">
      <c r="K13505" s="28" t="str">
        <f t="shared" si="147"/>
        <v/>
      </c>
    </row>
    <row r="13506" spans="11:11" hidden="1" x14ac:dyDescent="0.25">
      <c r="K13506" s="28" t="str">
        <f t="shared" si="147"/>
        <v/>
      </c>
    </row>
    <row r="13507" spans="11:11" hidden="1" x14ac:dyDescent="0.25">
      <c r="K13507" s="28" t="str">
        <f t="shared" si="147"/>
        <v/>
      </c>
    </row>
    <row r="13508" spans="11:11" hidden="1" x14ac:dyDescent="0.25">
      <c r="K13508" s="28" t="str">
        <f t="shared" si="147"/>
        <v/>
      </c>
    </row>
    <row r="13509" spans="11:11" hidden="1" x14ac:dyDescent="0.25">
      <c r="K13509" s="28" t="str">
        <f t="shared" si="147"/>
        <v/>
      </c>
    </row>
    <row r="13510" spans="11:11" hidden="1" x14ac:dyDescent="0.25">
      <c r="K13510" s="28" t="str">
        <f t="shared" si="147"/>
        <v/>
      </c>
    </row>
    <row r="13511" spans="11:11" hidden="1" x14ac:dyDescent="0.25">
      <c r="K13511" s="28" t="str">
        <f t="shared" si="147"/>
        <v/>
      </c>
    </row>
    <row r="13512" spans="11:11" hidden="1" x14ac:dyDescent="0.25">
      <c r="K13512" s="28" t="str">
        <f t="shared" si="147"/>
        <v/>
      </c>
    </row>
    <row r="13513" spans="11:11" hidden="1" x14ac:dyDescent="0.25">
      <c r="K13513" s="28" t="str">
        <f t="shared" si="147"/>
        <v/>
      </c>
    </row>
    <row r="13514" spans="11:11" hidden="1" x14ac:dyDescent="0.25">
      <c r="K13514" s="28" t="str">
        <f t="shared" si="147"/>
        <v/>
      </c>
    </row>
    <row r="13515" spans="11:11" hidden="1" x14ac:dyDescent="0.25">
      <c r="K13515" s="28" t="str">
        <f t="shared" si="147"/>
        <v/>
      </c>
    </row>
    <row r="13516" spans="11:11" hidden="1" x14ac:dyDescent="0.25">
      <c r="K13516" s="28" t="str">
        <f t="shared" si="147"/>
        <v/>
      </c>
    </row>
    <row r="13517" spans="11:11" hidden="1" x14ac:dyDescent="0.25">
      <c r="K13517" s="28" t="str">
        <f t="shared" si="147"/>
        <v/>
      </c>
    </row>
    <row r="13518" spans="11:11" hidden="1" x14ac:dyDescent="0.25">
      <c r="K13518" s="28" t="str">
        <f t="shared" si="147"/>
        <v/>
      </c>
    </row>
    <row r="13519" spans="11:11" hidden="1" x14ac:dyDescent="0.25">
      <c r="K13519" s="28" t="str">
        <f t="shared" si="147"/>
        <v/>
      </c>
    </row>
    <row r="13520" spans="11:11" hidden="1" x14ac:dyDescent="0.25">
      <c r="K13520" s="28" t="str">
        <f t="shared" si="147"/>
        <v/>
      </c>
    </row>
    <row r="13521" spans="11:11" hidden="1" x14ac:dyDescent="0.25">
      <c r="K13521" s="28" t="str">
        <f t="shared" si="147"/>
        <v/>
      </c>
    </row>
    <row r="13522" spans="11:11" hidden="1" x14ac:dyDescent="0.25">
      <c r="K13522" s="28" t="str">
        <f t="shared" si="147"/>
        <v/>
      </c>
    </row>
    <row r="13523" spans="11:11" hidden="1" x14ac:dyDescent="0.25">
      <c r="K13523" s="28" t="str">
        <f t="shared" ref="K13523:K13586" si="148">IF(E9488="","",IF(AND($E9488&gt;=$K$5,$E9488&lt;=$K$6),"psn",IF($E9488&lt;$K$5,"dkn",IF($E9488&gt;$K$6,"ckn",""))))</f>
        <v/>
      </c>
    </row>
    <row r="13524" spans="11:11" hidden="1" x14ac:dyDescent="0.25">
      <c r="K13524" s="28" t="str">
        <f t="shared" si="148"/>
        <v/>
      </c>
    </row>
    <row r="13525" spans="11:11" hidden="1" x14ac:dyDescent="0.25">
      <c r="K13525" s="28" t="str">
        <f t="shared" si="148"/>
        <v/>
      </c>
    </row>
    <row r="13526" spans="11:11" hidden="1" x14ac:dyDescent="0.25">
      <c r="K13526" s="28" t="str">
        <f t="shared" si="148"/>
        <v/>
      </c>
    </row>
    <row r="13527" spans="11:11" hidden="1" x14ac:dyDescent="0.25">
      <c r="K13527" s="28" t="str">
        <f t="shared" si="148"/>
        <v/>
      </c>
    </row>
    <row r="13528" spans="11:11" hidden="1" x14ac:dyDescent="0.25">
      <c r="K13528" s="28" t="str">
        <f t="shared" si="148"/>
        <v/>
      </c>
    </row>
    <row r="13529" spans="11:11" hidden="1" x14ac:dyDescent="0.25">
      <c r="K13529" s="28" t="str">
        <f t="shared" si="148"/>
        <v/>
      </c>
    </row>
    <row r="13530" spans="11:11" hidden="1" x14ac:dyDescent="0.25">
      <c r="K13530" s="28" t="str">
        <f t="shared" si="148"/>
        <v/>
      </c>
    </row>
    <row r="13531" spans="11:11" hidden="1" x14ac:dyDescent="0.25">
      <c r="K13531" s="28" t="str">
        <f t="shared" si="148"/>
        <v/>
      </c>
    </row>
    <row r="13532" spans="11:11" hidden="1" x14ac:dyDescent="0.25">
      <c r="K13532" s="28" t="str">
        <f t="shared" si="148"/>
        <v/>
      </c>
    </row>
    <row r="13533" spans="11:11" hidden="1" x14ac:dyDescent="0.25">
      <c r="K13533" s="28" t="str">
        <f t="shared" si="148"/>
        <v/>
      </c>
    </row>
    <row r="13534" spans="11:11" hidden="1" x14ac:dyDescent="0.25">
      <c r="K13534" s="28" t="str">
        <f t="shared" si="148"/>
        <v/>
      </c>
    </row>
    <row r="13535" spans="11:11" hidden="1" x14ac:dyDescent="0.25">
      <c r="K13535" s="28" t="str">
        <f t="shared" si="148"/>
        <v/>
      </c>
    </row>
    <row r="13536" spans="11:11" hidden="1" x14ac:dyDescent="0.25">
      <c r="K13536" s="28" t="str">
        <f t="shared" si="148"/>
        <v/>
      </c>
    </row>
    <row r="13537" spans="11:11" hidden="1" x14ac:dyDescent="0.25">
      <c r="K13537" s="28" t="str">
        <f t="shared" si="148"/>
        <v/>
      </c>
    </row>
    <row r="13538" spans="11:11" hidden="1" x14ac:dyDescent="0.25">
      <c r="K13538" s="28" t="str">
        <f t="shared" si="148"/>
        <v/>
      </c>
    </row>
    <row r="13539" spans="11:11" hidden="1" x14ac:dyDescent="0.25">
      <c r="K13539" s="28" t="str">
        <f t="shared" si="148"/>
        <v/>
      </c>
    </row>
    <row r="13540" spans="11:11" hidden="1" x14ac:dyDescent="0.25">
      <c r="K13540" s="28" t="str">
        <f t="shared" si="148"/>
        <v/>
      </c>
    </row>
    <row r="13541" spans="11:11" hidden="1" x14ac:dyDescent="0.25">
      <c r="K13541" s="28" t="str">
        <f t="shared" si="148"/>
        <v/>
      </c>
    </row>
    <row r="13542" spans="11:11" hidden="1" x14ac:dyDescent="0.25">
      <c r="K13542" s="28" t="str">
        <f t="shared" si="148"/>
        <v/>
      </c>
    </row>
    <row r="13543" spans="11:11" hidden="1" x14ac:dyDescent="0.25">
      <c r="K13543" s="28" t="str">
        <f t="shared" si="148"/>
        <v/>
      </c>
    </row>
    <row r="13544" spans="11:11" hidden="1" x14ac:dyDescent="0.25">
      <c r="K13544" s="28" t="str">
        <f t="shared" si="148"/>
        <v/>
      </c>
    </row>
    <row r="13545" spans="11:11" hidden="1" x14ac:dyDescent="0.25">
      <c r="K13545" s="28" t="str">
        <f t="shared" si="148"/>
        <v/>
      </c>
    </row>
    <row r="13546" spans="11:11" hidden="1" x14ac:dyDescent="0.25">
      <c r="K13546" s="28" t="str">
        <f t="shared" si="148"/>
        <v/>
      </c>
    </row>
    <row r="13547" spans="11:11" hidden="1" x14ac:dyDescent="0.25">
      <c r="K13547" s="28" t="str">
        <f t="shared" si="148"/>
        <v/>
      </c>
    </row>
    <row r="13548" spans="11:11" hidden="1" x14ac:dyDescent="0.25">
      <c r="K13548" s="28" t="str">
        <f t="shared" si="148"/>
        <v/>
      </c>
    </row>
    <row r="13549" spans="11:11" hidden="1" x14ac:dyDescent="0.25">
      <c r="K13549" s="28" t="str">
        <f t="shared" si="148"/>
        <v/>
      </c>
    </row>
    <row r="13550" spans="11:11" hidden="1" x14ac:dyDescent="0.25">
      <c r="K13550" s="28" t="str">
        <f t="shared" si="148"/>
        <v/>
      </c>
    </row>
    <row r="13551" spans="11:11" hidden="1" x14ac:dyDescent="0.25">
      <c r="K13551" s="28" t="str">
        <f t="shared" si="148"/>
        <v/>
      </c>
    </row>
    <row r="13552" spans="11:11" hidden="1" x14ac:dyDescent="0.25">
      <c r="K13552" s="28" t="str">
        <f t="shared" si="148"/>
        <v/>
      </c>
    </row>
    <row r="13553" spans="11:11" hidden="1" x14ac:dyDescent="0.25">
      <c r="K13553" s="28" t="str">
        <f t="shared" si="148"/>
        <v/>
      </c>
    </row>
    <row r="13554" spans="11:11" hidden="1" x14ac:dyDescent="0.25">
      <c r="K13554" s="28" t="str">
        <f t="shared" si="148"/>
        <v/>
      </c>
    </row>
    <row r="13555" spans="11:11" hidden="1" x14ac:dyDescent="0.25">
      <c r="K13555" s="28" t="str">
        <f t="shared" si="148"/>
        <v/>
      </c>
    </row>
    <row r="13556" spans="11:11" hidden="1" x14ac:dyDescent="0.25">
      <c r="K13556" s="28" t="str">
        <f t="shared" si="148"/>
        <v/>
      </c>
    </row>
    <row r="13557" spans="11:11" hidden="1" x14ac:dyDescent="0.25">
      <c r="K13557" s="28" t="str">
        <f t="shared" si="148"/>
        <v/>
      </c>
    </row>
    <row r="13558" spans="11:11" hidden="1" x14ac:dyDescent="0.25">
      <c r="K13558" s="28" t="str">
        <f t="shared" si="148"/>
        <v/>
      </c>
    </row>
    <row r="13559" spans="11:11" hidden="1" x14ac:dyDescent="0.25">
      <c r="K13559" s="28" t="str">
        <f t="shared" si="148"/>
        <v/>
      </c>
    </row>
    <row r="13560" spans="11:11" hidden="1" x14ac:dyDescent="0.25">
      <c r="K13560" s="28" t="str">
        <f t="shared" si="148"/>
        <v/>
      </c>
    </row>
    <row r="13561" spans="11:11" hidden="1" x14ac:dyDescent="0.25">
      <c r="K13561" s="28" t="str">
        <f t="shared" si="148"/>
        <v/>
      </c>
    </row>
    <row r="13562" spans="11:11" hidden="1" x14ac:dyDescent="0.25">
      <c r="K13562" s="28" t="str">
        <f t="shared" si="148"/>
        <v/>
      </c>
    </row>
    <row r="13563" spans="11:11" hidden="1" x14ac:dyDescent="0.25">
      <c r="K13563" s="28" t="str">
        <f t="shared" si="148"/>
        <v/>
      </c>
    </row>
    <row r="13564" spans="11:11" hidden="1" x14ac:dyDescent="0.25">
      <c r="K13564" s="28" t="str">
        <f t="shared" si="148"/>
        <v/>
      </c>
    </row>
    <row r="13565" spans="11:11" hidden="1" x14ac:dyDescent="0.25">
      <c r="K13565" s="28" t="str">
        <f t="shared" si="148"/>
        <v/>
      </c>
    </row>
    <row r="13566" spans="11:11" hidden="1" x14ac:dyDescent="0.25">
      <c r="K13566" s="28" t="str">
        <f t="shared" si="148"/>
        <v/>
      </c>
    </row>
    <row r="13567" spans="11:11" hidden="1" x14ac:dyDescent="0.25">
      <c r="K13567" s="28" t="str">
        <f t="shared" si="148"/>
        <v/>
      </c>
    </row>
    <row r="13568" spans="11:11" hidden="1" x14ac:dyDescent="0.25">
      <c r="K13568" s="28" t="str">
        <f t="shared" si="148"/>
        <v/>
      </c>
    </row>
    <row r="13569" spans="11:11" hidden="1" x14ac:dyDescent="0.25">
      <c r="K13569" s="28" t="str">
        <f t="shared" si="148"/>
        <v/>
      </c>
    </row>
    <row r="13570" spans="11:11" hidden="1" x14ac:dyDescent="0.25">
      <c r="K13570" s="28" t="str">
        <f t="shared" si="148"/>
        <v/>
      </c>
    </row>
    <row r="13571" spans="11:11" hidden="1" x14ac:dyDescent="0.25">
      <c r="K13571" s="28" t="str">
        <f t="shared" si="148"/>
        <v/>
      </c>
    </row>
    <row r="13572" spans="11:11" hidden="1" x14ac:dyDescent="0.25">
      <c r="K13572" s="28" t="str">
        <f t="shared" si="148"/>
        <v/>
      </c>
    </row>
    <row r="13573" spans="11:11" hidden="1" x14ac:dyDescent="0.25">
      <c r="K13573" s="28" t="str">
        <f t="shared" si="148"/>
        <v/>
      </c>
    </row>
    <row r="13574" spans="11:11" hidden="1" x14ac:dyDescent="0.25">
      <c r="K13574" s="28" t="str">
        <f t="shared" si="148"/>
        <v/>
      </c>
    </row>
    <row r="13575" spans="11:11" hidden="1" x14ac:dyDescent="0.25">
      <c r="K13575" s="28" t="str">
        <f t="shared" si="148"/>
        <v/>
      </c>
    </row>
    <row r="13576" spans="11:11" hidden="1" x14ac:dyDescent="0.25">
      <c r="K13576" s="28" t="str">
        <f t="shared" si="148"/>
        <v/>
      </c>
    </row>
    <row r="13577" spans="11:11" hidden="1" x14ac:dyDescent="0.25">
      <c r="K13577" s="28" t="str">
        <f t="shared" si="148"/>
        <v/>
      </c>
    </row>
    <row r="13578" spans="11:11" hidden="1" x14ac:dyDescent="0.25">
      <c r="K13578" s="28" t="str">
        <f t="shared" si="148"/>
        <v/>
      </c>
    </row>
    <row r="13579" spans="11:11" hidden="1" x14ac:dyDescent="0.25">
      <c r="K13579" s="28" t="str">
        <f t="shared" si="148"/>
        <v/>
      </c>
    </row>
    <row r="13580" spans="11:11" hidden="1" x14ac:dyDescent="0.25">
      <c r="K13580" s="28" t="str">
        <f t="shared" si="148"/>
        <v/>
      </c>
    </row>
    <row r="13581" spans="11:11" hidden="1" x14ac:dyDescent="0.25">
      <c r="K13581" s="28" t="str">
        <f t="shared" si="148"/>
        <v/>
      </c>
    </row>
    <row r="13582" spans="11:11" hidden="1" x14ac:dyDescent="0.25">
      <c r="K13582" s="28" t="str">
        <f t="shared" si="148"/>
        <v/>
      </c>
    </row>
    <row r="13583" spans="11:11" hidden="1" x14ac:dyDescent="0.25">
      <c r="K13583" s="28" t="str">
        <f t="shared" si="148"/>
        <v/>
      </c>
    </row>
    <row r="13584" spans="11:11" hidden="1" x14ac:dyDescent="0.25">
      <c r="K13584" s="28" t="str">
        <f t="shared" si="148"/>
        <v/>
      </c>
    </row>
    <row r="13585" spans="11:11" hidden="1" x14ac:dyDescent="0.25">
      <c r="K13585" s="28" t="str">
        <f t="shared" si="148"/>
        <v/>
      </c>
    </row>
    <row r="13586" spans="11:11" hidden="1" x14ac:dyDescent="0.25">
      <c r="K13586" s="28" t="str">
        <f t="shared" si="148"/>
        <v/>
      </c>
    </row>
    <row r="13587" spans="11:11" hidden="1" x14ac:dyDescent="0.25">
      <c r="K13587" s="28" t="str">
        <f t="shared" ref="K13587:K13650" si="149">IF(E9552="","",IF(AND($E9552&gt;=$K$5,$E9552&lt;=$K$6),"psn",IF($E9552&lt;$K$5,"dkn",IF($E9552&gt;$K$6,"ckn",""))))</f>
        <v/>
      </c>
    </row>
    <row r="13588" spans="11:11" hidden="1" x14ac:dyDescent="0.25">
      <c r="K13588" s="28" t="str">
        <f t="shared" si="149"/>
        <v/>
      </c>
    </row>
    <row r="13589" spans="11:11" hidden="1" x14ac:dyDescent="0.25">
      <c r="K13589" s="28" t="str">
        <f t="shared" si="149"/>
        <v/>
      </c>
    </row>
    <row r="13590" spans="11:11" hidden="1" x14ac:dyDescent="0.25">
      <c r="K13590" s="28" t="str">
        <f t="shared" si="149"/>
        <v/>
      </c>
    </row>
    <row r="13591" spans="11:11" hidden="1" x14ac:dyDescent="0.25">
      <c r="K13591" s="28" t="str">
        <f t="shared" si="149"/>
        <v/>
      </c>
    </row>
    <row r="13592" spans="11:11" hidden="1" x14ac:dyDescent="0.25">
      <c r="K13592" s="28" t="str">
        <f t="shared" si="149"/>
        <v/>
      </c>
    </row>
    <row r="13593" spans="11:11" hidden="1" x14ac:dyDescent="0.25">
      <c r="K13593" s="28" t="str">
        <f t="shared" si="149"/>
        <v/>
      </c>
    </row>
    <row r="13594" spans="11:11" hidden="1" x14ac:dyDescent="0.25">
      <c r="K13594" s="28" t="str">
        <f t="shared" si="149"/>
        <v/>
      </c>
    </row>
    <row r="13595" spans="11:11" hidden="1" x14ac:dyDescent="0.25">
      <c r="K13595" s="28" t="str">
        <f t="shared" si="149"/>
        <v/>
      </c>
    </row>
    <row r="13596" spans="11:11" hidden="1" x14ac:dyDescent="0.25">
      <c r="K13596" s="28" t="str">
        <f t="shared" si="149"/>
        <v/>
      </c>
    </row>
    <row r="13597" spans="11:11" hidden="1" x14ac:dyDescent="0.25">
      <c r="K13597" s="28" t="str">
        <f t="shared" si="149"/>
        <v/>
      </c>
    </row>
    <row r="13598" spans="11:11" hidden="1" x14ac:dyDescent="0.25">
      <c r="K13598" s="28" t="str">
        <f t="shared" si="149"/>
        <v/>
      </c>
    </row>
    <row r="13599" spans="11:11" hidden="1" x14ac:dyDescent="0.25">
      <c r="K13599" s="28" t="str">
        <f t="shared" si="149"/>
        <v/>
      </c>
    </row>
    <row r="13600" spans="11:11" hidden="1" x14ac:dyDescent="0.25">
      <c r="K13600" s="28" t="str">
        <f t="shared" si="149"/>
        <v/>
      </c>
    </row>
    <row r="13601" spans="11:11" hidden="1" x14ac:dyDescent="0.25">
      <c r="K13601" s="28" t="str">
        <f t="shared" si="149"/>
        <v/>
      </c>
    </row>
    <row r="13602" spans="11:11" hidden="1" x14ac:dyDescent="0.25">
      <c r="K13602" s="28" t="str">
        <f t="shared" si="149"/>
        <v/>
      </c>
    </row>
    <row r="13603" spans="11:11" hidden="1" x14ac:dyDescent="0.25">
      <c r="K13603" s="28" t="str">
        <f t="shared" si="149"/>
        <v/>
      </c>
    </row>
    <row r="13604" spans="11:11" hidden="1" x14ac:dyDescent="0.25">
      <c r="K13604" s="28" t="str">
        <f t="shared" si="149"/>
        <v/>
      </c>
    </row>
    <row r="13605" spans="11:11" hidden="1" x14ac:dyDescent="0.25">
      <c r="K13605" s="28" t="str">
        <f t="shared" si="149"/>
        <v/>
      </c>
    </row>
    <row r="13606" spans="11:11" hidden="1" x14ac:dyDescent="0.25">
      <c r="K13606" s="28" t="str">
        <f t="shared" si="149"/>
        <v/>
      </c>
    </row>
    <row r="13607" spans="11:11" hidden="1" x14ac:dyDescent="0.25">
      <c r="K13607" s="28" t="str">
        <f t="shared" si="149"/>
        <v/>
      </c>
    </row>
    <row r="13608" spans="11:11" hidden="1" x14ac:dyDescent="0.25">
      <c r="K13608" s="28" t="str">
        <f t="shared" si="149"/>
        <v/>
      </c>
    </row>
    <row r="13609" spans="11:11" hidden="1" x14ac:dyDescent="0.25">
      <c r="K13609" s="28" t="str">
        <f t="shared" si="149"/>
        <v/>
      </c>
    </row>
    <row r="13610" spans="11:11" hidden="1" x14ac:dyDescent="0.25">
      <c r="K13610" s="28" t="str">
        <f t="shared" si="149"/>
        <v/>
      </c>
    </row>
    <row r="13611" spans="11:11" hidden="1" x14ac:dyDescent="0.25">
      <c r="K13611" s="28" t="str">
        <f t="shared" si="149"/>
        <v/>
      </c>
    </row>
    <row r="13612" spans="11:11" hidden="1" x14ac:dyDescent="0.25">
      <c r="K13612" s="28" t="str">
        <f t="shared" si="149"/>
        <v/>
      </c>
    </row>
    <row r="13613" spans="11:11" hidden="1" x14ac:dyDescent="0.25">
      <c r="K13613" s="28" t="str">
        <f t="shared" si="149"/>
        <v/>
      </c>
    </row>
    <row r="13614" spans="11:11" hidden="1" x14ac:dyDescent="0.25">
      <c r="K13614" s="28" t="str">
        <f t="shared" si="149"/>
        <v/>
      </c>
    </row>
    <row r="13615" spans="11:11" hidden="1" x14ac:dyDescent="0.25">
      <c r="K13615" s="28" t="str">
        <f t="shared" si="149"/>
        <v/>
      </c>
    </row>
    <row r="13616" spans="11:11" hidden="1" x14ac:dyDescent="0.25">
      <c r="K13616" s="28" t="str">
        <f t="shared" si="149"/>
        <v/>
      </c>
    </row>
    <row r="13617" spans="11:11" hidden="1" x14ac:dyDescent="0.25">
      <c r="K13617" s="28" t="str">
        <f t="shared" si="149"/>
        <v/>
      </c>
    </row>
    <row r="13618" spans="11:11" hidden="1" x14ac:dyDescent="0.25">
      <c r="K13618" s="28" t="str">
        <f t="shared" si="149"/>
        <v/>
      </c>
    </row>
    <row r="13619" spans="11:11" hidden="1" x14ac:dyDescent="0.25">
      <c r="K13619" s="28" t="str">
        <f t="shared" si="149"/>
        <v/>
      </c>
    </row>
    <row r="13620" spans="11:11" hidden="1" x14ac:dyDescent="0.25">
      <c r="K13620" s="28" t="str">
        <f t="shared" si="149"/>
        <v/>
      </c>
    </row>
    <row r="13621" spans="11:11" hidden="1" x14ac:dyDescent="0.25">
      <c r="K13621" s="28" t="str">
        <f t="shared" si="149"/>
        <v/>
      </c>
    </row>
    <row r="13622" spans="11:11" hidden="1" x14ac:dyDescent="0.25">
      <c r="K13622" s="28" t="str">
        <f t="shared" si="149"/>
        <v/>
      </c>
    </row>
    <row r="13623" spans="11:11" hidden="1" x14ac:dyDescent="0.25">
      <c r="K13623" s="28" t="str">
        <f t="shared" si="149"/>
        <v/>
      </c>
    </row>
    <row r="13624" spans="11:11" hidden="1" x14ac:dyDescent="0.25">
      <c r="K13624" s="28" t="str">
        <f t="shared" si="149"/>
        <v/>
      </c>
    </row>
    <row r="13625" spans="11:11" hidden="1" x14ac:dyDescent="0.25">
      <c r="K13625" s="28" t="str">
        <f t="shared" si="149"/>
        <v/>
      </c>
    </row>
    <row r="13626" spans="11:11" hidden="1" x14ac:dyDescent="0.25">
      <c r="K13626" s="28" t="str">
        <f t="shared" si="149"/>
        <v/>
      </c>
    </row>
    <row r="13627" spans="11:11" hidden="1" x14ac:dyDescent="0.25">
      <c r="K13627" s="28" t="str">
        <f t="shared" si="149"/>
        <v/>
      </c>
    </row>
    <row r="13628" spans="11:11" hidden="1" x14ac:dyDescent="0.25">
      <c r="K13628" s="28" t="str">
        <f t="shared" si="149"/>
        <v/>
      </c>
    </row>
    <row r="13629" spans="11:11" hidden="1" x14ac:dyDescent="0.25">
      <c r="K13629" s="28" t="str">
        <f t="shared" si="149"/>
        <v/>
      </c>
    </row>
    <row r="13630" spans="11:11" hidden="1" x14ac:dyDescent="0.25">
      <c r="K13630" s="28" t="str">
        <f t="shared" si="149"/>
        <v/>
      </c>
    </row>
    <row r="13631" spans="11:11" hidden="1" x14ac:dyDescent="0.25">
      <c r="K13631" s="28" t="str">
        <f t="shared" si="149"/>
        <v/>
      </c>
    </row>
    <row r="13632" spans="11:11" hidden="1" x14ac:dyDescent="0.25">
      <c r="K13632" s="28" t="str">
        <f t="shared" si="149"/>
        <v/>
      </c>
    </row>
    <row r="13633" spans="11:11" hidden="1" x14ac:dyDescent="0.25">
      <c r="K13633" s="28" t="str">
        <f t="shared" si="149"/>
        <v/>
      </c>
    </row>
    <row r="13634" spans="11:11" hidden="1" x14ac:dyDescent="0.25">
      <c r="K13634" s="28" t="str">
        <f t="shared" si="149"/>
        <v/>
      </c>
    </row>
    <row r="13635" spans="11:11" hidden="1" x14ac:dyDescent="0.25">
      <c r="K13635" s="28" t="str">
        <f t="shared" si="149"/>
        <v/>
      </c>
    </row>
    <row r="13636" spans="11:11" hidden="1" x14ac:dyDescent="0.25">
      <c r="K13636" s="28" t="str">
        <f t="shared" si="149"/>
        <v/>
      </c>
    </row>
    <row r="13637" spans="11:11" hidden="1" x14ac:dyDescent="0.25">
      <c r="K13637" s="28" t="str">
        <f t="shared" si="149"/>
        <v/>
      </c>
    </row>
    <row r="13638" spans="11:11" hidden="1" x14ac:dyDescent="0.25">
      <c r="K13638" s="28" t="str">
        <f t="shared" si="149"/>
        <v/>
      </c>
    </row>
    <row r="13639" spans="11:11" hidden="1" x14ac:dyDescent="0.25">
      <c r="K13639" s="28" t="str">
        <f t="shared" si="149"/>
        <v/>
      </c>
    </row>
    <row r="13640" spans="11:11" hidden="1" x14ac:dyDescent="0.25">
      <c r="K13640" s="28" t="str">
        <f t="shared" si="149"/>
        <v/>
      </c>
    </row>
    <row r="13641" spans="11:11" hidden="1" x14ac:dyDescent="0.25">
      <c r="K13641" s="28" t="str">
        <f t="shared" si="149"/>
        <v/>
      </c>
    </row>
    <row r="13642" spans="11:11" hidden="1" x14ac:dyDescent="0.25">
      <c r="K13642" s="28" t="str">
        <f t="shared" si="149"/>
        <v/>
      </c>
    </row>
    <row r="13643" spans="11:11" hidden="1" x14ac:dyDescent="0.25">
      <c r="K13643" s="28" t="str">
        <f t="shared" si="149"/>
        <v/>
      </c>
    </row>
    <row r="13644" spans="11:11" hidden="1" x14ac:dyDescent="0.25">
      <c r="K13644" s="28" t="str">
        <f t="shared" si="149"/>
        <v/>
      </c>
    </row>
    <row r="13645" spans="11:11" hidden="1" x14ac:dyDescent="0.25">
      <c r="K13645" s="28" t="str">
        <f t="shared" si="149"/>
        <v/>
      </c>
    </row>
    <row r="13646" spans="11:11" hidden="1" x14ac:dyDescent="0.25">
      <c r="K13646" s="28" t="str">
        <f t="shared" si="149"/>
        <v/>
      </c>
    </row>
    <row r="13647" spans="11:11" hidden="1" x14ac:dyDescent="0.25">
      <c r="K13647" s="28" t="str">
        <f t="shared" si="149"/>
        <v/>
      </c>
    </row>
    <row r="13648" spans="11:11" hidden="1" x14ac:dyDescent="0.25">
      <c r="K13648" s="28" t="str">
        <f t="shared" si="149"/>
        <v/>
      </c>
    </row>
    <row r="13649" spans="11:11" hidden="1" x14ac:dyDescent="0.25">
      <c r="K13649" s="28" t="str">
        <f t="shared" si="149"/>
        <v/>
      </c>
    </row>
    <row r="13650" spans="11:11" hidden="1" x14ac:dyDescent="0.25">
      <c r="K13650" s="28" t="str">
        <f t="shared" si="149"/>
        <v/>
      </c>
    </row>
    <row r="13651" spans="11:11" hidden="1" x14ac:dyDescent="0.25">
      <c r="K13651" s="28" t="str">
        <f t="shared" ref="K13651:K13714" si="150">IF(E9616="","",IF(AND($E9616&gt;=$K$5,$E9616&lt;=$K$6),"psn",IF($E9616&lt;$K$5,"dkn",IF($E9616&gt;$K$6,"ckn",""))))</f>
        <v/>
      </c>
    </row>
    <row r="13652" spans="11:11" hidden="1" x14ac:dyDescent="0.25">
      <c r="K13652" s="28" t="str">
        <f t="shared" si="150"/>
        <v/>
      </c>
    </row>
    <row r="13653" spans="11:11" hidden="1" x14ac:dyDescent="0.25">
      <c r="K13653" s="28" t="str">
        <f t="shared" si="150"/>
        <v/>
      </c>
    </row>
    <row r="13654" spans="11:11" hidden="1" x14ac:dyDescent="0.25">
      <c r="K13654" s="28" t="str">
        <f t="shared" si="150"/>
        <v/>
      </c>
    </row>
    <row r="13655" spans="11:11" hidden="1" x14ac:dyDescent="0.25">
      <c r="K13655" s="28" t="str">
        <f t="shared" si="150"/>
        <v/>
      </c>
    </row>
    <row r="13656" spans="11:11" hidden="1" x14ac:dyDescent="0.25">
      <c r="K13656" s="28" t="str">
        <f t="shared" si="150"/>
        <v/>
      </c>
    </row>
    <row r="13657" spans="11:11" hidden="1" x14ac:dyDescent="0.25">
      <c r="K13657" s="28" t="str">
        <f t="shared" si="150"/>
        <v/>
      </c>
    </row>
    <row r="13658" spans="11:11" hidden="1" x14ac:dyDescent="0.25">
      <c r="K13658" s="28" t="str">
        <f t="shared" si="150"/>
        <v/>
      </c>
    </row>
    <row r="13659" spans="11:11" hidden="1" x14ac:dyDescent="0.25">
      <c r="K13659" s="28" t="str">
        <f t="shared" si="150"/>
        <v/>
      </c>
    </row>
    <row r="13660" spans="11:11" hidden="1" x14ac:dyDescent="0.25">
      <c r="K13660" s="28" t="str">
        <f t="shared" si="150"/>
        <v/>
      </c>
    </row>
    <row r="13661" spans="11:11" hidden="1" x14ac:dyDescent="0.25">
      <c r="K13661" s="28" t="str">
        <f t="shared" si="150"/>
        <v/>
      </c>
    </row>
    <row r="13662" spans="11:11" hidden="1" x14ac:dyDescent="0.25">
      <c r="K13662" s="28" t="str">
        <f t="shared" si="150"/>
        <v/>
      </c>
    </row>
    <row r="13663" spans="11:11" hidden="1" x14ac:dyDescent="0.25">
      <c r="K13663" s="28" t="str">
        <f t="shared" si="150"/>
        <v/>
      </c>
    </row>
    <row r="13664" spans="11:11" hidden="1" x14ac:dyDescent="0.25">
      <c r="K13664" s="28" t="str">
        <f t="shared" si="150"/>
        <v/>
      </c>
    </row>
    <row r="13665" spans="11:11" hidden="1" x14ac:dyDescent="0.25">
      <c r="K13665" s="28" t="str">
        <f t="shared" si="150"/>
        <v/>
      </c>
    </row>
    <row r="13666" spans="11:11" hidden="1" x14ac:dyDescent="0.25">
      <c r="K13666" s="28" t="str">
        <f t="shared" si="150"/>
        <v/>
      </c>
    </row>
    <row r="13667" spans="11:11" hidden="1" x14ac:dyDescent="0.25">
      <c r="K13667" s="28" t="str">
        <f t="shared" si="150"/>
        <v/>
      </c>
    </row>
    <row r="13668" spans="11:11" hidden="1" x14ac:dyDescent="0.25">
      <c r="K13668" s="28" t="str">
        <f t="shared" si="150"/>
        <v/>
      </c>
    </row>
    <row r="13669" spans="11:11" hidden="1" x14ac:dyDescent="0.25">
      <c r="K13669" s="28" t="str">
        <f t="shared" si="150"/>
        <v/>
      </c>
    </row>
    <row r="13670" spans="11:11" hidden="1" x14ac:dyDescent="0.25">
      <c r="K13670" s="28" t="str">
        <f t="shared" si="150"/>
        <v/>
      </c>
    </row>
    <row r="13671" spans="11:11" hidden="1" x14ac:dyDescent="0.25">
      <c r="K13671" s="28" t="str">
        <f t="shared" si="150"/>
        <v/>
      </c>
    </row>
    <row r="13672" spans="11:11" hidden="1" x14ac:dyDescent="0.25">
      <c r="K13672" s="28" t="str">
        <f t="shared" si="150"/>
        <v/>
      </c>
    </row>
    <row r="13673" spans="11:11" hidden="1" x14ac:dyDescent="0.25">
      <c r="K13673" s="28" t="str">
        <f t="shared" si="150"/>
        <v/>
      </c>
    </row>
    <row r="13674" spans="11:11" hidden="1" x14ac:dyDescent="0.25">
      <c r="K13674" s="28" t="str">
        <f t="shared" si="150"/>
        <v/>
      </c>
    </row>
    <row r="13675" spans="11:11" hidden="1" x14ac:dyDescent="0.25">
      <c r="K13675" s="28" t="str">
        <f t="shared" si="150"/>
        <v/>
      </c>
    </row>
    <row r="13676" spans="11:11" hidden="1" x14ac:dyDescent="0.25">
      <c r="K13676" s="28" t="str">
        <f t="shared" si="150"/>
        <v/>
      </c>
    </row>
    <row r="13677" spans="11:11" hidden="1" x14ac:dyDescent="0.25">
      <c r="K13677" s="28" t="str">
        <f t="shared" si="150"/>
        <v/>
      </c>
    </row>
    <row r="13678" spans="11:11" hidden="1" x14ac:dyDescent="0.25">
      <c r="K13678" s="28" t="str">
        <f t="shared" si="150"/>
        <v/>
      </c>
    </row>
    <row r="13679" spans="11:11" hidden="1" x14ac:dyDescent="0.25">
      <c r="K13679" s="28" t="str">
        <f t="shared" si="150"/>
        <v/>
      </c>
    </row>
    <row r="13680" spans="11:11" hidden="1" x14ac:dyDescent="0.25">
      <c r="K13680" s="28" t="str">
        <f t="shared" si="150"/>
        <v/>
      </c>
    </row>
    <row r="13681" spans="11:11" hidden="1" x14ac:dyDescent="0.25">
      <c r="K13681" s="28" t="str">
        <f t="shared" si="150"/>
        <v/>
      </c>
    </row>
    <row r="13682" spans="11:11" hidden="1" x14ac:dyDescent="0.25">
      <c r="K13682" s="28" t="str">
        <f t="shared" si="150"/>
        <v/>
      </c>
    </row>
    <row r="13683" spans="11:11" hidden="1" x14ac:dyDescent="0.25">
      <c r="K13683" s="28" t="str">
        <f t="shared" si="150"/>
        <v/>
      </c>
    </row>
    <row r="13684" spans="11:11" hidden="1" x14ac:dyDescent="0.25">
      <c r="K13684" s="28" t="str">
        <f t="shared" si="150"/>
        <v/>
      </c>
    </row>
    <row r="13685" spans="11:11" hidden="1" x14ac:dyDescent="0.25">
      <c r="K13685" s="28" t="str">
        <f t="shared" si="150"/>
        <v/>
      </c>
    </row>
    <row r="13686" spans="11:11" hidden="1" x14ac:dyDescent="0.25">
      <c r="K13686" s="28" t="str">
        <f t="shared" si="150"/>
        <v/>
      </c>
    </row>
    <row r="13687" spans="11:11" hidden="1" x14ac:dyDescent="0.25">
      <c r="K13687" s="28" t="str">
        <f t="shared" si="150"/>
        <v/>
      </c>
    </row>
    <row r="13688" spans="11:11" hidden="1" x14ac:dyDescent="0.25">
      <c r="K13688" s="28" t="str">
        <f t="shared" si="150"/>
        <v/>
      </c>
    </row>
    <row r="13689" spans="11:11" hidden="1" x14ac:dyDescent="0.25">
      <c r="K13689" s="28" t="str">
        <f t="shared" si="150"/>
        <v/>
      </c>
    </row>
    <row r="13690" spans="11:11" hidden="1" x14ac:dyDescent="0.25">
      <c r="K13690" s="28" t="str">
        <f t="shared" si="150"/>
        <v/>
      </c>
    </row>
    <row r="13691" spans="11:11" hidden="1" x14ac:dyDescent="0.25">
      <c r="K13691" s="28" t="str">
        <f t="shared" si="150"/>
        <v/>
      </c>
    </row>
    <row r="13692" spans="11:11" hidden="1" x14ac:dyDescent="0.25">
      <c r="K13692" s="28" t="str">
        <f t="shared" si="150"/>
        <v/>
      </c>
    </row>
    <row r="13693" spans="11:11" hidden="1" x14ac:dyDescent="0.25">
      <c r="K13693" s="28" t="str">
        <f t="shared" si="150"/>
        <v/>
      </c>
    </row>
    <row r="13694" spans="11:11" hidden="1" x14ac:dyDescent="0.25">
      <c r="K13694" s="28" t="str">
        <f t="shared" si="150"/>
        <v/>
      </c>
    </row>
    <row r="13695" spans="11:11" hidden="1" x14ac:dyDescent="0.25">
      <c r="K13695" s="28" t="str">
        <f t="shared" si="150"/>
        <v/>
      </c>
    </row>
    <row r="13696" spans="11:11" hidden="1" x14ac:dyDescent="0.25">
      <c r="K13696" s="28" t="str">
        <f t="shared" si="150"/>
        <v/>
      </c>
    </row>
    <row r="13697" spans="11:11" hidden="1" x14ac:dyDescent="0.25">
      <c r="K13697" s="28" t="str">
        <f t="shared" si="150"/>
        <v/>
      </c>
    </row>
    <row r="13698" spans="11:11" hidden="1" x14ac:dyDescent="0.25">
      <c r="K13698" s="28" t="str">
        <f t="shared" si="150"/>
        <v/>
      </c>
    </row>
    <row r="13699" spans="11:11" hidden="1" x14ac:dyDescent="0.25">
      <c r="K13699" s="28" t="str">
        <f t="shared" si="150"/>
        <v/>
      </c>
    </row>
    <row r="13700" spans="11:11" hidden="1" x14ac:dyDescent="0.25">
      <c r="K13700" s="28" t="str">
        <f t="shared" si="150"/>
        <v/>
      </c>
    </row>
    <row r="13701" spans="11:11" hidden="1" x14ac:dyDescent="0.25">
      <c r="K13701" s="28" t="str">
        <f t="shared" si="150"/>
        <v/>
      </c>
    </row>
    <row r="13702" spans="11:11" hidden="1" x14ac:dyDescent="0.25">
      <c r="K13702" s="28" t="str">
        <f t="shared" si="150"/>
        <v/>
      </c>
    </row>
    <row r="13703" spans="11:11" hidden="1" x14ac:dyDescent="0.25">
      <c r="K13703" s="28" t="str">
        <f t="shared" si="150"/>
        <v/>
      </c>
    </row>
    <row r="13704" spans="11:11" hidden="1" x14ac:dyDescent="0.25">
      <c r="K13704" s="28" t="str">
        <f t="shared" si="150"/>
        <v/>
      </c>
    </row>
    <row r="13705" spans="11:11" hidden="1" x14ac:dyDescent="0.25">
      <c r="K13705" s="28" t="str">
        <f t="shared" si="150"/>
        <v/>
      </c>
    </row>
    <row r="13706" spans="11:11" hidden="1" x14ac:dyDescent="0.25">
      <c r="K13706" s="28" t="str">
        <f t="shared" si="150"/>
        <v/>
      </c>
    </row>
    <row r="13707" spans="11:11" hidden="1" x14ac:dyDescent="0.25">
      <c r="K13707" s="28" t="str">
        <f t="shared" si="150"/>
        <v/>
      </c>
    </row>
    <row r="13708" spans="11:11" hidden="1" x14ac:dyDescent="0.25">
      <c r="K13708" s="28" t="str">
        <f t="shared" si="150"/>
        <v/>
      </c>
    </row>
    <row r="13709" spans="11:11" hidden="1" x14ac:dyDescent="0.25">
      <c r="K13709" s="28" t="str">
        <f t="shared" si="150"/>
        <v/>
      </c>
    </row>
    <row r="13710" spans="11:11" hidden="1" x14ac:dyDescent="0.25">
      <c r="K13710" s="28" t="str">
        <f t="shared" si="150"/>
        <v/>
      </c>
    </row>
    <row r="13711" spans="11:11" hidden="1" x14ac:dyDescent="0.25">
      <c r="K13711" s="28" t="str">
        <f t="shared" si="150"/>
        <v/>
      </c>
    </row>
    <row r="13712" spans="11:11" hidden="1" x14ac:dyDescent="0.25">
      <c r="K13712" s="28" t="str">
        <f t="shared" si="150"/>
        <v/>
      </c>
    </row>
    <row r="13713" spans="11:11" hidden="1" x14ac:dyDescent="0.25">
      <c r="K13713" s="28" t="str">
        <f t="shared" si="150"/>
        <v/>
      </c>
    </row>
    <row r="13714" spans="11:11" hidden="1" x14ac:dyDescent="0.25">
      <c r="K13714" s="28" t="str">
        <f t="shared" si="150"/>
        <v/>
      </c>
    </row>
    <row r="13715" spans="11:11" hidden="1" x14ac:dyDescent="0.25">
      <c r="K13715" s="28" t="str">
        <f t="shared" ref="K13715:K13778" si="151">IF(E9680="","",IF(AND($E9680&gt;=$K$5,$E9680&lt;=$K$6),"psn",IF($E9680&lt;$K$5,"dkn",IF($E9680&gt;$K$6,"ckn",""))))</f>
        <v/>
      </c>
    </row>
    <row r="13716" spans="11:11" hidden="1" x14ac:dyDescent="0.25">
      <c r="K13716" s="28" t="str">
        <f t="shared" si="151"/>
        <v/>
      </c>
    </row>
    <row r="13717" spans="11:11" hidden="1" x14ac:dyDescent="0.25">
      <c r="K13717" s="28" t="str">
        <f t="shared" si="151"/>
        <v/>
      </c>
    </row>
    <row r="13718" spans="11:11" hidden="1" x14ac:dyDescent="0.25">
      <c r="K13718" s="28" t="str">
        <f t="shared" si="151"/>
        <v/>
      </c>
    </row>
    <row r="13719" spans="11:11" hidden="1" x14ac:dyDescent="0.25">
      <c r="K13719" s="28" t="str">
        <f t="shared" si="151"/>
        <v/>
      </c>
    </row>
    <row r="13720" spans="11:11" hidden="1" x14ac:dyDescent="0.25">
      <c r="K13720" s="28" t="str">
        <f t="shared" si="151"/>
        <v/>
      </c>
    </row>
    <row r="13721" spans="11:11" hidden="1" x14ac:dyDescent="0.25">
      <c r="K13721" s="28" t="str">
        <f t="shared" si="151"/>
        <v/>
      </c>
    </row>
    <row r="13722" spans="11:11" hidden="1" x14ac:dyDescent="0.25">
      <c r="K13722" s="28" t="str">
        <f t="shared" si="151"/>
        <v/>
      </c>
    </row>
    <row r="13723" spans="11:11" hidden="1" x14ac:dyDescent="0.25">
      <c r="K13723" s="28" t="str">
        <f t="shared" si="151"/>
        <v/>
      </c>
    </row>
    <row r="13724" spans="11:11" hidden="1" x14ac:dyDescent="0.25">
      <c r="K13724" s="28" t="str">
        <f t="shared" si="151"/>
        <v/>
      </c>
    </row>
    <row r="13725" spans="11:11" hidden="1" x14ac:dyDescent="0.25">
      <c r="K13725" s="28" t="str">
        <f t="shared" si="151"/>
        <v/>
      </c>
    </row>
    <row r="13726" spans="11:11" hidden="1" x14ac:dyDescent="0.25">
      <c r="K13726" s="28" t="str">
        <f t="shared" si="151"/>
        <v/>
      </c>
    </row>
    <row r="13727" spans="11:11" hidden="1" x14ac:dyDescent="0.25">
      <c r="K13727" s="28" t="str">
        <f t="shared" si="151"/>
        <v/>
      </c>
    </row>
    <row r="13728" spans="11:11" hidden="1" x14ac:dyDescent="0.25">
      <c r="K13728" s="28" t="str">
        <f t="shared" si="151"/>
        <v/>
      </c>
    </row>
    <row r="13729" spans="11:11" hidden="1" x14ac:dyDescent="0.25">
      <c r="K13729" s="28" t="str">
        <f t="shared" si="151"/>
        <v/>
      </c>
    </row>
    <row r="13730" spans="11:11" hidden="1" x14ac:dyDescent="0.25">
      <c r="K13730" s="28" t="str">
        <f t="shared" si="151"/>
        <v/>
      </c>
    </row>
    <row r="13731" spans="11:11" hidden="1" x14ac:dyDescent="0.25">
      <c r="K13731" s="28" t="str">
        <f t="shared" si="151"/>
        <v/>
      </c>
    </row>
    <row r="13732" spans="11:11" hidden="1" x14ac:dyDescent="0.25">
      <c r="K13732" s="28" t="str">
        <f t="shared" si="151"/>
        <v/>
      </c>
    </row>
    <row r="13733" spans="11:11" hidden="1" x14ac:dyDescent="0.25">
      <c r="K13733" s="28" t="str">
        <f t="shared" si="151"/>
        <v/>
      </c>
    </row>
    <row r="13734" spans="11:11" hidden="1" x14ac:dyDescent="0.25">
      <c r="K13734" s="28" t="str">
        <f t="shared" si="151"/>
        <v/>
      </c>
    </row>
    <row r="13735" spans="11:11" hidden="1" x14ac:dyDescent="0.25">
      <c r="K13735" s="28" t="str">
        <f t="shared" si="151"/>
        <v/>
      </c>
    </row>
    <row r="13736" spans="11:11" hidden="1" x14ac:dyDescent="0.25">
      <c r="K13736" s="28" t="str">
        <f t="shared" si="151"/>
        <v/>
      </c>
    </row>
    <row r="13737" spans="11:11" hidden="1" x14ac:dyDescent="0.25">
      <c r="K13737" s="28" t="str">
        <f t="shared" si="151"/>
        <v/>
      </c>
    </row>
    <row r="13738" spans="11:11" hidden="1" x14ac:dyDescent="0.25">
      <c r="K13738" s="28" t="str">
        <f t="shared" si="151"/>
        <v/>
      </c>
    </row>
    <row r="13739" spans="11:11" hidden="1" x14ac:dyDescent="0.25">
      <c r="K13739" s="28" t="str">
        <f t="shared" si="151"/>
        <v/>
      </c>
    </row>
    <row r="13740" spans="11:11" hidden="1" x14ac:dyDescent="0.25">
      <c r="K13740" s="28" t="str">
        <f t="shared" si="151"/>
        <v/>
      </c>
    </row>
    <row r="13741" spans="11:11" hidden="1" x14ac:dyDescent="0.25">
      <c r="K13741" s="28" t="str">
        <f t="shared" si="151"/>
        <v/>
      </c>
    </row>
    <row r="13742" spans="11:11" hidden="1" x14ac:dyDescent="0.25">
      <c r="K13742" s="28" t="str">
        <f t="shared" si="151"/>
        <v/>
      </c>
    </row>
    <row r="13743" spans="11:11" hidden="1" x14ac:dyDescent="0.25">
      <c r="K13743" s="28" t="str">
        <f t="shared" si="151"/>
        <v/>
      </c>
    </row>
    <row r="13744" spans="11:11" hidden="1" x14ac:dyDescent="0.25">
      <c r="K13744" s="28" t="str">
        <f t="shared" si="151"/>
        <v/>
      </c>
    </row>
    <row r="13745" spans="11:11" hidden="1" x14ac:dyDescent="0.25">
      <c r="K13745" s="28" t="str">
        <f t="shared" si="151"/>
        <v/>
      </c>
    </row>
    <row r="13746" spans="11:11" hidden="1" x14ac:dyDescent="0.25">
      <c r="K13746" s="28" t="str">
        <f t="shared" si="151"/>
        <v/>
      </c>
    </row>
    <row r="13747" spans="11:11" hidden="1" x14ac:dyDescent="0.25">
      <c r="K13747" s="28" t="str">
        <f t="shared" si="151"/>
        <v/>
      </c>
    </row>
    <row r="13748" spans="11:11" hidden="1" x14ac:dyDescent="0.25">
      <c r="K13748" s="28" t="str">
        <f t="shared" si="151"/>
        <v/>
      </c>
    </row>
    <row r="13749" spans="11:11" hidden="1" x14ac:dyDescent="0.25">
      <c r="K13749" s="28" t="str">
        <f t="shared" si="151"/>
        <v/>
      </c>
    </row>
    <row r="13750" spans="11:11" hidden="1" x14ac:dyDescent="0.25">
      <c r="K13750" s="28" t="str">
        <f t="shared" si="151"/>
        <v/>
      </c>
    </row>
    <row r="13751" spans="11:11" hidden="1" x14ac:dyDescent="0.25">
      <c r="K13751" s="28" t="str">
        <f t="shared" si="151"/>
        <v/>
      </c>
    </row>
    <row r="13752" spans="11:11" hidden="1" x14ac:dyDescent="0.25">
      <c r="K13752" s="28" t="str">
        <f t="shared" si="151"/>
        <v/>
      </c>
    </row>
    <row r="13753" spans="11:11" hidden="1" x14ac:dyDescent="0.25">
      <c r="K13753" s="28" t="str">
        <f t="shared" si="151"/>
        <v/>
      </c>
    </row>
    <row r="13754" spans="11:11" hidden="1" x14ac:dyDescent="0.25">
      <c r="K13754" s="28" t="str">
        <f t="shared" si="151"/>
        <v/>
      </c>
    </row>
    <row r="13755" spans="11:11" hidden="1" x14ac:dyDescent="0.25">
      <c r="K13755" s="28" t="str">
        <f t="shared" si="151"/>
        <v/>
      </c>
    </row>
    <row r="13756" spans="11:11" hidden="1" x14ac:dyDescent="0.25">
      <c r="K13756" s="28" t="str">
        <f t="shared" si="151"/>
        <v/>
      </c>
    </row>
    <row r="13757" spans="11:11" hidden="1" x14ac:dyDescent="0.25">
      <c r="K13757" s="28" t="str">
        <f t="shared" si="151"/>
        <v/>
      </c>
    </row>
    <row r="13758" spans="11:11" hidden="1" x14ac:dyDescent="0.25">
      <c r="K13758" s="28" t="str">
        <f t="shared" si="151"/>
        <v/>
      </c>
    </row>
    <row r="13759" spans="11:11" hidden="1" x14ac:dyDescent="0.25">
      <c r="K13759" s="28" t="str">
        <f t="shared" si="151"/>
        <v/>
      </c>
    </row>
    <row r="13760" spans="11:11" hidden="1" x14ac:dyDescent="0.25">
      <c r="K13760" s="28" t="str">
        <f t="shared" si="151"/>
        <v/>
      </c>
    </row>
    <row r="13761" spans="11:11" hidden="1" x14ac:dyDescent="0.25">
      <c r="K13761" s="28" t="str">
        <f t="shared" si="151"/>
        <v/>
      </c>
    </row>
    <row r="13762" spans="11:11" hidden="1" x14ac:dyDescent="0.25">
      <c r="K13762" s="28" t="str">
        <f t="shared" si="151"/>
        <v/>
      </c>
    </row>
    <row r="13763" spans="11:11" hidden="1" x14ac:dyDescent="0.25">
      <c r="K13763" s="28" t="str">
        <f t="shared" si="151"/>
        <v/>
      </c>
    </row>
    <row r="13764" spans="11:11" hidden="1" x14ac:dyDescent="0.25">
      <c r="K13764" s="28" t="str">
        <f t="shared" si="151"/>
        <v/>
      </c>
    </row>
    <row r="13765" spans="11:11" hidden="1" x14ac:dyDescent="0.25">
      <c r="K13765" s="28" t="str">
        <f t="shared" si="151"/>
        <v/>
      </c>
    </row>
    <row r="13766" spans="11:11" hidden="1" x14ac:dyDescent="0.25">
      <c r="K13766" s="28" t="str">
        <f t="shared" si="151"/>
        <v/>
      </c>
    </row>
    <row r="13767" spans="11:11" hidden="1" x14ac:dyDescent="0.25">
      <c r="K13767" s="28" t="str">
        <f t="shared" si="151"/>
        <v/>
      </c>
    </row>
    <row r="13768" spans="11:11" hidden="1" x14ac:dyDescent="0.25">
      <c r="K13768" s="28" t="str">
        <f t="shared" si="151"/>
        <v/>
      </c>
    </row>
    <row r="13769" spans="11:11" hidden="1" x14ac:dyDescent="0.25">
      <c r="K13769" s="28" t="str">
        <f t="shared" si="151"/>
        <v/>
      </c>
    </row>
    <row r="13770" spans="11:11" hidden="1" x14ac:dyDescent="0.25">
      <c r="K13770" s="28" t="str">
        <f t="shared" si="151"/>
        <v/>
      </c>
    </row>
    <row r="13771" spans="11:11" hidden="1" x14ac:dyDescent="0.25">
      <c r="K13771" s="28" t="str">
        <f t="shared" si="151"/>
        <v/>
      </c>
    </row>
    <row r="13772" spans="11:11" hidden="1" x14ac:dyDescent="0.25">
      <c r="K13772" s="28" t="str">
        <f t="shared" si="151"/>
        <v/>
      </c>
    </row>
    <row r="13773" spans="11:11" hidden="1" x14ac:dyDescent="0.25">
      <c r="K13773" s="28" t="str">
        <f t="shared" si="151"/>
        <v/>
      </c>
    </row>
    <row r="13774" spans="11:11" hidden="1" x14ac:dyDescent="0.25">
      <c r="K13774" s="28" t="str">
        <f t="shared" si="151"/>
        <v/>
      </c>
    </row>
    <row r="13775" spans="11:11" hidden="1" x14ac:dyDescent="0.25">
      <c r="K13775" s="28" t="str">
        <f t="shared" si="151"/>
        <v/>
      </c>
    </row>
    <row r="13776" spans="11:11" hidden="1" x14ac:dyDescent="0.25">
      <c r="K13776" s="28" t="str">
        <f t="shared" si="151"/>
        <v/>
      </c>
    </row>
    <row r="13777" spans="11:11" hidden="1" x14ac:dyDescent="0.25">
      <c r="K13777" s="28" t="str">
        <f t="shared" si="151"/>
        <v/>
      </c>
    </row>
    <row r="13778" spans="11:11" hidden="1" x14ac:dyDescent="0.25">
      <c r="K13778" s="28" t="str">
        <f t="shared" si="151"/>
        <v/>
      </c>
    </row>
    <row r="13779" spans="11:11" hidden="1" x14ac:dyDescent="0.25">
      <c r="K13779" s="28" t="str">
        <f t="shared" ref="K13779:K13842" si="152">IF(E9744="","",IF(AND($E9744&gt;=$K$5,$E9744&lt;=$K$6),"psn",IF($E9744&lt;$K$5,"dkn",IF($E9744&gt;$K$6,"ckn",""))))</f>
        <v/>
      </c>
    </row>
    <row r="13780" spans="11:11" hidden="1" x14ac:dyDescent="0.25">
      <c r="K13780" s="28" t="str">
        <f t="shared" si="152"/>
        <v/>
      </c>
    </row>
    <row r="13781" spans="11:11" hidden="1" x14ac:dyDescent="0.25">
      <c r="K13781" s="28" t="str">
        <f t="shared" si="152"/>
        <v/>
      </c>
    </row>
    <row r="13782" spans="11:11" hidden="1" x14ac:dyDescent="0.25">
      <c r="K13782" s="28" t="str">
        <f t="shared" si="152"/>
        <v/>
      </c>
    </row>
    <row r="13783" spans="11:11" hidden="1" x14ac:dyDescent="0.25">
      <c r="K13783" s="28" t="str">
        <f t="shared" si="152"/>
        <v/>
      </c>
    </row>
    <row r="13784" spans="11:11" hidden="1" x14ac:dyDescent="0.25">
      <c r="K13784" s="28" t="str">
        <f t="shared" si="152"/>
        <v/>
      </c>
    </row>
    <row r="13785" spans="11:11" hidden="1" x14ac:dyDescent="0.25">
      <c r="K13785" s="28" t="str">
        <f t="shared" si="152"/>
        <v/>
      </c>
    </row>
    <row r="13786" spans="11:11" hidden="1" x14ac:dyDescent="0.25">
      <c r="K13786" s="28" t="str">
        <f t="shared" si="152"/>
        <v/>
      </c>
    </row>
    <row r="13787" spans="11:11" hidden="1" x14ac:dyDescent="0.25">
      <c r="K13787" s="28" t="str">
        <f t="shared" si="152"/>
        <v/>
      </c>
    </row>
    <row r="13788" spans="11:11" hidden="1" x14ac:dyDescent="0.25">
      <c r="K13788" s="28" t="str">
        <f t="shared" si="152"/>
        <v/>
      </c>
    </row>
    <row r="13789" spans="11:11" hidden="1" x14ac:dyDescent="0.25">
      <c r="K13789" s="28" t="str">
        <f t="shared" si="152"/>
        <v/>
      </c>
    </row>
    <row r="13790" spans="11:11" hidden="1" x14ac:dyDescent="0.25">
      <c r="K13790" s="28" t="str">
        <f t="shared" si="152"/>
        <v/>
      </c>
    </row>
    <row r="13791" spans="11:11" hidden="1" x14ac:dyDescent="0.25">
      <c r="K13791" s="28" t="str">
        <f t="shared" si="152"/>
        <v/>
      </c>
    </row>
    <row r="13792" spans="11:11" hidden="1" x14ac:dyDescent="0.25">
      <c r="K13792" s="28" t="str">
        <f t="shared" si="152"/>
        <v/>
      </c>
    </row>
    <row r="13793" spans="11:11" hidden="1" x14ac:dyDescent="0.25">
      <c r="K13793" s="28" t="str">
        <f t="shared" si="152"/>
        <v/>
      </c>
    </row>
    <row r="13794" spans="11:11" hidden="1" x14ac:dyDescent="0.25">
      <c r="K13794" s="28" t="str">
        <f t="shared" si="152"/>
        <v/>
      </c>
    </row>
    <row r="13795" spans="11:11" hidden="1" x14ac:dyDescent="0.25">
      <c r="K13795" s="28" t="str">
        <f t="shared" si="152"/>
        <v/>
      </c>
    </row>
    <row r="13796" spans="11:11" hidden="1" x14ac:dyDescent="0.25">
      <c r="K13796" s="28" t="str">
        <f t="shared" si="152"/>
        <v/>
      </c>
    </row>
    <row r="13797" spans="11:11" hidden="1" x14ac:dyDescent="0.25">
      <c r="K13797" s="28" t="str">
        <f t="shared" si="152"/>
        <v/>
      </c>
    </row>
    <row r="13798" spans="11:11" hidden="1" x14ac:dyDescent="0.25">
      <c r="K13798" s="28" t="str">
        <f t="shared" si="152"/>
        <v/>
      </c>
    </row>
    <row r="13799" spans="11:11" hidden="1" x14ac:dyDescent="0.25">
      <c r="K13799" s="28" t="str">
        <f t="shared" si="152"/>
        <v/>
      </c>
    </row>
    <row r="13800" spans="11:11" hidden="1" x14ac:dyDescent="0.25">
      <c r="K13800" s="28" t="str">
        <f t="shared" si="152"/>
        <v/>
      </c>
    </row>
    <row r="13801" spans="11:11" hidden="1" x14ac:dyDescent="0.25">
      <c r="K13801" s="28" t="str">
        <f t="shared" si="152"/>
        <v/>
      </c>
    </row>
    <row r="13802" spans="11:11" hidden="1" x14ac:dyDescent="0.25">
      <c r="K13802" s="28" t="str">
        <f t="shared" si="152"/>
        <v/>
      </c>
    </row>
    <row r="13803" spans="11:11" hidden="1" x14ac:dyDescent="0.25">
      <c r="K13803" s="28" t="str">
        <f t="shared" si="152"/>
        <v/>
      </c>
    </row>
    <row r="13804" spans="11:11" hidden="1" x14ac:dyDescent="0.25">
      <c r="K13804" s="28" t="str">
        <f t="shared" si="152"/>
        <v/>
      </c>
    </row>
    <row r="13805" spans="11:11" hidden="1" x14ac:dyDescent="0.25">
      <c r="K13805" s="28" t="str">
        <f t="shared" si="152"/>
        <v/>
      </c>
    </row>
    <row r="13806" spans="11:11" hidden="1" x14ac:dyDescent="0.25">
      <c r="K13806" s="28" t="str">
        <f t="shared" si="152"/>
        <v/>
      </c>
    </row>
    <row r="13807" spans="11:11" hidden="1" x14ac:dyDescent="0.25">
      <c r="K13807" s="28" t="str">
        <f t="shared" si="152"/>
        <v/>
      </c>
    </row>
    <row r="13808" spans="11:11" hidden="1" x14ac:dyDescent="0.25">
      <c r="K13808" s="28" t="str">
        <f t="shared" si="152"/>
        <v/>
      </c>
    </row>
    <row r="13809" spans="11:11" hidden="1" x14ac:dyDescent="0.25">
      <c r="K13809" s="28" t="str">
        <f t="shared" si="152"/>
        <v/>
      </c>
    </row>
    <row r="13810" spans="11:11" hidden="1" x14ac:dyDescent="0.25">
      <c r="K13810" s="28" t="str">
        <f t="shared" si="152"/>
        <v/>
      </c>
    </row>
    <row r="13811" spans="11:11" hidden="1" x14ac:dyDescent="0.25">
      <c r="K13811" s="28" t="str">
        <f t="shared" si="152"/>
        <v/>
      </c>
    </row>
    <row r="13812" spans="11:11" hidden="1" x14ac:dyDescent="0.25">
      <c r="K13812" s="28" t="str">
        <f t="shared" si="152"/>
        <v/>
      </c>
    </row>
    <row r="13813" spans="11:11" hidden="1" x14ac:dyDescent="0.25">
      <c r="K13813" s="28" t="str">
        <f t="shared" si="152"/>
        <v/>
      </c>
    </row>
    <row r="13814" spans="11:11" hidden="1" x14ac:dyDescent="0.25">
      <c r="K13814" s="28" t="str">
        <f t="shared" si="152"/>
        <v/>
      </c>
    </row>
    <row r="13815" spans="11:11" hidden="1" x14ac:dyDescent="0.25">
      <c r="K13815" s="28" t="str">
        <f t="shared" si="152"/>
        <v/>
      </c>
    </row>
    <row r="13816" spans="11:11" hidden="1" x14ac:dyDescent="0.25">
      <c r="K13816" s="28" t="str">
        <f t="shared" si="152"/>
        <v/>
      </c>
    </row>
    <row r="13817" spans="11:11" hidden="1" x14ac:dyDescent="0.25">
      <c r="K13817" s="28" t="str">
        <f t="shared" si="152"/>
        <v/>
      </c>
    </row>
    <row r="13818" spans="11:11" hidden="1" x14ac:dyDescent="0.25">
      <c r="K13818" s="28" t="str">
        <f t="shared" si="152"/>
        <v/>
      </c>
    </row>
    <row r="13819" spans="11:11" hidden="1" x14ac:dyDescent="0.25">
      <c r="K13819" s="28" t="str">
        <f t="shared" si="152"/>
        <v/>
      </c>
    </row>
    <row r="13820" spans="11:11" hidden="1" x14ac:dyDescent="0.25">
      <c r="K13820" s="28" t="str">
        <f t="shared" si="152"/>
        <v/>
      </c>
    </row>
    <row r="13821" spans="11:11" hidden="1" x14ac:dyDescent="0.25">
      <c r="K13821" s="28" t="str">
        <f t="shared" si="152"/>
        <v/>
      </c>
    </row>
    <row r="13822" spans="11:11" hidden="1" x14ac:dyDescent="0.25">
      <c r="K13822" s="28" t="str">
        <f t="shared" si="152"/>
        <v/>
      </c>
    </row>
    <row r="13823" spans="11:11" hidden="1" x14ac:dyDescent="0.25">
      <c r="K13823" s="28" t="str">
        <f t="shared" si="152"/>
        <v/>
      </c>
    </row>
    <row r="13824" spans="11:11" hidden="1" x14ac:dyDescent="0.25">
      <c r="K13824" s="28" t="str">
        <f t="shared" si="152"/>
        <v/>
      </c>
    </row>
    <row r="13825" spans="11:11" hidden="1" x14ac:dyDescent="0.25">
      <c r="K13825" s="28" t="str">
        <f t="shared" si="152"/>
        <v/>
      </c>
    </row>
    <row r="13826" spans="11:11" hidden="1" x14ac:dyDescent="0.25">
      <c r="K13826" s="28" t="str">
        <f t="shared" si="152"/>
        <v/>
      </c>
    </row>
    <row r="13827" spans="11:11" hidden="1" x14ac:dyDescent="0.25">
      <c r="K13827" s="28" t="str">
        <f t="shared" si="152"/>
        <v/>
      </c>
    </row>
    <row r="13828" spans="11:11" hidden="1" x14ac:dyDescent="0.25">
      <c r="K13828" s="28" t="str">
        <f t="shared" si="152"/>
        <v/>
      </c>
    </row>
    <row r="13829" spans="11:11" hidden="1" x14ac:dyDescent="0.25">
      <c r="K13829" s="28" t="str">
        <f t="shared" si="152"/>
        <v/>
      </c>
    </row>
    <row r="13830" spans="11:11" hidden="1" x14ac:dyDescent="0.25">
      <c r="K13830" s="28" t="str">
        <f t="shared" si="152"/>
        <v/>
      </c>
    </row>
    <row r="13831" spans="11:11" hidden="1" x14ac:dyDescent="0.25">
      <c r="K13831" s="28" t="str">
        <f t="shared" si="152"/>
        <v/>
      </c>
    </row>
    <row r="13832" spans="11:11" hidden="1" x14ac:dyDescent="0.25">
      <c r="K13832" s="28" t="str">
        <f t="shared" si="152"/>
        <v/>
      </c>
    </row>
    <row r="13833" spans="11:11" hidden="1" x14ac:dyDescent="0.25">
      <c r="K13833" s="28" t="str">
        <f t="shared" si="152"/>
        <v/>
      </c>
    </row>
    <row r="13834" spans="11:11" hidden="1" x14ac:dyDescent="0.25">
      <c r="K13834" s="28" t="str">
        <f t="shared" si="152"/>
        <v/>
      </c>
    </row>
    <row r="13835" spans="11:11" hidden="1" x14ac:dyDescent="0.25">
      <c r="K13835" s="28" t="str">
        <f t="shared" si="152"/>
        <v/>
      </c>
    </row>
    <row r="13836" spans="11:11" hidden="1" x14ac:dyDescent="0.25">
      <c r="K13836" s="28" t="str">
        <f t="shared" si="152"/>
        <v/>
      </c>
    </row>
    <row r="13837" spans="11:11" hidden="1" x14ac:dyDescent="0.25">
      <c r="K13837" s="28" t="str">
        <f t="shared" si="152"/>
        <v/>
      </c>
    </row>
    <row r="13838" spans="11:11" hidden="1" x14ac:dyDescent="0.25">
      <c r="K13838" s="28" t="str">
        <f t="shared" si="152"/>
        <v/>
      </c>
    </row>
    <row r="13839" spans="11:11" hidden="1" x14ac:dyDescent="0.25">
      <c r="K13839" s="28" t="str">
        <f t="shared" si="152"/>
        <v/>
      </c>
    </row>
    <row r="13840" spans="11:11" hidden="1" x14ac:dyDescent="0.25">
      <c r="K13840" s="28" t="str">
        <f t="shared" si="152"/>
        <v/>
      </c>
    </row>
    <row r="13841" spans="11:11" hidden="1" x14ac:dyDescent="0.25">
      <c r="K13841" s="28" t="str">
        <f t="shared" si="152"/>
        <v/>
      </c>
    </row>
    <row r="13842" spans="11:11" hidden="1" x14ac:dyDescent="0.25">
      <c r="K13842" s="28" t="str">
        <f t="shared" si="152"/>
        <v/>
      </c>
    </row>
    <row r="13843" spans="11:11" hidden="1" x14ac:dyDescent="0.25">
      <c r="K13843" s="28" t="str">
        <f t="shared" ref="K13843:K13906" si="153">IF(E9808="","",IF(AND($E9808&gt;=$K$5,$E9808&lt;=$K$6),"psn",IF($E9808&lt;$K$5,"dkn",IF($E9808&gt;$K$6,"ckn",""))))</f>
        <v/>
      </c>
    </row>
    <row r="13844" spans="11:11" hidden="1" x14ac:dyDescent="0.25">
      <c r="K13844" s="28" t="str">
        <f t="shared" si="153"/>
        <v/>
      </c>
    </row>
    <row r="13845" spans="11:11" hidden="1" x14ac:dyDescent="0.25">
      <c r="K13845" s="28" t="str">
        <f t="shared" si="153"/>
        <v/>
      </c>
    </row>
    <row r="13846" spans="11:11" hidden="1" x14ac:dyDescent="0.25">
      <c r="K13846" s="28" t="str">
        <f t="shared" si="153"/>
        <v/>
      </c>
    </row>
    <row r="13847" spans="11:11" hidden="1" x14ac:dyDescent="0.25">
      <c r="K13847" s="28" t="str">
        <f t="shared" si="153"/>
        <v/>
      </c>
    </row>
    <row r="13848" spans="11:11" hidden="1" x14ac:dyDescent="0.25">
      <c r="K13848" s="28" t="str">
        <f t="shared" si="153"/>
        <v/>
      </c>
    </row>
    <row r="13849" spans="11:11" hidden="1" x14ac:dyDescent="0.25">
      <c r="K13849" s="28" t="str">
        <f t="shared" si="153"/>
        <v/>
      </c>
    </row>
    <row r="13850" spans="11:11" hidden="1" x14ac:dyDescent="0.25">
      <c r="K13850" s="28" t="str">
        <f t="shared" si="153"/>
        <v/>
      </c>
    </row>
    <row r="13851" spans="11:11" hidden="1" x14ac:dyDescent="0.25">
      <c r="K13851" s="28" t="str">
        <f t="shared" si="153"/>
        <v/>
      </c>
    </row>
    <row r="13852" spans="11:11" hidden="1" x14ac:dyDescent="0.25">
      <c r="K13852" s="28" t="str">
        <f t="shared" si="153"/>
        <v/>
      </c>
    </row>
    <row r="13853" spans="11:11" hidden="1" x14ac:dyDescent="0.25">
      <c r="K13853" s="28" t="str">
        <f t="shared" si="153"/>
        <v/>
      </c>
    </row>
    <row r="13854" spans="11:11" hidden="1" x14ac:dyDescent="0.25">
      <c r="K13854" s="28" t="str">
        <f t="shared" si="153"/>
        <v/>
      </c>
    </row>
    <row r="13855" spans="11:11" hidden="1" x14ac:dyDescent="0.25">
      <c r="K13855" s="28" t="str">
        <f t="shared" si="153"/>
        <v/>
      </c>
    </row>
    <row r="13856" spans="11:11" hidden="1" x14ac:dyDescent="0.25">
      <c r="K13856" s="28" t="str">
        <f t="shared" si="153"/>
        <v/>
      </c>
    </row>
    <row r="13857" spans="11:11" hidden="1" x14ac:dyDescent="0.25">
      <c r="K13857" s="28" t="str">
        <f t="shared" si="153"/>
        <v/>
      </c>
    </row>
    <row r="13858" spans="11:11" hidden="1" x14ac:dyDescent="0.25">
      <c r="K13858" s="28" t="str">
        <f t="shared" si="153"/>
        <v/>
      </c>
    </row>
    <row r="13859" spans="11:11" hidden="1" x14ac:dyDescent="0.25">
      <c r="K13859" s="28" t="str">
        <f t="shared" si="153"/>
        <v/>
      </c>
    </row>
    <row r="13860" spans="11:11" hidden="1" x14ac:dyDescent="0.25">
      <c r="K13860" s="28" t="str">
        <f t="shared" si="153"/>
        <v/>
      </c>
    </row>
    <row r="13861" spans="11:11" hidden="1" x14ac:dyDescent="0.25">
      <c r="K13861" s="28" t="str">
        <f t="shared" si="153"/>
        <v/>
      </c>
    </row>
    <row r="13862" spans="11:11" hidden="1" x14ac:dyDescent="0.25">
      <c r="K13862" s="28" t="str">
        <f t="shared" si="153"/>
        <v/>
      </c>
    </row>
    <row r="13863" spans="11:11" hidden="1" x14ac:dyDescent="0.25">
      <c r="K13863" s="28" t="str">
        <f t="shared" si="153"/>
        <v/>
      </c>
    </row>
    <row r="13864" spans="11:11" hidden="1" x14ac:dyDescent="0.25">
      <c r="K13864" s="28" t="str">
        <f t="shared" si="153"/>
        <v/>
      </c>
    </row>
    <row r="13865" spans="11:11" hidden="1" x14ac:dyDescent="0.25">
      <c r="K13865" s="28" t="str">
        <f t="shared" si="153"/>
        <v/>
      </c>
    </row>
    <row r="13866" spans="11:11" hidden="1" x14ac:dyDescent="0.25">
      <c r="K13866" s="28" t="str">
        <f t="shared" si="153"/>
        <v/>
      </c>
    </row>
    <row r="13867" spans="11:11" hidden="1" x14ac:dyDescent="0.25">
      <c r="K13867" s="28" t="str">
        <f t="shared" si="153"/>
        <v/>
      </c>
    </row>
    <row r="13868" spans="11:11" hidden="1" x14ac:dyDescent="0.25">
      <c r="K13868" s="28" t="str">
        <f t="shared" si="153"/>
        <v/>
      </c>
    </row>
    <row r="13869" spans="11:11" hidden="1" x14ac:dyDescent="0.25">
      <c r="K13869" s="28" t="str">
        <f t="shared" si="153"/>
        <v/>
      </c>
    </row>
    <row r="13870" spans="11:11" hidden="1" x14ac:dyDescent="0.25">
      <c r="K13870" s="28" t="str">
        <f t="shared" si="153"/>
        <v/>
      </c>
    </row>
    <row r="13871" spans="11:11" hidden="1" x14ac:dyDescent="0.25">
      <c r="K13871" s="28" t="str">
        <f t="shared" si="153"/>
        <v/>
      </c>
    </row>
    <row r="13872" spans="11:11" hidden="1" x14ac:dyDescent="0.25">
      <c r="K13872" s="28" t="str">
        <f t="shared" si="153"/>
        <v/>
      </c>
    </row>
    <row r="13873" spans="11:11" hidden="1" x14ac:dyDescent="0.25">
      <c r="K13873" s="28" t="str">
        <f t="shared" si="153"/>
        <v/>
      </c>
    </row>
    <row r="13874" spans="11:11" hidden="1" x14ac:dyDescent="0.25">
      <c r="K13874" s="28" t="str">
        <f t="shared" si="153"/>
        <v/>
      </c>
    </row>
    <row r="13875" spans="11:11" hidden="1" x14ac:dyDescent="0.25">
      <c r="K13875" s="28" t="str">
        <f t="shared" si="153"/>
        <v/>
      </c>
    </row>
    <row r="13876" spans="11:11" hidden="1" x14ac:dyDescent="0.25">
      <c r="K13876" s="28" t="str">
        <f t="shared" si="153"/>
        <v/>
      </c>
    </row>
    <row r="13877" spans="11:11" hidden="1" x14ac:dyDescent="0.25">
      <c r="K13877" s="28" t="str">
        <f t="shared" si="153"/>
        <v/>
      </c>
    </row>
    <row r="13878" spans="11:11" hidden="1" x14ac:dyDescent="0.25">
      <c r="K13878" s="28" t="str">
        <f t="shared" si="153"/>
        <v/>
      </c>
    </row>
    <row r="13879" spans="11:11" hidden="1" x14ac:dyDescent="0.25">
      <c r="K13879" s="28" t="str">
        <f t="shared" si="153"/>
        <v/>
      </c>
    </row>
    <row r="13880" spans="11:11" hidden="1" x14ac:dyDescent="0.25">
      <c r="K13880" s="28" t="str">
        <f t="shared" si="153"/>
        <v/>
      </c>
    </row>
    <row r="13881" spans="11:11" hidden="1" x14ac:dyDescent="0.25">
      <c r="K13881" s="28" t="str">
        <f t="shared" si="153"/>
        <v/>
      </c>
    </row>
    <row r="13882" spans="11:11" hidden="1" x14ac:dyDescent="0.25">
      <c r="K13882" s="28" t="str">
        <f t="shared" si="153"/>
        <v/>
      </c>
    </row>
    <row r="13883" spans="11:11" hidden="1" x14ac:dyDescent="0.25">
      <c r="K13883" s="28" t="str">
        <f t="shared" si="153"/>
        <v/>
      </c>
    </row>
    <row r="13884" spans="11:11" hidden="1" x14ac:dyDescent="0.25">
      <c r="K13884" s="28" t="str">
        <f t="shared" si="153"/>
        <v/>
      </c>
    </row>
    <row r="13885" spans="11:11" hidden="1" x14ac:dyDescent="0.25">
      <c r="K13885" s="28" t="str">
        <f t="shared" si="153"/>
        <v/>
      </c>
    </row>
    <row r="13886" spans="11:11" hidden="1" x14ac:dyDescent="0.25">
      <c r="K13886" s="28" t="str">
        <f t="shared" si="153"/>
        <v/>
      </c>
    </row>
    <row r="13887" spans="11:11" hidden="1" x14ac:dyDescent="0.25">
      <c r="K13887" s="28" t="str">
        <f t="shared" si="153"/>
        <v/>
      </c>
    </row>
    <row r="13888" spans="11:11" hidden="1" x14ac:dyDescent="0.25">
      <c r="K13888" s="28" t="str">
        <f t="shared" si="153"/>
        <v/>
      </c>
    </row>
    <row r="13889" spans="11:11" hidden="1" x14ac:dyDescent="0.25">
      <c r="K13889" s="28" t="str">
        <f t="shared" si="153"/>
        <v/>
      </c>
    </row>
    <row r="13890" spans="11:11" hidden="1" x14ac:dyDescent="0.25">
      <c r="K13890" s="28" t="str">
        <f t="shared" si="153"/>
        <v/>
      </c>
    </row>
    <row r="13891" spans="11:11" hidden="1" x14ac:dyDescent="0.25">
      <c r="K13891" s="28" t="str">
        <f t="shared" si="153"/>
        <v/>
      </c>
    </row>
    <row r="13892" spans="11:11" hidden="1" x14ac:dyDescent="0.25">
      <c r="K13892" s="28" t="str">
        <f t="shared" si="153"/>
        <v/>
      </c>
    </row>
    <row r="13893" spans="11:11" hidden="1" x14ac:dyDescent="0.25">
      <c r="K13893" s="28" t="str">
        <f t="shared" si="153"/>
        <v/>
      </c>
    </row>
    <row r="13894" spans="11:11" hidden="1" x14ac:dyDescent="0.25">
      <c r="K13894" s="28" t="str">
        <f t="shared" si="153"/>
        <v/>
      </c>
    </row>
    <row r="13895" spans="11:11" hidden="1" x14ac:dyDescent="0.25">
      <c r="K13895" s="28" t="str">
        <f t="shared" si="153"/>
        <v/>
      </c>
    </row>
    <row r="13896" spans="11:11" hidden="1" x14ac:dyDescent="0.25">
      <c r="K13896" s="28" t="str">
        <f t="shared" si="153"/>
        <v/>
      </c>
    </row>
    <row r="13897" spans="11:11" hidden="1" x14ac:dyDescent="0.25">
      <c r="K13897" s="28" t="str">
        <f t="shared" si="153"/>
        <v/>
      </c>
    </row>
    <row r="13898" spans="11:11" hidden="1" x14ac:dyDescent="0.25">
      <c r="K13898" s="28" t="str">
        <f t="shared" si="153"/>
        <v/>
      </c>
    </row>
    <row r="13899" spans="11:11" hidden="1" x14ac:dyDescent="0.25">
      <c r="K13899" s="28" t="str">
        <f t="shared" si="153"/>
        <v/>
      </c>
    </row>
    <row r="13900" spans="11:11" hidden="1" x14ac:dyDescent="0.25">
      <c r="K13900" s="28" t="str">
        <f t="shared" si="153"/>
        <v/>
      </c>
    </row>
    <row r="13901" spans="11:11" hidden="1" x14ac:dyDescent="0.25">
      <c r="K13901" s="28" t="str">
        <f t="shared" si="153"/>
        <v/>
      </c>
    </row>
    <row r="13902" spans="11:11" hidden="1" x14ac:dyDescent="0.25">
      <c r="K13902" s="28" t="str">
        <f t="shared" si="153"/>
        <v/>
      </c>
    </row>
    <row r="13903" spans="11:11" hidden="1" x14ac:dyDescent="0.25">
      <c r="K13903" s="28" t="str">
        <f t="shared" si="153"/>
        <v/>
      </c>
    </row>
    <row r="13904" spans="11:11" hidden="1" x14ac:dyDescent="0.25">
      <c r="K13904" s="28" t="str">
        <f t="shared" si="153"/>
        <v/>
      </c>
    </row>
    <row r="13905" spans="11:11" hidden="1" x14ac:dyDescent="0.25">
      <c r="K13905" s="28" t="str">
        <f t="shared" si="153"/>
        <v/>
      </c>
    </row>
    <row r="13906" spans="11:11" hidden="1" x14ac:dyDescent="0.25">
      <c r="K13906" s="28" t="str">
        <f t="shared" si="153"/>
        <v/>
      </c>
    </row>
    <row r="13907" spans="11:11" hidden="1" x14ac:dyDescent="0.25">
      <c r="K13907" s="28" t="str">
        <f t="shared" ref="K13907:K13970" si="154">IF(E9872="","",IF(AND($E9872&gt;=$K$5,$E9872&lt;=$K$6),"psn",IF($E9872&lt;$K$5,"dkn",IF($E9872&gt;$K$6,"ckn",""))))</f>
        <v/>
      </c>
    </row>
    <row r="13908" spans="11:11" hidden="1" x14ac:dyDescent="0.25">
      <c r="K13908" s="28" t="str">
        <f t="shared" si="154"/>
        <v/>
      </c>
    </row>
    <row r="13909" spans="11:11" hidden="1" x14ac:dyDescent="0.25">
      <c r="K13909" s="28" t="str">
        <f t="shared" si="154"/>
        <v/>
      </c>
    </row>
    <row r="13910" spans="11:11" hidden="1" x14ac:dyDescent="0.25">
      <c r="K13910" s="28" t="str">
        <f t="shared" si="154"/>
        <v/>
      </c>
    </row>
    <row r="13911" spans="11:11" hidden="1" x14ac:dyDescent="0.25">
      <c r="K13911" s="28" t="str">
        <f t="shared" si="154"/>
        <v/>
      </c>
    </row>
    <row r="13912" spans="11:11" hidden="1" x14ac:dyDescent="0.25">
      <c r="K13912" s="28" t="str">
        <f t="shared" si="154"/>
        <v/>
      </c>
    </row>
    <row r="13913" spans="11:11" hidden="1" x14ac:dyDescent="0.25">
      <c r="K13913" s="28" t="str">
        <f t="shared" si="154"/>
        <v/>
      </c>
    </row>
    <row r="13914" spans="11:11" hidden="1" x14ac:dyDescent="0.25">
      <c r="K13914" s="28" t="str">
        <f t="shared" si="154"/>
        <v/>
      </c>
    </row>
    <row r="13915" spans="11:11" hidden="1" x14ac:dyDescent="0.25">
      <c r="K13915" s="28" t="str">
        <f t="shared" si="154"/>
        <v/>
      </c>
    </row>
    <row r="13916" spans="11:11" hidden="1" x14ac:dyDescent="0.25">
      <c r="K13916" s="28" t="str">
        <f t="shared" si="154"/>
        <v/>
      </c>
    </row>
    <row r="13917" spans="11:11" hidden="1" x14ac:dyDescent="0.25">
      <c r="K13917" s="28" t="str">
        <f t="shared" si="154"/>
        <v/>
      </c>
    </row>
    <row r="13918" spans="11:11" hidden="1" x14ac:dyDescent="0.25">
      <c r="K13918" s="28" t="str">
        <f t="shared" si="154"/>
        <v/>
      </c>
    </row>
    <row r="13919" spans="11:11" hidden="1" x14ac:dyDescent="0.25">
      <c r="K13919" s="28" t="str">
        <f t="shared" si="154"/>
        <v/>
      </c>
    </row>
    <row r="13920" spans="11:11" hidden="1" x14ac:dyDescent="0.25">
      <c r="K13920" s="28" t="str">
        <f t="shared" si="154"/>
        <v/>
      </c>
    </row>
    <row r="13921" spans="11:11" hidden="1" x14ac:dyDescent="0.25">
      <c r="K13921" s="28" t="str">
        <f t="shared" si="154"/>
        <v/>
      </c>
    </row>
    <row r="13922" spans="11:11" hidden="1" x14ac:dyDescent="0.25">
      <c r="K13922" s="28" t="str">
        <f t="shared" si="154"/>
        <v/>
      </c>
    </row>
    <row r="13923" spans="11:11" hidden="1" x14ac:dyDescent="0.25">
      <c r="K13923" s="28" t="str">
        <f t="shared" si="154"/>
        <v/>
      </c>
    </row>
    <row r="13924" spans="11:11" hidden="1" x14ac:dyDescent="0.25">
      <c r="K13924" s="28" t="str">
        <f t="shared" si="154"/>
        <v/>
      </c>
    </row>
    <row r="13925" spans="11:11" hidden="1" x14ac:dyDescent="0.25">
      <c r="K13925" s="28" t="str">
        <f t="shared" si="154"/>
        <v/>
      </c>
    </row>
    <row r="13926" spans="11:11" hidden="1" x14ac:dyDescent="0.25">
      <c r="K13926" s="28" t="str">
        <f t="shared" si="154"/>
        <v/>
      </c>
    </row>
    <row r="13927" spans="11:11" hidden="1" x14ac:dyDescent="0.25">
      <c r="K13927" s="28" t="str">
        <f t="shared" si="154"/>
        <v/>
      </c>
    </row>
    <row r="13928" spans="11:11" hidden="1" x14ac:dyDescent="0.25">
      <c r="K13928" s="28" t="str">
        <f t="shared" si="154"/>
        <v/>
      </c>
    </row>
    <row r="13929" spans="11:11" hidden="1" x14ac:dyDescent="0.25">
      <c r="K13929" s="28" t="str">
        <f t="shared" si="154"/>
        <v/>
      </c>
    </row>
    <row r="13930" spans="11:11" hidden="1" x14ac:dyDescent="0.25">
      <c r="K13930" s="28" t="str">
        <f t="shared" si="154"/>
        <v/>
      </c>
    </row>
    <row r="13931" spans="11:11" hidden="1" x14ac:dyDescent="0.25">
      <c r="K13931" s="28" t="str">
        <f t="shared" si="154"/>
        <v/>
      </c>
    </row>
    <row r="13932" spans="11:11" hidden="1" x14ac:dyDescent="0.25">
      <c r="K13932" s="28" t="str">
        <f t="shared" si="154"/>
        <v/>
      </c>
    </row>
    <row r="13933" spans="11:11" hidden="1" x14ac:dyDescent="0.25">
      <c r="K13933" s="28" t="str">
        <f t="shared" si="154"/>
        <v/>
      </c>
    </row>
    <row r="13934" spans="11:11" hidden="1" x14ac:dyDescent="0.25">
      <c r="K13934" s="28" t="str">
        <f t="shared" si="154"/>
        <v/>
      </c>
    </row>
    <row r="13935" spans="11:11" hidden="1" x14ac:dyDescent="0.25">
      <c r="K13935" s="28" t="str">
        <f t="shared" si="154"/>
        <v/>
      </c>
    </row>
    <row r="13936" spans="11:11" hidden="1" x14ac:dyDescent="0.25">
      <c r="K13936" s="28" t="str">
        <f t="shared" si="154"/>
        <v/>
      </c>
    </row>
    <row r="13937" spans="11:11" hidden="1" x14ac:dyDescent="0.25">
      <c r="K13937" s="28" t="str">
        <f t="shared" si="154"/>
        <v/>
      </c>
    </row>
    <row r="13938" spans="11:11" hidden="1" x14ac:dyDescent="0.25">
      <c r="K13938" s="28" t="str">
        <f t="shared" si="154"/>
        <v/>
      </c>
    </row>
    <row r="13939" spans="11:11" hidden="1" x14ac:dyDescent="0.25">
      <c r="K13939" s="28" t="str">
        <f t="shared" si="154"/>
        <v/>
      </c>
    </row>
    <row r="13940" spans="11:11" hidden="1" x14ac:dyDescent="0.25">
      <c r="K13940" s="28" t="str">
        <f t="shared" si="154"/>
        <v/>
      </c>
    </row>
    <row r="13941" spans="11:11" hidden="1" x14ac:dyDescent="0.25">
      <c r="K13941" s="28" t="str">
        <f t="shared" si="154"/>
        <v/>
      </c>
    </row>
    <row r="13942" spans="11:11" hidden="1" x14ac:dyDescent="0.25">
      <c r="K13942" s="28" t="str">
        <f t="shared" si="154"/>
        <v/>
      </c>
    </row>
    <row r="13943" spans="11:11" hidden="1" x14ac:dyDescent="0.25">
      <c r="K13943" s="28" t="str">
        <f t="shared" si="154"/>
        <v/>
      </c>
    </row>
    <row r="13944" spans="11:11" hidden="1" x14ac:dyDescent="0.25">
      <c r="K13944" s="28" t="str">
        <f t="shared" si="154"/>
        <v/>
      </c>
    </row>
    <row r="13945" spans="11:11" hidden="1" x14ac:dyDescent="0.25">
      <c r="K13945" s="28" t="str">
        <f t="shared" si="154"/>
        <v/>
      </c>
    </row>
    <row r="13946" spans="11:11" hidden="1" x14ac:dyDescent="0.25">
      <c r="K13946" s="28" t="str">
        <f t="shared" si="154"/>
        <v/>
      </c>
    </row>
    <row r="13947" spans="11:11" hidden="1" x14ac:dyDescent="0.25">
      <c r="K13947" s="28" t="str">
        <f t="shared" si="154"/>
        <v/>
      </c>
    </row>
    <row r="13948" spans="11:11" hidden="1" x14ac:dyDescent="0.25">
      <c r="K13948" s="28" t="str">
        <f t="shared" si="154"/>
        <v/>
      </c>
    </row>
    <row r="13949" spans="11:11" hidden="1" x14ac:dyDescent="0.25">
      <c r="K13949" s="28" t="str">
        <f t="shared" si="154"/>
        <v/>
      </c>
    </row>
    <row r="13950" spans="11:11" hidden="1" x14ac:dyDescent="0.25">
      <c r="K13950" s="28" t="str">
        <f t="shared" si="154"/>
        <v/>
      </c>
    </row>
    <row r="13951" spans="11:11" hidden="1" x14ac:dyDescent="0.25">
      <c r="K13951" s="28" t="str">
        <f t="shared" si="154"/>
        <v/>
      </c>
    </row>
    <row r="13952" spans="11:11" hidden="1" x14ac:dyDescent="0.25">
      <c r="K13952" s="28" t="str">
        <f t="shared" si="154"/>
        <v/>
      </c>
    </row>
    <row r="13953" spans="11:11" hidden="1" x14ac:dyDescent="0.25">
      <c r="K13953" s="28" t="str">
        <f t="shared" si="154"/>
        <v/>
      </c>
    </row>
    <row r="13954" spans="11:11" hidden="1" x14ac:dyDescent="0.25">
      <c r="K13954" s="28" t="str">
        <f t="shared" si="154"/>
        <v/>
      </c>
    </row>
    <row r="13955" spans="11:11" hidden="1" x14ac:dyDescent="0.25">
      <c r="K13955" s="28" t="str">
        <f t="shared" si="154"/>
        <v/>
      </c>
    </row>
    <row r="13956" spans="11:11" hidden="1" x14ac:dyDescent="0.25">
      <c r="K13956" s="28" t="str">
        <f t="shared" si="154"/>
        <v/>
      </c>
    </row>
    <row r="13957" spans="11:11" hidden="1" x14ac:dyDescent="0.25">
      <c r="K13957" s="28" t="str">
        <f t="shared" si="154"/>
        <v/>
      </c>
    </row>
    <row r="13958" spans="11:11" hidden="1" x14ac:dyDescent="0.25">
      <c r="K13958" s="28" t="str">
        <f t="shared" si="154"/>
        <v/>
      </c>
    </row>
    <row r="13959" spans="11:11" hidden="1" x14ac:dyDescent="0.25">
      <c r="K13959" s="28" t="str">
        <f t="shared" si="154"/>
        <v/>
      </c>
    </row>
    <row r="13960" spans="11:11" hidden="1" x14ac:dyDescent="0.25">
      <c r="K13960" s="28" t="str">
        <f t="shared" si="154"/>
        <v/>
      </c>
    </row>
    <row r="13961" spans="11:11" hidden="1" x14ac:dyDescent="0.25">
      <c r="K13961" s="28" t="str">
        <f t="shared" si="154"/>
        <v/>
      </c>
    </row>
    <row r="13962" spans="11:11" hidden="1" x14ac:dyDescent="0.25">
      <c r="K13962" s="28" t="str">
        <f t="shared" si="154"/>
        <v/>
      </c>
    </row>
    <row r="13963" spans="11:11" hidden="1" x14ac:dyDescent="0.25">
      <c r="K13963" s="28" t="str">
        <f t="shared" si="154"/>
        <v/>
      </c>
    </row>
    <row r="13964" spans="11:11" hidden="1" x14ac:dyDescent="0.25">
      <c r="K13964" s="28" t="str">
        <f t="shared" si="154"/>
        <v/>
      </c>
    </row>
    <row r="13965" spans="11:11" hidden="1" x14ac:dyDescent="0.25">
      <c r="K13965" s="28" t="str">
        <f t="shared" si="154"/>
        <v/>
      </c>
    </row>
    <row r="13966" spans="11:11" hidden="1" x14ac:dyDescent="0.25">
      <c r="K13966" s="28" t="str">
        <f t="shared" si="154"/>
        <v/>
      </c>
    </row>
    <row r="13967" spans="11:11" hidden="1" x14ac:dyDescent="0.25">
      <c r="K13967" s="28" t="str">
        <f t="shared" si="154"/>
        <v/>
      </c>
    </row>
    <row r="13968" spans="11:11" hidden="1" x14ac:dyDescent="0.25">
      <c r="K13968" s="28" t="str">
        <f t="shared" si="154"/>
        <v/>
      </c>
    </row>
    <row r="13969" spans="11:11" hidden="1" x14ac:dyDescent="0.25">
      <c r="K13969" s="28" t="str">
        <f t="shared" si="154"/>
        <v/>
      </c>
    </row>
    <row r="13970" spans="11:11" hidden="1" x14ac:dyDescent="0.25">
      <c r="K13970" s="28" t="str">
        <f t="shared" si="154"/>
        <v/>
      </c>
    </row>
    <row r="13971" spans="11:11" hidden="1" x14ac:dyDescent="0.25">
      <c r="K13971" s="28" t="str">
        <f t="shared" ref="K13971:K14034" si="155">IF(E9936="","",IF(AND($E9936&gt;=$K$5,$E9936&lt;=$K$6),"psn",IF($E9936&lt;$K$5,"dkn",IF($E9936&gt;$K$6,"ckn",""))))</f>
        <v/>
      </c>
    </row>
    <row r="13972" spans="11:11" hidden="1" x14ac:dyDescent="0.25">
      <c r="K13972" s="28" t="str">
        <f t="shared" si="155"/>
        <v/>
      </c>
    </row>
    <row r="13973" spans="11:11" hidden="1" x14ac:dyDescent="0.25">
      <c r="K13973" s="28" t="str">
        <f t="shared" si="155"/>
        <v/>
      </c>
    </row>
    <row r="13974" spans="11:11" hidden="1" x14ac:dyDescent="0.25">
      <c r="K13974" s="28" t="str">
        <f t="shared" si="155"/>
        <v/>
      </c>
    </row>
    <row r="13975" spans="11:11" hidden="1" x14ac:dyDescent="0.25">
      <c r="K13975" s="28" t="str">
        <f t="shared" si="155"/>
        <v/>
      </c>
    </row>
    <row r="13976" spans="11:11" hidden="1" x14ac:dyDescent="0.25">
      <c r="K13976" s="28" t="str">
        <f t="shared" si="155"/>
        <v/>
      </c>
    </row>
    <row r="13977" spans="11:11" hidden="1" x14ac:dyDescent="0.25">
      <c r="K13977" s="28" t="str">
        <f t="shared" si="155"/>
        <v/>
      </c>
    </row>
    <row r="13978" spans="11:11" hidden="1" x14ac:dyDescent="0.25">
      <c r="K13978" s="28" t="str">
        <f t="shared" si="155"/>
        <v/>
      </c>
    </row>
    <row r="13979" spans="11:11" hidden="1" x14ac:dyDescent="0.25">
      <c r="K13979" s="28" t="str">
        <f t="shared" si="155"/>
        <v/>
      </c>
    </row>
    <row r="13980" spans="11:11" hidden="1" x14ac:dyDescent="0.25">
      <c r="K13980" s="28" t="str">
        <f t="shared" si="155"/>
        <v/>
      </c>
    </row>
    <row r="13981" spans="11:11" hidden="1" x14ac:dyDescent="0.25">
      <c r="K13981" s="28" t="str">
        <f t="shared" si="155"/>
        <v/>
      </c>
    </row>
    <row r="13982" spans="11:11" hidden="1" x14ac:dyDescent="0.25">
      <c r="K13982" s="28" t="str">
        <f t="shared" si="155"/>
        <v/>
      </c>
    </row>
    <row r="13983" spans="11:11" hidden="1" x14ac:dyDescent="0.25">
      <c r="K13983" s="28" t="str">
        <f t="shared" si="155"/>
        <v/>
      </c>
    </row>
    <row r="13984" spans="11:11" hidden="1" x14ac:dyDescent="0.25">
      <c r="K13984" s="28" t="str">
        <f t="shared" si="155"/>
        <v/>
      </c>
    </row>
    <row r="13985" spans="11:11" hidden="1" x14ac:dyDescent="0.25">
      <c r="K13985" s="28" t="str">
        <f t="shared" si="155"/>
        <v/>
      </c>
    </row>
    <row r="13986" spans="11:11" hidden="1" x14ac:dyDescent="0.25">
      <c r="K13986" s="28" t="str">
        <f t="shared" si="155"/>
        <v/>
      </c>
    </row>
    <row r="13987" spans="11:11" hidden="1" x14ac:dyDescent="0.25">
      <c r="K13987" s="28" t="str">
        <f t="shared" si="155"/>
        <v/>
      </c>
    </row>
    <row r="13988" spans="11:11" hidden="1" x14ac:dyDescent="0.25">
      <c r="K13988" s="28" t="str">
        <f t="shared" si="155"/>
        <v/>
      </c>
    </row>
    <row r="13989" spans="11:11" hidden="1" x14ac:dyDescent="0.25">
      <c r="K13989" s="28" t="str">
        <f t="shared" si="155"/>
        <v/>
      </c>
    </row>
    <row r="13990" spans="11:11" hidden="1" x14ac:dyDescent="0.25">
      <c r="K13990" s="28" t="str">
        <f t="shared" si="155"/>
        <v/>
      </c>
    </row>
    <row r="13991" spans="11:11" hidden="1" x14ac:dyDescent="0.25">
      <c r="K13991" s="28" t="str">
        <f t="shared" si="155"/>
        <v/>
      </c>
    </row>
    <row r="13992" spans="11:11" hidden="1" x14ac:dyDescent="0.25">
      <c r="K13992" s="28" t="str">
        <f t="shared" si="155"/>
        <v/>
      </c>
    </row>
    <row r="13993" spans="11:11" hidden="1" x14ac:dyDescent="0.25">
      <c r="K13993" s="28" t="str">
        <f t="shared" si="155"/>
        <v/>
      </c>
    </row>
    <row r="13994" spans="11:11" hidden="1" x14ac:dyDescent="0.25">
      <c r="K13994" s="28" t="str">
        <f t="shared" si="155"/>
        <v/>
      </c>
    </row>
    <row r="13995" spans="11:11" hidden="1" x14ac:dyDescent="0.25">
      <c r="K13995" s="28" t="str">
        <f t="shared" si="155"/>
        <v/>
      </c>
    </row>
    <row r="13996" spans="11:11" hidden="1" x14ac:dyDescent="0.25">
      <c r="K13996" s="28" t="str">
        <f t="shared" si="155"/>
        <v/>
      </c>
    </row>
    <row r="13997" spans="11:11" hidden="1" x14ac:dyDescent="0.25">
      <c r="K13997" s="28" t="str">
        <f t="shared" si="155"/>
        <v/>
      </c>
    </row>
    <row r="13998" spans="11:11" hidden="1" x14ac:dyDescent="0.25">
      <c r="K13998" s="28" t="str">
        <f t="shared" si="155"/>
        <v/>
      </c>
    </row>
    <row r="13999" spans="11:11" hidden="1" x14ac:dyDescent="0.25">
      <c r="K13999" s="28" t="str">
        <f t="shared" si="155"/>
        <v/>
      </c>
    </row>
    <row r="14000" spans="11:11" hidden="1" x14ac:dyDescent="0.25">
      <c r="K14000" s="28" t="str">
        <f t="shared" si="155"/>
        <v/>
      </c>
    </row>
    <row r="14001" spans="11:11" hidden="1" x14ac:dyDescent="0.25">
      <c r="K14001" s="28" t="str">
        <f t="shared" si="155"/>
        <v/>
      </c>
    </row>
    <row r="14002" spans="11:11" hidden="1" x14ac:dyDescent="0.25">
      <c r="K14002" s="28" t="str">
        <f t="shared" si="155"/>
        <v/>
      </c>
    </row>
    <row r="14003" spans="11:11" hidden="1" x14ac:dyDescent="0.25">
      <c r="K14003" s="28" t="str">
        <f t="shared" si="155"/>
        <v/>
      </c>
    </row>
    <row r="14004" spans="11:11" hidden="1" x14ac:dyDescent="0.25">
      <c r="K14004" s="28" t="str">
        <f t="shared" si="155"/>
        <v/>
      </c>
    </row>
    <row r="14005" spans="11:11" hidden="1" x14ac:dyDescent="0.25">
      <c r="K14005" s="28" t="str">
        <f t="shared" si="155"/>
        <v/>
      </c>
    </row>
    <row r="14006" spans="11:11" hidden="1" x14ac:dyDescent="0.25">
      <c r="K14006" s="28" t="str">
        <f t="shared" si="155"/>
        <v/>
      </c>
    </row>
    <row r="14007" spans="11:11" hidden="1" x14ac:dyDescent="0.25">
      <c r="K14007" s="28" t="str">
        <f t="shared" si="155"/>
        <v/>
      </c>
    </row>
    <row r="14008" spans="11:11" hidden="1" x14ac:dyDescent="0.25">
      <c r="K14008" s="28" t="str">
        <f t="shared" si="155"/>
        <v/>
      </c>
    </row>
    <row r="14009" spans="11:11" hidden="1" x14ac:dyDescent="0.25">
      <c r="K14009" s="28" t="str">
        <f t="shared" si="155"/>
        <v/>
      </c>
    </row>
    <row r="14010" spans="11:11" hidden="1" x14ac:dyDescent="0.25">
      <c r="K14010" s="28" t="str">
        <f t="shared" si="155"/>
        <v/>
      </c>
    </row>
    <row r="14011" spans="11:11" hidden="1" x14ac:dyDescent="0.25">
      <c r="K14011" s="28" t="str">
        <f t="shared" si="155"/>
        <v/>
      </c>
    </row>
    <row r="14012" spans="11:11" hidden="1" x14ac:dyDescent="0.25">
      <c r="K14012" s="28" t="str">
        <f t="shared" si="155"/>
        <v/>
      </c>
    </row>
    <row r="14013" spans="11:11" hidden="1" x14ac:dyDescent="0.25">
      <c r="K14013" s="28" t="str">
        <f t="shared" si="155"/>
        <v/>
      </c>
    </row>
    <row r="14014" spans="11:11" hidden="1" x14ac:dyDescent="0.25">
      <c r="K14014" s="28" t="str">
        <f t="shared" si="155"/>
        <v/>
      </c>
    </row>
    <row r="14015" spans="11:11" hidden="1" x14ac:dyDescent="0.25">
      <c r="K14015" s="28" t="str">
        <f t="shared" si="155"/>
        <v/>
      </c>
    </row>
    <row r="14016" spans="11:11" hidden="1" x14ac:dyDescent="0.25">
      <c r="K14016" s="28" t="str">
        <f t="shared" si="155"/>
        <v/>
      </c>
    </row>
    <row r="14017" spans="11:11" hidden="1" x14ac:dyDescent="0.25">
      <c r="K14017" s="28" t="str">
        <f t="shared" si="155"/>
        <v/>
      </c>
    </row>
    <row r="14018" spans="11:11" hidden="1" x14ac:dyDescent="0.25">
      <c r="K14018" s="28" t="str">
        <f t="shared" si="155"/>
        <v/>
      </c>
    </row>
    <row r="14019" spans="11:11" hidden="1" x14ac:dyDescent="0.25">
      <c r="K14019" s="28" t="str">
        <f t="shared" si="155"/>
        <v/>
      </c>
    </row>
    <row r="14020" spans="11:11" hidden="1" x14ac:dyDescent="0.25">
      <c r="K14020" s="28" t="str">
        <f t="shared" si="155"/>
        <v/>
      </c>
    </row>
    <row r="14021" spans="11:11" hidden="1" x14ac:dyDescent="0.25">
      <c r="K14021" s="28" t="str">
        <f t="shared" si="155"/>
        <v/>
      </c>
    </row>
    <row r="14022" spans="11:11" hidden="1" x14ac:dyDescent="0.25">
      <c r="K14022" s="28" t="str">
        <f t="shared" si="155"/>
        <v/>
      </c>
    </row>
    <row r="14023" spans="11:11" hidden="1" x14ac:dyDescent="0.25">
      <c r="K14023" s="28" t="str">
        <f t="shared" si="155"/>
        <v/>
      </c>
    </row>
    <row r="14024" spans="11:11" hidden="1" x14ac:dyDescent="0.25">
      <c r="K14024" s="28" t="str">
        <f t="shared" si="155"/>
        <v/>
      </c>
    </row>
    <row r="14025" spans="11:11" hidden="1" x14ac:dyDescent="0.25">
      <c r="K14025" s="28" t="str">
        <f t="shared" si="155"/>
        <v/>
      </c>
    </row>
    <row r="14026" spans="11:11" hidden="1" x14ac:dyDescent="0.25">
      <c r="K14026" s="28" t="str">
        <f t="shared" si="155"/>
        <v/>
      </c>
    </row>
    <row r="14027" spans="11:11" hidden="1" x14ac:dyDescent="0.25">
      <c r="K14027" s="28" t="str">
        <f t="shared" si="155"/>
        <v/>
      </c>
    </row>
    <row r="14028" spans="11:11" hidden="1" x14ac:dyDescent="0.25">
      <c r="K14028" s="28" t="str">
        <f t="shared" si="155"/>
        <v/>
      </c>
    </row>
    <row r="14029" spans="11:11" hidden="1" x14ac:dyDescent="0.25">
      <c r="K14029" s="28" t="str">
        <f t="shared" si="155"/>
        <v/>
      </c>
    </row>
    <row r="14030" spans="11:11" hidden="1" x14ac:dyDescent="0.25">
      <c r="K14030" s="28" t="str">
        <f t="shared" si="155"/>
        <v/>
      </c>
    </row>
    <row r="14031" spans="11:11" hidden="1" x14ac:dyDescent="0.25">
      <c r="K14031" s="28" t="str">
        <f t="shared" si="155"/>
        <v/>
      </c>
    </row>
    <row r="14032" spans="11:11" hidden="1" x14ac:dyDescent="0.25">
      <c r="K14032" s="28" t="str">
        <f t="shared" si="155"/>
        <v/>
      </c>
    </row>
    <row r="14033" spans="11:11" hidden="1" x14ac:dyDescent="0.25">
      <c r="K14033" s="28" t="str">
        <f t="shared" si="155"/>
        <v/>
      </c>
    </row>
    <row r="14034" spans="11:11" hidden="1" x14ac:dyDescent="0.25">
      <c r="K14034" s="28" t="str">
        <f t="shared" si="155"/>
        <v/>
      </c>
    </row>
    <row r="14035" spans="11:11" hidden="1" x14ac:dyDescent="0.25">
      <c r="K14035" s="28" t="str">
        <f t="shared" ref="K14035:K14098" si="156">IF(E10000="","",IF(AND($E10000&gt;=$K$5,$E10000&lt;=$K$6),"psn",IF($E10000&lt;$K$5,"dkn",IF($E10000&gt;$K$6,"ckn",""))))</f>
        <v/>
      </c>
    </row>
    <row r="14036" spans="11:11" hidden="1" x14ac:dyDescent="0.25">
      <c r="K14036" s="28" t="str">
        <f t="shared" si="156"/>
        <v/>
      </c>
    </row>
    <row r="14037" spans="11:11" hidden="1" x14ac:dyDescent="0.25">
      <c r="K14037" s="28" t="str">
        <f t="shared" si="156"/>
        <v/>
      </c>
    </row>
    <row r="14038" spans="11:11" hidden="1" x14ac:dyDescent="0.25">
      <c r="K14038" s="28" t="str">
        <f t="shared" si="156"/>
        <v/>
      </c>
    </row>
    <row r="14039" spans="11:11" hidden="1" x14ac:dyDescent="0.25">
      <c r="K14039" s="28" t="str">
        <f t="shared" si="156"/>
        <v/>
      </c>
    </row>
    <row r="14040" spans="11:11" hidden="1" x14ac:dyDescent="0.25">
      <c r="K14040" s="28" t="str">
        <f t="shared" si="156"/>
        <v/>
      </c>
    </row>
    <row r="14041" spans="11:11" hidden="1" x14ac:dyDescent="0.25">
      <c r="K14041" s="28" t="str">
        <f t="shared" si="156"/>
        <v/>
      </c>
    </row>
    <row r="14042" spans="11:11" hidden="1" x14ac:dyDescent="0.25">
      <c r="K14042" s="28" t="str">
        <f t="shared" si="156"/>
        <v/>
      </c>
    </row>
    <row r="14043" spans="11:11" hidden="1" x14ac:dyDescent="0.25">
      <c r="K14043" s="28" t="str">
        <f t="shared" si="156"/>
        <v/>
      </c>
    </row>
    <row r="14044" spans="11:11" hidden="1" x14ac:dyDescent="0.25">
      <c r="K14044" s="28" t="str">
        <f t="shared" si="156"/>
        <v/>
      </c>
    </row>
    <row r="14045" spans="11:11" hidden="1" x14ac:dyDescent="0.25">
      <c r="K14045" s="28" t="str">
        <f t="shared" si="156"/>
        <v/>
      </c>
    </row>
    <row r="14046" spans="11:11" hidden="1" x14ac:dyDescent="0.25">
      <c r="K14046" s="28" t="str">
        <f t="shared" si="156"/>
        <v/>
      </c>
    </row>
    <row r="14047" spans="11:11" hidden="1" x14ac:dyDescent="0.25">
      <c r="K14047" s="28" t="str">
        <f t="shared" si="156"/>
        <v/>
      </c>
    </row>
    <row r="14048" spans="11:11" hidden="1" x14ac:dyDescent="0.25">
      <c r="K14048" s="28" t="str">
        <f t="shared" si="156"/>
        <v/>
      </c>
    </row>
    <row r="14049" spans="11:11" hidden="1" x14ac:dyDescent="0.25">
      <c r="K14049" s="28" t="str">
        <f t="shared" si="156"/>
        <v/>
      </c>
    </row>
    <row r="14050" spans="11:11" hidden="1" x14ac:dyDescent="0.25">
      <c r="K14050" s="28" t="str">
        <f t="shared" si="156"/>
        <v/>
      </c>
    </row>
    <row r="14051" spans="11:11" hidden="1" x14ac:dyDescent="0.25">
      <c r="K14051" s="28" t="str">
        <f t="shared" si="156"/>
        <v/>
      </c>
    </row>
    <row r="14052" spans="11:11" hidden="1" x14ac:dyDescent="0.25">
      <c r="K14052" s="28" t="str">
        <f t="shared" si="156"/>
        <v/>
      </c>
    </row>
    <row r="14053" spans="11:11" hidden="1" x14ac:dyDescent="0.25">
      <c r="K14053" s="28" t="str">
        <f t="shared" si="156"/>
        <v/>
      </c>
    </row>
    <row r="14054" spans="11:11" hidden="1" x14ac:dyDescent="0.25">
      <c r="K14054" s="28" t="str">
        <f t="shared" si="156"/>
        <v/>
      </c>
    </row>
    <row r="14055" spans="11:11" hidden="1" x14ac:dyDescent="0.25">
      <c r="K14055" s="28" t="str">
        <f t="shared" si="156"/>
        <v/>
      </c>
    </row>
    <row r="14056" spans="11:11" hidden="1" x14ac:dyDescent="0.25">
      <c r="K14056" s="28" t="str">
        <f t="shared" si="156"/>
        <v/>
      </c>
    </row>
    <row r="14057" spans="11:11" hidden="1" x14ac:dyDescent="0.25">
      <c r="K14057" s="28" t="str">
        <f t="shared" si="156"/>
        <v/>
      </c>
    </row>
    <row r="14058" spans="11:11" hidden="1" x14ac:dyDescent="0.25">
      <c r="K14058" s="28" t="str">
        <f t="shared" si="156"/>
        <v/>
      </c>
    </row>
    <row r="14059" spans="11:11" hidden="1" x14ac:dyDescent="0.25">
      <c r="K14059" s="28" t="str">
        <f t="shared" si="156"/>
        <v/>
      </c>
    </row>
    <row r="14060" spans="11:11" hidden="1" x14ac:dyDescent="0.25">
      <c r="K14060" s="28" t="str">
        <f t="shared" si="156"/>
        <v/>
      </c>
    </row>
    <row r="14061" spans="11:11" hidden="1" x14ac:dyDescent="0.25">
      <c r="K14061" s="28" t="str">
        <f t="shared" si="156"/>
        <v/>
      </c>
    </row>
    <row r="14062" spans="11:11" hidden="1" x14ac:dyDescent="0.25">
      <c r="K14062" s="28" t="str">
        <f t="shared" si="156"/>
        <v/>
      </c>
    </row>
    <row r="14063" spans="11:11" hidden="1" x14ac:dyDescent="0.25">
      <c r="K14063" s="28" t="str">
        <f t="shared" si="156"/>
        <v/>
      </c>
    </row>
    <row r="14064" spans="11:11" hidden="1" x14ac:dyDescent="0.25">
      <c r="K14064" s="28" t="str">
        <f t="shared" si="156"/>
        <v/>
      </c>
    </row>
    <row r="14065" spans="11:11" hidden="1" x14ac:dyDescent="0.25">
      <c r="K14065" s="28" t="str">
        <f t="shared" si="156"/>
        <v/>
      </c>
    </row>
    <row r="14066" spans="11:11" hidden="1" x14ac:dyDescent="0.25">
      <c r="K14066" s="28" t="str">
        <f t="shared" si="156"/>
        <v/>
      </c>
    </row>
    <row r="14067" spans="11:11" hidden="1" x14ac:dyDescent="0.25">
      <c r="K14067" s="28" t="str">
        <f t="shared" si="156"/>
        <v/>
      </c>
    </row>
    <row r="14068" spans="11:11" hidden="1" x14ac:dyDescent="0.25">
      <c r="K14068" s="28" t="str">
        <f t="shared" si="156"/>
        <v/>
      </c>
    </row>
    <row r="14069" spans="11:11" hidden="1" x14ac:dyDescent="0.25">
      <c r="K14069" s="28" t="str">
        <f t="shared" si="156"/>
        <v/>
      </c>
    </row>
    <row r="14070" spans="11:11" hidden="1" x14ac:dyDescent="0.25">
      <c r="K14070" s="28" t="str">
        <f t="shared" si="156"/>
        <v/>
      </c>
    </row>
    <row r="14071" spans="11:11" hidden="1" x14ac:dyDescent="0.25">
      <c r="K14071" s="28" t="str">
        <f t="shared" si="156"/>
        <v/>
      </c>
    </row>
    <row r="14072" spans="11:11" hidden="1" x14ac:dyDescent="0.25">
      <c r="K14072" s="28" t="str">
        <f t="shared" si="156"/>
        <v/>
      </c>
    </row>
    <row r="14073" spans="11:11" hidden="1" x14ac:dyDescent="0.25">
      <c r="K14073" s="28" t="str">
        <f t="shared" si="156"/>
        <v/>
      </c>
    </row>
    <row r="14074" spans="11:11" hidden="1" x14ac:dyDescent="0.25">
      <c r="K14074" s="28" t="str">
        <f t="shared" si="156"/>
        <v/>
      </c>
    </row>
    <row r="14075" spans="11:11" hidden="1" x14ac:dyDescent="0.25">
      <c r="K14075" s="28" t="str">
        <f t="shared" si="156"/>
        <v/>
      </c>
    </row>
    <row r="14076" spans="11:11" hidden="1" x14ac:dyDescent="0.25">
      <c r="K14076" s="28" t="str">
        <f t="shared" si="156"/>
        <v/>
      </c>
    </row>
    <row r="14077" spans="11:11" hidden="1" x14ac:dyDescent="0.25">
      <c r="K14077" s="28" t="str">
        <f t="shared" si="156"/>
        <v/>
      </c>
    </row>
    <row r="14078" spans="11:11" hidden="1" x14ac:dyDescent="0.25">
      <c r="K14078" s="28" t="str">
        <f t="shared" si="156"/>
        <v/>
      </c>
    </row>
    <row r="14079" spans="11:11" hidden="1" x14ac:dyDescent="0.25">
      <c r="K14079" s="28" t="str">
        <f t="shared" si="156"/>
        <v/>
      </c>
    </row>
    <row r="14080" spans="11:11" hidden="1" x14ac:dyDescent="0.25">
      <c r="K14080" s="28" t="str">
        <f t="shared" si="156"/>
        <v/>
      </c>
    </row>
    <row r="14081" spans="11:11" hidden="1" x14ac:dyDescent="0.25">
      <c r="K14081" s="28" t="str">
        <f t="shared" si="156"/>
        <v/>
      </c>
    </row>
    <row r="14082" spans="11:11" hidden="1" x14ac:dyDescent="0.25">
      <c r="K14082" s="28" t="str">
        <f t="shared" si="156"/>
        <v/>
      </c>
    </row>
    <row r="14083" spans="11:11" hidden="1" x14ac:dyDescent="0.25">
      <c r="K14083" s="28" t="str">
        <f t="shared" si="156"/>
        <v/>
      </c>
    </row>
    <row r="14084" spans="11:11" hidden="1" x14ac:dyDescent="0.25">
      <c r="K14084" s="28" t="str">
        <f t="shared" si="156"/>
        <v/>
      </c>
    </row>
    <row r="14085" spans="11:11" hidden="1" x14ac:dyDescent="0.25">
      <c r="K14085" s="28" t="str">
        <f t="shared" si="156"/>
        <v/>
      </c>
    </row>
    <row r="14086" spans="11:11" hidden="1" x14ac:dyDescent="0.25">
      <c r="K14086" s="28" t="str">
        <f t="shared" si="156"/>
        <v/>
      </c>
    </row>
    <row r="14087" spans="11:11" hidden="1" x14ac:dyDescent="0.25">
      <c r="K14087" s="28" t="str">
        <f t="shared" si="156"/>
        <v/>
      </c>
    </row>
    <row r="14088" spans="11:11" hidden="1" x14ac:dyDescent="0.25">
      <c r="K14088" s="28" t="str">
        <f t="shared" si="156"/>
        <v/>
      </c>
    </row>
    <row r="14089" spans="11:11" hidden="1" x14ac:dyDescent="0.25">
      <c r="K14089" s="28" t="str">
        <f t="shared" si="156"/>
        <v/>
      </c>
    </row>
    <row r="14090" spans="11:11" hidden="1" x14ac:dyDescent="0.25">
      <c r="K14090" s="28" t="str">
        <f t="shared" si="156"/>
        <v/>
      </c>
    </row>
    <row r="14091" spans="11:11" hidden="1" x14ac:dyDescent="0.25">
      <c r="K14091" s="28" t="str">
        <f t="shared" si="156"/>
        <v/>
      </c>
    </row>
    <row r="14092" spans="11:11" hidden="1" x14ac:dyDescent="0.25">
      <c r="K14092" s="28" t="str">
        <f t="shared" si="156"/>
        <v/>
      </c>
    </row>
    <row r="14093" spans="11:11" hidden="1" x14ac:dyDescent="0.25">
      <c r="K14093" s="28" t="str">
        <f t="shared" si="156"/>
        <v/>
      </c>
    </row>
    <row r="14094" spans="11:11" hidden="1" x14ac:dyDescent="0.25">
      <c r="K14094" s="28" t="str">
        <f t="shared" si="156"/>
        <v/>
      </c>
    </row>
    <row r="14095" spans="11:11" hidden="1" x14ac:dyDescent="0.25">
      <c r="K14095" s="28" t="str">
        <f t="shared" si="156"/>
        <v/>
      </c>
    </row>
    <row r="14096" spans="11:11" hidden="1" x14ac:dyDescent="0.25">
      <c r="K14096" s="28" t="str">
        <f t="shared" si="156"/>
        <v/>
      </c>
    </row>
    <row r="14097" spans="11:11" hidden="1" x14ac:dyDescent="0.25">
      <c r="K14097" s="28" t="str">
        <f t="shared" si="156"/>
        <v/>
      </c>
    </row>
    <row r="14098" spans="11:11" hidden="1" x14ac:dyDescent="0.25">
      <c r="K14098" s="28" t="str">
        <f t="shared" si="156"/>
        <v/>
      </c>
    </row>
    <row r="14099" spans="11:11" hidden="1" x14ac:dyDescent="0.25">
      <c r="K14099" s="28" t="str">
        <f t="shared" ref="K14099:K14162" si="157">IF(E10064="","",IF(AND($E10064&gt;=$K$5,$E10064&lt;=$K$6),"psn",IF($E10064&lt;$K$5,"dkn",IF($E10064&gt;$K$6,"ckn",""))))</f>
        <v/>
      </c>
    </row>
    <row r="14100" spans="11:11" hidden="1" x14ac:dyDescent="0.25">
      <c r="K14100" s="28" t="str">
        <f t="shared" si="157"/>
        <v/>
      </c>
    </row>
    <row r="14101" spans="11:11" hidden="1" x14ac:dyDescent="0.25">
      <c r="K14101" s="28" t="str">
        <f t="shared" si="157"/>
        <v/>
      </c>
    </row>
    <row r="14102" spans="11:11" hidden="1" x14ac:dyDescent="0.25">
      <c r="K14102" s="28" t="str">
        <f t="shared" si="157"/>
        <v/>
      </c>
    </row>
    <row r="14103" spans="11:11" hidden="1" x14ac:dyDescent="0.25">
      <c r="K14103" s="28" t="str">
        <f t="shared" si="157"/>
        <v/>
      </c>
    </row>
    <row r="14104" spans="11:11" hidden="1" x14ac:dyDescent="0.25">
      <c r="K14104" s="28" t="str">
        <f t="shared" si="157"/>
        <v/>
      </c>
    </row>
    <row r="14105" spans="11:11" hidden="1" x14ac:dyDescent="0.25">
      <c r="K14105" s="28" t="str">
        <f t="shared" si="157"/>
        <v/>
      </c>
    </row>
    <row r="14106" spans="11:11" hidden="1" x14ac:dyDescent="0.25">
      <c r="K14106" s="28" t="str">
        <f t="shared" si="157"/>
        <v/>
      </c>
    </row>
    <row r="14107" spans="11:11" hidden="1" x14ac:dyDescent="0.25">
      <c r="K14107" s="28" t="str">
        <f t="shared" si="157"/>
        <v/>
      </c>
    </row>
    <row r="14108" spans="11:11" hidden="1" x14ac:dyDescent="0.25">
      <c r="K14108" s="28" t="str">
        <f t="shared" si="157"/>
        <v/>
      </c>
    </row>
    <row r="14109" spans="11:11" hidden="1" x14ac:dyDescent="0.25">
      <c r="K14109" s="28" t="str">
        <f t="shared" si="157"/>
        <v/>
      </c>
    </row>
    <row r="14110" spans="11:11" hidden="1" x14ac:dyDescent="0.25">
      <c r="K14110" s="28" t="str">
        <f t="shared" si="157"/>
        <v/>
      </c>
    </row>
    <row r="14111" spans="11:11" hidden="1" x14ac:dyDescent="0.25">
      <c r="K14111" s="28" t="str">
        <f t="shared" si="157"/>
        <v/>
      </c>
    </row>
    <row r="14112" spans="11:11" hidden="1" x14ac:dyDescent="0.25">
      <c r="K14112" s="28" t="str">
        <f t="shared" si="157"/>
        <v/>
      </c>
    </row>
    <row r="14113" spans="11:11" hidden="1" x14ac:dyDescent="0.25">
      <c r="K14113" s="28" t="str">
        <f t="shared" si="157"/>
        <v/>
      </c>
    </row>
    <row r="14114" spans="11:11" hidden="1" x14ac:dyDescent="0.25">
      <c r="K14114" s="28" t="str">
        <f t="shared" si="157"/>
        <v/>
      </c>
    </row>
    <row r="14115" spans="11:11" hidden="1" x14ac:dyDescent="0.25">
      <c r="K14115" s="28" t="str">
        <f t="shared" si="157"/>
        <v/>
      </c>
    </row>
    <row r="14116" spans="11:11" hidden="1" x14ac:dyDescent="0.25">
      <c r="K14116" s="28" t="str">
        <f t="shared" si="157"/>
        <v/>
      </c>
    </row>
    <row r="14117" spans="11:11" hidden="1" x14ac:dyDescent="0.25">
      <c r="K14117" s="28" t="str">
        <f t="shared" si="157"/>
        <v/>
      </c>
    </row>
    <row r="14118" spans="11:11" hidden="1" x14ac:dyDescent="0.25">
      <c r="K14118" s="28" t="str">
        <f t="shared" si="157"/>
        <v/>
      </c>
    </row>
    <row r="14119" spans="11:11" hidden="1" x14ac:dyDescent="0.25">
      <c r="K14119" s="28" t="str">
        <f t="shared" si="157"/>
        <v/>
      </c>
    </row>
    <row r="14120" spans="11:11" hidden="1" x14ac:dyDescent="0.25">
      <c r="K14120" s="28" t="str">
        <f t="shared" si="157"/>
        <v/>
      </c>
    </row>
    <row r="14121" spans="11:11" hidden="1" x14ac:dyDescent="0.25">
      <c r="K14121" s="28" t="str">
        <f t="shared" si="157"/>
        <v/>
      </c>
    </row>
    <row r="14122" spans="11:11" hidden="1" x14ac:dyDescent="0.25">
      <c r="K14122" s="28" t="str">
        <f t="shared" si="157"/>
        <v/>
      </c>
    </row>
    <row r="14123" spans="11:11" hidden="1" x14ac:dyDescent="0.25">
      <c r="K14123" s="28" t="str">
        <f t="shared" si="157"/>
        <v/>
      </c>
    </row>
    <row r="14124" spans="11:11" hidden="1" x14ac:dyDescent="0.25">
      <c r="K14124" s="28" t="str">
        <f t="shared" si="157"/>
        <v/>
      </c>
    </row>
    <row r="14125" spans="11:11" hidden="1" x14ac:dyDescent="0.25">
      <c r="K14125" s="28" t="str">
        <f t="shared" si="157"/>
        <v/>
      </c>
    </row>
    <row r="14126" spans="11:11" hidden="1" x14ac:dyDescent="0.25">
      <c r="K14126" s="28" t="str">
        <f t="shared" si="157"/>
        <v/>
      </c>
    </row>
    <row r="14127" spans="11:11" hidden="1" x14ac:dyDescent="0.25">
      <c r="K14127" s="28" t="str">
        <f t="shared" si="157"/>
        <v/>
      </c>
    </row>
    <row r="14128" spans="11:11" hidden="1" x14ac:dyDescent="0.25">
      <c r="K14128" s="28" t="str">
        <f t="shared" si="157"/>
        <v/>
      </c>
    </row>
    <row r="14129" spans="11:11" hidden="1" x14ac:dyDescent="0.25">
      <c r="K14129" s="28" t="str">
        <f t="shared" si="157"/>
        <v/>
      </c>
    </row>
    <row r="14130" spans="11:11" hidden="1" x14ac:dyDescent="0.25">
      <c r="K14130" s="28" t="str">
        <f t="shared" si="157"/>
        <v/>
      </c>
    </row>
    <row r="14131" spans="11:11" hidden="1" x14ac:dyDescent="0.25">
      <c r="K14131" s="28" t="str">
        <f t="shared" si="157"/>
        <v/>
      </c>
    </row>
    <row r="14132" spans="11:11" hidden="1" x14ac:dyDescent="0.25">
      <c r="K14132" s="28" t="str">
        <f t="shared" si="157"/>
        <v/>
      </c>
    </row>
    <row r="14133" spans="11:11" hidden="1" x14ac:dyDescent="0.25">
      <c r="K14133" s="28" t="str">
        <f t="shared" si="157"/>
        <v/>
      </c>
    </row>
    <row r="14134" spans="11:11" hidden="1" x14ac:dyDescent="0.25">
      <c r="K14134" s="28" t="str">
        <f t="shared" si="157"/>
        <v/>
      </c>
    </row>
    <row r="14135" spans="11:11" hidden="1" x14ac:dyDescent="0.25">
      <c r="K14135" s="28" t="str">
        <f t="shared" si="157"/>
        <v/>
      </c>
    </row>
    <row r="14136" spans="11:11" hidden="1" x14ac:dyDescent="0.25">
      <c r="K14136" s="28" t="str">
        <f t="shared" si="157"/>
        <v/>
      </c>
    </row>
    <row r="14137" spans="11:11" hidden="1" x14ac:dyDescent="0.25">
      <c r="K14137" s="28" t="str">
        <f t="shared" si="157"/>
        <v/>
      </c>
    </row>
    <row r="14138" spans="11:11" hidden="1" x14ac:dyDescent="0.25">
      <c r="K14138" s="28" t="str">
        <f t="shared" si="157"/>
        <v/>
      </c>
    </row>
    <row r="14139" spans="11:11" hidden="1" x14ac:dyDescent="0.25">
      <c r="K14139" s="28" t="str">
        <f t="shared" si="157"/>
        <v/>
      </c>
    </row>
    <row r="14140" spans="11:11" hidden="1" x14ac:dyDescent="0.25">
      <c r="K14140" s="28" t="str">
        <f t="shared" si="157"/>
        <v/>
      </c>
    </row>
    <row r="14141" spans="11:11" hidden="1" x14ac:dyDescent="0.25">
      <c r="K14141" s="28" t="str">
        <f t="shared" si="157"/>
        <v/>
      </c>
    </row>
    <row r="14142" spans="11:11" hidden="1" x14ac:dyDescent="0.25">
      <c r="K14142" s="28" t="str">
        <f t="shared" si="157"/>
        <v/>
      </c>
    </row>
    <row r="14143" spans="11:11" hidden="1" x14ac:dyDescent="0.25">
      <c r="K14143" s="28" t="str">
        <f t="shared" si="157"/>
        <v/>
      </c>
    </row>
    <row r="14144" spans="11:11" hidden="1" x14ac:dyDescent="0.25">
      <c r="K14144" s="28" t="str">
        <f t="shared" si="157"/>
        <v/>
      </c>
    </row>
    <row r="14145" spans="11:11" hidden="1" x14ac:dyDescent="0.25">
      <c r="K14145" s="28" t="str">
        <f t="shared" si="157"/>
        <v/>
      </c>
    </row>
    <row r="14146" spans="11:11" hidden="1" x14ac:dyDescent="0.25">
      <c r="K14146" s="28" t="str">
        <f t="shared" si="157"/>
        <v/>
      </c>
    </row>
    <row r="14147" spans="11:11" hidden="1" x14ac:dyDescent="0.25">
      <c r="K14147" s="28" t="str">
        <f t="shared" si="157"/>
        <v/>
      </c>
    </row>
    <row r="14148" spans="11:11" hidden="1" x14ac:dyDescent="0.25">
      <c r="K14148" s="28" t="str">
        <f t="shared" si="157"/>
        <v/>
      </c>
    </row>
    <row r="14149" spans="11:11" hidden="1" x14ac:dyDescent="0.25">
      <c r="K14149" s="28" t="str">
        <f t="shared" si="157"/>
        <v/>
      </c>
    </row>
    <row r="14150" spans="11:11" hidden="1" x14ac:dyDescent="0.25">
      <c r="K14150" s="28" t="str">
        <f t="shared" si="157"/>
        <v/>
      </c>
    </row>
    <row r="14151" spans="11:11" hidden="1" x14ac:dyDescent="0.25">
      <c r="K14151" s="28" t="str">
        <f t="shared" si="157"/>
        <v/>
      </c>
    </row>
    <row r="14152" spans="11:11" hidden="1" x14ac:dyDescent="0.25">
      <c r="K14152" s="28" t="str">
        <f t="shared" si="157"/>
        <v/>
      </c>
    </row>
    <row r="14153" spans="11:11" hidden="1" x14ac:dyDescent="0.25">
      <c r="K14153" s="28" t="str">
        <f t="shared" si="157"/>
        <v/>
      </c>
    </row>
    <row r="14154" spans="11:11" hidden="1" x14ac:dyDescent="0.25">
      <c r="K14154" s="28" t="str">
        <f t="shared" si="157"/>
        <v/>
      </c>
    </row>
    <row r="14155" spans="11:11" hidden="1" x14ac:dyDescent="0.25">
      <c r="K14155" s="28" t="str">
        <f t="shared" si="157"/>
        <v/>
      </c>
    </row>
    <row r="14156" spans="11:11" hidden="1" x14ac:dyDescent="0.25">
      <c r="K14156" s="28" t="str">
        <f t="shared" si="157"/>
        <v/>
      </c>
    </row>
    <row r="14157" spans="11:11" hidden="1" x14ac:dyDescent="0.25">
      <c r="K14157" s="28" t="str">
        <f t="shared" si="157"/>
        <v/>
      </c>
    </row>
    <row r="14158" spans="11:11" hidden="1" x14ac:dyDescent="0.25">
      <c r="K14158" s="28" t="str">
        <f t="shared" si="157"/>
        <v/>
      </c>
    </row>
    <row r="14159" spans="11:11" hidden="1" x14ac:dyDescent="0.25">
      <c r="K14159" s="28" t="str">
        <f t="shared" si="157"/>
        <v/>
      </c>
    </row>
    <row r="14160" spans="11:11" hidden="1" x14ac:dyDescent="0.25">
      <c r="K14160" s="28" t="str">
        <f t="shared" si="157"/>
        <v/>
      </c>
    </row>
    <row r="14161" spans="11:11" hidden="1" x14ac:dyDescent="0.25">
      <c r="K14161" s="28" t="str">
        <f t="shared" si="157"/>
        <v/>
      </c>
    </row>
    <row r="14162" spans="11:11" hidden="1" x14ac:dyDescent="0.25">
      <c r="K14162" s="28" t="str">
        <f t="shared" si="157"/>
        <v/>
      </c>
    </row>
    <row r="14163" spans="11:11" hidden="1" x14ac:dyDescent="0.25">
      <c r="K14163" s="28" t="str">
        <f t="shared" ref="K14163:K14226" si="158">IF(E10128="","",IF(AND($E10128&gt;=$K$5,$E10128&lt;=$K$6),"psn",IF($E10128&lt;$K$5,"dkn",IF($E10128&gt;$K$6,"ckn",""))))</f>
        <v/>
      </c>
    </row>
    <row r="14164" spans="11:11" hidden="1" x14ac:dyDescent="0.25">
      <c r="K14164" s="28" t="str">
        <f t="shared" si="158"/>
        <v/>
      </c>
    </row>
    <row r="14165" spans="11:11" hidden="1" x14ac:dyDescent="0.25">
      <c r="K14165" s="28" t="str">
        <f t="shared" si="158"/>
        <v/>
      </c>
    </row>
    <row r="14166" spans="11:11" hidden="1" x14ac:dyDescent="0.25">
      <c r="K14166" s="28" t="str">
        <f t="shared" si="158"/>
        <v/>
      </c>
    </row>
    <row r="14167" spans="11:11" hidden="1" x14ac:dyDescent="0.25">
      <c r="K14167" s="28" t="str">
        <f t="shared" si="158"/>
        <v/>
      </c>
    </row>
    <row r="14168" spans="11:11" hidden="1" x14ac:dyDescent="0.25">
      <c r="K14168" s="28" t="str">
        <f t="shared" si="158"/>
        <v/>
      </c>
    </row>
    <row r="14169" spans="11:11" hidden="1" x14ac:dyDescent="0.25">
      <c r="K14169" s="28" t="str">
        <f t="shared" si="158"/>
        <v/>
      </c>
    </row>
    <row r="14170" spans="11:11" hidden="1" x14ac:dyDescent="0.25">
      <c r="K14170" s="28" t="str">
        <f t="shared" si="158"/>
        <v/>
      </c>
    </row>
    <row r="14171" spans="11:11" hidden="1" x14ac:dyDescent="0.25">
      <c r="K14171" s="28" t="str">
        <f t="shared" si="158"/>
        <v/>
      </c>
    </row>
    <row r="14172" spans="11:11" hidden="1" x14ac:dyDescent="0.25">
      <c r="K14172" s="28" t="str">
        <f t="shared" si="158"/>
        <v/>
      </c>
    </row>
    <row r="14173" spans="11:11" hidden="1" x14ac:dyDescent="0.25">
      <c r="K14173" s="28" t="str">
        <f t="shared" si="158"/>
        <v/>
      </c>
    </row>
    <row r="14174" spans="11:11" hidden="1" x14ac:dyDescent="0.25">
      <c r="K14174" s="28" t="str">
        <f t="shared" si="158"/>
        <v/>
      </c>
    </row>
    <row r="14175" spans="11:11" hidden="1" x14ac:dyDescent="0.25">
      <c r="K14175" s="28" t="str">
        <f t="shared" si="158"/>
        <v/>
      </c>
    </row>
    <row r="14176" spans="11:11" hidden="1" x14ac:dyDescent="0.25">
      <c r="K14176" s="28" t="str">
        <f t="shared" si="158"/>
        <v/>
      </c>
    </row>
    <row r="14177" spans="11:11" hidden="1" x14ac:dyDescent="0.25">
      <c r="K14177" s="28" t="str">
        <f t="shared" si="158"/>
        <v/>
      </c>
    </row>
    <row r="14178" spans="11:11" hidden="1" x14ac:dyDescent="0.25">
      <c r="K14178" s="28" t="str">
        <f t="shared" si="158"/>
        <v/>
      </c>
    </row>
    <row r="14179" spans="11:11" hidden="1" x14ac:dyDescent="0.25">
      <c r="K14179" s="28" t="str">
        <f t="shared" si="158"/>
        <v/>
      </c>
    </row>
    <row r="14180" spans="11:11" hidden="1" x14ac:dyDescent="0.25">
      <c r="K14180" s="28" t="str">
        <f t="shared" si="158"/>
        <v/>
      </c>
    </row>
    <row r="14181" spans="11:11" hidden="1" x14ac:dyDescent="0.25">
      <c r="K14181" s="28" t="str">
        <f t="shared" si="158"/>
        <v/>
      </c>
    </row>
    <row r="14182" spans="11:11" hidden="1" x14ac:dyDescent="0.25">
      <c r="K14182" s="28" t="str">
        <f t="shared" si="158"/>
        <v/>
      </c>
    </row>
    <row r="14183" spans="11:11" hidden="1" x14ac:dyDescent="0.25">
      <c r="K14183" s="28" t="str">
        <f t="shared" si="158"/>
        <v/>
      </c>
    </row>
    <row r="14184" spans="11:11" hidden="1" x14ac:dyDescent="0.25">
      <c r="K14184" s="28" t="str">
        <f t="shared" si="158"/>
        <v/>
      </c>
    </row>
    <row r="14185" spans="11:11" hidden="1" x14ac:dyDescent="0.25">
      <c r="K14185" s="28" t="str">
        <f t="shared" si="158"/>
        <v/>
      </c>
    </row>
    <row r="14186" spans="11:11" hidden="1" x14ac:dyDescent="0.25">
      <c r="K14186" s="28" t="str">
        <f t="shared" si="158"/>
        <v/>
      </c>
    </row>
    <row r="14187" spans="11:11" hidden="1" x14ac:dyDescent="0.25">
      <c r="K14187" s="28" t="str">
        <f t="shared" si="158"/>
        <v/>
      </c>
    </row>
    <row r="14188" spans="11:11" hidden="1" x14ac:dyDescent="0.25">
      <c r="K14188" s="28" t="str">
        <f t="shared" si="158"/>
        <v/>
      </c>
    </row>
    <row r="14189" spans="11:11" hidden="1" x14ac:dyDescent="0.25">
      <c r="K14189" s="28" t="str">
        <f t="shared" si="158"/>
        <v/>
      </c>
    </row>
    <row r="14190" spans="11:11" hidden="1" x14ac:dyDescent="0.25">
      <c r="K14190" s="28" t="str">
        <f t="shared" si="158"/>
        <v/>
      </c>
    </row>
    <row r="14191" spans="11:11" hidden="1" x14ac:dyDescent="0.25">
      <c r="K14191" s="28" t="str">
        <f t="shared" si="158"/>
        <v/>
      </c>
    </row>
    <row r="14192" spans="11:11" hidden="1" x14ac:dyDescent="0.25">
      <c r="K14192" s="28" t="str">
        <f t="shared" si="158"/>
        <v/>
      </c>
    </row>
    <row r="14193" spans="11:11" hidden="1" x14ac:dyDescent="0.25">
      <c r="K14193" s="28" t="str">
        <f t="shared" si="158"/>
        <v/>
      </c>
    </row>
    <row r="14194" spans="11:11" hidden="1" x14ac:dyDescent="0.25">
      <c r="K14194" s="28" t="str">
        <f t="shared" si="158"/>
        <v/>
      </c>
    </row>
    <row r="14195" spans="11:11" hidden="1" x14ac:dyDescent="0.25">
      <c r="K14195" s="28" t="str">
        <f t="shared" si="158"/>
        <v/>
      </c>
    </row>
    <row r="14196" spans="11:11" hidden="1" x14ac:dyDescent="0.25">
      <c r="K14196" s="28" t="str">
        <f t="shared" si="158"/>
        <v/>
      </c>
    </row>
    <row r="14197" spans="11:11" hidden="1" x14ac:dyDescent="0.25">
      <c r="K14197" s="28" t="str">
        <f t="shared" si="158"/>
        <v/>
      </c>
    </row>
    <row r="14198" spans="11:11" hidden="1" x14ac:dyDescent="0.25">
      <c r="K14198" s="28" t="str">
        <f t="shared" si="158"/>
        <v/>
      </c>
    </row>
    <row r="14199" spans="11:11" hidden="1" x14ac:dyDescent="0.25">
      <c r="K14199" s="28" t="str">
        <f t="shared" si="158"/>
        <v/>
      </c>
    </row>
    <row r="14200" spans="11:11" hidden="1" x14ac:dyDescent="0.25">
      <c r="K14200" s="28" t="str">
        <f t="shared" si="158"/>
        <v/>
      </c>
    </row>
    <row r="14201" spans="11:11" hidden="1" x14ac:dyDescent="0.25">
      <c r="K14201" s="28" t="str">
        <f t="shared" si="158"/>
        <v/>
      </c>
    </row>
    <row r="14202" spans="11:11" hidden="1" x14ac:dyDescent="0.25">
      <c r="K14202" s="28" t="str">
        <f t="shared" si="158"/>
        <v/>
      </c>
    </row>
    <row r="14203" spans="11:11" hidden="1" x14ac:dyDescent="0.25">
      <c r="K14203" s="28" t="str">
        <f t="shared" si="158"/>
        <v/>
      </c>
    </row>
    <row r="14204" spans="11:11" hidden="1" x14ac:dyDescent="0.25">
      <c r="K14204" s="28" t="str">
        <f t="shared" si="158"/>
        <v/>
      </c>
    </row>
    <row r="14205" spans="11:11" hidden="1" x14ac:dyDescent="0.25">
      <c r="K14205" s="28" t="str">
        <f t="shared" si="158"/>
        <v/>
      </c>
    </row>
    <row r="14206" spans="11:11" hidden="1" x14ac:dyDescent="0.25">
      <c r="K14206" s="28" t="str">
        <f t="shared" si="158"/>
        <v/>
      </c>
    </row>
    <row r="14207" spans="11:11" hidden="1" x14ac:dyDescent="0.25">
      <c r="K14207" s="28" t="str">
        <f t="shared" si="158"/>
        <v/>
      </c>
    </row>
    <row r="14208" spans="11:11" hidden="1" x14ac:dyDescent="0.25">
      <c r="K14208" s="28" t="str">
        <f t="shared" si="158"/>
        <v/>
      </c>
    </row>
    <row r="14209" spans="11:11" hidden="1" x14ac:dyDescent="0.25">
      <c r="K14209" s="28" t="str">
        <f t="shared" si="158"/>
        <v/>
      </c>
    </row>
    <row r="14210" spans="11:11" hidden="1" x14ac:dyDescent="0.25">
      <c r="K14210" s="28" t="str">
        <f t="shared" si="158"/>
        <v/>
      </c>
    </row>
    <row r="14211" spans="11:11" hidden="1" x14ac:dyDescent="0.25">
      <c r="K14211" s="28" t="str">
        <f t="shared" si="158"/>
        <v/>
      </c>
    </row>
    <row r="14212" spans="11:11" hidden="1" x14ac:dyDescent="0.25">
      <c r="K14212" s="28" t="str">
        <f t="shared" si="158"/>
        <v/>
      </c>
    </row>
    <row r="14213" spans="11:11" hidden="1" x14ac:dyDescent="0.25">
      <c r="K14213" s="28" t="str">
        <f t="shared" si="158"/>
        <v/>
      </c>
    </row>
    <row r="14214" spans="11:11" hidden="1" x14ac:dyDescent="0.25">
      <c r="K14214" s="28" t="str">
        <f t="shared" si="158"/>
        <v/>
      </c>
    </row>
    <row r="14215" spans="11:11" hidden="1" x14ac:dyDescent="0.25">
      <c r="K14215" s="28" t="str">
        <f t="shared" si="158"/>
        <v/>
      </c>
    </row>
    <row r="14216" spans="11:11" hidden="1" x14ac:dyDescent="0.25">
      <c r="K14216" s="28" t="str">
        <f t="shared" si="158"/>
        <v/>
      </c>
    </row>
    <row r="14217" spans="11:11" hidden="1" x14ac:dyDescent="0.25">
      <c r="K14217" s="28" t="str">
        <f t="shared" si="158"/>
        <v/>
      </c>
    </row>
    <row r="14218" spans="11:11" hidden="1" x14ac:dyDescent="0.25">
      <c r="K14218" s="28" t="str">
        <f t="shared" si="158"/>
        <v/>
      </c>
    </row>
    <row r="14219" spans="11:11" hidden="1" x14ac:dyDescent="0.25">
      <c r="K14219" s="28" t="str">
        <f t="shared" si="158"/>
        <v/>
      </c>
    </row>
    <row r="14220" spans="11:11" hidden="1" x14ac:dyDescent="0.25">
      <c r="K14220" s="28" t="str">
        <f t="shared" si="158"/>
        <v/>
      </c>
    </row>
    <row r="14221" spans="11:11" hidden="1" x14ac:dyDescent="0.25">
      <c r="K14221" s="28" t="str">
        <f t="shared" si="158"/>
        <v/>
      </c>
    </row>
    <row r="14222" spans="11:11" hidden="1" x14ac:dyDescent="0.25">
      <c r="K14222" s="28" t="str">
        <f t="shared" si="158"/>
        <v/>
      </c>
    </row>
    <row r="14223" spans="11:11" hidden="1" x14ac:dyDescent="0.25">
      <c r="K14223" s="28" t="str">
        <f t="shared" si="158"/>
        <v/>
      </c>
    </row>
    <row r="14224" spans="11:11" hidden="1" x14ac:dyDescent="0.25">
      <c r="K14224" s="28" t="str">
        <f t="shared" si="158"/>
        <v/>
      </c>
    </row>
    <row r="14225" spans="11:11" hidden="1" x14ac:dyDescent="0.25">
      <c r="K14225" s="28" t="str">
        <f t="shared" si="158"/>
        <v/>
      </c>
    </row>
    <row r="14226" spans="11:11" hidden="1" x14ac:dyDescent="0.25">
      <c r="K14226" s="28" t="str">
        <f t="shared" si="158"/>
        <v/>
      </c>
    </row>
    <row r="14227" spans="11:11" hidden="1" x14ac:dyDescent="0.25">
      <c r="K14227" s="28" t="str">
        <f t="shared" ref="K14227:K14290" si="159">IF(E10192="","",IF(AND($E10192&gt;=$K$5,$E10192&lt;=$K$6),"psn",IF($E10192&lt;$K$5,"dkn",IF($E10192&gt;$K$6,"ckn",""))))</f>
        <v/>
      </c>
    </row>
    <row r="14228" spans="11:11" hidden="1" x14ac:dyDescent="0.25">
      <c r="K14228" s="28" t="str">
        <f t="shared" si="159"/>
        <v/>
      </c>
    </row>
    <row r="14229" spans="11:11" hidden="1" x14ac:dyDescent="0.25">
      <c r="K14229" s="28" t="str">
        <f t="shared" si="159"/>
        <v/>
      </c>
    </row>
    <row r="14230" spans="11:11" hidden="1" x14ac:dyDescent="0.25">
      <c r="K14230" s="28" t="str">
        <f t="shared" si="159"/>
        <v/>
      </c>
    </row>
    <row r="14231" spans="11:11" hidden="1" x14ac:dyDescent="0.25">
      <c r="K14231" s="28" t="str">
        <f t="shared" si="159"/>
        <v/>
      </c>
    </row>
    <row r="14232" spans="11:11" hidden="1" x14ac:dyDescent="0.25">
      <c r="K14232" s="28" t="str">
        <f t="shared" si="159"/>
        <v/>
      </c>
    </row>
    <row r="14233" spans="11:11" hidden="1" x14ac:dyDescent="0.25">
      <c r="K14233" s="28" t="str">
        <f t="shared" si="159"/>
        <v/>
      </c>
    </row>
    <row r="14234" spans="11:11" hidden="1" x14ac:dyDescent="0.25">
      <c r="K14234" s="28" t="str">
        <f t="shared" si="159"/>
        <v/>
      </c>
    </row>
    <row r="14235" spans="11:11" hidden="1" x14ac:dyDescent="0.25">
      <c r="K14235" s="28" t="str">
        <f t="shared" si="159"/>
        <v/>
      </c>
    </row>
    <row r="14236" spans="11:11" hidden="1" x14ac:dyDescent="0.25">
      <c r="K14236" s="28" t="str">
        <f t="shared" si="159"/>
        <v/>
      </c>
    </row>
    <row r="14237" spans="11:11" hidden="1" x14ac:dyDescent="0.25">
      <c r="K14237" s="28" t="str">
        <f t="shared" si="159"/>
        <v/>
      </c>
    </row>
    <row r="14238" spans="11:11" hidden="1" x14ac:dyDescent="0.25">
      <c r="K14238" s="28" t="str">
        <f t="shared" si="159"/>
        <v/>
      </c>
    </row>
    <row r="14239" spans="11:11" hidden="1" x14ac:dyDescent="0.25">
      <c r="K14239" s="28" t="str">
        <f t="shared" si="159"/>
        <v/>
      </c>
    </row>
    <row r="14240" spans="11:11" hidden="1" x14ac:dyDescent="0.25">
      <c r="K14240" s="28" t="str">
        <f t="shared" si="159"/>
        <v/>
      </c>
    </row>
    <row r="14241" spans="11:11" hidden="1" x14ac:dyDescent="0.25">
      <c r="K14241" s="28" t="str">
        <f t="shared" si="159"/>
        <v/>
      </c>
    </row>
    <row r="14242" spans="11:11" hidden="1" x14ac:dyDescent="0.25">
      <c r="K14242" s="28" t="str">
        <f t="shared" si="159"/>
        <v/>
      </c>
    </row>
    <row r="14243" spans="11:11" hidden="1" x14ac:dyDescent="0.25">
      <c r="K14243" s="28" t="str">
        <f t="shared" si="159"/>
        <v/>
      </c>
    </row>
    <row r="14244" spans="11:11" hidden="1" x14ac:dyDescent="0.25">
      <c r="K14244" s="28" t="str">
        <f t="shared" si="159"/>
        <v/>
      </c>
    </row>
    <row r="14245" spans="11:11" hidden="1" x14ac:dyDescent="0.25">
      <c r="K14245" s="28" t="str">
        <f t="shared" si="159"/>
        <v/>
      </c>
    </row>
    <row r="14246" spans="11:11" hidden="1" x14ac:dyDescent="0.25">
      <c r="K14246" s="28" t="str">
        <f t="shared" si="159"/>
        <v/>
      </c>
    </row>
    <row r="14247" spans="11:11" hidden="1" x14ac:dyDescent="0.25">
      <c r="K14247" s="28" t="str">
        <f t="shared" si="159"/>
        <v/>
      </c>
    </row>
    <row r="14248" spans="11:11" hidden="1" x14ac:dyDescent="0.25">
      <c r="K14248" s="28" t="str">
        <f t="shared" si="159"/>
        <v/>
      </c>
    </row>
    <row r="14249" spans="11:11" hidden="1" x14ac:dyDescent="0.25">
      <c r="K14249" s="28" t="str">
        <f t="shared" si="159"/>
        <v/>
      </c>
    </row>
    <row r="14250" spans="11:11" hidden="1" x14ac:dyDescent="0.25">
      <c r="K14250" s="28" t="str">
        <f t="shared" si="159"/>
        <v/>
      </c>
    </row>
    <row r="14251" spans="11:11" hidden="1" x14ac:dyDescent="0.25">
      <c r="K14251" s="28" t="str">
        <f t="shared" si="159"/>
        <v/>
      </c>
    </row>
    <row r="14252" spans="11:11" hidden="1" x14ac:dyDescent="0.25">
      <c r="K14252" s="28" t="str">
        <f t="shared" si="159"/>
        <v/>
      </c>
    </row>
    <row r="14253" spans="11:11" hidden="1" x14ac:dyDescent="0.25">
      <c r="K14253" s="28" t="str">
        <f t="shared" si="159"/>
        <v/>
      </c>
    </row>
    <row r="14254" spans="11:11" hidden="1" x14ac:dyDescent="0.25">
      <c r="K14254" s="28" t="str">
        <f t="shared" si="159"/>
        <v/>
      </c>
    </row>
    <row r="14255" spans="11:11" hidden="1" x14ac:dyDescent="0.25">
      <c r="K14255" s="28" t="str">
        <f t="shared" si="159"/>
        <v/>
      </c>
    </row>
    <row r="14256" spans="11:11" hidden="1" x14ac:dyDescent="0.25">
      <c r="K14256" s="28" t="str">
        <f t="shared" si="159"/>
        <v/>
      </c>
    </row>
    <row r="14257" spans="11:11" hidden="1" x14ac:dyDescent="0.25">
      <c r="K14257" s="28" t="str">
        <f t="shared" si="159"/>
        <v/>
      </c>
    </row>
    <row r="14258" spans="11:11" hidden="1" x14ac:dyDescent="0.25">
      <c r="K14258" s="28" t="str">
        <f t="shared" si="159"/>
        <v/>
      </c>
    </row>
    <row r="14259" spans="11:11" hidden="1" x14ac:dyDescent="0.25">
      <c r="K14259" s="28" t="str">
        <f t="shared" si="159"/>
        <v/>
      </c>
    </row>
    <row r="14260" spans="11:11" hidden="1" x14ac:dyDescent="0.25">
      <c r="K14260" s="28" t="str">
        <f t="shared" si="159"/>
        <v/>
      </c>
    </row>
    <row r="14261" spans="11:11" hidden="1" x14ac:dyDescent="0.25">
      <c r="K14261" s="28" t="str">
        <f t="shared" si="159"/>
        <v/>
      </c>
    </row>
    <row r="14262" spans="11:11" hidden="1" x14ac:dyDescent="0.25">
      <c r="K14262" s="28" t="str">
        <f t="shared" si="159"/>
        <v/>
      </c>
    </row>
    <row r="14263" spans="11:11" hidden="1" x14ac:dyDescent="0.25">
      <c r="K14263" s="28" t="str">
        <f t="shared" si="159"/>
        <v/>
      </c>
    </row>
    <row r="14264" spans="11:11" hidden="1" x14ac:dyDescent="0.25">
      <c r="K14264" s="28" t="str">
        <f t="shared" si="159"/>
        <v/>
      </c>
    </row>
    <row r="14265" spans="11:11" hidden="1" x14ac:dyDescent="0.25">
      <c r="K14265" s="28" t="str">
        <f t="shared" si="159"/>
        <v/>
      </c>
    </row>
    <row r="14266" spans="11:11" hidden="1" x14ac:dyDescent="0.25">
      <c r="K14266" s="28" t="str">
        <f t="shared" si="159"/>
        <v/>
      </c>
    </row>
    <row r="14267" spans="11:11" hidden="1" x14ac:dyDescent="0.25">
      <c r="K14267" s="28" t="str">
        <f t="shared" si="159"/>
        <v/>
      </c>
    </row>
    <row r="14268" spans="11:11" hidden="1" x14ac:dyDescent="0.25">
      <c r="K14268" s="28" t="str">
        <f t="shared" si="159"/>
        <v/>
      </c>
    </row>
    <row r="14269" spans="11:11" hidden="1" x14ac:dyDescent="0.25">
      <c r="K14269" s="28" t="str">
        <f t="shared" si="159"/>
        <v/>
      </c>
    </row>
    <row r="14270" spans="11:11" hidden="1" x14ac:dyDescent="0.25">
      <c r="K14270" s="28" t="str">
        <f t="shared" si="159"/>
        <v/>
      </c>
    </row>
    <row r="14271" spans="11:11" hidden="1" x14ac:dyDescent="0.25">
      <c r="K14271" s="28" t="str">
        <f t="shared" si="159"/>
        <v/>
      </c>
    </row>
    <row r="14272" spans="11:11" hidden="1" x14ac:dyDescent="0.25">
      <c r="K14272" s="28" t="str">
        <f t="shared" si="159"/>
        <v/>
      </c>
    </row>
    <row r="14273" spans="11:11" hidden="1" x14ac:dyDescent="0.25">
      <c r="K14273" s="28" t="str">
        <f t="shared" si="159"/>
        <v/>
      </c>
    </row>
    <row r="14274" spans="11:11" hidden="1" x14ac:dyDescent="0.25">
      <c r="K14274" s="28" t="str">
        <f t="shared" si="159"/>
        <v/>
      </c>
    </row>
    <row r="14275" spans="11:11" hidden="1" x14ac:dyDescent="0.25">
      <c r="K14275" s="28" t="str">
        <f t="shared" si="159"/>
        <v/>
      </c>
    </row>
    <row r="14276" spans="11:11" hidden="1" x14ac:dyDescent="0.25">
      <c r="K14276" s="28" t="str">
        <f t="shared" si="159"/>
        <v/>
      </c>
    </row>
    <row r="14277" spans="11:11" hidden="1" x14ac:dyDescent="0.25">
      <c r="K14277" s="28" t="str">
        <f t="shared" si="159"/>
        <v/>
      </c>
    </row>
    <row r="14278" spans="11:11" hidden="1" x14ac:dyDescent="0.25">
      <c r="K14278" s="28" t="str">
        <f t="shared" si="159"/>
        <v/>
      </c>
    </row>
    <row r="14279" spans="11:11" hidden="1" x14ac:dyDescent="0.25">
      <c r="K14279" s="28" t="str">
        <f t="shared" si="159"/>
        <v/>
      </c>
    </row>
    <row r="14280" spans="11:11" hidden="1" x14ac:dyDescent="0.25">
      <c r="K14280" s="28" t="str">
        <f t="shared" si="159"/>
        <v/>
      </c>
    </row>
    <row r="14281" spans="11:11" hidden="1" x14ac:dyDescent="0.25">
      <c r="K14281" s="28" t="str">
        <f t="shared" si="159"/>
        <v/>
      </c>
    </row>
    <row r="14282" spans="11:11" hidden="1" x14ac:dyDescent="0.25">
      <c r="K14282" s="28" t="str">
        <f t="shared" si="159"/>
        <v/>
      </c>
    </row>
    <row r="14283" spans="11:11" hidden="1" x14ac:dyDescent="0.25">
      <c r="K14283" s="28" t="str">
        <f t="shared" si="159"/>
        <v/>
      </c>
    </row>
    <row r="14284" spans="11:11" hidden="1" x14ac:dyDescent="0.25">
      <c r="K14284" s="28" t="str">
        <f t="shared" si="159"/>
        <v/>
      </c>
    </row>
    <row r="14285" spans="11:11" hidden="1" x14ac:dyDescent="0.25">
      <c r="K14285" s="28" t="str">
        <f t="shared" si="159"/>
        <v/>
      </c>
    </row>
    <row r="14286" spans="11:11" hidden="1" x14ac:dyDescent="0.25">
      <c r="K14286" s="28" t="str">
        <f t="shared" si="159"/>
        <v/>
      </c>
    </row>
    <row r="14287" spans="11:11" hidden="1" x14ac:dyDescent="0.25">
      <c r="K14287" s="28" t="str">
        <f t="shared" si="159"/>
        <v/>
      </c>
    </row>
    <row r="14288" spans="11:11" hidden="1" x14ac:dyDescent="0.25">
      <c r="K14288" s="28" t="str">
        <f t="shared" si="159"/>
        <v/>
      </c>
    </row>
    <row r="14289" spans="11:11" hidden="1" x14ac:dyDescent="0.25">
      <c r="K14289" s="28" t="str">
        <f t="shared" si="159"/>
        <v/>
      </c>
    </row>
    <row r="14290" spans="11:11" hidden="1" x14ac:dyDescent="0.25">
      <c r="K14290" s="28" t="str">
        <f t="shared" si="159"/>
        <v/>
      </c>
    </row>
    <row r="14291" spans="11:11" hidden="1" x14ac:dyDescent="0.25">
      <c r="K14291" s="28" t="str">
        <f t="shared" ref="K14291:K14354" si="160">IF(E10256="","",IF(AND($E10256&gt;=$K$5,$E10256&lt;=$K$6),"psn",IF($E10256&lt;$K$5,"dkn",IF($E10256&gt;$K$6,"ckn",""))))</f>
        <v/>
      </c>
    </row>
    <row r="14292" spans="11:11" hidden="1" x14ac:dyDescent="0.25">
      <c r="K14292" s="28" t="str">
        <f t="shared" si="160"/>
        <v/>
      </c>
    </row>
    <row r="14293" spans="11:11" hidden="1" x14ac:dyDescent="0.25">
      <c r="K14293" s="28" t="str">
        <f t="shared" si="160"/>
        <v/>
      </c>
    </row>
    <row r="14294" spans="11:11" hidden="1" x14ac:dyDescent="0.25">
      <c r="K14294" s="28" t="str">
        <f t="shared" si="160"/>
        <v/>
      </c>
    </row>
    <row r="14295" spans="11:11" hidden="1" x14ac:dyDescent="0.25">
      <c r="K14295" s="28" t="str">
        <f t="shared" si="160"/>
        <v/>
      </c>
    </row>
    <row r="14296" spans="11:11" hidden="1" x14ac:dyDescent="0.25">
      <c r="K14296" s="28" t="str">
        <f t="shared" si="160"/>
        <v/>
      </c>
    </row>
    <row r="14297" spans="11:11" hidden="1" x14ac:dyDescent="0.25">
      <c r="K14297" s="28" t="str">
        <f t="shared" si="160"/>
        <v/>
      </c>
    </row>
    <row r="14298" spans="11:11" hidden="1" x14ac:dyDescent="0.25">
      <c r="K14298" s="28" t="str">
        <f t="shared" si="160"/>
        <v/>
      </c>
    </row>
    <row r="14299" spans="11:11" hidden="1" x14ac:dyDescent="0.25">
      <c r="K14299" s="28" t="str">
        <f t="shared" si="160"/>
        <v/>
      </c>
    </row>
    <row r="14300" spans="11:11" hidden="1" x14ac:dyDescent="0.25">
      <c r="K14300" s="28" t="str">
        <f t="shared" si="160"/>
        <v/>
      </c>
    </row>
    <row r="14301" spans="11:11" hidden="1" x14ac:dyDescent="0.25">
      <c r="K14301" s="28" t="str">
        <f t="shared" si="160"/>
        <v/>
      </c>
    </row>
    <row r="14302" spans="11:11" hidden="1" x14ac:dyDescent="0.25">
      <c r="K14302" s="28" t="str">
        <f t="shared" si="160"/>
        <v/>
      </c>
    </row>
    <row r="14303" spans="11:11" hidden="1" x14ac:dyDescent="0.25">
      <c r="K14303" s="28" t="str">
        <f t="shared" si="160"/>
        <v/>
      </c>
    </row>
    <row r="14304" spans="11:11" hidden="1" x14ac:dyDescent="0.25">
      <c r="K14304" s="28" t="str">
        <f t="shared" si="160"/>
        <v/>
      </c>
    </row>
    <row r="14305" spans="11:11" hidden="1" x14ac:dyDescent="0.25">
      <c r="K14305" s="28" t="str">
        <f t="shared" si="160"/>
        <v/>
      </c>
    </row>
    <row r="14306" spans="11:11" hidden="1" x14ac:dyDescent="0.25">
      <c r="K14306" s="28" t="str">
        <f t="shared" si="160"/>
        <v/>
      </c>
    </row>
    <row r="14307" spans="11:11" hidden="1" x14ac:dyDescent="0.25">
      <c r="K14307" s="28" t="str">
        <f t="shared" si="160"/>
        <v/>
      </c>
    </row>
    <row r="14308" spans="11:11" hidden="1" x14ac:dyDescent="0.25">
      <c r="K14308" s="28" t="str">
        <f t="shared" si="160"/>
        <v/>
      </c>
    </row>
    <row r="14309" spans="11:11" hidden="1" x14ac:dyDescent="0.25">
      <c r="K14309" s="28" t="str">
        <f t="shared" si="160"/>
        <v/>
      </c>
    </row>
    <row r="14310" spans="11:11" hidden="1" x14ac:dyDescent="0.25">
      <c r="K14310" s="28" t="str">
        <f t="shared" si="160"/>
        <v/>
      </c>
    </row>
    <row r="14311" spans="11:11" hidden="1" x14ac:dyDescent="0.25">
      <c r="K14311" s="28" t="str">
        <f t="shared" si="160"/>
        <v/>
      </c>
    </row>
    <row r="14312" spans="11:11" hidden="1" x14ac:dyDescent="0.25">
      <c r="K14312" s="28" t="str">
        <f t="shared" si="160"/>
        <v/>
      </c>
    </row>
    <row r="14313" spans="11:11" hidden="1" x14ac:dyDescent="0.25">
      <c r="K14313" s="28" t="str">
        <f t="shared" si="160"/>
        <v/>
      </c>
    </row>
    <row r="14314" spans="11:11" hidden="1" x14ac:dyDescent="0.25">
      <c r="K14314" s="28" t="str">
        <f t="shared" si="160"/>
        <v/>
      </c>
    </row>
    <row r="14315" spans="11:11" hidden="1" x14ac:dyDescent="0.25">
      <c r="K14315" s="28" t="str">
        <f t="shared" si="160"/>
        <v/>
      </c>
    </row>
    <row r="14316" spans="11:11" hidden="1" x14ac:dyDescent="0.25">
      <c r="K14316" s="28" t="str">
        <f t="shared" si="160"/>
        <v/>
      </c>
    </row>
    <row r="14317" spans="11:11" hidden="1" x14ac:dyDescent="0.25">
      <c r="K14317" s="28" t="str">
        <f t="shared" si="160"/>
        <v/>
      </c>
    </row>
    <row r="14318" spans="11:11" hidden="1" x14ac:dyDescent="0.25">
      <c r="K14318" s="28" t="str">
        <f t="shared" si="160"/>
        <v/>
      </c>
    </row>
    <row r="14319" spans="11:11" hidden="1" x14ac:dyDescent="0.25">
      <c r="K14319" s="28" t="str">
        <f t="shared" si="160"/>
        <v/>
      </c>
    </row>
    <row r="14320" spans="11:11" hidden="1" x14ac:dyDescent="0.25">
      <c r="K14320" s="28" t="str">
        <f t="shared" si="160"/>
        <v/>
      </c>
    </row>
    <row r="14321" spans="11:11" hidden="1" x14ac:dyDescent="0.25">
      <c r="K14321" s="28" t="str">
        <f t="shared" si="160"/>
        <v/>
      </c>
    </row>
    <row r="14322" spans="11:11" hidden="1" x14ac:dyDescent="0.25">
      <c r="K14322" s="28" t="str">
        <f t="shared" si="160"/>
        <v/>
      </c>
    </row>
    <row r="14323" spans="11:11" hidden="1" x14ac:dyDescent="0.25">
      <c r="K14323" s="28" t="str">
        <f t="shared" si="160"/>
        <v/>
      </c>
    </row>
    <row r="14324" spans="11:11" hidden="1" x14ac:dyDescent="0.25">
      <c r="K14324" s="28" t="str">
        <f t="shared" si="160"/>
        <v/>
      </c>
    </row>
    <row r="14325" spans="11:11" hidden="1" x14ac:dyDescent="0.25">
      <c r="K14325" s="28" t="str">
        <f t="shared" si="160"/>
        <v/>
      </c>
    </row>
    <row r="14326" spans="11:11" hidden="1" x14ac:dyDescent="0.25">
      <c r="K14326" s="28" t="str">
        <f t="shared" si="160"/>
        <v/>
      </c>
    </row>
    <row r="14327" spans="11:11" hidden="1" x14ac:dyDescent="0.25">
      <c r="K14327" s="28" t="str">
        <f t="shared" si="160"/>
        <v/>
      </c>
    </row>
    <row r="14328" spans="11:11" hidden="1" x14ac:dyDescent="0.25">
      <c r="K14328" s="28" t="str">
        <f t="shared" si="160"/>
        <v/>
      </c>
    </row>
    <row r="14329" spans="11:11" hidden="1" x14ac:dyDescent="0.25">
      <c r="K14329" s="28" t="str">
        <f t="shared" si="160"/>
        <v/>
      </c>
    </row>
    <row r="14330" spans="11:11" hidden="1" x14ac:dyDescent="0.25">
      <c r="K14330" s="28" t="str">
        <f t="shared" si="160"/>
        <v/>
      </c>
    </row>
    <row r="14331" spans="11:11" hidden="1" x14ac:dyDescent="0.25">
      <c r="K14331" s="28" t="str">
        <f t="shared" si="160"/>
        <v/>
      </c>
    </row>
    <row r="14332" spans="11:11" hidden="1" x14ac:dyDescent="0.25">
      <c r="K14332" s="28" t="str">
        <f t="shared" si="160"/>
        <v/>
      </c>
    </row>
    <row r="14333" spans="11:11" hidden="1" x14ac:dyDescent="0.25">
      <c r="K14333" s="28" t="str">
        <f t="shared" si="160"/>
        <v/>
      </c>
    </row>
    <row r="14334" spans="11:11" hidden="1" x14ac:dyDescent="0.25">
      <c r="K14334" s="28" t="str">
        <f t="shared" si="160"/>
        <v/>
      </c>
    </row>
    <row r="14335" spans="11:11" hidden="1" x14ac:dyDescent="0.25">
      <c r="K14335" s="28" t="str">
        <f t="shared" si="160"/>
        <v/>
      </c>
    </row>
    <row r="14336" spans="11:11" hidden="1" x14ac:dyDescent="0.25">
      <c r="K14336" s="28" t="str">
        <f t="shared" si="160"/>
        <v/>
      </c>
    </row>
    <row r="14337" spans="11:11" hidden="1" x14ac:dyDescent="0.25">
      <c r="K14337" s="28" t="str">
        <f t="shared" si="160"/>
        <v/>
      </c>
    </row>
    <row r="14338" spans="11:11" hidden="1" x14ac:dyDescent="0.25">
      <c r="K14338" s="28" t="str">
        <f t="shared" si="160"/>
        <v/>
      </c>
    </row>
    <row r="14339" spans="11:11" hidden="1" x14ac:dyDescent="0.25">
      <c r="K14339" s="28" t="str">
        <f t="shared" si="160"/>
        <v/>
      </c>
    </row>
    <row r="14340" spans="11:11" hidden="1" x14ac:dyDescent="0.25">
      <c r="K14340" s="28" t="str">
        <f t="shared" si="160"/>
        <v/>
      </c>
    </row>
    <row r="14341" spans="11:11" hidden="1" x14ac:dyDescent="0.25">
      <c r="K14341" s="28" t="str">
        <f t="shared" si="160"/>
        <v/>
      </c>
    </row>
    <row r="14342" spans="11:11" hidden="1" x14ac:dyDescent="0.25">
      <c r="K14342" s="28" t="str">
        <f t="shared" si="160"/>
        <v/>
      </c>
    </row>
    <row r="14343" spans="11:11" hidden="1" x14ac:dyDescent="0.25">
      <c r="K14343" s="28" t="str">
        <f t="shared" si="160"/>
        <v/>
      </c>
    </row>
    <row r="14344" spans="11:11" hidden="1" x14ac:dyDescent="0.25">
      <c r="K14344" s="28" t="str">
        <f t="shared" si="160"/>
        <v/>
      </c>
    </row>
    <row r="14345" spans="11:11" hidden="1" x14ac:dyDescent="0.25">
      <c r="K14345" s="28" t="str">
        <f t="shared" si="160"/>
        <v/>
      </c>
    </row>
    <row r="14346" spans="11:11" hidden="1" x14ac:dyDescent="0.25">
      <c r="K14346" s="28" t="str">
        <f t="shared" si="160"/>
        <v/>
      </c>
    </row>
    <row r="14347" spans="11:11" hidden="1" x14ac:dyDescent="0.25">
      <c r="K14347" s="28" t="str">
        <f t="shared" si="160"/>
        <v/>
      </c>
    </row>
    <row r="14348" spans="11:11" hidden="1" x14ac:dyDescent="0.25">
      <c r="K14348" s="28" t="str">
        <f t="shared" si="160"/>
        <v/>
      </c>
    </row>
    <row r="14349" spans="11:11" hidden="1" x14ac:dyDescent="0.25">
      <c r="K14349" s="28" t="str">
        <f t="shared" si="160"/>
        <v/>
      </c>
    </row>
    <row r="14350" spans="11:11" hidden="1" x14ac:dyDescent="0.25">
      <c r="K14350" s="28" t="str">
        <f t="shared" si="160"/>
        <v/>
      </c>
    </row>
    <row r="14351" spans="11:11" hidden="1" x14ac:dyDescent="0.25">
      <c r="K14351" s="28" t="str">
        <f t="shared" si="160"/>
        <v/>
      </c>
    </row>
    <row r="14352" spans="11:11" hidden="1" x14ac:dyDescent="0.25">
      <c r="K14352" s="28" t="str">
        <f t="shared" si="160"/>
        <v/>
      </c>
    </row>
    <row r="14353" spans="11:11" hidden="1" x14ac:dyDescent="0.25">
      <c r="K14353" s="28" t="str">
        <f t="shared" si="160"/>
        <v/>
      </c>
    </row>
    <row r="14354" spans="11:11" hidden="1" x14ac:dyDescent="0.25">
      <c r="K14354" s="28" t="str">
        <f t="shared" si="160"/>
        <v/>
      </c>
    </row>
    <row r="14355" spans="11:11" hidden="1" x14ac:dyDescent="0.25">
      <c r="K14355" s="28" t="str">
        <f t="shared" ref="K14355:K14418" si="161">IF(E10320="","",IF(AND($E10320&gt;=$K$5,$E10320&lt;=$K$6),"psn",IF($E10320&lt;$K$5,"dkn",IF($E10320&gt;$K$6,"ckn",""))))</f>
        <v/>
      </c>
    </row>
    <row r="14356" spans="11:11" hidden="1" x14ac:dyDescent="0.25">
      <c r="K14356" s="28" t="str">
        <f t="shared" si="161"/>
        <v/>
      </c>
    </row>
    <row r="14357" spans="11:11" hidden="1" x14ac:dyDescent="0.25">
      <c r="K14357" s="28" t="str">
        <f t="shared" si="161"/>
        <v/>
      </c>
    </row>
    <row r="14358" spans="11:11" hidden="1" x14ac:dyDescent="0.25">
      <c r="K14358" s="28" t="str">
        <f t="shared" si="161"/>
        <v/>
      </c>
    </row>
    <row r="14359" spans="11:11" hidden="1" x14ac:dyDescent="0.25">
      <c r="K14359" s="28" t="str">
        <f t="shared" si="161"/>
        <v/>
      </c>
    </row>
    <row r="14360" spans="11:11" hidden="1" x14ac:dyDescent="0.25">
      <c r="K14360" s="28" t="str">
        <f t="shared" si="161"/>
        <v/>
      </c>
    </row>
    <row r="14361" spans="11:11" hidden="1" x14ac:dyDescent="0.25">
      <c r="K14361" s="28" t="str">
        <f t="shared" si="161"/>
        <v/>
      </c>
    </row>
    <row r="14362" spans="11:11" hidden="1" x14ac:dyDescent="0.25">
      <c r="K14362" s="28" t="str">
        <f t="shared" si="161"/>
        <v/>
      </c>
    </row>
    <row r="14363" spans="11:11" hidden="1" x14ac:dyDescent="0.25">
      <c r="K14363" s="28" t="str">
        <f t="shared" si="161"/>
        <v/>
      </c>
    </row>
    <row r="14364" spans="11:11" hidden="1" x14ac:dyDescent="0.25">
      <c r="K14364" s="28" t="str">
        <f t="shared" si="161"/>
        <v/>
      </c>
    </row>
    <row r="14365" spans="11:11" hidden="1" x14ac:dyDescent="0.25">
      <c r="K14365" s="28" t="str">
        <f t="shared" si="161"/>
        <v/>
      </c>
    </row>
    <row r="14366" spans="11:11" hidden="1" x14ac:dyDescent="0.25">
      <c r="K14366" s="28" t="str">
        <f t="shared" si="161"/>
        <v/>
      </c>
    </row>
    <row r="14367" spans="11:11" hidden="1" x14ac:dyDescent="0.25">
      <c r="K14367" s="28" t="str">
        <f t="shared" si="161"/>
        <v/>
      </c>
    </row>
    <row r="14368" spans="11:11" hidden="1" x14ac:dyDescent="0.25">
      <c r="K14368" s="28" t="str">
        <f t="shared" si="161"/>
        <v/>
      </c>
    </row>
    <row r="14369" spans="11:11" hidden="1" x14ac:dyDescent="0.25">
      <c r="K14369" s="28" t="str">
        <f t="shared" si="161"/>
        <v/>
      </c>
    </row>
    <row r="14370" spans="11:11" hidden="1" x14ac:dyDescent="0.25">
      <c r="K14370" s="28" t="str">
        <f t="shared" si="161"/>
        <v/>
      </c>
    </row>
    <row r="14371" spans="11:11" hidden="1" x14ac:dyDescent="0.25">
      <c r="K14371" s="28" t="str">
        <f t="shared" si="161"/>
        <v/>
      </c>
    </row>
    <row r="14372" spans="11:11" hidden="1" x14ac:dyDescent="0.25">
      <c r="K14372" s="28" t="str">
        <f t="shared" si="161"/>
        <v/>
      </c>
    </row>
    <row r="14373" spans="11:11" hidden="1" x14ac:dyDescent="0.25">
      <c r="K14373" s="28" t="str">
        <f t="shared" si="161"/>
        <v/>
      </c>
    </row>
    <row r="14374" spans="11:11" hidden="1" x14ac:dyDescent="0.25">
      <c r="K14374" s="28" t="str">
        <f t="shared" si="161"/>
        <v/>
      </c>
    </row>
    <row r="14375" spans="11:11" hidden="1" x14ac:dyDescent="0.25">
      <c r="K14375" s="28" t="str">
        <f t="shared" si="161"/>
        <v/>
      </c>
    </row>
    <row r="14376" spans="11:11" hidden="1" x14ac:dyDescent="0.25">
      <c r="K14376" s="28" t="str">
        <f t="shared" si="161"/>
        <v/>
      </c>
    </row>
    <row r="14377" spans="11:11" hidden="1" x14ac:dyDescent="0.25">
      <c r="K14377" s="28" t="str">
        <f t="shared" si="161"/>
        <v/>
      </c>
    </row>
    <row r="14378" spans="11:11" hidden="1" x14ac:dyDescent="0.25">
      <c r="K14378" s="28" t="str">
        <f t="shared" si="161"/>
        <v/>
      </c>
    </row>
    <row r="14379" spans="11:11" hidden="1" x14ac:dyDescent="0.25">
      <c r="K14379" s="28" t="str">
        <f t="shared" si="161"/>
        <v/>
      </c>
    </row>
    <row r="14380" spans="11:11" hidden="1" x14ac:dyDescent="0.25">
      <c r="K14380" s="28" t="str">
        <f t="shared" si="161"/>
        <v/>
      </c>
    </row>
    <row r="14381" spans="11:11" hidden="1" x14ac:dyDescent="0.25">
      <c r="K14381" s="28" t="str">
        <f t="shared" si="161"/>
        <v/>
      </c>
    </row>
    <row r="14382" spans="11:11" hidden="1" x14ac:dyDescent="0.25">
      <c r="K14382" s="28" t="str">
        <f t="shared" si="161"/>
        <v/>
      </c>
    </row>
    <row r="14383" spans="11:11" hidden="1" x14ac:dyDescent="0.25">
      <c r="K14383" s="28" t="str">
        <f t="shared" si="161"/>
        <v/>
      </c>
    </row>
    <row r="14384" spans="11:11" hidden="1" x14ac:dyDescent="0.25">
      <c r="K14384" s="28" t="str">
        <f t="shared" si="161"/>
        <v/>
      </c>
    </row>
    <row r="14385" spans="11:11" hidden="1" x14ac:dyDescent="0.25">
      <c r="K14385" s="28" t="str">
        <f t="shared" si="161"/>
        <v/>
      </c>
    </row>
    <row r="14386" spans="11:11" hidden="1" x14ac:dyDescent="0.25">
      <c r="K14386" s="28" t="str">
        <f t="shared" si="161"/>
        <v/>
      </c>
    </row>
    <row r="14387" spans="11:11" hidden="1" x14ac:dyDescent="0.25">
      <c r="K14387" s="28" t="str">
        <f t="shared" si="161"/>
        <v/>
      </c>
    </row>
    <row r="14388" spans="11:11" hidden="1" x14ac:dyDescent="0.25">
      <c r="K14388" s="28" t="str">
        <f t="shared" si="161"/>
        <v/>
      </c>
    </row>
    <row r="14389" spans="11:11" hidden="1" x14ac:dyDescent="0.25">
      <c r="K14389" s="28" t="str">
        <f t="shared" si="161"/>
        <v/>
      </c>
    </row>
    <row r="14390" spans="11:11" hidden="1" x14ac:dyDescent="0.25">
      <c r="K14390" s="28" t="str">
        <f t="shared" si="161"/>
        <v/>
      </c>
    </row>
    <row r="14391" spans="11:11" hidden="1" x14ac:dyDescent="0.25">
      <c r="K14391" s="28" t="str">
        <f t="shared" si="161"/>
        <v/>
      </c>
    </row>
    <row r="14392" spans="11:11" hidden="1" x14ac:dyDescent="0.25">
      <c r="K14392" s="28" t="str">
        <f t="shared" si="161"/>
        <v/>
      </c>
    </row>
    <row r="14393" spans="11:11" hidden="1" x14ac:dyDescent="0.25">
      <c r="K14393" s="28" t="str">
        <f t="shared" si="161"/>
        <v/>
      </c>
    </row>
    <row r="14394" spans="11:11" hidden="1" x14ac:dyDescent="0.25">
      <c r="K14394" s="28" t="str">
        <f t="shared" si="161"/>
        <v/>
      </c>
    </row>
    <row r="14395" spans="11:11" hidden="1" x14ac:dyDescent="0.25">
      <c r="K14395" s="28" t="str">
        <f t="shared" si="161"/>
        <v/>
      </c>
    </row>
    <row r="14396" spans="11:11" hidden="1" x14ac:dyDescent="0.25">
      <c r="K14396" s="28" t="str">
        <f t="shared" si="161"/>
        <v/>
      </c>
    </row>
    <row r="14397" spans="11:11" hidden="1" x14ac:dyDescent="0.25">
      <c r="K14397" s="28" t="str">
        <f t="shared" si="161"/>
        <v/>
      </c>
    </row>
    <row r="14398" spans="11:11" hidden="1" x14ac:dyDescent="0.25">
      <c r="K14398" s="28" t="str">
        <f t="shared" si="161"/>
        <v/>
      </c>
    </row>
    <row r="14399" spans="11:11" hidden="1" x14ac:dyDescent="0.25">
      <c r="K14399" s="28" t="str">
        <f t="shared" si="161"/>
        <v/>
      </c>
    </row>
    <row r="14400" spans="11:11" hidden="1" x14ac:dyDescent="0.25">
      <c r="K14400" s="28" t="str">
        <f t="shared" si="161"/>
        <v/>
      </c>
    </row>
    <row r="14401" spans="11:11" hidden="1" x14ac:dyDescent="0.25">
      <c r="K14401" s="28" t="str">
        <f t="shared" si="161"/>
        <v/>
      </c>
    </row>
    <row r="14402" spans="11:11" hidden="1" x14ac:dyDescent="0.25">
      <c r="K14402" s="28" t="str">
        <f t="shared" si="161"/>
        <v/>
      </c>
    </row>
    <row r="14403" spans="11:11" hidden="1" x14ac:dyDescent="0.25">
      <c r="K14403" s="28" t="str">
        <f t="shared" si="161"/>
        <v/>
      </c>
    </row>
    <row r="14404" spans="11:11" hidden="1" x14ac:dyDescent="0.25">
      <c r="K14404" s="28" t="str">
        <f t="shared" si="161"/>
        <v/>
      </c>
    </row>
    <row r="14405" spans="11:11" hidden="1" x14ac:dyDescent="0.25">
      <c r="K14405" s="28" t="str">
        <f t="shared" si="161"/>
        <v/>
      </c>
    </row>
    <row r="14406" spans="11:11" hidden="1" x14ac:dyDescent="0.25">
      <c r="K14406" s="28" t="str">
        <f t="shared" si="161"/>
        <v/>
      </c>
    </row>
    <row r="14407" spans="11:11" hidden="1" x14ac:dyDescent="0.25">
      <c r="K14407" s="28" t="str">
        <f t="shared" si="161"/>
        <v/>
      </c>
    </row>
    <row r="14408" spans="11:11" hidden="1" x14ac:dyDescent="0.25">
      <c r="K14408" s="28" t="str">
        <f t="shared" si="161"/>
        <v/>
      </c>
    </row>
    <row r="14409" spans="11:11" hidden="1" x14ac:dyDescent="0.25">
      <c r="K14409" s="28" t="str">
        <f t="shared" si="161"/>
        <v/>
      </c>
    </row>
    <row r="14410" spans="11:11" hidden="1" x14ac:dyDescent="0.25">
      <c r="K14410" s="28" t="str">
        <f t="shared" si="161"/>
        <v/>
      </c>
    </row>
    <row r="14411" spans="11:11" hidden="1" x14ac:dyDescent="0.25">
      <c r="K14411" s="28" t="str">
        <f t="shared" si="161"/>
        <v/>
      </c>
    </row>
    <row r="14412" spans="11:11" hidden="1" x14ac:dyDescent="0.25">
      <c r="K14412" s="28" t="str">
        <f t="shared" si="161"/>
        <v/>
      </c>
    </row>
    <row r="14413" spans="11:11" hidden="1" x14ac:dyDescent="0.25">
      <c r="K14413" s="28" t="str">
        <f t="shared" si="161"/>
        <v/>
      </c>
    </row>
    <row r="14414" spans="11:11" hidden="1" x14ac:dyDescent="0.25">
      <c r="K14414" s="28" t="str">
        <f t="shared" si="161"/>
        <v/>
      </c>
    </row>
    <row r="14415" spans="11:11" hidden="1" x14ac:dyDescent="0.25">
      <c r="K14415" s="28" t="str">
        <f t="shared" si="161"/>
        <v/>
      </c>
    </row>
    <row r="14416" spans="11:11" hidden="1" x14ac:dyDescent="0.25">
      <c r="K14416" s="28" t="str">
        <f t="shared" si="161"/>
        <v/>
      </c>
    </row>
    <row r="14417" spans="11:11" hidden="1" x14ac:dyDescent="0.25">
      <c r="K14417" s="28" t="str">
        <f t="shared" si="161"/>
        <v/>
      </c>
    </row>
    <row r="14418" spans="11:11" hidden="1" x14ac:dyDescent="0.25">
      <c r="K14418" s="28" t="str">
        <f t="shared" si="161"/>
        <v/>
      </c>
    </row>
    <row r="14419" spans="11:11" hidden="1" x14ac:dyDescent="0.25">
      <c r="K14419" s="28" t="str">
        <f t="shared" ref="K14419:K14482" si="162">IF(E10384="","",IF(AND($E10384&gt;=$K$5,$E10384&lt;=$K$6),"psn",IF($E10384&lt;$K$5,"dkn",IF($E10384&gt;$K$6,"ckn",""))))</f>
        <v/>
      </c>
    </row>
    <row r="14420" spans="11:11" hidden="1" x14ac:dyDescent="0.25">
      <c r="K14420" s="28" t="str">
        <f t="shared" si="162"/>
        <v/>
      </c>
    </row>
    <row r="14421" spans="11:11" hidden="1" x14ac:dyDescent="0.25">
      <c r="K14421" s="28" t="str">
        <f t="shared" si="162"/>
        <v/>
      </c>
    </row>
    <row r="14422" spans="11:11" hidden="1" x14ac:dyDescent="0.25">
      <c r="K14422" s="28" t="str">
        <f t="shared" si="162"/>
        <v/>
      </c>
    </row>
    <row r="14423" spans="11:11" hidden="1" x14ac:dyDescent="0.25">
      <c r="K14423" s="28" t="str">
        <f t="shared" si="162"/>
        <v/>
      </c>
    </row>
    <row r="14424" spans="11:11" hidden="1" x14ac:dyDescent="0.25">
      <c r="K14424" s="28" t="str">
        <f t="shared" si="162"/>
        <v/>
      </c>
    </row>
    <row r="14425" spans="11:11" hidden="1" x14ac:dyDescent="0.25">
      <c r="K14425" s="28" t="str">
        <f t="shared" si="162"/>
        <v/>
      </c>
    </row>
    <row r="14426" spans="11:11" hidden="1" x14ac:dyDescent="0.25">
      <c r="K14426" s="28" t="str">
        <f t="shared" si="162"/>
        <v/>
      </c>
    </row>
    <row r="14427" spans="11:11" hidden="1" x14ac:dyDescent="0.25">
      <c r="K14427" s="28" t="str">
        <f t="shared" si="162"/>
        <v/>
      </c>
    </row>
    <row r="14428" spans="11:11" hidden="1" x14ac:dyDescent="0.25">
      <c r="K14428" s="28" t="str">
        <f t="shared" si="162"/>
        <v/>
      </c>
    </row>
    <row r="14429" spans="11:11" hidden="1" x14ac:dyDescent="0.25">
      <c r="K14429" s="28" t="str">
        <f t="shared" si="162"/>
        <v/>
      </c>
    </row>
    <row r="14430" spans="11:11" hidden="1" x14ac:dyDescent="0.25">
      <c r="K14430" s="28" t="str">
        <f t="shared" si="162"/>
        <v/>
      </c>
    </row>
    <row r="14431" spans="11:11" hidden="1" x14ac:dyDescent="0.25">
      <c r="K14431" s="28" t="str">
        <f t="shared" si="162"/>
        <v/>
      </c>
    </row>
    <row r="14432" spans="11:11" hidden="1" x14ac:dyDescent="0.25">
      <c r="K14432" s="28" t="str">
        <f t="shared" si="162"/>
        <v/>
      </c>
    </row>
    <row r="14433" spans="11:11" hidden="1" x14ac:dyDescent="0.25">
      <c r="K14433" s="28" t="str">
        <f t="shared" si="162"/>
        <v/>
      </c>
    </row>
    <row r="14434" spans="11:11" hidden="1" x14ac:dyDescent="0.25">
      <c r="K14434" s="28" t="str">
        <f t="shared" si="162"/>
        <v/>
      </c>
    </row>
    <row r="14435" spans="11:11" hidden="1" x14ac:dyDescent="0.25">
      <c r="K14435" s="28" t="str">
        <f t="shared" si="162"/>
        <v/>
      </c>
    </row>
    <row r="14436" spans="11:11" hidden="1" x14ac:dyDescent="0.25">
      <c r="K14436" s="28" t="str">
        <f t="shared" si="162"/>
        <v/>
      </c>
    </row>
    <row r="14437" spans="11:11" hidden="1" x14ac:dyDescent="0.25">
      <c r="K14437" s="28" t="str">
        <f t="shared" si="162"/>
        <v/>
      </c>
    </row>
    <row r="14438" spans="11:11" hidden="1" x14ac:dyDescent="0.25">
      <c r="K14438" s="28" t="str">
        <f t="shared" si="162"/>
        <v/>
      </c>
    </row>
    <row r="14439" spans="11:11" hidden="1" x14ac:dyDescent="0.25">
      <c r="K14439" s="28" t="str">
        <f t="shared" si="162"/>
        <v/>
      </c>
    </row>
    <row r="14440" spans="11:11" hidden="1" x14ac:dyDescent="0.25">
      <c r="K14440" s="28" t="str">
        <f t="shared" si="162"/>
        <v/>
      </c>
    </row>
    <row r="14441" spans="11:11" hidden="1" x14ac:dyDescent="0.25">
      <c r="K14441" s="28" t="str">
        <f t="shared" si="162"/>
        <v/>
      </c>
    </row>
    <row r="14442" spans="11:11" hidden="1" x14ac:dyDescent="0.25">
      <c r="K14442" s="28" t="str">
        <f t="shared" si="162"/>
        <v/>
      </c>
    </row>
    <row r="14443" spans="11:11" hidden="1" x14ac:dyDescent="0.25">
      <c r="K14443" s="28" t="str">
        <f t="shared" si="162"/>
        <v/>
      </c>
    </row>
    <row r="14444" spans="11:11" hidden="1" x14ac:dyDescent="0.25">
      <c r="K14444" s="28" t="str">
        <f t="shared" si="162"/>
        <v/>
      </c>
    </row>
    <row r="14445" spans="11:11" hidden="1" x14ac:dyDescent="0.25">
      <c r="K14445" s="28" t="str">
        <f t="shared" si="162"/>
        <v/>
      </c>
    </row>
    <row r="14446" spans="11:11" hidden="1" x14ac:dyDescent="0.25">
      <c r="K14446" s="28" t="str">
        <f t="shared" si="162"/>
        <v/>
      </c>
    </row>
    <row r="14447" spans="11:11" hidden="1" x14ac:dyDescent="0.25">
      <c r="K14447" s="28" t="str">
        <f t="shared" si="162"/>
        <v/>
      </c>
    </row>
    <row r="14448" spans="11:11" hidden="1" x14ac:dyDescent="0.25">
      <c r="K14448" s="28" t="str">
        <f t="shared" si="162"/>
        <v/>
      </c>
    </row>
    <row r="14449" spans="11:11" hidden="1" x14ac:dyDescent="0.25">
      <c r="K14449" s="28" t="str">
        <f t="shared" si="162"/>
        <v/>
      </c>
    </row>
    <row r="14450" spans="11:11" hidden="1" x14ac:dyDescent="0.25">
      <c r="K14450" s="28" t="str">
        <f t="shared" si="162"/>
        <v/>
      </c>
    </row>
    <row r="14451" spans="11:11" hidden="1" x14ac:dyDescent="0.25">
      <c r="K14451" s="28" t="str">
        <f t="shared" si="162"/>
        <v/>
      </c>
    </row>
    <row r="14452" spans="11:11" hidden="1" x14ac:dyDescent="0.25">
      <c r="K14452" s="28" t="str">
        <f t="shared" si="162"/>
        <v/>
      </c>
    </row>
    <row r="14453" spans="11:11" hidden="1" x14ac:dyDescent="0.25">
      <c r="K14453" s="28" t="str">
        <f t="shared" si="162"/>
        <v/>
      </c>
    </row>
    <row r="14454" spans="11:11" hidden="1" x14ac:dyDescent="0.25">
      <c r="K14454" s="28" t="str">
        <f t="shared" si="162"/>
        <v/>
      </c>
    </row>
    <row r="14455" spans="11:11" hidden="1" x14ac:dyDescent="0.25">
      <c r="K14455" s="28" t="str">
        <f t="shared" si="162"/>
        <v/>
      </c>
    </row>
    <row r="14456" spans="11:11" hidden="1" x14ac:dyDescent="0.25">
      <c r="K14456" s="28" t="str">
        <f t="shared" si="162"/>
        <v/>
      </c>
    </row>
    <row r="14457" spans="11:11" hidden="1" x14ac:dyDescent="0.25">
      <c r="K14457" s="28" t="str">
        <f t="shared" si="162"/>
        <v/>
      </c>
    </row>
    <row r="14458" spans="11:11" hidden="1" x14ac:dyDescent="0.25">
      <c r="K14458" s="28" t="str">
        <f t="shared" si="162"/>
        <v/>
      </c>
    </row>
    <row r="14459" spans="11:11" hidden="1" x14ac:dyDescent="0.25">
      <c r="K14459" s="28" t="str">
        <f t="shared" si="162"/>
        <v/>
      </c>
    </row>
    <row r="14460" spans="11:11" hidden="1" x14ac:dyDescent="0.25">
      <c r="K14460" s="28" t="str">
        <f t="shared" si="162"/>
        <v/>
      </c>
    </row>
    <row r="14461" spans="11:11" hidden="1" x14ac:dyDescent="0.25">
      <c r="K14461" s="28" t="str">
        <f t="shared" si="162"/>
        <v/>
      </c>
    </row>
    <row r="14462" spans="11:11" hidden="1" x14ac:dyDescent="0.25">
      <c r="K14462" s="28" t="str">
        <f t="shared" si="162"/>
        <v/>
      </c>
    </row>
    <row r="14463" spans="11:11" hidden="1" x14ac:dyDescent="0.25">
      <c r="K14463" s="28" t="str">
        <f t="shared" si="162"/>
        <v/>
      </c>
    </row>
    <row r="14464" spans="11:11" hidden="1" x14ac:dyDescent="0.25">
      <c r="K14464" s="28" t="str">
        <f t="shared" si="162"/>
        <v/>
      </c>
    </row>
    <row r="14465" spans="11:11" hidden="1" x14ac:dyDescent="0.25">
      <c r="K14465" s="28" t="str">
        <f t="shared" si="162"/>
        <v/>
      </c>
    </row>
    <row r="14466" spans="11:11" hidden="1" x14ac:dyDescent="0.25">
      <c r="K14466" s="28" t="str">
        <f t="shared" si="162"/>
        <v/>
      </c>
    </row>
    <row r="14467" spans="11:11" hidden="1" x14ac:dyDescent="0.25">
      <c r="K14467" s="28" t="str">
        <f t="shared" si="162"/>
        <v/>
      </c>
    </row>
    <row r="14468" spans="11:11" hidden="1" x14ac:dyDescent="0.25">
      <c r="K14468" s="28" t="str">
        <f t="shared" si="162"/>
        <v/>
      </c>
    </row>
    <row r="14469" spans="11:11" hidden="1" x14ac:dyDescent="0.25">
      <c r="K14469" s="28" t="str">
        <f t="shared" si="162"/>
        <v/>
      </c>
    </row>
    <row r="14470" spans="11:11" hidden="1" x14ac:dyDescent="0.25">
      <c r="K14470" s="28" t="str">
        <f t="shared" si="162"/>
        <v/>
      </c>
    </row>
    <row r="14471" spans="11:11" hidden="1" x14ac:dyDescent="0.25">
      <c r="K14471" s="28" t="str">
        <f t="shared" si="162"/>
        <v/>
      </c>
    </row>
    <row r="14472" spans="11:11" hidden="1" x14ac:dyDescent="0.25">
      <c r="K14472" s="28" t="str">
        <f t="shared" si="162"/>
        <v/>
      </c>
    </row>
    <row r="14473" spans="11:11" hidden="1" x14ac:dyDescent="0.25">
      <c r="K14473" s="28" t="str">
        <f t="shared" si="162"/>
        <v/>
      </c>
    </row>
    <row r="14474" spans="11:11" hidden="1" x14ac:dyDescent="0.25">
      <c r="K14474" s="28" t="str">
        <f t="shared" si="162"/>
        <v/>
      </c>
    </row>
    <row r="14475" spans="11:11" hidden="1" x14ac:dyDescent="0.25">
      <c r="K14475" s="28" t="str">
        <f t="shared" si="162"/>
        <v/>
      </c>
    </row>
    <row r="14476" spans="11:11" hidden="1" x14ac:dyDescent="0.25">
      <c r="K14476" s="28" t="str">
        <f t="shared" si="162"/>
        <v/>
      </c>
    </row>
    <row r="14477" spans="11:11" hidden="1" x14ac:dyDescent="0.25">
      <c r="K14477" s="28" t="str">
        <f t="shared" si="162"/>
        <v/>
      </c>
    </row>
    <row r="14478" spans="11:11" hidden="1" x14ac:dyDescent="0.25">
      <c r="K14478" s="28" t="str">
        <f t="shared" si="162"/>
        <v/>
      </c>
    </row>
    <row r="14479" spans="11:11" hidden="1" x14ac:dyDescent="0.25">
      <c r="K14479" s="28" t="str">
        <f t="shared" si="162"/>
        <v/>
      </c>
    </row>
    <row r="14480" spans="11:11" hidden="1" x14ac:dyDescent="0.25">
      <c r="K14480" s="28" t="str">
        <f t="shared" si="162"/>
        <v/>
      </c>
    </row>
    <row r="14481" spans="11:11" hidden="1" x14ac:dyDescent="0.25">
      <c r="K14481" s="28" t="str">
        <f t="shared" si="162"/>
        <v/>
      </c>
    </row>
    <row r="14482" spans="11:11" hidden="1" x14ac:dyDescent="0.25">
      <c r="K14482" s="28" t="str">
        <f t="shared" si="162"/>
        <v/>
      </c>
    </row>
    <row r="14483" spans="11:11" hidden="1" x14ac:dyDescent="0.25">
      <c r="K14483" s="28" t="str">
        <f t="shared" ref="K14483:K14546" si="163">IF(E10448="","",IF(AND($E10448&gt;=$K$5,$E10448&lt;=$K$6),"psn",IF($E10448&lt;$K$5,"dkn",IF($E10448&gt;$K$6,"ckn",""))))</f>
        <v/>
      </c>
    </row>
    <row r="14484" spans="11:11" hidden="1" x14ac:dyDescent="0.25">
      <c r="K14484" s="28" t="str">
        <f t="shared" si="163"/>
        <v/>
      </c>
    </row>
    <row r="14485" spans="11:11" hidden="1" x14ac:dyDescent="0.25">
      <c r="K14485" s="28" t="str">
        <f t="shared" si="163"/>
        <v/>
      </c>
    </row>
    <row r="14486" spans="11:11" hidden="1" x14ac:dyDescent="0.25">
      <c r="K14486" s="28" t="str">
        <f t="shared" si="163"/>
        <v/>
      </c>
    </row>
    <row r="14487" spans="11:11" hidden="1" x14ac:dyDescent="0.25">
      <c r="K14487" s="28" t="str">
        <f t="shared" si="163"/>
        <v/>
      </c>
    </row>
    <row r="14488" spans="11:11" hidden="1" x14ac:dyDescent="0.25">
      <c r="K14488" s="28" t="str">
        <f t="shared" si="163"/>
        <v/>
      </c>
    </row>
    <row r="14489" spans="11:11" hidden="1" x14ac:dyDescent="0.25">
      <c r="K14489" s="28" t="str">
        <f t="shared" si="163"/>
        <v/>
      </c>
    </row>
    <row r="14490" spans="11:11" hidden="1" x14ac:dyDescent="0.25">
      <c r="K14490" s="28" t="str">
        <f t="shared" si="163"/>
        <v/>
      </c>
    </row>
    <row r="14491" spans="11:11" hidden="1" x14ac:dyDescent="0.25">
      <c r="K14491" s="28" t="str">
        <f t="shared" si="163"/>
        <v/>
      </c>
    </row>
    <row r="14492" spans="11:11" hidden="1" x14ac:dyDescent="0.25">
      <c r="K14492" s="28" t="str">
        <f t="shared" si="163"/>
        <v/>
      </c>
    </row>
    <row r="14493" spans="11:11" hidden="1" x14ac:dyDescent="0.25">
      <c r="K14493" s="28" t="str">
        <f t="shared" si="163"/>
        <v/>
      </c>
    </row>
    <row r="14494" spans="11:11" hidden="1" x14ac:dyDescent="0.25">
      <c r="K14494" s="28" t="str">
        <f t="shared" si="163"/>
        <v/>
      </c>
    </row>
    <row r="14495" spans="11:11" hidden="1" x14ac:dyDescent="0.25">
      <c r="K14495" s="28" t="str">
        <f t="shared" si="163"/>
        <v/>
      </c>
    </row>
    <row r="14496" spans="11:11" hidden="1" x14ac:dyDescent="0.25">
      <c r="K14496" s="28" t="str">
        <f t="shared" si="163"/>
        <v/>
      </c>
    </row>
    <row r="14497" spans="11:11" hidden="1" x14ac:dyDescent="0.25">
      <c r="K14497" s="28" t="str">
        <f t="shared" si="163"/>
        <v/>
      </c>
    </row>
    <row r="14498" spans="11:11" hidden="1" x14ac:dyDescent="0.25">
      <c r="K14498" s="28" t="str">
        <f t="shared" si="163"/>
        <v/>
      </c>
    </row>
    <row r="14499" spans="11:11" hidden="1" x14ac:dyDescent="0.25">
      <c r="K14499" s="28" t="str">
        <f t="shared" si="163"/>
        <v/>
      </c>
    </row>
    <row r="14500" spans="11:11" hidden="1" x14ac:dyDescent="0.25">
      <c r="K14500" s="28" t="str">
        <f t="shared" si="163"/>
        <v/>
      </c>
    </row>
    <row r="14501" spans="11:11" hidden="1" x14ac:dyDescent="0.25">
      <c r="K14501" s="28" t="str">
        <f t="shared" si="163"/>
        <v/>
      </c>
    </row>
    <row r="14502" spans="11:11" hidden="1" x14ac:dyDescent="0.25">
      <c r="K14502" s="28" t="str">
        <f t="shared" si="163"/>
        <v/>
      </c>
    </row>
    <row r="14503" spans="11:11" hidden="1" x14ac:dyDescent="0.25">
      <c r="K14503" s="28" t="str">
        <f t="shared" si="163"/>
        <v/>
      </c>
    </row>
    <row r="14504" spans="11:11" hidden="1" x14ac:dyDescent="0.25">
      <c r="K14504" s="28" t="str">
        <f t="shared" si="163"/>
        <v/>
      </c>
    </row>
    <row r="14505" spans="11:11" hidden="1" x14ac:dyDescent="0.25">
      <c r="K14505" s="28" t="str">
        <f t="shared" si="163"/>
        <v/>
      </c>
    </row>
    <row r="14506" spans="11:11" hidden="1" x14ac:dyDescent="0.25">
      <c r="K14506" s="28" t="str">
        <f t="shared" si="163"/>
        <v/>
      </c>
    </row>
    <row r="14507" spans="11:11" hidden="1" x14ac:dyDescent="0.25">
      <c r="K14507" s="28" t="str">
        <f t="shared" si="163"/>
        <v/>
      </c>
    </row>
    <row r="14508" spans="11:11" hidden="1" x14ac:dyDescent="0.25">
      <c r="K14508" s="28" t="str">
        <f t="shared" si="163"/>
        <v/>
      </c>
    </row>
    <row r="14509" spans="11:11" hidden="1" x14ac:dyDescent="0.25">
      <c r="K14509" s="28" t="str">
        <f t="shared" si="163"/>
        <v/>
      </c>
    </row>
    <row r="14510" spans="11:11" hidden="1" x14ac:dyDescent="0.25">
      <c r="K14510" s="28" t="str">
        <f t="shared" si="163"/>
        <v/>
      </c>
    </row>
    <row r="14511" spans="11:11" hidden="1" x14ac:dyDescent="0.25">
      <c r="K14511" s="28" t="str">
        <f t="shared" si="163"/>
        <v/>
      </c>
    </row>
    <row r="14512" spans="11:11" hidden="1" x14ac:dyDescent="0.25">
      <c r="K14512" s="28" t="str">
        <f t="shared" si="163"/>
        <v/>
      </c>
    </row>
    <row r="14513" spans="11:11" hidden="1" x14ac:dyDescent="0.25">
      <c r="K14513" s="28" t="str">
        <f t="shared" si="163"/>
        <v/>
      </c>
    </row>
    <row r="14514" spans="11:11" hidden="1" x14ac:dyDescent="0.25">
      <c r="K14514" s="28" t="str">
        <f t="shared" si="163"/>
        <v/>
      </c>
    </row>
    <row r="14515" spans="11:11" hidden="1" x14ac:dyDescent="0.25">
      <c r="K14515" s="28" t="str">
        <f t="shared" si="163"/>
        <v/>
      </c>
    </row>
    <row r="14516" spans="11:11" hidden="1" x14ac:dyDescent="0.25">
      <c r="K14516" s="28" t="str">
        <f t="shared" si="163"/>
        <v/>
      </c>
    </row>
    <row r="14517" spans="11:11" hidden="1" x14ac:dyDescent="0.25">
      <c r="K14517" s="28" t="str">
        <f t="shared" si="163"/>
        <v/>
      </c>
    </row>
    <row r="14518" spans="11:11" hidden="1" x14ac:dyDescent="0.25">
      <c r="K14518" s="28" t="str">
        <f t="shared" si="163"/>
        <v/>
      </c>
    </row>
    <row r="14519" spans="11:11" hidden="1" x14ac:dyDescent="0.25">
      <c r="K14519" s="28" t="str">
        <f t="shared" si="163"/>
        <v/>
      </c>
    </row>
    <row r="14520" spans="11:11" hidden="1" x14ac:dyDescent="0.25">
      <c r="K14520" s="28" t="str">
        <f t="shared" si="163"/>
        <v/>
      </c>
    </row>
    <row r="14521" spans="11:11" hidden="1" x14ac:dyDescent="0.25">
      <c r="K14521" s="28" t="str">
        <f t="shared" si="163"/>
        <v/>
      </c>
    </row>
    <row r="14522" spans="11:11" hidden="1" x14ac:dyDescent="0.25">
      <c r="K14522" s="28" t="str">
        <f t="shared" si="163"/>
        <v/>
      </c>
    </row>
    <row r="14523" spans="11:11" hidden="1" x14ac:dyDescent="0.25">
      <c r="K14523" s="28" t="str">
        <f t="shared" si="163"/>
        <v/>
      </c>
    </row>
    <row r="14524" spans="11:11" hidden="1" x14ac:dyDescent="0.25">
      <c r="K14524" s="28" t="str">
        <f t="shared" si="163"/>
        <v/>
      </c>
    </row>
    <row r="14525" spans="11:11" hidden="1" x14ac:dyDescent="0.25">
      <c r="K14525" s="28" t="str">
        <f t="shared" si="163"/>
        <v/>
      </c>
    </row>
    <row r="14526" spans="11:11" hidden="1" x14ac:dyDescent="0.25">
      <c r="K14526" s="28" t="str">
        <f t="shared" si="163"/>
        <v/>
      </c>
    </row>
    <row r="14527" spans="11:11" hidden="1" x14ac:dyDescent="0.25">
      <c r="K14527" s="28" t="str">
        <f t="shared" si="163"/>
        <v/>
      </c>
    </row>
    <row r="14528" spans="11:11" hidden="1" x14ac:dyDescent="0.25">
      <c r="K14528" s="28" t="str">
        <f t="shared" si="163"/>
        <v/>
      </c>
    </row>
    <row r="14529" spans="11:11" hidden="1" x14ac:dyDescent="0.25">
      <c r="K14529" s="28" t="str">
        <f t="shared" si="163"/>
        <v/>
      </c>
    </row>
    <row r="14530" spans="11:11" hidden="1" x14ac:dyDescent="0.25">
      <c r="K14530" s="28" t="str">
        <f t="shared" si="163"/>
        <v/>
      </c>
    </row>
    <row r="14531" spans="11:11" hidden="1" x14ac:dyDescent="0.25">
      <c r="K14531" s="28" t="str">
        <f t="shared" si="163"/>
        <v/>
      </c>
    </row>
    <row r="14532" spans="11:11" hidden="1" x14ac:dyDescent="0.25">
      <c r="K14532" s="28" t="str">
        <f t="shared" si="163"/>
        <v/>
      </c>
    </row>
    <row r="14533" spans="11:11" hidden="1" x14ac:dyDescent="0.25">
      <c r="K14533" s="28" t="str">
        <f t="shared" si="163"/>
        <v/>
      </c>
    </row>
    <row r="14534" spans="11:11" hidden="1" x14ac:dyDescent="0.25">
      <c r="K14534" s="28" t="str">
        <f t="shared" si="163"/>
        <v/>
      </c>
    </row>
    <row r="14535" spans="11:11" hidden="1" x14ac:dyDescent="0.25">
      <c r="K14535" s="28" t="str">
        <f t="shared" si="163"/>
        <v/>
      </c>
    </row>
    <row r="14536" spans="11:11" hidden="1" x14ac:dyDescent="0.25">
      <c r="K14536" s="28" t="str">
        <f t="shared" si="163"/>
        <v/>
      </c>
    </row>
    <row r="14537" spans="11:11" hidden="1" x14ac:dyDescent="0.25">
      <c r="K14537" s="28" t="str">
        <f t="shared" si="163"/>
        <v/>
      </c>
    </row>
    <row r="14538" spans="11:11" hidden="1" x14ac:dyDescent="0.25">
      <c r="K14538" s="28" t="str">
        <f t="shared" si="163"/>
        <v/>
      </c>
    </row>
    <row r="14539" spans="11:11" hidden="1" x14ac:dyDescent="0.25">
      <c r="K14539" s="28" t="str">
        <f t="shared" si="163"/>
        <v/>
      </c>
    </row>
    <row r="14540" spans="11:11" hidden="1" x14ac:dyDescent="0.25">
      <c r="K14540" s="28" t="str">
        <f t="shared" si="163"/>
        <v/>
      </c>
    </row>
    <row r="14541" spans="11:11" hidden="1" x14ac:dyDescent="0.25">
      <c r="K14541" s="28" t="str">
        <f t="shared" si="163"/>
        <v/>
      </c>
    </row>
    <row r="14542" spans="11:11" hidden="1" x14ac:dyDescent="0.25">
      <c r="K14542" s="28" t="str">
        <f t="shared" si="163"/>
        <v/>
      </c>
    </row>
    <row r="14543" spans="11:11" hidden="1" x14ac:dyDescent="0.25">
      <c r="K14543" s="28" t="str">
        <f t="shared" si="163"/>
        <v/>
      </c>
    </row>
    <row r="14544" spans="11:11" hidden="1" x14ac:dyDescent="0.25">
      <c r="K14544" s="28" t="str">
        <f t="shared" si="163"/>
        <v/>
      </c>
    </row>
    <row r="14545" spans="11:11" hidden="1" x14ac:dyDescent="0.25">
      <c r="K14545" s="28" t="str">
        <f t="shared" si="163"/>
        <v/>
      </c>
    </row>
    <row r="14546" spans="11:11" hidden="1" x14ac:dyDescent="0.25">
      <c r="K14546" s="28" t="str">
        <f t="shared" si="163"/>
        <v/>
      </c>
    </row>
    <row r="14547" spans="11:11" hidden="1" x14ac:dyDescent="0.25">
      <c r="K14547" s="28" t="str">
        <f t="shared" ref="K14547:K14610" si="164">IF(E10512="","",IF(AND($E10512&gt;=$K$5,$E10512&lt;=$K$6),"psn",IF($E10512&lt;$K$5,"dkn",IF($E10512&gt;$K$6,"ckn",""))))</f>
        <v/>
      </c>
    </row>
    <row r="14548" spans="11:11" hidden="1" x14ac:dyDescent="0.25">
      <c r="K14548" s="28" t="str">
        <f t="shared" si="164"/>
        <v/>
      </c>
    </row>
    <row r="14549" spans="11:11" hidden="1" x14ac:dyDescent="0.25">
      <c r="K14549" s="28" t="str">
        <f t="shared" si="164"/>
        <v/>
      </c>
    </row>
    <row r="14550" spans="11:11" hidden="1" x14ac:dyDescent="0.25">
      <c r="K14550" s="28" t="str">
        <f t="shared" si="164"/>
        <v/>
      </c>
    </row>
    <row r="14551" spans="11:11" hidden="1" x14ac:dyDescent="0.25">
      <c r="K14551" s="28" t="str">
        <f t="shared" si="164"/>
        <v/>
      </c>
    </row>
    <row r="14552" spans="11:11" hidden="1" x14ac:dyDescent="0.25">
      <c r="K14552" s="28" t="str">
        <f t="shared" si="164"/>
        <v/>
      </c>
    </row>
    <row r="14553" spans="11:11" hidden="1" x14ac:dyDescent="0.25">
      <c r="K14553" s="28" t="str">
        <f t="shared" si="164"/>
        <v/>
      </c>
    </row>
    <row r="14554" spans="11:11" hidden="1" x14ac:dyDescent="0.25">
      <c r="K14554" s="28" t="str">
        <f t="shared" si="164"/>
        <v/>
      </c>
    </row>
    <row r="14555" spans="11:11" hidden="1" x14ac:dyDescent="0.25">
      <c r="K14555" s="28" t="str">
        <f t="shared" si="164"/>
        <v/>
      </c>
    </row>
    <row r="14556" spans="11:11" hidden="1" x14ac:dyDescent="0.25">
      <c r="K14556" s="28" t="str">
        <f t="shared" si="164"/>
        <v/>
      </c>
    </row>
    <row r="14557" spans="11:11" hidden="1" x14ac:dyDescent="0.25">
      <c r="K14557" s="28" t="str">
        <f t="shared" si="164"/>
        <v/>
      </c>
    </row>
    <row r="14558" spans="11:11" hidden="1" x14ac:dyDescent="0.25">
      <c r="K14558" s="28" t="str">
        <f t="shared" si="164"/>
        <v/>
      </c>
    </row>
    <row r="14559" spans="11:11" hidden="1" x14ac:dyDescent="0.25">
      <c r="K14559" s="28" t="str">
        <f t="shared" si="164"/>
        <v/>
      </c>
    </row>
    <row r="14560" spans="11:11" hidden="1" x14ac:dyDescent="0.25">
      <c r="K14560" s="28" t="str">
        <f t="shared" si="164"/>
        <v/>
      </c>
    </row>
    <row r="14561" spans="11:11" hidden="1" x14ac:dyDescent="0.25">
      <c r="K14561" s="28" t="str">
        <f t="shared" si="164"/>
        <v/>
      </c>
    </row>
    <row r="14562" spans="11:11" hidden="1" x14ac:dyDescent="0.25">
      <c r="K14562" s="28" t="str">
        <f t="shared" si="164"/>
        <v/>
      </c>
    </row>
    <row r="14563" spans="11:11" hidden="1" x14ac:dyDescent="0.25">
      <c r="K14563" s="28" t="str">
        <f t="shared" si="164"/>
        <v/>
      </c>
    </row>
    <row r="14564" spans="11:11" hidden="1" x14ac:dyDescent="0.25">
      <c r="K14564" s="28" t="str">
        <f t="shared" si="164"/>
        <v/>
      </c>
    </row>
    <row r="14565" spans="11:11" hidden="1" x14ac:dyDescent="0.25">
      <c r="K14565" s="28" t="str">
        <f t="shared" si="164"/>
        <v/>
      </c>
    </row>
    <row r="14566" spans="11:11" hidden="1" x14ac:dyDescent="0.25">
      <c r="K14566" s="28" t="str">
        <f t="shared" si="164"/>
        <v/>
      </c>
    </row>
    <row r="14567" spans="11:11" hidden="1" x14ac:dyDescent="0.25">
      <c r="K14567" s="28" t="str">
        <f t="shared" si="164"/>
        <v/>
      </c>
    </row>
    <row r="14568" spans="11:11" hidden="1" x14ac:dyDescent="0.25">
      <c r="K14568" s="28" t="str">
        <f t="shared" si="164"/>
        <v/>
      </c>
    </row>
    <row r="14569" spans="11:11" hidden="1" x14ac:dyDescent="0.25">
      <c r="K14569" s="28" t="str">
        <f t="shared" si="164"/>
        <v/>
      </c>
    </row>
    <row r="14570" spans="11:11" hidden="1" x14ac:dyDescent="0.25">
      <c r="K14570" s="28" t="str">
        <f t="shared" si="164"/>
        <v/>
      </c>
    </row>
    <row r="14571" spans="11:11" hidden="1" x14ac:dyDescent="0.25">
      <c r="K14571" s="28" t="str">
        <f t="shared" si="164"/>
        <v/>
      </c>
    </row>
    <row r="14572" spans="11:11" hidden="1" x14ac:dyDescent="0.25">
      <c r="K14572" s="28" t="str">
        <f t="shared" si="164"/>
        <v/>
      </c>
    </row>
    <row r="14573" spans="11:11" hidden="1" x14ac:dyDescent="0.25">
      <c r="K14573" s="28" t="str">
        <f t="shared" si="164"/>
        <v/>
      </c>
    </row>
    <row r="14574" spans="11:11" hidden="1" x14ac:dyDescent="0.25">
      <c r="K14574" s="28" t="str">
        <f t="shared" si="164"/>
        <v/>
      </c>
    </row>
    <row r="14575" spans="11:11" hidden="1" x14ac:dyDescent="0.25">
      <c r="K14575" s="28" t="str">
        <f t="shared" si="164"/>
        <v/>
      </c>
    </row>
    <row r="14576" spans="11:11" hidden="1" x14ac:dyDescent="0.25">
      <c r="K14576" s="28" t="str">
        <f t="shared" si="164"/>
        <v/>
      </c>
    </row>
    <row r="14577" spans="11:11" hidden="1" x14ac:dyDescent="0.25">
      <c r="K14577" s="28" t="str">
        <f t="shared" si="164"/>
        <v/>
      </c>
    </row>
    <row r="14578" spans="11:11" hidden="1" x14ac:dyDescent="0.25">
      <c r="K14578" s="28" t="str">
        <f t="shared" si="164"/>
        <v/>
      </c>
    </row>
    <row r="14579" spans="11:11" hidden="1" x14ac:dyDescent="0.25">
      <c r="K14579" s="28" t="str">
        <f t="shared" si="164"/>
        <v/>
      </c>
    </row>
    <row r="14580" spans="11:11" hidden="1" x14ac:dyDescent="0.25">
      <c r="K14580" s="28" t="str">
        <f t="shared" si="164"/>
        <v/>
      </c>
    </row>
    <row r="14581" spans="11:11" hidden="1" x14ac:dyDescent="0.25">
      <c r="K14581" s="28" t="str">
        <f t="shared" si="164"/>
        <v/>
      </c>
    </row>
    <row r="14582" spans="11:11" hidden="1" x14ac:dyDescent="0.25">
      <c r="K14582" s="28" t="str">
        <f t="shared" si="164"/>
        <v/>
      </c>
    </row>
    <row r="14583" spans="11:11" hidden="1" x14ac:dyDescent="0.25">
      <c r="K14583" s="28" t="str">
        <f t="shared" si="164"/>
        <v/>
      </c>
    </row>
    <row r="14584" spans="11:11" hidden="1" x14ac:dyDescent="0.25">
      <c r="K14584" s="28" t="str">
        <f t="shared" si="164"/>
        <v/>
      </c>
    </row>
    <row r="14585" spans="11:11" hidden="1" x14ac:dyDescent="0.25">
      <c r="K14585" s="28" t="str">
        <f t="shared" si="164"/>
        <v/>
      </c>
    </row>
    <row r="14586" spans="11:11" hidden="1" x14ac:dyDescent="0.25">
      <c r="K14586" s="28" t="str">
        <f t="shared" si="164"/>
        <v/>
      </c>
    </row>
    <row r="14587" spans="11:11" hidden="1" x14ac:dyDescent="0.25">
      <c r="K14587" s="28" t="str">
        <f t="shared" si="164"/>
        <v/>
      </c>
    </row>
    <row r="14588" spans="11:11" hidden="1" x14ac:dyDescent="0.25">
      <c r="K14588" s="28" t="str">
        <f t="shared" si="164"/>
        <v/>
      </c>
    </row>
    <row r="14589" spans="11:11" hidden="1" x14ac:dyDescent="0.25">
      <c r="K14589" s="28" t="str">
        <f t="shared" si="164"/>
        <v/>
      </c>
    </row>
    <row r="14590" spans="11:11" hidden="1" x14ac:dyDescent="0.25">
      <c r="K14590" s="28" t="str">
        <f t="shared" si="164"/>
        <v/>
      </c>
    </row>
    <row r="14591" spans="11:11" hidden="1" x14ac:dyDescent="0.25">
      <c r="K14591" s="28" t="str">
        <f t="shared" si="164"/>
        <v/>
      </c>
    </row>
    <row r="14592" spans="11:11" hidden="1" x14ac:dyDescent="0.25">
      <c r="K14592" s="28" t="str">
        <f t="shared" si="164"/>
        <v/>
      </c>
    </row>
    <row r="14593" spans="11:11" hidden="1" x14ac:dyDescent="0.25">
      <c r="K14593" s="28" t="str">
        <f t="shared" si="164"/>
        <v/>
      </c>
    </row>
    <row r="14594" spans="11:11" hidden="1" x14ac:dyDescent="0.25">
      <c r="K14594" s="28" t="str">
        <f t="shared" si="164"/>
        <v/>
      </c>
    </row>
    <row r="14595" spans="11:11" hidden="1" x14ac:dyDescent="0.25">
      <c r="K14595" s="28" t="str">
        <f t="shared" si="164"/>
        <v/>
      </c>
    </row>
    <row r="14596" spans="11:11" hidden="1" x14ac:dyDescent="0.25">
      <c r="K14596" s="28" t="str">
        <f t="shared" si="164"/>
        <v/>
      </c>
    </row>
    <row r="14597" spans="11:11" hidden="1" x14ac:dyDescent="0.25">
      <c r="K14597" s="28" t="str">
        <f t="shared" si="164"/>
        <v/>
      </c>
    </row>
    <row r="14598" spans="11:11" hidden="1" x14ac:dyDescent="0.25">
      <c r="K14598" s="28" t="str">
        <f t="shared" si="164"/>
        <v/>
      </c>
    </row>
    <row r="14599" spans="11:11" hidden="1" x14ac:dyDescent="0.25">
      <c r="K14599" s="28" t="str">
        <f t="shared" si="164"/>
        <v/>
      </c>
    </row>
    <row r="14600" spans="11:11" hidden="1" x14ac:dyDescent="0.25">
      <c r="K14600" s="28" t="str">
        <f t="shared" si="164"/>
        <v/>
      </c>
    </row>
    <row r="14601" spans="11:11" hidden="1" x14ac:dyDescent="0.25">
      <c r="K14601" s="28" t="str">
        <f t="shared" si="164"/>
        <v/>
      </c>
    </row>
    <row r="14602" spans="11:11" hidden="1" x14ac:dyDescent="0.25">
      <c r="K14602" s="28" t="str">
        <f t="shared" si="164"/>
        <v/>
      </c>
    </row>
    <row r="14603" spans="11:11" hidden="1" x14ac:dyDescent="0.25">
      <c r="K14603" s="28" t="str">
        <f t="shared" si="164"/>
        <v/>
      </c>
    </row>
    <row r="14604" spans="11:11" hidden="1" x14ac:dyDescent="0.25">
      <c r="K14604" s="28" t="str">
        <f t="shared" si="164"/>
        <v/>
      </c>
    </row>
    <row r="14605" spans="11:11" hidden="1" x14ac:dyDescent="0.25">
      <c r="K14605" s="28" t="str">
        <f t="shared" si="164"/>
        <v/>
      </c>
    </row>
    <row r="14606" spans="11:11" hidden="1" x14ac:dyDescent="0.25">
      <c r="K14606" s="28" t="str">
        <f t="shared" si="164"/>
        <v/>
      </c>
    </row>
    <row r="14607" spans="11:11" hidden="1" x14ac:dyDescent="0.25">
      <c r="K14607" s="28" t="str">
        <f t="shared" si="164"/>
        <v/>
      </c>
    </row>
    <row r="14608" spans="11:11" hidden="1" x14ac:dyDescent="0.25">
      <c r="K14608" s="28" t="str">
        <f t="shared" si="164"/>
        <v/>
      </c>
    </row>
    <row r="14609" spans="11:11" hidden="1" x14ac:dyDescent="0.25">
      <c r="K14609" s="28" t="str">
        <f t="shared" si="164"/>
        <v/>
      </c>
    </row>
    <row r="14610" spans="11:11" hidden="1" x14ac:dyDescent="0.25">
      <c r="K14610" s="28" t="str">
        <f t="shared" si="164"/>
        <v/>
      </c>
    </row>
    <row r="14611" spans="11:11" hidden="1" x14ac:dyDescent="0.25">
      <c r="K14611" s="28" t="str">
        <f t="shared" ref="K14611:K14674" si="165">IF(E10576="","",IF(AND($E10576&gt;=$K$5,$E10576&lt;=$K$6),"psn",IF($E10576&lt;$K$5,"dkn",IF($E10576&gt;$K$6,"ckn",""))))</f>
        <v/>
      </c>
    </row>
    <row r="14612" spans="11:11" hidden="1" x14ac:dyDescent="0.25">
      <c r="K14612" s="28" t="str">
        <f t="shared" si="165"/>
        <v/>
      </c>
    </row>
    <row r="14613" spans="11:11" hidden="1" x14ac:dyDescent="0.25">
      <c r="K14613" s="28" t="str">
        <f t="shared" si="165"/>
        <v/>
      </c>
    </row>
    <row r="14614" spans="11:11" hidden="1" x14ac:dyDescent="0.25">
      <c r="K14614" s="28" t="str">
        <f t="shared" si="165"/>
        <v/>
      </c>
    </row>
    <row r="14615" spans="11:11" hidden="1" x14ac:dyDescent="0.25">
      <c r="K14615" s="28" t="str">
        <f t="shared" si="165"/>
        <v/>
      </c>
    </row>
    <row r="14616" spans="11:11" hidden="1" x14ac:dyDescent="0.25">
      <c r="K14616" s="28" t="str">
        <f t="shared" si="165"/>
        <v/>
      </c>
    </row>
    <row r="14617" spans="11:11" hidden="1" x14ac:dyDescent="0.25">
      <c r="K14617" s="28" t="str">
        <f t="shared" si="165"/>
        <v/>
      </c>
    </row>
    <row r="14618" spans="11:11" hidden="1" x14ac:dyDescent="0.25">
      <c r="K14618" s="28" t="str">
        <f t="shared" si="165"/>
        <v/>
      </c>
    </row>
    <row r="14619" spans="11:11" hidden="1" x14ac:dyDescent="0.25">
      <c r="K14619" s="28" t="str">
        <f t="shared" si="165"/>
        <v/>
      </c>
    </row>
    <row r="14620" spans="11:11" hidden="1" x14ac:dyDescent="0.25">
      <c r="K14620" s="28" t="str">
        <f t="shared" si="165"/>
        <v/>
      </c>
    </row>
    <row r="14621" spans="11:11" hidden="1" x14ac:dyDescent="0.25">
      <c r="K14621" s="28" t="str">
        <f t="shared" si="165"/>
        <v/>
      </c>
    </row>
    <row r="14622" spans="11:11" hidden="1" x14ac:dyDescent="0.25">
      <c r="K14622" s="28" t="str">
        <f t="shared" si="165"/>
        <v/>
      </c>
    </row>
    <row r="14623" spans="11:11" hidden="1" x14ac:dyDescent="0.25">
      <c r="K14623" s="28" t="str">
        <f t="shared" si="165"/>
        <v/>
      </c>
    </row>
    <row r="14624" spans="11:11" hidden="1" x14ac:dyDescent="0.25">
      <c r="K14624" s="28" t="str">
        <f t="shared" si="165"/>
        <v/>
      </c>
    </row>
    <row r="14625" spans="11:11" hidden="1" x14ac:dyDescent="0.25">
      <c r="K14625" s="28" t="str">
        <f t="shared" si="165"/>
        <v/>
      </c>
    </row>
    <row r="14626" spans="11:11" hidden="1" x14ac:dyDescent="0.25">
      <c r="K14626" s="28" t="str">
        <f t="shared" si="165"/>
        <v/>
      </c>
    </row>
    <row r="14627" spans="11:11" hidden="1" x14ac:dyDescent="0.25">
      <c r="K14627" s="28" t="str">
        <f t="shared" si="165"/>
        <v/>
      </c>
    </row>
    <row r="14628" spans="11:11" hidden="1" x14ac:dyDescent="0.25">
      <c r="K14628" s="28" t="str">
        <f t="shared" si="165"/>
        <v/>
      </c>
    </row>
    <row r="14629" spans="11:11" hidden="1" x14ac:dyDescent="0.25">
      <c r="K14629" s="28" t="str">
        <f t="shared" si="165"/>
        <v/>
      </c>
    </row>
    <row r="14630" spans="11:11" hidden="1" x14ac:dyDescent="0.25">
      <c r="K14630" s="28" t="str">
        <f t="shared" si="165"/>
        <v/>
      </c>
    </row>
    <row r="14631" spans="11:11" hidden="1" x14ac:dyDescent="0.25">
      <c r="K14631" s="28" t="str">
        <f t="shared" si="165"/>
        <v/>
      </c>
    </row>
    <row r="14632" spans="11:11" hidden="1" x14ac:dyDescent="0.25">
      <c r="K14632" s="28" t="str">
        <f t="shared" si="165"/>
        <v/>
      </c>
    </row>
    <row r="14633" spans="11:11" hidden="1" x14ac:dyDescent="0.25">
      <c r="K14633" s="28" t="str">
        <f t="shared" si="165"/>
        <v/>
      </c>
    </row>
    <row r="14634" spans="11:11" hidden="1" x14ac:dyDescent="0.25">
      <c r="K14634" s="28" t="str">
        <f t="shared" si="165"/>
        <v/>
      </c>
    </row>
    <row r="14635" spans="11:11" hidden="1" x14ac:dyDescent="0.25">
      <c r="K14635" s="28" t="str">
        <f t="shared" si="165"/>
        <v/>
      </c>
    </row>
    <row r="14636" spans="11:11" hidden="1" x14ac:dyDescent="0.25">
      <c r="K14636" s="28" t="str">
        <f t="shared" si="165"/>
        <v/>
      </c>
    </row>
    <row r="14637" spans="11:11" hidden="1" x14ac:dyDescent="0.25">
      <c r="K14637" s="28" t="str">
        <f t="shared" si="165"/>
        <v/>
      </c>
    </row>
    <row r="14638" spans="11:11" hidden="1" x14ac:dyDescent="0.25">
      <c r="K14638" s="28" t="str">
        <f t="shared" si="165"/>
        <v/>
      </c>
    </row>
    <row r="14639" spans="11:11" hidden="1" x14ac:dyDescent="0.25">
      <c r="K14639" s="28" t="str">
        <f t="shared" si="165"/>
        <v/>
      </c>
    </row>
    <row r="14640" spans="11:11" hidden="1" x14ac:dyDescent="0.25">
      <c r="K14640" s="28" t="str">
        <f t="shared" si="165"/>
        <v/>
      </c>
    </row>
    <row r="14641" spans="11:11" hidden="1" x14ac:dyDescent="0.25">
      <c r="K14641" s="28" t="str">
        <f t="shared" si="165"/>
        <v/>
      </c>
    </row>
    <row r="14642" spans="11:11" hidden="1" x14ac:dyDescent="0.25">
      <c r="K14642" s="28" t="str">
        <f t="shared" si="165"/>
        <v/>
      </c>
    </row>
    <row r="14643" spans="11:11" hidden="1" x14ac:dyDescent="0.25">
      <c r="K14643" s="28" t="str">
        <f t="shared" si="165"/>
        <v/>
      </c>
    </row>
    <row r="14644" spans="11:11" hidden="1" x14ac:dyDescent="0.25">
      <c r="K14644" s="28" t="str">
        <f t="shared" si="165"/>
        <v/>
      </c>
    </row>
    <row r="14645" spans="11:11" hidden="1" x14ac:dyDescent="0.25">
      <c r="K14645" s="28" t="str">
        <f t="shared" si="165"/>
        <v/>
      </c>
    </row>
    <row r="14646" spans="11:11" hidden="1" x14ac:dyDescent="0.25">
      <c r="K14646" s="28" t="str">
        <f t="shared" si="165"/>
        <v/>
      </c>
    </row>
    <row r="14647" spans="11:11" hidden="1" x14ac:dyDescent="0.25">
      <c r="K14647" s="28" t="str">
        <f t="shared" si="165"/>
        <v/>
      </c>
    </row>
    <row r="14648" spans="11:11" hidden="1" x14ac:dyDescent="0.25">
      <c r="K14648" s="28" t="str">
        <f t="shared" si="165"/>
        <v/>
      </c>
    </row>
    <row r="14649" spans="11:11" hidden="1" x14ac:dyDescent="0.25">
      <c r="K14649" s="28" t="str">
        <f t="shared" si="165"/>
        <v/>
      </c>
    </row>
    <row r="14650" spans="11:11" hidden="1" x14ac:dyDescent="0.25">
      <c r="K14650" s="28" t="str">
        <f t="shared" si="165"/>
        <v/>
      </c>
    </row>
    <row r="14651" spans="11:11" hidden="1" x14ac:dyDescent="0.25">
      <c r="K14651" s="28" t="str">
        <f t="shared" si="165"/>
        <v/>
      </c>
    </row>
    <row r="14652" spans="11:11" hidden="1" x14ac:dyDescent="0.25">
      <c r="K14652" s="28" t="str">
        <f t="shared" si="165"/>
        <v/>
      </c>
    </row>
    <row r="14653" spans="11:11" hidden="1" x14ac:dyDescent="0.25">
      <c r="K14653" s="28" t="str">
        <f t="shared" si="165"/>
        <v/>
      </c>
    </row>
    <row r="14654" spans="11:11" hidden="1" x14ac:dyDescent="0.25">
      <c r="K14654" s="28" t="str">
        <f t="shared" si="165"/>
        <v/>
      </c>
    </row>
    <row r="14655" spans="11:11" hidden="1" x14ac:dyDescent="0.25">
      <c r="K14655" s="28" t="str">
        <f t="shared" si="165"/>
        <v/>
      </c>
    </row>
    <row r="14656" spans="11:11" hidden="1" x14ac:dyDescent="0.25">
      <c r="K14656" s="28" t="str">
        <f t="shared" si="165"/>
        <v/>
      </c>
    </row>
    <row r="14657" spans="11:11" hidden="1" x14ac:dyDescent="0.25">
      <c r="K14657" s="28" t="str">
        <f t="shared" si="165"/>
        <v/>
      </c>
    </row>
    <row r="14658" spans="11:11" hidden="1" x14ac:dyDescent="0.25">
      <c r="K14658" s="28" t="str">
        <f t="shared" si="165"/>
        <v/>
      </c>
    </row>
    <row r="14659" spans="11:11" hidden="1" x14ac:dyDescent="0.25">
      <c r="K14659" s="28" t="str">
        <f t="shared" si="165"/>
        <v/>
      </c>
    </row>
    <row r="14660" spans="11:11" hidden="1" x14ac:dyDescent="0.25">
      <c r="K14660" s="28" t="str">
        <f t="shared" si="165"/>
        <v/>
      </c>
    </row>
    <row r="14661" spans="11:11" hidden="1" x14ac:dyDescent="0.25">
      <c r="K14661" s="28" t="str">
        <f t="shared" si="165"/>
        <v/>
      </c>
    </row>
    <row r="14662" spans="11:11" hidden="1" x14ac:dyDescent="0.25">
      <c r="K14662" s="28" t="str">
        <f t="shared" si="165"/>
        <v/>
      </c>
    </row>
    <row r="14663" spans="11:11" hidden="1" x14ac:dyDescent="0.25">
      <c r="K14663" s="28" t="str">
        <f t="shared" si="165"/>
        <v/>
      </c>
    </row>
    <row r="14664" spans="11:11" hidden="1" x14ac:dyDescent="0.25">
      <c r="K14664" s="28" t="str">
        <f t="shared" si="165"/>
        <v/>
      </c>
    </row>
    <row r="14665" spans="11:11" hidden="1" x14ac:dyDescent="0.25">
      <c r="K14665" s="28" t="str">
        <f t="shared" si="165"/>
        <v/>
      </c>
    </row>
    <row r="14666" spans="11:11" hidden="1" x14ac:dyDescent="0.25">
      <c r="K14666" s="28" t="str">
        <f t="shared" si="165"/>
        <v/>
      </c>
    </row>
    <row r="14667" spans="11:11" hidden="1" x14ac:dyDescent="0.25">
      <c r="K14667" s="28" t="str">
        <f t="shared" si="165"/>
        <v/>
      </c>
    </row>
    <row r="14668" spans="11:11" hidden="1" x14ac:dyDescent="0.25">
      <c r="K14668" s="28" t="str">
        <f t="shared" si="165"/>
        <v/>
      </c>
    </row>
    <row r="14669" spans="11:11" hidden="1" x14ac:dyDescent="0.25">
      <c r="K14669" s="28" t="str">
        <f t="shared" si="165"/>
        <v/>
      </c>
    </row>
    <row r="14670" spans="11:11" hidden="1" x14ac:dyDescent="0.25">
      <c r="K14670" s="28" t="str">
        <f t="shared" si="165"/>
        <v/>
      </c>
    </row>
    <row r="14671" spans="11:11" hidden="1" x14ac:dyDescent="0.25">
      <c r="K14671" s="28" t="str">
        <f t="shared" si="165"/>
        <v/>
      </c>
    </row>
    <row r="14672" spans="11:11" hidden="1" x14ac:dyDescent="0.25">
      <c r="K14672" s="28" t="str">
        <f t="shared" si="165"/>
        <v/>
      </c>
    </row>
    <row r="14673" spans="11:11" hidden="1" x14ac:dyDescent="0.25">
      <c r="K14673" s="28" t="str">
        <f t="shared" si="165"/>
        <v/>
      </c>
    </row>
    <row r="14674" spans="11:11" hidden="1" x14ac:dyDescent="0.25">
      <c r="K14674" s="28" t="str">
        <f t="shared" si="165"/>
        <v/>
      </c>
    </row>
    <row r="14675" spans="11:11" hidden="1" x14ac:dyDescent="0.25">
      <c r="K14675" s="28" t="str">
        <f t="shared" ref="K14675:K14738" si="166">IF(E10640="","",IF(AND($E10640&gt;=$K$5,$E10640&lt;=$K$6),"psn",IF($E10640&lt;$K$5,"dkn",IF($E10640&gt;$K$6,"ckn",""))))</f>
        <v/>
      </c>
    </row>
    <row r="14676" spans="11:11" hidden="1" x14ac:dyDescent="0.25">
      <c r="K14676" s="28" t="str">
        <f t="shared" si="166"/>
        <v/>
      </c>
    </row>
    <row r="14677" spans="11:11" hidden="1" x14ac:dyDescent="0.25">
      <c r="K14677" s="28" t="str">
        <f t="shared" si="166"/>
        <v/>
      </c>
    </row>
    <row r="14678" spans="11:11" hidden="1" x14ac:dyDescent="0.25">
      <c r="K14678" s="28" t="str">
        <f t="shared" si="166"/>
        <v/>
      </c>
    </row>
    <row r="14679" spans="11:11" hidden="1" x14ac:dyDescent="0.25">
      <c r="K14679" s="28" t="str">
        <f t="shared" si="166"/>
        <v/>
      </c>
    </row>
    <row r="14680" spans="11:11" hidden="1" x14ac:dyDescent="0.25">
      <c r="K14680" s="28" t="str">
        <f t="shared" si="166"/>
        <v/>
      </c>
    </row>
    <row r="14681" spans="11:11" hidden="1" x14ac:dyDescent="0.25">
      <c r="K14681" s="28" t="str">
        <f t="shared" si="166"/>
        <v/>
      </c>
    </row>
    <row r="14682" spans="11:11" hidden="1" x14ac:dyDescent="0.25">
      <c r="K14682" s="28" t="str">
        <f t="shared" si="166"/>
        <v/>
      </c>
    </row>
    <row r="14683" spans="11:11" hidden="1" x14ac:dyDescent="0.25">
      <c r="K14683" s="28" t="str">
        <f t="shared" si="166"/>
        <v/>
      </c>
    </row>
    <row r="14684" spans="11:11" hidden="1" x14ac:dyDescent="0.25">
      <c r="K14684" s="28" t="str">
        <f t="shared" si="166"/>
        <v/>
      </c>
    </row>
    <row r="14685" spans="11:11" hidden="1" x14ac:dyDescent="0.25">
      <c r="K14685" s="28" t="str">
        <f t="shared" si="166"/>
        <v/>
      </c>
    </row>
    <row r="14686" spans="11:11" hidden="1" x14ac:dyDescent="0.25">
      <c r="K14686" s="28" t="str">
        <f t="shared" si="166"/>
        <v/>
      </c>
    </row>
    <row r="14687" spans="11:11" hidden="1" x14ac:dyDescent="0.25">
      <c r="K14687" s="28" t="str">
        <f t="shared" si="166"/>
        <v/>
      </c>
    </row>
    <row r="14688" spans="11:11" hidden="1" x14ac:dyDescent="0.25">
      <c r="K14688" s="28" t="str">
        <f t="shared" si="166"/>
        <v/>
      </c>
    </row>
    <row r="14689" spans="11:11" hidden="1" x14ac:dyDescent="0.25">
      <c r="K14689" s="28" t="str">
        <f t="shared" si="166"/>
        <v/>
      </c>
    </row>
    <row r="14690" spans="11:11" hidden="1" x14ac:dyDescent="0.25">
      <c r="K14690" s="28" t="str">
        <f t="shared" si="166"/>
        <v/>
      </c>
    </row>
    <row r="14691" spans="11:11" hidden="1" x14ac:dyDescent="0.25">
      <c r="K14691" s="28" t="str">
        <f t="shared" si="166"/>
        <v/>
      </c>
    </row>
    <row r="14692" spans="11:11" hidden="1" x14ac:dyDescent="0.25">
      <c r="K14692" s="28" t="str">
        <f t="shared" si="166"/>
        <v/>
      </c>
    </row>
    <row r="14693" spans="11:11" hidden="1" x14ac:dyDescent="0.25">
      <c r="K14693" s="28" t="str">
        <f t="shared" si="166"/>
        <v/>
      </c>
    </row>
    <row r="14694" spans="11:11" hidden="1" x14ac:dyDescent="0.25">
      <c r="K14694" s="28" t="str">
        <f t="shared" si="166"/>
        <v/>
      </c>
    </row>
    <row r="14695" spans="11:11" hidden="1" x14ac:dyDescent="0.25">
      <c r="K14695" s="28" t="str">
        <f t="shared" si="166"/>
        <v/>
      </c>
    </row>
    <row r="14696" spans="11:11" hidden="1" x14ac:dyDescent="0.25">
      <c r="K14696" s="28" t="str">
        <f t="shared" si="166"/>
        <v/>
      </c>
    </row>
    <row r="14697" spans="11:11" hidden="1" x14ac:dyDescent="0.25">
      <c r="K14697" s="28" t="str">
        <f t="shared" si="166"/>
        <v/>
      </c>
    </row>
    <row r="14698" spans="11:11" hidden="1" x14ac:dyDescent="0.25">
      <c r="K14698" s="28" t="str">
        <f t="shared" si="166"/>
        <v/>
      </c>
    </row>
    <row r="14699" spans="11:11" hidden="1" x14ac:dyDescent="0.25">
      <c r="K14699" s="28" t="str">
        <f t="shared" si="166"/>
        <v/>
      </c>
    </row>
    <row r="14700" spans="11:11" hidden="1" x14ac:dyDescent="0.25">
      <c r="K14700" s="28" t="str">
        <f t="shared" si="166"/>
        <v/>
      </c>
    </row>
    <row r="14701" spans="11:11" hidden="1" x14ac:dyDescent="0.25">
      <c r="K14701" s="28" t="str">
        <f t="shared" si="166"/>
        <v/>
      </c>
    </row>
    <row r="14702" spans="11:11" hidden="1" x14ac:dyDescent="0.25">
      <c r="K14702" s="28" t="str">
        <f t="shared" si="166"/>
        <v/>
      </c>
    </row>
    <row r="14703" spans="11:11" hidden="1" x14ac:dyDescent="0.25">
      <c r="K14703" s="28" t="str">
        <f t="shared" si="166"/>
        <v/>
      </c>
    </row>
    <row r="14704" spans="11:11" hidden="1" x14ac:dyDescent="0.25">
      <c r="K14704" s="28" t="str">
        <f t="shared" si="166"/>
        <v/>
      </c>
    </row>
    <row r="14705" spans="11:11" hidden="1" x14ac:dyDescent="0.25">
      <c r="K14705" s="28" t="str">
        <f t="shared" si="166"/>
        <v/>
      </c>
    </row>
    <row r="14706" spans="11:11" hidden="1" x14ac:dyDescent="0.25">
      <c r="K14706" s="28" t="str">
        <f t="shared" si="166"/>
        <v/>
      </c>
    </row>
    <row r="14707" spans="11:11" hidden="1" x14ac:dyDescent="0.25">
      <c r="K14707" s="28" t="str">
        <f t="shared" si="166"/>
        <v/>
      </c>
    </row>
    <row r="14708" spans="11:11" hidden="1" x14ac:dyDescent="0.25">
      <c r="K14708" s="28" t="str">
        <f t="shared" si="166"/>
        <v/>
      </c>
    </row>
    <row r="14709" spans="11:11" hidden="1" x14ac:dyDescent="0.25">
      <c r="K14709" s="28" t="str">
        <f t="shared" si="166"/>
        <v/>
      </c>
    </row>
    <row r="14710" spans="11:11" hidden="1" x14ac:dyDescent="0.25">
      <c r="K14710" s="28" t="str">
        <f t="shared" si="166"/>
        <v/>
      </c>
    </row>
    <row r="14711" spans="11:11" hidden="1" x14ac:dyDescent="0.25">
      <c r="K14711" s="28" t="str">
        <f t="shared" si="166"/>
        <v/>
      </c>
    </row>
    <row r="14712" spans="11:11" hidden="1" x14ac:dyDescent="0.25">
      <c r="K14712" s="28" t="str">
        <f t="shared" si="166"/>
        <v/>
      </c>
    </row>
    <row r="14713" spans="11:11" hidden="1" x14ac:dyDescent="0.25">
      <c r="K14713" s="28" t="str">
        <f t="shared" si="166"/>
        <v/>
      </c>
    </row>
    <row r="14714" spans="11:11" hidden="1" x14ac:dyDescent="0.25">
      <c r="K14714" s="28" t="str">
        <f t="shared" si="166"/>
        <v/>
      </c>
    </row>
    <row r="14715" spans="11:11" hidden="1" x14ac:dyDescent="0.25">
      <c r="K14715" s="28" t="str">
        <f t="shared" si="166"/>
        <v/>
      </c>
    </row>
    <row r="14716" spans="11:11" hidden="1" x14ac:dyDescent="0.25">
      <c r="K14716" s="28" t="str">
        <f t="shared" si="166"/>
        <v/>
      </c>
    </row>
    <row r="14717" spans="11:11" hidden="1" x14ac:dyDescent="0.25">
      <c r="K14717" s="28" t="str">
        <f t="shared" si="166"/>
        <v/>
      </c>
    </row>
    <row r="14718" spans="11:11" hidden="1" x14ac:dyDescent="0.25">
      <c r="K14718" s="28" t="str">
        <f t="shared" si="166"/>
        <v/>
      </c>
    </row>
    <row r="14719" spans="11:11" hidden="1" x14ac:dyDescent="0.25">
      <c r="K14719" s="28" t="str">
        <f t="shared" si="166"/>
        <v/>
      </c>
    </row>
    <row r="14720" spans="11:11" hidden="1" x14ac:dyDescent="0.25">
      <c r="K14720" s="28" t="str">
        <f t="shared" si="166"/>
        <v/>
      </c>
    </row>
    <row r="14721" spans="11:11" hidden="1" x14ac:dyDescent="0.25">
      <c r="K14721" s="28" t="str">
        <f t="shared" si="166"/>
        <v/>
      </c>
    </row>
    <row r="14722" spans="11:11" hidden="1" x14ac:dyDescent="0.25">
      <c r="K14722" s="28" t="str">
        <f t="shared" si="166"/>
        <v/>
      </c>
    </row>
    <row r="14723" spans="11:11" hidden="1" x14ac:dyDescent="0.25">
      <c r="K14723" s="28" t="str">
        <f t="shared" si="166"/>
        <v/>
      </c>
    </row>
    <row r="14724" spans="11:11" hidden="1" x14ac:dyDescent="0.25">
      <c r="K14724" s="28" t="str">
        <f t="shared" si="166"/>
        <v/>
      </c>
    </row>
    <row r="14725" spans="11:11" hidden="1" x14ac:dyDescent="0.25">
      <c r="K14725" s="28" t="str">
        <f t="shared" si="166"/>
        <v/>
      </c>
    </row>
    <row r="14726" spans="11:11" hidden="1" x14ac:dyDescent="0.25">
      <c r="K14726" s="28" t="str">
        <f t="shared" si="166"/>
        <v/>
      </c>
    </row>
    <row r="14727" spans="11:11" hidden="1" x14ac:dyDescent="0.25">
      <c r="K14727" s="28" t="str">
        <f t="shared" si="166"/>
        <v/>
      </c>
    </row>
    <row r="14728" spans="11:11" hidden="1" x14ac:dyDescent="0.25">
      <c r="K14728" s="28" t="str">
        <f t="shared" si="166"/>
        <v/>
      </c>
    </row>
    <row r="14729" spans="11:11" hidden="1" x14ac:dyDescent="0.25">
      <c r="K14729" s="28" t="str">
        <f t="shared" si="166"/>
        <v/>
      </c>
    </row>
    <row r="14730" spans="11:11" hidden="1" x14ac:dyDescent="0.25">
      <c r="K14730" s="28" t="str">
        <f t="shared" si="166"/>
        <v/>
      </c>
    </row>
    <row r="14731" spans="11:11" hidden="1" x14ac:dyDescent="0.25">
      <c r="K14731" s="28" t="str">
        <f t="shared" si="166"/>
        <v/>
      </c>
    </row>
    <row r="14732" spans="11:11" hidden="1" x14ac:dyDescent="0.25">
      <c r="K14732" s="28" t="str">
        <f t="shared" si="166"/>
        <v/>
      </c>
    </row>
    <row r="14733" spans="11:11" hidden="1" x14ac:dyDescent="0.25">
      <c r="K14733" s="28" t="str">
        <f t="shared" si="166"/>
        <v/>
      </c>
    </row>
    <row r="14734" spans="11:11" hidden="1" x14ac:dyDescent="0.25">
      <c r="K14734" s="28" t="str">
        <f t="shared" si="166"/>
        <v/>
      </c>
    </row>
    <row r="14735" spans="11:11" hidden="1" x14ac:dyDescent="0.25">
      <c r="K14735" s="28" t="str">
        <f t="shared" si="166"/>
        <v/>
      </c>
    </row>
    <row r="14736" spans="11:11" hidden="1" x14ac:dyDescent="0.25">
      <c r="K14736" s="28" t="str">
        <f t="shared" si="166"/>
        <v/>
      </c>
    </row>
    <row r="14737" spans="11:11" hidden="1" x14ac:dyDescent="0.25">
      <c r="K14737" s="28" t="str">
        <f t="shared" si="166"/>
        <v/>
      </c>
    </row>
    <row r="14738" spans="11:11" hidden="1" x14ac:dyDescent="0.25">
      <c r="K14738" s="28" t="str">
        <f t="shared" si="166"/>
        <v/>
      </c>
    </row>
    <row r="14739" spans="11:11" hidden="1" x14ac:dyDescent="0.25">
      <c r="K14739" s="28" t="str">
        <f t="shared" ref="K14739:K14802" si="167">IF(E10704="","",IF(AND($E10704&gt;=$K$5,$E10704&lt;=$K$6),"psn",IF($E10704&lt;$K$5,"dkn",IF($E10704&gt;$K$6,"ckn",""))))</f>
        <v/>
      </c>
    </row>
    <row r="14740" spans="11:11" hidden="1" x14ac:dyDescent="0.25">
      <c r="K14740" s="28" t="str">
        <f t="shared" si="167"/>
        <v/>
      </c>
    </row>
    <row r="14741" spans="11:11" hidden="1" x14ac:dyDescent="0.25">
      <c r="K14741" s="28" t="str">
        <f t="shared" si="167"/>
        <v/>
      </c>
    </row>
    <row r="14742" spans="11:11" hidden="1" x14ac:dyDescent="0.25">
      <c r="K14742" s="28" t="str">
        <f t="shared" si="167"/>
        <v/>
      </c>
    </row>
    <row r="14743" spans="11:11" hidden="1" x14ac:dyDescent="0.25">
      <c r="K14743" s="28" t="str">
        <f t="shared" si="167"/>
        <v/>
      </c>
    </row>
    <row r="14744" spans="11:11" hidden="1" x14ac:dyDescent="0.25">
      <c r="K14744" s="28" t="str">
        <f t="shared" si="167"/>
        <v/>
      </c>
    </row>
    <row r="14745" spans="11:11" hidden="1" x14ac:dyDescent="0.25">
      <c r="K14745" s="28" t="str">
        <f t="shared" si="167"/>
        <v/>
      </c>
    </row>
    <row r="14746" spans="11:11" hidden="1" x14ac:dyDescent="0.25">
      <c r="K14746" s="28" t="str">
        <f t="shared" si="167"/>
        <v/>
      </c>
    </row>
    <row r="14747" spans="11:11" hidden="1" x14ac:dyDescent="0.25">
      <c r="K14747" s="28" t="str">
        <f t="shared" si="167"/>
        <v/>
      </c>
    </row>
    <row r="14748" spans="11:11" hidden="1" x14ac:dyDescent="0.25">
      <c r="K14748" s="28" t="str">
        <f t="shared" si="167"/>
        <v/>
      </c>
    </row>
    <row r="14749" spans="11:11" hidden="1" x14ac:dyDescent="0.25">
      <c r="K14749" s="28" t="str">
        <f t="shared" si="167"/>
        <v/>
      </c>
    </row>
    <row r="14750" spans="11:11" hidden="1" x14ac:dyDescent="0.25">
      <c r="K14750" s="28" t="str">
        <f t="shared" si="167"/>
        <v/>
      </c>
    </row>
    <row r="14751" spans="11:11" hidden="1" x14ac:dyDescent="0.25">
      <c r="K14751" s="28" t="str">
        <f t="shared" si="167"/>
        <v/>
      </c>
    </row>
    <row r="14752" spans="11:11" hidden="1" x14ac:dyDescent="0.25">
      <c r="K14752" s="28" t="str">
        <f t="shared" si="167"/>
        <v/>
      </c>
    </row>
    <row r="14753" spans="11:11" hidden="1" x14ac:dyDescent="0.25">
      <c r="K14753" s="28" t="str">
        <f t="shared" si="167"/>
        <v/>
      </c>
    </row>
    <row r="14754" spans="11:11" hidden="1" x14ac:dyDescent="0.25">
      <c r="K14754" s="28" t="str">
        <f t="shared" si="167"/>
        <v/>
      </c>
    </row>
    <row r="14755" spans="11:11" hidden="1" x14ac:dyDescent="0.25">
      <c r="K14755" s="28" t="str">
        <f t="shared" si="167"/>
        <v/>
      </c>
    </row>
    <row r="14756" spans="11:11" hidden="1" x14ac:dyDescent="0.25">
      <c r="K14756" s="28" t="str">
        <f t="shared" si="167"/>
        <v/>
      </c>
    </row>
    <row r="14757" spans="11:11" hidden="1" x14ac:dyDescent="0.25">
      <c r="K14757" s="28" t="str">
        <f t="shared" si="167"/>
        <v/>
      </c>
    </row>
    <row r="14758" spans="11:11" hidden="1" x14ac:dyDescent="0.25">
      <c r="K14758" s="28" t="str">
        <f t="shared" si="167"/>
        <v/>
      </c>
    </row>
    <row r="14759" spans="11:11" hidden="1" x14ac:dyDescent="0.25">
      <c r="K14759" s="28" t="str">
        <f t="shared" si="167"/>
        <v/>
      </c>
    </row>
    <row r="14760" spans="11:11" hidden="1" x14ac:dyDescent="0.25">
      <c r="K14760" s="28" t="str">
        <f t="shared" si="167"/>
        <v/>
      </c>
    </row>
    <row r="14761" spans="11:11" hidden="1" x14ac:dyDescent="0.25">
      <c r="K14761" s="28" t="str">
        <f t="shared" si="167"/>
        <v/>
      </c>
    </row>
    <row r="14762" spans="11:11" hidden="1" x14ac:dyDescent="0.25">
      <c r="K14762" s="28" t="str">
        <f t="shared" si="167"/>
        <v/>
      </c>
    </row>
    <row r="14763" spans="11:11" hidden="1" x14ac:dyDescent="0.25">
      <c r="K14763" s="28" t="str">
        <f t="shared" si="167"/>
        <v/>
      </c>
    </row>
    <row r="14764" spans="11:11" hidden="1" x14ac:dyDescent="0.25">
      <c r="K14764" s="28" t="str">
        <f t="shared" si="167"/>
        <v/>
      </c>
    </row>
    <row r="14765" spans="11:11" hidden="1" x14ac:dyDescent="0.25">
      <c r="K14765" s="28" t="str">
        <f t="shared" si="167"/>
        <v/>
      </c>
    </row>
    <row r="14766" spans="11:11" hidden="1" x14ac:dyDescent="0.25">
      <c r="K14766" s="28" t="str">
        <f t="shared" si="167"/>
        <v/>
      </c>
    </row>
    <row r="14767" spans="11:11" hidden="1" x14ac:dyDescent="0.25">
      <c r="K14767" s="28" t="str">
        <f t="shared" si="167"/>
        <v/>
      </c>
    </row>
    <row r="14768" spans="11:11" hidden="1" x14ac:dyDescent="0.25">
      <c r="K14768" s="28" t="str">
        <f t="shared" si="167"/>
        <v/>
      </c>
    </row>
    <row r="14769" spans="11:11" hidden="1" x14ac:dyDescent="0.25">
      <c r="K14769" s="28" t="str">
        <f t="shared" si="167"/>
        <v/>
      </c>
    </row>
    <row r="14770" spans="11:11" hidden="1" x14ac:dyDescent="0.25">
      <c r="K14770" s="28" t="str">
        <f t="shared" si="167"/>
        <v/>
      </c>
    </row>
    <row r="14771" spans="11:11" hidden="1" x14ac:dyDescent="0.25">
      <c r="K14771" s="28" t="str">
        <f t="shared" si="167"/>
        <v/>
      </c>
    </row>
    <row r="14772" spans="11:11" hidden="1" x14ac:dyDescent="0.25">
      <c r="K14772" s="28" t="str">
        <f t="shared" si="167"/>
        <v/>
      </c>
    </row>
    <row r="14773" spans="11:11" hidden="1" x14ac:dyDescent="0.25">
      <c r="K14773" s="28" t="str">
        <f t="shared" si="167"/>
        <v/>
      </c>
    </row>
    <row r="14774" spans="11:11" hidden="1" x14ac:dyDescent="0.25">
      <c r="K14774" s="28" t="str">
        <f t="shared" si="167"/>
        <v/>
      </c>
    </row>
    <row r="14775" spans="11:11" hidden="1" x14ac:dyDescent="0.25">
      <c r="K14775" s="28" t="str">
        <f t="shared" si="167"/>
        <v/>
      </c>
    </row>
    <row r="14776" spans="11:11" hidden="1" x14ac:dyDescent="0.25">
      <c r="K14776" s="28" t="str">
        <f t="shared" si="167"/>
        <v/>
      </c>
    </row>
    <row r="14777" spans="11:11" hidden="1" x14ac:dyDescent="0.25">
      <c r="K14777" s="28" t="str">
        <f t="shared" si="167"/>
        <v/>
      </c>
    </row>
    <row r="14778" spans="11:11" hidden="1" x14ac:dyDescent="0.25">
      <c r="K14778" s="28" t="str">
        <f t="shared" si="167"/>
        <v/>
      </c>
    </row>
    <row r="14779" spans="11:11" hidden="1" x14ac:dyDescent="0.25">
      <c r="K14779" s="28" t="str">
        <f t="shared" si="167"/>
        <v/>
      </c>
    </row>
    <row r="14780" spans="11:11" hidden="1" x14ac:dyDescent="0.25">
      <c r="K14780" s="28" t="str">
        <f t="shared" si="167"/>
        <v/>
      </c>
    </row>
    <row r="14781" spans="11:11" hidden="1" x14ac:dyDescent="0.25">
      <c r="K14781" s="28" t="str">
        <f t="shared" si="167"/>
        <v/>
      </c>
    </row>
    <row r="14782" spans="11:11" hidden="1" x14ac:dyDescent="0.25">
      <c r="K14782" s="28" t="str">
        <f t="shared" si="167"/>
        <v/>
      </c>
    </row>
    <row r="14783" spans="11:11" hidden="1" x14ac:dyDescent="0.25">
      <c r="K14783" s="28" t="str">
        <f t="shared" si="167"/>
        <v/>
      </c>
    </row>
    <row r="14784" spans="11:11" hidden="1" x14ac:dyDescent="0.25">
      <c r="K14784" s="28" t="str">
        <f t="shared" si="167"/>
        <v/>
      </c>
    </row>
    <row r="14785" spans="11:11" hidden="1" x14ac:dyDescent="0.25">
      <c r="K14785" s="28" t="str">
        <f t="shared" si="167"/>
        <v/>
      </c>
    </row>
    <row r="14786" spans="11:11" hidden="1" x14ac:dyDescent="0.25">
      <c r="K14786" s="28" t="str">
        <f t="shared" si="167"/>
        <v/>
      </c>
    </row>
    <row r="14787" spans="11:11" hidden="1" x14ac:dyDescent="0.25">
      <c r="K14787" s="28" t="str">
        <f t="shared" si="167"/>
        <v/>
      </c>
    </row>
    <row r="14788" spans="11:11" hidden="1" x14ac:dyDescent="0.25">
      <c r="K14788" s="28" t="str">
        <f t="shared" si="167"/>
        <v/>
      </c>
    </row>
    <row r="14789" spans="11:11" hidden="1" x14ac:dyDescent="0.25">
      <c r="K14789" s="28" t="str">
        <f t="shared" si="167"/>
        <v/>
      </c>
    </row>
    <row r="14790" spans="11:11" hidden="1" x14ac:dyDescent="0.25">
      <c r="K14790" s="28" t="str">
        <f t="shared" si="167"/>
        <v/>
      </c>
    </row>
    <row r="14791" spans="11:11" hidden="1" x14ac:dyDescent="0.25">
      <c r="K14791" s="28" t="str">
        <f t="shared" si="167"/>
        <v/>
      </c>
    </row>
    <row r="14792" spans="11:11" hidden="1" x14ac:dyDescent="0.25">
      <c r="K14792" s="28" t="str">
        <f t="shared" si="167"/>
        <v/>
      </c>
    </row>
    <row r="14793" spans="11:11" hidden="1" x14ac:dyDescent="0.25">
      <c r="K14793" s="28" t="str">
        <f t="shared" si="167"/>
        <v/>
      </c>
    </row>
    <row r="14794" spans="11:11" hidden="1" x14ac:dyDescent="0.25">
      <c r="K14794" s="28" t="str">
        <f t="shared" si="167"/>
        <v/>
      </c>
    </row>
    <row r="14795" spans="11:11" hidden="1" x14ac:dyDescent="0.25">
      <c r="K14795" s="28" t="str">
        <f t="shared" si="167"/>
        <v/>
      </c>
    </row>
    <row r="14796" spans="11:11" hidden="1" x14ac:dyDescent="0.25">
      <c r="K14796" s="28" t="str">
        <f t="shared" si="167"/>
        <v/>
      </c>
    </row>
    <row r="14797" spans="11:11" hidden="1" x14ac:dyDescent="0.25">
      <c r="K14797" s="28" t="str">
        <f t="shared" si="167"/>
        <v/>
      </c>
    </row>
    <row r="14798" spans="11:11" hidden="1" x14ac:dyDescent="0.25">
      <c r="K14798" s="28" t="str">
        <f t="shared" si="167"/>
        <v/>
      </c>
    </row>
    <row r="14799" spans="11:11" hidden="1" x14ac:dyDescent="0.25">
      <c r="K14799" s="28" t="str">
        <f t="shared" si="167"/>
        <v/>
      </c>
    </row>
    <row r="14800" spans="11:11" hidden="1" x14ac:dyDescent="0.25">
      <c r="K14800" s="28" t="str">
        <f t="shared" si="167"/>
        <v/>
      </c>
    </row>
    <row r="14801" spans="11:11" hidden="1" x14ac:dyDescent="0.25">
      <c r="K14801" s="28" t="str">
        <f t="shared" si="167"/>
        <v/>
      </c>
    </row>
    <row r="14802" spans="11:11" hidden="1" x14ac:dyDescent="0.25">
      <c r="K14802" s="28" t="str">
        <f t="shared" si="167"/>
        <v/>
      </c>
    </row>
    <row r="14803" spans="11:11" hidden="1" x14ac:dyDescent="0.25">
      <c r="K14803" s="28" t="str">
        <f t="shared" ref="K14803:K14866" si="168">IF(E10768="","",IF(AND($E10768&gt;=$K$5,$E10768&lt;=$K$6),"psn",IF($E10768&lt;$K$5,"dkn",IF($E10768&gt;$K$6,"ckn",""))))</f>
        <v/>
      </c>
    </row>
    <row r="14804" spans="11:11" hidden="1" x14ac:dyDescent="0.25">
      <c r="K14804" s="28" t="str">
        <f t="shared" si="168"/>
        <v/>
      </c>
    </row>
    <row r="14805" spans="11:11" hidden="1" x14ac:dyDescent="0.25">
      <c r="K14805" s="28" t="str">
        <f t="shared" si="168"/>
        <v/>
      </c>
    </row>
    <row r="14806" spans="11:11" hidden="1" x14ac:dyDescent="0.25">
      <c r="K14806" s="28" t="str">
        <f t="shared" si="168"/>
        <v/>
      </c>
    </row>
    <row r="14807" spans="11:11" hidden="1" x14ac:dyDescent="0.25">
      <c r="K14807" s="28" t="str">
        <f t="shared" si="168"/>
        <v/>
      </c>
    </row>
    <row r="14808" spans="11:11" hidden="1" x14ac:dyDescent="0.25">
      <c r="K14808" s="28" t="str">
        <f t="shared" si="168"/>
        <v/>
      </c>
    </row>
    <row r="14809" spans="11:11" hidden="1" x14ac:dyDescent="0.25">
      <c r="K14809" s="28" t="str">
        <f t="shared" si="168"/>
        <v/>
      </c>
    </row>
    <row r="14810" spans="11:11" hidden="1" x14ac:dyDescent="0.25">
      <c r="K14810" s="28" t="str">
        <f t="shared" si="168"/>
        <v/>
      </c>
    </row>
    <row r="14811" spans="11:11" hidden="1" x14ac:dyDescent="0.25">
      <c r="K14811" s="28" t="str">
        <f t="shared" si="168"/>
        <v/>
      </c>
    </row>
    <row r="14812" spans="11:11" hidden="1" x14ac:dyDescent="0.25">
      <c r="K14812" s="28" t="str">
        <f t="shared" si="168"/>
        <v/>
      </c>
    </row>
    <row r="14813" spans="11:11" hidden="1" x14ac:dyDescent="0.25">
      <c r="K14813" s="28" t="str">
        <f t="shared" si="168"/>
        <v/>
      </c>
    </row>
    <row r="14814" spans="11:11" hidden="1" x14ac:dyDescent="0.25">
      <c r="K14814" s="28" t="str">
        <f t="shared" si="168"/>
        <v/>
      </c>
    </row>
    <row r="14815" spans="11:11" hidden="1" x14ac:dyDescent="0.25">
      <c r="K14815" s="28" t="str">
        <f t="shared" si="168"/>
        <v/>
      </c>
    </row>
    <row r="14816" spans="11:11" hidden="1" x14ac:dyDescent="0.25">
      <c r="K14816" s="28" t="str">
        <f t="shared" si="168"/>
        <v/>
      </c>
    </row>
    <row r="14817" spans="11:11" hidden="1" x14ac:dyDescent="0.25">
      <c r="K14817" s="28" t="str">
        <f t="shared" si="168"/>
        <v/>
      </c>
    </row>
    <row r="14818" spans="11:11" hidden="1" x14ac:dyDescent="0.25">
      <c r="K14818" s="28" t="str">
        <f t="shared" si="168"/>
        <v/>
      </c>
    </row>
    <row r="14819" spans="11:11" hidden="1" x14ac:dyDescent="0.25">
      <c r="K14819" s="28" t="str">
        <f t="shared" si="168"/>
        <v/>
      </c>
    </row>
    <row r="14820" spans="11:11" hidden="1" x14ac:dyDescent="0.25">
      <c r="K14820" s="28" t="str">
        <f t="shared" si="168"/>
        <v/>
      </c>
    </row>
    <row r="14821" spans="11:11" hidden="1" x14ac:dyDescent="0.25">
      <c r="K14821" s="28" t="str">
        <f t="shared" si="168"/>
        <v/>
      </c>
    </row>
    <row r="14822" spans="11:11" hidden="1" x14ac:dyDescent="0.25">
      <c r="K14822" s="28" t="str">
        <f t="shared" si="168"/>
        <v/>
      </c>
    </row>
    <row r="14823" spans="11:11" hidden="1" x14ac:dyDescent="0.25">
      <c r="K14823" s="28" t="str">
        <f t="shared" si="168"/>
        <v/>
      </c>
    </row>
    <row r="14824" spans="11:11" hidden="1" x14ac:dyDescent="0.25">
      <c r="K14824" s="28" t="str">
        <f t="shared" si="168"/>
        <v/>
      </c>
    </row>
    <row r="14825" spans="11:11" hidden="1" x14ac:dyDescent="0.25">
      <c r="K14825" s="28" t="str">
        <f t="shared" si="168"/>
        <v/>
      </c>
    </row>
    <row r="14826" spans="11:11" hidden="1" x14ac:dyDescent="0.25">
      <c r="K14826" s="28" t="str">
        <f t="shared" si="168"/>
        <v/>
      </c>
    </row>
    <row r="14827" spans="11:11" hidden="1" x14ac:dyDescent="0.25">
      <c r="K14827" s="28" t="str">
        <f t="shared" si="168"/>
        <v/>
      </c>
    </row>
    <row r="14828" spans="11:11" hidden="1" x14ac:dyDescent="0.25">
      <c r="K14828" s="28" t="str">
        <f t="shared" si="168"/>
        <v/>
      </c>
    </row>
    <row r="14829" spans="11:11" hidden="1" x14ac:dyDescent="0.25">
      <c r="K14829" s="28" t="str">
        <f t="shared" si="168"/>
        <v/>
      </c>
    </row>
    <row r="14830" spans="11:11" hidden="1" x14ac:dyDescent="0.25">
      <c r="K14830" s="28" t="str">
        <f t="shared" si="168"/>
        <v/>
      </c>
    </row>
    <row r="14831" spans="11:11" hidden="1" x14ac:dyDescent="0.25">
      <c r="K14831" s="28" t="str">
        <f t="shared" si="168"/>
        <v/>
      </c>
    </row>
    <row r="14832" spans="11:11" hidden="1" x14ac:dyDescent="0.25">
      <c r="K14832" s="28" t="str">
        <f t="shared" si="168"/>
        <v/>
      </c>
    </row>
    <row r="14833" spans="11:11" hidden="1" x14ac:dyDescent="0.25">
      <c r="K14833" s="28" t="str">
        <f t="shared" si="168"/>
        <v/>
      </c>
    </row>
    <row r="14834" spans="11:11" hidden="1" x14ac:dyDescent="0.25">
      <c r="K14834" s="28" t="str">
        <f t="shared" si="168"/>
        <v/>
      </c>
    </row>
    <row r="14835" spans="11:11" hidden="1" x14ac:dyDescent="0.25">
      <c r="K14835" s="28" t="str">
        <f t="shared" si="168"/>
        <v/>
      </c>
    </row>
    <row r="14836" spans="11:11" hidden="1" x14ac:dyDescent="0.25">
      <c r="K14836" s="28" t="str">
        <f t="shared" si="168"/>
        <v/>
      </c>
    </row>
    <row r="14837" spans="11:11" hidden="1" x14ac:dyDescent="0.25">
      <c r="K14837" s="28" t="str">
        <f t="shared" si="168"/>
        <v/>
      </c>
    </row>
    <row r="14838" spans="11:11" hidden="1" x14ac:dyDescent="0.25">
      <c r="K14838" s="28" t="str">
        <f t="shared" si="168"/>
        <v/>
      </c>
    </row>
    <row r="14839" spans="11:11" hidden="1" x14ac:dyDescent="0.25">
      <c r="K14839" s="28" t="str">
        <f t="shared" si="168"/>
        <v/>
      </c>
    </row>
    <row r="14840" spans="11:11" hidden="1" x14ac:dyDescent="0.25">
      <c r="K14840" s="28" t="str">
        <f t="shared" si="168"/>
        <v/>
      </c>
    </row>
    <row r="14841" spans="11:11" hidden="1" x14ac:dyDescent="0.25">
      <c r="K14841" s="28" t="str">
        <f t="shared" si="168"/>
        <v/>
      </c>
    </row>
    <row r="14842" spans="11:11" hidden="1" x14ac:dyDescent="0.25">
      <c r="K14842" s="28" t="str">
        <f t="shared" si="168"/>
        <v/>
      </c>
    </row>
    <row r="14843" spans="11:11" hidden="1" x14ac:dyDescent="0.25">
      <c r="K14843" s="28" t="str">
        <f t="shared" si="168"/>
        <v/>
      </c>
    </row>
    <row r="14844" spans="11:11" hidden="1" x14ac:dyDescent="0.25">
      <c r="K14844" s="28" t="str">
        <f t="shared" si="168"/>
        <v/>
      </c>
    </row>
    <row r="14845" spans="11:11" hidden="1" x14ac:dyDescent="0.25">
      <c r="K14845" s="28" t="str">
        <f t="shared" si="168"/>
        <v/>
      </c>
    </row>
    <row r="14846" spans="11:11" hidden="1" x14ac:dyDescent="0.25">
      <c r="K14846" s="28" t="str">
        <f t="shared" si="168"/>
        <v/>
      </c>
    </row>
    <row r="14847" spans="11:11" hidden="1" x14ac:dyDescent="0.25">
      <c r="K14847" s="28" t="str">
        <f t="shared" si="168"/>
        <v/>
      </c>
    </row>
    <row r="14848" spans="11:11" hidden="1" x14ac:dyDescent="0.25">
      <c r="K14848" s="28" t="str">
        <f t="shared" si="168"/>
        <v/>
      </c>
    </row>
    <row r="14849" spans="11:11" hidden="1" x14ac:dyDescent="0.25">
      <c r="K14849" s="28" t="str">
        <f t="shared" si="168"/>
        <v/>
      </c>
    </row>
    <row r="14850" spans="11:11" hidden="1" x14ac:dyDescent="0.25">
      <c r="K14850" s="28" t="str">
        <f t="shared" si="168"/>
        <v/>
      </c>
    </row>
    <row r="14851" spans="11:11" hidden="1" x14ac:dyDescent="0.25">
      <c r="K14851" s="28" t="str">
        <f t="shared" si="168"/>
        <v/>
      </c>
    </row>
    <row r="14852" spans="11:11" hidden="1" x14ac:dyDescent="0.25">
      <c r="K14852" s="28" t="str">
        <f t="shared" si="168"/>
        <v/>
      </c>
    </row>
    <row r="14853" spans="11:11" hidden="1" x14ac:dyDescent="0.25">
      <c r="K14853" s="28" t="str">
        <f t="shared" si="168"/>
        <v/>
      </c>
    </row>
    <row r="14854" spans="11:11" hidden="1" x14ac:dyDescent="0.25">
      <c r="K14854" s="28" t="str">
        <f t="shared" si="168"/>
        <v/>
      </c>
    </row>
    <row r="14855" spans="11:11" hidden="1" x14ac:dyDescent="0.25">
      <c r="K14855" s="28" t="str">
        <f t="shared" si="168"/>
        <v/>
      </c>
    </row>
    <row r="14856" spans="11:11" hidden="1" x14ac:dyDescent="0.25">
      <c r="K14856" s="28" t="str">
        <f t="shared" si="168"/>
        <v/>
      </c>
    </row>
    <row r="14857" spans="11:11" hidden="1" x14ac:dyDescent="0.25">
      <c r="K14857" s="28" t="str">
        <f t="shared" si="168"/>
        <v/>
      </c>
    </row>
    <row r="14858" spans="11:11" hidden="1" x14ac:dyDescent="0.25">
      <c r="K14858" s="28" t="str">
        <f t="shared" si="168"/>
        <v/>
      </c>
    </row>
    <row r="14859" spans="11:11" hidden="1" x14ac:dyDescent="0.25">
      <c r="K14859" s="28" t="str">
        <f t="shared" si="168"/>
        <v/>
      </c>
    </row>
    <row r="14860" spans="11:11" hidden="1" x14ac:dyDescent="0.25">
      <c r="K14860" s="28" t="str">
        <f t="shared" si="168"/>
        <v/>
      </c>
    </row>
    <row r="14861" spans="11:11" hidden="1" x14ac:dyDescent="0.25">
      <c r="K14861" s="28" t="str">
        <f t="shared" si="168"/>
        <v/>
      </c>
    </row>
    <row r="14862" spans="11:11" hidden="1" x14ac:dyDescent="0.25">
      <c r="K14862" s="28" t="str">
        <f t="shared" si="168"/>
        <v/>
      </c>
    </row>
    <row r="14863" spans="11:11" hidden="1" x14ac:dyDescent="0.25">
      <c r="K14863" s="28" t="str">
        <f t="shared" si="168"/>
        <v/>
      </c>
    </row>
    <row r="14864" spans="11:11" hidden="1" x14ac:dyDescent="0.25">
      <c r="K14864" s="28" t="str">
        <f t="shared" si="168"/>
        <v/>
      </c>
    </row>
    <row r="14865" spans="11:11" hidden="1" x14ac:dyDescent="0.25">
      <c r="K14865" s="28" t="str">
        <f t="shared" si="168"/>
        <v/>
      </c>
    </row>
    <row r="14866" spans="11:11" hidden="1" x14ac:dyDescent="0.25">
      <c r="K14866" s="28" t="str">
        <f t="shared" si="168"/>
        <v/>
      </c>
    </row>
    <row r="14867" spans="11:11" hidden="1" x14ac:dyDescent="0.25">
      <c r="K14867" s="28" t="str">
        <f t="shared" ref="K14867:K14930" si="169">IF(E10832="","",IF(AND($E10832&gt;=$K$5,$E10832&lt;=$K$6),"psn",IF($E10832&lt;$K$5,"dkn",IF($E10832&gt;$K$6,"ckn",""))))</f>
        <v/>
      </c>
    </row>
    <row r="14868" spans="11:11" hidden="1" x14ac:dyDescent="0.25">
      <c r="K14868" s="28" t="str">
        <f t="shared" si="169"/>
        <v/>
      </c>
    </row>
    <row r="14869" spans="11:11" hidden="1" x14ac:dyDescent="0.25">
      <c r="K14869" s="28" t="str">
        <f t="shared" si="169"/>
        <v/>
      </c>
    </row>
    <row r="14870" spans="11:11" hidden="1" x14ac:dyDescent="0.25">
      <c r="K14870" s="28" t="str">
        <f t="shared" si="169"/>
        <v/>
      </c>
    </row>
    <row r="14871" spans="11:11" hidden="1" x14ac:dyDescent="0.25">
      <c r="K14871" s="28" t="str">
        <f t="shared" si="169"/>
        <v/>
      </c>
    </row>
    <row r="14872" spans="11:11" hidden="1" x14ac:dyDescent="0.25">
      <c r="K14872" s="28" t="str">
        <f t="shared" si="169"/>
        <v/>
      </c>
    </row>
    <row r="14873" spans="11:11" hidden="1" x14ac:dyDescent="0.25">
      <c r="K14873" s="28" t="str">
        <f t="shared" si="169"/>
        <v/>
      </c>
    </row>
    <row r="14874" spans="11:11" hidden="1" x14ac:dyDescent="0.25">
      <c r="K14874" s="28" t="str">
        <f t="shared" si="169"/>
        <v/>
      </c>
    </row>
    <row r="14875" spans="11:11" hidden="1" x14ac:dyDescent="0.25">
      <c r="K14875" s="28" t="str">
        <f t="shared" si="169"/>
        <v/>
      </c>
    </row>
    <row r="14876" spans="11:11" hidden="1" x14ac:dyDescent="0.25">
      <c r="K14876" s="28" t="str">
        <f t="shared" si="169"/>
        <v/>
      </c>
    </row>
    <row r="14877" spans="11:11" hidden="1" x14ac:dyDescent="0.25">
      <c r="K14877" s="28" t="str">
        <f t="shared" si="169"/>
        <v/>
      </c>
    </row>
    <row r="14878" spans="11:11" hidden="1" x14ac:dyDescent="0.25">
      <c r="K14878" s="28" t="str">
        <f t="shared" si="169"/>
        <v/>
      </c>
    </row>
    <row r="14879" spans="11:11" hidden="1" x14ac:dyDescent="0.25">
      <c r="K14879" s="28" t="str">
        <f t="shared" si="169"/>
        <v/>
      </c>
    </row>
    <row r="14880" spans="11:11" hidden="1" x14ac:dyDescent="0.25">
      <c r="K14880" s="28" t="str">
        <f t="shared" si="169"/>
        <v/>
      </c>
    </row>
    <row r="14881" spans="11:11" hidden="1" x14ac:dyDescent="0.25">
      <c r="K14881" s="28" t="str">
        <f t="shared" si="169"/>
        <v/>
      </c>
    </row>
    <row r="14882" spans="11:11" hidden="1" x14ac:dyDescent="0.25">
      <c r="K14882" s="28" t="str">
        <f t="shared" si="169"/>
        <v/>
      </c>
    </row>
    <row r="14883" spans="11:11" hidden="1" x14ac:dyDescent="0.25">
      <c r="K14883" s="28" t="str">
        <f t="shared" si="169"/>
        <v/>
      </c>
    </row>
    <row r="14884" spans="11:11" hidden="1" x14ac:dyDescent="0.25">
      <c r="K14884" s="28" t="str">
        <f t="shared" si="169"/>
        <v/>
      </c>
    </row>
    <row r="14885" spans="11:11" hidden="1" x14ac:dyDescent="0.25">
      <c r="K14885" s="28" t="str">
        <f t="shared" si="169"/>
        <v/>
      </c>
    </row>
    <row r="14886" spans="11:11" hidden="1" x14ac:dyDescent="0.25">
      <c r="K14886" s="28" t="str">
        <f t="shared" si="169"/>
        <v/>
      </c>
    </row>
    <row r="14887" spans="11:11" hidden="1" x14ac:dyDescent="0.25">
      <c r="K14887" s="28" t="str">
        <f t="shared" si="169"/>
        <v/>
      </c>
    </row>
    <row r="14888" spans="11:11" hidden="1" x14ac:dyDescent="0.25">
      <c r="K14888" s="28" t="str">
        <f t="shared" si="169"/>
        <v/>
      </c>
    </row>
    <row r="14889" spans="11:11" hidden="1" x14ac:dyDescent="0.25">
      <c r="K14889" s="28" t="str">
        <f t="shared" si="169"/>
        <v/>
      </c>
    </row>
    <row r="14890" spans="11:11" hidden="1" x14ac:dyDescent="0.25">
      <c r="K14890" s="28" t="str">
        <f t="shared" si="169"/>
        <v/>
      </c>
    </row>
    <row r="14891" spans="11:11" hidden="1" x14ac:dyDescent="0.25">
      <c r="K14891" s="28" t="str">
        <f t="shared" si="169"/>
        <v/>
      </c>
    </row>
    <row r="14892" spans="11:11" hidden="1" x14ac:dyDescent="0.25">
      <c r="K14892" s="28" t="str">
        <f t="shared" si="169"/>
        <v/>
      </c>
    </row>
    <row r="14893" spans="11:11" hidden="1" x14ac:dyDescent="0.25">
      <c r="K14893" s="28" t="str">
        <f t="shared" si="169"/>
        <v/>
      </c>
    </row>
    <row r="14894" spans="11:11" hidden="1" x14ac:dyDescent="0.25">
      <c r="K14894" s="28" t="str">
        <f t="shared" si="169"/>
        <v/>
      </c>
    </row>
    <row r="14895" spans="11:11" hidden="1" x14ac:dyDescent="0.25">
      <c r="K14895" s="28" t="str">
        <f t="shared" si="169"/>
        <v/>
      </c>
    </row>
    <row r="14896" spans="11:11" hidden="1" x14ac:dyDescent="0.25">
      <c r="K14896" s="28" t="str">
        <f t="shared" si="169"/>
        <v/>
      </c>
    </row>
    <row r="14897" spans="11:11" hidden="1" x14ac:dyDescent="0.25">
      <c r="K14897" s="28" t="str">
        <f t="shared" si="169"/>
        <v/>
      </c>
    </row>
    <row r="14898" spans="11:11" hidden="1" x14ac:dyDescent="0.25">
      <c r="K14898" s="28" t="str">
        <f t="shared" si="169"/>
        <v/>
      </c>
    </row>
    <row r="14899" spans="11:11" hidden="1" x14ac:dyDescent="0.25">
      <c r="K14899" s="28" t="str">
        <f t="shared" si="169"/>
        <v/>
      </c>
    </row>
    <row r="14900" spans="11:11" hidden="1" x14ac:dyDescent="0.25">
      <c r="K14900" s="28" t="str">
        <f t="shared" si="169"/>
        <v/>
      </c>
    </row>
    <row r="14901" spans="11:11" hidden="1" x14ac:dyDescent="0.25">
      <c r="K14901" s="28" t="str">
        <f t="shared" si="169"/>
        <v/>
      </c>
    </row>
    <row r="14902" spans="11:11" hidden="1" x14ac:dyDescent="0.25">
      <c r="K14902" s="28" t="str">
        <f t="shared" si="169"/>
        <v/>
      </c>
    </row>
    <row r="14903" spans="11:11" hidden="1" x14ac:dyDescent="0.25">
      <c r="K14903" s="28" t="str">
        <f t="shared" si="169"/>
        <v/>
      </c>
    </row>
    <row r="14904" spans="11:11" hidden="1" x14ac:dyDescent="0.25">
      <c r="K14904" s="28" t="str">
        <f t="shared" si="169"/>
        <v/>
      </c>
    </row>
    <row r="14905" spans="11:11" hidden="1" x14ac:dyDescent="0.25">
      <c r="K14905" s="28" t="str">
        <f t="shared" si="169"/>
        <v/>
      </c>
    </row>
    <row r="14906" spans="11:11" hidden="1" x14ac:dyDescent="0.25">
      <c r="K14906" s="28" t="str">
        <f t="shared" si="169"/>
        <v/>
      </c>
    </row>
    <row r="14907" spans="11:11" hidden="1" x14ac:dyDescent="0.25">
      <c r="K14907" s="28" t="str">
        <f t="shared" si="169"/>
        <v/>
      </c>
    </row>
    <row r="14908" spans="11:11" hidden="1" x14ac:dyDescent="0.25">
      <c r="K14908" s="28" t="str">
        <f t="shared" si="169"/>
        <v/>
      </c>
    </row>
    <row r="14909" spans="11:11" hidden="1" x14ac:dyDescent="0.25">
      <c r="K14909" s="28" t="str">
        <f t="shared" si="169"/>
        <v/>
      </c>
    </row>
    <row r="14910" spans="11:11" hidden="1" x14ac:dyDescent="0.25">
      <c r="K14910" s="28" t="str">
        <f t="shared" si="169"/>
        <v/>
      </c>
    </row>
    <row r="14911" spans="11:11" hidden="1" x14ac:dyDescent="0.25">
      <c r="K14911" s="28" t="str">
        <f t="shared" si="169"/>
        <v/>
      </c>
    </row>
    <row r="14912" spans="11:11" hidden="1" x14ac:dyDescent="0.25">
      <c r="K14912" s="28" t="str">
        <f t="shared" si="169"/>
        <v/>
      </c>
    </row>
    <row r="14913" spans="11:11" hidden="1" x14ac:dyDescent="0.25">
      <c r="K14913" s="28" t="str">
        <f t="shared" si="169"/>
        <v/>
      </c>
    </row>
    <row r="14914" spans="11:11" hidden="1" x14ac:dyDescent="0.25">
      <c r="K14914" s="28" t="str">
        <f t="shared" si="169"/>
        <v/>
      </c>
    </row>
    <row r="14915" spans="11:11" hidden="1" x14ac:dyDescent="0.25">
      <c r="K14915" s="28" t="str">
        <f t="shared" si="169"/>
        <v/>
      </c>
    </row>
    <row r="14916" spans="11:11" hidden="1" x14ac:dyDescent="0.25">
      <c r="K14916" s="28" t="str">
        <f t="shared" si="169"/>
        <v/>
      </c>
    </row>
    <row r="14917" spans="11:11" hidden="1" x14ac:dyDescent="0.25">
      <c r="K14917" s="28" t="str">
        <f t="shared" si="169"/>
        <v/>
      </c>
    </row>
    <row r="14918" spans="11:11" hidden="1" x14ac:dyDescent="0.25">
      <c r="K14918" s="28" t="str">
        <f t="shared" si="169"/>
        <v/>
      </c>
    </row>
    <row r="14919" spans="11:11" hidden="1" x14ac:dyDescent="0.25">
      <c r="K14919" s="28" t="str">
        <f t="shared" si="169"/>
        <v/>
      </c>
    </row>
    <row r="14920" spans="11:11" hidden="1" x14ac:dyDescent="0.25">
      <c r="K14920" s="28" t="str">
        <f t="shared" si="169"/>
        <v/>
      </c>
    </row>
    <row r="14921" spans="11:11" hidden="1" x14ac:dyDescent="0.25">
      <c r="K14921" s="28" t="str">
        <f t="shared" si="169"/>
        <v/>
      </c>
    </row>
    <row r="14922" spans="11:11" hidden="1" x14ac:dyDescent="0.25">
      <c r="K14922" s="28" t="str">
        <f t="shared" si="169"/>
        <v/>
      </c>
    </row>
    <row r="14923" spans="11:11" hidden="1" x14ac:dyDescent="0.25">
      <c r="K14923" s="28" t="str">
        <f t="shared" si="169"/>
        <v/>
      </c>
    </row>
    <row r="14924" spans="11:11" hidden="1" x14ac:dyDescent="0.25">
      <c r="K14924" s="28" t="str">
        <f t="shared" si="169"/>
        <v/>
      </c>
    </row>
    <row r="14925" spans="11:11" hidden="1" x14ac:dyDescent="0.25">
      <c r="K14925" s="28" t="str">
        <f t="shared" si="169"/>
        <v/>
      </c>
    </row>
    <row r="14926" spans="11:11" hidden="1" x14ac:dyDescent="0.25">
      <c r="K14926" s="28" t="str">
        <f t="shared" si="169"/>
        <v/>
      </c>
    </row>
    <row r="14927" spans="11:11" hidden="1" x14ac:dyDescent="0.25">
      <c r="K14927" s="28" t="str">
        <f t="shared" si="169"/>
        <v/>
      </c>
    </row>
    <row r="14928" spans="11:11" hidden="1" x14ac:dyDescent="0.25">
      <c r="K14928" s="28" t="str">
        <f t="shared" si="169"/>
        <v/>
      </c>
    </row>
    <row r="14929" spans="11:11" hidden="1" x14ac:dyDescent="0.25">
      <c r="K14929" s="28" t="str">
        <f t="shared" si="169"/>
        <v/>
      </c>
    </row>
    <row r="14930" spans="11:11" hidden="1" x14ac:dyDescent="0.25">
      <c r="K14930" s="28" t="str">
        <f t="shared" si="169"/>
        <v/>
      </c>
    </row>
    <row r="14931" spans="11:11" hidden="1" x14ac:dyDescent="0.25">
      <c r="K14931" s="28" t="str">
        <f t="shared" ref="K14931:K14994" si="170">IF(E10896="","",IF(AND($E10896&gt;=$K$5,$E10896&lt;=$K$6),"psn",IF($E10896&lt;$K$5,"dkn",IF($E10896&gt;$K$6,"ckn",""))))</f>
        <v/>
      </c>
    </row>
    <row r="14932" spans="11:11" hidden="1" x14ac:dyDescent="0.25">
      <c r="K14932" s="28" t="str">
        <f t="shared" si="170"/>
        <v/>
      </c>
    </row>
    <row r="14933" spans="11:11" hidden="1" x14ac:dyDescent="0.25">
      <c r="K14933" s="28" t="str">
        <f t="shared" si="170"/>
        <v/>
      </c>
    </row>
    <row r="14934" spans="11:11" hidden="1" x14ac:dyDescent="0.25">
      <c r="K14934" s="28" t="str">
        <f t="shared" si="170"/>
        <v/>
      </c>
    </row>
    <row r="14935" spans="11:11" hidden="1" x14ac:dyDescent="0.25">
      <c r="K14935" s="28" t="str">
        <f t="shared" si="170"/>
        <v/>
      </c>
    </row>
    <row r="14936" spans="11:11" hidden="1" x14ac:dyDescent="0.25">
      <c r="K14936" s="28" t="str">
        <f t="shared" si="170"/>
        <v/>
      </c>
    </row>
    <row r="14937" spans="11:11" hidden="1" x14ac:dyDescent="0.25">
      <c r="K14937" s="28" t="str">
        <f t="shared" si="170"/>
        <v/>
      </c>
    </row>
    <row r="14938" spans="11:11" hidden="1" x14ac:dyDescent="0.25">
      <c r="K14938" s="28" t="str">
        <f t="shared" si="170"/>
        <v/>
      </c>
    </row>
    <row r="14939" spans="11:11" hidden="1" x14ac:dyDescent="0.25">
      <c r="K14939" s="28" t="str">
        <f t="shared" si="170"/>
        <v/>
      </c>
    </row>
    <row r="14940" spans="11:11" hidden="1" x14ac:dyDescent="0.25">
      <c r="K14940" s="28" t="str">
        <f t="shared" si="170"/>
        <v/>
      </c>
    </row>
    <row r="14941" spans="11:11" hidden="1" x14ac:dyDescent="0.25">
      <c r="K14941" s="28" t="str">
        <f t="shared" si="170"/>
        <v/>
      </c>
    </row>
    <row r="14942" spans="11:11" hidden="1" x14ac:dyDescent="0.25">
      <c r="K14942" s="28" t="str">
        <f t="shared" si="170"/>
        <v/>
      </c>
    </row>
    <row r="14943" spans="11:11" hidden="1" x14ac:dyDescent="0.25">
      <c r="K14943" s="28" t="str">
        <f t="shared" si="170"/>
        <v/>
      </c>
    </row>
    <row r="14944" spans="11:11" hidden="1" x14ac:dyDescent="0.25">
      <c r="K14944" s="28" t="str">
        <f t="shared" si="170"/>
        <v/>
      </c>
    </row>
    <row r="14945" spans="11:11" hidden="1" x14ac:dyDescent="0.25">
      <c r="K14945" s="28" t="str">
        <f t="shared" si="170"/>
        <v/>
      </c>
    </row>
    <row r="14946" spans="11:11" hidden="1" x14ac:dyDescent="0.25">
      <c r="K14946" s="28" t="str">
        <f t="shared" si="170"/>
        <v/>
      </c>
    </row>
    <row r="14947" spans="11:11" hidden="1" x14ac:dyDescent="0.25">
      <c r="K14947" s="28" t="str">
        <f t="shared" si="170"/>
        <v/>
      </c>
    </row>
    <row r="14948" spans="11:11" hidden="1" x14ac:dyDescent="0.25">
      <c r="K14948" s="28" t="str">
        <f t="shared" si="170"/>
        <v/>
      </c>
    </row>
    <row r="14949" spans="11:11" hidden="1" x14ac:dyDescent="0.25">
      <c r="K14949" s="28" t="str">
        <f t="shared" si="170"/>
        <v/>
      </c>
    </row>
    <row r="14950" spans="11:11" hidden="1" x14ac:dyDescent="0.25">
      <c r="K14950" s="28" t="str">
        <f t="shared" si="170"/>
        <v/>
      </c>
    </row>
    <row r="14951" spans="11:11" hidden="1" x14ac:dyDescent="0.25">
      <c r="K14951" s="28" t="str">
        <f t="shared" si="170"/>
        <v/>
      </c>
    </row>
    <row r="14952" spans="11:11" hidden="1" x14ac:dyDescent="0.25">
      <c r="K14952" s="28" t="str">
        <f t="shared" si="170"/>
        <v/>
      </c>
    </row>
    <row r="14953" spans="11:11" hidden="1" x14ac:dyDescent="0.25">
      <c r="K14953" s="28" t="str">
        <f t="shared" si="170"/>
        <v/>
      </c>
    </row>
    <row r="14954" spans="11:11" hidden="1" x14ac:dyDescent="0.25">
      <c r="K14954" s="28" t="str">
        <f t="shared" si="170"/>
        <v/>
      </c>
    </row>
    <row r="14955" spans="11:11" hidden="1" x14ac:dyDescent="0.25">
      <c r="K14955" s="28" t="str">
        <f t="shared" si="170"/>
        <v/>
      </c>
    </row>
    <row r="14956" spans="11:11" hidden="1" x14ac:dyDescent="0.25">
      <c r="K14956" s="28" t="str">
        <f t="shared" si="170"/>
        <v/>
      </c>
    </row>
    <row r="14957" spans="11:11" hidden="1" x14ac:dyDescent="0.25">
      <c r="K14957" s="28" t="str">
        <f t="shared" si="170"/>
        <v/>
      </c>
    </row>
    <row r="14958" spans="11:11" hidden="1" x14ac:dyDescent="0.25">
      <c r="K14958" s="28" t="str">
        <f t="shared" si="170"/>
        <v/>
      </c>
    </row>
    <row r="14959" spans="11:11" hidden="1" x14ac:dyDescent="0.25">
      <c r="K14959" s="28" t="str">
        <f t="shared" si="170"/>
        <v/>
      </c>
    </row>
    <row r="14960" spans="11:11" hidden="1" x14ac:dyDescent="0.25">
      <c r="K14960" s="28" t="str">
        <f t="shared" si="170"/>
        <v/>
      </c>
    </row>
    <row r="14961" spans="11:11" hidden="1" x14ac:dyDescent="0.25">
      <c r="K14961" s="28" t="str">
        <f t="shared" si="170"/>
        <v/>
      </c>
    </row>
    <row r="14962" spans="11:11" hidden="1" x14ac:dyDescent="0.25">
      <c r="K14962" s="28" t="str">
        <f t="shared" si="170"/>
        <v/>
      </c>
    </row>
    <row r="14963" spans="11:11" hidden="1" x14ac:dyDescent="0.25">
      <c r="K14963" s="28" t="str">
        <f t="shared" si="170"/>
        <v/>
      </c>
    </row>
    <row r="14964" spans="11:11" hidden="1" x14ac:dyDescent="0.25">
      <c r="K14964" s="28" t="str">
        <f t="shared" si="170"/>
        <v/>
      </c>
    </row>
    <row r="14965" spans="11:11" hidden="1" x14ac:dyDescent="0.25">
      <c r="K14965" s="28" t="str">
        <f t="shared" si="170"/>
        <v/>
      </c>
    </row>
    <row r="14966" spans="11:11" hidden="1" x14ac:dyDescent="0.25">
      <c r="K14966" s="28" t="str">
        <f t="shared" si="170"/>
        <v/>
      </c>
    </row>
    <row r="14967" spans="11:11" hidden="1" x14ac:dyDescent="0.25">
      <c r="K14967" s="28" t="str">
        <f t="shared" si="170"/>
        <v/>
      </c>
    </row>
    <row r="14968" spans="11:11" hidden="1" x14ac:dyDescent="0.25">
      <c r="K14968" s="28" t="str">
        <f t="shared" si="170"/>
        <v/>
      </c>
    </row>
    <row r="14969" spans="11:11" hidden="1" x14ac:dyDescent="0.25">
      <c r="K14969" s="28" t="str">
        <f t="shared" si="170"/>
        <v/>
      </c>
    </row>
    <row r="14970" spans="11:11" hidden="1" x14ac:dyDescent="0.25">
      <c r="K14970" s="28" t="str">
        <f t="shared" si="170"/>
        <v/>
      </c>
    </row>
    <row r="14971" spans="11:11" hidden="1" x14ac:dyDescent="0.25">
      <c r="K14971" s="28" t="str">
        <f t="shared" si="170"/>
        <v/>
      </c>
    </row>
    <row r="14972" spans="11:11" hidden="1" x14ac:dyDescent="0.25">
      <c r="K14972" s="28" t="str">
        <f t="shared" si="170"/>
        <v/>
      </c>
    </row>
    <row r="14973" spans="11:11" hidden="1" x14ac:dyDescent="0.25">
      <c r="K14973" s="28" t="str">
        <f t="shared" si="170"/>
        <v/>
      </c>
    </row>
    <row r="14974" spans="11:11" hidden="1" x14ac:dyDescent="0.25">
      <c r="K14974" s="28" t="str">
        <f t="shared" si="170"/>
        <v/>
      </c>
    </row>
    <row r="14975" spans="11:11" hidden="1" x14ac:dyDescent="0.25">
      <c r="K14975" s="28" t="str">
        <f t="shared" si="170"/>
        <v/>
      </c>
    </row>
    <row r="14976" spans="11:11" hidden="1" x14ac:dyDescent="0.25">
      <c r="K14976" s="28" t="str">
        <f t="shared" si="170"/>
        <v/>
      </c>
    </row>
    <row r="14977" spans="11:11" hidden="1" x14ac:dyDescent="0.25">
      <c r="K14977" s="28" t="str">
        <f t="shared" si="170"/>
        <v/>
      </c>
    </row>
    <row r="14978" spans="11:11" hidden="1" x14ac:dyDescent="0.25">
      <c r="K14978" s="28" t="str">
        <f t="shared" si="170"/>
        <v/>
      </c>
    </row>
    <row r="14979" spans="11:11" hidden="1" x14ac:dyDescent="0.25">
      <c r="K14979" s="28" t="str">
        <f t="shared" si="170"/>
        <v/>
      </c>
    </row>
    <row r="14980" spans="11:11" hidden="1" x14ac:dyDescent="0.25">
      <c r="K14980" s="28" t="str">
        <f t="shared" si="170"/>
        <v/>
      </c>
    </row>
    <row r="14981" spans="11:11" hidden="1" x14ac:dyDescent="0.25">
      <c r="K14981" s="28" t="str">
        <f t="shared" si="170"/>
        <v/>
      </c>
    </row>
    <row r="14982" spans="11:11" hidden="1" x14ac:dyDescent="0.25">
      <c r="K14982" s="28" t="str">
        <f t="shared" si="170"/>
        <v/>
      </c>
    </row>
    <row r="14983" spans="11:11" hidden="1" x14ac:dyDescent="0.25">
      <c r="K14983" s="28" t="str">
        <f t="shared" si="170"/>
        <v/>
      </c>
    </row>
    <row r="14984" spans="11:11" hidden="1" x14ac:dyDescent="0.25">
      <c r="K14984" s="28" t="str">
        <f t="shared" si="170"/>
        <v/>
      </c>
    </row>
    <row r="14985" spans="11:11" hidden="1" x14ac:dyDescent="0.25">
      <c r="K14985" s="28" t="str">
        <f t="shared" si="170"/>
        <v/>
      </c>
    </row>
    <row r="14986" spans="11:11" hidden="1" x14ac:dyDescent="0.25">
      <c r="K14986" s="28" t="str">
        <f t="shared" si="170"/>
        <v/>
      </c>
    </row>
    <row r="14987" spans="11:11" hidden="1" x14ac:dyDescent="0.25">
      <c r="K14987" s="28" t="str">
        <f t="shared" si="170"/>
        <v/>
      </c>
    </row>
    <row r="14988" spans="11:11" hidden="1" x14ac:dyDescent="0.25">
      <c r="K14988" s="28" t="str">
        <f t="shared" si="170"/>
        <v/>
      </c>
    </row>
    <row r="14989" spans="11:11" hidden="1" x14ac:dyDescent="0.25">
      <c r="K14989" s="28" t="str">
        <f t="shared" si="170"/>
        <v/>
      </c>
    </row>
    <row r="14990" spans="11:11" hidden="1" x14ac:dyDescent="0.25">
      <c r="K14990" s="28" t="str">
        <f t="shared" si="170"/>
        <v/>
      </c>
    </row>
    <row r="14991" spans="11:11" hidden="1" x14ac:dyDescent="0.25">
      <c r="K14991" s="28" t="str">
        <f t="shared" si="170"/>
        <v/>
      </c>
    </row>
    <row r="14992" spans="11:11" hidden="1" x14ac:dyDescent="0.25">
      <c r="K14992" s="28" t="str">
        <f t="shared" si="170"/>
        <v/>
      </c>
    </row>
    <row r="14993" spans="11:11" hidden="1" x14ac:dyDescent="0.25">
      <c r="K14993" s="28" t="str">
        <f t="shared" si="170"/>
        <v/>
      </c>
    </row>
    <row r="14994" spans="11:11" hidden="1" x14ac:dyDescent="0.25">
      <c r="K14994" s="28" t="str">
        <f t="shared" si="170"/>
        <v/>
      </c>
    </row>
    <row r="14995" spans="11:11" hidden="1" x14ac:dyDescent="0.25">
      <c r="K14995" s="28" t="str">
        <f t="shared" ref="K14995:K15058" si="171">IF(E10960="","",IF(AND($E10960&gt;=$K$5,$E10960&lt;=$K$6),"psn",IF($E10960&lt;$K$5,"dkn",IF($E10960&gt;$K$6,"ckn",""))))</f>
        <v/>
      </c>
    </row>
    <row r="14996" spans="11:11" hidden="1" x14ac:dyDescent="0.25">
      <c r="K14996" s="28" t="str">
        <f t="shared" si="171"/>
        <v/>
      </c>
    </row>
    <row r="14997" spans="11:11" hidden="1" x14ac:dyDescent="0.25">
      <c r="K14997" s="28" t="str">
        <f t="shared" si="171"/>
        <v/>
      </c>
    </row>
    <row r="14998" spans="11:11" hidden="1" x14ac:dyDescent="0.25">
      <c r="K14998" s="28" t="str">
        <f t="shared" si="171"/>
        <v/>
      </c>
    </row>
    <row r="14999" spans="11:11" hidden="1" x14ac:dyDescent="0.25">
      <c r="K14999" s="28" t="str">
        <f t="shared" si="171"/>
        <v/>
      </c>
    </row>
    <row r="15000" spans="11:11" hidden="1" x14ac:dyDescent="0.25">
      <c r="K15000" s="28" t="str">
        <f t="shared" si="171"/>
        <v/>
      </c>
    </row>
    <row r="15001" spans="11:11" hidden="1" x14ac:dyDescent="0.25">
      <c r="K15001" s="28" t="str">
        <f t="shared" si="171"/>
        <v/>
      </c>
    </row>
    <row r="15002" spans="11:11" hidden="1" x14ac:dyDescent="0.25">
      <c r="K15002" s="28" t="str">
        <f t="shared" si="171"/>
        <v/>
      </c>
    </row>
    <row r="15003" spans="11:11" hidden="1" x14ac:dyDescent="0.25">
      <c r="K15003" s="28" t="str">
        <f t="shared" si="171"/>
        <v/>
      </c>
    </row>
    <row r="15004" spans="11:11" hidden="1" x14ac:dyDescent="0.25">
      <c r="K15004" s="28" t="str">
        <f t="shared" si="171"/>
        <v/>
      </c>
    </row>
    <row r="15005" spans="11:11" hidden="1" x14ac:dyDescent="0.25">
      <c r="K15005" s="28" t="str">
        <f t="shared" si="171"/>
        <v/>
      </c>
    </row>
    <row r="15006" spans="11:11" hidden="1" x14ac:dyDescent="0.25">
      <c r="K15006" s="28" t="str">
        <f t="shared" si="171"/>
        <v/>
      </c>
    </row>
    <row r="15007" spans="11:11" hidden="1" x14ac:dyDescent="0.25">
      <c r="K15007" s="28" t="str">
        <f t="shared" si="171"/>
        <v/>
      </c>
    </row>
    <row r="15008" spans="11:11" hidden="1" x14ac:dyDescent="0.25">
      <c r="K15008" s="28" t="str">
        <f t="shared" si="171"/>
        <v/>
      </c>
    </row>
    <row r="15009" spans="11:11" hidden="1" x14ac:dyDescent="0.25">
      <c r="K15009" s="28" t="str">
        <f t="shared" si="171"/>
        <v/>
      </c>
    </row>
    <row r="15010" spans="11:11" hidden="1" x14ac:dyDescent="0.25">
      <c r="K15010" s="28" t="str">
        <f t="shared" si="171"/>
        <v/>
      </c>
    </row>
    <row r="15011" spans="11:11" hidden="1" x14ac:dyDescent="0.25">
      <c r="K15011" s="28" t="str">
        <f t="shared" si="171"/>
        <v/>
      </c>
    </row>
    <row r="15012" spans="11:11" hidden="1" x14ac:dyDescent="0.25">
      <c r="K15012" s="28" t="str">
        <f t="shared" si="171"/>
        <v/>
      </c>
    </row>
    <row r="15013" spans="11:11" hidden="1" x14ac:dyDescent="0.25">
      <c r="K15013" s="28" t="str">
        <f t="shared" si="171"/>
        <v/>
      </c>
    </row>
    <row r="15014" spans="11:11" hidden="1" x14ac:dyDescent="0.25">
      <c r="K15014" s="28" t="str">
        <f t="shared" si="171"/>
        <v/>
      </c>
    </row>
    <row r="15015" spans="11:11" hidden="1" x14ac:dyDescent="0.25">
      <c r="K15015" s="28" t="str">
        <f t="shared" si="171"/>
        <v/>
      </c>
    </row>
    <row r="15016" spans="11:11" hidden="1" x14ac:dyDescent="0.25">
      <c r="K15016" s="28" t="str">
        <f t="shared" si="171"/>
        <v/>
      </c>
    </row>
    <row r="15017" spans="11:11" hidden="1" x14ac:dyDescent="0.25">
      <c r="K15017" s="28" t="str">
        <f t="shared" si="171"/>
        <v/>
      </c>
    </row>
    <row r="15018" spans="11:11" hidden="1" x14ac:dyDescent="0.25">
      <c r="K15018" s="28" t="str">
        <f t="shared" si="171"/>
        <v/>
      </c>
    </row>
    <row r="15019" spans="11:11" hidden="1" x14ac:dyDescent="0.25">
      <c r="K15019" s="28" t="str">
        <f t="shared" si="171"/>
        <v/>
      </c>
    </row>
    <row r="15020" spans="11:11" hidden="1" x14ac:dyDescent="0.25">
      <c r="K15020" s="28" t="str">
        <f t="shared" si="171"/>
        <v/>
      </c>
    </row>
    <row r="15021" spans="11:11" hidden="1" x14ac:dyDescent="0.25">
      <c r="K15021" s="28" t="str">
        <f t="shared" si="171"/>
        <v/>
      </c>
    </row>
    <row r="15022" spans="11:11" hidden="1" x14ac:dyDescent="0.25">
      <c r="K15022" s="28" t="str">
        <f t="shared" si="171"/>
        <v/>
      </c>
    </row>
    <row r="15023" spans="11:11" hidden="1" x14ac:dyDescent="0.25">
      <c r="K15023" s="28" t="str">
        <f t="shared" si="171"/>
        <v/>
      </c>
    </row>
    <row r="15024" spans="11:11" hidden="1" x14ac:dyDescent="0.25">
      <c r="K15024" s="28" t="str">
        <f t="shared" si="171"/>
        <v/>
      </c>
    </row>
    <row r="15025" spans="11:11" hidden="1" x14ac:dyDescent="0.25">
      <c r="K15025" s="28" t="str">
        <f t="shared" si="171"/>
        <v/>
      </c>
    </row>
    <row r="15026" spans="11:11" hidden="1" x14ac:dyDescent="0.25">
      <c r="K15026" s="28" t="str">
        <f t="shared" si="171"/>
        <v/>
      </c>
    </row>
    <row r="15027" spans="11:11" hidden="1" x14ac:dyDescent="0.25">
      <c r="K15027" s="28" t="str">
        <f t="shared" si="171"/>
        <v/>
      </c>
    </row>
    <row r="15028" spans="11:11" hidden="1" x14ac:dyDescent="0.25">
      <c r="K15028" s="28" t="str">
        <f t="shared" si="171"/>
        <v/>
      </c>
    </row>
    <row r="15029" spans="11:11" hidden="1" x14ac:dyDescent="0.25">
      <c r="K15029" s="28" t="str">
        <f t="shared" si="171"/>
        <v/>
      </c>
    </row>
    <row r="15030" spans="11:11" hidden="1" x14ac:dyDescent="0.25">
      <c r="K15030" s="28" t="str">
        <f t="shared" si="171"/>
        <v/>
      </c>
    </row>
    <row r="15031" spans="11:11" hidden="1" x14ac:dyDescent="0.25">
      <c r="K15031" s="28" t="str">
        <f t="shared" si="171"/>
        <v/>
      </c>
    </row>
    <row r="15032" spans="11:11" hidden="1" x14ac:dyDescent="0.25">
      <c r="K15032" s="28" t="str">
        <f t="shared" si="171"/>
        <v/>
      </c>
    </row>
    <row r="15033" spans="11:11" hidden="1" x14ac:dyDescent="0.25">
      <c r="K15033" s="28" t="str">
        <f t="shared" si="171"/>
        <v/>
      </c>
    </row>
    <row r="15034" spans="11:11" hidden="1" x14ac:dyDescent="0.25">
      <c r="K15034" s="28" t="str">
        <f t="shared" si="171"/>
        <v/>
      </c>
    </row>
    <row r="15035" spans="11:11" hidden="1" x14ac:dyDescent="0.25">
      <c r="K15035" s="28" t="str">
        <f t="shared" si="171"/>
        <v/>
      </c>
    </row>
    <row r="15036" spans="11:11" hidden="1" x14ac:dyDescent="0.25">
      <c r="K15036" s="28" t="str">
        <f t="shared" si="171"/>
        <v/>
      </c>
    </row>
    <row r="15037" spans="11:11" hidden="1" x14ac:dyDescent="0.25">
      <c r="K15037" s="28" t="str">
        <f t="shared" si="171"/>
        <v/>
      </c>
    </row>
    <row r="15038" spans="11:11" hidden="1" x14ac:dyDescent="0.25">
      <c r="K15038" s="28" t="str">
        <f t="shared" si="171"/>
        <v/>
      </c>
    </row>
    <row r="15039" spans="11:11" hidden="1" x14ac:dyDescent="0.25">
      <c r="K15039" s="28" t="str">
        <f t="shared" si="171"/>
        <v/>
      </c>
    </row>
    <row r="15040" spans="11:11" hidden="1" x14ac:dyDescent="0.25">
      <c r="K15040" s="28" t="str">
        <f t="shared" si="171"/>
        <v/>
      </c>
    </row>
    <row r="15041" spans="11:11" hidden="1" x14ac:dyDescent="0.25">
      <c r="K15041" s="28" t="str">
        <f t="shared" si="171"/>
        <v/>
      </c>
    </row>
    <row r="15042" spans="11:11" hidden="1" x14ac:dyDescent="0.25">
      <c r="K15042" s="28" t="str">
        <f t="shared" si="171"/>
        <v/>
      </c>
    </row>
    <row r="15043" spans="11:11" hidden="1" x14ac:dyDescent="0.25">
      <c r="K15043" s="28" t="str">
        <f t="shared" si="171"/>
        <v/>
      </c>
    </row>
    <row r="15044" spans="11:11" hidden="1" x14ac:dyDescent="0.25">
      <c r="K15044" s="28" t="str">
        <f t="shared" si="171"/>
        <v/>
      </c>
    </row>
    <row r="15045" spans="11:11" hidden="1" x14ac:dyDescent="0.25">
      <c r="K15045" s="28" t="str">
        <f t="shared" si="171"/>
        <v/>
      </c>
    </row>
    <row r="15046" spans="11:11" hidden="1" x14ac:dyDescent="0.25">
      <c r="K15046" s="28" t="str">
        <f t="shared" si="171"/>
        <v/>
      </c>
    </row>
    <row r="15047" spans="11:11" hidden="1" x14ac:dyDescent="0.25">
      <c r="K15047" s="28" t="str">
        <f t="shared" si="171"/>
        <v/>
      </c>
    </row>
    <row r="15048" spans="11:11" hidden="1" x14ac:dyDescent="0.25">
      <c r="K15048" s="28" t="str">
        <f t="shared" si="171"/>
        <v/>
      </c>
    </row>
    <row r="15049" spans="11:11" hidden="1" x14ac:dyDescent="0.25">
      <c r="K15049" s="28" t="str">
        <f t="shared" si="171"/>
        <v/>
      </c>
    </row>
    <row r="15050" spans="11:11" hidden="1" x14ac:dyDescent="0.25">
      <c r="K15050" s="28" t="str">
        <f t="shared" si="171"/>
        <v/>
      </c>
    </row>
    <row r="15051" spans="11:11" hidden="1" x14ac:dyDescent="0.25">
      <c r="K15051" s="28" t="str">
        <f t="shared" si="171"/>
        <v/>
      </c>
    </row>
    <row r="15052" spans="11:11" hidden="1" x14ac:dyDescent="0.25">
      <c r="K15052" s="28" t="str">
        <f t="shared" si="171"/>
        <v/>
      </c>
    </row>
    <row r="15053" spans="11:11" hidden="1" x14ac:dyDescent="0.25">
      <c r="K15053" s="28" t="str">
        <f t="shared" si="171"/>
        <v/>
      </c>
    </row>
    <row r="15054" spans="11:11" hidden="1" x14ac:dyDescent="0.25">
      <c r="K15054" s="28" t="str">
        <f t="shared" si="171"/>
        <v/>
      </c>
    </row>
    <row r="15055" spans="11:11" hidden="1" x14ac:dyDescent="0.25">
      <c r="K15055" s="28" t="str">
        <f t="shared" si="171"/>
        <v/>
      </c>
    </row>
    <row r="15056" spans="11:11" hidden="1" x14ac:dyDescent="0.25">
      <c r="K15056" s="28" t="str">
        <f t="shared" si="171"/>
        <v/>
      </c>
    </row>
    <row r="15057" spans="11:11" hidden="1" x14ac:dyDescent="0.25">
      <c r="K15057" s="28" t="str">
        <f t="shared" si="171"/>
        <v/>
      </c>
    </row>
    <row r="15058" spans="11:11" hidden="1" x14ac:dyDescent="0.25">
      <c r="K15058" s="28" t="str">
        <f t="shared" si="171"/>
        <v/>
      </c>
    </row>
    <row r="15059" spans="11:11" hidden="1" x14ac:dyDescent="0.25">
      <c r="K15059" s="28" t="str">
        <f t="shared" ref="K15059:K15122" si="172">IF(E11024="","",IF(AND($E11024&gt;=$K$5,$E11024&lt;=$K$6),"psn",IF($E11024&lt;$K$5,"dkn",IF($E11024&gt;$K$6,"ckn",""))))</f>
        <v/>
      </c>
    </row>
    <row r="15060" spans="11:11" hidden="1" x14ac:dyDescent="0.25">
      <c r="K15060" s="28" t="str">
        <f t="shared" si="172"/>
        <v/>
      </c>
    </row>
    <row r="15061" spans="11:11" hidden="1" x14ac:dyDescent="0.25">
      <c r="K15061" s="28" t="str">
        <f t="shared" si="172"/>
        <v/>
      </c>
    </row>
    <row r="15062" spans="11:11" hidden="1" x14ac:dyDescent="0.25">
      <c r="K15062" s="28" t="str">
        <f t="shared" si="172"/>
        <v/>
      </c>
    </row>
    <row r="15063" spans="11:11" hidden="1" x14ac:dyDescent="0.25">
      <c r="K15063" s="28" t="str">
        <f t="shared" si="172"/>
        <v/>
      </c>
    </row>
    <row r="15064" spans="11:11" hidden="1" x14ac:dyDescent="0.25">
      <c r="K15064" s="28" t="str">
        <f t="shared" si="172"/>
        <v/>
      </c>
    </row>
    <row r="15065" spans="11:11" hidden="1" x14ac:dyDescent="0.25">
      <c r="K15065" s="28" t="str">
        <f t="shared" si="172"/>
        <v/>
      </c>
    </row>
    <row r="15066" spans="11:11" hidden="1" x14ac:dyDescent="0.25">
      <c r="K15066" s="28" t="str">
        <f t="shared" si="172"/>
        <v/>
      </c>
    </row>
    <row r="15067" spans="11:11" hidden="1" x14ac:dyDescent="0.25">
      <c r="K15067" s="28" t="str">
        <f t="shared" si="172"/>
        <v/>
      </c>
    </row>
    <row r="15068" spans="11:11" hidden="1" x14ac:dyDescent="0.25">
      <c r="K15068" s="28" t="str">
        <f t="shared" si="172"/>
        <v/>
      </c>
    </row>
    <row r="15069" spans="11:11" hidden="1" x14ac:dyDescent="0.25">
      <c r="K15069" s="28" t="str">
        <f t="shared" si="172"/>
        <v/>
      </c>
    </row>
    <row r="15070" spans="11:11" hidden="1" x14ac:dyDescent="0.25">
      <c r="K15070" s="28" t="str">
        <f t="shared" si="172"/>
        <v/>
      </c>
    </row>
    <row r="15071" spans="11:11" hidden="1" x14ac:dyDescent="0.25">
      <c r="K15071" s="28" t="str">
        <f t="shared" si="172"/>
        <v/>
      </c>
    </row>
    <row r="15072" spans="11:11" hidden="1" x14ac:dyDescent="0.25">
      <c r="K15072" s="28" t="str">
        <f t="shared" si="172"/>
        <v/>
      </c>
    </row>
    <row r="15073" spans="11:11" hidden="1" x14ac:dyDescent="0.25">
      <c r="K15073" s="28" t="str">
        <f t="shared" si="172"/>
        <v/>
      </c>
    </row>
    <row r="15074" spans="11:11" hidden="1" x14ac:dyDescent="0.25">
      <c r="K15074" s="28" t="str">
        <f t="shared" si="172"/>
        <v/>
      </c>
    </row>
    <row r="15075" spans="11:11" hidden="1" x14ac:dyDescent="0.25">
      <c r="K15075" s="28" t="str">
        <f t="shared" si="172"/>
        <v/>
      </c>
    </row>
    <row r="15076" spans="11:11" hidden="1" x14ac:dyDescent="0.25">
      <c r="K15076" s="28" t="str">
        <f t="shared" si="172"/>
        <v/>
      </c>
    </row>
    <row r="15077" spans="11:11" hidden="1" x14ac:dyDescent="0.25">
      <c r="K15077" s="28" t="str">
        <f t="shared" si="172"/>
        <v/>
      </c>
    </row>
    <row r="15078" spans="11:11" hidden="1" x14ac:dyDescent="0.25">
      <c r="K15078" s="28" t="str">
        <f t="shared" si="172"/>
        <v/>
      </c>
    </row>
    <row r="15079" spans="11:11" hidden="1" x14ac:dyDescent="0.25">
      <c r="K15079" s="28" t="str">
        <f t="shared" si="172"/>
        <v/>
      </c>
    </row>
    <row r="15080" spans="11:11" hidden="1" x14ac:dyDescent="0.25">
      <c r="K15080" s="28" t="str">
        <f t="shared" si="172"/>
        <v/>
      </c>
    </row>
    <row r="15081" spans="11:11" hidden="1" x14ac:dyDescent="0.25">
      <c r="K15081" s="28" t="str">
        <f t="shared" si="172"/>
        <v/>
      </c>
    </row>
    <row r="15082" spans="11:11" hidden="1" x14ac:dyDescent="0.25">
      <c r="K15082" s="28" t="str">
        <f t="shared" si="172"/>
        <v/>
      </c>
    </row>
    <row r="15083" spans="11:11" hidden="1" x14ac:dyDescent="0.25">
      <c r="K15083" s="28" t="str">
        <f t="shared" si="172"/>
        <v/>
      </c>
    </row>
    <row r="15084" spans="11:11" hidden="1" x14ac:dyDescent="0.25">
      <c r="K15084" s="28" t="str">
        <f t="shared" si="172"/>
        <v/>
      </c>
    </row>
    <row r="15085" spans="11:11" hidden="1" x14ac:dyDescent="0.25">
      <c r="K15085" s="28" t="str">
        <f t="shared" si="172"/>
        <v/>
      </c>
    </row>
    <row r="15086" spans="11:11" hidden="1" x14ac:dyDescent="0.25">
      <c r="K15086" s="28" t="str">
        <f t="shared" si="172"/>
        <v/>
      </c>
    </row>
    <row r="15087" spans="11:11" hidden="1" x14ac:dyDescent="0.25">
      <c r="K15087" s="28" t="str">
        <f t="shared" si="172"/>
        <v/>
      </c>
    </row>
    <row r="15088" spans="11:11" hidden="1" x14ac:dyDescent="0.25">
      <c r="K15088" s="28" t="str">
        <f t="shared" si="172"/>
        <v/>
      </c>
    </row>
    <row r="15089" spans="11:11" hidden="1" x14ac:dyDescent="0.25">
      <c r="K15089" s="28" t="str">
        <f t="shared" si="172"/>
        <v/>
      </c>
    </row>
    <row r="15090" spans="11:11" hidden="1" x14ac:dyDescent="0.25">
      <c r="K15090" s="28" t="str">
        <f t="shared" si="172"/>
        <v/>
      </c>
    </row>
    <row r="15091" spans="11:11" hidden="1" x14ac:dyDescent="0.25">
      <c r="K15091" s="28" t="str">
        <f t="shared" si="172"/>
        <v/>
      </c>
    </row>
    <row r="15092" spans="11:11" hidden="1" x14ac:dyDescent="0.25">
      <c r="K15092" s="28" t="str">
        <f t="shared" si="172"/>
        <v/>
      </c>
    </row>
    <row r="15093" spans="11:11" hidden="1" x14ac:dyDescent="0.25">
      <c r="K15093" s="28" t="str">
        <f t="shared" si="172"/>
        <v/>
      </c>
    </row>
    <row r="15094" spans="11:11" hidden="1" x14ac:dyDescent="0.25">
      <c r="K15094" s="28" t="str">
        <f t="shared" si="172"/>
        <v/>
      </c>
    </row>
    <row r="15095" spans="11:11" hidden="1" x14ac:dyDescent="0.25">
      <c r="K15095" s="28" t="str">
        <f t="shared" si="172"/>
        <v/>
      </c>
    </row>
    <row r="15096" spans="11:11" hidden="1" x14ac:dyDescent="0.25">
      <c r="K15096" s="28" t="str">
        <f t="shared" si="172"/>
        <v/>
      </c>
    </row>
    <row r="15097" spans="11:11" hidden="1" x14ac:dyDescent="0.25">
      <c r="K15097" s="28" t="str">
        <f t="shared" si="172"/>
        <v/>
      </c>
    </row>
    <row r="15098" spans="11:11" hidden="1" x14ac:dyDescent="0.25">
      <c r="K15098" s="28" t="str">
        <f t="shared" si="172"/>
        <v/>
      </c>
    </row>
    <row r="15099" spans="11:11" hidden="1" x14ac:dyDescent="0.25">
      <c r="K15099" s="28" t="str">
        <f t="shared" si="172"/>
        <v/>
      </c>
    </row>
    <row r="15100" spans="11:11" hidden="1" x14ac:dyDescent="0.25">
      <c r="K15100" s="28" t="str">
        <f t="shared" si="172"/>
        <v/>
      </c>
    </row>
    <row r="15101" spans="11:11" hidden="1" x14ac:dyDescent="0.25">
      <c r="K15101" s="28" t="str">
        <f t="shared" si="172"/>
        <v/>
      </c>
    </row>
    <row r="15102" spans="11:11" hidden="1" x14ac:dyDescent="0.25">
      <c r="K15102" s="28" t="str">
        <f t="shared" si="172"/>
        <v/>
      </c>
    </row>
    <row r="15103" spans="11:11" hidden="1" x14ac:dyDescent="0.25">
      <c r="K15103" s="28" t="str">
        <f t="shared" si="172"/>
        <v/>
      </c>
    </row>
    <row r="15104" spans="11:11" hidden="1" x14ac:dyDescent="0.25">
      <c r="K15104" s="28" t="str">
        <f t="shared" si="172"/>
        <v/>
      </c>
    </row>
    <row r="15105" spans="11:11" hidden="1" x14ac:dyDescent="0.25">
      <c r="K15105" s="28" t="str">
        <f t="shared" si="172"/>
        <v/>
      </c>
    </row>
    <row r="15106" spans="11:11" hidden="1" x14ac:dyDescent="0.25">
      <c r="K15106" s="28" t="str">
        <f t="shared" si="172"/>
        <v/>
      </c>
    </row>
    <row r="15107" spans="11:11" hidden="1" x14ac:dyDescent="0.25">
      <c r="K15107" s="28" t="str">
        <f t="shared" si="172"/>
        <v/>
      </c>
    </row>
    <row r="15108" spans="11:11" hidden="1" x14ac:dyDescent="0.25">
      <c r="K15108" s="28" t="str">
        <f t="shared" si="172"/>
        <v/>
      </c>
    </row>
    <row r="15109" spans="11:11" hidden="1" x14ac:dyDescent="0.25">
      <c r="K15109" s="28" t="str">
        <f t="shared" si="172"/>
        <v/>
      </c>
    </row>
    <row r="15110" spans="11:11" hidden="1" x14ac:dyDescent="0.25">
      <c r="K15110" s="28" t="str">
        <f t="shared" si="172"/>
        <v/>
      </c>
    </row>
    <row r="15111" spans="11:11" hidden="1" x14ac:dyDescent="0.25">
      <c r="K15111" s="28" t="str">
        <f t="shared" si="172"/>
        <v/>
      </c>
    </row>
    <row r="15112" spans="11:11" hidden="1" x14ac:dyDescent="0.25">
      <c r="K15112" s="28" t="str">
        <f t="shared" si="172"/>
        <v/>
      </c>
    </row>
    <row r="15113" spans="11:11" hidden="1" x14ac:dyDescent="0.25">
      <c r="K15113" s="28" t="str">
        <f t="shared" si="172"/>
        <v/>
      </c>
    </row>
    <row r="15114" spans="11:11" hidden="1" x14ac:dyDescent="0.25">
      <c r="K15114" s="28" t="str">
        <f t="shared" si="172"/>
        <v/>
      </c>
    </row>
    <row r="15115" spans="11:11" hidden="1" x14ac:dyDescent="0.25">
      <c r="K15115" s="28" t="str">
        <f t="shared" si="172"/>
        <v/>
      </c>
    </row>
    <row r="15116" spans="11:11" hidden="1" x14ac:dyDescent="0.25">
      <c r="K15116" s="28" t="str">
        <f t="shared" si="172"/>
        <v/>
      </c>
    </row>
    <row r="15117" spans="11:11" hidden="1" x14ac:dyDescent="0.25">
      <c r="K15117" s="28" t="str">
        <f t="shared" si="172"/>
        <v/>
      </c>
    </row>
    <row r="15118" spans="11:11" hidden="1" x14ac:dyDescent="0.25">
      <c r="K15118" s="28" t="str">
        <f t="shared" si="172"/>
        <v/>
      </c>
    </row>
    <row r="15119" spans="11:11" hidden="1" x14ac:dyDescent="0.25">
      <c r="K15119" s="28" t="str">
        <f t="shared" si="172"/>
        <v/>
      </c>
    </row>
    <row r="15120" spans="11:11" hidden="1" x14ac:dyDescent="0.25">
      <c r="K15120" s="28" t="str">
        <f t="shared" si="172"/>
        <v/>
      </c>
    </row>
    <row r="15121" spans="11:11" hidden="1" x14ac:dyDescent="0.25">
      <c r="K15121" s="28" t="str">
        <f t="shared" si="172"/>
        <v/>
      </c>
    </row>
    <row r="15122" spans="11:11" hidden="1" x14ac:dyDescent="0.25">
      <c r="K15122" s="28" t="str">
        <f t="shared" si="172"/>
        <v/>
      </c>
    </row>
    <row r="15123" spans="11:11" hidden="1" x14ac:dyDescent="0.25">
      <c r="K15123" s="28" t="str">
        <f t="shared" ref="K15123:K15186" si="173">IF(E11088="","",IF(AND($E11088&gt;=$K$5,$E11088&lt;=$K$6),"psn",IF($E11088&lt;$K$5,"dkn",IF($E11088&gt;$K$6,"ckn",""))))</f>
        <v/>
      </c>
    </row>
    <row r="15124" spans="11:11" hidden="1" x14ac:dyDescent="0.25">
      <c r="K15124" s="28" t="str">
        <f t="shared" si="173"/>
        <v/>
      </c>
    </row>
    <row r="15125" spans="11:11" hidden="1" x14ac:dyDescent="0.25">
      <c r="K15125" s="28" t="str">
        <f t="shared" si="173"/>
        <v/>
      </c>
    </row>
    <row r="15126" spans="11:11" hidden="1" x14ac:dyDescent="0.25">
      <c r="K15126" s="28" t="str">
        <f t="shared" si="173"/>
        <v/>
      </c>
    </row>
    <row r="15127" spans="11:11" hidden="1" x14ac:dyDescent="0.25">
      <c r="K15127" s="28" t="str">
        <f t="shared" si="173"/>
        <v/>
      </c>
    </row>
    <row r="15128" spans="11:11" hidden="1" x14ac:dyDescent="0.25">
      <c r="K15128" s="28" t="str">
        <f t="shared" si="173"/>
        <v/>
      </c>
    </row>
    <row r="15129" spans="11:11" hidden="1" x14ac:dyDescent="0.25">
      <c r="K15129" s="28" t="str">
        <f t="shared" si="173"/>
        <v/>
      </c>
    </row>
    <row r="15130" spans="11:11" hidden="1" x14ac:dyDescent="0.25">
      <c r="K15130" s="28" t="str">
        <f t="shared" si="173"/>
        <v/>
      </c>
    </row>
    <row r="15131" spans="11:11" hidden="1" x14ac:dyDescent="0.25">
      <c r="K15131" s="28" t="str">
        <f t="shared" si="173"/>
        <v/>
      </c>
    </row>
    <row r="15132" spans="11:11" hidden="1" x14ac:dyDescent="0.25">
      <c r="K15132" s="28" t="str">
        <f t="shared" si="173"/>
        <v/>
      </c>
    </row>
    <row r="15133" spans="11:11" hidden="1" x14ac:dyDescent="0.25">
      <c r="K15133" s="28" t="str">
        <f t="shared" si="173"/>
        <v/>
      </c>
    </row>
    <row r="15134" spans="11:11" hidden="1" x14ac:dyDescent="0.25">
      <c r="K15134" s="28" t="str">
        <f t="shared" si="173"/>
        <v/>
      </c>
    </row>
    <row r="15135" spans="11:11" hidden="1" x14ac:dyDescent="0.25">
      <c r="K15135" s="28" t="str">
        <f t="shared" si="173"/>
        <v/>
      </c>
    </row>
    <row r="15136" spans="11:11" hidden="1" x14ac:dyDescent="0.25">
      <c r="K15136" s="28" t="str">
        <f t="shared" si="173"/>
        <v/>
      </c>
    </row>
    <row r="15137" spans="11:11" hidden="1" x14ac:dyDescent="0.25">
      <c r="K15137" s="28" t="str">
        <f t="shared" si="173"/>
        <v/>
      </c>
    </row>
    <row r="15138" spans="11:11" hidden="1" x14ac:dyDescent="0.25">
      <c r="K15138" s="28" t="str">
        <f t="shared" si="173"/>
        <v/>
      </c>
    </row>
    <row r="15139" spans="11:11" hidden="1" x14ac:dyDescent="0.25">
      <c r="K15139" s="28" t="str">
        <f t="shared" si="173"/>
        <v/>
      </c>
    </row>
    <row r="15140" spans="11:11" hidden="1" x14ac:dyDescent="0.25">
      <c r="K15140" s="28" t="str">
        <f t="shared" si="173"/>
        <v/>
      </c>
    </row>
    <row r="15141" spans="11:11" hidden="1" x14ac:dyDescent="0.25">
      <c r="K15141" s="28" t="str">
        <f t="shared" si="173"/>
        <v/>
      </c>
    </row>
    <row r="15142" spans="11:11" hidden="1" x14ac:dyDescent="0.25">
      <c r="K15142" s="28" t="str">
        <f t="shared" si="173"/>
        <v/>
      </c>
    </row>
    <row r="15143" spans="11:11" hidden="1" x14ac:dyDescent="0.25">
      <c r="K15143" s="28" t="str">
        <f t="shared" si="173"/>
        <v/>
      </c>
    </row>
    <row r="15144" spans="11:11" hidden="1" x14ac:dyDescent="0.25">
      <c r="K15144" s="28" t="str">
        <f t="shared" si="173"/>
        <v/>
      </c>
    </row>
    <row r="15145" spans="11:11" hidden="1" x14ac:dyDescent="0.25">
      <c r="K15145" s="28" t="str">
        <f t="shared" si="173"/>
        <v/>
      </c>
    </row>
    <row r="15146" spans="11:11" hidden="1" x14ac:dyDescent="0.25">
      <c r="K15146" s="28" t="str">
        <f t="shared" si="173"/>
        <v/>
      </c>
    </row>
    <row r="15147" spans="11:11" hidden="1" x14ac:dyDescent="0.25">
      <c r="K15147" s="28" t="str">
        <f t="shared" si="173"/>
        <v/>
      </c>
    </row>
    <row r="15148" spans="11:11" hidden="1" x14ac:dyDescent="0.25">
      <c r="K15148" s="28" t="str">
        <f t="shared" si="173"/>
        <v/>
      </c>
    </row>
    <row r="15149" spans="11:11" hidden="1" x14ac:dyDescent="0.25">
      <c r="K15149" s="28" t="str">
        <f t="shared" si="173"/>
        <v/>
      </c>
    </row>
    <row r="15150" spans="11:11" hidden="1" x14ac:dyDescent="0.25">
      <c r="K15150" s="28" t="str">
        <f t="shared" si="173"/>
        <v/>
      </c>
    </row>
    <row r="15151" spans="11:11" hidden="1" x14ac:dyDescent="0.25">
      <c r="K15151" s="28" t="str">
        <f t="shared" si="173"/>
        <v/>
      </c>
    </row>
    <row r="15152" spans="11:11" hidden="1" x14ac:dyDescent="0.25">
      <c r="K15152" s="28" t="str">
        <f t="shared" si="173"/>
        <v/>
      </c>
    </row>
    <row r="15153" spans="11:11" hidden="1" x14ac:dyDescent="0.25">
      <c r="K15153" s="28" t="str">
        <f t="shared" si="173"/>
        <v/>
      </c>
    </row>
    <row r="15154" spans="11:11" hidden="1" x14ac:dyDescent="0.25">
      <c r="K15154" s="28" t="str">
        <f t="shared" si="173"/>
        <v/>
      </c>
    </row>
    <row r="15155" spans="11:11" hidden="1" x14ac:dyDescent="0.25">
      <c r="K15155" s="28" t="str">
        <f t="shared" si="173"/>
        <v/>
      </c>
    </row>
    <row r="15156" spans="11:11" hidden="1" x14ac:dyDescent="0.25">
      <c r="K15156" s="28" t="str">
        <f t="shared" si="173"/>
        <v/>
      </c>
    </row>
    <row r="15157" spans="11:11" hidden="1" x14ac:dyDescent="0.25">
      <c r="K15157" s="28" t="str">
        <f t="shared" si="173"/>
        <v/>
      </c>
    </row>
    <row r="15158" spans="11:11" hidden="1" x14ac:dyDescent="0.25">
      <c r="K15158" s="28" t="str">
        <f t="shared" si="173"/>
        <v/>
      </c>
    </row>
    <row r="15159" spans="11:11" hidden="1" x14ac:dyDescent="0.25">
      <c r="K15159" s="28" t="str">
        <f t="shared" si="173"/>
        <v/>
      </c>
    </row>
    <row r="15160" spans="11:11" hidden="1" x14ac:dyDescent="0.25">
      <c r="K15160" s="28" t="str">
        <f t="shared" si="173"/>
        <v/>
      </c>
    </row>
    <row r="15161" spans="11:11" hidden="1" x14ac:dyDescent="0.25">
      <c r="K15161" s="28" t="str">
        <f t="shared" si="173"/>
        <v/>
      </c>
    </row>
    <row r="15162" spans="11:11" hidden="1" x14ac:dyDescent="0.25">
      <c r="K15162" s="28" t="str">
        <f t="shared" si="173"/>
        <v/>
      </c>
    </row>
    <row r="15163" spans="11:11" hidden="1" x14ac:dyDescent="0.25">
      <c r="K15163" s="28" t="str">
        <f t="shared" si="173"/>
        <v/>
      </c>
    </row>
    <row r="15164" spans="11:11" hidden="1" x14ac:dyDescent="0.25">
      <c r="K15164" s="28" t="str">
        <f t="shared" si="173"/>
        <v/>
      </c>
    </row>
    <row r="15165" spans="11:11" hidden="1" x14ac:dyDescent="0.25">
      <c r="K15165" s="28" t="str">
        <f t="shared" si="173"/>
        <v/>
      </c>
    </row>
    <row r="15166" spans="11:11" hidden="1" x14ac:dyDescent="0.25">
      <c r="K15166" s="28" t="str">
        <f t="shared" si="173"/>
        <v/>
      </c>
    </row>
    <row r="15167" spans="11:11" hidden="1" x14ac:dyDescent="0.25">
      <c r="K15167" s="28" t="str">
        <f t="shared" si="173"/>
        <v/>
      </c>
    </row>
    <row r="15168" spans="11:11" hidden="1" x14ac:dyDescent="0.25">
      <c r="K15168" s="28" t="str">
        <f t="shared" si="173"/>
        <v/>
      </c>
    </row>
    <row r="15169" spans="11:11" hidden="1" x14ac:dyDescent="0.25">
      <c r="K15169" s="28" t="str">
        <f t="shared" si="173"/>
        <v/>
      </c>
    </row>
    <row r="15170" spans="11:11" hidden="1" x14ac:dyDescent="0.25">
      <c r="K15170" s="28" t="str">
        <f t="shared" si="173"/>
        <v/>
      </c>
    </row>
    <row r="15171" spans="11:11" hidden="1" x14ac:dyDescent="0.25">
      <c r="K15171" s="28" t="str">
        <f t="shared" si="173"/>
        <v/>
      </c>
    </row>
    <row r="15172" spans="11:11" hidden="1" x14ac:dyDescent="0.25">
      <c r="K15172" s="28" t="str">
        <f t="shared" si="173"/>
        <v/>
      </c>
    </row>
    <row r="15173" spans="11:11" hidden="1" x14ac:dyDescent="0.25">
      <c r="K15173" s="28" t="str">
        <f t="shared" si="173"/>
        <v/>
      </c>
    </row>
    <row r="15174" spans="11:11" hidden="1" x14ac:dyDescent="0.25">
      <c r="K15174" s="28" t="str">
        <f t="shared" si="173"/>
        <v/>
      </c>
    </row>
    <row r="15175" spans="11:11" hidden="1" x14ac:dyDescent="0.25">
      <c r="K15175" s="28" t="str">
        <f t="shared" si="173"/>
        <v/>
      </c>
    </row>
    <row r="15176" spans="11:11" hidden="1" x14ac:dyDescent="0.25">
      <c r="K15176" s="28" t="str">
        <f t="shared" si="173"/>
        <v/>
      </c>
    </row>
    <row r="15177" spans="11:11" hidden="1" x14ac:dyDescent="0.25">
      <c r="K15177" s="28" t="str">
        <f t="shared" si="173"/>
        <v/>
      </c>
    </row>
    <row r="15178" spans="11:11" hidden="1" x14ac:dyDescent="0.25">
      <c r="K15178" s="28" t="str">
        <f t="shared" si="173"/>
        <v/>
      </c>
    </row>
    <row r="15179" spans="11:11" hidden="1" x14ac:dyDescent="0.25">
      <c r="K15179" s="28" t="str">
        <f t="shared" si="173"/>
        <v/>
      </c>
    </row>
    <row r="15180" spans="11:11" hidden="1" x14ac:dyDescent="0.25">
      <c r="K15180" s="28" t="str">
        <f t="shared" si="173"/>
        <v/>
      </c>
    </row>
    <row r="15181" spans="11:11" hidden="1" x14ac:dyDescent="0.25">
      <c r="K15181" s="28" t="str">
        <f t="shared" si="173"/>
        <v/>
      </c>
    </row>
    <row r="15182" spans="11:11" hidden="1" x14ac:dyDescent="0.25">
      <c r="K15182" s="28" t="str">
        <f t="shared" si="173"/>
        <v/>
      </c>
    </row>
    <row r="15183" spans="11:11" hidden="1" x14ac:dyDescent="0.25">
      <c r="K15183" s="28" t="str">
        <f t="shared" si="173"/>
        <v/>
      </c>
    </row>
    <row r="15184" spans="11:11" hidden="1" x14ac:dyDescent="0.25">
      <c r="K15184" s="28" t="str">
        <f t="shared" si="173"/>
        <v/>
      </c>
    </row>
    <row r="15185" spans="11:11" hidden="1" x14ac:dyDescent="0.25">
      <c r="K15185" s="28" t="str">
        <f t="shared" si="173"/>
        <v/>
      </c>
    </row>
    <row r="15186" spans="11:11" hidden="1" x14ac:dyDescent="0.25">
      <c r="K15186" s="28" t="str">
        <f t="shared" si="173"/>
        <v/>
      </c>
    </row>
    <row r="15187" spans="11:11" hidden="1" x14ac:dyDescent="0.25">
      <c r="K15187" s="28" t="str">
        <f t="shared" ref="K15187:K15250" si="174">IF(E11152="","",IF(AND($E11152&gt;=$K$5,$E11152&lt;=$K$6),"psn",IF($E11152&lt;$K$5,"dkn",IF($E11152&gt;$K$6,"ckn",""))))</f>
        <v/>
      </c>
    </row>
    <row r="15188" spans="11:11" hidden="1" x14ac:dyDescent="0.25">
      <c r="K15188" s="28" t="str">
        <f t="shared" si="174"/>
        <v/>
      </c>
    </row>
    <row r="15189" spans="11:11" hidden="1" x14ac:dyDescent="0.25">
      <c r="K15189" s="28" t="str">
        <f t="shared" si="174"/>
        <v/>
      </c>
    </row>
    <row r="15190" spans="11:11" hidden="1" x14ac:dyDescent="0.25">
      <c r="K15190" s="28" t="str">
        <f t="shared" si="174"/>
        <v/>
      </c>
    </row>
    <row r="15191" spans="11:11" hidden="1" x14ac:dyDescent="0.25">
      <c r="K15191" s="28" t="str">
        <f t="shared" si="174"/>
        <v/>
      </c>
    </row>
    <row r="15192" spans="11:11" hidden="1" x14ac:dyDescent="0.25">
      <c r="K15192" s="28" t="str">
        <f t="shared" si="174"/>
        <v/>
      </c>
    </row>
    <row r="15193" spans="11:11" hidden="1" x14ac:dyDescent="0.25">
      <c r="K15193" s="28" t="str">
        <f t="shared" si="174"/>
        <v/>
      </c>
    </row>
    <row r="15194" spans="11:11" hidden="1" x14ac:dyDescent="0.25">
      <c r="K15194" s="28" t="str">
        <f t="shared" si="174"/>
        <v/>
      </c>
    </row>
    <row r="15195" spans="11:11" hidden="1" x14ac:dyDescent="0.25">
      <c r="K15195" s="28" t="str">
        <f t="shared" si="174"/>
        <v/>
      </c>
    </row>
    <row r="15196" spans="11:11" hidden="1" x14ac:dyDescent="0.25">
      <c r="K15196" s="28" t="str">
        <f t="shared" si="174"/>
        <v/>
      </c>
    </row>
    <row r="15197" spans="11:11" hidden="1" x14ac:dyDescent="0.25">
      <c r="K15197" s="28" t="str">
        <f t="shared" si="174"/>
        <v/>
      </c>
    </row>
    <row r="15198" spans="11:11" hidden="1" x14ac:dyDescent="0.25">
      <c r="K15198" s="28" t="str">
        <f t="shared" si="174"/>
        <v/>
      </c>
    </row>
    <row r="15199" spans="11:11" hidden="1" x14ac:dyDescent="0.25">
      <c r="K15199" s="28" t="str">
        <f t="shared" si="174"/>
        <v/>
      </c>
    </row>
    <row r="15200" spans="11:11" hidden="1" x14ac:dyDescent="0.25">
      <c r="K15200" s="28" t="str">
        <f t="shared" si="174"/>
        <v/>
      </c>
    </row>
    <row r="15201" spans="11:11" hidden="1" x14ac:dyDescent="0.25">
      <c r="K15201" s="28" t="str">
        <f t="shared" si="174"/>
        <v/>
      </c>
    </row>
    <row r="15202" spans="11:11" hidden="1" x14ac:dyDescent="0.25">
      <c r="K15202" s="28" t="str">
        <f t="shared" si="174"/>
        <v/>
      </c>
    </row>
    <row r="15203" spans="11:11" hidden="1" x14ac:dyDescent="0.25">
      <c r="K15203" s="28" t="str">
        <f t="shared" si="174"/>
        <v/>
      </c>
    </row>
    <row r="15204" spans="11:11" hidden="1" x14ac:dyDescent="0.25">
      <c r="K15204" s="28" t="str">
        <f t="shared" si="174"/>
        <v/>
      </c>
    </row>
    <row r="15205" spans="11:11" hidden="1" x14ac:dyDescent="0.25">
      <c r="K15205" s="28" t="str">
        <f t="shared" si="174"/>
        <v/>
      </c>
    </row>
    <row r="15206" spans="11:11" hidden="1" x14ac:dyDescent="0.25">
      <c r="K15206" s="28" t="str">
        <f t="shared" si="174"/>
        <v/>
      </c>
    </row>
    <row r="15207" spans="11:11" hidden="1" x14ac:dyDescent="0.25">
      <c r="K15207" s="28" t="str">
        <f t="shared" si="174"/>
        <v/>
      </c>
    </row>
    <row r="15208" spans="11:11" hidden="1" x14ac:dyDescent="0.25">
      <c r="K15208" s="28" t="str">
        <f t="shared" si="174"/>
        <v/>
      </c>
    </row>
    <row r="15209" spans="11:11" hidden="1" x14ac:dyDescent="0.25">
      <c r="K15209" s="28" t="str">
        <f t="shared" si="174"/>
        <v/>
      </c>
    </row>
    <row r="15210" spans="11:11" hidden="1" x14ac:dyDescent="0.25">
      <c r="K15210" s="28" t="str">
        <f t="shared" si="174"/>
        <v/>
      </c>
    </row>
    <row r="15211" spans="11:11" hidden="1" x14ac:dyDescent="0.25">
      <c r="K15211" s="28" t="str">
        <f t="shared" si="174"/>
        <v/>
      </c>
    </row>
    <row r="15212" spans="11:11" hidden="1" x14ac:dyDescent="0.25">
      <c r="K15212" s="28" t="str">
        <f t="shared" si="174"/>
        <v/>
      </c>
    </row>
    <row r="15213" spans="11:11" hidden="1" x14ac:dyDescent="0.25">
      <c r="K15213" s="28" t="str">
        <f t="shared" si="174"/>
        <v/>
      </c>
    </row>
    <row r="15214" spans="11:11" hidden="1" x14ac:dyDescent="0.25">
      <c r="K15214" s="28" t="str">
        <f t="shared" si="174"/>
        <v/>
      </c>
    </row>
    <row r="15215" spans="11:11" hidden="1" x14ac:dyDescent="0.25">
      <c r="K15215" s="28" t="str">
        <f t="shared" si="174"/>
        <v/>
      </c>
    </row>
    <row r="15216" spans="11:11" hidden="1" x14ac:dyDescent="0.25">
      <c r="K15216" s="28" t="str">
        <f t="shared" si="174"/>
        <v/>
      </c>
    </row>
    <row r="15217" spans="11:11" hidden="1" x14ac:dyDescent="0.25">
      <c r="K15217" s="28" t="str">
        <f t="shared" si="174"/>
        <v/>
      </c>
    </row>
    <row r="15218" spans="11:11" hidden="1" x14ac:dyDescent="0.25">
      <c r="K15218" s="28" t="str">
        <f t="shared" si="174"/>
        <v/>
      </c>
    </row>
    <row r="15219" spans="11:11" hidden="1" x14ac:dyDescent="0.25">
      <c r="K15219" s="28" t="str">
        <f t="shared" si="174"/>
        <v/>
      </c>
    </row>
    <row r="15220" spans="11:11" hidden="1" x14ac:dyDescent="0.25">
      <c r="K15220" s="28" t="str">
        <f t="shared" si="174"/>
        <v/>
      </c>
    </row>
    <row r="15221" spans="11:11" hidden="1" x14ac:dyDescent="0.25">
      <c r="K15221" s="28" t="str">
        <f t="shared" si="174"/>
        <v/>
      </c>
    </row>
    <row r="15222" spans="11:11" hidden="1" x14ac:dyDescent="0.25">
      <c r="K15222" s="28" t="str">
        <f t="shared" si="174"/>
        <v/>
      </c>
    </row>
    <row r="15223" spans="11:11" hidden="1" x14ac:dyDescent="0.25">
      <c r="K15223" s="28" t="str">
        <f t="shared" si="174"/>
        <v/>
      </c>
    </row>
    <row r="15224" spans="11:11" hidden="1" x14ac:dyDescent="0.25">
      <c r="K15224" s="28" t="str">
        <f t="shared" si="174"/>
        <v/>
      </c>
    </row>
    <row r="15225" spans="11:11" hidden="1" x14ac:dyDescent="0.25">
      <c r="K15225" s="28" t="str">
        <f t="shared" si="174"/>
        <v/>
      </c>
    </row>
    <row r="15226" spans="11:11" hidden="1" x14ac:dyDescent="0.25">
      <c r="K15226" s="28" t="str">
        <f t="shared" si="174"/>
        <v/>
      </c>
    </row>
    <row r="15227" spans="11:11" hidden="1" x14ac:dyDescent="0.25">
      <c r="K15227" s="28" t="str">
        <f t="shared" si="174"/>
        <v/>
      </c>
    </row>
    <row r="15228" spans="11:11" hidden="1" x14ac:dyDescent="0.25">
      <c r="K15228" s="28" t="str">
        <f t="shared" si="174"/>
        <v/>
      </c>
    </row>
    <row r="15229" spans="11:11" hidden="1" x14ac:dyDescent="0.25">
      <c r="K15229" s="28" t="str">
        <f t="shared" si="174"/>
        <v/>
      </c>
    </row>
    <row r="15230" spans="11:11" hidden="1" x14ac:dyDescent="0.25">
      <c r="K15230" s="28" t="str">
        <f t="shared" si="174"/>
        <v/>
      </c>
    </row>
    <row r="15231" spans="11:11" hidden="1" x14ac:dyDescent="0.25">
      <c r="K15231" s="28" t="str">
        <f t="shared" si="174"/>
        <v/>
      </c>
    </row>
    <row r="15232" spans="11:11" hidden="1" x14ac:dyDescent="0.25">
      <c r="K15232" s="28" t="str">
        <f t="shared" si="174"/>
        <v/>
      </c>
    </row>
    <row r="15233" spans="11:11" hidden="1" x14ac:dyDescent="0.25">
      <c r="K15233" s="28" t="str">
        <f t="shared" si="174"/>
        <v/>
      </c>
    </row>
    <row r="15234" spans="11:11" hidden="1" x14ac:dyDescent="0.25">
      <c r="K15234" s="28" t="str">
        <f t="shared" si="174"/>
        <v/>
      </c>
    </row>
    <row r="15235" spans="11:11" hidden="1" x14ac:dyDescent="0.25">
      <c r="K15235" s="28" t="str">
        <f t="shared" si="174"/>
        <v/>
      </c>
    </row>
    <row r="15236" spans="11:11" hidden="1" x14ac:dyDescent="0.25">
      <c r="K15236" s="28" t="str">
        <f t="shared" si="174"/>
        <v/>
      </c>
    </row>
    <row r="15237" spans="11:11" hidden="1" x14ac:dyDescent="0.25">
      <c r="K15237" s="28" t="str">
        <f t="shared" si="174"/>
        <v/>
      </c>
    </row>
    <row r="15238" spans="11:11" hidden="1" x14ac:dyDescent="0.25">
      <c r="K15238" s="28" t="str">
        <f t="shared" si="174"/>
        <v/>
      </c>
    </row>
    <row r="15239" spans="11:11" hidden="1" x14ac:dyDescent="0.25">
      <c r="K15239" s="28" t="str">
        <f t="shared" si="174"/>
        <v/>
      </c>
    </row>
    <row r="15240" spans="11:11" hidden="1" x14ac:dyDescent="0.25">
      <c r="K15240" s="28" t="str">
        <f t="shared" si="174"/>
        <v/>
      </c>
    </row>
    <row r="15241" spans="11:11" hidden="1" x14ac:dyDescent="0.25">
      <c r="K15241" s="28" t="str">
        <f t="shared" si="174"/>
        <v/>
      </c>
    </row>
    <row r="15242" spans="11:11" hidden="1" x14ac:dyDescent="0.25">
      <c r="K15242" s="28" t="str">
        <f t="shared" si="174"/>
        <v/>
      </c>
    </row>
    <row r="15243" spans="11:11" hidden="1" x14ac:dyDescent="0.25">
      <c r="K15243" s="28" t="str">
        <f t="shared" si="174"/>
        <v/>
      </c>
    </row>
    <row r="15244" spans="11:11" hidden="1" x14ac:dyDescent="0.25">
      <c r="K15244" s="28" t="str">
        <f t="shared" si="174"/>
        <v/>
      </c>
    </row>
    <row r="15245" spans="11:11" hidden="1" x14ac:dyDescent="0.25">
      <c r="K15245" s="28" t="str">
        <f t="shared" si="174"/>
        <v/>
      </c>
    </row>
    <row r="15246" spans="11:11" hidden="1" x14ac:dyDescent="0.25">
      <c r="K15246" s="28" t="str">
        <f t="shared" si="174"/>
        <v/>
      </c>
    </row>
    <row r="15247" spans="11:11" hidden="1" x14ac:dyDescent="0.25">
      <c r="K15247" s="28" t="str">
        <f t="shared" si="174"/>
        <v/>
      </c>
    </row>
    <row r="15248" spans="11:11" hidden="1" x14ac:dyDescent="0.25">
      <c r="K15248" s="28" t="str">
        <f t="shared" si="174"/>
        <v/>
      </c>
    </row>
    <row r="15249" spans="11:11" hidden="1" x14ac:dyDescent="0.25">
      <c r="K15249" s="28" t="str">
        <f t="shared" si="174"/>
        <v/>
      </c>
    </row>
    <row r="15250" spans="11:11" hidden="1" x14ac:dyDescent="0.25">
      <c r="K15250" s="28" t="str">
        <f t="shared" si="174"/>
        <v/>
      </c>
    </row>
    <row r="15251" spans="11:11" hidden="1" x14ac:dyDescent="0.25">
      <c r="K15251" s="28" t="str">
        <f t="shared" ref="K15251:K15314" si="175">IF(E11216="","",IF(AND($E11216&gt;=$K$5,$E11216&lt;=$K$6),"psn",IF($E11216&lt;$K$5,"dkn",IF($E11216&gt;$K$6,"ckn",""))))</f>
        <v/>
      </c>
    </row>
    <row r="15252" spans="11:11" hidden="1" x14ac:dyDescent="0.25">
      <c r="K15252" s="28" t="str">
        <f t="shared" si="175"/>
        <v/>
      </c>
    </row>
    <row r="15253" spans="11:11" hidden="1" x14ac:dyDescent="0.25">
      <c r="K15253" s="28" t="str">
        <f t="shared" si="175"/>
        <v/>
      </c>
    </row>
    <row r="15254" spans="11:11" hidden="1" x14ac:dyDescent="0.25">
      <c r="K15254" s="28" t="str">
        <f t="shared" si="175"/>
        <v/>
      </c>
    </row>
    <row r="15255" spans="11:11" hidden="1" x14ac:dyDescent="0.25">
      <c r="K15255" s="28" t="str">
        <f t="shared" si="175"/>
        <v/>
      </c>
    </row>
    <row r="15256" spans="11:11" hidden="1" x14ac:dyDescent="0.25">
      <c r="K15256" s="28" t="str">
        <f t="shared" si="175"/>
        <v/>
      </c>
    </row>
    <row r="15257" spans="11:11" hidden="1" x14ac:dyDescent="0.25">
      <c r="K15257" s="28" t="str">
        <f t="shared" si="175"/>
        <v/>
      </c>
    </row>
    <row r="15258" spans="11:11" hidden="1" x14ac:dyDescent="0.25">
      <c r="K15258" s="28" t="str">
        <f t="shared" si="175"/>
        <v/>
      </c>
    </row>
    <row r="15259" spans="11:11" hidden="1" x14ac:dyDescent="0.25">
      <c r="K15259" s="28" t="str">
        <f t="shared" si="175"/>
        <v/>
      </c>
    </row>
    <row r="15260" spans="11:11" hidden="1" x14ac:dyDescent="0.25">
      <c r="K15260" s="28" t="str">
        <f t="shared" si="175"/>
        <v/>
      </c>
    </row>
    <row r="15261" spans="11:11" hidden="1" x14ac:dyDescent="0.25">
      <c r="K15261" s="28" t="str">
        <f t="shared" si="175"/>
        <v/>
      </c>
    </row>
    <row r="15262" spans="11:11" hidden="1" x14ac:dyDescent="0.25">
      <c r="K15262" s="28" t="str">
        <f t="shared" si="175"/>
        <v/>
      </c>
    </row>
    <row r="15263" spans="11:11" hidden="1" x14ac:dyDescent="0.25">
      <c r="K15263" s="28" t="str">
        <f t="shared" si="175"/>
        <v/>
      </c>
    </row>
    <row r="15264" spans="11:11" hidden="1" x14ac:dyDescent="0.25">
      <c r="K15264" s="28" t="str">
        <f t="shared" si="175"/>
        <v/>
      </c>
    </row>
    <row r="15265" spans="11:11" hidden="1" x14ac:dyDescent="0.25">
      <c r="K15265" s="28" t="str">
        <f t="shared" si="175"/>
        <v/>
      </c>
    </row>
    <row r="15266" spans="11:11" hidden="1" x14ac:dyDescent="0.25">
      <c r="K15266" s="28" t="str">
        <f t="shared" si="175"/>
        <v/>
      </c>
    </row>
    <row r="15267" spans="11:11" hidden="1" x14ac:dyDescent="0.25">
      <c r="K15267" s="28" t="str">
        <f t="shared" si="175"/>
        <v/>
      </c>
    </row>
    <row r="15268" spans="11:11" hidden="1" x14ac:dyDescent="0.25">
      <c r="K15268" s="28" t="str">
        <f t="shared" si="175"/>
        <v/>
      </c>
    </row>
    <row r="15269" spans="11:11" hidden="1" x14ac:dyDescent="0.25">
      <c r="K15269" s="28" t="str">
        <f t="shared" si="175"/>
        <v/>
      </c>
    </row>
    <row r="15270" spans="11:11" hidden="1" x14ac:dyDescent="0.25">
      <c r="K15270" s="28" t="str">
        <f t="shared" si="175"/>
        <v/>
      </c>
    </row>
    <row r="15271" spans="11:11" hidden="1" x14ac:dyDescent="0.25">
      <c r="K15271" s="28" t="str">
        <f t="shared" si="175"/>
        <v/>
      </c>
    </row>
    <row r="15272" spans="11:11" hidden="1" x14ac:dyDescent="0.25">
      <c r="K15272" s="28" t="str">
        <f t="shared" si="175"/>
        <v/>
      </c>
    </row>
    <row r="15273" spans="11:11" hidden="1" x14ac:dyDescent="0.25">
      <c r="K15273" s="28" t="str">
        <f t="shared" si="175"/>
        <v/>
      </c>
    </row>
    <row r="15274" spans="11:11" hidden="1" x14ac:dyDescent="0.25">
      <c r="K15274" s="28" t="str">
        <f t="shared" si="175"/>
        <v/>
      </c>
    </row>
    <row r="15275" spans="11:11" hidden="1" x14ac:dyDescent="0.25">
      <c r="K15275" s="28" t="str">
        <f t="shared" si="175"/>
        <v/>
      </c>
    </row>
    <row r="15276" spans="11:11" hidden="1" x14ac:dyDescent="0.25">
      <c r="K15276" s="28" t="str">
        <f t="shared" si="175"/>
        <v/>
      </c>
    </row>
    <row r="15277" spans="11:11" hidden="1" x14ac:dyDescent="0.25">
      <c r="K15277" s="28" t="str">
        <f t="shared" si="175"/>
        <v/>
      </c>
    </row>
    <row r="15278" spans="11:11" hidden="1" x14ac:dyDescent="0.25">
      <c r="K15278" s="28" t="str">
        <f t="shared" si="175"/>
        <v/>
      </c>
    </row>
    <row r="15279" spans="11:11" hidden="1" x14ac:dyDescent="0.25">
      <c r="K15279" s="28" t="str">
        <f t="shared" si="175"/>
        <v/>
      </c>
    </row>
    <row r="15280" spans="11:11" hidden="1" x14ac:dyDescent="0.25">
      <c r="K15280" s="28" t="str">
        <f t="shared" si="175"/>
        <v/>
      </c>
    </row>
    <row r="15281" spans="11:11" hidden="1" x14ac:dyDescent="0.25">
      <c r="K15281" s="28" t="str">
        <f t="shared" si="175"/>
        <v/>
      </c>
    </row>
    <row r="15282" spans="11:11" hidden="1" x14ac:dyDescent="0.25">
      <c r="K15282" s="28" t="str">
        <f t="shared" si="175"/>
        <v/>
      </c>
    </row>
    <row r="15283" spans="11:11" hidden="1" x14ac:dyDescent="0.25">
      <c r="K15283" s="28" t="str">
        <f t="shared" si="175"/>
        <v/>
      </c>
    </row>
    <row r="15284" spans="11:11" hidden="1" x14ac:dyDescent="0.25">
      <c r="K15284" s="28" t="str">
        <f t="shared" si="175"/>
        <v/>
      </c>
    </row>
    <row r="15285" spans="11:11" hidden="1" x14ac:dyDescent="0.25">
      <c r="K15285" s="28" t="str">
        <f t="shared" si="175"/>
        <v/>
      </c>
    </row>
    <row r="15286" spans="11:11" hidden="1" x14ac:dyDescent="0.25">
      <c r="K15286" s="28" t="str">
        <f t="shared" si="175"/>
        <v/>
      </c>
    </row>
    <row r="15287" spans="11:11" hidden="1" x14ac:dyDescent="0.25">
      <c r="K15287" s="28" t="str">
        <f t="shared" si="175"/>
        <v/>
      </c>
    </row>
    <row r="15288" spans="11:11" hidden="1" x14ac:dyDescent="0.25">
      <c r="K15288" s="28" t="str">
        <f t="shared" si="175"/>
        <v/>
      </c>
    </row>
    <row r="15289" spans="11:11" hidden="1" x14ac:dyDescent="0.25">
      <c r="K15289" s="28" t="str">
        <f t="shared" si="175"/>
        <v/>
      </c>
    </row>
    <row r="15290" spans="11:11" hidden="1" x14ac:dyDescent="0.25">
      <c r="K15290" s="28" t="str">
        <f t="shared" si="175"/>
        <v/>
      </c>
    </row>
    <row r="15291" spans="11:11" hidden="1" x14ac:dyDescent="0.25">
      <c r="K15291" s="28" t="str">
        <f t="shared" si="175"/>
        <v/>
      </c>
    </row>
    <row r="15292" spans="11:11" hidden="1" x14ac:dyDescent="0.25">
      <c r="K15292" s="28" t="str">
        <f t="shared" si="175"/>
        <v/>
      </c>
    </row>
    <row r="15293" spans="11:11" hidden="1" x14ac:dyDescent="0.25">
      <c r="K15293" s="28" t="str">
        <f t="shared" si="175"/>
        <v/>
      </c>
    </row>
    <row r="15294" spans="11:11" hidden="1" x14ac:dyDescent="0.25">
      <c r="K15294" s="28" t="str">
        <f t="shared" si="175"/>
        <v/>
      </c>
    </row>
    <row r="15295" spans="11:11" hidden="1" x14ac:dyDescent="0.25">
      <c r="K15295" s="28" t="str">
        <f t="shared" si="175"/>
        <v/>
      </c>
    </row>
    <row r="15296" spans="11:11" hidden="1" x14ac:dyDescent="0.25">
      <c r="K15296" s="28" t="str">
        <f t="shared" si="175"/>
        <v/>
      </c>
    </row>
    <row r="15297" spans="11:11" hidden="1" x14ac:dyDescent="0.25">
      <c r="K15297" s="28" t="str">
        <f t="shared" si="175"/>
        <v/>
      </c>
    </row>
    <row r="15298" spans="11:11" hidden="1" x14ac:dyDescent="0.25">
      <c r="K15298" s="28" t="str">
        <f t="shared" si="175"/>
        <v/>
      </c>
    </row>
    <row r="15299" spans="11:11" hidden="1" x14ac:dyDescent="0.25">
      <c r="K15299" s="28" t="str">
        <f t="shared" si="175"/>
        <v/>
      </c>
    </row>
    <row r="15300" spans="11:11" hidden="1" x14ac:dyDescent="0.25">
      <c r="K15300" s="28" t="str">
        <f t="shared" si="175"/>
        <v/>
      </c>
    </row>
    <row r="15301" spans="11:11" hidden="1" x14ac:dyDescent="0.25">
      <c r="K15301" s="28" t="str">
        <f t="shared" si="175"/>
        <v/>
      </c>
    </row>
    <row r="15302" spans="11:11" hidden="1" x14ac:dyDescent="0.25">
      <c r="K15302" s="28" t="str">
        <f t="shared" si="175"/>
        <v/>
      </c>
    </row>
    <row r="15303" spans="11:11" hidden="1" x14ac:dyDescent="0.25">
      <c r="K15303" s="28" t="str">
        <f t="shared" si="175"/>
        <v/>
      </c>
    </row>
    <row r="15304" spans="11:11" hidden="1" x14ac:dyDescent="0.25">
      <c r="K15304" s="28" t="str">
        <f t="shared" si="175"/>
        <v/>
      </c>
    </row>
    <row r="15305" spans="11:11" hidden="1" x14ac:dyDescent="0.25">
      <c r="K15305" s="28" t="str">
        <f t="shared" si="175"/>
        <v/>
      </c>
    </row>
    <row r="15306" spans="11:11" hidden="1" x14ac:dyDescent="0.25">
      <c r="K15306" s="28" t="str">
        <f t="shared" si="175"/>
        <v/>
      </c>
    </row>
    <row r="15307" spans="11:11" hidden="1" x14ac:dyDescent="0.25">
      <c r="K15307" s="28" t="str">
        <f t="shared" si="175"/>
        <v/>
      </c>
    </row>
    <row r="15308" spans="11:11" hidden="1" x14ac:dyDescent="0.25">
      <c r="K15308" s="28" t="str">
        <f t="shared" si="175"/>
        <v/>
      </c>
    </row>
    <row r="15309" spans="11:11" hidden="1" x14ac:dyDescent="0.25">
      <c r="K15309" s="28" t="str">
        <f t="shared" si="175"/>
        <v/>
      </c>
    </row>
    <row r="15310" spans="11:11" hidden="1" x14ac:dyDescent="0.25">
      <c r="K15310" s="28" t="str">
        <f t="shared" si="175"/>
        <v/>
      </c>
    </row>
    <row r="15311" spans="11:11" hidden="1" x14ac:dyDescent="0.25">
      <c r="K15311" s="28" t="str">
        <f t="shared" si="175"/>
        <v/>
      </c>
    </row>
    <row r="15312" spans="11:11" hidden="1" x14ac:dyDescent="0.25">
      <c r="K15312" s="28" t="str">
        <f t="shared" si="175"/>
        <v/>
      </c>
    </row>
    <row r="15313" spans="11:11" hidden="1" x14ac:dyDescent="0.25">
      <c r="K15313" s="28" t="str">
        <f t="shared" si="175"/>
        <v/>
      </c>
    </row>
    <row r="15314" spans="11:11" hidden="1" x14ac:dyDescent="0.25">
      <c r="K15314" s="28" t="str">
        <f t="shared" si="175"/>
        <v/>
      </c>
    </row>
    <row r="15315" spans="11:11" hidden="1" x14ac:dyDescent="0.25">
      <c r="K15315" s="28" t="str">
        <f t="shared" ref="K15315:K15378" si="176">IF(E11280="","",IF(AND($E11280&gt;=$K$5,$E11280&lt;=$K$6),"psn",IF($E11280&lt;$K$5,"dkn",IF($E11280&gt;$K$6,"ckn",""))))</f>
        <v/>
      </c>
    </row>
    <row r="15316" spans="11:11" hidden="1" x14ac:dyDescent="0.25">
      <c r="K15316" s="28" t="str">
        <f t="shared" si="176"/>
        <v/>
      </c>
    </row>
    <row r="15317" spans="11:11" hidden="1" x14ac:dyDescent="0.25">
      <c r="K15317" s="28" t="str">
        <f t="shared" si="176"/>
        <v/>
      </c>
    </row>
    <row r="15318" spans="11:11" hidden="1" x14ac:dyDescent="0.25">
      <c r="K15318" s="28" t="str">
        <f t="shared" si="176"/>
        <v/>
      </c>
    </row>
    <row r="15319" spans="11:11" hidden="1" x14ac:dyDescent="0.25">
      <c r="K15319" s="28" t="str">
        <f t="shared" si="176"/>
        <v/>
      </c>
    </row>
    <row r="15320" spans="11:11" hidden="1" x14ac:dyDescent="0.25">
      <c r="K15320" s="28" t="str">
        <f t="shared" si="176"/>
        <v/>
      </c>
    </row>
    <row r="15321" spans="11:11" hidden="1" x14ac:dyDescent="0.25">
      <c r="K15321" s="28" t="str">
        <f t="shared" si="176"/>
        <v/>
      </c>
    </row>
    <row r="15322" spans="11:11" hidden="1" x14ac:dyDescent="0.25">
      <c r="K15322" s="28" t="str">
        <f t="shared" si="176"/>
        <v/>
      </c>
    </row>
    <row r="15323" spans="11:11" hidden="1" x14ac:dyDescent="0.25">
      <c r="K15323" s="28" t="str">
        <f t="shared" si="176"/>
        <v/>
      </c>
    </row>
    <row r="15324" spans="11:11" hidden="1" x14ac:dyDescent="0.25">
      <c r="K15324" s="28" t="str">
        <f t="shared" si="176"/>
        <v/>
      </c>
    </row>
    <row r="15325" spans="11:11" hidden="1" x14ac:dyDescent="0.25">
      <c r="K15325" s="28" t="str">
        <f t="shared" si="176"/>
        <v/>
      </c>
    </row>
    <row r="15326" spans="11:11" hidden="1" x14ac:dyDescent="0.25">
      <c r="K15326" s="28" t="str">
        <f t="shared" si="176"/>
        <v/>
      </c>
    </row>
    <row r="15327" spans="11:11" hidden="1" x14ac:dyDescent="0.25">
      <c r="K15327" s="28" t="str">
        <f t="shared" si="176"/>
        <v/>
      </c>
    </row>
    <row r="15328" spans="11:11" hidden="1" x14ac:dyDescent="0.25">
      <c r="K15328" s="28" t="str">
        <f t="shared" si="176"/>
        <v/>
      </c>
    </row>
    <row r="15329" spans="11:11" hidden="1" x14ac:dyDescent="0.25">
      <c r="K15329" s="28" t="str">
        <f t="shared" si="176"/>
        <v/>
      </c>
    </row>
    <row r="15330" spans="11:11" hidden="1" x14ac:dyDescent="0.25">
      <c r="K15330" s="28" t="str">
        <f t="shared" si="176"/>
        <v/>
      </c>
    </row>
    <row r="15331" spans="11:11" hidden="1" x14ac:dyDescent="0.25">
      <c r="K15331" s="28" t="str">
        <f t="shared" si="176"/>
        <v/>
      </c>
    </row>
    <row r="15332" spans="11:11" hidden="1" x14ac:dyDescent="0.25">
      <c r="K15332" s="28" t="str">
        <f t="shared" si="176"/>
        <v/>
      </c>
    </row>
    <row r="15333" spans="11:11" hidden="1" x14ac:dyDescent="0.25">
      <c r="K15333" s="28" t="str">
        <f t="shared" si="176"/>
        <v/>
      </c>
    </row>
    <row r="15334" spans="11:11" hidden="1" x14ac:dyDescent="0.25">
      <c r="K15334" s="28" t="str">
        <f t="shared" si="176"/>
        <v/>
      </c>
    </row>
    <row r="15335" spans="11:11" hidden="1" x14ac:dyDescent="0.25">
      <c r="K15335" s="28" t="str">
        <f t="shared" si="176"/>
        <v/>
      </c>
    </row>
    <row r="15336" spans="11:11" hidden="1" x14ac:dyDescent="0.25">
      <c r="K15336" s="28" t="str">
        <f t="shared" si="176"/>
        <v/>
      </c>
    </row>
    <row r="15337" spans="11:11" hidden="1" x14ac:dyDescent="0.25">
      <c r="K15337" s="28" t="str">
        <f t="shared" si="176"/>
        <v/>
      </c>
    </row>
    <row r="15338" spans="11:11" hidden="1" x14ac:dyDescent="0.25">
      <c r="K15338" s="28" t="str">
        <f t="shared" si="176"/>
        <v/>
      </c>
    </row>
    <row r="15339" spans="11:11" hidden="1" x14ac:dyDescent="0.25">
      <c r="K15339" s="28" t="str">
        <f t="shared" si="176"/>
        <v/>
      </c>
    </row>
    <row r="15340" spans="11:11" hidden="1" x14ac:dyDescent="0.25">
      <c r="K15340" s="28" t="str">
        <f t="shared" si="176"/>
        <v/>
      </c>
    </row>
    <row r="15341" spans="11:11" hidden="1" x14ac:dyDescent="0.25">
      <c r="K15341" s="28" t="str">
        <f t="shared" si="176"/>
        <v/>
      </c>
    </row>
    <row r="15342" spans="11:11" hidden="1" x14ac:dyDescent="0.25">
      <c r="K15342" s="28" t="str">
        <f t="shared" si="176"/>
        <v/>
      </c>
    </row>
    <row r="15343" spans="11:11" hidden="1" x14ac:dyDescent="0.25">
      <c r="K15343" s="28" t="str">
        <f t="shared" si="176"/>
        <v/>
      </c>
    </row>
    <row r="15344" spans="11:11" hidden="1" x14ac:dyDescent="0.25">
      <c r="K15344" s="28" t="str">
        <f t="shared" si="176"/>
        <v/>
      </c>
    </row>
    <row r="15345" spans="11:11" hidden="1" x14ac:dyDescent="0.25">
      <c r="K15345" s="28" t="str">
        <f t="shared" si="176"/>
        <v/>
      </c>
    </row>
    <row r="15346" spans="11:11" hidden="1" x14ac:dyDescent="0.25">
      <c r="K15346" s="28" t="str">
        <f t="shared" si="176"/>
        <v/>
      </c>
    </row>
    <row r="15347" spans="11:11" hidden="1" x14ac:dyDescent="0.25">
      <c r="K15347" s="28" t="str">
        <f t="shared" si="176"/>
        <v/>
      </c>
    </row>
    <row r="15348" spans="11:11" hidden="1" x14ac:dyDescent="0.25">
      <c r="K15348" s="28" t="str">
        <f t="shared" si="176"/>
        <v/>
      </c>
    </row>
    <row r="15349" spans="11:11" hidden="1" x14ac:dyDescent="0.25">
      <c r="K15349" s="28" t="str">
        <f t="shared" si="176"/>
        <v/>
      </c>
    </row>
    <row r="15350" spans="11:11" hidden="1" x14ac:dyDescent="0.25">
      <c r="K15350" s="28" t="str">
        <f t="shared" si="176"/>
        <v/>
      </c>
    </row>
    <row r="15351" spans="11:11" hidden="1" x14ac:dyDescent="0.25">
      <c r="K15351" s="28" t="str">
        <f t="shared" si="176"/>
        <v/>
      </c>
    </row>
    <row r="15352" spans="11:11" hidden="1" x14ac:dyDescent="0.25">
      <c r="K15352" s="28" t="str">
        <f t="shared" si="176"/>
        <v/>
      </c>
    </row>
    <row r="15353" spans="11:11" hidden="1" x14ac:dyDescent="0.25">
      <c r="K15353" s="28" t="str">
        <f t="shared" si="176"/>
        <v/>
      </c>
    </row>
    <row r="15354" spans="11:11" hidden="1" x14ac:dyDescent="0.25">
      <c r="K15354" s="28" t="str">
        <f t="shared" si="176"/>
        <v/>
      </c>
    </row>
    <row r="15355" spans="11:11" hidden="1" x14ac:dyDescent="0.25">
      <c r="K15355" s="28" t="str">
        <f t="shared" si="176"/>
        <v/>
      </c>
    </row>
    <row r="15356" spans="11:11" hidden="1" x14ac:dyDescent="0.25">
      <c r="K15356" s="28" t="str">
        <f t="shared" si="176"/>
        <v/>
      </c>
    </row>
    <row r="15357" spans="11:11" hidden="1" x14ac:dyDescent="0.25">
      <c r="K15357" s="28" t="str">
        <f t="shared" si="176"/>
        <v/>
      </c>
    </row>
    <row r="15358" spans="11:11" hidden="1" x14ac:dyDescent="0.25">
      <c r="K15358" s="28" t="str">
        <f t="shared" si="176"/>
        <v/>
      </c>
    </row>
    <row r="15359" spans="11:11" hidden="1" x14ac:dyDescent="0.25">
      <c r="K15359" s="28" t="str">
        <f t="shared" si="176"/>
        <v/>
      </c>
    </row>
    <row r="15360" spans="11:11" hidden="1" x14ac:dyDescent="0.25">
      <c r="K15360" s="28" t="str">
        <f t="shared" si="176"/>
        <v/>
      </c>
    </row>
    <row r="15361" spans="11:11" hidden="1" x14ac:dyDescent="0.25">
      <c r="K15361" s="28" t="str">
        <f t="shared" si="176"/>
        <v/>
      </c>
    </row>
    <row r="15362" spans="11:11" hidden="1" x14ac:dyDescent="0.25">
      <c r="K15362" s="28" t="str">
        <f t="shared" si="176"/>
        <v/>
      </c>
    </row>
    <row r="15363" spans="11:11" hidden="1" x14ac:dyDescent="0.25">
      <c r="K15363" s="28" t="str">
        <f t="shared" si="176"/>
        <v/>
      </c>
    </row>
    <row r="15364" spans="11:11" hidden="1" x14ac:dyDescent="0.25">
      <c r="K15364" s="28" t="str">
        <f t="shared" si="176"/>
        <v/>
      </c>
    </row>
    <row r="15365" spans="11:11" hidden="1" x14ac:dyDescent="0.25">
      <c r="K15365" s="28" t="str">
        <f t="shared" si="176"/>
        <v/>
      </c>
    </row>
    <row r="15366" spans="11:11" hidden="1" x14ac:dyDescent="0.25">
      <c r="K15366" s="28" t="str">
        <f t="shared" si="176"/>
        <v/>
      </c>
    </row>
    <row r="15367" spans="11:11" hidden="1" x14ac:dyDescent="0.25">
      <c r="K15367" s="28" t="str">
        <f t="shared" si="176"/>
        <v/>
      </c>
    </row>
    <row r="15368" spans="11:11" hidden="1" x14ac:dyDescent="0.25">
      <c r="K15368" s="28" t="str">
        <f t="shared" si="176"/>
        <v/>
      </c>
    </row>
    <row r="15369" spans="11:11" hidden="1" x14ac:dyDescent="0.25">
      <c r="K15369" s="28" t="str">
        <f t="shared" si="176"/>
        <v/>
      </c>
    </row>
    <row r="15370" spans="11:11" hidden="1" x14ac:dyDescent="0.25">
      <c r="K15370" s="28" t="str">
        <f t="shared" si="176"/>
        <v/>
      </c>
    </row>
    <row r="15371" spans="11:11" hidden="1" x14ac:dyDescent="0.25">
      <c r="K15371" s="28" t="str">
        <f t="shared" si="176"/>
        <v/>
      </c>
    </row>
    <row r="15372" spans="11:11" hidden="1" x14ac:dyDescent="0.25">
      <c r="K15372" s="28" t="str">
        <f t="shared" si="176"/>
        <v/>
      </c>
    </row>
    <row r="15373" spans="11:11" hidden="1" x14ac:dyDescent="0.25">
      <c r="K15373" s="28" t="str">
        <f t="shared" si="176"/>
        <v/>
      </c>
    </row>
    <row r="15374" spans="11:11" hidden="1" x14ac:dyDescent="0.25">
      <c r="K15374" s="28" t="str">
        <f t="shared" si="176"/>
        <v/>
      </c>
    </row>
    <row r="15375" spans="11:11" hidden="1" x14ac:dyDescent="0.25">
      <c r="K15375" s="28" t="str">
        <f t="shared" si="176"/>
        <v/>
      </c>
    </row>
    <row r="15376" spans="11:11" hidden="1" x14ac:dyDescent="0.25">
      <c r="K15376" s="28" t="str">
        <f t="shared" si="176"/>
        <v/>
      </c>
    </row>
    <row r="15377" spans="11:11" hidden="1" x14ac:dyDescent="0.25">
      <c r="K15377" s="28" t="str">
        <f t="shared" si="176"/>
        <v/>
      </c>
    </row>
    <row r="15378" spans="11:11" hidden="1" x14ac:dyDescent="0.25">
      <c r="K15378" s="28" t="str">
        <f t="shared" si="176"/>
        <v/>
      </c>
    </row>
    <row r="15379" spans="11:11" hidden="1" x14ac:dyDescent="0.25">
      <c r="K15379" s="28" t="str">
        <f t="shared" ref="K15379:K15442" si="177">IF(E11344="","",IF(AND($E11344&gt;=$K$5,$E11344&lt;=$K$6),"psn",IF($E11344&lt;$K$5,"dkn",IF($E11344&gt;$K$6,"ckn",""))))</f>
        <v/>
      </c>
    </row>
    <row r="15380" spans="11:11" hidden="1" x14ac:dyDescent="0.25">
      <c r="K15380" s="28" t="str">
        <f t="shared" si="177"/>
        <v/>
      </c>
    </row>
    <row r="15381" spans="11:11" hidden="1" x14ac:dyDescent="0.25">
      <c r="K15381" s="28" t="str">
        <f t="shared" si="177"/>
        <v/>
      </c>
    </row>
    <row r="15382" spans="11:11" hidden="1" x14ac:dyDescent="0.25">
      <c r="K15382" s="28" t="str">
        <f t="shared" si="177"/>
        <v/>
      </c>
    </row>
    <row r="15383" spans="11:11" hidden="1" x14ac:dyDescent="0.25">
      <c r="K15383" s="28" t="str">
        <f t="shared" si="177"/>
        <v/>
      </c>
    </row>
    <row r="15384" spans="11:11" hidden="1" x14ac:dyDescent="0.25">
      <c r="K15384" s="28" t="str">
        <f t="shared" si="177"/>
        <v/>
      </c>
    </row>
    <row r="15385" spans="11:11" hidden="1" x14ac:dyDescent="0.25">
      <c r="K15385" s="28" t="str">
        <f t="shared" si="177"/>
        <v/>
      </c>
    </row>
    <row r="15386" spans="11:11" hidden="1" x14ac:dyDescent="0.25">
      <c r="K15386" s="28" t="str">
        <f t="shared" si="177"/>
        <v/>
      </c>
    </row>
    <row r="15387" spans="11:11" hidden="1" x14ac:dyDescent="0.25">
      <c r="K15387" s="28" t="str">
        <f t="shared" si="177"/>
        <v/>
      </c>
    </row>
    <row r="15388" spans="11:11" hidden="1" x14ac:dyDescent="0.25">
      <c r="K15388" s="28" t="str">
        <f t="shared" si="177"/>
        <v/>
      </c>
    </row>
    <row r="15389" spans="11:11" hidden="1" x14ac:dyDescent="0.25">
      <c r="K15389" s="28" t="str">
        <f t="shared" si="177"/>
        <v/>
      </c>
    </row>
    <row r="15390" spans="11:11" hidden="1" x14ac:dyDescent="0.25">
      <c r="K15390" s="28" t="str">
        <f t="shared" si="177"/>
        <v/>
      </c>
    </row>
    <row r="15391" spans="11:11" hidden="1" x14ac:dyDescent="0.25">
      <c r="K15391" s="28" t="str">
        <f t="shared" si="177"/>
        <v/>
      </c>
    </row>
    <row r="15392" spans="11:11" hidden="1" x14ac:dyDescent="0.25">
      <c r="K15392" s="28" t="str">
        <f t="shared" si="177"/>
        <v/>
      </c>
    </row>
    <row r="15393" spans="11:11" hidden="1" x14ac:dyDescent="0.25">
      <c r="K15393" s="28" t="str">
        <f t="shared" si="177"/>
        <v/>
      </c>
    </row>
    <row r="15394" spans="11:11" hidden="1" x14ac:dyDescent="0.25">
      <c r="K15394" s="28" t="str">
        <f t="shared" si="177"/>
        <v/>
      </c>
    </row>
    <row r="15395" spans="11:11" hidden="1" x14ac:dyDescent="0.25">
      <c r="K15395" s="28" t="str">
        <f t="shared" si="177"/>
        <v/>
      </c>
    </row>
    <row r="15396" spans="11:11" hidden="1" x14ac:dyDescent="0.25">
      <c r="K15396" s="28" t="str">
        <f t="shared" si="177"/>
        <v/>
      </c>
    </row>
    <row r="15397" spans="11:11" hidden="1" x14ac:dyDescent="0.25">
      <c r="K15397" s="28" t="str">
        <f t="shared" si="177"/>
        <v/>
      </c>
    </row>
    <row r="15398" spans="11:11" hidden="1" x14ac:dyDescent="0.25">
      <c r="K15398" s="28" t="str">
        <f t="shared" si="177"/>
        <v/>
      </c>
    </row>
    <row r="15399" spans="11:11" hidden="1" x14ac:dyDescent="0.25">
      <c r="K15399" s="28" t="str">
        <f t="shared" si="177"/>
        <v/>
      </c>
    </row>
    <row r="15400" spans="11:11" hidden="1" x14ac:dyDescent="0.25">
      <c r="K15400" s="28" t="str">
        <f t="shared" si="177"/>
        <v/>
      </c>
    </row>
    <row r="15401" spans="11:11" hidden="1" x14ac:dyDescent="0.25">
      <c r="K15401" s="28" t="str">
        <f t="shared" si="177"/>
        <v/>
      </c>
    </row>
    <row r="15402" spans="11:11" hidden="1" x14ac:dyDescent="0.25">
      <c r="K15402" s="28" t="str">
        <f t="shared" si="177"/>
        <v/>
      </c>
    </row>
    <row r="15403" spans="11:11" hidden="1" x14ac:dyDescent="0.25">
      <c r="K15403" s="28" t="str">
        <f t="shared" si="177"/>
        <v/>
      </c>
    </row>
    <row r="15404" spans="11:11" hidden="1" x14ac:dyDescent="0.25">
      <c r="K15404" s="28" t="str">
        <f t="shared" si="177"/>
        <v/>
      </c>
    </row>
    <row r="15405" spans="11:11" hidden="1" x14ac:dyDescent="0.25">
      <c r="K15405" s="28" t="str">
        <f t="shared" si="177"/>
        <v/>
      </c>
    </row>
    <row r="15406" spans="11:11" hidden="1" x14ac:dyDescent="0.25">
      <c r="K15406" s="28" t="str">
        <f t="shared" si="177"/>
        <v/>
      </c>
    </row>
    <row r="15407" spans="11:11" hidden="1" x14ac:dyDescent="0.25">
      <c r="K15407" s="28" t="str">
        <f t="shared" si="177"/>
        <v/>
      </c>
    </row>
    <row r="15408" spans="11:11" hidden="1" x14ac:dyDescent="0.25">
      <c r="K15408" s="28" t="str">
        <f t="shared" si="177"/>
        <v/>
      </c>
    </row>
    <row r="15409" spans="11:11" hidden="1" x14ac:dyDescent="0.25">
      <c r="K15409" s="28" t="str">
        <f t="shared" si="177"/>
        <v/>
      </c>
    </row>
    <row r="15410" spans="11:11" hidden="1" x14ac:dyDescent="0.25">
      <c r="K15410" s="28" t="str">
        <f t="shared" si="177"/>
        <v/>
      </c>
    </row>
    <row r="15411" spans="11:11" hidden="1" x14ac:dyDescent="0.25">
      <c r="K15411" s="28" t="str">
        <f t="shared" si="177"/>
        <v/>
      </c>
    </row>
    <row r="15412" spans="11:11" hidden="1" x14ac:dyDescent="0.25">
      <c r="K15412" s="28" t="str">
        <f t="shared" si="177"/>
        <v/>
      </c>
    </row>
    <row r="15413" spans="11:11" hidden="1" x14ac:dyDescent="0.25">
      <c r="K15413" s="28" t="str">
        <f t="shared" si="177"/>
        <v/>
      </c>
    </row>
    <row r="15414" spans="11:11" hidden="1" x14ac:dyDescent="0.25">
      <c r="K15414" s="28" t="str">
        <f t="shared" si="177"/>
        <v/>
      </c>
    </row>
    <row r="15415" spans="11:11" hidden="1" x14ac:dyDescent="0.25">
      <c r="K15415" s="28" t="str">
        <f t="shared" si="177"/>
        <v/>
      </c>
    </row>
    <row r="15416" spans="11:11" hidden="1" x14ac:dyDescent="0.25">
      <c r="K15416" s="28" t="str">
        <f t="shared" si="177"/>
        <v/>
      </c>
    </row>
    <row r="15417" spans="11:11" hidden="1" x14ac:dyDescent="0.25">
      <c r="K15417" s="28" t="str">
        <f t="shared" si="177"/>
        <v/>
      </c>
    </row>
    <row r="15418" spans="11:11" hidden="1" x14ac:dyDescent="0.25">
      <c r="K15418" s="28" t="str">
        <f t="shared" si="177"/>
        <v/>
      </c>
    </row>
    <row r="15419" spans="11:11" hidden="1" x14ac:dyDescent="0.25">
      <c r="K15419" s="28" t="str">
        <f t="shared" si="177"/>
        <v/>
      </c>
    </row>
    <row r="15420" spans="11:11" hidden="1" x14ac:dyDescent="0.25">
      <c r="K15420" s="28" t="str">
        <f t="shared" si="177"/>
        <v/>
      </c>
    </row>
    <row r="15421" spans="11:11" hidden="1" x14ac:dyDescent="0.25">
      <c r="K15421" s="28" t="str">
        <f t="shared" si="177"/>
        <v/>
      </c>
    </row>
    <row r="15422" spans="11:11" hidden="1" x14ac:dyDescent="0.25">
      <c r="K15422" s="28" t="str">
        <f t="shared" si="177"/>
        <v/>
      </c>
    </row>
    <row r="15423" spans="11:11" hidden="1" x14ac:dyDescent="0.25">
      <c r="K15423" s="28" t="str">
        <f t="shared" si="177"/>
        <v/>
      </c>
    </row>
    <row r="15424" spans="11:11" hidden="1" x14ac:dyDescent="0.25">
      <c r="K15424" s="28" t="str">
        <f t="shared" si="177"/>
        <v/>
      </c>
    </row>
    <row r="15425" spans="11:11" hidden="1" x14ac:dyDescent="0.25">
      <c r="K15425" s="28" t="str">
        <f t="shared" si="177"/>
        <v/>
      </c>
    </row>
    <row r="15426" spans="11:11" hidden="1" x14ac:dyDescent="0.25">
      <c r="K15426" s="28" t="str">
        <f t="shared" si="177"/>
        <v/>
      </c>
    </row>
    <row r="15427" spans="11:11" hidden="1" x14ac:dyDescent="0.25">
      <c r="K15427" s="28" t="str">
        <f t="shared" si="177"/>
        <v/>
      </c>
    </row>
    <row r="15428" spans="11:11" hidden="1" x14ac:dyDescent="0.25">
      <c r="K15428" s="28" t="str">
        <f t="shared" si="177"/>
        <v/>
      </c>
    </row>
    <row r="15429" spans="11:11" hidden="1" x14ac:dyDescent="0.25">
      <c r="K15429" s="28" t="str">
        <f t="shared" si="177"/>
        <v/>
      </c>
    </row>
    <row r="15430" spans="11:11" hidden="1" x14ac:dyDescent="0.25">
      <c r="K15430" s="28" t="str">
        <f t="shared" si="177"/>
        <v/>
      </c>
    </row>
    <row r="15431" spans="11:11" hidden="1" x14ac:dyDescent="0.25">
      <c r="K15431" s="28" t="str">
        <f t="shared" si="177"/>
        <v/>
      </c>
    </row>
    <row r="15432" spans="11:11" hidden="1" x14ac:dyDescent="0.25">
      <c r="K15432" s="28" t="str">
        <f t="shared" si="177"/>
        <v/>
      </c>
    </row>
    <row r="15433" spans="11:11" hidden="1" x14ac:dyDescent="0.25">
      <c r="K15433" s="28" t="str">
        <f t="shared" si="177"/>
        <v/>
      </c>
    </row>
    <row r="15434" spans="11:11" hidden="1" x14ac:dyDescent="0.25">
      <c r="K15434" s="28" t="str">
        <f t="shared" si="177"/>
        <v/>
      </c>
    </row>
    <row r="15435" spans="11:11" hidden="1" x14ac:dyDescent="0.25">
      <c r="K15435" s="28" t="str">
        <f t="shared" si="177"/>
        <v/>
      </c>
    </row>
    <row r="15436" spans="11:11" hidden="1" x14ac:dyDescent="0.25">
      <c r="K15436" s="28" t="str">
        <f t="shared" si="177"/>
        <v/>
      </c>
    </row>
    <row r="15437" spans="11:11" hidden="1" x14ac:dyDescent="0.25">
      <c r="K15437" s="28" t="str">
        <f t="shared" si="177"/>
        <v/>
      </c>
    </row>
    <row r="15438" spans="11:11" hidden="1" x14ac:dyDescent="0.25">
      <c r="K15438" s="28" t="str">
        <f t="shared" si="177"/>
        <v/>
      </c>
    </row>
    <row r="15439" spans="11:11" hidden="1" x14ac:dyDescent="0.25">
      <c r="K15439" s="28" t="str">
        <f t="shared" si="177"/>
        <v/>
      </c>
    </row>
    <row r="15440" spans="11:11" hidden="1" x14ac:dyDescent="0.25">
      <c r="K15440" s="28" t="str">
        <f t="shared" si="177"/>
        <v/>
      </c>
    </row>
    <row r="15441" spans="11:11" hidden="1" x14ac:dyDescent="0.25">
      <c r="K15441" s="28" t="str">
        <f t="shared" si="177"/>
        <v/>
      </c>
    </row>
    <row r="15442" spans="11:11" hidden="1" x14ac:dyDescent="0.25">
      <c r="K15442" s="28" t="str">
        <f t="shared" si="177"/>
        <v/>
      </c>
    </row>
    <row r="15443" spans="11:11" hidden="1" x14ac:dyDescent="0.25">
      <c r="K15443" s="28" t="str">
        <f t="shared" ref="K15443:K15506" si="178">IF(E11408="","",IF(AND($E11408&gt;=$K$5,$E11408&lt;=$K$6),"psn",IF($E11408&lt;$K$5,"dkn",IF($E11408&gt;$K$6,"ckn",""))))</f>
        <v/>
      </c>
    </row>
    <row r="15444" spans="11:11" hidden="1" x14ac:dyDescent="0.25">
      <c r="K15444" s="28" t="str">
        <f t="shared" si="178"/>
        <v/>
      </c>
    </row>
    <row r="15445" spans="11:11" hidden="1" x14ac:dyDescent="0.25">
      <c r="K15445" s="28" t="str">
        <f t="shared" si="178"/>
        <v/>
      </c>
    </row>
    <row r="15446" spans="11:11" hidden="1" x14ac:dyDescent="0.25">
      <c r="K15446" s="28" t="str">
        <f t="shared" si="178"/>
        <v/>
      </c>
    </row>
    <row r="15447" spans="11:11" hidden="1" x14ac:dyDescent="0.25">
      <c r="K15447" s="28" t="str">
        <f t="shared" si="178"/>
        <v/>
      </c>
    </row>
    <row r="15448" spans="11:11" hidden="1" x14ac:dyDescent="0.25">
      <c r="K15448" s="28" t="str">
        <f t="shared" si="178"/>
        <v/>
      </c>
    </row>
    <row r="15449" spans="11:11" hidden="1" x14ac:dyDescent="0.25">
      <c r="K15449" s="28" t="str">
        <f t="shared" si="178"/>
        <v/>
      </c>
    </row>
    <row r="15450" spans="11:11" hidden="1" x14ac:dyDescent="0.25">
      <c r="K15450" s="28" t="str">
        <f t="shared" si="178"/>
        <v/>
      </c>
    </row>
    <row r="15451" spans="11:11" hidden="1" x14ac:dyDescent="0.25">
      <c r="K15451" s="28" t="str">
        <f t="shared" si="178"/>
        <v/>
      </c>
    </row>
    <row r="15452" spans="11:11" hidden="1" x14ac:dyDescent="0.25">
      <c r="K15452" s="28" t="str">
        <f t="shared" si="178"/>
        <v/>
      </c>
    </row>
    <row r="15453" spans="11:11" hidden="1" x14ac:dyDescent="0.25">
      <c r="K15453" s="28" t="str">
        <f t="shared" si="178"/>
        <v/>
      </c>
    </row>
    <row r="15454" spans="11:11" hidden="1" x14ac:dyDescent="0.25">
      <c r="K15454" s="28" t="str">
        <f t="shared" si="178"/>
        <v/>
      </c>
    </row>
    <row r="15455" spans="11:11" hidden="1" x14ac:dyDescent="0.25">
      <c r="K15455" s="28" t="str">
        <f t="shared" si="178"/>
        <v/>
      </c>
    </row>
    <row r="15456" spans="11:11" hidden="1" x14ac:dyDescent="0.25">
      <c r="K15456" s="28" t="str">
        <f t="shared" si="178"/>
        <v/>
      </c>
    </row>
    <row r="15457" spans="11:11" hidden="1" x14ac:dyDescent="0.25">
      <c r="K15457" s="28" t="str">
        <f t="shared" si="178"/>
        <v/>
      </c>
    </row>
    <row r="15458" spans="11:11" hidden="1" x14ac:dyDescent="0.25">
      <c r="K15458" s="28" t="str">
        <f t="shared" si="178"/>
        <v/>
      </c>
    </row>
    <row r="15459" spans="11:11" hidden="1" x14ac:dyDescent="0.25">
      <c r="K15459" s="28" t="str">
        <f t="shared" si="178"/>
        <v/>
      </c>
    </row>
    <row r="15460" spans="11:11" hidden="1" x14ac:dyDescent="0.25">
      <c r="K15460" s="28" t="str">
        <f t="shared" si="178"/>
        <v/>
      </c>
    </row>
    <row r="15461" spans="11:11" hidden="1" x14ac:dyDescent="0.25">
      <c r="K15461" s="28" t="str">
        <f t="shared" si="178"/>
        <v/>
      </c>
    </row>
    <row r="15462" spans="11:11" hidden="1" x14ac:dyDescent="0.25">
      <c r="K15462" s="28" t="str">
        <f t="shared" si="178"/>
        <v/>
      </c>
    </row>
    <row r="15463" spans="11:11" hidden="1" x14ac:dyDescent="0.25">
      <c r="K15463" s="28" t="str">
        <f t="shared" si="178"/>
        <v/>
      </c>
    </row>
    <row r="15464" spans="11:11" hidden="1" x14ac:dyDescent="0.25">
      <c r="K15464" s="28" t="str">
        <f t="shared" si="178"/>
        <v/>
      </c>
    </row>
    <row r="15465" spans="11:11" hidden="1" x14ac:dyDescent="0.25">
      <c r="K15465" s="28" t="str">
        <f t="shared" si="178"/>
        <v/>
      </c>
    </row>
    <row r="15466" spans="11:11" hidden="1" x14ac:dyDescent="0.25">
      <c r="K15466" s="28" t="str">
        <f t="shared" si="178"/>
        <v/>
      </c>
    </row>
    <row r="15467" spans="11:11" hidden="1" x14ac:dyDescent="0.25">
      <c r="K15467" s="28" t="str">
        <f t="shared" si="178"/>
        <v/>
      </c>
    </row>
    <row r="15468" spans="11:11" hidden="1" x14ac:dyDescent="0.25">
      <c r="K15468" s="28" t="str">
        <f t="shared" si="178"/>
        <v/>
      </c>
    </row>
    <row r="15469" spans="11:11" hidden="1" x14ac:dyDescent="0.25">
      <c r="K15469" s="28" t="str">
        <f t="shared" si="178"/>
        <v/>
      </c>
    </row>
    <row r="15470" spans="11:11" hidden="1" x14ac:dyDescent="0.25">
      <c r="K15470" s="28" t="str">
        <f t="shared" si="178"/>
        <v/>
      </c>
    </row>
    <row r="15471" spans="11:11" hidden="1" x14ac:dyDescent="0.25">
      <c r="K15471" s="28" t="str">
        <f t="shared" si="178"/>
        <v/>
      </c>
    </row>
    <row r="15472" spans="11:11" hidden="1" x14ac:dyDescent="0.25">
      <c r="K15472" s="28" t="str">
        <f t="shared" si="178"/>
        <v/>
      </c>
    </row>
    <row r="15473" spans="11:11" hidden="1" x14ac:dyDescent="0.25">
      <c r="K15473" s="28" t="str">
        <f t="shared" si="178"/>
        <v/>
      </c>
    </row>
    <row r="15474" spans="11:11" hidden="1" x14ac:dyDescent="0.25">
      <c r="K15474" s="28" t="str">
        <f t="shared" si="178"/>
        <v/>
      </c>
    </row>
    <row r="15475" spans="11:11" hidden="1" x14ac:dyDescent="0.25">
      <c r="K15475" s="28" t="str">
        <f t="shared" si="178"/>
        <v/>
      </c>
    </row>
    <row r="15476" spans="11:11" hidden="1" x14ac:dyDescent="0.25">
      <c r="K15476" s="28" t="str">
        <f t="shared" si="178"/>
        <v/>
      </c>
    </row>
    <row r="15477" spans="11:11" hidden="1" x14ac:dyDescent="0.25">
      <c r="K15477" s="28" t="str">
        <f t="shared" si="178"/>
        <v/>
      </c>
    </row>
    <row r="15478" spans="11:11" hidden="1" x14ac:dyDescent="0.25">
      <c r="K15478" s="28" t="str">
        <f t="shared" si="178"/>
        <v/>
      </c>
    </row>
    <row r="15479" spans="11:11" hidden="1" x14ac:dyDescent="0.25">
      <c r="K15479" s="28" t="str">
        <f t="shared" si="178"/>
        <v/>
      </c>
    </row>
    <row r="15480" spans="11:11" hidden="1" x14ac:dyDescent="0.25">
      <c r="K15480" s="28" t="str">
        <f t="shared" si="178"/>
        <v/>
      </c>
    </row>
    <row r="15481" spans="11:11" hidden="1" x14ac:dyDescent="0.25">
      <c r="K15481" s="28" t="str">
        <f t="shared" si="178"/>
        <v/>
      </c>
    </row>
    <row r="15482" spans="11:11" hidden="1" x14ac:dyDescent="0.25">
      <c r="K15482" s="28" t="str">
        <f t="shared" si="178"/>
        <v/>
      </c>
    </row>
    <row r="15483" spans="11:11" hidden="1" x14ac:dyDescent="0.25">
      <c r="K15483" s="28" t="str">
        <f t="shared" si="178"/>
        <v/>
      </c>
    </row>
    <row r="15484" spans="11:11" hidden="1" x14ac:dyDescent="0.25">
      <c r="K15484" s="28" t="str">
        <f t="shared" si="178"/>
        <v/>
      </c>
    </row>
    <row r="15485" spans="11:11" hidden="1" x14ac:dyDescent="0.25">
      <c r="K15485" s="28" t="str">
        <f t="shared" si="178"/>
        <v/>
      </c>
    </row>
    <row r="15486" spans="11:11" hidden="1" x14ac:dyDescent="0.25">
      <c r="K15486" s="28" t="str">
        <f t="shared" si="178"/>
        <v/>
      </c>
    </row>
    <row r="15487" spans="11:11" hidden="1" x14ac:dyDescent="0.25">
      <c r="K15487" s="28" t="str">
        <f t="shared" si="178"/>
        <v/>
      </c>
    </row>
    <row r="15488" spans="11:11" hidden="1" x14ac:dyDescent="0.25">
      <c r="K15488" s="28" t="str">
        <f t="shared" si="178"/>
        <v/>
      </c>
    </row>
    <row r="15489" spans="11:11" hidden="1" x14ac:dyDescent="0.25">
      <c r="K15489" s="28" t="str">
        <f t="shared" si="178"/>
        <v/>
      </c>
    </row>
    <row r="15490" spans="11:11" hidden="1" x14ac:dyDescent="0.25">
      <c r="K15490" s="28" t="str">
        <f t="shared" si="178"/>
        <v/>
      </c>
    </row>
    <row r="15491" spans="11:11" hidden="1" x14ac:dyDescent="0.25">
      <c r="K15491" s="28" t="str">
        <f t="shared" si="178"/>
        <v/>
      </c>
    </row>
    <row r="15492" spans="11:11" hidden="1" x14ac:dyDescent="0.25">
      <c r="K15492" s="28" t="str">
        <f t="shared" si="178"/>
        <v/>
      </c>
    </row>
    <row r="15493" spans="11:11" hidden="1" x14ac:dyDescent="0.25">
      <c r="K15493" s="28" t="str">
        <f t="shared" si="178"/>
        <v/>
      </c>
    </row>
    <row r="15494" spans="11:11" hidden="1" x14ac:dyDescent="0.25">
      <c r="K15494" s="28" t="str">
        <f t="shared" si="178"/>
        <v/>
      </c>
    </row>
    <row r="15495" spans="11:11" hidden="1" x14ac:dyDescent="0.25">
      <c r="K15495" s="28" t="str">
        <f t="shared" si="178"/>
        <v/>
      </c>
    </row>
    <row r="15496" spans="11:11" hidden="1" x14ac:dyDescent="0.25">
      <c r="K15496" s="28" t="str">
        <f t="shared" si="178"/>
        <v/>
      </c>
    </row>
    <row r="15497" spans="11:11" hidden="1" x14ac:dyDescent="0.25">
      <c r="K15497" s="28" t="str">
        <f t="shared" si="178"/>
        <v/>
      </c>
    </row>
    <row r="15498" spans="11:11" hidden="1" x14ac:dyDescent="0.25">
      <c r="K15498" s="28" t="str">
        <f t="shared" si="178"/>
        <v/>
      </c>
    </row>
    <row r="15499" spans="11:11" hidden="1" x14ac:dyDescent="0.25">
      <c r="K15499" s="28" t="str">
        <f t="shared" si="178"/>
        <v/>
      </c>
    </row>
    <row r="15500" spans="11:11" hidden="1" x14ac:dyDescent="0.25">
      <c r="K15500" s="28" t="str">
        <f t="shared" si="178"/>
        <v/>
      </c>
    </row>
    <row r="15501" spans="11:11" hidden="1" x14ac:dyDescent="0.25">
      <c r="K15501" s="28" t="str">
        <f t="shared" si="178"/>
        <v/>
      </c>
    </row>
    <row r="15502" spans="11:11" hidden="1" x14ac:dyDescent="0.25">
      <c r="K15502" s="28" t="str">
        <f t="shared" si="178"/>
        <v/>
      </c>
    </row>
    <row r="15503" spans="11:11" hidden="1" x14ac:dyDescent="0.25">
      <c r="K15503" s="28" t="str">
        <f t="shared" si="178"/>
        <v/>
      </c>
    </row>
    <row r="15504" spans="11:11" hidden="1" x14ac:dyDescent="0.25">
      <c r="K15504" s="28" t="str">
        <f t="shared" si="178"/>
        <v/>
      </c>
    </row>
    <row r="15505" spans="11:11" hidden="1" x14ac:dyDescent="0.25">
      <c r="K15505" s="28" t="str">
        <f t="shared" si="178"/>
        <v/>
      </c>
    </row>
    <row r="15506" spans="11:11" hidden="1" x14ac:dyDescent="0.25">
      <c r="K15506" s="28" t="str">
        <f t="shared" si="178"/>
        <v/>
      </c>
    </row>
    <row r="15507" spans="11:11" hidden="1" x14ac:dyDescent="0.25">
      <c r="K15507" s="28" t="str">
        <f t="shared" ref="K15507:K15570" si="179">IF(E11472="","",IF(AND($E11472&gt;=$K$5,$E11472&lt;=$K$6),"psn",IF($E11472&lt;$K$5,"dkn",IF($E11472&gt;$K$6,"ckn",""))))</f>
        <v/>
      </c>
    </row>
    <row r="15508" spans="11:11" hidden="1" x14ac:dyDescent="0.25">
      <c r="K15508" s="28" t="str">
        <f t="shared" si="179"/>
        <v/>
      </c>
    </row>
    <row r="15509" spans="11:11" hidden="1" x14ac:dyDescent="0.25">
      <c r="K15509" s="28" t="str">
        <f t="shared" si="179"/>
        <v/>
      </c>
    </row>
    <row r="15510" spans="11:11" hidden="1" x14ac:dyDescent="0.25">
      <c r="K15510" s="28" t="str">
        <f t="shared" si="179"/>
        <v/>
      </c>
    </row>
    <row r="15511" spans="11:11" hidden="1" x14ac:dyDescent="0.25">
      <c r="K15511" s="28" t="str">
        <f t="shared" si="179"/>
        <v/>
      </c>
    </row>
    <row r="15512" spans="11:11" hidden="1" x14ac:dyDescent="0.25">
      <c r="K15512" s="28" t="str">
        <f t="shared" si="179"/>
        <v/>
      </c>
    </row>
    <row r="15513" spans="11:11" hidden="1" x14ac:dyDescent="0.25">
      <c r="K15513" s="28" t="str">
        <f t="shared" si="179"/>
        <v/>
      </c>
    </row>
    <row r="15514" spans="11:11" hidden="1" x14ac:dyDescent="0.25">
      <c r="K15514" s="28" t="str">
        <f t="shared" si="179"/>
        <v/>
      </c>
    </row>
    <row r="15515" spans="11:11" hidden="1" x14ac:dyDescent="0.25">
      <c r="K15515" s="28" t="str">
        <f t="shared" si="179"/>
        <v/>
      </c>
    </row>
    <row r="15516" spans="11:11" hidden="1" x14ac:dyDescent="0.25">
      <c r="K15516" s="28" t="str">
        <f t="shared" si="179"/>
        <v/>
      </c>
    </row>
    <row r="15517" spans="11:11" hidden="1" x14ac:dyDescent="0.25">
      <c r="K15517" s="28" t="str">
        <f t="shared" si="179"/>
        <v/>
      </c>
    </row>
    <row r="15518" spans="11:11" hidden="1" x14ac:dyDescent="0.25">
      <c r="K15518" s="28" t="str">
        <f t="shared" si="179"/>
        <v/>
      </c>
    </row>
    <row r="15519" spans="11:11" hidden="1" x14ac:dyDescent="0.25">
      <c r="K15519" s="28" t="str">
        <f t="shared" si="179"/>
        <v/>
      </c>
    </row>
    <row r="15520" spans="11:11" hidden="1" x14ac:dyDescent="0.25">
      <c r="K15520" s="28" t="str">
        <f t="shared" si="179"/>
        <v/>
      </c>
    </row>
    <row r="15521" spans="11:11" hidden="1" x14ac:dyDescent="0.25">
      <c r="K15521" s="28" t="str">
        <f t="shared" si="179"/>
        <v/>
      </c>
    </row>
    <row r="15522" spans="11:11" hidden="1" x14ac:dyDescent="0.25">
      <c r="K15522" s="28" t="str">
        <f t="shared" si="179"/>
        <v/>
      </c>
    </row>
    <row r="15523" spans="11:11" hidden="1" x14ac:dyDescent="0.25">
      <c r="K15523" s="28" t="str">
        <f t="shared" si="179"/>
        <v/>
      </c>
    </row>
    <row r="15524" spans="11:11" hidden="1" x14ac:dyDescent="0.25">
      <c r="K15524" s="28" t="str">
        <f t="shared" si="179"/>
        <v/>
      </c>
    </row>
    <row r="15525" spans="11:11" hidden="1" x14ac:dyDescent="0.25">
      <c r="K15525" s="28" t="str">
        <f t="shared" si="179"/>
        <v/>
      </c>
    </row>
    <row r="15526" spans="11:11" hidden="1" x14ac:dyDescent="0.25">
      <c r="K15526" s="28" t="str">
        <f t="shared" si="179"/>
        <v/>
      </c>
    </row>
    <row r="15527" spans="11:11" hidden="1" x14ac:dyDescent="0.25">
      <c r="K15527" s="28" t="str">
        <f t="shared" si="179"/>
        <v/>
      </c>
    </row>
    <row r="15528" spans="11:11" hidden="1" x14ac:dyDescent="0.25">
      <c r="K15528" s="28" t="str">
        <f t="shared" si="179"/>
        <v/>
      </c>
    </row>
    <row r="15529" spans="11:11" hidden="1" x14ac:dyDescent="0.25">
      <c r="K15529" s="28" t="str">
        <f t="shared" si="179"/>
        <v/>
      </c>
    </row>
    <row r="15530" spans="11:11" hidden="1" x14ac:dyDescent="0.25">
      <c r="K15530" s="28" t="str">
        <f t="shared" si="179"/>
        <v/>
      </c>
    </row>
    <row r="15531" spans="11:11" hidden="1" x14ac:dyDescent="0.25">
      <c r="K15531" s="28" t="str">
        <f t="shared" si="179"/>
        <v/>
      </c>
    </row>
    <row r="15532" spans="11:11" hidden="1" x14ac:dyDescent="0.25">
      <c r="K15532" s="28" t="str">
        <f t="shared" si="179"/>
        <v/>
      </c>
    </row>
    <row r="15533" spans="11:11" hidden="1" x14ac:dyDescent="0.25">
      <c r="K15533" s="28" t="str">
        <f t="shared" si="179"/>
        <v/>
      </c>
    </row>
    <row r="15534" spans="11:11" hidden="1" x14ac:dyDescent="0.25">
      <c r="K15534" s="28" t="str">
        <f t="shared" si="179"/>
        <v/>
      </c>
    </row>
    <row r="15535" spans="11:11" hidden="1" x14ac:dyDescent="0.25">
      <c r="K15535" s="28" t="str">
        <f t="shared" si="179"/>
        <v/>
      </c>
    </row>
    <row r="15536" spans="11:11" hidden="1" x14ac:dyDescent="0.25">
      <c r="K15536" s="28" t="str">
        <f t="shared" si="179"/>
        <v/>
      </c>
    </row>
    <row r="15537" spans="11:11" hidden="1" x14ac:dyDescent="0.25">
      <c r="K15537" s="28" t="str">
        <f t="shared" si="179"/>
        <v/>
      </c>
    </row>
    <row r="15538" spans="11:11" hidden="1" x14ac:dyDescent="0.25">
      <c r="K15538" s="28" t="str">
        <f t="shared" si="179"/>
        <v/>
      </c>
    </row>
    <row r="15539" spans="11:11" hidden="1" x14ac:dyDescent="0.25">
      <c r="K15539" s="28" t="str">
        <f t="shared" si="179"/>
        <v/>
      </c>
    </row>
    <row r="15540" spans="11:11" hidden="1" x14ac:dyDescent="0.25">
      <c r="K15540" s="28" t="str">
        <f t="shared" si="179"/>
        <v/>
      </c>
    </row>
    <row r="15541" spans="11:11" hidden="1" x14ac:dyDescent="0.25">
      <c r="K15541" s="28" t="str">
        <f t="shared" si="179"/>
        <v/>
      </c>
    </row>
    <row r="15542" spans="11:11" hidden="1" x14ac:dyDescent="0.25">
      <c r="K15542" s="28" t="str">
        <f t="shared" si="179"/>
        <v/>
      </c>
    </row>
    <row r="15543" spans="11:11" hidden="1" x14ac:dyDescent="0.25">
      <c r="K15543" s="28" t="str">
        <f t="shared" si="179"/>
        <v/>
      </c>
    </row>
    <row r="15544" spans="11:11" hidden="1" x14ac:dyDescent="0.25">
      <c r="K15544" s="28" t="str">
        <f t="shared" si="179"/>
        <v/>
      </c>
    </row>
    <row r="15545" spans="11:11" hidden="1" x14ac:dyDescent="0.25">
      <c r="K15545" s="28" t="str">
        <f t="shared" si="179"/>
        <v/>
      </c>
    </row>
    <row r="15546" spans="11:11" hidden="1" x14ac:dyDescent="0.25">
      <c r="K15546" s="28" t="str">
        <f t="shared" si="179"/>
        <v/>
      </c>
    </row>
    <row r="15547" spans="11:11" hidden="1" x14ac:dyDescent="0.25">
      <c r="K15547" s="28" t="str">
        <f t="shared" si="179"/>
        <v/>
      </c>
    </row>
    <row r="15548" spans="11:11" hidden="1" x14ac:dyDescent="0.25">
      <c r="K15548" s="28" t="str">
        <f t="shared" si="179"/>
        <v/>
      </c>
    </row>
    <row r="15549" spans="11:11" hidden="1" x14ac:dyDescent="0.25">
      <c r="K15549" s="28" t="str">
        <f t="shared" si="179"/>
        <v/>
      </c>
    </row>
    <row r="15550" spans="11:11" hidden="1" x14ac:dyDescent="0.25">
      <c r="K15550" s="28" t="str">
        <f t="shared" si="179"/>
        <v/>
      </c>
    </row>
    <row r="15551" spans="11:11" hidden="1" x14ac:dyDescent="0.25">
      <c r="K15551" s="28" t="str">
        <f t="shared" si="179"/>
        <v/>
      </c>
    </row>
    <row r="15552" spans="11:11" hidden="1" x14ac:dyDescent="0.25">
      <c r="K15552" s="28" t="str">
        <f t="shared" si="179"/>
        <v/>
      </c>
    </row>
    <row r="15553" spans="11:11" hidden="1" x14ac:dyDescent="0.25">
      <c r="K15553" s="28" t="str">
        <f t="shared" si="179"/>
        <v/>
      </c>
    </row>
    <row r="15554" spans="11:11" hidden="1" x14ac:dyDescent="0.25">
      <c r="K15554" s="28" t="str">
        <f t="shared" si="179"/>
        <v/>
      </c>
    </row>
    <row r="15555" spans="11:11" hidden="1" x14ac:dyDescent="0.25">
      <c r="K15555" s="28" t="str">
        <f t="shared" si="179"/>
        <v/>
      </c>
    </row>
    <row r="15556" spans="11:11" hidden="1" x14ac:dyDescent="0.25">
      <c r="K15556" s="28" t="str">
        <f t="shared" si="179"/>
        <v/>
      </c>
    </row>
    <row r="15557" spans="11:11" hidden="1" x14ac:dyDescent="0.25">
      <c r="K15557" s="28" t="str">
        <f t="shared" si="179"/>
        <v/>
      </c>
    </row>
    <row r="15558" spans="11:11" hidden="1" x14ac:dyDescent="0.25">
      <c r="K15558" s="28" t="str">
        <f t="shared" si="179"/>
        <v/>
      </c>
    </row>
    <row r="15559" spans="11:11" hidden="1" x14ac:dyDescent="0.25">
      <c r="K15559" s="28" t="str">
        <f t="shared" si="179"/>
        <v/>
      </c>
    </row>
    <row r="15560" spans="11:11" hidden="1" x14ac:dyDescent="0.25">
      <c r="K15560" s="28" t="str">
        <f t="shared" si="179"/>
        <v/>
      </c>
    </row>
    <row r="15561" spans="11:11" hidden="1" x14ac:dyDescent="0.25">
      <c r="K15561" s="28" t="str">
        <f t="shared" si="179"/>
        <v/>
      </c>
    </row>
    <row r="15562" spans="11:11" hidden="1" x14ac:dyDescent="0.25">
      <c r="K15562" s="28" t="str">
        <f t="shared" si="179"/>
        <v/>
      </c>
    </row>
    <row r="15563" spans="11:11" hidden="1" x14ac:dyDescent="0.25">
      <c r="K15563" s="28" t="str">
        <f t="shared" si="179"/>
        <v/>
      </c>
    </row>
    <row r="15564" spans="11:11" hidden="1" x14ac:dyDescent="0.25">
      <c r="K15564" s="28" t="str">
        <f t="shared" si="179"/>
        <v/>
      </c>
    </row>
    <row r="15565" spans="11:11" hidden="1" x14ac:dyDescent="0.25">
      <c r="K15565" s="28" t="str">
        <f t="shared" si="179"/>
        <v/>
      </c>
    </row>
    <row r="15566" spans="11:11" hidden="1" x14ac:dyDescent="0.25">
      <c r="K15566" s="28" t="str">
        <f t="shared" si="179"/>
        <v/>
      </c>
    </row>
    <row r="15567" spans="11:11" hidden="1" x14ac:dyDescent="0.25">
      <c r="K15567" s="28" t="str">
        <f t="shared" si="179"/>
        <v/>
      </c>
    </row>
    <row r="15568" spans="11:11" hidden="1" x14ac:dyDescent="0.25">
      <c r="K15568" s="28" t="str">
        <f t="shared" si="179"/>
        <v/>
      </c>
    </row>
    <row r="15569" spans="11:11" hidden="1" x14ac:dyDescent="0.25">
      <c r="K15569" s="28" t="str">
        <f t="shared" si="179"/>
        <v/>
      </c>
    </row>
    <row r="15570" spans="11:11" hidden="1" x14ac:dyDescent="0.25">
      <c r="K15570" s="28" t="str">
        <f t="shared" si="179"/>
        <v/>
      </c>
    </row>
    <row r="15571" spans="11:11" hidden="1" x14ac:dyDescent="0.25">
      <c r="K15571" s="28" t="str">
        <f t="shared" ref="K15571:K15634" si="180">IF(E11536="","",IF(AND($E11536&gt;=$K$5,$E11536&lt;=$K$6),"psn",IF($E11536&lt;$K$5,"dkn",IF($E11536&gt;$K$6,"ckn",""))))</f>
        <v/>
      </c>
    </row>
    <row r="15572" spans="11:11" hidden="1" x14ac:dyDescent="0.25">
      <c r="K15572" s="28" t="str">
        <f t="shared" si="180"/>
        <v/>
      </c>
    </row>
    <row r="15573" spans="11:11" hidden="1" x14ac:dyDescent="0.25">
      <c r="K15573" s="28" t="str">
        <f t="shared" si="180"/>
        <v/>
      </c>
    </row>
    <row r="15574" spans="11:11" hidden="1" x14ac:dyDescent="0.25">
      <c r="K15574" s="28" t="str">
        <f t="shared" si="180"/>
        <v/>
      </c>
    </row>
    <row r="15575" spans="11:11" hidden="1" x14ac:dyDescent="0.25">
      <c r="K15575" s="28" t="str">
        <f t="shared" si="180"/>
        <v/>
      </c>
    </row>
    <row r="15576" spans="11:11" hidden="1" x14ac:dyDescent="0.25">
      <c r="K15576" s="28" t="str">
        <f t="shared" si="180"/>
        <v/>
      </c>
    </row>
    <row r="15577" spans="11:11" hidden="1" x14ac:dyDescent="0.25">
      <c r="K15577" s="28" t="str">
        <f t="shared" si="180"/>
        <v/>
      </c>
    </row>
    <row r="15578" spans="11:11" hidden="1" x14ac:dyDescent="0.25">
      <c r="K15578" s="28" t="str">
        <f t="shared" si="180"/>
        <v/>
      </c>
    </row>
    <row r="15579" spans="11:11" hidden="1" x14ac:dyDescent="0.25">
      <c r="K15579" s="28" t="str">
        <f t="shared" si="180"/>
        <v/>
      </c>
    </row>
    <row r="15580" spans="11:11" hidden="1" x14ac:dyDescent="0.25">
      <c r="K15580" s="28" t="str">
        <f t="shared" si="180"/>
        <v/>
      </c>
    </row>
    <row r="15581" spans="11:11" hidden="1" x14ac:dyDescent="0.25">
      <c r="K15581" s="28" t="str">
        <f t="shared" si="180"/>
        <v/>
      </c>
    </row>
    <row r="15582" spans="11:11" hidden="1" x14ac:dyDescent="0.25">
      <c r="K15582" s="28" t="str">
        <f t="shared" si="180"/>
        <v/>
      </c>
    </row>
    <row r="15583" spans="11:11" hidden="1" x14ac:dyDescent="0.25">
      <c r="K15583" s="28" t="str">
        <f t="shared" si="180"/>
        <v/>
      </c>
    </row>
    <row r="15584" spans="11:11" hidden="1" x14ac:dyDescent="0.25">
      <c r="K15584" s="28" t="str">
        <f t="shared" si="180"/>
        <v/>
      </c>
    </row>
    <row r="15585" spans="11:11" hidden="1" x14ac:dyDescent="0.25">
      <c r="K15585" s="28" t="str">
        <f t="shared" si="180"/>
        <v/>
      </c>
    </row>
    <row r="15586" spans="11:11" hidden="1" x14ac:dyDescent="0.25">
      <c r="K15586" s="28" t="str">
        <f t="shared" si="180"/>
        <v/>
      </c>
    </row>
    <row r="15587" spans="11:11" hidden="1" x14ac:dyDescent="0.25">
      <c r="K15587" s="28" t="str">
        <f t="shared" si="180"/>
        <v/>
      </c>
    </row>
    <row r="15588" spans="11:11" hidden="1" x14ac:dyDescent="0.25">
      <c r="K15588" s="28" t="str">
        <f t="shared" si="180"/>
        <v/>
      </c>
    </row>
    <row r="15589" spans="11:11" hidden="1" x14ac:dyDescent="0.25">
      <c r="K15589" s="28" t="str">
        <f t="shared" si="180"/>
        <v/>
      </c>
    </row>
    <row r="15590" spans="11:11" hidden="1" x14ac:dyDescent="0.25">
      <c r="K15590" s="28" t="str">
        <f t="shared" si="180"/>
        <v/>
      </c>
    </row>
    <row r="15591" spans="11:11" hidden="1" x14ac:dyDescent="0.25">
      <c r="K15591" s="28" t="str">
        <f t="shared" si="180"/>
        <v/>
      </c>
    </row>
    <row r="15592" spans="11:11" hidden="1" x14ac:dyDescent="0.25">
      <c r="K15592" s="28" t="str">
        <f t="shared" si="180"/>
        <v/>
      </c>
    </row>
    <row r="15593" spans="11:11" hidden="1" x14ac:dyDescent="0.25">
      <c r="K15593" s="28" t="str">
        <f t="shared" si="180"/>
        <v/>
      </c>
    </row>
    <row r="15594" spans="11:11" hidden="1" x14ac:dyDescent="0.25">
      <c r="K15594" s="28" t="str">
        <f t="shared" si="180"/>
        <v/>
      </c>
    </row>
    <row r="15595" spans="11:11" hidden="1" x14ac:dyDescent="0.25">
      <c r="K15595" s="28" t="str">
        <f t="shared" si="180"/>
        <v/>
      </c>
    </row>
    <row r="15596" spans="11:11" hidden="1" x14ac:dyDescent="0.25">
      <c r="K15596" s="28" t="str">
        <f t="shared" si="180"/>
        <v/>
      </c>
    </row>
    <row r="15597" spans="11:11" hidden="1" x14ac:dyDescent="0.25">
      <c r="K15597" s="28" t="str">
        <f t="shared" si="180"/>
        <v/>
      </c>
    </row>
    <row r="15598" spans="11:11" hidden="1" x14ac:dyDescent="0.25">
      <c r="K15598" s="28" t="str">
        <f t="shared" si="180"/>
        <v/>
      </c>
    </row>
    <row r="15599" spans="11:11" hidden="1" x14ac:dyDescent="0.25">
      <c r="K15599" s="28" t="str">
        <f t="shared" si="180"/>
        <v/>
      </c>
    </row>
    <row r="15600" spans="11:11" hidden="1" x14ac:dyDescent="0.25">
      <c r="K15600" s="28" t="str">
        <f t="shared" si="180"/>
        <v/>
      </c>
    </row>
    <row r="15601" spans="11:11" hidden="1" x14ac:dyDescent="0.25">
      <c r="K15601" s="28" t="str">
        <f t="shared" si="180"/>
        <v/>
      </c>
    </row>
    <row r="15602" spans="11:11" hidden="1" x14ac:dyDescent="0.25">
      <c r="K15602" s="28" t="str">
        <f t="shared" si="180"/>
        <v/>
      </c>
    </row>
    <row r="15603" spans="11:11" hidden="1" x14ac:dyDescent="0.25">
      <c r="K15603" s="28" t="str">
        <f t="shared" si="180"/>
        <v/>
      </c>
    </row>
    <row r="15604" spans="11:11" hidden="1" x14ac:dyDescent="0.25">
      <c r="K15604" s="28" t="str">
        <f t="shared" si="180"/>
        <v/>
      </c>
    </row>
    <row r="15605" spans="11:11" hidden="1" x14ac:dyDescent="0.25">
      <c r="K15605" s="28" t="str">
        <f t="shared" si="180"/>
        <v/>
      </c>
    </row>
    <row r="15606" spans="11:11" hidden="1" x14ac:dyDescent="0.25">
      <c r="K15606" s="28" t="str">
        <f t="shared" si="180"/>
        <v/>
      </c>
    </row>
    <row r="15607" spans="11:11" hidden="1" x14ac:dyDescent="0.25">
      <c r="K15607" s="28" t="str">
        <f t="shared" si="180"/>
        <v/>
      </c>
    </row>
    <row r="15608" spans="11:11" hidden="1" x14ac:dyDescent="0.25">
      <c r="K15608" s="28" t="str">
        <f t="shared" si="180"/>
        <v/>
      </c>
    </row>
    <row r="15609" spans="11:11" hidden="1" x14ac:dyDescent="0.25">
      <c r="K15609" s="28" t="str">
        <f t="shared" si="180"/>
        <v/>
      </c>
    </row>
    <row r="15610" spans="11:11" hidden="1" x14ac:dyDescent="0.25">
      <c r="K15610" s="28" t="str">
        <f t="shared" si="180"/>
        <v/>
      </c>
    </row>
    <row r="15611" spans="11:11" hidden="1" x14ac:dyDescent="0.25">
      <c r="K15611" s="28" t="str">
        <f t="shared" si="180"/>
        <v/>
      </c>
    </row>
    <row r="15612" spans="11:11" hidden="1" x14ac:dyDescent="0.25">
      <c r="K15612" s="28" t="str">
        <f t="shared" si="180"/>
        <v/>
      </c>
    </row>
    <row r="15613" spans="11:11" hidden="1" x14ac:dyDescent="0.25">
      <c r="K15613" s="28" t="str">
        <f t="shared" si="180"/>
        <v/>
      </c>
    </row>
    <row r="15614" spans="11:11" hidden="1" x14ac:dyDescent="0.25">
      <c r="K15614" s="28" t="str">
        <f t="shared" si="180"/>
        <v/>
      </c>
    </row>
    <row r="15615" spans="11:11" hidden="1" x14ac:dyDescent="0.25">
      <c r="K15615" s="28" t="str">
        <f t="shared" si="180"/>
        <v/>
      </c>
    </row>
    <row r="15616" spans="11:11" hidden="1" x14ac:dyDescent="0.25">
      <c r="K15616" s="28" t="str">
        <f t="shared" si="180"/>
        <v/>
      </c>
    </row>
    <row r="15617" spans="11:11" hidden="1" x14ac:dyDescent="0.25">
      <c r="K15617" s="28" t="str">
        <f t="shared" si="180"/>
        <v/>
      </c>
    </row>
    <row r="15618" spans="11:11" hidden="1" x14ac:dyDescent="0.25">
      <c r="K15618" s="28" t="str">
        <f t="shared" si="180"/>
        <v/>
      </c>
    </row>
    <row r="15619" spans="11:11" hidden="1" x14ac:dyDescent="0.25">
      <c r="K15619" s="28" t="str">
        <f t="shared" si="180"/>
        <v/>
      </c>
    </row>
    <row r="15620" spans="11:11" hidden="1" x14ac:dyDescent="0.25">
      <c r="K15620" s="28" t="str">
        <f t="shared" si="180"/>
        <v/>
      </c>
    </row>
    <row r="15621" spans="11:11" hidden="1" x14ac:dyDescent="0.25">
      <c r="K15621" s="28" t="str">
        <f t="shared" si="180"/>
        <v/>
      </c>
    </row>
    <row r="15622" spans="11:11" hidden="1" x14ac:dyDescent="0.25">
      <c r="K15622" s="28" t="str">
        <f t="shared" si="180"/>
        <v/>
      </c>
    </row>
    <row r="15623" spans="11:11" hidden="1" x14ac:dyDescent="0.25">
      <c r="K15623" s="28" t="str">
        <f t="shared" si="180"/>
        <v/>
      </c>
    </row>
    <row r="15624" spans="11:11" hidden="1" x14ac:dyDescent="0.25">
      <c r="K15624" s="28" t="str">
        <f t="shared" si="180"/>
        <v/>
      </c>
    </row>
    <row r="15625" spans="11:11" hidden="1" x14ac:dyDescent="0.25">
      <c r="K15625" s="28" t="str">
        <f t="shared" si="180"/>
        <v/>
      </c>
    </row>
    <row r="15626" spans="11:11" hidden="1" x14ac:dyDescent="0.25">
      <c r="K15626" s="28" t="str">
        <f t="shared" si="180"/>
        <v/>
      </c>
    </row>
    <row r="15627" spans="11:11" hidden="1" x14ac:dyDescent="0.25">
      <c r="K15627" s="28" t="str">
        <f t="shared" si="180"/>
        <v/>
      </c>
    </row>
    <row r="15628" spans="11:11" hidden="1" x14ac:dyDescent="0.25">
      <c r="K15628" s="28" t="str">
        <f t="shared" si="180"/>
        <v/>
      </c>
    </row>
    <row r="15629" spans="11:11" hidden="1" x14ac:dyDescent="0.25">
      <c r="K15629" s="28" t="str">
        <f t="shared" si="180"/>
        <v/>
      </c>
    </row>
    <row r="15630" spans="11:11" hidden="1" x14ac:dyDescent="0.25">
      <c r="K15630" s="28" t="str">
        <f t="shared" si="180"/>
        <v/>
      </c>
    </row>
    <row r="15631" spans="11:11" hidden="1" x14ac:dyDescent="0.25">
      <c r="K15631" s="28" t="str">
        <f t="shared" si="180"/>
        <v/>
      </c>
    </row>
    <row r="15632" spans="11:11" hidden="1" x14ac:dyDescent="0.25">
      <c r="K15632" s="28" t="str">
        <f t="shared" si="180"/>
        <v/>
      </c>
    </row>
    <row r="15633" spans="11:11" hidden="1" x14ac:dyDescent="0.25">
      <c r="K15633" s="28" t="str">
        <f t="shared" si="180"/>
        <v/>
      </c>
    </row>
    <row r="15634" spans="11:11" hidden="1" x14ac:dyDescent="0.25">
      <c r="K15634" s="28" t="str">
        <f t="shared" si="180"/>
        <v/>
      </c>
    </row>
    <row r="15635" spans="11:11" hidden="1" x14ac:dyDescent="0.25">
      <c r="K15635" s="28" t="str">
        <f t="shared" ref="K15635:K15698" si="181">IF(E11600="","",IF(AND($E11600&gt;=$K$5,$E11600&lt;=$K$6),"psn",IF($E11600&lt;$K$5,"dkn",IF($E11600&gt;$K$6,"ckn",""))))</f>
        <v/>
      </c>
    </row>
    <row r="15636" spans="11:11" hidden="1" x14ac:dyDescent="0.25">
      <c r="K15636" s="28" t="str">
        <f t="shared" si="181"/>
        <v/>
      </c>
    </row>
    <row r="15637" spans="11:11" hidden="1" x14ac:dyDescent="0.25">
      <c r="K15637" s="28" t="str">
        <f t="shared" si="181"/>
        <v/>
      </c>
    </row>
    <row r="15638" spans="11:11" hidden="1" x14ac:dyDescent="0.25">
      <c r="K15638" s="28" t="str">
        <f t="shared" si="181"/>
        <v/>
      </c>
    </row>
    <row r="15639" spans="11:11" hidden="1" x14ac:dyDescent="0.25">
      <c r="K15639" s="28" t="str">
        <f t="shared" si="181"/>
        <v/>
      </c>
    </row>
    <row r="15640" spans="11:11" hidden="1" x14ac:dyDescent="0.25">
      <c r="K15640" s="28" t="str">
        <f t="shared" si="181"/>
        <v/>
      </c>
    </row>
    <row r="15641" spans="11:11" hidden="1" x14ac:dyDescent="0.25">
      <c r="K15641" s="28" t="str">
        <f t="shared" si="181"/>
        <v/>
      </c>
    </row>
    <row r="15642" spans="11:11" hidden="1" x14ac:dyDescent="0.25">
      <c r="K15642" s="28" t="str">
        <f t="shared" si="181"/>
        <v/>
      </c>
    </row>
    <row r="15643" spans="11:11" hidden="1" x14ac:dyDescent="0.25">
      <c r="K15643" s="28" t="str">
        <f t="shared" si="181"/>
        <v/>
      </c>
    </row>
    <row r="15644" spans="11:11" hidden="1" x14ac:dyDescent="0.25">
      <c r="K15644" s="28" t="str">
        <f t="shared" si="181"/>
        <v/>
      </c>
    </row>
    <row r="15645" spans="11:11" hidden="1" x14ac:dyDescent="0.25">
      <c r="K15645" s="28" t="str">
        <f t="shared" si="181"/>
        <v/>
      </c>
    </row>
    <row r="15646" spans="11:11" hidden="1" x14ac:dyDescent="0.25">
      <c r="K15646" s="28" t="str">
        <f t="shared" si="181"/>
        <v/>
      </c>
    </row>
    <row r="15647" spans="11:11" hidden="1" x14ac:dyDescent="0.25">
      <c r="K15647" s="28" t="str">
        <f t="shared" si="181"/>
        <v/>
      </c>
    </row>
    <row r="15648" spans="11:11" hidden="1" x14ac:dyDescent="0.25">
      <c r="K15648" s="28" t="str">
        <f t="shared" si="181"/>
        <v/>
      </c>
    </row>
    <row r="15649" spans="11:11" hidden="1" x14ac:dyDescent="0.25">
      <c r="K15649" s="28" t="str">
        <f t="shared" si="181"/>
        <v/>
      </c>
    </row>
    <row r="15650" spans="11:11" hidden="1" x14ac:dyDescent="0.25">
      <c r="K15650" s="28" t="str">
        <f t="shared" si="181"/>
        <v/>
      </c>
    </row>
    <row r="15651" spans="11:11" hidden="1" x14ac:dyDescent="0.25">
      <c r="K15651" s="28" t="str">
        <f t="shared" si="181"/>
        <v/>
      </c>
    </row>
    <row r="15652" spans="11:11" hidden="1" x14ac:dyDescent="0.25">
      <c r="K15652" s="28" t="str">
        <f t="shared" si="181"/>
        <v/>
      </c>
    </row>
    <row r="15653" spans="11:11" hidden="1" x14ac:dyDescent="0.25">
      <c r="K15653" s="28" t="str">
        <f t="shared" si="181"/>
        <v/>
      </c>
    </row>
    <row r="15654" spans="11:11" hidden="1" x14ac:dyDescent="0.25">
      <c r="K15654" s="28" t="str">
        <f t="shared" si="181"/>
        <v/>
      </c>
    </row>
    <row r="15655" spans="11:11" hidden="1" x14ac:dyDescent="0.25">
      <c r="K15655" s="28" t="str">
        <f t="shared" si="181"/>
        <v/>
      </c>
    </row>
    <row r="15656" spans="11:11" hidden="1" x14ac:dyDescent="0.25">
      <c r="K15656" s="28" t="str">
        <f t="shared" si="181"/>
        <v/>
      </c>
    </row>
    <row r="15657" spans="11:11" hidden="1" x14ac:dyDescent="0.25">
      <c r="K15657" s="28" t="str">
        <f t="shared" si="181"/>
        <v/>
      </c>
    </row>
    <row r="15658" spans="11:11" hidden="1" x14ac:dyDescent="0.25">
      <c r="K15658" s="28" t="str">
        <f t="shared" si="181"/>
        <v/>
      </c>
    </row>
    <row r="15659" spans="11:11" hidden="1" x14ac:dyDescent="0.25">
      <c r="K15659" s="28" t="str">
        <f t="shared" si="181"/>
        <v/>
      </c>
    </row>
    <row r="15660" spans="11:11" hidden="1" x14ac:dyDescent="0.25">
      <c r="K15660" s="28" t="str">
        <f t="shared" si="181"/>
        <v/>
      </c>
    </row>
    <row r="15661" spans="11:11" hidden="1" x14ac:dyDescent="0.25">
      <c r="K15661" s="28" t="str">
        <f t="shared" si="181"/>
        <v/>
      </c>
    </row>
    <row r="15662" spans="11:11" hidden="1" x14ac:dyDescent="0.25">
      <c r="K15662" s="28" t="str">
        <f t="shared" si="181"/>
        <v/>
      </c>
    </row>
    <row r="15663" spans="11:11" hidden="1" x14ac:dyDescent="0.25">
      <c r="K15663" s="28" t="str">
        <f t="shared" si="181"/>
        <v/>
      </c>
    </row>
    <row r="15664" spans="11:11" hidden="1" x14ac:dyDescent="0.25">
      <c r="K15664" s="28" t="str">
        <f t="shared" si="181"/>
        <v/>
      </c>
    </row>
    <row r="15665" spans="11:11" hidden="1" x14ac:dyDescent="0.25">
      <c r="K15665" s="28" t="str">
        <f t="shared" si="181"/>
        <v/>
      </c>
    </row>
    <row r="15666" spans="11:11" hidden="1" x14ac:dyDescent="0.25">
      <c r="K15666" s="28" t="str">
        <f t="shared" si="181"/>
        <v/>
      </c>
    </row>
    <row r="15667" spans="11:11" hidden="1" x14ac:dyDescent="0.25">
      <c r="K15667" s="28" t="str">
        <f t="shared" si="181"/>
        <v/>
      </c>
    </row>
    <row r="15668" spans="11:11" hidden="1" x14ac:dyDescent="0.25">
      <c r="K15668" s="28" t="str">
        <f t="shared" si="181"/>
        <v/>
      </c>
    </row>
    <row r="15669" spans="11:11" hidden="1" x14ac:dyDescent="0.25">
      <c r="K15669" s="28" t="str">
        <f t="shared" si="181"/>
        <v/>
      </c>
    </row>
    <row r="15670" spans="11:11" hidden="1" x14ac:dyDescent="0.25">
      <c r="K15670" s="28" t="str">
        <f t="shared" si="181"/>
        <v/>
      </c>
    </row>
    <row r="15671" spans="11:11" hidden="1" x14ac:dyDescent="0.25">
      <c r="K15671" s="28" t="str">
        <f t="shared" si="181"/>
        <v/>
      </c>
    </row>
    <row r="15672" spans="11:11" hidden="1" x14ac:dyDescent="0.25">
      <c r="K15672" s="28" t="str">
        <f t="shared" si="181"/>
        <v/>
      </c>
    </row>
    <row r="15673" spans="11:11" hidden="1" x14ac:dyDescent="0.25">
      <c r="K15673" s="28" t="str">
        <f t="shared" si="181"/>
        <v/>
      </c>
    </row>
    <row r="15674" spans="11:11" hidden="1" x14ac:dyDescent="0.25">
      <c r="K15674" s="28" t="str">
        <f t="shared" si="181"/>
        <v/>
      </c>
    </row>
    <row r="15675" spans="11:11" hidden="1" x14ac:dyDescent="0.25">
      <c r="K15675" s="28" t="str">
        <f t="shared" si="181"/>
        <v/>
      </c>
    </row>
    <row r="15676" spans="11:11" hidden="1" x14ac:dyDescent="0.25">
      <c r="K15676" s="28" t="str">
        <f t="shared" si="181"/>
        <v/>
      </c>
    </row>
    <row r="15677" spans="11:11" hidden="1" x14ac:dyDescent="0.25">
      <c r="K15677" s="28" t="str">
        <f t="shared" si="181"/>
        <v/>
      </c>
    </row>
    <row r="15678" spans="11:11" hidden="1" x14ac:dyDescent="0.25">
      <c r="K15678" s="28" t="str">
        <f t="shared" si="181"/>
        <v/>
      </c>
    </row>
    <row r="15679" spans="11:11" hidden="1" x14ac:dyDescent="0.25">
      <c r="K15679" s="28" t="str">
        <f t="shared" si="181"/>
        <v/>
      </c>
    </row>
    <row r="15680" spans="11:11" hidden="1" x14ac:dyDescent="0.25">
      <c r="K15680" s="28" t="str">
        <f t="shared" si="181"/>
        <v/>
      </c>
    </row>
    <row r="15681" spans="11:11" hidden="1" x14ac:dyDescent="0.25">
      <c r="K15681" s="28" t="str">
        <f t="shared" si="181"/>
        <v/>
      </c>
    </row>
    <row r="15682" spans="11:11" hidden="1" x14ac:dyDescent="0.25">
      <c r="K15682" s="28" t="str">
        <f t="shared" si="181"/>
        <v/>
      </c>
    </row>
    <row r="15683" spans="11:11" hidden="1" x14ac:dyDescent="0.25">
      <c r="K15683" s="28" t="str">
        <f t="shared" si="181"/>
        <v/>
      </c>
    </row>
    <row r="15684" spans="11:11" hidden="1" x14ac:dyDescent="0.25">
      <c r="K15684" s="28" t="str">
        <f t="shared" si="181"/>
        <v/>
      </c>
    </row>
    <row r="15685" spans="11:11" hidden="1" x14ac:dyDescent="0.25">
      <c r="K15685" s="28" t="str">
        <f t="shared" si="181"/>
        <v/>
      </c>
    </row>
    <row r="15686" spans="11:11" hidden="1" x14ac:dyDescent="0.25">
      <c r="K15686" s="28" t="str">
        <f t="shared" si="181"/>
        <v/>
      </c>
    </row>
    <row r="15687" spans="11:11" hidden="1" x14ac:dyDescent="0.25">
      <c r="K15687" s="28" t="str">
        <f t="shared" si="181"/>
        <v/>
      </c>
    </row>
    <row r="15688" spans="11:11" hidden="1" x14ac:dyDescent="0.25">
      <c r="K15688" s="28" t="str">
        <f t="shared" si="181"/>
        <v/>
      </c>
    </row>
    <row r="15689" spans="11:11" hidden="1" x14ac:dyDescent="0.25">
      <c r="K15689" s="28" t="str">
        <f t="shared" si="181"/>
        <v/>
      </c>
    </row>
    <row r="15690" spans="11:11" hidden="1" x14ac:dyDescent="0.25">
      <c r="K15690" s="28" t="str">
        <f t="shared" si="181"/>
        <v/>
      </c>
    </row>
    <row r="15691" spans="11:11" hidden="1" x14ac:dyDescent="0.25">
      <c r="K15691" s="28" t="str">
        <f t="shared" si="181"/>
        <v/>
      </c>
    </row>
    <row r="15692" spans="11:11" hidden="1" x14ac:dyDescent="0.25">
      <c r="K15692" s="28" t="str">
        <f t="shared" si="181"/>
        <v/>
      </c>
    </row>
    <row r="15693" spans="11:11" hidden="1" x14ac:dyDescent="0.25">
      <c r="K15693" s="28" t="str">
        <f t="shared" si="181"/>
        <v/>
      </c>
    </row>
    <row r="15694" spans="11:11" hidden="1" x14ac:dyDescent="0.25">
      <c r="K15694" s="28" t="str">
        <f t="shared" si="181"/>
        <v/>
      </c>
    </row>
    <row r="15695" spans="11:11" hidden="1" x14ac:dyDescent="0.25">
      <c r="K15695" s="28" t="str">
        <f t="shared" si="181"/>
        <v/>
      </c>
    </row>
    <row r="15696" spans="11:11" hidden="1" x14ac:dyDescent="0.25">
      <c r="K15696" s="28" t="str">
        <f t="shared" si="181"/>
        <v/>
      </c>
    </row>
    <row r="15697" spans="11:11" hidden="1" x14ac:dyDescent="0.25">
      <c r="K15697" s="28" t="str">
        <f t="shared" si="181"/>
        <v/>
      </c>
    </row>
    <row r="15698" spans="11:11" hidden="1" x14ac:dyDescent="0.25">
      <c r="K15698" s="28" t="str">
        <f t="shared" si="181"/>
        <v/>
      </c>
    </row>
    <row r="15699" spans="11:11" hidden="1" x14ac:dyDescent="0.25">
      <c r="K15699" s="28" t="str">
        <f t="shared" ref="K15699:K15762" si="182">IF(E11664="","",IF(AND($E11664&gt;=$K$5,$E11664&lt;=$K$6),"psn",IF($E11664&lt;$K$5,"dkn",IF($E11664&gt;$K$6,"ckn",""))))</f>
        <v/>
      </c>
    </row>
    <row r="15700" spans="11:11" hidden="1" x14ac:dyDescent="0.25">
      <c r="K15700" s="28" t="str">
        <f t="shared" si="182"/>
        <v/>
      </c>
    </row>
    <row r="15701" spans="11:11" hidden="1" x14ac:dyDescent="0.25">
      <c r="K15701" s="28" t="str">
        <f t="shared" si="182"/>
        <v/>
      </c>
    </row>
    <row r="15702" spans="11:11" hidden="1" x14ac:dyDescent="0.25">
      <c r="K15702" s="28" t="str">
        <f t="shared" si="182"/>
        <v/>
      </c>
    </row>
    <row r="15703" spans="11:11" hidden="1" x14ac:dyDescent="0.25">
      <c r="K15703" s="28" t="str">
        <f t="shared" si="182"/>
        <v/>
      </c>
    </row>
    <row r="15704" spans="11:11" hidden="1" x14ac:dyDescent="0.25">
      <c r="K15704" s="28" t="str">
        <f t="shared" si="182"/>
        <v/>
      </c>
    </row>
    <row r="15705" spans="11:11" hidden="1" x14ac:dyDescent="0.25">
      <c r="K15705" s="28" t="str">
        <f t="shared" si="182"/>
        <v/>
      </c>
    </row>
    <row r="15706" spans="11:11" hidden="1" x14ac:dyDescent="0.25">
      <c r="K15706" s="28" t="str">
        <f t="shared" si="182"/>
        <v/>
      </c>
    </row>
    <row r="15707" spans="11:11" hidden="1" x14ac:dyDescent="0.25">
      <c r="K15707" s="28" t="str">
        <f t="shared" si="182"/>
        <v/>
      </c>
    </row>
    <row r="15708" spans="11:11" hidden="1" x14ac:dyDescent="0.25">
      <c r="K15708" s="28" t="str">
        <f t="shared" si="182"/>
        <v/>
      </c>
    </row>
    <row r="15709" spans="11:11" hidden="1" x14ac:dyDescent="0.25">
      <c r="K15709" s="28" t="str">
        <f t="shared" si="182"/>
        <v/>
      </c>
    </row>
    <row r="15710" spans="11:11" hidden="1" x14ac:dyDescent="0.25">
      <c r="K15710" s="28" t="str">
        <f t="shared" si="182"/>
        <v/>
      </c>
    </row>
    <row r="15711" spans="11:11" hidden="1" x14ac:dyDescent="0.25">
      <c r="K15711" s="28" t="str">
        <f t="shared" si="182"/>
        <v/>
      </c>
    </row>
    <row r="15712" spans="11:11" hidden="1" x14ac:dyDescent="0.25">
      <c r="K15712" s="28" t="str">
        <f t="shared" si="182"/>
        <v/>
      </c>
    </row>
    <row r="15713" spans="11:11" hidden="1" x14ac:dyDescent="0.25">
      <c r="K15713" s="28" t="str">
        <f t="shared" si="182"/>
        <v/>
      </c>
    </row>
    <row r="15714" spans="11:11" hidden="1" x14ac:dyDescent="0.25">
      <c r="K15714" s="28" t="str">
        <f t="shared" si="182"/>
        <v/>
      </c>
    </row>
    <row r="15715" spans="11:11" hidden="1" x14ac:dyDescent="0.25">
      <c r="K15715" s="28" t="str">
        <f t="shared" si="182"/>
        <v/>
      </c>
    </row>
    <row r="15716" spans="11:11" hidden="1" x14ac:dyDescent="0.25">
      <c r="K15716" s="28" t="str">
        <f t="shared" si="182"/>
        <v/>
      </c>
    </row>
    <row r="15717" spans="11:11" hidden="1" x14ac:dyDescent="0.25">
      <c r="K15717" s="28" t="str">
        <f t="shared" si="182"/>
        <v/>
      </c>
    </row>
    <row r="15718" spans="11:11" hidden="1" x14ac:dyDescent="0.25">
      <c r="K15718" s="28" t="str">
        <f t="shared" si="182"/>
        <v/>
      </c>
    </row>
    <row r="15719" spans="11:11" hidden="1" x14ac:dyDescent="0.25">
      <c r="K15719" s="28" t="str">
        <f t="shared" si="182"/>
        <v/>
      </c>
    </row>
    <row r="15720" spans="11:11" hidden="1" x14ac:dyDescent="0.25">
      <c r="K15720" s="28" t="str">
        <f t="shared" si="182"/>
        <v/>
      </c>
    </row>
    <row r="15721" spans="11:11" hidden="1" x14ac:dyDescent="0.25">
      <c r="K15721" s="28" t="str">
        <f t="shared" si="182"/>
        <v/>
      </c>
    </row>
    <row r="15722" spans="11:11" hidden="1" x14ac:dyDescent="0.25">
      <c r="K15722" s="28" t="str">
        <f t="shared" si="182"/>
        <v/>
      </c>
    </row>
    <row r="15723" spans="11:11" hidden="1" x14ac:dyDescent="0.25">
      <c r="K15723" s="28" t="str">
        <f t="shared" si="182"/>
        <v/>
      </c>
    </row>
    <row r="15724" spans="11:11" hidden="1" x14ac:dyDescent="0.25">
      <c r="K15724" s="28" t="str">
        <f t="shared" si="182"/>
        <v/>
      </c>
    </row>
    <row r="15725" spans="11:11" hidden="1" x14ac:dyDescent="0.25">
      <c r="K15725" s="28" t="str">
        <f t="shared" si="182"/>
        <v/>
      </c>
    </row>
    <row r="15726" spans="11:11" hidden="1" x14ac:dyDescent="0.25">
      <c r="K15726" s="28" t="str">
        <f t="shared" si="182"/>
        <v/>
      </c>
    </row>
    <row r="15727" spans="11:11" hidden="1" x14ac:dyDescent="0.25">
      <c r="K15727" s="28" t="str">
        <f t="shared" si="182"/>
        <v/>
      </c>
    </row>
    <row r="15728" spans="11:11" hidden="1" x14ac:dyDescent="0.25">
      <c r="K15728" s="28" t="str">
        <f t="shared" si="182"/>
        <v/>
      </c>
    </row>
    <row r="15729" spans="11:11" hidden="1" x14ac:dyDescent="0.25">
      <c r="K15729" s="28" t="str">
        <f t="shared" si="182"/>
        <v/>
      </c>
    </row>
    <row r="15730" spans="11:11" hidden="1" x14ac:dyDescent="0.25">
      <c r="K15730" s="28" t="str">
        <f t="shared" si="182"/>
        <v/>
      </c>
    </row>
    <row r="15731" spans="11:11" hidden="1" x14ac:dyDescent="0.25">
      <c r="K15731" s="28" t="str">
        <f t="shared" si="182"/>
        <v/>
      </c>
    </row>
    <row r="15732" spans="11:11" hidden="1" x14ac:dyDescent="0.25">
      <c r="K15732" s="28" t="str">
        <f t="shared" si="182"/>
        <v/>
      </c>
    </row>
    <row r="15733" spans="11:11" hidden="1" x14ac:dyDescent="0.25">
      <c r="K15733" s="28" t="str">
        <f t="shared" si="182"/>
        <v/>
      </c>
    </row>
    <row r="15734" spans="11:11" hidden="1" x14ac:dyDescent="0.25">
      <c r="K15734" s="28" t="str">
        <f t="shared" si="182"/>
        <v/>
      </c>
    </row>
    <row r="15735" spans="11:11" hidden="1" x14ac:dyDescent="0.25">
      <c r="K15735" s="28" t="str">
        <f t="shared" si="182"/>
        <v/>
      </c>
    </row>
    <row r="15736" spans="11:11" hidden="1" x14ac:dyDescent="0.25">
      <c r="K15736" s="28" t="str">
        <f t="shared" si="182"/>
        <v/>
      </c>
    </row>
    <row r="15737" spans="11:11" hidden="1" x14ac:dyDescent="0.25">
      <c r="K15737" s="28" t="str">
        <f t="shared" si="182"/>
        <v/>
      </c>
    </row>
    <row r="15738" spans="11:11" hidden="1" x14ac:dyDescent="0.25">
      <c r="K15738" s="28" t="str">
        <f t="shared" si="182"/>
        <v/>
      </c>
    </row>
    <row r="15739" spans="11:11" hidden="1" x14ac:dyDescent="0.25">
      <c r="K15739" s="28" t="str">
        <f t="shared" si="182"/>
        <v/>
      </c>
    </row>
    <row r="15740" spans="11:11" hidden="1" x14ac:dyDescent="0.25">
      <c r="K15740" s="28" t="str">
        <f t="shared" si="182"/>
        <v/>
      </c>
    </row>
    <row r="15741" spans="11:11" hidden="1" x14ac:dyDescent="0.25">
      <c r="K15741" s="28" t="str">
        <f t="shared" si="182"/>
        <v/>
      </c>
    </row>
    <row r="15742" spans="11:11" hidden="1" x14ac:dyDescent="0.25">
      <c r="K15742" s="28" t="str">
        <f t="shared" si="182"/>
        <v/>
      </c>
    </row>
    <row r="15743" spans="11:11" hidden="1" x14ac:dyDescent="0.25">
      <c r="K15743" s="28" t="str">
        <f t="shared" si="182"/>
        <v/>
      </c>
    </row>
    <row r="15744" spans="11:11" hidden="1" x14ac:dyDescent="0.25">
      <c r="K15744" s="28" t="str">
        <f t="shared" si="182"/>
        <v/>
      </c>
    </row>
    <row r="15745" spans="11:11" hidden="1" x14ac:dyDescent="0.25">
      <c r="K15745" s="28" t="str">
        <f t="shared" si="182"/>
        <v/>
      </c>
    </row>
    <row r="15746" spans="11:11" hidden="1" x14ac:dyDescent="0.25">
      <c r="K15746" s="28" t="str">
        <f t="shared" si="182"/>
        <v/>
      </c>
    </row>
    <row r="15747" spans="11:11" hidden="1" x14ac:dyDescent="0.25">
      <c r="K15747" s="28" t="str">
        <f t="shared" si="182"/>
        <v/>
      </c>
    </row>
    <row r="15748" spans="11:11" hidden="1" x14ac:dyDescent="0.25">
      <c r="K15748" s="28" t="str">
        <f t="shared" si="182"/>
        <v/>
      </c>
    </row>
    <row r="15749" spans="11:11" hidden="1" x14ac:dyDescent="0.25">
      <c r="K15749" s="28" t="str">
        <f t="shared" si="182"/>
        <v/>
      </c>
    </row>
    <row r="15750" spans="11:11" hidden="1" x14ac:dyDescent="0.25">
      <c r="K15750" s="28" t="str">
        <f t="shared" si="182"/>
        <v/>
      </c>
    </row>
    <row r="15751" spans="11:11" hidden="1" x14ac:dyDescent="0.25">
      <c r="K15751" s="28" t="str">
        <f t="shared" si="182"/>
        <v/>
      </c>
    </row>
    <row r="15752" spans="11:11" hidden="1" x14ac:dyDescent="0.25">
      <c r="K15752" s="28" t="str">
        <f t="shared" si="182"/>
        <v/>
      </c>
    </row>
    <row r="15753" spans="11:11" hidden="1" x14ac:dyDescent="0.25">
      <c r="K15753" s="28" t="str">
        <f t="shared" si="182"/>
        <v/>
      </c>
    </row>
    <row r="15754" spans="11:11" hidden="1" x14ac:dyDescent="0.25">
      <c r="K15754" s="28" t="str">
        <f t="shared" si="182"/>
        <v/>
      </c>
    </row>
    <row r="15755" spans="11:11" hidden="1" x14ac:dyDescent="0.25">
      <c r="K15755" s="28" t="str">
        <f t="shared" si="182"/>
        <v/>
      </c>
    </row>
    <row r="15756" spans="11:11" hidden="1" x14ac:dyDescent="0.25">
      <c r="K15756" s="28" t="str">
        <f t="shared" si="182"/>
        <v/>
      </c>
    </row>
    <row r="15757" spans="11:11" hidden="1" x14ac:dyDescent="0.25">
      <c r="K15757" s="28" t="str">
        <f t="shared" si="182"/>
        <v/>
      </c>
    </row>
    <row r="15758" spans="11:11" hidden="1" x14ac:dyDescent="0.25">
      <c r="K15758" s="28" t="str">
        <f t="shared" si="182"/>
        <v/>
      </c>
    </row>
    <row r="15759" spans="11:11" hidden="1" x14ac:dyDescent="0.25">
      <c r="K15759" s="28" t="str">
        <f t="shared" si="182"/>
        <v/>
      </c>
    </row>
    <row r="15760" spans="11:11" hidden="1" x14ac:dyDescent="0.25">
      <c r="K15760" s="28" t="str">
        <f t="shared" si="182"/>
        <v/>
      </c>
    </row>
    <row r="15761" spans="11:11" hidden="1" x14ac:dyDescent="0.25">
      <c r="K15761" s="28" t="str">
        <f t="shared" si="182"/>
        <v/>
      </c>
    </row>
    <row r="15762" spans="11:11" hidden="1" x14ac:dyDescent="0.25">
      <c r="K15762" s="28" t="str">
        <f t="shared" si="182"/>
        <v/>
      </c>
    </row>
    <row r="15763" spans="11:11" hidden="1" x14ac:dyDescent="0.25">
      <c r="K15763" s="28" t="str">
        <f t="shared" ref="K15763:K15826" si="183">IF(E11728="","",IF(AND($E11728&gt;=$K$5,$E11728&lt;=$K$6),"psn",IF($E11728&lt;$K$5,"dkn",IF($E11728&gt;$K$6,"ckn",""))))</f>
        <v/>
      </c>
    </row>
    <row r="15764" spans="11:11" hidden="1" x14ac:dyDescent="0.25">
      <c r="K15764" s="28" t="str">
        <f t="shared" si="183"/>
        <v/>
      </c>
    </row>
    <row r="15765" spans="11:11" hidden="1" x14ac:dyDescent="0.25">
      <c r="K15765" s="28" t="str">
        <f t="shared" si="183"/>
        <v/>
      </c>
    </row>
    <row r="15766" spans="11:11" hidden="1" x14ac:dyDescent="0.25">
      <c r="K15766" s="28" t="str">
        <f t="shared" si="183"/>
        <v/>
      </c>
    </row>
    <row r="15767" spans="11:11" hidden="1" x14ac:dyDescent="0.25">
      <c r="K15767" s="28" t="str">
        <f t="shared" si="183"/>
        <v/>
      </c>
    </row>
    <row r="15768" spans="11:11" hidden="1" x14ac:dyDescent="0.25">
      <c r="K15768" s="28" t="str">
        <f t="shared" si="183"/>
        <v/>
      </c>
    </row>
    <row r="15769" spans="11:11" hidden="1" x14ac:dyDescent="0.25">
      <c r="K15769" s="28" t="str">
        <f t="shared" si="183"/>
        <v/>
      </c>
    </row>
    <row r="15770" spans="11:11" hidden="1" x14ac:dyDescent="0.25">
      <c r="K15770" s="28" t="str">
        <f t="shared" si="183"/>
        <v/>
      </c>
    </row>
    <row r="15771" spans="11:11" hidden="1" x14ac:dyDescent="0.25">
      <c r="K15771" s="28" t="str">
        <f t="shared" si="183"/>
        <v/>
      </c>
    </row>
    <row r="15772" spans="11:11" hidden="1" x14ac:dyDescent="0.25">
      <c r="K15772" s="28" t="str">
        <f t="shared" si="183"/>
        <v/>
      </c>
    </row>
    <row r="15773" spans="11:11" hidden="1" x14ac:dyDescent="0.25">
      <c r="K15773" s="28" t="str">
        <f t="shared" si="183"/>
        <v/>
      </c>
    </row>
    <row r="15774" spans="11:11" hidden="1" x14ac:dyDescent="0.25">
      <c r="K15774" s="28" t="str">
        <f t="shared" si="183"/>
        <v/>
      </c>
    </row>
    <row r="15775" spans="11:11" hidden="1" x14ac:dyDescent="0.25">
      <c r="K15775" s="28" t="str">
        <f t="shared" si="183"/>
        <v/>
      </c>
    </row>
    <row r="15776" spans="11:11" hidden="1" x14ac:dyDescent="0.25">
      <c r="K15776" s="28" t="str">
        <f t="shared" si="183"/>
        <v/>
      </c>
    </row>
    <row r="15777" spans="11:11" hidden="1" x14ac:dyDescent="0.25">
      <c r="K15777" s="28" t="str">
        <f t="shared" si="183"/>
        <v/>
      </c>
    </row>
    <row r="15778" spans="11:11" hidden="1" x14ac:dyDescent="0.25">
      <c r="K15778" s="28" t="str">
        <f t="shared" si="183"/>
        <v/>
      </c>
    </row>
    <row r="15779" spans="11:11" hidden="1" x14ac:dyDescent="0.25">
      <c r="K15779" s="28" t="str">
        <f t="shared" si="183"/>
        <v/>
      </c>
    </row>
    <row r="15780" spans="11:11" hidden="1" x14ac:dyDescent="0.25">
      <c r="K15780" s="28" t="str">
        <f t="shared" si="183"/>
        <v/>
      </c>
    </row>
    <row r="15781" spans="11:11" hidden="1" x14ac:dyDescent="0.25">
      <c r="K15781" s="28" t="str">
        <f t="shared" si="183"/>
        <v/>
      </c>
    </row>
    <row r="15782" spans="11:11" hidden="1" x14ac:dyDescent="0.25">
      <c r="K15782" s="28" t="str">
        <f t="shared" si="183"/>
        <v/>
      </c>
    </row>
    <row r="15783" spans="11:11" hidden="1" x14ac:dyDescent="0.25">
      <c r="K15783" s="28" t="str">
        <f t="shared" si="183"/>
        <v/>
      </c>
    </row>
    <row r="15784" spans="11:11" hidden="1" x14ac:dyDescent="0.25">
      <c r="K15784" s="28" t="str">
        <f t="shared" si="183"/>
        <v/>
      </c>
    </row>
    <row r="15785" spans="11:11" hidden="1" x14ac:dyDescent="0.25">
      <c r="K15785" s="28" t="str">
        <f t="shared" si="183"/>
        <v/>
      </c>
    </row>
    <row r="15786" spans="11:11" hidden="1" x14ac:dyDescent="0.25">
      <c r="K15786" s="28" t="str">
        <f t="shared" si="183"/>
        <v/>
      </c>
    </row>
    <row r="15787" spans="11:11" hidden="1" x14ac:dyDescent="0.25">
      <c r="K15787" s="28" t="str">
        <f t="shared" si="183"/>
        <v/>
      </c>
    </row>
    <row r="15788" spans="11:11" hidden="1" x14ac:dyDescent="0.25">
      <c r="K15788" s="28" t="str">
        <f t="shared" si="183"/>
        <v/>
      </c>
    </row>
    <row r="15789" spans="11:11" hidden="1" x14ac:dyDescent="0.25">
      <c r="K15789" s="28" t="str">
        <f t="shared" si="183"/>
        <v/>
      </c>
    </row>
    <row r="15790" spans="11:11" hidden="1" x14ac:dyDescent="0.25">
      <c r="K15790" s="28" t="str">
        <f t="shared" si="183"/>
        <v/>
      </c>
    </row>
    <row r="15791" spans="11:11" hidden="1" x14ac:dyDescent="0.25">
      <c r="K15791" s="28" t="str">
        <f t="shared" si="183"/>
        <v/>
      </c>
    </row>
    <row r="15792" spans="11:11" hidden="1" x14ac:dyDescent="0.25">
      <c r="K15792" s="28" t="str">
        <f t="shared" si="183"/>
        <v/>
      </c>
    </row>
    <row r="15793" spans="11:11" hidden="1" x14ac:dyDescent="0.25">
      <c r="K15793" s="28" t="str">
        <f t="shared" si="183"/>
        <v/>
      </c>
    </row>
    <row r="15794" spans="11:11" hidden="1" x14ac:dyDescent="0.25">
      <c r="K15794" s="28" t="str">
        <f t="shared" si="183"/>
        <v/>
      </c>
    </row>
    <row r="15795" spans="11:11" hidden="1" x14ac:dyDescent="0.25">
      <c r="K15795" s="28" t="str">
        <f t="shared" si="183"/>
        <v/>
      </c>
    </row>
    <row r="15796" spans="11:11" hidden="1" x14ac:dyDescent="0.25">
      <c r="K15796" s="28" t="str">
        <f t="shared" si="183"/>
        <v/>
      </c>
    </row>
    <row r="15797" spans="11:11" hidden="1" x14ac:dyDescent="0.25">
      <c r="K15797" s="28" t="str">
        <f t="shared" si="183"/>
        <v/>
      </c>
    </row>
    <row r="15798" spans="11:11" hidden="1" x14ac:dyDescent="0.25">
      <c r="K15798" s="28" t="str">
        <f t="shared" si="183"/>
        <v/>
      </c>
    </row>
    <row r="15799" spans="11:11" hidden="1" x14ac:dyDescent="0.25">
      <c r="K15799" s="28" t="str">
        <f t="shared" si="183"/>
        <v/>
      </c>
    </row>
    <row r="15800" spans="11:11" hidden="1" x14ac:dyDescent="0.25">
      <c r="K15800" s="28" t="str">
        <f t="shared" si="183"/>
        <v/>
      </c>
    </row>
    <row r="15801" spans="11:11" hidden="1" x14ac:dyDescent="0.25">
      <c r="K15801" s="28" t="str">
        <f t="shared" si="183"/>
        <v/>
      </c>
    </row>
    <row r="15802" spans="11:11" hidden="1" x14ac:dyDescent="0.25">
      <c r="K15802" s="28" t="str">
        <f t="shared" si="183"/>
        <v/>
      </c>
    </row>
    <row r="15803" spans="11:11" hidden="1" x14ac:dyDescent="0.25">
      <c r="K15803" s="28" t="str">
        <f t="shared" si="183"/>
        <v/>
      </c>
    </row>
    <row r="15804" spans="11:11" hidden="1" x14ac:dyDescent="0.25">
      <c r="K15804" s="28" t="str">
        <f t="shared" si="183"/>
        <v/>
      </c>
    </row>
    <row r="15805" spans="11:11" hidden="1" x14ac:dyDescent="0.25">
      <c r="K15805" s="28" t="str">
        <f t="shared" si="183"/>
        <v/>
      </c>
    </row>
    <row r="15806" spans="11:11" hidden="1" x14ac:dyDescent="0.25">
      <c r="K15806" s="28" t="str">
        <f t="shared" si="183"/>
        <v/>
      </c>
    </row>
    <row r="15807" spans="11:11" hidden="1" x14ac:dyDescent="0.25">
      <c r="K15807" s="28" t="str">
        <f t="shared" si="183"/>
        <v/>
      </c>
    </row>
    <row r="15808" spans="11:11" hidden="1" x14ac:dyDescent="0.25">
      <c r="K15808" s="28" t="str">
        <f t="shared" si="183"/>
        <v/>
      </c>
    </row>
    <row r="15809" spans="11:11" hidden="1" x14ac:dyDescent="0.25">
      <c r="K15809" s="28" t="str">
        <f t="shared" si="183"/>
        <v/>
      </c>
    </row>
    <row r="15810" spans="11:11" hidden="1" x14ac:dyDescent="0.25">
      <c r="K15810" s="28" t="str">
        <f t="shared" si="183"/>
        <v/>
      </c>
    </row>
    <row r="15811" spans="11:11" hidden="1" x14ac:dyDescent="0.25">
      <c r="K15811" s="28" t="str">
        <f t="shared" si="183"/>
        <v/>
      </c>
    </row>
    <row r="15812" spans="11:11" hidden="1" x14ac:dyDescent="0.25">
      <c r="K15812" s="28" t="str">
        <f t="shared" si="183"/>
        <v/>
      </c>
    </row>
    <row r="15813" spans="11:11" hidden="1" x14ac:dyDescent="0.25">
      <c r="K15813" s="28" t="str">
        <f t="shared" si="183"/>
        <v/>
      </c>
    </row>
    <row r="15814" spans="11:11" hidden="1" x14ac:dyDescent="0.25">
      <c r="K15814" s="28" t="str">
        <f t="shared" si="183"/>
        <v/>
      </c>
    </row>
    <row r="15815" spans="11:11" hidden="1" x14ac:dyDescent="0.25">
      <c r="K15815" s="28" t="str">
        <f t="shared" si="183"/>
        <v/>
      </c>
    </row>
    <row r="15816" spans="11:11" hidden="1" x14ac:dyDescent="0.25">
      <c r="K15816" s="28" t="str">
        <f t="shared" si="183"/>
        <v/>
      </c>
    </row>
    <row r="15817" spans="11:11" hidden="1" x14ac:dyDescent="0.25">
      <c r="K15817" s="28" t="str">
        <f t="shared" si="183"/>
        <v/>
      </c>
    </row>
    <row r="15818" spans="11:11" hidden="1" x14ac:dyDescent="0.25">
      <c r="K15818" s="28" t="str">
        <f t="shared" si="183"/>
        <v/>
      </c>
    </row>
    <row r="15819" spans="11:11" hidden="1" x14ac:dyDescent="0.25">
      <c r="K15819" s="28" t="str">
        <f t="shared" si="183"/>
        <v/>
      </c>
    </row>
    <row r="15820" spans="11:11" hidden="1" x14ac:dyDescent="0.25">
      <c r="K15820" s="28" t="str">
        <f t="shared" si="183"/>
        <v/>
      </c>
    </row>
    <row r="15821" spans="11:11" hidden="1" x14ac:dyDescent="0.25">
      <c r="K15821" s="28" t="str">
        <f t="shared" si="183"/>
        <v/>
      </c>
    </row>
    <row r="15822" spans="11:11" hidden="1" x14ac:dyDescent="0.25">
      <c r="K15822" s="28" t="str">
        <f t="shared" si="183"/>
        <v/>
      </c>
    </row>
    <row r="15823" spans="11:11" hidden="1" x14ac:dyDescent="0.25">
      <c r="K15823" s="28" t="str">
        <f t="shared" si="183"/>
        <v/>
      </c>
    </row>
    <row r="15824" spans="11:11" hidden="1" x14ac:dyDescent="0.25">
      <c r="K15824" s="28" t="str">
        <f t="shared" si="183"/>
        <v/>
      </c>
    </row>
    <row r="15825" spans="11:11" hidden="1" x14ac:dyDescent="0.25">
      <c r="K15825" s="28" t="str">
        <f t="shared" si="183"/>
        <v/>
      </c>
    </row>
    <row r="15826" spans="11:11" hidden="1" x14ac:dyDescent="0.25">
      <c r="K15826" s="28" t="str">
        <f t="shared" si="183"/>
        <v/>
      </c>
    </row>
    <row r="15827" spans="11:11" hidden="1" x14ac:dyDescent="0.25">
      <c r="K15827" s="28" t="str">
        <f t="shared" ref="K15827:K15890" si="184">IF(E11792="","",IF(AND($E11792&gt;=$K$5,$E11792&lt;=$K$6),"psn",IF($E11792&lt;$K$5,"dkn",IF($E11792&gt;$K$6,"ckn",""))))</f>
        <v/>
      </c>
    </row>
    <row r="15828" spans="11:11" hidden="1" x14ac:dyDescent="0.25">
      <c r="K15828" s="28" t="str">
        <f t="shared" si="184"/>
        <v/>
      </c>
    </row>
    <row r="15829" spans="11:11" hidden="1" x14ac:dyDescent="0.25">
      <c r="K15829" s="28" t="str">
        <f t="shared" si="184"/>
        <v/>
      </c>
    </row>
    <row r="15830" spans="11:11" hidden="1" x14ac:dyDescent="0.25">
      <c r="K15830" s="28" t="str">
        <f t="shared" si="184"/>
        <v/>
      </c>
    </row>
    <row r="15831" spans="11:11" hidden="1" x14ac:dyDescent="0.25">
      <c r="K15831" s="28" t="str">
        <f t="shared" si="184"/>
        <v/>
      </c>
    </row>
    <row r="15832" spans="11:11" hidden="1" x14ac:dyDescent="0.25">
      <c r="K15832" s="28" t="str">
        <f t="shared" si="184"/>
        <v/>
      </c>
    </row>
    <row r="15833" spans="11:11" hidden="1" x14ac:dyDescent="0.25">
      <c r="K15833" s="28" t="str">
        <f t="shared" si="184"/>
        <v/>
      </c>
    </row>
    <row r="15834" spans="11:11" hidden="1" x14ac:dyDescent="0.25">
      <c r="K15834" s="28" t="str">
        <f t="shared" si="184"/>
        <v/>
      </c>
    </row>
    <row r="15835" spans="11:11" hidden="1" x14ac:dyDescent="0.25">
      <c r="K15835" s="28" t="str">
        <f t="shared" si="184"/>
        <v/>
      </c>
    </row>
    <row r="15836" spans="11:11" hidden="1" x14ac:dyDescent="0.25">
      <c r="K15836" s="28" t="str">
        <f t="shared" si="184"/>
        <v/>
      </c>
    </row>
    <row r="15837" spans="11:11" hidden="1" x14ac:dyDescent="0.25">
      <c r="K15837" s="28" t="str">
        <f t="shared" si="184"/>
        <v/>
      </c>
    </row>
    <row r="15838" spans="11:11" hidden="1" x14ac:dyDescent="0.25">
      <c r="K15838" s="28" t="str">
        <f t="shared" si="184"/>
        <v/>
      </c>
    </row>
    <row r="15839" spans="11:11" hidden="1" x14ac:dyDescent="0.25">
      <c r="K15839" s="28" t="str">
        <f t="shared" si="184"/>
        <v/>
      </c>
    </row>
    <row r="15840" spans="11:11" hidden="1" x14ac:dyDescent="0.25">
      <c r="K15840" s="28" t="str">
        <f t="shared" si="184"/>
        <v/>
      </c>
    </row>
    <row r="15841" spans="11:11" hidden="1" x14ac:dyDescent="0.25">
      <c r="K15841" s="28" t="str">
        <f t="shared" si="184"/>
        <v/>
      </c>
    </row>
    <row r="15842" spans="11:11" hidden="1" x14ac:dyDescent="0.25">
      <c r="K15842" s="28" t="str">
        <f t="shared" si="184"/>
        <v/>
      </c>
    </row>
    <row r="15843" spans="11:11" hidden="1" x14ac:dyDescent="0.25">
      <c r="K15843" s="28" t="str">
        <f t="shared" si="184"/>
        <v/>
      </c>
    </row>
    <row r="15844" spans="11:11" hidden="1" x14ac:dyDescent="0.25">
      <c r="K15844" s="28" t="str">
        <f t="shared" si="184"/>
        <v/>
      </c>
    </row>
    <row r="15845" spans="11:11" hidden="1" x14ac:dyDescent="0.25">
      <c r="K15845" s="28" t="str">
        <f t="shared" si="184"/>
        <v/>
      </c>
    </row>
    <row r="15846" spans="11:11" hidden="1" x14ac:dyDescent="0.25">
      <c r="K15846" s="28" t="str">
        <f t="shared" si="184"/>
        <v/>
      </c>
    </row>
    <row r="15847" spans="11:11" hidden="1" x14ac:dyDescent="0.25">
      <c r="K15847" s="28" t="str">
        <f t="shared" si="184"/>
        <v/>
      </c>
    </row>
    <row r="15848" spans="11:11" hidden="1" x14ac:dyDescent="0.25">
      <c r="K15848" s="28" t="str">
        <f t="shared" si="184"/>
        <v/>
      </c>
    </row>
    <row r="15849" spans="11:11" hidden="1" x14ac:dyDescent="0.25">
      <c r="K15849" s="28" t="str">
        <f t="shared" si="184"/>
        <v/>
      </c>
    </row>
    <row r="15850" spans="11:11" hidden="1" x14ac:dyDescent="0.25">
      <c r="K15850" s="28" t="str">
        <f t="shared" si="184"/>
        <v/>
      </c>
    </row>
    <row r="15851" spans="11:11" hidden="1" x14ac:dyDescent="0.25">
      <c r="K15851" s="28" t="str">
        <f t="shared" si="184"/>
        <v/>
      </c>
    </row>
    <row r="15852" spans="11:11" hidden="1" x14ac:dyDescent="0.25">
      <c r="K15852" s="28" t="str">
        <f t="shared" si="184"/>
        <v/>
      </c>
    </row>
    <row r="15853" spans="11:11" hidden="1" x14ac:dyDescent="0.25">
      <c r="K15853" s="28" t="str">
        <f t="shared" si="184"/>
        <v/>
      </c>
    </row>
    <row r="15854" spans="11:11" hidden="1" x14ac:dyDescent="0.25">
      <c r="K15854" s="28" t="str">
        <f t="shared" si="184"/>
        <v/>
      </c>
    </row>
    <row r="15855" spans="11:11" hidden="1" x14ac:dyDescent="0.25">
      <c r="K15855" s="28" t="str">
        <f t="shared" si="184"/>
        <v/>
      </c>
    </row>
    <row r="15856" spans="11:11" hidden="1" x14ac:dyDescent="0.25">
      <c r="K15856" s="28" t="str">
        <f t="shared" si="184"/>
        <v/>
      </c>
    </row>
    <row r="15857" spans="11:11" hidden="1" x14ac:dyDescent="0.25">
      <c r="K15857" s="28" t="str">
        <f t="shared" si="184"/>
        <v/>
      </c>
    </row>
    <row r="15858" spans="11:11" hidden="1" x14ac:dyDescent="0.25">
      <c r="K15858" s="28" t="str">
        <f t="shared" si="184"/>
        <v/>
      </c>
    </row>
    <row r="15859" spans="11:11" hidden="1" x14ac:dyDescent="0.25">
      <c r="K15859" s="28" t="str">
        <f t="shared" si="184"/>
        <v/>
      </c>
    </row>
    <row r="15860" spans="11:11" hidden="1" x14ac:dyDescent="0.25">
      <c r="K15860" s="28" t="str">
        <f t="shared" si="184"/>
        <v/>
      </c>
    </row>
    <row r="15861" spans="11:11" hidden="1" x14ac:dyDescent="0.25">
      <c r="K15861" s="28" t="str">
        <f t="shared" si="184"/>
        <v/>
      </c>
    </row>
    <row r="15862" spans="11:11" hidden="1" x14ac:dyDescent="0.25">
      <c r="K15862" s="28" t="str">
        <f t="shared" si="184"/>
        <v/>
      </c>
    </row>
    <row r="15863" spans="11:11" hidden="1" x14ac:dyDescent="0.25">
      <c r="K15863" s="28" t="str">
        <f t="shared" si="184"/>
        <v/>
      </c>
    </row>
    <row r="15864" spans="11:11" hidden="1" x14ac:dyDescent="0.25">
      <c r="K15864" s="28" t="str">
        <f t="shared" si="184"/>
        <v/>
      </c>
    </row>
    <row r="15865" spans="11:11" hidden="1" x14ac:dyDescent="0.25">
      <c r="K15865" s="28" t="str">
        <f t="shared" si="184"/>
        <v/>
      </c>
    </row>
    <row r="15866" spans="11:11" hidden="1" x14ac:dyDescent="0.25">
      <c r="K15866" s="28" t="str">
        <f t="shared" si="184"/>
        <v/>
      </c>
    </row>
    <row r="15867" spans="11:11" hidden="1" x14ac:dyDescent="0.25">
      <c r="K15867" s="28" t="str">
        <f t="shared" si="184"/>
        <v/>
      </c>
    </row>
    <row r="15868" spans="11:11" hidden="1" x14ac:dyDescent="0.25">
      <c r="K15868" s="28" t="str">
        <f t="shared" si="184"/>
        <v/>
      </c>
    </row>
    <row r="15869" spans="11:11" hidden="1" x14ac:dyDescent="0.25">
      <c r="K15869" s="28" t="str">
        <f t="shared" si="184"/>
        <v/>
      </c>
    </row>
    <row r="15870" spans="11:11" hidden="1" x14ac:dyDescent="0.25">
      <c r="K15870" s="28" t="str">
        <f t="shared" si="184"/>
        <v/>
      </c>
    </row>
    <row r="15871" spans="11:11" hidden="1" x14ac:dyDescent="0.25">
      <c r="K15871" s="28" t="str">
        <f t="shared" si="184"/>
        <v/>
      </c>
    </row>
    <row r="15872" spans="11:11" hidden="1" x14ac:dyDescent="0.25">
      <c r="K15872" s="28" t="str">
        <f t="shared" si="184"/>
        <v/>
      </c>
    </row>
    <row r="15873" spans="11:11" hidden="1" x14ac:dyDescent="0.25">
      <c r="K15873" s="28" t="str">
        <f t="shared" si="184"/>
        <v/>
      </c>
    </row>
    <row r="15874" spans="11:11" hidden="1" x14ac:dyDescent="0.25">
      <c r="K15874" s="28" t="str">
        <f t="shared" si="184"/>
        <v/>
      </c>
    </row>
    <row r="15875" spans="11:11" hidden="1" x14ac:dyDescent="0.25">
      <c r="K15875" s="28" t="str">
        <f t="shared" si="184"/>
        <v/>
      </c>
    </row>
    <row r="15876" spans="11:11" hidden="1" x14ac:dyDescent="0.25">
      <c r="K15876" s="28" t="str">
        <f t="shared" si="184"/>
        <v/>
      </c>
    </row>
    <row r="15877" spans="11:11" hidden="1" x14ac:dyDescent="0.25">
      <c r="K15877" s="28" t="str">
        <f t="shared" si="184"/>
        <v/>
      </c>
    </row>
    <row r="15878" spans="11:11" hidden="1" x14ac:dyDescent="0.25">
      <c r="K15878" s="28" t="str">
        <f t="shared" si="184"/>
        <v/>
      </c>
    </row>
    <row r="15879" spans="11:11" hidden="1" x14ac:dyDescent="0.25">
      <c r="K15879" s="28" t="str">
        <f t="shared" si="184"/>
        <v/>
      </c>
    </row>
    <row r="15880" spans="11:11" hidden="1" x14ac:dyDescent="0.25">
      <c r="K15880" s="28" t="str">
        <f t="shared" si="184"/>
        <v/>
      </c>
    </row>
    <row r="15881" spans="11:11" hidden="1" x14ac:dyDescent="0.25">
      <c r="K15881" s="28" t="str">
        <f t="shared" si="184"/>
        <v/>
      </c>
    </row>
    <row r="15882" spans="11:11" hidden="1" x14ac:dyDescent="0.25">
      <c r="K15882" s="28" t="str">
        <f t="shared" si="184"/>
        <v/>
      </c>
    </row>
    <row r="15883" spans="11:11" hidden="1" x14ac:dyDescent="0.25">
      <c r="K15883" s="28" t="str">
        <f t="shared" si="184"/>
        <v/>
      </c>
    </row>
    <row r="15884" spans="11:11" hidden="1" x14ac:dyDescent="0.25">
      <c r="K15884" s="28" t="str">
        <f t="shared" si="184"/>
        <v/>
      </c>
    </row>
    <row r="15885" spans="11:11" hidden="1" x14ac:dyDescent="0.25">
      <c r="K15885" s="28" t="str">
        <f t="shared" si="184"/>
        <v/>
      </c>
    </row>
    <row r="15886" spans="11:11" hidden="1" x14ac:dyDescent="0.25">
      <c r="K15886" s="28" t="str">
        <f t="shared" si="184"/>
        <v/>
      </c>
    </row>
    <row r="15887" spans="11:11" hidden="1" x14ac:dyDescent="0.25">
      <c r="K15887" s="28" t="str">
        <f t="shared" si="184"/>
        <v/>
      </c>
    </row>
    <row r="15888" spans="11:11" hidden="1" x14ac:dyDescent="0.25">
      <c r="K15888" s="28" t="str">
        <f t="shared" si="184"/>
        <v/>
      </c>
    </row>
    <row r="15889" spans="11:11" hidden="1" x14ac:dyDescent="0.25">
      <c r="K15889" s="28" t="str">
        <f t="shared" si="184"/>
        <v/>
      </c>
    </row>
    <row r="15890" spans="11:11" hidden="1" x14ac:dyDescent="0.25">
      <c r="K15890" s="28" t="str">
        <f t="shared" si="184"/>
        <v/>
      </c>
    </row>
    <row r="15891" spans="11:11" hidden="1" x14ac:dyDescent="0.25">
      <c r="K15891" s="28" t="str">
        <f t="shared" ref="K15891:K15954" si="185">IF(E11856="","",IF(AND($E11856&gt;=$K$5,$E11856&lt;=$K$6),"psn",IF($E11856&lt;$K$5,"dkn",IF($E11856&gt;$K$6,"ckn",""))))</f>
        <v/>
      </c>
    </row>
    <row r="15892" spans="11:11" hidden="1" x14ac:dyDescent="0.25">
      <c r="K15892" s="28" t="str">
        <f t="shared" si="185"/>
        <v/>
      </c>
    </row>
    <row r="15893" spans="11:11" hidden="1" x14ac:dyDescent="0.25">
      <c r="K15893" s="28" t="str">
        <f t="shared" si="185"/>
        <v/>
      </c>
    </row>
    <row r="15894" spans="11:11" hidden="1" x14ac:dyDescent="0.25">
      <c r="K15894" s="28" t="str">
        <f t="shared" si="185"/>
        <v/>
      </c>
    </row>
    <row r="15895" spans="11:11" hidden="1" x14ac:dyDescent="0.25">
      <c r="K15895" s="28" t="str">
        <f t="shared" si="185"/>
        <v/>
      </c>
    </row>
    <row r="15896" spans="11:11" hidden="1" x14ac:dyDescent="0.25">
      <c r="K15896" s="28" t="str">
        <f t="shared" si="185"/>
        <v/>
      </c>
    </row>
    <row r="15897" spans="11:11" hidden="1" x14ac:dyDescent="0.25">
      <c r="K15897" s="28" t="str">
        <f t="shared" si="185"/>
        <v/>
      </c>
    </row>
    <row r="15898" spans="11:11" hidden="1" x14ac:dyDescent="0.25">
      <c r="K15898" s="28" t="str">
        <f t="shared" si="185"/>
        <v/>
      </c>
    </row>
    <row r="15899" spans="11:11" hidden="1" x14ac:dyDescent="0.25">
      <c r="K15899" s="28" t="str">
        <f t="shared" si="185"/>
        <v/>
      </c>
    </row>
    <row r="15900" spans="11:11" hidden="1" x14ac:dyDescent="0.25">
      <c r="K15900" s="28" t="str">
        <f t="shared" si="185"/>
        <v/>
      </c>
    </row>
    <row r="15901" spans="11:11" hidden="1" x14ac:dyDescent="0.25">
      <c r="K15901" s="28" t="str">
        <f t="shared" si="185"/>
        <v/>
      </c>
    </row>
    <row r="15902" spans="11:11" hidden="1" x14ac:dyDescent="0.25">
      <c r="K15902" s="28" t="str">
        <f t="shared" si="185"/>
        <v/>
      </c>
    </row>
    <row r="15903" spans="11:11" hidden="1" x14ac:dyDescent="0.25">
      <c r="K15903" s="28" t="str">
        <f t="shared" si="185"/>
        <v/>
      </c>
    </row>
    <row r="15904" spans="11:11" hidden="1" x14ac:dyDescent="0.25">
      <c r="K15904" s="28" t="str">
        <f t="shared" si="185"/>
        <v/>
      </c>
    </row>
    <row r="15905" spans="11:11" hidden="1" x14ac:dyDescent="0.25">
      <c r="K15905" s="28" t="str">
        <f t="shared" si="185"/>
        <v/>
      </c>
    </row>
    <row r="15906" spans="11:11" hidden="1" x14ac:dyDescent="0.25">
      <c r="K15906" s="28" t="str">
        <f t="shared" si="185"/>
        <v/>
      </c>
    </row>
    <row r="15907" spans="11:11" hidden="1" x14ac:dyDescent="0.25">
      <c r="K15907" s="28" t="str">
        <f t="shared" si="185"/>
        <v/>
      </c>
    </row>
    <row r="15908" spans="11:11" hidden="1" x14ac:dyDescent="0.25">
      <c r="K15908" s="28" t="str">
        <f t="shared" si="185"/>
        <v/>
      </c>
    </row>
    <row r="15909" spans="11:11" hidden="1" x14ac:dyDescent="0.25">
      <c r="K15909" s="28" t="str">
        <f t="shared" si="185"/>
        <v/>
      </c>
    </row>
    <row r="15910" spans="11:11" hidden="1" x14ac:dyDescent="0.25">
      <c r="K15910" s="28" t="str">
        <f t="shared" si="185"/>
        <v/>
      </c>
    </row>
    <row r="15911" spans="11:11" hidden="1" x14ac:dyDescent="0.25">
      <c r="K15911" s="28" t="str">
        <f t="shared" si="185"/>
        <v/>
      </c>
    </row>
    <row r="15912" spans="11:11" hidden="1" x14ac:dyDescent="0.25">
      <c r="K15912" s="28" t="str">
        <f t="shared" si="185"/>
        <v/>
      </c>
    </row>
    <row r="15913" spans="11:11" hidden="1" x14ac:dyDescent="0.25">
      <c r="K15913" s="28" t="str">
        <f t="shared" si="185"/>
        <v/>
      </c>
    </row>
    <row r="15914" spans="11:11" hidden="1" x14ac:dyDescent="0.25">
      <c r="K15914" s="28" t="str">
        <f t="shared" si="185"/>
        <v/>
      </c>
    </row>
    <row r="15915" spans="11:11" hidden="1" x14ac:dyDescent="0.25">
      <c r="K15915" s="28" t="str">
        <f t="shared" si="185"/>
        <v/>
      </c>
    </row>
    <row r="15916" spans="11:11" hidden="1" x14ac:dyDescent="0.25">
      <c r="K15916" s="28" t="str">
        <f t="shared" si="185"/>
        <v/>
      </c>
    </row>
    <row r="15917" spans="11:11" hidden="1" x14ac:dyDescent="0.25">
      <c r="K15917" s="28" t="str">
        <f t="shared" si="185"/>
        <v/>
      </c>
    </row>
    <row r="15918" spans="11:11" hidden="1" x14ac:dyDescent="0.25">
      <c r="K15918" s="28" t="str">
        <f t="shared" si="185"/>
        <v/>
      </c>
    </row>
    <row r="15919" spans="11:11" hidden="1" x14ac:dyDescent="0.25">
      <c r="K15919" s="28" t="str">
        <f t="shared" si="185"/>
        <v/>
      </c>
    </row>
    <row r="15920" spans="11:11" hidden="1" x14ac:dyDescent="0.25">
      <c r="K15920" s="28" t="str">
        <f t="shared" si="185"/>
        <v/>
      </c>
    </row>
    <row r="15921" spans="11:11" hidden="1" x14ac:dyDescent="0.25">
      <c r="K15921" s="28" t="str">
        <f t="shared" si="185"/>
        <v/>
      </c>
    </row>
    <row r="15922" spans="11:11" hidden="1" x14ac:dyDescent="0.25">
      <c r="K15922" s="28" t="str">
        <f t="shared" si="185"/>
        <v/>
      </c>
    </row>
    <row r="15923" spans="11:11" hidden="1" x14ac:dyDescent="0.25">
      <c r="K15923" s="28" t="str">
        <f t="shared" si="185"/>
        <v/>
      </c>
    </row>
    <row r="15924" spans="11:11" hidden="1" x14ac:dyDescent="0.25">
      <c r="K15924" s="28" t="str">
        <f t="shared" si="185"/>
        <v/>
      </c>
    </row>
    <row r="15925" spans="11:11" hidden="1" x14ac:dyDescent="0.25">
      <c r="K15925" s="28" t="str">
        <f t="shared" si="185"/>
        <v/>
      </c>
    </row>
    <row r="15926" spans="11:11" hidden="1" x14ac:dyDescent="0.25">
      <c r="K15926" s="28" t="str">
        <f t="shared" si="185"/>
        <v/>
      </c>
    </row>
    <row r="15927" spans="11:11" hidden="1" x14ac:dyDescent="0.25">
      <c r="K15927" s="28" t="str">
        <f t="shared" si="185"/>
        <v/>
      </c>
    </row>
    <row r="15928" spans="11:11" hidden="1" x14ac:dyDescent="0.25">
      <c r="K15928" s="28" t="str">
        <f t="shared" si="185"/>
        <v/>
      </c>
    </row>
    <row r="15929" spans="11:11" hidden="1" x14ac:dyDescent="0.25">
      <c r="K15929" s="28" t="str">
        <f t="shared" si="185"/>
        <v/>
      </c>
    </row>
    <row r="15930" spans="11:11" hidden="1" x14ac:dyDescent="0.25">
      <c r="K15930" s="28" t="str">
        <f t="shared" si="185"/>
        <v/>
      </c>
    </row>
    <row r="15931" spans="11:11" hidden="1" x14ac:dyDescent="0.25">
      <c r="K15931" s="28" t="str">
        <f t="shared" si="185"/>
        <v/>
      </c>
    </row>
    <row r="15932" spans="11:11" hidden="1" x14ac:dyDescent="0.25">
      <c r="K15932" s="28" t="str">
        <f t="shared" si="185"/>
        <v/>
      </c>
    </row>
    <row r="15933" spans="11:11" hidden="1" x14ac:dyDescent="0.25">
      <c r="K15933" s="28" t="str">
        <f t="shared" si="185"/>
        <v/>
      </c>
    </row>
    <row r="15934" spans="11:11" hidden="1" x14ac:dyDescent="0.25">
      <c r="K15934" s="28" t="str">
        <f t="shared" si="185"/>
        <v/>
      </c>
    </row>
    <row r="15935" spans="11:11" hidden="1" x14ac:dyDescent="0.25">
      <c r="K15935" s="28" t="str">
        <f t="shared" si="185"/>
        <v/>
      </c>
    </row>
    <row r="15936" spans="11:11" hidden="1" x14ac:dyDescent="0.25">
      <c r="K15936" s="28" t="str">
        <f t="shared" si="185"/>
        <v/>
      </c>
    </row>
    <row r="15937" spans="11:11" hidden="1" x14ac:dyDescent="0.25">
      <c r="K15937" s="28" t="str">
        <f t="shared" si="185"/>
        <v/>
      </c>
    </row>
    <row r="15938" spans="11:11" hidden="1" x14ac:dyDescent="0.25">
      <c r="K15938" s="28" t="str">
        <f t="shared" si="185"/>
        <v/>
      </c>
    </row>
    <row r="15939" spans="11:11" hidden="1" x14ac:dyDescent="0.25">
      <c r="K15939" s="28" t="str">
        <f t="shared" si="185"/>
        <v/>
      </c>
    </row>
    <row r="15940" spans="11:11" hidden="1" x14ac:dyDescent="0.25">
      <c r="K15940" s="28" t="str">
        <f t="shared" si="185"/>
        <v/>
      </c>
    </row>
    <row r="15941" spans="11:11" hidden="1" x14ac:dyDescent="0.25">
      <c r="K15941" s="28" t="str">
        <f t="shared" si="185"/>
        <v/>
      </c>
    </row>
    <row r="15942" spans="11:11" hidden="1" x14ac:dyDescent="0.25">
      <c r="K15942" s="28" t="str">
        <f t="shared" si="185"/>
        <v/>
      </c>
    </row>
    <row r="15943" spans="11:11" hidden="1" x14ac:dyDescent="0.25">
      <c r="K15943" s="28" t="str">
        <f t="shared" si="185"/>
        <v/>
      </c>
    </row>
    <row r="15944" spans="11:11" hidden="1" x14ac:dyDescent="0.25">
      <c r="K15944" s="28" t="str">
        <f t="shared" si="185"/>
        <v/>
      </c>
    </row>
    <row r="15945" spans="11:11" hidden="1" x14ac:dyDescent="0.25">
      <c r="K15945" s="28" t="str">
        <f t="shared" si="185"/>
        <v/>
      </c>
    </row>
    <row r="15946" spans="11:11" hidden="1" x14ac:dyDescent="0.25">
      <c r="K15946" s="28" t="str">
        <f t="shared" si="185"/>
        <v/>
      </c>
    </row>
    <row r="15947" spans="11:11" hidden="1" x14ac:dyDescent="0.25">
      <c r="K15947" s="28" t="str">
        <f t="shared" si="185"/>
        <v/>
      </c>
    </row>
    <row r="15948" spans="11:11" hidden="1" x14ac:dyDescent="0.25">
      <c r="K15948" s="28" t="str">
        <f t="shared" si="185"/>
        <v/>
      </c>
    </row>
    <row r="15949" spans="11:11" hidden="1" x14ac:dyDescent="0.25">
      <c r="K15949" s="28" t="str">
        <f t="shared" si="185"/>
        <v/>
      </c>
    </row>
    <row r="15950" spans="11:11" hidden="1" x14ac:dyDescent="0.25">
      <c r="K15950" s="28" t="str">
        <f t="shared" si="185"/>
        <v/>
      </c>
    </row>
    <row r="15951" spans="11:11" hidden="1" x14ac:dyDescent="0.25">
      <c r="K15951" s="28" t="str">
        <f t="shared" si="185"/>
        <v/>
      </c>
    </row>
    <row r="15952" spans="11:11" hidden="1" x14ac:dyDescent="0.25">
      <c r="K15952" s="28" t="str">
        <f t="shared" si="185"/>
        <v/>
      </c>
    </row>
    <row r="15953" spans="11:11" hidden="1" x14ac:dyDescent="0.25">
      <c r="K15953" s="28" t="str">
        <f t="shared" si="185"/>
        <v/>
      </c>
    </row>
    <row r="15954" spans="11:11" hidden="1" x14ac:dyDescent="0.25">
      <c r="K15954" s="28" t="str">
        <f t="shared" si="185"/>
        <v/>
      </c>
    </row>
    <row r="15955" spans="11:11" hidden="1" x14ac:dyDescent="0.25">
      <c r="K15955" s="28" t="str">
        <f t="shared" ref="K15955:K16018" si="186">IF(E11920="","",IF(AND($E11920&gt;=$K$5,$E11920&lt;=$K$6),"psn",IF($E11920&lt;$K$5,"dkn",IF($E11920&gt;$K$6,"ckn",""))))</f>
        <v/>
      </c>
    </row>
    <row r="15956" spans="11:11" hidden="1" x14ac:dyDescent="0.25">
      <c r="K15956" s="28" t="str">
        <f t="shared" si="186"/>
        <v/>
      </c>
    </row>
    <row r="15957" spans="11:11" hidden="1" x14ac:dyDescent="0.25">
      <c r="K15957" s="28" t="str">
        <f t="shared" si="186"/>
        <v/>
      </c>
    </row>
    <row r="15958" spans="11:11" hidden="1" x14ac:dyDescent="0.25">
      <c r="K15958" s="28" t="str">
        <f t="shared" si="186"/>
        <v/>
      </c>
    </row>
    <row r="15959" spans="11:11" hidden="1" x14ac:dyDescent="0.25">
      <c r="K15959" s="28" t="str">
        <f t="shared" si="186"/>
        <v/>
      </c>
    </row>
    <row r="15960" spans="11:11" hidden="1" x14ac:dyDescent="0.25">
      <c r="K15960" s="28" t="str">
        <f t="shared" si="186"/>
        <v/>
      </c>
    </row>
    <row r="15961" spans="11:11" hidden="1" x14ac:dyDescent="0.25">
      <c r="K15961" s="28" t="str">
        <f t="shared" si="186"/>
        <v/>
      </c>
    </row>
    <row r="15962" spans="11:11" hidden="1" x14ac:dyDescent="0.25">
      <c r="K15962" s="28" t="str">
        <f t="shared" si="186"/>
        <v/>
      </c>
    </row>
    <row r="15963" spans="11:11" hidden="1" x14ac:dyDescent="0.25">
      <c r="K15963" s="28" t="str">
        <f t="shared" si="186"/>
        <v/>
      </c>
    </row>
    <row r="15964" spans="11:11" hidden="1" x14ac:dyDescent="0.25">
      <c r="K15964" s="28" t="str">
        <f t="shared" si="186"/>
        <v/>
      </c>
    </row>
    <row r="15965" spans="11:11" hidden="1" x14ac:dyDescent="0.25">
      <c r="K15965" s="28" t="str">
        <f t="shared" si="186"/>
        <v/>
      </c>
    </row>
    <row r="15966" spans="11:11" hidden="1" x14ac:dyDescent="0.25">
      <c r="K15966" s="28" t="str">
        <f t="shared" si="186"/>
        <v/>
      </c>
    </row>
    <row r="15967" spans="11:11" hidden="1" x14ac:dyDescent="0.25">
      <c r="K15967" s="28" t="str">
        <f t="shared" si="186"/>
        <v/>
      </c>
    </row>
    <row r="15968" spans="11:11" hidden="1" x14ac:dyDescent="0.25">
      <c r="K15968" s="28" t="str">
        <f t="shared" si="186"/>
        <v/>
      </c>
    </row>
    <row r="15969" spans="11:11" hidden="1" x14ac:dyDescent="0.25">
      <c r="K15969" s="28" t="str">
        <f t="shared" si="186"/>
        <v/>
      </c>
    </row>
    <row r="15970" spans="11:11" hidden="1" x14ac:dyDescent="0.25">
      <c r="K15970" s="28" t="str">
        <f t="shared" si="186"/>
        <v/>
      </c>
    </row>
    <row r="15971" spans="11:11" hidden="1" x14ac:dyDescent="0.25">
      <c r="K15971" s="28" t="str">
        <f t="shared" si="186"/>
        <v/>
      </c>
    </row>
    <row r="15972" spans="11:11" hidden="1" x14ac:dyDescent="0.25">
      <c r="K15972" s="28" t="str">
        <f t="shared" si="186"/>
        <v/>
      </c>
    </row>
    <row r="15973" spans="11:11" hidden="1" x14ac:dyDescent="0.25">
      <c r="K15973" s="28" t="str">
        <f t="shared" si="186"/>
        <v/>
      </c>
    </row>
    <row r="15974" spans="11:11" hidden="1" x14ac:dyDescent="0.25">
      <c r="K15974" s="28" t="str">
        <f t="shared" si="186"/>
        <v/>
      </c>
    </row>
    <row r="15975" spans="11:11" hidden="1" x14ac:dyDescent="0.25">
      <c r="K15975" s="28" t="str">
        <f t="shared" si="186"/>
        <v/>
      </c>
    </row>
    <row r="15976" spans="11:11" hidden="1" x14ac:dyDescent="0.25">
      <c r="K15976" s="28" t="str">
        <f t="shared" si="186"/>
        <v/>
      </c>
    </row>
    <row r="15977" spans="11:11" hidden="1" x14ac:dyDescent="0.25">
      <c r="K15977" s="28" t="str">
        <f t="shared" si="186"/>
        <v/>
      </c>
    </row>
    <row r="15978" spans="11:11" hidden="1" x14ac:dyDescent="0.25">
      <c r="K15978" s="28" t="str">
        <f t="shared" si="186"/>
        <v/>
      </c>
    </row>
    <row r="15979" spans="11:11" hidden="1" x14ac:dyDescent="0.25">
      <c r="K15979" s="28" t="str">
        <f t="shared" si="186"/>
        <v/>
      </c>
    </row>
    <row r="15980" spans="11:11" hidden="1" x14ac:dyDescent="0.25">
      <c r="K15980" s="28" t="str">
        <f t="shared" si="186"/>
        <v/>
      </c>
    </row>
    <row r="15981" spans="11:11" hidden="1" x14ac:dyDescent="0.25">
      <c r="K15981" s="28" t="str">
        <f t="shared" si="186"/>
        <v/>
      </c>
    </row>
    <row r="15982" spans="11:11" hidden="1" x14ac:dyDescent="0.25">
      <c r="K15982" s="28" t="str">
        <f t="shared" si="186"/>
        <v/>
      </c>
    </row>
    <row r="15983" spans="11:11" hidden="1" x14ac:dyDescent="0.25">
      <c r="K15983" s="28" t="str">
        <f t="shared" si="186"/>
        <v/>
      </c>
    </row>
    <row r="15984" spans="11:11" hidden="1" x14ac:dyDescent="0.25">
      <c r="K15984" s="28" t="str">
        <f t="shared" si="186"/>
        <v/>
      </c>
    </row>
    <row r="15985" spans="11:11" hidden="1" x14ac:dyDescent="0.25">
      <c r="K15985" s="28" t="str">
        <f t="shared" si="186"/>
        <v/>
      </c>
    </row>
    <row r="15986" spans="11:11" hidden="1" x14ac:dyDescent="0.25">
      <c r="K15986" s="28" t="str">
        <f t="shared" si="186"/>
        <v/>
      </c>
    </row>
    <row r="15987" spans="11:11" hidden="1" x14ac:dyDescent="0.25">
      <c r="K15987" s="28" t="str">
        <f t="shared" si="186"/>
        <v/>
      </c>
    </row>
    <row r="15988" spans="11:11" hidden="1" x14ac:dyDescent="0.25">
      <c r="K15988" s="28" t="str">
        <f t="shared" si="186"/>
        <v/>
      </c>
    </row>
    <row r="15989" spans="11:11" hidden="1" x14ac:dyDescent="0.25">
      <c r="K15989" s="28" t="str">
        <f t="shared" si="186"/>
        <v/>
      </c>
    </row>
    <row r="15990" spans="11:11" hidden="1" x14ac:dyDescent="0.25">
      <c r="K15990" s="28" t="str">
        <f t="shared" si="186"/>
        <v/>
      </c>
    </row>
    <row r="15991" spans="11:11" hidden="1" x14ac:dyDescent="0.25">
      <c r="K15991" s="28" t="str">
        <f t="shared" si="186"/>
        <v/>
      </c>
    </row>
    <row r="15992" spans="11:11" hidden="1" x14ac:dyDescent="0.25">
      <c r="K15992" s="28" t="str">
        <f t="shared" si="186"/>
        <v/>
      </c>
    </row>
    <row r="15993" spans="11:11" hidden="1" x14ac:dyDescent="0.25">
      <c r="K15993" s="28" t="str">
        <f t="shared" si="186"/>
        <v/>
      </c>
    </row>
    <row r="15994" spans="11:11" hidden="1" x14ac:dyDescent="0.25">
      <c r="K15994" s="28" t="str">
        <f t="shared" si="186"/>
        <v/>
      </c>
    </row>
    <row r="15995" spans="11:11" hidden="1" x14ac:dyDescent="0.25">
      <c r="K15995" s="28" t="str">
        <f t="shared" si="186"/>
        <v/>
      </c>
    </row>
    <row r="15996" spans="11:11" hidden="1" x14ac:dyDescent="0.25">
      <c r="K15996" s="28" t="str">
        <f t="shared" si="186"/>
        <v/>
      </c>
    </row>
    <row r="15997" spans="11:11" hidden="1" x14ac:dyDescent="0.25">
      <c r="K15997" s="28" t="str">
        <f t="shared" si="186"/>
        <v/>
      </c>
    </row>
    <row r="15998" spans="11:11" hidden="1" x14ac:dyDescent="0.25">
      <c r="K15998" s="28" t="str">
        <f t="shared" si="186"/>
        <v/>
      </c>
    </row>
    <row r="15999" spans="11:11" hidden="1" x14ac:dyDescent="0.25">
      <c r="K15999" s="28" t="str">
        <f t="shared" si="186"/>
        <v/>
      </c>
    </row>
    <row r="16000" spans="11:11" hidden="1" x14ac:dyDescent="0.25">
      <c r="K16000" s="28" t="str">
        <f t="shared" si="186"/>
        <v/>
      </c>
    </row>
    <row r="16001" spans="11:11" hidden="1" x14ac:dyDescent="0.25">
      <c r="K16001" s="28" t="str">
        <f t="shared" si="186"/>
        <v/>
      </c>
    </row>
    <row r="16002" spans="11:11" hidden="1" x14ac:dyDescent="0.25">
      <c r="K16002" s="28" t="str">
        <f t="shared" si="186"/>
        <v/>
      </c>
    </row>
    <row r="16003" spans="11:11" hidden="1" x14ac:dyDescent="0.25">
      <c r="K16003" s="28" t="str">
        <f t="shared" si="186"/>
        <v/>
      </c>
    </row>
    <row r="16004" spans="11:11" hidden="1" x14ac:dyDescent="0.25">
      <c r="K16004" s="28" t="str">
        <f t="shared" si="186"/>
        <v/>
      </c>
    </row>
    <row r="16005" spans="11:11" hidden="1" x14ac:dyDescent="0.25">
      <c r="K16005" s="28" t="str">
        <f t="shared" si="186"/>
        <v/>
      </c>
    </row>
    <row r="16006" spans="11:11" hidden="1" x14ac:dyDescent="0.25">
      <c r="K16006" s="28" t="str">
        <f t="shared" si="186"/>
        <v/>
      </c>
    </row>
    <row r="16007" spans="11:11" hidden="1" x14ac:dyDescent="0.25">
      <c r="K16007" s="28" t="str">
        <f t="shared" si="186"/>
        <v/>
      </c>
    </row>
    <row r="16008" spans="11:11" hidden="1" x14ac:dyDescent="0.25">
      <c r="K16008" s="28" t="str">
        <f t="shared" si="186"/>
        <v/>
      </c>
    </row>
    <row r="16009" spans="11:11" hidden="1" x14ac:dyDescent="0.25">
      <c r="K16009" s="28" t="str">
        <f t="shared" si="186"/>
        <v/>
      </c>
    </row>
    <row r="16010" spans="11:11" hidden="1" x14ac:dyDescent="0.25">
      <c r="K16010" s="28" t="str">
        <f t="shared" si="186"/>
        <v/>
      </c>
    </row>
    <row r="16011" spans="11:11" hidden="1" x14ac:dyDescent="0.25">
      <c r="K16011" s="28" t="str">
        <f t="shared" si="186"/>
        <v/>
      </c>
    </row>
    <row r="16012" spans="11:11" hidden="1" x14ac:dyDescent="0.25">
      <c r="K16012" s="28" t="str">
        <f t="shared" si="186"/>
        <v/>
      </c>
    </row>
    <row r="16013" spans="11:11" hidden="1" x14ac:dyDescent="0.25">
      <c r="K16013" s="28" t="str">
        <f t="shared" si="186"/>
        <v/>
      </c>
    </row>
    <row r="16014" spans="11:11" hidden="1" x14ac:dyDescent="0.25">
      <c r="K16014" s="28" t="str">
        <f t="shared" si="186"/>
        <v/>
      </c>
    </row>
    <row r="16015" spans="11:11" hidden="1" x14ac:dyDescent="0.25">
      <c r="K16015" s="28" t="str">
        <f t="shared" si="186"/>
        <v/>
      </c>
    </row>
    <row r="16016" spans="11:11" hidden="1" x14ac:dyDescent="0.25">
      <c r="K16016" s="28" t="str">
        <f t="shared" si="186"/>
        <v/>
      </c>
    </row>
    <row r="16017" spans="11:11" hidden="1" x14ac:dyDescent="0.25">
      <c r="K16017" s="28" t="str">
        <f t="shared" si="186"/>
        <v/>
      </c>
    </row>
    <row r="16018" spans="11:11" hidden="1" x14ac:dyDescent="0.25">
      <c r="K16018" s="28" t="str">
        <f t="shared" si="186"/>
        <v/>
      </c>
    </row>
    <row r="16019" spans="11:11" hidden="1" x14ac:dyDescent="0.25">
      <c r="K16019" s="28" t="str">
        <f t="shared" ref="K16019:K16082" si="187">IF(E11984="","",IF(AND($E11984&gt;=$K$5,$E11984&lt;=$K$6),"psn",IF($E11984&lt;$K$5,"dkn",IF($E11984&gt;$K$6,"ckn",""))))</f>
        <v/>
      </c>
    </row>
    <row r="16020" spans="11:11" hidden="1" x14ac:dyDescent="0.25">
      <c r="K16020" s="28" t="str">
        <f t="shared" si="187"/>
        <v/>
      </c>
    </row>
    <row r="16021" spans="11:11" hidden="1" x14ac:dyDescent="0.25">
      <c r="K16021" s="28" t="str">
        <f t="shared" si="187"/>
        <v/>
      </c>
    </row>
    <row r="16022" spans="11:11" hidden="1" x14ac:dyDescent="0.25">
      <c r="K16022" s="28" t="str">
        <f t="shared" si="187"/>
        <v/>
      </c>
    </row>
    <row r="16023" spans="11:11" hidden="1" x14ac:dyDescent="0.25">
      <c r="K16023" s="28" t="str">
        <f t="shared" si="187"/>
        <v/>
      </c>
    </row>
    <row r="16024" spans="11:11" hidden="1" x14ac:dyDescent="0.25">
      <c r="K16024" s="28" t="str">
        <f t="shared" si="187"/>
        <v/>
      </c>
    </row>
    <row r="16025" spans="11:11" hidden="1" x14ac:dyDescent="0.25">
      <c r="K16025" s="28" t="str">
        <f t="shared" si="187"/>
        <v/>
      </c>
    </row>
    <row r="16026" spans="11:11" hidden="1" x14ac:dyDescent="0.25">
      <c r="K16026" s="28" t="str">
        <f t="shared" si="187"/>
        <v/>
      </c>
    </row>
    <row r="16027" spans="11:11" hidden="1" x14ac:dyDescent="0.25">
      <c r="K16027" s="28" t="str">
        <f t="shared" si="187"/>
        <v/>
      </c>
    </row>
    <row r="16028" spans="11:11" hidden="1" x14ac:dyDescent="0.25">
      <c r="K16028" s="28" t="str">
        <f t="shared" si="187"/>
        <v/>
      </c>
    </row>
    <row r="16029" spans="11:11" hidden="1" x14ac:dyDescent="0.25">
      <c r="K16029" s="28" t="str">
        <f t="shared" si="187"/>
        <v/>
      </c>
    </row>
    <row r="16030" spans="11:11" hidden="1" x14ac:dyDescent="0.25">
      <c r="K16030" s="28" t="str">
        <f t="shared" si="187"/>
        <v/>
      </c>
    </row>
    <row r="16031" spans="11:11" hidden="1" x14ac:dyDescent="0.25">
      <c r="K16031" s="28" t="str">
        <f t="shared" si="187"/>
        <v/>
      </c>
    </row>
    <row r="16032" spans="11:11" hidden="1" x14ac:dyDescent="0.25">
      <c r="K16032" s="28" t="str">
        <f t="shared" si="187"/>
        <v/>
      </c>
    </row>
    <row r="16033" spans="11:11" hidden="1" x14ac:dyDescent="0.25">
      <c r="K16033" s="28" t="str">
        <f t="shared" si="187"/>
        <v/>
      </c>
    </row>
    <row r="16034" spans="11:11" hidden="1" x14ac:dyDescent="0.25">
      <c r="K16034" s="28" t="str">
        <f t="shared" si="187"/>
        <v/>
      </c>
    </row>
    <row r="16035" spans="11:11" hidden="1" x14ac:dyDescent="0.25">
      <c r="K16035" s="28" t="str">
        <f t="shared" si="187"/>
        <v/>
      </c>
    </row>
    <row r="16036" spans="11:11" hidden="1" x14ac:dyDescent="0.25">
      <c r="K16036" s="28" t="str">
        <f t="shared" si="187"/>
        <v/>
      </c>
    </row>
    <row r="16037" spans="11:11" hidden="1" x14ac:dyDescent="0.25">
      <c r="K16037" s="28" t="str">
        <f t="shared" si="187"/>
        <v/>
      </c>
    </row>
    <row r="16038" spans="11:11" hidden="1" x14ac:dyDescent="0.25">
      <c r="K16038" s="28" t="str">
        <f t="shared" si="187"/>
        <v/>
      </c>
    </row>
    <row r="16039" spans="11:11" hidden="1" x14ac:dyDescent="0.25">
      <c r="K16039" s="28" t="str">
        <f t="shared" si="187"/>
        <v/>
      </c>
    </row>
    <row r="16040" spans="11:11" hidden="1" x14ac:dyDescent="0.25">
      <c r="K16040" s="28" t="str">
        <f t="shared" si="187"/>
        <v/>
      </c>
    </row>
    <row r="16041" spans="11:11" hidden="1" x14ac:dyDescent="0.25">
      <c r="K16041" s="28" t="str">
        <f t="shared" si="187"/>
        <v/>
      </c>
    </row>
    <row r="16042" spans="11:11" hidden="1" x14ac:dyDescent="0.25">
      <c r="K16042" s="28" t="str">
        <f t="shared" si="187"/>
        <v/>
      </c>
    </row>
    <row r="16043" spans="11:11" hidden="1" x14ac:dyDescent="0.25">
      <c r="K16043" s="28" t="str">
        <f t="shared" si="187"/>
        <v/>
      </c>
    </row>
    <row r="16044" spans="11:11" hidden="1" x14ac:dyDescent="0.25">
      <c r="K16044" s="28" t="str">
        <f t="shared" si="187"/>
        <v/>
      </c>
    </row>
    <row r="16045" spans="11:11" hidden="1" x14ac:dyDescent="0.25">
      <c r="K16045" s="28" t="str">
        <f t="shared" si="187"/>
        <v/>
      </c>
    </row>
    <row r="16046" spans="11:11" hidden="1" x14ac:dyDescent="0.25">
      <c r="K16046" s="28" t="str">
        <f t="shared" si="187"/>
        <v/>
      </c>
    </row>
    <row r="16047" spans="11:11" hidden="1" x14ac:dyDescent="0.25">
      <c r="K16047" s="28" t="str">
        <f t="shared" si="187"/>
        <v/>
      </c>
    </row>
    <row r="16048" spans="11:11" hidden="1" x14ac:dyDescent="0.25">
      <c r="K16048" s="28" t="str">
        <f t="shared" si="187"/>
        <v/>
      </c>
    </row>
    <row r="16049" spans="11:11" hidden="1" x14ac:dyDescent="0.25">
      <c r="K16049" s="28" t="str">
        <f t="shared" si="187"/>
        <v/>
      </c>
    </row>
    <row r="16050" spans="11:11" hidden="1" x14ac:dyDescent="0.25">
      <c r="K16050" s="28" t="str">
        <f t="shared" si="187"/>
        <v/>
      </c>
    </row>
    <row r="16051" spans="11:11" hidden="1" x14ac:dyDescent="0.25">
      <c r="K16051" s="28" t="str">
        <f t="shared" si="187"/>
        <v/>
      </c>
    </row>
    <row r="16052" spans="11:11" hidden="1" x14ac:dyDescent="0.25">
      <c r="K16052" s="28" t="str">
        <f t="shared" si="187"/>
        <v/>
      </c>
    </row>
    <row r="16053" spans="11:11" hidden="1" x14ac:dyDescent="0.25">
      <c r="K16053" s="28" t="str">
        <f t="shared" si="187"/>
        <v/>
      </c>
    </row>
    <row r="16054" spans="11:11" hidden="1" x14ac:dyDescent="0.25">
      <c r="K16054" s="28" t="str">
        <f t="shared" si="187"/>
        <v/>
      </c>
    </row>
    <row r="16055" spans="11:11" hidden="1" x14ac:dyDescent="0.25">
      <c r="K16055" s="28" t="str">
        <f t="shared" si="187"/>
        <v/>
      </c>
    </row>
    <row r="16056" spans="11:11" hidden="1" x14ac:dyDescent="0.25">
      <c r="K16056" s="28" t="str">
        <f t="shared" si="187"/>
        <v/>
      </c>
    </row>
    <row r="16057" spans="11:11" hidden="1" x14ac:dyDescent="0.25">
      <c r="K16057" s="28" t="str">
        <f t="shared" si="187"/>
        <v/>
      </c>
    </row>
    <row r="16058" spans="11:11" hidden="1" x14ac:dyDescent="0.25">
      <c r="K16058" s="28" t="str">
        <f t="shared" si="187"/>
        <v/>
      </c>
    </row>
    <row r="16059" spans="11:11" hidden="1" x14ac:dyDescent="0.25">
      <c r="K16059" s="28" t="str">
        <f t="shared" si="187"/>
        <v/>
      </c>
    </row>
    <row r="16060" spans="11:11" hidden="1" x14ac:dyDescent="0.25">
      <c r="K16060" s="28" t="str">
        <f t="shared" si="187"/>
        <v/>
      </c>
    </row>
    <row r="16061" spans="11:11" hidden="1" x14ac:dyDescent="0.25">
      <c r="K16061" s="28" t="str">
        <f t="shared" si="187"/>
        <v/>
      </c>
    </row>
    <row r="16062" spans="11:11" hidden="1" x14ac:dyDescent="0.25">
      <c r="K16062" s="28" t="str">
        <f t="shared" si="187"/>
        <v/>
      </c>
    </row>
    <row r="16063" spans="11:11" hidden="1" x14ac:dyDescent="0.25">
      <c r="K16063" s="28" t="str">
        <f t="shared" si="187"/>
        <v/>
      </c>
    </row>
    <row r="16064" spans="11:11" hidden="1" x14ac:dyDescent="0.25">
      <c r="K16064" s="28" t="str">
        <f t="shared" si="187"/>
        <v/>
      </c>
    </row>
    <row r="16065" spans="11:11" hidden="1" x14ac:dyDescent="0.25">
      <c r="K16065" s="28" t="str">
        <f t="shared" si="187"/>
        <v/>
      </c>
    </row>
    <row r="16066" spans="11:11" hidden="1" x14ac:dyDescent="0.25">
      <c r="K16066" s="28" t="str">
        <f t="shared" si="187"/>
        <v/>
      </c>
    </row>
    <row r="16067" spans="11:11" hidden="1" x14ac:dyDescent="0.25">
      <c r="K16067" s="28" t="str">
        <f t="shared" si="187"/>
        <v/>
      </c>
    </row>
    <row r="16068" spans="11:11" hidden="1" x14ac:dyDescent="0.25">
      <c r="K16068" s="28" t="str">
        <f t="shared" si="187"/>
        <v/>
      </c>
    </row>
    <row r="16069" spans="11:11" hidden="1" x14ac:dyDescent="0.25">
      <c r="K16069" s="28" t="str">
        <f t="shared" si="187"/>
        <v/>
      </c>
    </row>
    <row r="16070" spans="11:11" hidden="1" x14ac:dyDescent="0.25">
      <c r="K16070" s="28" t="str">
        <f t="shared" si="187"/>
        <v/>
      </c>
    </row>
    <row r="16071" spans="11:11" hidden="1" x14ac:dyDescent="0.25">
      <c r="K16071" s="28" t="str">
        <f t="shared" si="187"/>
        <v/>
      </c>
    </row>
    <row r="16072" spans="11:11" hidden="1" x14ac:dyDescent="0.25">
      <c r="K16072" s="28" t="str">
        <f t="shared" si="187"/>
        <v/>
      </c>
    </row>
    <row r="16073" spans="11:11" hidden="1" x14ac:dyDescent="0.25">
      <c r="K16073" s="28" t="str">
        <f t="shared" si="187"/>
        <v/>
      </c>
    </row>
    <row r="16074" spans="11:11" hidden="1" x14ac:dyDescent="0.25">
      <c r="K16074" s="28" t="str">
        <f t="shared" si="187"/>
        <v/>
      </c>
    </row>
    <row r="16075" spans="11:11" hidden="1" x14ac:dyDescent="0.25">
      <c r="K16075" s="28" t="str">
        <f t="shared" si="187"/>
        <v/>
      </c>
    </row>
    <row r="16076" spans="11:11" hidden="1" x14ac:dyDescent="0.25">
      <c r="K16076" s="28" t="str">
        <f t="shared" si="187"/>
        <v/>
      </c>
    </row>
    <row r="16077" spans="11:11" hidden="1" x14ac:dyDescent="0.25">
      <c r="K16077" s="28" t="str">
        <f t="shared" si="187"/>
        <v/>
      </c>
    </row>
    <row r="16078" spans="11:11" hidden="1" x14ac:dyDescent="0.25">
      <c r="K16078" s="28" t="str">
        <f t="shared" si="187"/>
        <v/>
      </c>
    </row>
    <row r="16079" spans="11:11" hidden="1" x14ac:dyDescent="0.25">
      <c r="K16079" s="28" t="str">
        <f t="shared" si="187"/>
        <v/>
      </c>
    </row>
    <row r="16080" spans="11:11" hidden="1" x14ac:dyDescent="0.25">
      <c r="K16080" s="28" t="str">
        <f t="shared" si="187"/>
        <v/>
      </c>
    </row>
    <row r="16081" spans="11:11" hidden="1" x14ac:dyDescent="0.25">
      <c r="K16081" s="28" t="str">
        <f t="shared" si="187"/>
        <v/>
      </c>
    </row>
    <row r="16082" spans="11:11" hidden="1" x14ac:dyDescent="0.25">
      <c r="K16082" s="28" t="str">
        <f t="shared" si="187"/>
        <v/>
      </c>
    </row>
    <row r="16083" spans="11:11" hidden="1" x14ac:dyDescent="0.25">
      <c r="K16083" s="28" t="str">
        <f t="shared" ref="K16083:K16146" si="188">IF(E12048="","",IF(AND($E12048&gt;=$K$5,$E12048&lt;=$K$6),"psn",IF($E12048&lt;$K$5,"dkn",IF($E12048&gt;$K$6,"ckn",""))))</f>
        <v/>
      </c>
    </row>
    <row r="16084" spans="11:11" hidden="1" x14ac:dyDescent="0.25">
      <c r="K16084" s="28" t="str">
        <f t="shared" si="188"/>
        <v/>
      </c>
    </row>
    <row r="16085" spans="11:11" hidden="1" x14ac:dyDescent="0.25">
      <c r="K16085" s="28" t="str">
        <f t="shared" si="188"/>
        <v/>
      </c>
    </row>
    <row r="16086" spans="11:11" hidden="1" x14ac:dyDescent="0.25">
      <c r="K16086" s="28" t="str">
        <f t="shared" si="188"/>
        <v/>
      </c>
    </row>
    <row r="16087" spans="11:11" hidden="1" x14ac:dyDescent="0.25">
      <c r="K16087" s="28" t="str">
        <f t="shared" si="188"/>
        <v/>
      </c>
    </row>
    <row r="16088" spans="11:11" hidden="1" x14ac:dyDescent="0.25">
      <c r="K16088" s="28" t="str">
        <f t="shared" si="188"/>
        <v/>
      </c>
    </row>
    <row r="16089" spans="11:11" hidden="1" x14ac:dyDescent="0.25">
      <c r="K16089" s="28" t="str">
        <f t="shared" si="188"/>
        <v/>
      </c>
    </row>
    <row r="16090" spans="11:11" hidden="1" x14ac:dyDescent="0.25">
      <c r="K16090" s="28" t="str">
        <f t="shared" si="188"/>
        <v/>
      </c>
    </row>
    <row r="16091" spans="11:11" hidden="1" x14ac:dyDescent="0.25">
      <c r="K16091" s="28" t="str">
        <f t="shared" si="188"/>
        <v/>
      </c>
    </row>
    <row r="16092" spans="11:11" hidden="1" x14ac:dyDescent="0.25">
      <c r="K16092" s="28" t="str">
        <f t="shared" si="188"/>
        <v/>
      </c>
    </row>
    <row r="16093" spans="11:11" hidden="1" x14ac:dyDescent="0.25">
      <c r="K16093" s="28" t="str">
        <f t="shared" si="188"/>
        <v/>
      </c>
    </row>
    <row r="16094" spans="11:11" hidden="1" x14ac:dyDescent="0.25">
      <c r="K16094" s="28" t="str">
        <f t="shared" si="188"/>
        <v/>
      </c>
    </row>
    <row r="16095" spans="11:11" hidden="1" x14ac:dyDescent="0.25">
      <c r="K16095" s="28" t="str">
        <f t="shared" si="188"/>
        <v/>
      </c>
    </row>
    <row r="16096" spans="11:11" hidden="1" x14ac:dyDescent="0.25">
      <c r="K16096" s="28" t="str">
        <f t="shared" si="188"/>
        <v/>
      </c>
    </row>
    <row r="16097" spans="11:11" hidden="1" x14ac:dyDescent="0.25">
      <c r="K16097" s="28" t="str">
        <f t="shared" si="188"/>
        <v/>
      </c>
    </row>
    <row r="16098" spans="11:11" hidden="1" x14ac:dyDescent="0.25">
      <c r="K16098" s="28" t="str">
        <f t="shared" si="188"/>
        <v/>
      </c>
    </row>
    <row r="16099" spans="11:11" hidden="1" x14ac:dyDescent="0.25">
      <c r="K16099" s="28" t="str">
        <f t="shared" si="188"/>
        <v/>
      </c>
    </row>
    <row r="16100" spans="11:11" hidden="1" x14ac:dyDescent="0.25">
      <c r="K16100" s="28" t="str">
        <f t="shared" si="188"/>
        <v/>
      </c>
    </row>
    <row r="16101" spans="11:11" hidden="1" x14ac:dyDescent="0.25">
      <c r="K16101" s="28" t="str">
        <f t="shared" si="188"/>
        <v/>
      </c>
    </row>
    <row r="16102" spans="11:11" hidden="1" x14ac:dyDescent="0.25">
      <c r="K16102" s="28" t="str">
        <f t="shared" si="188"/>
        <v/>
      </c>
    </row>
    <row r="16103" spans="11:11" hidden="1" x14ac:dyDescent="0.25">
      <c r="K16103" s="28" t="str">
        <f t="shared" si="188"/>
        <v/>
      </c>
    </row>
    <row r="16104" spans="11:11" hidden="1" x14ac:dyDescent="0.25">
      <c r="K16104" s="28" t="str">
        <f t="shared" si="188"/>
        <v/>
      </c>
    </row>
    <row r="16105" spans="11:11" hidden="1" x14ac:dyDescent="0.25">
      <c r="K16105" s="28" t="str">
        <f t="shared" si="188"/>
        <v/>
      </c>
    </row>
    <row r="16106" spans="11:11" hidden="1" x14ac:dyDescent="0.25">
      <c r="K16106" s="28" t="str">
        <f t="shared" si="188"/>
        <v/>
      </c>
    </row>
    <row r="16107" spans="11:11" hidden="1" x14ac:dyDescent="0.25">
      <c r="K16107" s="28" t="str">
        <f t="shared" si="188"/>
        <v/>
      </c>
    </row>
    <row r="16108" spans="11:11" hidden="1" x14ac:dyDescent="0.25">
      <c r="K16108" s="28" t="str">
        <f t="shared" si="188"/>
        <v/>
      </c>
    </row>
    <row r="16109" spans="11:11" hidden="1" x14ac:dyDescent="0.25">
      <c r="K16109" s="28" t="str">
        <f t="shared" si="188"/>
        <v/>
      </c>
    </row>
    <row r="16110" spans="11:11" hidden="1" x14ac:dyDescent="0.25">
      <c r="K16110" s="28" t="str">
        <f t="shared" si="188"/>
        <v/>
      </c>
    </row>
    <row r="16111" spans="11:11" hidden="1" x14ac:dyDescent="0.25">
      <c r="K16111" s="28" t="str">
        <f t="shared" si="188"/>
        <v/>
      </c>
    </row>
    <row r="16112" spans="11:11" hidden="1" x14ac:dyDescent="0.25">
      <c r="K16112" s="28" t="str">
        <f t="shared" si="188"/>
        <v/>
      </c>
    </row>
    <row r="16113" spans="11:11" hidden="1" x14ac:dyDescent="0.25">
      <c r="K16113" s="28" t="str">
        <f t="shared" si="188"/>
        <v/>
      </c>
    </row>
    <row r="16114" spans="11:11" hidden="1" x14ac:dyDescent="0.25">
      <c r="K16114" s="28" t="str">
        <f t="shared" si="188"/>
        <v/>
      </c>
    </row>
    <row r="16115" spans="11:11" hidden="1" x14ac:dyDescent="0.25">
      <c r="K16115" s="28" t="str">
        <f t="shared" si="188"/>
        <v/>
      </c>
    </row>
    <row r="16116" spans="11:11" hidden="1" x14ac:dyDescent="0.25">
      <c r="K16116" s="28" t="str">
        <f t="shared" si="188"/>
        <v/>
      </c>
    </row>
    <row r="16117" spans="11:11" hidden="1" x14ac:dyDescent="0.25">
      <c r="K16117" s="28" t="str">
        <f t="shared" si="188"/>
        <v/>
      </c>
    </row>
    <row r="16118" spans="11:11" hidden="1" x14ac:dyDescent="0.25">
      <c r="K16118" s="28" t="str">
        <f t="shared" si="188"/>
        <v/>
      </c>
    </row>
    <row r="16119" spans="11:11" hidden="1" x14ac:dyDescent="0.25">
      <c r="K16119" s="28" t="str">
        <f t="shared" si="188"/>
        <v/>
      </c>
    </row>
    <row r="16120" spans="11:11" hidden="1" x14ac:dyDescent="0.25">
      <c r="K16120" s="28" t="str">
        <f t="shared" si="188"/>
        <v/>
      </c>
    </row>
    <row r="16121" spans="11:11" hidden="1" x14ac:dyDescent="0.25">
      <c r="K16121" s="28" t="str">
        <f t="shared" si="188"/>
        <v/>
      </c>
    </row>
    <row r="16122" spans="11:11" hidden="1" x14ac:dyDescent="0.25">
      <c r="K16122" s="28" t="str">
        <f t="shared" si="188"/>
        <v/>
      </c>
    </row>
    <row r="16123" spans="11:11" hidden="1" x14ac:dyDescent="0.25">
      <c r="K16123" s="28" t="str">
        <f t="shared" si="188"/>
        <v/>
      </c>
    </row>
    <row r="16124" spans="11:11" hidden="1" x14ac:dyDescent="0.25">
      <c r="K16124" s="28" t="str">
        <f t="shared" si="188"/>
        <v/>
      </c>
    </row>
    <row r="16125" spans="11:11" hidden="1" x14ac:dyDescent="0.25">
      <c r="K16125" s="28" t="str">
        <f t="shared" si="188"/>
        <v/>
      </c>
    </row>
    <row r="16126" spans="11:11" hidden="1" x14ac:dyDescent="0.25">
      <c r="K16126" s="28" t="str">
        <f t="shared" si="188"/>
        <v/>
      </c>
    </row>
    <row r="16127" spans="11:11" hidden="1" x14ac:dyDescent="0.25">
      <c r="K16127" s="28" t="str">
        <f t="shared" si="188"/>
        <v/>
      </c>
    </row>
    <row r="16128" spans="11:11" hidden="1" x14ac:dyDescent="0.25">
      <c r="K16128" s="28" t="str">
        <f t="shared" si="188"/>
        <v/>
      </c>
    </row>
    <row r="16129" spans="11:11" hidden="1" x14ac:dyDescent="0.25">
      <c r="K16129" s="28" t="str">
        <f t="shared" si="188"/>
        <v/>
      </c>
    </row>
    <row r="16130" spans="11:11" hidden="1" x14ac:dyDescent="0.25">
      <c r="K16130" s="28" t="str">
        <f t="shared" si="188"/>
        <v/>
      </c>
    </row>
    <row r="16131" spans="11:11" hidden="1" x14ac:dyDescent="0.25">
      <c r="K16131" s="28" t="str">
        <f t="shared" si="188"/>
        <v/>
      </c>
    </row>
    <row r="16132" spans="11:11" hidden="1" x14ac:dyDescent="0.25">
      <c r="K16132" s="28" t="str">
        <f t="shared" si="188"/>
        <v/>
      </c>
    </row>
    <row r="16133" spans="11:11" hidden="1" x14ac:dyDescent="0.25">
      <c r="K16133" s="28" t="str">
        <f t="shared" si="188"/>
        <v/>
      </c>
    </row>
    <row r="16134" spans="11:11" hidden="1" x14ac:dyDescent="0.25">
      <c r="K16134" s="28" t="str">
        <f t="shared" si="188"/>
        <v/>
      </c>
    </row>
    <row r="16135" spans="11:11" hidden="1" x14ac:dyDescent="0.25">
      <c r="K16135" s="28" t="str">
        <f t="shared" si="188"/>
        <v/>
      </c>
    </row>
    <row r="16136" spans="11:11" hidden="1" x14ac:dyDescent="0.25">
      <c r="K16136" s="28" t="str">
        <f t="shared" si="188"/>
        <v/>
      </c>
    </row>
    <row r="16137" spans="11:11" hidden="1" x14ac:dyDescent="0.25">
      <c r="K16137" s="28" t="str">
        <f t="shared" si="188"/>
        <v/>
      </c>
    </row>
    <row r="16138" spans="11:11" hidden="1" x14ac:dyDescent="0.25">
      <c r="K16138" s="28" t="str">
        <f t="shared" si="188"/>
        <v/>
      </c>
    </row>
    <row r="16139" spans="11:11" hidden="1" x14ac:dyDescent="0.25">
      <c r="K16139" s="28" t="str">
        <f t="shared" si="188"/>
        <v/>
      </c>
    </row>
    <row r="16140" spans="11:11" hidden="1" x14ac:dyDescent="0.25">
      <c r="K16140" s="28" t="str">
        <f t="shared" si="188"/>
        <v/>
      </c>
    </row>
    <row r="16141" spans="11:11" hidden="1" x14ac:dyDescent="0.25">
      <c r="K16141" s="28" t="str">
        <f t="shared" si="188"/>
        <v/>
      </c>
    </row>
    <row r="16142" spans="11:11" hidden="1" x14ac:dyDescent="0.25">
      <c r="K16142" s="28" t="str">
        <f t="shared" si="188"/>
        <v/>
      </c>
    </row>
    <row r="16143" spans="11:11" hidden="1" x14ac:dyDescent="0.25">
      <c r="K16143" s="28" t="str">
        <f t="shared" si="188"/>
        <v/>
      </c>
    </row>
    <row r="16144" spans="11:11" hidden="1" x14ac:dyDescent="0.25">
      <c r="K16144" s="28" t="str">
        <f t="shared" si="188"/>
        <v/>
      </c>
    </row>
    <row r="16145" spans="11:11" hidden="1" x14ac:dyDescent="0.25">
      <c r="K16145" s="28" t="str">
        <f t="shared" si="188"/>
        <v/>
      </c>
    </row>
    <row r="16146" spans="11:11" hidden="1" x14ac:dyDescent="0.25">
      <c r="K16146" s="28" t="str">
        <f t="shared" si="188"/>
        <v/>
      </c>
    </row>
    <row r="16147" spans="11:11" hidden="1" x14ac:dyDescent="0.25">
      <c r="K16147" s="28" t="str">
        <f t="shared" ref="K16147:K16210" si="189">IF(E12112="","",IF(AND($E12112&gt;=$K$5,$E12112&lt;=$K$6),"psn",IF($E12112&lt;$K$5,"dkn",IF($E12112&gt;$K$6,"ckn",""))))</f>
        <v/>
      </c>
    </row>
    <row r="16148" spans="11:11" hidden="1" x14ac:dyDescent="0.25">
      <c r="K16148" s="28" t="str">
        <f t="shared" si="189"/>
        <v/>
      </c>
    </row>
    <row r="16149" spans="11:11" hidden="1" x14ac:dyDescent="0.25">
      <c r="K16149" s="28" t="str">
        <f t="shared" si="189"/>
        <v/>
      </c>
    </row>
    <row r="16150" spans="11:11" hidden="1" x14ac:dyDescent="0.25">
      <c r="K16150" s="28" t="str">
        <f t="shared" si="189"/>
        <v/>
      </c>
    </row>
    <row r="16151" spans="11:11" hidden="1" x14ac:dyDescent="0.25">
      <c r="K16151" s="28" t="str">
        <f t="shared" si="189"/>
        <v/>
      </c>
    </row>
    <row r="16152" spans="11:11" hidden="1" x14ac:dyDescent="0.25">
      <c r="K16152" s="28" t="str">
        <f t="shared" si="189"/>
        <v/>
      </c>
    </row>
    <row r="16153" spans="11:11" hidden="1" x14ac:dyDescent="0.25">
      <c r="K16153" s="28" t="str">
        <f t="shared" si="189"/>
        <v/>
      </c>
    </row>
    <row r="16154" spans="11:11" hidden="1" x14ac:dyDescent="0.25">
      <c r="K16154" s="28" t="str">
        <f t="shared" si="189"/>
        <v/>
      </c>
    </row>
    <row r="16155" spans="11:11" hidden="1" x14ac:dyDescent="0.25">
      <c r="K16155" s="28" t="str">
        <f t="shared" si="189"/>
        <v/>
      </c>
    </row>
    <row r="16156" spans="11:11" hidden="1" x14ac:dyDescent="0.25">
      <c r="K16156" s="28" t="str">
        <f t="shared" si="189"/>
        <v/>
      </c>
    </row>
    <row r="16157" spans="11:11" hidden="1" x14ac:dyDescent="0.25">
      <c r="K16157" s="28" t="str">
        <f t="shared" si="189"/>
        <v/>
      </c>
    </row>
    <row r="16158" spans="11:11" hidden="1" x14ac:dyDescent="0.25">
      <c r="K16158" s="28" t="str">
        <f t="shared" si="189"/>
        <v/>
      </c>
    </row>
    <row r="16159" spans="11:11" hidden="1" x14ac:dyDescent="0.25">
      <c r="K16159" s="28" t="str">
        <f t="shared" si="189"/>
        <v/>
      </c>
    </row>
    <row r="16160" spans="11:11" hidden="1" x14ac:dyDescent="0.25">
      <c r="K16160" s="28" t="str">
        <f t="shared" si="189"/>
        <v/>
      </c>
    </row>
    <row r="16161" spans="11:11" hidden="1" x14ac:dyDescent="0.25">
      <c r="K16161" s="28" t="str">
        <f t="shared" si="189"/>
        <v/>
      </c>
    </row>
    <row r="16162" spans="11:11" hidden="1" x14ac:dyDescent="0.25">
      <c r="K16162" s="28" t="str">
        <f t="shared" si="189"/>
        <v/>
      </c>
    </row>
    <row r="16163" spans="11:11" hidden="1" x14ac:dyDescent="0.25">
      <c r="K16163" s="28" t="str">
        <f t="shared" si="189"/>
        <v/>
      </c>
    </row>
    <row r="16164" spans="11:11" hidden="1" x14ac:dyDescent="0.25">
      <c r="K16164" s="28" t="str">
        <f t="shared" si="189"/>
        <v/>
      </c>
    </row>
    <row r="16165" spans="11:11" hidden="1" x14ac:dyDescent="0.25">
      <c r="K16165" s="28" t="str">
        <f t="shared" si="189"/>
        <v/>
      </c>
    </row>
    <row r="16166" spans="11:11" hidden="1" x14ac:dyDescent="0.25">
      <c r="K16166" s="28" t="str">
        <f t="shared" si="189"/>
        <v/>
      </c>
    </row>
    <row r="16167" spans="11:11" hidden="1" x14ac:dyDescent="0.25">
      <c r="K16167" s="28" t="str">
        <f t="shared" si="189"/>
        <v/>
      </c>
    </row>
    <row r="16168" spans="11:11" hidden="1" x14ac:dyDescent="0.25">
      <c r="K16168" s="28" t="str">
        <f t="shared" si="189"/>
        <v/>
      </c>
    </row>
    <row r="16169" spans="11:11" hidden="1" x14ac:dyDescent="0.25">
      <c r="K16169" s="28" t="str">
        <f t="shared" si="189"/>
        <v/>
      </c>
    </row>
    <row r="16170" spans="11:11" hidden="1" x14ac:dyDescent="0.25">
      <c r="K16170" s="28" t="str">
        <f t="shared" si="189"/>
        <v/>
      </c>
    </row>
    <row r="16171" spans="11:11" hidden="1" x14ac:dyDescent="0.25">
      <c r="K16171" s="28" t="str">
        <f t="shared" si="189"/>
        <v/>
      </c>
    </row>
    <row r="16172" spans="11:11" hidden="1" x14ac:dyDescent="0.25">
      <c r="K16172" s="28" t="str">
        <f t="shared" si="189"/>
        <v/>
      </c>
    </row>
    <row r="16173" spans="11:11" hidden="1" x14ac:dyDescent="0.25">
      <c r="K16173" s="28" t="str">
        <f t="shared" si="189"/>
        <v/>
      </c>
    </row>
    <row r="16174" spans="11:11" hidden="1" x14ac:dyDescent="0.25">
      <c r="K16174" s="28" t="str">
        <f t="shared" si="189"/>
        <v/>
      </c>
    </row>
    <row r="16175" spans="11:11" hidden="1" x14ac:dyDescent="0.25">
      <c r="K16175" s="28" t="str">
        <f t="shared" si="189"/>
        <v/>
      </c>
    </row>
    <row r="16176" spans="11:11" hidden="1" x14ac:dyDescent="0.25">
      <c r="K16176" s="28" t="str">
        <f t="shared" si="189"/>
        <v/>
      </c>
    </row>
    <row r="16177" spans="11:11" hidden="1" x14ac:dyDescent="0.25">
      <c r="K16177" s="28" t="str">
        <f t="shared" si="189"/>
        <v/>
      </c>
    </row>
    <row r="16178" spans="11:11" hidden="1" x14ac:dyDescent="0.25">
      <c r="K16178" s="28" t="str">
        <f t="shared" si="189"/>
        <v/>
      </c>
    </row>
    <row r="16179" spans="11:11" hidden="1" x14ac:dyDescent="0.25">
      <c r="K16179" s="28" t="str">
        <f t="shared" si="189"/>
        <v/>
      </c>
    </row>
    <row r="16180" spans="11:11" hidden="1" x14ac:dyDescent="0.25">
      <c r="K16180" s="28" t="str">
        <f t="shared" si="189"/>
        <v/>
      </c>
    </row>
    <row r="16181" spans="11:11" hidden="1" x14ac:dyDescent="0.25">
      <c r="K16181" s="28" t="str">
        <f t="shared" si="189"/>
        <v/>
      </c>
    </row>
    <row r="16182" spans="11:11" hidden="1" x14ac:dyDescent="0.25">
      <c r="K16182" s="28" t="str">
        <f t="shared" si="189"/>
        <v/>
      </c>
    </row>
    <row r="16183" spans="11:11" hidden="1" x14ac:dyDescent="0.25">
      <c r="K16183" s="28" t="str">
        <f t="shared" si="189"/>
        <v/>
      </c>
    </row>
    <row r="16184" spans="11:11" hidden="1" x14ac:dyDescent="0.25">
      <c r="K16184" s="28" t="str">
        <f t="shared" si="189"/>
        <v/>
      </c>
    </row>
    <row r="16185" spans="11:11" hidden="1" x14ac:dyDescent="0.25">
      <c r="K16185" s="28" t="str">
        <f t="shared" si="189"/>
        <v/>
      </c>
    </row>
    <row r="16186" spans="11:11" hidden="1" x14ac:dyDescent="0.25">
      <c r="K16186" s="28" t="str">
        <f t="shared" si="189"/>
        <v/>
      </c>
    </row>
    <row r="16187" spans="11:11" hidden="1" x14ac:dyDescent="0.25">
      <c r="K16187" s="28" t="str">
        <f t="shared" si="189"/>
        <v/>
      </c>
    </row>
    <row r="16188" spans="11:11" hidden="1" x14ac:dyDescent="0.25">
      <c r="K16188" s="28" t="str">
        <f t="shared" si="189"/>
        <v/>
      </c>
    </row>
    <row r="16189" spans="11:11" hidden="1" x14ac:dyDescent="0.25">
      <c r="K16189" s="28" t="str">
        <f t="shared" si="189"/>
        <v/>
      </c>
    </row>
    <row r="16190" spans="11:11" hidden="1" x14ac:dyDescent="0.25">
      <c r="K16190" s="28" t="str">
        <f t="shared" si="189"/>
        <v/>
      </c>
    </row>
    <row r="16191" spans="11:11" hidden="1" x14ac:dyDescent="0.25">
      <c r="K16191" s="28" t="str">
        <f t="shared" si="189"/>
        <v/>
      </c>
    </row>
    <row r="16192" spans="11:11" hidden="1" x14ac:dyDescent="0.25">
      <c r="K16192" s="28" t="str">
        <f t="shared" si="189"/>
        <v/>
      </c>
    </row>
    <row r="16193" spans="11:11" hidden="1" x14ac:dyDescent="0.25">
      <c r="K16193" s="28" t="str">
        <f t="shared" si="189"/>
        <v/>
      </c>
    </row>
    <row r="16194" spans="11:11" hidden="1" x14ac:dyDescent="0.25">
      <c r="K16194" s="28" t="str">
        <f t="shared" si="189"/>
        <v/>
      </c>
    </row>
    <row r="16195" spans="11:11" hidden="1" x14ac:dyDescent="0.25">
      <c r="K16195" s="28" t="str">
        <f t="shared" si="189"/>
        <v/>
      </c>
    </row>
    <row r="16196" spans="11:11" hidden="1" x14ac:dyDescent="0.25">
      <c r="K16196" s="28" t="str">
        <f t="shared" si="189"/>
        <v/>
      </c>
    </row>
    <row r="16197" spans="11:11" hidden="1" x14ac:dyDescent="0.25">
      <c r="K16197" s="28" t="str">
        <f t="shared" si="189"/>
        <v/>
      </c>
    </row>
    <row r="16198" spans="11:11" hidden="1" x14ac:dyDescent="0.25">
      <c r="K16198" s="28" t="str">
        <f t="shared" si="189"/>
        <v/>
      </c>
    </row>
    <row r="16199" spans="11:11" hidden="1" x14ac:dyDescent="0.25">
      <c r="K16199" s="28" t="str">
        <f t="shared" si="189"/>
        <v/>
      </c>
    </row>
    <row r="16200" spans="11:11" hidden="1" x14ac:dyDescent="0.25">
      <c r="K16200" s="28" t="str">
        <f t="shared" si="189"/>
        <v/>
      </c>
    </row>
    <row r="16201" spans="11:11" hidden="1" x14ac:dyDescent="0.25">
      <c r="K16201" s="28" t="str">
        <f t="shared" si="189"/>
        <v/>
      </c>
    </row>
    <row r="16202" spans="11:11" hidden="1" x14ac:dyDescent="0.25">
      <c r="K16202" s="28" t="str">
        <f t="shared" si="189"/>
        <v/>
      </c>
    </row>
    <row r="16203" spans="11:11" hidden="1" x14ac:dyDescent="0.25">
      <c r="K16203" s="28" t="str">
        <f t="shared" si="189"/>
        <v/>
      </c>
    </row>
    <row r="16204" spans="11:11" hidden="1" x14ac:dyDescent="0.25">
      <c r="K16204" s="28" t="str">
        <f t="shared" si="189"/>
        <v/>
      </c>
    </row>
    <row r="16205" spans="11:11" hidden="1" x14ac:dyDescent="0.25">
      <c r="K16205" s="28" t="str">
        <f t="shared" si="189"/>
        <v/>
      </c>
    </row>
    <row r="16206" spans="11:11" hidden="1" x14ac:dyDescent="0.25">
      <c r="K16206" s="28" t="str">
        <f t="shared" si="189"/>
        <v/>
      </c>
    </row>
    <row r="16207" spans="11:11" hidden="1" x14ac:dyDescent="0.25">
      <c r="K16207" s="28" t="str">
        <f t="shared" si="189"/>
        <v/>
      </c>
    </row>
    <row r="16208" spans="11:11" hidden="1" x14ac:dyDescent="0.25">
      <c r="K16208" s="28" t="str">
        <f t="shared" si="189"/>
        <v/>
      </c>
    </row>
    <row r="16209" spans="11:11" hidden="1" x14ac:dyDescent="0.25">
      <c r="K16209" s="28" t="str">
        <f t="shared" si="189"/>
        <v/>
      </c>
    </row>
    <row r="16210" spans="11:11" hidden="1" x14ac:dyDescent="0.25">
      <c r="K16210" s="28" t="str">
        <f t="shared" si="189"/>
        <v/>
      </c>
    </row>
    <row r="16211" spans="11:11" hidden="1" x14ac:dyDescent="0.25">
      <c r="K16211" s="28" t="str">
        <f t="shared" ref="K16211:K16274" si="190">IF(E12176="","",IF(AND($E12176&gt;=$K$5,$E12176&lt;=$K$6),"psn",IF($E12176&lt;$K$5,"dkn",IF($E12176&gt;$K$6,"ckn",""))))</f>
        <v/>
      </c>
    </row>
    <row r="16212" spans="11:11" hidden="1" x14ac:dyDescent="0.25">
      <c r="K16212" s="28" t="str">
        <f t="shared" si="190"/>
        <v/>
      </c>
    </row>
    <row r="16213" spans="11:11" hidden="1" x14ac:dyDescent="0.25">
      <c r="K16213" s="28" t="str">
        <f t="shared" si="190"/>
        <v/>
      </c>
    </row>
    <row r="16214" spans="11:11" hidden="1" x14ac:dyDescent="0.25">
      <c r="K16214" s="28" t="str">
        <f t="shared" si="190"/>
        <v/>
      </c>
    </row>
    <row r="16215" spans="11:11" hidden="1" x14ac:dyDescent="0.25">
      <c r="K16215" s="28" t="str">
        <f t="shared" si="190"/>
        <v/>
      </c>
    </row>
    <row r="16216" spans="11:11" hidden="1" x14ac:dyDescent="0.25">
      <c r="K16216" s="28" t="str">
        <f t="shared" si="190"/>
        <v/>
      </c>
    </row>
    <row r="16217" spans="11:11" hidden="1" x14ac:dyDescent="0.25">
      <c r="K16217" s="28" t="str">
        <f t="shared" si="190"/>
        <v/>
      </c>
    </row>
    <row r="16218" spans="11:11" hidden="1" x14ac:dyDescent="0.25">
      <c r="K16218" s="28" t="str">
        <f t="shared" si="190"/>
        <v/>
      </c>
    </row>
    <row r="16219" spans="11:11" hidden="1" x14ac:dyDescent="0.25">
      <c r="K16219" s="28" t="str">
        <f t="shared" si="190"/>
        <v/>
      </c>
    </row>
    <row r="16220" spans="11:11" hidden="1" x14ac:dyDescent="0.25">
      <c r="K16220" s="28" t="str">
        <f t="shared" si="190"/>
        <v/>
      </c>
    </row>
    <row r="16221" spans="11:11" hidden="1" x14ac:dyDescent="0.25">
      <c r="K16221" s="28" t="str">
        <f t="shared" si="190"/>
        <v/>
      </c>
    </row>
    <row r="16222" spans="11:11" hidden="1" x14ac:dyDescent="0.25">
      <c r="K16222" s="28" t="str">
        <f t="shared" si="190"/>
        <v/>
      </c>
    </row>
    <row r="16223" spans="11:11" hidden="1" x14ac:dyDescent="0.25">
      <c r="K16223" s="28" t="str">
        <f t="shared" si="190"/>
        <v/>
      </c>
    </row>
    <row r="16224" spans="11:11" hidden="1" x14ac:dyDescent="0.25">
      <c r="K16224" s="28" t="str">
        <f t="shared" si="190"/>
        <v/>
      </c>
    </row>
    <row r="16225" spans="11:11" hidden="1" x14ac:dyDescent="0.25">
      <c r="K16225" s="28" t="str">
        <f t="shared" si="190"/>
        <v/>
      </c>
    </row>
    <row r="16226" spans="11:11" hidden="1" x14ac:dyDescent="0.25">
      <c r="K16226" s="28" t="str">
        <f t="shared" si="190"/>
        <v/>
      </c>
    </row>
    <row r="16227" spans="11:11" hidden="1" x14ac:dyDescent="0.25">
      <c r="K16227" s="28" t="str">
        <f t="shared" si="190"/>
        <v/>
      </c>
    </row>
    <row r="16228" spans="11:11" hidden="1" x14ac:dyDescent="0.25">
      <c r="K16228" s="28" t="str">
        <f t="shared" si="190"/>
        <v/>
      </c>
    </row>
    <row r="16229" spans="11:11" hidden="1" x14ac:dyDescent="0.25">
      <c r="K16229" s="28" t="str">
        <f t="shared" si="190"/>
        <v/>
      </c>
    </row>
    <row r="16230" spans="11:11" hidden="1" x14ac:dyDescent="0.25">
      <c r="K16230" s="28" t="str">
        <f t="shared" si="190"/>
        <v/>
      </c>
    </row>
    <row r="16231" spans="11:11" hidden="1" x14ac:dyDescent="0.25">
      <c r="K16231" s="28" t="str">
        <f t="shared" si="190"/>
        <v/>
      </c>
    </row>
    <row r="16232" spans="11:11" hidden="1" x14ac:dyDescent="0.25">
      <c r="K16232" s="28" t="str">
        <f t="shared" si="190"/>
        <v/>
      </c>
    </row>
    <row r="16233" spans="11:11" hidden="1" x14ac:dyDescent="0.25">
      <c r="K16233" s="28" t="str">
        <f t="shared" si="190"/>
        <v/>
      </c>
    </row>
    <row r="16234" spans="11:11" hidden="1" x14ac:dyDescent="0.25">
      <c r="K16234" s="28" t="str">
        <f t="shared" si="190"/>
        <v/>
      </c>
    </row>
    <row r="16235" spans="11:11" hidden="1" x14ac:dyDescent="0.25">
      <c r="K16235" s="28" t="str">
        <f t="shared" si="190"/>
        <v/>
      </c>
    </row>
    <row r="16236" spans="11:11" hidden="1" x14ac:dyDescent="0.25">
      <c r="K16236" s="28" t="str">
        <f t="shared" si="190"/>
        <v/>
      </c>
    </row>
    <row r="16237" spans="11:11" hidden="1" x14ac:dyDescent="0.25">
      <c r="K16237" s="28" t="str">
        <f t="shared" si="190"/>
        <v/>
      </c>
    </row>
    <row r="16238" spans="11:11" hidden="1" x14ac:dyDescent="0.25">
      <c r="K16238" s="28" t="str">
        <f t="shared" si="190"/>
        <v/>
      </c>
    </row>
    <row r="16239" spans="11:11" hidden="1" x14ac:dyDescent="0.25">
      <c r="K16239" s="28" t="str">
        <f t="shared" si="190"/>
        <v/>
      </c>
    </row>
    <row r="16240" spans="11:11" hidden="1" x14ac:dyDescent="0.25">
      <c r="K16240" s="28" t="str">
        <f t="shared" si="190"/>
        <v/>
      </c>
    </row>
    <row r="16241" spans="11:11" hidden="1" x14ac:dyDescent="0.25">
      <c r="K16241" s="28" t="str">
        <f t="shared" si="190"/>
        <v/>
      </c>
    </row>
    <row r="16242" spans="11:11" hidden="1" x14ac:dyDescent="0.25">
      <c r="K16242" s="28" t="str">
        <f t="shared" si="190"/>
        <v/>
      </c>
    </row>
    <row r="16243" spans="11:11" hidden="1" x14ac:dyDescent="0.25">
      <c r="K16243" s="28" t="str">
        <f t="shared" si="190"/>
        <v/>
      </c>
    </row>
    <row r="16244" spans="11:11" hidden="1" x14ac:dyDescent="0.25">
      <c r="K16244" s="28" t="str">
        <f t="shared" si="190"/>
        <v/>
      </c>
    </row>
    <row r="16245" spans="11:11" hidden="1" x14ac:dyDescent="0.25">
      <c r="K16245" s="28" t="str">
        <f t="shared" si="190"/>
        <v/>
      </c>
    </row>
    <row r="16246" spans="11:11" hidden="1" x14ac:dyDescent="0.25">
      <c r="K16246" s="28" t="str">
        <f t="shared" si="190"/>
        <v/>
      </c>
    </row>
    <row r="16247" spans="11:11" hidden="1" x14ac:dyDescent="0.25">
      <c r="K16247" s="28" t="str">
        <f t="shared" si="190"/>
        <v/>
      </c>
    </row>
    <row r="16248" spans="11:11" hidden="1" x14ac:dyDescent="0.25">
      <c r="K16248" s="28" t="str">
        <f t="shared" si="190"/>
        <v/>
      </c>
    </row>
    <row r="16249" spans="11:11" hidden="1" x14ac:dyDescent="0.25">
      <c r="K16249" s="28" t="str">
        <f t="shared" si="190"/>
        <v/>
      </c>
    </row>
    <row r="16250" spans="11:11" hidden="1" x14ac:dyDescent="0.25">
      <c r="K16250" s="28" t="str">
        <f t="shared" si="190"/>
        <v/>
      </c>
    </row>
    <row r="16251" spans="11:11" hidden="1" x14ac:dyDescent="0.25">
      <c r="K16251" s="28" t="str">
        <f t="shared" si="190"/>
        <v/>
      </c>
    </row>
    <row r="16252" spans="11:11" hidden="1" x14ac:dyDescent="0.25">
      <c r="K16252" s="28" t="str">
        <f t="shared" si="190"/>
        <v/>
      </c>
    </row>
    <row r="16253" spans="11:11" hidden="1" x14ac:dyDescent="0.25">
      <c r="K16253" s="28" t="str">
        <f t="shared" si="190"/>
        <v/>
      </c>
    </row>
    <row r="16254" spans="11:11" hidden="1" x14ac:dyDescent="0.25">
      <c r="K16254" s="28" t="str">
        <f t="shared" si="190"/>
        <v/>
      </c>
    </row>
    <row r="16255" spans="11:11" hidden="1" x14ac:dyDescent="0.25">
      <c r="K16255" s="28" t="str">
        <f t="shared" si="190"/>
        <v/>
      </c>
    </row>
    <row r="16256" spans="11:11" hidden="1" x14ac:dyDescent="0.25">
      <c r="K16256" s="28" t="str">
        <f t="shared" si="190"/>
        <v/>
      </c>
    </row>
    <row r="16257" spans="11:11" hidden="1" x14ac:dyDescent="0.25">
      <c r="K16257" s="28" t="str">
        <f t="shared" si="190"/>
        <v/>
      </c>
    </row>
    <row r="16258" spans="11:11" hidden="1" x14ac:dyDescent="0.25">
      <c r="K16258" s="28" t="str">
        <f t="shared" si="190"/>
        <v/>
      </c>
    </row>
    <row r="16259" spans="11:11" hidden="1" x14ac:dyDescent="0.25">
      <c r="K16259" s="28" t="str">
        <f t="shared" si="190"/>
        <v/>
      </c>
    </row>
    <row r="16260" spans="11:11" hidden="1" x14ac:dyDescent="0.25">
      <c r="K16260" s="28" t="str">
        <f t="shared" si="190"/>
        <v/>
      </c>
    </row>
    <row r="16261" spans="11:11" hidden="1" x14ac:dyDescent="0.25">
      <c r="K16261" s="28" t="str">
        <f t="shared" si="190"/>
        <v/>
      </c>
    </row>
    <row r="16262" spans="11:11" hidden="1" x14ac:dyDescent="0.25">
      <c r="K16262" s="28" t="str">
        <f t="shared" si="190"/>
        <v/>
      </c>
    </row>
    <row r="16263" spans="11:11" hidden="1" x14ac:dyDescent="0.25">
      <c r="K16263" s="28" t="str">
        <f t="shared" si="190"/>
        <v/>
      </c>
    </row>
    <row r="16264" spans="11:11" hidden="1" x14ac:dyDescent="0.25">
      <c r="K16264" s="28" t="str">
        <f t="shared" si="190"/>
        <v/>
      </c>
    </row>
    <row r="16265" spans="11:11" hidden="1" x14ac:dyDescent="0.25">
      <c r="K16265" s="28" t="str">
        <f t="shared" si="190"/>
        <v/>
      </c>
    </row>
    <row r="16266" spans="11:11" hidden="1" x14ac:dyDescent="0.25">
      <c r="K16266" s="28" t="str">
        <f t="shared" si="190"/>
        <v/>
      </c>
    </row>
    <row r="16267" spans="11:11" hidden="1" x14ac:dyDescent="0.25">
      <c r="K16267" s="28" t="str">
        <f t="shared" si="190"/>
        <v/>
      </c>
    </row>
    <row r="16268" spans="11:11" hidden="1" x14ac:dyDescent="0.25">
      <c r="K16268" s="28" t="str">
        <f t="shared" si="190"/>
        <v/>
      </c>
    </row>
    <row r="16269" spans="11:11" hidden="1" x14ac:dyDescent="0.25">
      <c r="K16269" s="28" t="str">
        <f t="shared" si="190"/>
        <v/>
      </c>
    </row>
    <row r="16270" spans="11:11" hidden="1" x14ac:dyDescent="0.25">
      <c r="K16270" s="28" t="str">
        <f t="shared" si="190"/>
        <v/>
      </c>
    </row>
    <row r="16271" spans="11:11" hidden="1" x14ac:dyDescent="0.25">
      <c r="K16271" s="28" t="str">
        <f t="shared" si="190"/>
        <v/>
      </c>
    </row>
    <row r="16272" spans="11:11" hidden="1" x14ac:dyDescent="0.25">
      <c r="K16272" s="28" t="str">
        <f t="shared" si="190"/>
        <v/>
      </c>
    </row>
    <row r="16273" spans="11:11" hidden="1" x14ac:dyDescent="0.25">
      <c r="K16273" s="28" t="str">
        <f t="shared" si="190"/>
        <v/>
      </c>
    </row>
    <row r="16274" spans="11:11" hidden="1" x14ac:dyDescent="0.25">
      <c r="K16274" s="28" t="str">
        <f t="shared" si="190"/>
        <v/>
      </c>
    </row>
    <row r="16275" spans="11:11" hidden="1" x14ac:dyDescent="0.25">
      <c r="K16275" s="28" t="str">
        <f t="shared" ref="K16275:K16338" si="191">IF(E12240="","",IF(AND($E12240&gt;=$K$5,$E12240&lt;=$K$6),"psn",IF($E12240&lt;$K$5,"dkn",IF($E12240&gt;$K$6,"ckn",""))))</f>
        <v/>
      </c>
    </row>
    <row r="16276" spans="11:11" hidden="1" x14ac:dyDescent="0.25">
      <c r="K16276" s="28" t="str">
        <f t="shared" si="191"/>
        <v/>
      </c>
    </row>
    <row r="16277" spans="11:11" hidden="1" x14ac:dyDescent="0.25">
      <c r="K16277" s="28" t="str">
        <f t="shared" si="191"/>
        <v/>
      </c>
    </row>
    <row r="16278" spans="11:11" hidden="1" x14ac:dyDescent="0.25">
      <c r="K16278" s="28" t="str">
        <f t="shared" si="191"/>
        <v/>
      </c>
    </row>
    <row r="16279" spans="11:11" hidden="1" x14ac:dyDescent="0.25">
      <c r="K16279" s="28" t="str">
        <f t="shared" si="191"/>
        <v/>
      </c>
    </row>
    <row r="16280" spans="11:11" hidden="1" x14ac:dyDescent="0.25">
      <c r="K16280" s="28" t="str">
        <f t="shared" si="191"/>
        <v/>
      </c>
    </row>
    <row r="16281" spans="11:11" hidden="1" x14ac:dyDescent="0.25">
      <c r="K16281" s="28" t="str">
        <f t="shared" si="191"/>
        <v/>
      </c>
    </row>
    <row r="16282" spans="11:11" hidden="1" x14ac:dyDescent="0.25">
      <c r="K16282" s="28" t="str">
        <f t="shared" si="191"/>
        <v/>
      </c>
    </row>
    <row r="16283" spans="11:11" hidden="1" x14ac:dyDescent="0.25">
      <c r="K16283" s="28" t="str">
        <f t="shared" si="191"/>
        <v/>
      </c>
    </row>
    <row r="16284" spans="11:11" hidden="1" x14ac:dyDescent="0.25">
      <c r="K16284" s="28" t="str">
        <f t="shared" si="191"/>
        <v/>
      </c>
    </row>
    <row r="16285" spans="11:11" hidden="1" x14ac:dyDescent="0.25">
      <c r="K16285" s="28" t="str">
        <f t="shared" si="191"/>
        <v/>
      </c>
    </row>
    <row r="16286" spans="11:11" hidden="1" x14ac:dyDescent="0.25">
      <c r="K16286" s="28" t="str">
        <f t="shared" si="191"/>
        <v/>
      </c>
    </row>
    <row r="16287" spans="11:11" hidden="1" x14ac:dyDescent="0.25">
      <c r="K16287" s="28" t="str">
        <f t="shared" si="191"/>
        <v/>
      </c>
    </row>
    <row r="16288" spans="11:11" hidden="1" x14ac:dyDescent="0.25">
      <c r="K16288" s="28" t="str">
        <f t="shared" si="191"/>
        <v/>
      </c>
    </row>
    <row r="16289" spans="11:11" hidden="1" x14ac:dyDescent="0.25">
      <c r="K16289" s="28" t="str">
        <f t="shared" si="191"/>
        <v/>
      </c>
    </row>
    <row r="16290" spans="11:11" hidden="1" x14ac:dyDescent="0.25">
      <c r="K16290" s="28" t="str">
        <f t="shared" si="191"/>
        <v/>
      </c>
    </row>
    <row r="16291" spans="11:11" hidden="1" x14ac:dyDescent="0.25">
      <c r="K16291" s="28" t="str">
        <f t="shared" si="191"/>
        <v/>
      </c>
    </row>
    <row r="16292" spans="11:11" hidden="1" x14ac:dyDescent="0.25">
      <c r="K16292" s="28" t="str">
        <f t="shared" si="191"/>
        <v/>
      </c>
    </row>
    <row r="16293" spans="11:11" hidden="1" x14ac:dyDescent="0.25">
      <c r="K16293" s="28" t="str">
        <f t="shared" si="191"/>
        <v/>
      </c>
    </row>
    <row r="16294" spans="11:11" hidden="1" x14ac:dyDescent="0.25">
      <c r="K16294" s="28" t="str">
        <f t="shared" si="191"/>
        <v/>
      </c>
    </row>
    <row r="16295" spans="11:11" hidden="1" x14ac:dyDescent="0.25">
      <c r="K16295" s="28" t="str">
        <f t="shared" si="191"/>
        <v/>
      </c>
    </row>
    <row r="16296" spans="11:11" hidden="1" x14ac:dyDescent="0.25">
      <c r="K16296" s="28" t="str">
        <f t="shared" si="191"/>
        <v/>
      </c>
    </row>
    <row r="16297" spans="11:11" hidden="1" x14ac:dyDescent="0.25">
      <c r="K16297" s="28" t="str">
        <f t="shared" si="191"/>
        <v/>
      </c>
    </row>
    <row r="16298" spans="11:11" hidden="1" x14ac:dyDescent="0.25">
      <c r="K16298" s="28" t="str">
        <f t="shared" si="191"/>
        <v/>
      </c>
    </row>
    <row r="16299" spans="11:11" hidden="1" x14ac:dyDescent="0.25">
      <c r="K16299" s="28" t="str">
        <f t="shared" si="191"/>
        <v/>
      </c>
    </row>
    <row r="16300" spans="11:11" hidden="1" x14ac:dyDescent="0.25">
      <c r="K16300" s="28" t="str">
        <f t="shared" si="191"/>
        <v/>
      </c>
    </row>
    <row r="16301" spans="11:11" hidden="1" x14ac:dyDescent="0.25">
      <c r="K16301" s="28" t="str">
        <f t="shared" si="191"/>
        <v/>
      </c>
    </row>
    <row r="16302" spans="11:11" hidden="1" x14ac:dyDescent="0.25">
      <c r="K16302" s="28" t="str">
        <f t="shared" si="191"/>
        <v/>
      </c>
    </row>
    <row r="16303" spans="11:11" hidden="1" x14ac:dyDescent="0.25">
      <c r="K16303" s="28" t="str">
        <f t="shared" si="191"/>
        <v/>
      </c>
    </row>
    <row r="16304" spans="11:11" hidden="1" x14ac:dyDescent="0.25">
      <c r="K16304" s="28" t="str">
        <f t="shared" si="191"/>
        <v/>
      </c>
    </row>
    <row r="16305" spans="11:11" hidden="1" x14ac:dyDescent="0.25">
      <c r="K16305" s="28" t="str">
        <f t="shared" si="191"/>
        <v/>
      </c>
    </row>
    <row r="16306" spans="11:11" hidden="1" x14ac:dyDescent="0.25">
      <c r="K16306" s="28" t="str">
        <f t="shared" si="191"/>
        <v/>
      </c>
    </row>
    <row r="16307" spans="11:11" hidden="1" x14ac:dyDescent="0.25">
      <c r="K16307" s="28" t="str">
        <f t="shared" si="191"/>
        <v/>
      </c>
    </row>
    <row r="16308" spans="11:11" hidden="1" x14ac:dyDescent="0.25">
      <c r="K16308" s="28" t="str">
        <f t="shared" si="191"/>
        <v/>
      </c>
    </row>
    <row r="16309" spans="11:11" hidden="1" x14ac:dyDescent="0.25">
      <c r="K16309" s="28" t="str">
        <f t="shared" si="191"/>
        <v/>
      </c>
    </row>
    <row r="16310" spans="11:11" hidden="1" x14ac:dyDescent="0.25">
      <c r="K16310" s="28" t="str">
        <f t="shared" si="191"/>
        <v/>
      </c>
    </row>
    <row r="16311" spans="11:11" hidden="1" x14ac:dyDescent="0.25">
      <c r="K16311" s="28" t="str">
        <f t="shared" si="191"/>
        <v/>
      </c>
    </row>
    <row r="16312" spans="11:11" hidden="1" x14ac:dyDescent="0.25">
      <c r="K16312" s="28" t="str">
        <f t="shared" si="191"/>
        <v/>
      </c>
    </row>
    <row r="16313" spans="11:11" hidden="1" x14ac:dyDescent="0.25">
      <c r="K16313" s="28" t="str">
        <f t="shared" si="191"/>
        <v/>
      </c>
    </row>
    <row r="16314" spans="11:11" hidden="1" x14ac:dyDescent="0.25">
      <c r="K16314" s="28" t="str">
        <f t="shared" si="191"/>
        <v/>
      </c>
    </row>
    <row r="16315" spans="11:11" hidden="1" x14ac:dyDescent="0.25">
      <c r="K16315" s="28" t="str">
        <f t="shared" si="191"/>
        <v/>
      </c>
    </row>
    <row r="16316" spans="11:11" hidden="1" x14ac:dyDescent="0.25">
      <c r="K16316" s="28" t="str">
        <f t="shared" si="191"/>
        <v/>
      </c>
    </row>
    <row r="16317" spans="11:11" hidden="1" x14ac:dyDescent="0.25">
      <c r="K16317" s="28" t="str">
        <f t="shared" si="191"/>
        <v/>
      </c>
    </row>
    <row r="16318" spans="11:11" hidden="1" x14ac:dyDescent="0.25">
      <c r="K16318" s="28" t="str">
        <f t="shared" si="191"/>
        <v/>
      </c>
    </row>
    <row r="16319" spans="11:11" hidden="1" x14ac:dyDescent="0.25">
      <c r="K16319" s="28" t="str">
        <f t="shared" si="191"/>
        <v/>
      </c>
    </row>
    <row r="16320" spans="11:11" hidden="1" x14ac:dyDescent="0.25">
      <c r="K16320" s="28" t="str">
        <f t="shared" si="191"/>
        <v/>
      </c>
    </row>
    <row r="16321" spans="11:11" hidden="1" x14ac:dyDescent="0.25">
      <c r="K16321" s="28" t="str">
        <f t="shared" si="191"/>
        <v/>
      </c>
    </row>
    <row r="16322" spans="11:11" hidden="1" x14ac:dyDescent="0.25">
      <c r="K16322" s="28" t="str">
        <f t="shared" si="191"/>
        <v/>
      </c>
    </row>
    <row r="16323" spans="11:11" hidden="1" x14ac:dyDescent="0.25">
      <c r="K16323" s="28" t="str">
        <f t="shared" si="191"/>
        <v/>
      </c>
    </row>
    <row r="16324" spans="11:11" hidden="1" x14ac:dyDescent="0.25">
      <c r="K16324" s="28" t="str">
        <f t="shared" si="191"/>
        <v/>
      </c>
    </row>
    <row r="16325" spans="11:11" hidden="1" x14ac:dyDescent="0.25">
      <c r="K16325" s="28" t="str">
        <f t="shared" si="191"/>
        <v/>
      </c>
    </row>
    <row r="16326" spans="11:11" hidden="1" x14ac:dyDescent="0.25">
      <c r="K16326" s="28" t="str">
        <f t="shared" si="191"/>
        <v/>
      </c>
    </row>
    <row r="16327" spans="11:11" hidden="1" x14ac:dyDescent="0.25">
      <c r="K16327" s="28" t="str">
        <f t="shared" si="191"/>
        <v/>
      </c>
    </row>
    <row r="16328" spans="11:11" hidden="1" x14ac:dyDescent="0.25">
      <c r="K16328" s="28" t="str">
        <f t="shared" si="191"/>
        <v/>
      </c>
    </row>
    <row r="16329" spans="11:11" hidden="1" x14ac:dyDescent="0.25">
      <c r="K16329" s="28" t="str">
        <f t="shared" si="191"/>
        <v/>
      </c>
    </row>
    <row r="16330" spans="11:11" hidden="1" x14ac:dyDescent="0.25">
      <c r="K16330" s="28" t="str">
        <f t="shared" si="191"/>
        <v/>
      </c>
    </row>
    <row r="16331" spans="11:11" hidden="1" x14ac:dyDescent="0.25">
      <c r="K16331" s="28" t="str">
        <f t="shared" si="191"/>
        <v/>
      </c>
    </row>
    <row r="16332" spans="11:11" hidden="1" x14ac:dyDescent="0.25">
      <c r="K16332" s="28" t="str">
        <f t="shared" si="191"/>
        <v/>
      </c>
    </row>
    <row r="16333" spans="11:11" hidden="1" x14ac:dyDescent="0.25">
      <c r="K16333" s="28" t="str">
        <f t="shared" si="191"/>
        <v/>
      </c>
    </row>
    <row r="16334" spans="11:11" hidden="1" x14ac:dyDescent="0.25">
      <c r="K16334" s="28" t="str">
        <f t="shared" si="191"/>
        <v/>
      </c>
    </row>
    <row r="16335" spans="11:11" hidden="1" x14ac:dyDescent="0.25">
      <c r="K16335" s="28" t="str">
        <f t="shared" si="191"/>
        <v/>
      </c>
    </row>
    <row r="16336" spans="11:11" hidden="1" x14ac:dyDescent="0.25">
      <c r="K16336" s="28" t="str">
        <f t="shared" si="191"/>
        <v/>
      </c>
    </row>
    <row r="16337" spans="11:11" hidden="1" x14ac:dyDescent="0.25">
      <c r="K16337" s="28" t="str">
        <f t="shared" si="191"/>
        <v/>
      </c>
    </row>
    <row r="16338" spans="11:11" hidden="1" x14ac:dyDescent="0.25">
      <c r="K16338" s="28" t="str">
        <f t="shared" si="191"/>
        <v/>
      </c>
    </row>
    <row r="16339" spans="11:11" hidden="1" x14ac:dyDescent="0.25">
      <c r="K16339" s="28" t="str">
        <f t="shared" ref="K16339:K16402" si="192">IF(E12304="","",IF(AND($E12304&gt;=$K$5,$E12304&lt;=$K$6),"psn",IF($E12304&lt;$K$5,"dkn",IF($E12304&gt;$K$6,"ckn",""))))</f>
        <v/>
      </c>
    </row>
    <row r="16340" spans="11:11" hidden="1" x14ac:dyDescent="0.25">
      <c r="K16340" s="28" t="str">
        <f t="shared" si="192"/>
        <v/>
      </c>
    </row>
    <row r="16341" spans="11:11" hidden="1" x14ac:dyDescent="0.25">
      <c r="K16341" s="28" t="str">
        <f t="shared" si="192"/>
        <v/>
      </c>
    </row>
    <row r="16342" spans="11:11" hidden="1" x14ac:dyDescent="0.25">
      <c r="K16342" s="28" t="str">
        <f t="shared" si="192"/>
        <v/>
      </c>
    </row>
    <row r="16343" spans="11:11" hidden="1" x14ac:dyDescent="0.25">
      <c r="K16343" s="28" t="str">
        <f t="shared" si="192"/>
        <v/>
      </c>
    </row>
    <row r="16344" spans="11:11" hidden="1" x14ac:dyDescent="0.25">
      <c r="K16344" s="28" t="str">
        <f t="shared" si="192"/>
        <v/>
      </c>
    </row>
    <row r="16345" spans="11:11" hidden="1" x14ac:dyDescent="0.25">
      <c r="K16345" s="28" t="str">
        <f t="shared" si="192"/>
        <v/>
      </c>
    </row>
    <row r="16346" spans="11:11" hidden="1" x14ac:dyDescent="0.25">
      <c r="K16346" s="28" t="str">
        <f t="shared" si="192"/>
        <v/>
      </c>
    </row>
    <row r="16347" spans="11:11" hidden="1" x14ac:dyDescent="0.25">
      <c r="K16347" s="28" t="str">
        <f t="shared" si="192"/>
        <v/>
      </c>
    </row>
    <row r="16348" spans="11:11" hidden="1" x14ac:dyDescent="0.25">
      <c r="K16348" s="28" t="str">
        <f t="shared" si="192"/>
        <v/>
      </c>
    </row>
    <row r="16349" spans="11:11" hidden="1" x14ac:dyDescent="0.25">
      <c r="K16349" s="28" t="str">
        <f t="shared" si="192"/>
        <v/>
      </c>
    </row>
    <row r="16350" spans="11:11" hidden="1" x14ac:dyDescent="0.25">
      <c r="K16350" s="28" t="str">
        <f t="shared" si="192"/>
        <v/>
      </c>
    </row>
    <row r="16351" spans="11:11" hidden="1" x14ac:dyDescent="0.25">
      <c r="K16351" s="28" t="str">
        <f t="shared" si="192"/>
        <v/>
      </c>
    </row>
    <row r="16352" spans="11:11" hidden="1" x14ac:dyDescent="0.25">
      <c r="K16352" s="28" t="str">
        <f t="shared" si="192"/>
        <v/>
      </c>
    </row>
    <row r="16353" spans="11:11" hidden="1" x14ac:dyDescent="0.25">
      <c r="K16353" s="28" t="str">
        <f t="shared" si="192"/>
        <v/>
      </c>
    </row>
    <row r="16354" spans="11:11" hidden="1" x14ac:dyDescent="0.25">
      <c r="K16354" s="28" t="str">
        <f t="shared" si="192"/>
        <v/>
      </c>
    </row>
    <row r="16355" spans="11:11" hidden="1" x14ac:dyDescent="0.25">
      <c r="K16355" s="28" t="str">
        <f t="shared" si="192"/>
        <v/>
      </c>
    </row>
    <row r="16356" spans="11:11" hidden="1" x14ac:dyDescent="0.25">
      <c r="K16356" s="28" t="str">
        <f t="shared" si="192"/>
        <v/>
      </c>
    </row>
    <row r="16357" spans="11:11" hidden="1" x14ac:dyDescent="0.25">
      <c r="K16357" s="28" t="str">
        <f t="shared" si="192"/>
        <v/>
      </c>
    </row>
    <row r="16358" spans="11:11" hidden="1" x14ac:dyDescent="0.25">
      <c r="K16358" s="28" t="str">
        <f t="shared" si="192"/>
        <v/>
      </c>
    </row>
    <row r="16359" spans="11:11" hidden="1" x14ac:dyDescent="0.25">
      <c r="K16359" s="28" t="str">
        <f t="shared" si="192"/>
        <v/>
      </c>
    </row>
    <row r="16360" spans="11:11" hidden="1" x14ac:dyDescent="0.25">
      <c r="K16360" s="28" t="str">
        <f t="shared" si="192"/>
        <v/>
      </c>
    </row>
    <row r="16361" spans="11:11" hidden="1" x14ac:dyDescent="0.25">
      <c r="K16361" s="28" t="str">
        <f t="shared" si="192"/>
        <v/>
      </c>
    </row>
    <row r="16362" spans="11:11" hidden="1" x14ac:dyDescent="0.25">
      <c r="K16362" s="28" t="str">
        <f t="shared" si="192"/>
        <v/>
      </c>
    </row>
    <row r="16363" spans="11:11" hidden="1" x14ac:dyDescent="0.25">
      <c r="K16363" s="28" t="str">
        <f t="shared" si="192"/>
        <v/>
      </c>
    </row>
    <row r="16364" spans="11:11" hidden="1" x14ac:dyDescent="0.25">
      <c r="K16364" s="28" t="str">
        <f t="shared" si="192"/>
        <v/>
      </c>
    </row>
    <row r="16365" spans="11:11" hidden="1" x14ac:dyDescent="0.25">
      <c r="K16365" s="28" t="str">
        <f t="shared" si="192"/>
        <v/>
      </c>
    </row>
    <row r="16366" spans="11:11" hidden="1" x14ac:dyDescent="0.25">
      <c r="K16366" s="28" t="str">
        <f t="shared" si="192"/>
        <v/>
      </c>
    </row>
    <row r="16367" spans="11:11" hidden="1" x14ac:dyDescent="0.25">
      <c r="K16367" s="28" t="str">
        <f t="shared" si="192"/>
        <v/>
      </c>
    </row>
    <row r="16368" spans="11:11" hidden="1" x14ac:dyDescent="0.25">
      <c r="K16368" s="28" t="str">
        <f t="shared" si="192"/>
        <v/>
      </c>
    </row>
    <row r="16369" spans="11:11" hidden="1" x14ac:dyDescent="0.25">
      <c r="K16369" s="28" t="str">
        <f t="shared" si="192"/>
        <v/>
      </c>
    </row>
    <row r="16370" spans="11:11" hidden="1" x14ac:dyDescent="0.25">
      <c r="K16370" s="28" t="str">
        <f t="shared" si="192"/>
        <v/>
      </c>
    </row>
    <row r="16371" spans="11:11" hidden="1" x14ac:dyDescent="0.25">
      <c r="K16371" s="28" t="str">
        <f t="shared" si="192"/>
        <v/>
      </c>
    </row>
    <row r="16372" spans="11:11" hidden="1" x14ac:dyDescent="0.25">
      <c r="K16372" s="28" t="str">
        <f t="shared" si="192"/>
        <v/>
      </c>
    </row>
    <row r="16373" spans="11:11" hidden="1" x14ac:dyDescent="0.25">
      <c r="K16373" s="28" t="str">
        <f t="shared" si="192"/>
        <v/>
      </c>
    </row>
    <row r="16374" spans="11:11" hidden="1" x14ac:dyDescent="0.25">
      <c r="K16374" s="28" t="str">
        <f t="shared" si="192"/>
        <v/>
      </c>
    </row>
    <row r="16375" spans="11:11" hidden="1" x14ac:dyDescent="0.25">
      <c r="K16375" s="28" t="str">
        <f t="shared" si="192"/>
        <v/>
      </c>
    </row>
    <row r="16376" spans="11:11" hidden="1" x14ac:dyDescent="0.25">
      <c r="K16376" s="28" t="str">
        <f t="shared" si="192"/>
        <v/>
      </c>
    </row>
    <row r="16377" spans="11:11" hidden="1" x14ac:dyDescent="0.25">
      <c r="K16377" s="28" t="str">
        <f t="shared" si="192"/>
        <v/>
      </c>
    </row>
    <row r="16378" spans="11:11" hidden="1" x14ac:dyDescent="0.25">
      <c r="K16378" s="28" t="str">
        <f t="shared" si="192"/>
        <v/>
      </c>
    </row>
    <row r="16379" spans="11:11" hidden="1" x14ac:dyDescent="0.25">
      <c r="K16379" s="28" t="str">
        <f t="shared" si="192"/>
        <v/>
      </c>
    </row>
    <row r="16380" spans="11:11" hidden="1" x14ac:dyDescent="0.25">
      <c r="K16380" s="28" t="str">
        <f t="shared" si="192"/>
        <v/>
      </c>
    </row>
    <row r="16381" spans="11:11" hidden="1" x14ac:dyDescent="0.25">
      <c r="K16381" s="28" t="str">
        <f t="shared" si="192"/>
        <v/>
      </c>
    </row>
    <row r="16382" spans="11:11" hidden="1" x14ac:dyDescent="0.25">
      <c r="K16382" s="28" t="str">
        <f t="shared" si="192"/>
        <v/>
      </c>
    </row>
    <row r="16383" spans="11:11" hidden="1" x14ac:dyDescent="0.25">
      <c r="K16383" s="28" t="str">
        <f t="shared" si="192"/>
        <v/>
      </c>
    </row>
    <row r="16384" spans="11:11" hidden="1" x14ac:dyDescent="0.25">
      <c r="K16384" s="28" t="str">
        <f t="shared" si="192"/>
        <v/>
      </c>
    </row>
    <row r="16385" spans="11:11" hidden="1" x14ac:dyDescent="0.25">
      <c r="K16385" s="28" t="str">
        <f t="shared" si="192"/>
        <v/>
      </c>
    </row>
    <row r="16386" spans="11:11" hidden="1" x14ac:dyDescent="0.25">
      <c r="K16386" s="28" t="str">
        <f t="shared" si="192"/>
        <v/>
      </c>
    </row>
    <row r="16387" spans="11:11" hidden="1" x14ac:dyDescent="0.25">
      <c r="K16387" s="28" t="str">
        <f t="shared" si="192"/>
        <v/>
      </c>
    </row>
    <row r="16388" spans="11:11" hidden="1" x14ac:dyDescent="0.25">
      <c r="K16388" s="28" t="str">
        <f t="shared" si="192"/>
        <v/>
      </c>
    </row>
    <row r="16389" spans="11:11" hidden="1" x14ac:dyDescent="0.25">
      <c r="K16389" s="28" t="str">
        <f t="shared" si="192"/>
        <v/>
      </c>
    </row>
    <row r="16390" spans="11:11" hidden="1" x14ac:dyDescent="0.25">
      <c r="K16390" s="28" t="str">
        <f t="shared" si="192"/>
        <v/>
      </c>
    </row>
    <row r="16391" spans="11:11" hidden="1" x14ac:dyDescent="0.25">
      <c r="K16391" s="28" t="str">
        <f t="shared" si="192"/>
        <v/>
      </c>
    </row>
    <row r="16392" spans="11:11" hidden="1" x14ac:dyDescent="0.25">
      <c r="K16392" s="28" t="str">
        <f t="shared" si="192"/>
        <v/>
      </c>
    </row>
    <row r="16393" spans="11:11" hidden="1" x14ac:dyDescent="0.25">
      <c r="K16393" s="28" t="str">
        <f t="shared" si="192"/>
        <v/>
      </c>
    </row>
    <row r="16394" spans="11:11" hidden="1" x14ac:dyDescent="0.25">
      <c r="K16394" s="28" t="str">
        <f t="shared" si="192"/>
        <v/>
      </c>
    </row>
    <row r="16395" spans="11:11" hidden="1" x14ac:dyDescent="0.25">
      <c r="K16395" s="28" t="str">
        <f t="shared" si="192"/>
        <v/>
      </c>
    </row>
    <row r="16396" spans="11:11" hidden="1" x14ac:dyDescent="0.25">
      <c r="K16396" s="28" t="str">
        <f t="shared" si="192"/>
        <v/>
      </c>
    </row>
    <row r="16397" spans="11:11" hidden="1" x14ac:dyDescent="0.25">
      <c r="K16397" s="28" t="str">
        <f t="shared" si="192"/>
        <v/>
      </c>
    </row>
    <row r="16398" spans="11:11" hidden="1" x14ac:dyDescent="0.25">
      <c r="K16398" s="28" t="str">
        <f t="shared" si="192"/>
        <v/>
      </c>
    </row>
    <row r="16399" spans="11:11" hidden="1" x14ac:dyDescent="0.25">
      <c r="K16399" s="28" t="str">
        <f t="shared" si="192"/>
        <v/>
      </c>
    </row>
    <row r="16400" spans="11:11" hidden="1" x14ac:dyDescent="0.25">
      <c r="K16400" s="28" t="str">
        <f t="shared" si="192"/>
        <v/>
      </c>
    </row>
    <row r="16401" spans="11:11" hidden="1" x14ac:dyDescent="0.25">
      <c r="K16401" s="28" t="str">
        <f t="shared" si="192"/>
        <v/>
      </c>
    </row>
    <row r="16402" spans="11:11" hidden="1" x14ac:dyDescent="0.25">
      <c r="K16402" s="28" t="str">
        <f t="shared" si="192"/>
        <v/>
      </c>
    </row>
    <row r="16403" spans="11:11" hidden="1" x14ac:dyDescent="0.25">
      <c r="K16403" s="28" t="str">
        <f t="shared" ref="K16403:K16466" si="193">IF(E12368="","",IF(AND($E12368&gt;=$K$5,$E12368&lt;=$K$6),"psn",IF($E12368&lt;$K$5,"dkn",IF($E12368&gt;$K$6,"ckn",""))))</f>
        <v/>
      </c>
    </row>
    <row r="16404" spans="11:11" hidden="1" x14ac:dyDescent="0.25">
      <c r="K16404" s="28" t="str">
        <f t="shared" si="193"/>
        <v/>
      </c>
    </row>
    <row r="16405" spans="11:11" hidden="1" x14ac:dyDescent="0.25">
      <c r="K16405" s="28" t="str">
        <f t="shared" si="193"/>
        <v/>
      </c>
    </row>
    <row r="16406" spans="11:11" hidden="1" x14ac:dyDescent="0.25">
      <c r="K16406" s="28" t="str">
        <f t="shared" si="193"/>
        <v/>
      </c>
    </row>
    <row r="16407" spans="11:11" hidden="1" x14ac:dyDescent="0.25">
      <c r="K16407" s="28" t="str">
        <f t="shared" si="193"/>
        <v/>
      </c>
    </row>
    <row r="16408" spans="11:11" hidden="1" x14ac:dyDescent="0.25">
      <c r="K16408" s="28" t="str">
        <f t="shared" si="193"/>
        <v/>
      </c>
    </row>
    <row r="16409" spans="11:11" hidden="1" x14ac:dyDescent="0.25">
      <c r="K16409" s="28" t="str">
        <f t="shared" si="193"/>
        <v/>
      </c>
    </row>
    <row r="16410" spans="11:11" hidden="1" x14ac:dyDescent="0.25">
      <c r="K16410" s="28" t="str">
        <f t="shared" si="193"/>
        <v/>
      </c>
    </row>
    <row r="16411" spans="11:11" hidden="1" x14ac:dyDescent="0.25">
      <c r="K16411" s="28" t="str">
        <f t="shared" si="193"/>
        <v/>
      </c>
    </row>
    <row r="16412" spans="11:11" hidden="1" x14ac:dyDescent="0.25">
      <c r="K16412" s="28" t="str">
        <f t="shared" si="193"/>
        <v/>
      </c>
    </row>
    <row r="16413" spans="11:11" hidden="1" x14ac:dyDescent="0.25">
      <c r="K16413" s="28" t="str">
        <f t="shared" si="193"/>
        <v/>
      </c>
    </row>
    <row r="16414" spans="11:11" hidden="1" x14ac:dyDescent="0.25">
      <c r="K16414" s="28" t="str">
        <f t="shared" si="193"/>
        <v/>
      </c>
    </row>
    <row r="16415" spans="11:11" hidden="1" x14ac:dyDescent="0.25">
      <c r="K16415" s="28" t="str">
        <f t="shared" si="193"/>
        <v/>
      </c>
    </row>
    <row r="16416" spans="11:11" hidden="1" x14ac:dyDescent="0.25">
      <c r="K16416" s="28" t="str">
        <f t="shared" si="193"/>
        <v/>
      </c>
    </row>
    <row r="16417" spans="11:11" hidden="1" x14ac:dyDescent="0.25">
      <c r="K16417" s="28" t="str">
        <f t="shared" si="193"/>
        <v/>
      </c>
    </row>
    <row r="16418" spans="11:11" hidden="1" x14ac:dyDescent="0.25">
      <c r="K16418" s="28" t="str">
        <f t="shared" si="193"/>
        <v/>
      </c>
    </row>
    <row r="16419" spans="11:11" hidden="1" x14ac:dyDescent="0.25">
      <c r="K16419" s="28" t="str">
        <f t="shared" si="193"/>
        <v/>
      </c>
    </row>
    <row r="16420" spans="11:11" hidden="1" x14ac:dyDescent="0.25">
      <c r="K16420" s="28" t="str">
        <f t="shared" si="193"/>
        <v/>
      </c>
    </row>
    <row r="16421" spans="11:11" hidden="1" x14ac:dyDescent="0.25">
      <c r="K16421" s="28" t="str">
        <f t="shared" si="193"/>
        <v/>
      </c>
    </row>
    <row r="16422" spans="11:11" hidden="1" x14ac:dyDescent="0.25">
      <c r="K16422" s="28" t="str">
        <f t="shared" si="193"/>
        <v/>
      </c>
    </row>
    <row r="16423" spans="11:11" hidden="1" x14ac:dyDescent="0.25">
      <c r="K16423" s="28" t="str">
        <f t="shared" si="193"/>
        <v/>
      </c>
    </row>
    <row r="16424" spans="11:11" hidden="1" x14ac:dyDescent="0.25">
      <c r="K16424" s="28" t="str">
        <f t="shared" si="193"/>
        <v/>
      </c>
    </row>
    <row r="16425" spans="11:11" hidden="1" x14ac:dyDescent="0.25">
      <c r="K16425" s="28" t="str">
        <f t="shared" si="193"/>
        <v/>
      </c>
    </row>
    <row r="16426" spans="11:11" hidden="1" x14ac:dyDescent="0.25">
      <c r="K16426" s="28" t="str">
        <f t="shared" si="193"/>
        <v/>
      </c>
    </row>
    <row r="16427" spans="11:11" hidden="1" x14ac:dyDescent="0.25">
      <c r="K16427" s="28" t="str">
        <f t="shared" si="193"/>
        <v/>
      </c>
    </row>
    <row r="16428" spans="11:11" hidden="1" x14ac:dyDescent="0.25">
      <c r="K16428" s="28" t="str">
        <f t="shared" si="193"/>
        <v/>
      </c>
    </row>
    <row r="16429" spans="11:11" hidden="1" x14ac:dyDescent="0.25">
      <c r="K16429" s="28" t="str">
        <f t="shared" si="193"/>
        <v/>
      </c>
    </row>
    <row r="16430" spans="11:11" hidden="1" x14ac:dyDescent="0.25">
      <c r="K16430" s="28" t="str">
        <f t="shared" si="193"/>
        <v/>
      </c>
    </row>
    <row r="16431" spans="11:11" hidden="1" x14ac:dyDescent="0.25">
      <c r="K16431" s="28" t="str">
        <f t="shared" si="193"/>
        <v/>
      </c>
    </row>
    <row r="16432" spans="11:11" hidden="1" x14ac:dyDescent="0.25">
      <c r="K16432" s="28" t="str">
        <f t="shared" si="193"/>
        <v/>
      </c>
    </row>
    <row r="16433" spans="11:11" hidden="1" x14ac:dyDescent="0.25">
      <c r="K16433" s="28" t="str">
        <f t="shared" si="193"/>
        <v/>
      </c>
    </row>
    <row r="16434" spans="11:11" hidden="1" x14ac:dyDescent="0.25">
      <c r="K16434" s="28" t="str">
        <f t="shared" si="193"/>
        <v/>
      </c>
    </row>
    <row r="16435" spans="11:11" hidden="1" x14ac:dyDescent="0.25">
      <c r="K16435" s="28" t="str">
        <f t="shared" si="193"/>
        <v/>
      </c>
    </row>
    <row r="16436" spans="11:11" hidden="1" x14ac:dyDescent="0.25">
      <c r="K16436" s="28" t="str">
        <f t="shared" si="193"/>
        <v/>
      </c>
    </row>
    <row r="16437" spans="11:11" hidden="1" x14ac:dyDescent="0.25">
      <c r="K16437" s="28" t="str">
        <f t="shared" si="193"/>
        <v/>
      </c>
    </row>
    <row r="16438" spans="11:11" hidden="1" x14ac:dyDescent="0.25">
      <c r="K16438" s="28" t="str">
        <f t="shared" si="193"/>
        <v/>
      </c>
    </row>
    <row r="16439" spans="11:11" hidden="1" x14ac:dyDescent="0.25">
      <c r="K16439" s="28" t="str">
        <f t="shared" si="193"/>
        <v/>
      </c>
    </row>
    <row r="16440" spans="11:11" hidden="1" x14ac:dyDescent="0.25">
      <c r="K16440" s="28" t="str">
        <f t="shared" si="193"/>
        <v/>
      </c>
    </row>
    <row r="16441" spans="11:11" hidden="1" x14ac:dyDescent="0.25">
      <c r="K16441" s="28" t="str">
        <f t="shared" si="193"/>
        <v/>
      </c>
    </row>
    <row r="16442" spans="11:11" hidden="1" x14ac:dyDescent="0.25">
      <c r="K16442" s="28" t="str">
        <f t="shared" si="193"/>
        <v/>
      </c>
    </row>
    <row r="16443" spans="11:11" hidden="1" x14ac:dyDescent="0.25">
      <c r="K16443" s="28" t="str">
        <f t="shared" si="193"/>
        <v/>
      </c>
    </row>
    <row r="16444" spans="11:11" hidden="1" x14ac:dyDescent="0.25">
      <c r="K16444" s="28" t="str">
        <f t="shared" si="193"/>
        <v/>
      </c>
    </row>
    <row r="16445" spans="11:11" hidden="1" x14ac:dyDescent="0.25">
      <c r="K16445" s="28" t="str">
        <f t="shared" si="193"/>
        <v/>
      </c>
    </row>
    <row r="16446" spans="11:11" hidden="1" x14ac:dyDescent="0.25">
      <c r="K16446" s="28" t="str">
        <f t="shared" si="193"/>
        <v/>
      </c>
    </row>
    <row r="16447" spans="11:11" hidden="1" x14ac:dyDescent="0.25">
      <c r="K16447" s="28" t="str">
        <f t="shared" si="193"/>
        <v/>
      </c>
    </row>
    <row r="16448" spans="11:11" hidden="1" x14ac:dyDescent="0.25">
      <c r="K16448" s="28" t="str">
        <f t="shared" si="193"/>
        <v/>
      </c>
    </row>
    <row r="16449" spans="11:11" hidden="1" x14ac:dyDescent="0.25">
      <c r="K16449" s="28" t="str">
        <f t="shared" si="193"/>
        <v/>
      </c>
    </row>
    <row r="16450" spans="11:11" hidden="1" x14ac:dyDescent="0.25">
      <c r="K16450" s="28" t="str">
        <f t="shared" si="193"/>
        <v/>
      </c>
    </row>
    <row r="16451" spans="11:11" hidden="1" x14ac:dyDescent="0.25">
      <c r="K16451" s="28" t="str">
        <f t="shared" si="193"/>
        <v/>
      </c>
    </row>
    <row r="16452" spans="11:11" hidden="1" x14ac:dyDescent="0.25">
      <c r="K16452" s="28" t="str">
        <f t="shared" si="193"/>
        <v/>
      </c>
    </row>
    <row r="16453" spans="11:11" hidden="1" x14ac:dyDescent="0.25">
      <c r="K16453" s="28" t="str">
        <f t="shared" si="193"/>
        <v/>
      </c>
    </row>
    <row r="16454" spans="11:11" hidden="1" x14ac:dyDescent="0.25">
      <c r="K16454" s="28" t="str">
        <f t="shared" si="193"/>
        <v/>
      </c>
    </row>
    <row r="16455" spans="11:11" hidden="1" x14ac:dyDescent="0.25">
      <c r="K16455" s="28" t="str">
        <f t="shared" si="193"/>
        <v/>
      </c>
    </row>
    <row r="16456" spans="11:11" hidden="1" x14ac:dyDescent="0.25">
      <c r="K16456" s="28" t="str">
        <f t="shared" si="193"/>
        <v/>
      </c>
    </row>
    <row r="16457" spans="11:11" hidden="1" x14ac:dyDescent="0.25">
      <c r="K16457" s="28" t="str">
        <f t="shared" si="193"/>
        <v/>
      </c>
    </row>
    <row r="16458" spans="11:11" hidden="1" x14ac:dyDescent="0.25">
      <c r="K16458" s="28" t="str">
        <f t="shared" si="193"/>
        <v/>
      </c>
    </row>
    <row r="16459" spans="11:11" hidden="1" x14ac:dyDescent="0.25">
      <c r="K16459" s="28" t="str">
        <f t="shared" si="193"/>
        <v/>
      </c>
    </row>
    <row r="16460" spans="11:11" hidden="1" x14ac:dyDescent="0.25">
      <c r="K16460" s="28" t="str">
        <f t="shared" si="193"/>
        <v/>
      </c>
    </row>
    <row r="16461" spans="11:11" hidden="1" x14ac:dyDescent="0.25">
      <c r="K16461" s="28" t="str">
        <f t="shared" si="193"/>
        <v/>
      </c>
    </row>
    <row r="16462" spans="11:11" hidden="1" x14ac:dyDescent="0.25">
      <c r="K16462" s="28" t="str">
        <f t="shared" si="193"/>
        <v/>
      </c>
    </row>
    <row r="16463" spans="11:11" hidden="1" x14ac:dyDescent="0.25">
      <c r="K16463" s="28" t="str">
        <f t="shared" si="193"/>
        <v/>
      </c>
    </row>
    <row r="16464" spans="11:11" hidden="1" x14ac:dyDescent="0.25">
      <c r="K16464" s="28" t="str">
        <f t="shared" si="193"/>
        <v/>
      </c>
    </row>
    <row r="16465" spans="11:11" hidden="1" x14ac:dyDescent="0.25">
      <c r="K16465" s="28" t="str">
        <f t="shared" si="193"/>
        <v/>
      </c>
    </row>
    <row r="16466" spans="11:11" hidden="1" x14ac:dyDescent="0.25">
      <c r="K16466" s="28" t="str">
        <f t="shared" si="193"/>
        <v/>
      </c>
    </row>
    <row r="16467" spans="11:11" hidden="1" x14ac:dyDescent="0.25">
      <c r="K16467" s="28" t="str">
        <f t="shared" ref="K16467:K16530" si="194">IF(E12432="","",IF(AND($E12432&gt;=$K$5,$E12432&lt;=$K$6),"psn",IF($E12432&lt;$K$5,"dkn",IF($E12432&gt;$K$6,"ckn",""))))</f>
        <v/>
      </c>
    </row>
    <row r="16468" spans="11:11" hidden="1" x14ac:dyDescent="0.25">
      <c r="K16468" s="28" t="str">
        <f t="shared" si="194"/>
        <v/>
      </c>
    </row>
    <row r="16469" spans="11:11" hidden="1" x14ac:dyDescent="0.25">
      <c r="K16469" s="28" t="str">
        <f t="shared" si="194"/>
        <v/>
      </c>
    </row>
    <row r="16470" spans="11:11" hidden="1" x14ac:dyDescent="0.25">
      <c r="K16470" s="28" t="str">
        <f t="shared" si="194"/>
        <v/>
      </c>
    </row>
    <row r="16471" spans="11:11" hidden="1" x14ac:dyDescent="0.25">
      <c r="K16471" s="28" t="str">
        <f t="shared" si="194"/>
        <v/>
      </c>
    </row>
    <row r="16472" spans="11:11" hidden="1" x14ac:dyDescent="0.25">
      <c r="K16472" s="28" t="str">
        <f t="shared" si="194"/>
        <v/>
      </c>
    </row>
    <row r="16473" spans="11:11" hidden="1" x14ac:dyDescent="0.25">
      <c r="K16473" s="28" t="str">
        <f t="shared" si="194"/>
        <v/>
      </c>
    </row>
    <row r="16474" spans="11:11" hidden="1" x14ac:dyDescent="0.25">
      <c r="K16474" s="28" t="str">
        <f t="shared" si="194"/>
        <v/>
      </c>
    </row>
    <row r="16475" spans="11:11" hidden="1" x14ac:dyDescent="0.25">
      <c r="K16475" s="28" t="str">
        <f t="shared" si="194"/>
        <v/>
      </c>
    </row>
    <row r="16476" spans="11:11" hidden="1" x14ac:dyDescent="0.25">
      <c r="K16476" s="28" t="str">
        <f t="shared" si="194"/>
        <v/>
      </c>
    </row>
    <row r="16477" spans="11:11" hidden="1" x14ac:dyDescent="0.25">
      <c r="K16477" s="28" t="str">
        <f t="shared" si="194"/>
        <v/>
      </c>
    </row>
    <row r="16478" spans="11:11" hidden="1" x14ac:dyDescent="0.25">
      <c r="K16478" s="28" t="str">
        <f t="shared" si="194"/>
        <v/>
      </c>
    </row>
    <row r="16479" spans="11:11" hidden="1" x14ac:dyDescent="0.25">
      <c r="K16479" s="28" t="str">
        <f t="shared" si="194"/>
        <v/>
      </c>
    </row>
    <row r="16480" spans="11:11" hidden="1" x14ac:dyDescent="0.25">
      <c r="K16480" s="28" t="str">
        <f t="shared" si="194"/>
        <v/>
      </c>
    </row>
    <row r="16481" spans="11:11" hidden="1" x14ac:dyDescent="0.25">
      <c r="K16481" s="28" t="str">
        <f t="shared" si="194"/>
        <v/>
      </c>
    </row>
    <row r="16482" spans="11:11" hidden="1" x14ac:dyDescent="0.25">
      <c r="K16482" s="28" t="str">
        <f t="shared" si="194"/>
        <v/>
      </c>
    </row>
    <row r="16483" spans="11:11" hidden="1" x14ac:dyDescent="0.25">
      <c r="K16483" s="28" t="str">
        <f t="shared" si="194"/>
        <v/>
      </c>
    </row>
    <row r="16484" spans="11:11" hidden="1" x14ac:dyDescent="0.25">
      <c r="K16484" s="28" t="str">
        <f t="shared" si="194"/>
        <v/>
      </c>
    </row>
    <row r="16485" spans="11:11" hidden="1" x14ac:dyDescent="0.25">
      <c r="K16485" s="28" t="str">
        <f t="shared" si="194"/>
        <v/>
      </c>
    </row>
    <row r="16486" spans="11:11" hidden="1" x14ac:dyDescent="0.25">
      <c r="K16486" s="28" t="str">
        <f t="shared" si="194"/>
        <v/>
      </c>
    </row>
    <row r="16487" spans="11:11" hidden="1" x14ac:dyDescent="0.25">
      <c r="K16487" s="28" t="str">
        <f t="shared" si="194"/>
        <v/>
      </c>
    </row>
    <row r="16488" spans="11:11" hidden="1" x14ac:dyDescent="0.25">
      <c r="K16488" s="28" t="str">
        <f t="shared" si="194"/>
        <v/>
      </c>
    </row>
    <row r="16489" spans="11:11" hidden="1" x14ac:dyDescent="0.25">
      <c r="K16489" s="28" t="str">
        <f t="shared" si="194"/>
        <v/>
      </c>
    </row>
    <row r="16490" spans="11:11" hidden="1" x14ac:dyDescent="0.25">
      <c r="K16490" s="28" t="str">
        <f t="shared" si="194"/>
        <v/>
      </c>
    </row>
    <row r="16491" spans="11:11" hidden="1" x14ac:dyDescent="0.25">
      <c r="K16491" s="28" t="str">
        <f t="shared" si="194"/>
        <v/>
      </c>
    </row>
    <row r="16492" spans="11:11" hidden="1" x14ac:dyDescent="0.25">
      <c r="K16492" s="28" t="str">
        <f t="shared" si="194"/>
        <v/>
      </c>
    </row>
    <row r="16493" spans="11:11" hidden="1" x14ac:dyDescent="0.25">
      <c r="K16493" s="28" t="str">
        <f t="shared" si="194"/>
        <v/>
      </c>
    </row>
    <row r="16494" spans="11:11" hidden="1" x14ac:dyDescent="0.25">
      <c r="K16494" s="28" t="str">
        <f t="shared" si="194"/>
        <v/>
      </c>
    </row>
    <row r="16495" spans="11:11" hidden="1" x14ac:dyDescent="0.25">
      <c r="K16495" s="28" t="str">
        <f t="shared" si="194"/>
        <v/>
      </c>
    </row>
    <row r="16496" spans="11:11" hidden="1" x14ac:dyDescent="0.25">
      <c r="K16496" s="28" t="str">
        <f t="shared" si="194"/>
        <v/>
      </c>
    </row>
    <row r="16497" spans="11:11" hidden="1" x14ac:dyDescent="0.25">
      <c r="K16497" s="28" t="str">
        <f t="shared" si="194"/>
        <v/>
      </c>
    </row>
    <row r="16498" spans="11:11" hidden="1" x14ac:dyDescent="0.25">
      <c r="K16498" s="28" t="str">
        <f t="shared" si="194"/>
        <v/>
      </c>
    </row>
    <row r="16499" spans="11:11" hidden="1" x14ac:dyDescent="0.25">
      <c r="K16499" s="28" t="str">
        <f t="shared" si="194"/>
        <v/>
      </c>
    </row>
    <row r="16500" spans="11:11" hidden="1" x14ac:dyDescent="0.25">
      <c r="K16500" s="28" t="str">
        <f t="shared" si="194"/>
        <v/>
      </c>
    </row>
    <row r="16501" spans="11:11" hidden="1" x14ac:dyDescent="0.25">
      <c r="K16501" s="28" t="str">
        <f t="shared" si="194"/>
        <v/>
      </c>
    </row>
    <row r="16502" spans="11:11" hidden="1" x14ac:dyDescent="0.25">
      <c r="K16502" s="28" t="str">
        <f t="shared" si="194"/>
        <v/>
      </c>
    </row>
    <row r="16503" spans="11:11" hidden="1" x14ac:dyDescent="0.25">
      <c r="K16503" s="28" t="str">
        <f t="shared" si="194"/>
        <v/>
      </c>
    </row>
    <row r="16504" spans="11:11" hidden="1" x14ac:dyDescent="0.25">
      <c r="K16504" s="28" t="str">
        <f t="shared" si="194"/>
        <v/>
      </c>
    </row>
    <row r="16505" spans="11:11" hidden="1" x14ac:dyDescent="0.25">
      <c r="K16505" s="28" t="str">
        <f t="shared" si="194"/>
        <v/>
      </c>
    </row>
    <row r="16506" spans="11:11" hidden="1" x14ac:dyDescent="0.25">
      <c r="K16506" s="28" t="str">
        <f t="shared" si="194"/>
        <v/>
      </c>
    </row>
    <row r="16507" spans="11:11" hidden="1" x14ac:dyDescent="0.25">
      <c r="K16507" s="28" t="str">
        <f t="shared" si="194"/>
        <v/>
      </c>
    </row>
    <row r="16508" spans="11:11" hidden="1" x14ac:dyDescent="0.25">
      <c r="K16508" s="28" t="str">
        <f t="shared" si="194"/>
        <v/>
      </c>
    </row>
    <row r="16509" spans="11:11" hidden="1" x14ac:dyDescent="0.25">
      <c r="K16509" s="28" t="str">
        <f t="shared" si="194"/>
        <v/>
      </c>
    </row>
    <row r="16510" spans="11:11" hidden="1" x14ac:dyDescent="0.25">
      <c r="K16510" s="28" t="str">
        <f t="shared" si="194"/>
        <v/>
      </c>
    </row>
    <row r="16511" spans="11:11" hidden="1" x14ac:dyDescent="0.25">
      <c r="K16511" s="28" t="str">
        <f t="shared" si="194"/>
        <v/>
      </c>
    </row>
    <row r="16512" spans="11:11" hidden="1" x14ac:dyDescent="0.25">
      <c r="K16512" s="28" t="str">
        <f t="shared" si="194"/>
        <v/>
      </c>
    </row>
    <row r="16513" spans="11:11" hidden="1" x14ac:dyDescent="0.25">
      <c r="K16513" s="28" t="str">
        <f t="shared" si="194"/>
        <v/>
      </c>
    </row>
    <row r="16514" spans="11:11" hidden="1" x14ac:dyDescent="0.25">
      <c r="K16514" s="28" t="str">
        <f t="shared" si="194"/>
        <v/>
      </c>
    </row>
    <row r="16515" spans="11:11" hidden="1" x14ac:dyDescent="0.25">
      <c r="K16515" s="28" t="str">
        <f t="shared" si="194"/>
        <v/>
      </c>
    </row>
    <row r="16516" spans="11:11" hidden="1" x14ac:dyDescent="0.25">
      <c r="K16516" s="28" t="str">
        <f t="shared" si="194"/>
        <v/>
      </c>
    </row>
    <row r="16517" spans="11:11" hidden="1" x14ac:dyDescent="0.25">
      <c r="K16517" s="28" t="str">
        <f t="shared" si="194"/>
        <v/>
      </c>
    </row>
    <row r="16518" spans="11:11" hidden="1" x14ac:dyDescent="0.25">
      <c r="K16518" s="28" t="str">
        <f t="shared" si="194"/>
        <v/>
      </c>
    </row>
    <row r="16519" spans="11:11" hidden="1" x14ac:dyDescent="0.25">
      <c r="K16519" s="28" t="str">
        <f t="shared" si="194"/>
        <v/>
      </c>
    </row>
    <row r="16520" spans="11:11" hidden="1" x14ac:dyDescent="0.25">
      <c r="K16520" s="28" t="str">
        <f t="shared" si="194"/>
        <v/>
      </c>
    </row>
    <row r="16521" spans="11:11" hidden="1" x14ac:dyDescent="0.25">
      <c r="K16521" s="28" t="str">
        <f t="shared" si="194"/>
        <v/>
      </c>
    </row>
    <row r="16522" spans="11:11" hidden="1" x14ac:dyDescent="0.25">
      <c r="K16522" s="28" t="str">
        <f t="shared" si="194"/>
        <v/>
      </c>
    </row>
    <row r="16523" spans="11:11" hidden="1" x14ac:dyDescent="0.25">
      <c r="K16523" s="28" t="str">
        <f t="shared" si="194"/>
        <v/>
      </c>
    </row>
    <row r="16524" spans="11:11" hidden="1" x14ac:dyDescent="0.25">
      <c r="K16524" s="28" t="str">
        <f t="shared" si="194"/>
        <v/>
      </c>
    </row>
    <row r="16525" spans="11:11" hidden="1" x14ac:dyDescent="0.25">
      <c r="K16525" s="28" t="str">
        <f t="shared" si="194"/>
        <v/>
      </c>
    </row>
    <row r="16526" spans="11:11" hidden="1" x14ac:dyDescent="0.25">
      <c r="K16526" s="28" t="str">
        <f t="shared" si="194"/>
        <v/>
      </c>
    </row>
    <row r="16527" spans="11:11" hidden="1" x14ac:dyDescent="0.25">
      <c r="K16527" s="28" t="str">
        <f t="shared" si="194"/>
        <v/>
      </c>
    </row>
    <row r="16528" spans="11:11" hidden="1" x14ac:dyDescent="0.25">
      <c r="K16528" s="28" t="str">
        <f t="shared" si="194"/>
        <v/>
      </c>
    </row>
    <row r="16529" spans="11:11" hidden="1" x14ac:dyDescent="0.25">
      <c r="K16529" s="28" t="str">
        <f t="shared" si="194"/>
        <v/>
      </c>
    </row>
    <row r="16530" spans="11:11" hidden="1" x14ac:dyDescent="0.25">
      <c r="K16530" s="28" t="str">
        <f t="shared" si="194"/>
        <v/>
      </c>
    </row>
    <row r="16531" spans="11:11" hidden="1" x14ac:dyDescent="0.25">
      <c r="K16531" s="28" t="str">
        <f t="shared" ref="K16531:K16594" si="195">IF(E12496="","",IF(AND($E12496&gt;=$K$5,$E12496&lt;=$K$6),"psn",IF($E12496&lt;$K$5,"dkn",IF($E12496&gt;$K$6,"ckn",""))))</f>
        <v/>
      </c>
    </row>
    <row r="16532" spans="11:11" hidden="1" x14ac:dyDescent="0.25">
      <c r="K16532" s="28" t="str">
        <f t="shared" si="195"/>
        <v/>
      </c>
    </row>
    <row r="16533" spans="11:11" hidden="1" x14ac:dyDescent="0.25">
      <c r="K16533" s="28" t="str">
        <f t="shared" si="195"/>
        <v/>
      </c>
    </row>
    <row r="16534" spans="11:11" hidden="1" x14ac:dyDescent="0.25">
      <c r="K16534" s="28" t="str">
        <f t="shared" si="195"/>
        <v/>
      </c>
    </row>
    <row r="16535" spans="11:11" hidden="1" x14ac:dyDescent="0.25">
      <c r="K16535" s="28" t="str">
        <f t="shared" si="195"/>
        <v/>
      </c>
    </row>
    <row r="16536" spans="11:11" hidden="1" x14ac:dyDescent="0.25">
      <c r="K16536" s="28" t="str">
        <f t="shared" si="195"/>
        <v/>
      </c>
    </row>
    <row r="16537" spans="11:11" hidden="1" x14ac:dyDescent="0.25">
      <c r="K16537" s="28" t="str">
        <f t="shared" si="195"/>
        <v/>
      </c>
    </row>
    <row r="16538" spans="11:11" hidden="1" x14ac:dyDescent="0.25">
      <c r="K16538" s="28" t="str">
        <f t="shared" si="195"/>
        <v/>
      </c>
    </row>
    <row r="16539" spans="11:11" hidden="1" x14ac:dyDescent="0.25">
      <c r="K16539" s="28" t="str">
        <f t="shared" si="195"/>
        <v/>
      </c>
    </row>
    <row r="16540" spans="11:11" hidden="1" x14ac:dyDescent="0.25">
      <c r="K16540" s="28" t="str">
        <f t="shared" si="195"/>
        <v/>
      </c>
    </row>
    <row r="16541" spans="11:11" hidden="1" x14ac:dyDescent="0.25">
      <c r="K16541" s="28" t="str">
        <f t="shared" si="195"/>
        <v/>
      </c>
    </row>
    <row r="16542" spans="11:11" hidden="1" x14ac:dyDescent="0.25">
      <c r="K16542" s="28" t="str">
        <f t="shared" si="195"/>
        <v/>
      </c>
    </row>
    <row r="16543" spans="11:11" hidden="1" x14ac:dyDescent="0.25">
      <c r="K16543" s="28" t="str">
        <f t="shared" si="195"/>
        <v/>
      </c>
    </row>
    <row r="16544" spans="11:11" hidden="1" x14ac:dyDescent="0.25">
      <c r="K16544" s="28" t="str">
        <f t="shared" si="195"/>
        <v/>
      </c>
    </row>
    <row r="16545" spans="11:11" hidden="1" x14ac:dyDescent="0.25">
      <c r="K16545" s="28" t="str">
        <f t="shared" si="195"/>
        <v/>
      </c>
    </row>
    <row r="16546" spans="11:11" hidden="1" x14ac:dyDescent="0.25">
      <c r="K16546" s="28" t="str">
        <f t="shared" si="195"/>
        <v/>
      </c>
    </row>
    <row r="16547" spans="11:11" hidden="1" x14ac:dyDescent="0.25">
      <c r="K16547" s="28" t="str">
        <f t="shared" si="195"/>
        <v/>
      </c>
    </row>
    <row r="16548" spans="11:11" hidden="1" x14ac:dyDescent="0.25">
      <c r="K16548" s="28" t="str">
        <f t="shared" si="195"/>
        <v/>
      </c>
    </row>
    <row r="16549" spans="11:11" hidden="1" x14ac:dyDescent="0.25">
      <c r="K16549" s="28" t="str">
        <f t="shared" si="195"/>
        <v/>
      </c>
    </row>
    <row r="16550" spans="11:11" hidden="1" x14ac:dyDescent="0.25">
      <c r="K16550" s="28" t="str">
        <f t="shared" si="195"/>
        <v/>
      </c>
    </row>
    <row r="16551" spans="11:11" hidden="1" x14ac:dyDescent="0.25">
      <c r="K16551" s="28" t="str">
        <f t="shared" si="195"/>
        <v/>
      </c>
    </row>
    <row r="16552" spans="11:11" hidden="1" x14ac:dyDescent="0.25">
      <c r="K16552" s="28" t="str">
        <f t="shared" si="195"/>
        <v/>
      </c>
    </row>
    <row r="16553" spans="11:11" hidden="1" x14ac:dyDescent="0.25">
      <c r="K16553" s="28" t="str">
        <f t="shared" si="195"/>
        <v/>
      </c>
    </row>
    <row r="16554" spans="11:11" hidden="1" x14ac:dyDescent="0.25">
      <c r="K16554" s="28" t="str">
        <f t="shared" si="195"/>
        <v/>
      </c>
    </row>
    <row r="16555" spans="11:11" hidden="1" x14ac:dyDescent="0.25">
      <c r="K16555" s="28" t="str">
        <f t="shared" si="195"/>
        <v/>
      </c>
    </row>
    <row r="16556" spans="11:11" hidden="1" x14ac:dyDescent="0.25">
      <c r="K16556" s="28" t="str">
        <f t="shared" si="195"/>
        <v/>
      </c>
    </row>
    <row r="16557" spans="11:11" hidden="1" x14ac:dyDescent="0.25">
      <c r="K16557" s="28" t="str">
        <f t="shared" si="195"/>
        <v/>
      </c>
    </row>
    <row r="16558" spans="11:11" hidden="1" x14ac:dyDescent="0.25">
      <c r="K16558" s="28" t="str">
        <f t="shared" si="195"/>
        <v/>
      </c>
    </row>
    <row r="16559" spans="11:11" hidden="1" x14ac:dyDescent="0.25">
      <c r="K16559" s="28" t="str">
        <f t="shared" si="195"/>
        <v/>
      </c>
    </row>
    <row r="16560" spans="11:11" hidden="1" x14ac:dyDescent="0.25">
      <c r="K16560" s="28" t="str">
        <f t="shared" si="195"/>
        <v/>
      </c>
    </row>
    <row r="16561" spans="11:11" hidden="1" x14ac:dyDescent="0.25">
      <c r="K16561" s="28" t="str">
        <f t="shared" si="195"/>
        <v/>
      </c>
    </row>
    <row r="16562" spans="11:11" hidden="1" x14ac:dyDescent="0.25">
      <c r="K16562" s="28" t="str">
        <f t="shared" si="195"/>
        <v/>
      </c>
    </row>
    <row r="16563" spans="11:11" hidden="1" x14ac:dyDescent="0.25">
      <c r="K16563" s="28" t="str">
        <f t="shared" si="195"/>
        <v/>
      </c>
    </row>
    <row r="16564" spans="11:11" hidden="1" x14ac:dyDescent="0.25">
      <c r="K16564" s="28" t="str">
        <f t="shared" si="195"/>
        <v/>
      </c>
    </row>
    <row r="16565" spans="11:11" hidden="1" x14ac:dyDescent="0.25">
      <c r="K16565" s="28" t="str">
        <f t="shared" si="195"/>
        <v/>
      </c>
    </row>
    <row r="16566" spans="11:11" hidden="1" x14ac:dyDescent="0.25">
      <c r="K16566" s="28" t="str">
        <f t="shared" si="195"/>
        <v/>
      </c>
    </row>
    <row r="16567" spans="11:11" hidden="1" x14ac:dyDescent="0.25">
      <c r="K16567" s="28" t="str">
        <f t="shared" si="195"/>
        <v/>
      </c>
    </row>
    <row r="16568" spans="11:11" hidden="1" x14ac:dyDescent="0.25">
      <c r="K16568" s="28" t="str">
        <f t="shared" si="195"/>
        <v/>
      </c>
    </row>
    <row r="16569" spans="11:11" hidden="1" x14ac:dyDescent="0.25">
      <c r="K16569" s="28" t="str">
        <f t="shared" si="195"/>
        <v/>
      </c>
    </row>
    <row r="16570" spans="11:11" hidden="1" x14ac:dyDescent="0.25">
      <c r="K16570" s="28" t="str">
        <f t="shared" si="195"/>
        <v/>
      </c>
    </row>
    <row r="16571" spans="11:11" hidden="1" x14ac:dyDescent="0.25">
      <c r="K16571" s="28" t="str">
        <f t="shared" si="195"/>
        <v/>
      </c>
    </row>
    <row r="16572" spans="11:11" hidden="1" x14ac:dyDescent="0.25">
      <c r="K16572" s="28" t="str">
        <f t="shared" si="195"/>
        <v/>
      </c>
    </row>
    <row r="16573" spans="11:11" hidden="1" x14ac:dyDescent="0.25">
      <c r="K16573" s="28" t="str">
        <f t="shared" si="195"/>
        <v/>
      </c>
    </row>
    <row r="16574" spans="11:11" hidden="1" x14ac:dyDescent="0.25">
      <c r="K16574" s="28" t="str">
        <f t="shared" si="195"/>
        <v/>
      </c>
    </row>
    <row r="16575" spans="11:11" hidden="1" x14ac:dyDescent="0.25">
      <c r="K16575" s="28" t="str">
        <f t="shared" si="195"/>
        <v/>
      </c>
    </row>
    <row r="16576" spans="11:11" hidden="1" x14ac:dyDescent="0.25">
      <c r="K16576" s="28" t="str">
        <f t="shared" si="195"/>
        <v/>
      </c>
    </row>
    <row r="16577" spans="11:11" hidden="1" x14ac:dyDescent="0.25">
      <c r="K16577" s="28" t="str">
        <f t="shared" si="195"/>
        <v/>
      </c>
    </row>
    <row r="16578" spans="11:11" hidden="1" x14ac:dyDescent="0.25">
      <c r="K16578" s="28" t="str">
        <f t="shared" si="195"/>
        <v/>
      </c>
    </row>
    <row r="16579" spans="11:11" hidden="1" x14ac:dyDescent="0.25">
      <c r="K16579" s="28" t="str">
        <f t="shared" si="195"/>
        <v/>
      </c>
    </row>
    <row r="16580" spans="11:11" hidden="1" x14ac:dyDescent="0.25">
      <c r="K16580" s="28" t="str">
        <f t="shared" si="195"/>
        <v/>
      </c>
    </row>
    <row r="16581" spans="11:11" hidden="1" x14ac:dyDescent="0.25">
      <c r="K16581" s="28" t="str">
        <f t="shared" si="195"/>
        <v/>
      </c>
    </row>
    <row r="16582" spans="11:11" hidden="1" x14ac:dyDescent="0.25">
      <c r="K16582" s="28" t="str">
        <f t="shared" si="195"/>
        <v/>
      </c>
    </row>
    <row r="16583" spans="11:11" hidden="1" x14ac:dyDescent="0.25">
      <c r="K16583" s="28" t="str">
        <f t="shared" si="195"/>
        <v/>
      </c>
    </row>
    <row r="16584" spans="11:11" hidden="1" x14ac:dyDescent="0.25">
      <c r="K16584" s="28" t="str">
        <f t="shared" si="195"/>
        <v/>
      </c>
    </row>
    <row r="16585" spans="11:11" hidden="1" x14ac:dyDescent="0.25">
      <c r="K16585" s="28" t="str">
        <f t="shared" si="195"/>
        <v/>
      </c>
    </row>
    <row r="16586" spans="11:11" hidden="1" x14ac:dyDescent="0.25">
      <c r="K16586" s="28" t="str">
        <f t="shared" si="195"/>
        <v/>
      </c>
    </row>
    <row r="16587" spans="11:11" hidden="1" x14ac:dyDescent="0.25">
      <c r="K16587" s="28" t="str">
        <f t="shared" si="195"/>
        <v/>
      </c>
    </row>
    <row r="16588" spans="11:11" hidden="1" x14ac:dyDescent="0.25">
      <c r="K16588" s="28" t="str">
        <f t="shared" si="195"/>
        <v/>
      </c>
    </row>
    <row r="16589" spans="11:11" hidden="1" x14ac:dyDescent="0.25">
      <c r="K16589" s="28" t="str">
        <f t="shared" si="195"/>
        <v/>
      </c>
    </row>
    <row r="16590" spans="11:11" hidden="1" x14ac:dyDescent="0.25">
      <c r="K16590" s="28" t="str">
        <f t="shared" si="195"/>
        <v/>
      </c>
    </row>
    <row r="16591" spans="11:11" hidden="1" x14ac:dyDescent="0.25">
      <c r="K16591" s="28" t="str">
        <f t="shared" si="195"/>
        <v/>
      </c>
    </row>
    <row r="16592" spans="11:11" hidden="1" x14ac:dyDescent="0.25">
      <c r="K16592" s="28" t="str">
        <f t="shared" si="195"/>
        <v/>
      </c>
    </row>
    <row r="16593" spans="11:11" hidden="1" x14ac:dyDescent="0.25">
      <c r="K16593" s="28" t="str">
        <f t="shared" si="195"/>
        <v/>
      </c>
    </row>
    <row r="16594" spans="11:11" hidden="1" x14ac:dyDescent="0.25">
      <c r="K16594" s="28" t="str">
        <f t="shared" si="195"/>
        <v/>
      </c>
    </row>
    <row r="16595" spans="11:11" hidden="1" x14ac:dyDescent="0.25">
      <c r="K16595" s="28" t="str">
        <f t="shared" ref="K16595:K16658" si="196">IF(E12560="","",IF(AND($E12560&gt;=$K$5,$E12560&lt;=$K$6),"psn",IF($E12560&lt;$K$5,"dkn",IF($E12560&gt;$K$6,"ckn",""))))</f>
        <v/>
      </c>
    </row>
    <row r="16596" spans="11:11" hidden="1" x14ac:dyDescent="0.25">
      <c r="K16596" s="28" t="str">
        <f t="shared" si="196"/>
        <v/>
      </c>
    </row>
    <row r="16597" spans="11:11" hidden="1" x14ac:dyDescent="0.25">
      <c r="K16597" s="28" t="str">
        <f t="shared" si="196"/>
        <v/>
      </c>
    </row>
    <row r="16598" spans="11:11" hidden="1" x14ac:dyDescent="0.25">
      <c r="K16598" s="28" t="str">
        <f t="shared" si="196"/>
        <v/>
      </c>
    </row>
    <row r="16599" spans="11:11" hidden="1" x14ac:dyDescent="0.25">
      <c r="K16599" s="28" t="str">
        <f t="shared" si="196"/>
        <v/>
      </c>
    </row>
    <row r="16600" spans="11:11" hidden="1" x14ac:dyDescent="0.25">
      <c r="K16600" s="28" t="str">
        <f t="shared" si="196"/>
        <v/>
      </c>
    </row>
    <row r="16601" spans="11:11" hidden="1" x14ac:dyDescent="0.25">
      <c r="K16601" s="28" t="str">
        <f t="shared" si="196"/>
        <v/>
      </c>
    </row>
    <row r="16602" spans="11:11" hidden="1" x14ac:dyDescent="0.25">
      <c r="K16602" s="28" t="str">
        <f t="shared" si="196"/>
        <v/>
      </c>
    </row>
    <row r="16603" spans="11:11" hidden="1" x14ac:dyDescent="0.25">
      <c r="K16603" s="28" t="str">
        <f t="shared" si="196"/>
        <v/>
      </c>
    </row>
    <row r="16604" spans="11:11" hidden="1" x14ac:dyDescent="0.25">
      <c r="K16604" s="28" t="str">
        <f t="shared" si="196"/>
        <v/>
      </c>
    </row>
    <row r="16605" spans="11:11" hidden="1" x14ac:dyDescent="0.25">
      <c r="K16605" s="28" t="str">
        <f t="shared" si="196"/>
        <v/>
      </c>
    </row>
    <row r="16606" spans="11:11" hidden="1" x14ac:dyDescent="0.25">
      <c r="K16606" s="28" t="str">
        <f t="shared" si="196"/>
        <v/>
      </c>
    </row>
    <row r="16607" spans="11:11" hidden="1" x14ac:dyDescent="0.25">
      <c r="K16607" s="28" t="str">
        <f t="shared" si="196"/>
        <v/>
      </c>
    </row>
    <row r="16608" spans="11:11" hidden="1" x14ac:dyDescent="0.25">
      <c r="K16608" s="28" t="str">
        <f t="shared" si="196"/>
        <v/>
      </c>
    </row>
    <row r="16609" spans="11:11" hidden="1" x14ac:dyDescent="0.25">
      <c r="K16609" s="28" t="str">
        <f t="shared" si="196"/>
        <v/>
      </c>
    </row>
    <row r="16610" spans="11:11" hidden="1" x14ac:dyDescent="0.25">
      <c r="K16610" s="28" t="str">
        <f t="shared" si="196"/>
        <v/>
      </c>
    </row>
    <row r="16611" spans="11:11" hidden="1" x14ac:dyDescent="0.25">
      <c r="K16611" s="28" t="str">
        <f t="shared" si="196"/>
        <v/>
      </c>
    </row>
    <row r="16612" spans="11:11" hidden="1" x14ac:dyDescent="0.25">
      <c r="K16612" s="28" t="str">
        <f t="shared" si="196"/>
        <v/>
      </c>
    </row>
    <row r="16613" spans="11:11" hidden="1" x14ac:dyDescent="0.25">
      <c r="K16613" s="28" t="str">
        <f t="shared" si="196"/>
        <v/>
      </c>
    </row>
    <row r="16614" spans="11:11" hidden="1" x14ac:dyDescent="0.25">
      <c r="K16614" s="28" t="str">
        <f t="shared" si="196"/>
        <v/>
      </c>
    </row>
    <row r="16615" spans="11:11" hidden="1" x14ac:dyDescent="0.25">
      <c r="K16615" s="28" t="str">
        <f t="shared" si="196"/>
        <v/>
      </c>
    </row>
    <row r="16616" spans="11:11" hidden="1" x14ac:dyDescent="0.25">
      <c r="K16616" s="28" t="str">
        <f t="shared" si="196"/>
        <v/>
      </c>
    </row>
    <row r="16617" spans="11:11" hidden="1" x14ac:dyDescent="0.25">
      <c r="K16617" s="28" t="str">
        <f t="shared" si="196"/>
        <v/>
      </c>
    </row>
    <row r="16618" spans="11:11" hidden="1" x14ac:dyDescent="0.25">
      <c r="K16618" s="28" t="str">
        <f t="shared" si="196"/>
        <v/>
      </c>
    </row>
    <row r="16619" spans="11:11" hidden="1" x14ac:dyDescent="0.25">
      <c r="K16619" s="28" t="str">
        <f t="shared" si="196"/>
        <v/>
      </c>
    </row>
    <row r="16620" spans="11:11" hidden="1" x14ac:dyDescent="0.25">
      <c r="K16620" s="28" t="str">
        <f t="shared" si="196"/>
        <v/>
      </c>
    </row>
    <row r="16621" spans="11:11" hidden="1" x14ac:dyDescent="0.25">
      <c r="K16621" s="28" t="str">
        <f t="shared" si="196"/>
        <v/>
      </c>
    </row>
    <row r="16622" spans="11:11" hidden="1" x14ac:dyDescent="0.25">
      <c r="K16622" s="28" t="str">
        <f t="shared" si="196"/>
        <v/>
      </c>
    </row>
    <row r="16623" spans="11:11" hidden="1" x14ac:dyDescent="0.25">
      <c r="K16623" s="28" t="str">
        <f t="shared" si="196"/>
        <v/>
      </c>
    </row>
    <row r="16624" spans="11:11" hidden="1" x14ac:dyDescent="0.25">
      <c r="K16624" s="28" t="str">
        <f t="shared" si="196"/>
        <v/>
      </c>
    </row>
    <row r="16625" spans="11:11" hidden="1" x14ac:dyDescent="0.25">
      <c r="K16625" s="28" t="str">
        <f t="shared" si="196"/>
        <v/>
      </c>
    </row>
    <row r="16626" spans="11:11" hidden="1" x14ac:dyDescent="0.25">
      <c r="K16626" s="28" t="str">
        <f t="shared" si="196"/>
        <v/>
      </c>
    </row>
    <row r="16627" spans="11:11" hidden="1" x14ac:dyDescent="0.25">
      <c r="K16627" s="28" t="str">
        <f t="shared" si="196"/>
        <v/>
      </c>
    </row>
    <row r="16628" spans="11:11" hidden="1" x14ac:dyDescent="0.25">
      <c r="K16628" s="28" t="str">
        <f t="shared" si="196"/>
        <v/>
      </c>
    </row>
    <row r="16629" spans="11:11" hidden="1" x14ac:dyDescent="0.25">
      <c r="K16629" s="28" t="str">
        <f t="shared" si="196"/>
        <v/>
      </c>
    </row>
    <row r="16630" spans="11:11" hidden="1" x14ac:dyDescent="0.25">
      <c r="K16630" s="28" t="str">
        <f t="shared" si="196"/>
        <v/>
      </c>
    </row>
    <row r="16631" spans="11:11" hidden="1" x14ac:dyDescent="0.25">
      <c r="K16631" s="28" t="str">
        <f t="shared" si="196"/>
        <v/>
      </c>
    </row>
    <row r="16632" spans="11:11" hidden="1" x14ac:dyDescent="0.25">
      <c r="K16632" s="28" t="str">
        <f t="shared" si="196"/>
        <v/>
      </c>
    </row>
    <row r="16633" spans="11:11" hidden="1" x14ac:dyDescent="0.25">
      <c r="K16633" s="28" t="str">
        <f t="shared" si="196"/>
        <v/>
      </c>
    </row>
    <row r="16634" spans="11:11" hidden="1" x14ac:dyDescent="0.25">
      <c r="K16634" s="28" t="str">
        <f t="shared" si="196"/>
        <v/>
      </c>
    </row>
    <row r="16635" spans="11:11" hidden="1" x14ac:dyDescent="0.25">
      <c r="K16635" s="28" t="str">
        <f t="shared" si="196"/>
        <v/>
      </c>
    </row>
    <row r="16636" spans="11:11" hidden="1" x14ac:dyDescent="0.25">
      <c r="K16636" s="28" t="str">
        <f t="shared" si="196"/>
        <v/>
      </c>
    </row>
    <row r="16637" spans="11:11" hidden="1" x14ac:dyDescent="0.25">
      <c r="K16637" s="28" t="str">
        <f t="shared" si="196"/>
        <v/>
      </c>
    </row>
    <row r="16638" spans="11:11" hidden="1" x14ac:dyDescent="0.25">
      <c r="K16638" s="28" t="str">
        <f t="shared" si="196"/>
        <v/>
      </c>
    </row>
    <row r="16639" spans="11:11" hidden="1" x14ac:dyDescent="0.25">
      <c r="K16639" s="28" t="str">
        <f t="shared" si="196"/>
        <v/>
      </c>
    </row>
    <row r="16640" spans="11:11" hidden="1" x14ac:dyDescent="0.25">
      <c r="K16640" s="28" t="str">
        <f t="shared" si="196"/>
        <v/>
      </c>
    </row>
    <row r="16641" spans="11:11" hidden="1" x14ac:dyDescent="0.25">
      <c r="K16641" s="28" t="str">
        <f t="shared" si="196"/>
        <v/>
      </c>
    </row>
    <row r="16642" spans="11:11" hidden="1" x14ac:dyDescent="0.25">
      <c r="K16642" s="28" t="str">
        <f t="shared" si="196"/>
        <v/>
      </c>
    </row>
    <row r="16643" spans="11:11" hidden="1" x14ac:dyDescent="0.25">
      <c r="K16643" s="28" t="str">
        <f t="shared" si="196"/>
        <v/>
      </c>
    </row>
    <row r="16644" spans="11:11" hidden="1" x14ac:dyDescent="0.25">
      <c r="K16644" s="28" t="str">
        <f t="shared" si="196"/>
        <v/>
      </c>
    </row>
    <row r="16645" spans="11:11" hidden="1" x14ac:dyDescent="0.25">
      <c r="K16645" s="28" t="str">
        <f t="shared" si="196"/>
        <v/>
      </c>
    </row>
    <row r="16646" spans="11:11" hidden="1" x14ac:dyDescent="0.25">
      <c r="K16646" s="28" t="str">
        <f t="shared" si="196"/>
        <v/>
      </c>
    </row>
    <row r="16647" spans="11:11" hidden="1" x14ac:dyDescent="0.25">
      <c r="K16647" s="28" t="str">
        <f t="shared" si="196"/>
        <v/>
      </c>
    </row>
    <row r="16648" spans="11:11" hidden="1" x14ac:dyDescent="0.25">
      <c r="K16648" s="28" t="str">
        <f t="shared" si="196"/>
        <v/>
      </c>
    </row>
    <row r="16649" spans="11:11" hidden="1" x14ac:dyDescent="0.25">
      <c r="K16649" s="28" t="str">
        <f t="shared" si="196"/>
        <v/>
      </c>
    </row>
    <row r="16650" spans="11:11" hidden="1" x14ac:dyDescent="0.25">
      <c r="K16650" s="28" t="str">
        <f t="shared" si="196"/>
        <v/>
      </c>
    </row>
    <row r="16651" spans="11:11" hidden="1" x14ac:dyDescent="0.25">
      <c r="K16651" s="28" t="str">
        <f t="shared" si="196"/>
        <v/>
      </c>
    </row>
    <row r="16652" spans="11:11" hidden="1" x14ac:dyDescent="0.25">
      <c r="K16652" s="28" t="str">
        <f t="shared" si="196"/>
        <v/>
      </c>
    </row>
    <row r="16653" spans="11:11" hidden="1" x14ac:dyDescent="0.25">
      <c r="K16653" s="28" t="str">
        <f t="shared" si="196"/>
        <v/>
      </c>
    </row>
    <row r="16654" spans="11:11" hidden="1" x14ac:dyDescent="0.25">
      <c r="K16654" s="28" t="str">
        <f t="shared" si="196"/>
        <v/>
      </c>
    </row>
    <row r="16655" spans="11:11" hidden="1" x14ac:dyDescent="0.25">
      <c r="K16655" s="28" t="str">
        <f t="shared" si="196"/>
        <v/>
      </c>
    </row>
    <row r="16656" spans="11:11" hidden="1" x14ac:dyDescent="0.25">
      <c r="K16656" s="28" t="str">
        <f t="shared" si="196"/>
        <v/>
      </c>
    </row>
    <row r="16657" spans="11:11" hidden="1" x14ac:dyDescent="0.25">
      <c r="K16657" s="28" t="str">
        <f t="shared" si="196"/>
        <v/>
      </c>
    </row>
    <row r="16658" spans="11:11" hidden="1" x14ac:dyDescent="0.25">
      <c r="K16658" s="28" t="str">
        <f t="shared" si="196"/>
        <v/>
      </c>
    </row>
    <row r="16659" spans="11:11" hidden="1" x14ac:dyDescent="0.25">
      <c r="K16659" s="28" t="str">
        <f t="shared" ref="K16659:K16722" si="197">IF(E12624="","",IF(AND($E12624&gt;=$K$5,$E12624&lt;=$K$6),"psn",IF($E12624&lt;$K$5,"dkn",IF($E12624&gt;$K$6,"ckn",""))))</f>
        <v/>
      </c>
    </row>
    <row r="16660" spans="11:11" hidden="1" x14ac:dyDescent="0.25">
      <c r="K16660" s="28" t="str">
        <f t="shared" si="197"/>
        <v/>
      </c>
    </row>
    <row r="16661" spans="11:11" hidden="1" x14ac:dyDescent="0.25">
      <c r="K16661" s="28" t="str">
        <f t="shared" si="197"/>
        <v/>
      </c>
    </row>
    <row r="16662" spans="11:11" hidden="1" x14ac:dyDescent="0.25">
      <c r="K16662" s="28" t="str">
        <f t="shared" si="197"/>
        <v/>
      </c>
    </row>
    <row r="16663" spans="11:11" hidden="1" x14ac:dyDescent="0.25">
      <c r="K16663" s="28" t="str">
        <f t="shared" si="197"/>
        <v/>
      </c>
    </row>
    <row r="16664" spans="11:11" hidden="1" x14ac:dyDescent="0.25">
      <c r="K16664" s="28" t="str">
        <f t="shared" si="197"/>
        <v/>
      </c>
    </row>
    <row r="16665" spans="11:11" hidden="1" x14ac:dyDescent="0.25">
      <c r="K16665" s="28" t="str">
        <f t="shared" si="197"/>
        <v/>
      </c>
    </row>
    <row r="16666" spans="11:11" hidden="1" x14ac:dyDescent="0.25">
      <c r="K16666" s="28" t="str">
        <f t="shared" si="197"/>
        <v/>
      </c>
    </row>
    <row r="16667" spans="11:11" hidden="1" x14ac:dyDescent="0.25">
      <c r="K16667" s="28" t="str">
        <f t="shared" si="197"/>
        <v/>
      </c>
    </row>
    <row r="16668" spans="11:11" hidden="1" x14ac:dyDescent="0.25">
      <c r="K16668" s="28" t="str">
        <f t="shared" si="197"/>
        <v/>
      </c>
    </row>
    <row r="16669" spans="11:11" hidden="1" x14ac:dyDescent="0.25">
      <c r="K16669" s="28" t="str">
        <f t="shared" si="197"/>
        <v/>
      </c>
    </row>
    <row r="16670" spans="11:11" hidden="1" x14ac:dyDescent="0.25">
      <c r="K16670" s="28" t="str">
        <f t="shared" si="197"/>
        <v/>
      </c>
    </row>
    <row r="16671" spans="11:11" hidden="1" x14ac:dyDescent="0.25">
      <c r="K16671" s="28" t="str">
        <f t="shared" si="197"/>
        <v/>
      </c>
    </row>
    <row r="16672" spans="11:11" hidden="1" x14ac:dyDescent="0.25">
      <c r="K16672" s="28" t="str">
        <f t="shared" si="197"/>
        <v/>
      </c>
    </row>
    <row r="16673" spans="11:11" hidden="1" x14ac:dyDescent="0.25">
      <c r="K16673" s="28" t="str">
        <f t="shared" si="197"/>
        <v/>
      </c>
    </row>
    <row r="16674" spans="11:11" hidden="1" x14ac:dyDescent="0.25">
      <c r="K16674" s="28" t="str">
        <f t="shared" si="197"/>
        <v/>
      </c>
    </row>
    <row r="16675" spans="11:11" hidden="1" x14ac:dyDescent="0.25">
      <c r="K16675" s="28" t="str">
        <f t="shared" si="197"/>
        <v/>
      </c>
    </row>
    <row r="16676" spans="11:11" hidden="1" x14ac:dyDescent="0.25">
      <c r="K16676" s="28" t="str">
        <f t="shared" si="197"/>
        <v/>
      </c>
    </row>
    <row r="16677" spans="11:11" hidden="1" x14ac:dyDescent="0.25">
      <c r="K16677" s="28" t="str">
        <f t="shared" si="197"/>
        <v/>
      </c>
    </row>
    <row r="16678" spans="11:11" hidden="1" x14ac:dyDescent="0.25">
      <c r="K16678" s="28" t="str">
        <f t="shared" si="197"/>
        <v/>
      </c>
    </row>
    <row r="16679" spans="11:11" hidden="1" x14ac:dyDescent="0.25">
      <c r="K16679" s="28" t="str">
        <f t="shared" si="197"/>
        <v/>
      </c>
    </row>
    <row r="16680" spans="11:11" hidden="1" x14ac:dyDescent="0.25">
      <c r="K16680" s="28" t="str">
        <f t="shared" si="197"/>
        <v/>
      </c>
    </row>
    <row r="16681" spans="11:11" hidden="1" x14ac:dyDescent="0.25">
      <c r="K16681" s="28" t="str">
        <f t="shared" si="197"/>
        <v/>
      </c>
    </row>
    <row r="16682" spans="11:11" hidden="1" x14ac:dyDescent="0.25">
      <c r="K16682" s="28" t="str">
        <f t="shared" si="197"/>
        <v/>
      </c>
    </row>
    <row r="16683" spans="11:11" hidden="1" x14ac:dyDescent="0.25">
      <c r="K16683" s="28" t="str">
        <f t="shared" si="197"/>
        <v/>
      </c>
    </row>
    <row r="16684" spans="11:11" hidden="1" x14ac:dyDescent="0.25">
      <c r="K16684" s="28" t="str">
        <f t="shared" si="197"/>
        <v/>
      </c>
    </row>
    <row r="16685" spans="11:11" hidden="1" x14ac:dyDescent="0.25">
      <c r="K16685" s="28" t="str">
        <f t="shared" si="197"/>
        <v/>
      </c>
    </row>
    <row r="16686" spans="11:11" hidden="1" x14ac:dyDescent="0.25">
      <c r="K16686" s="28" t="str">
        <f t="shared" si="197"/>
        <v/>
      </c>
    </row>
    <row r="16687" spans="11:11" hidden="1" x14ac:dyDescent="0.25">
      <c r="K16687" s="28" t="str">
        <f t="shared" si="197"/>
        <v/>
      </c>
    </row>
    <row r="16688" spans="11:11" hidden="1" x14ac:dyDescent="0.25">
      <c r="K16688" s="28" t="str">
        <f t="shared" si="197"/>
        <v/>
      </c>
    </row>
    <row r="16689" spans="11:11" hidden="1" x14ac:dyDescent="0.25">
      <c r="K16689" s="28" t="str">
        <f t="shared" si="197"/>
        <v/>
      </c>
    </row>
    <row r="16690" spans="11:11" hidden="1" x14ac:dyDescent="0.25">
      <c r="K16690" s="28" t="str">
        <f t="shared" si="197"/>
        <v/>
      </c>
    </row>
    <row r="16691" spans="11:11" hidden="1" x14ac:dyDescent="0.25">
      <c r="K16691" s="28" t="str">
        <f t="shared" si="197"/>
        <v/>
      </c>
    </row>
    <row r="16692" spans="11:11" hidden="1" x14ac:dyDescent="0.25">
      <c r="K16692" s="28" t="str">
        <f t="shared" si="197"/>
        <v/>
      </c>
    </row>
    <row r="16693" spans="11:11" hidden="1" x14ac:dyDescent="0.25">
      <c r="K16693" s="28" t="str">
        <f t="shared" si="197"/>
        <v/>
      </c>
    </row>
    <row r="16694" spans="11:11" hidden="1" x14ac:dyDescent="0.25">
      <c r="K16694" s="28" t="str">
        <f t="shared" si="197"/>
        <v/>
      </c>
    </row>
    <row r="16695" spans="11:11" hidden="1" x14ac:dyDescent="0.25">
      <c r="K16695" s="28" t="str">
        <f t="shared" si="197"/>
        <v/>
      </c>
    </row>
    <row r="16696" spans="11:11" hidden="1" x14ac:dyDescent="0.25">
      <c r="K16696" s="28" t="str">
        <f t="shared" si="197"/>
        <v/>
      </c>
    </row>
    <row r="16697" spans="11:11" hidden="1" x14ac:dyDescent="0.25">
      <c r="K16697" s="28" t="str">
        <f t="shared" si="197"/>
        <v/>
      </c>
    </row>
    <row r="16698" spans="11:11" hidden="1" x14ac:dyDescent="0.25">
      <c r="K16698" s="28" t="str">
        <f t="shared" si="197"/>
        <v/>
      </c>
    </row>
    <row r="16699" spans="11:11" hidden="1" x14ac:dyDescent="0.25">
      <c r="K16699" s="28" t="str">
        <f t="shared" si="197"/>
        <v/>
      </c>
    </row>
    <row r="16700" spans="11:11" hidden="1" x14ac:dyDescent="0.25">
      <c r="K16700" s="28" t="str">
        <f t="shared" si="197"/>
        <v/>
      </c>
    </row>
    <row r="16701" spans="11:11" hidden="1" x14ac:dyDescent="0.25">
      <c r="K16701" s="28" t="str">
        <f t="shared" si="197"/>
        <v/>
      </c>
    </row>
    <row r="16702" spans="11:11" hidden="1" x14ac:dyDescent="0.25">
      <c r="K16702" s="28" t="str">
        <f t="shared" si="197"/>
        <v/>
      </c>
    </row>
    <row r="16703" spans="11:11" hidden="1" x14ac:dyDescent="0.25">
      <c r="K16703" s="28" t="str">
        <f t="shared" si="197"/>
        <v/>
      </c>
    </row>
    <row r="16704" spans="11:11" hidden="1" x14ac:dyDescent="0.25">
      <c r="K16704" s="28" t="str">
        <f t="shared" si="197"/>
        <v/>
      </c>
    </row>
    <row r="16705" spans="11:11" hidden="1" x14ac:dyDescent="0.25">
      <c r="K16705" s="28" t="str">
        <f t="shared" si="197"/>
        <v/>
      </c>
    </row>
    <row r="16706" spans="11:11" hidden="1" x14ac:dyDescent="0.25">
      <c r="K16706" s="28" t="str">
        <f t="shared" si="197"/>
        <v/>
      </c>
    </row>
    <row r="16707" spans="11:11" hidden="1" x14ac:dyDescent="0.25">
      <c r="K16707" s="28" t="str">
        <f t="shared" si="197"/>
        <v/>
      </c>
    </row>
    <row r="16708" spans="11:11" hidden="1" x14ac:dyDescent="0.25">
      <c r="K16708" s="28" t="str">
        <f t="shared" si="197"/>
        <v/>
      </c>
    </row>
    <row r="16709" spans="11:11" hidden="1" x14ac:dyDescent="0.25">
      <c r="K16709" s="28" t="str">
        <f t="shared" si="197"/>
        <v/>
      </c>
    </row>
    <row r="16710" spans="11:11" hidden="1" x14ac:dyDescent="0.25">
      <c r="K16710" s="28" t="str">
        <f t="shared" si="197"/>
        <v/>
      </c>
    </row>
    <row r="16711" spans="11:11" hidden="1" x14ac:dyDescent="0.25">
      <c r="K16711" s="28" t="str">
        <f t="shared" si="197"/>
        <v/>
      </c>
    </row>
    <row r="16712" spans="11:11" hidden="1" x14ac:dyDescent="0.25">
      <c r="K16712" s="28" t="str">
        <f t="shared" si="197"/>
        <v/>
      </c>
    </row>
    <row r="16713" spans="11:11" hidden="1" x14ac:dyDescent="0.25">
      <c r="K16713" s="28" t="str">
        <f t="shared" si="197"/>
        <v/>
      </c>
    </row>
    <row r="16714" spans="11:11" hidden="1" x14ac:dyDescent="0.25">
      <c r="K16714" s="28" t="str">
        <f t="shared" si="197"/>
        <v/>
      </c>
    </row>
    <row r="16715" spans="11:11" hidden="1" x14ac:dyDescent="0.25">
      <c r="K16715" s="28" t="str">
        <f t="shared" si="197"/>
        <v/>
      </c>
    </row>
    <row r="16716" spans="11:11" hidden="1" x14ac:dyDescent="0.25">
      <c r="K16716" s="28" t="str">
        <f t="shared" si="197"/>
        <v/>
      </c>
    </row>
    <row r="16717" spans="11:11" hidden="1" x14ac:dyDescent="0.25">
      <c r="K16717" s="28" t="str">
        <f t="shared" si="197"/>
        <v/>
      </c>
    </row>
    <row r="16718" spans="11:11" hidden="1" x14ac:dyDescent="0.25">
      <c r="K16718" s="28" t="str">
        <f t="shared" si="197"/>
        <v/>
      </c>
    </row>
    <row r="16719" spans="11:11" hidden="1" x14ac:dyDescent="0.25">
      <c r="K16719" s="28" t="str">
        <f t="shared" si="197"/>
        <v/>
      </c>
    </row>
    <row r="16720" spans="11:11" hidden="1" x14ac:dyDescent="0.25">
      <c r="K16720" s="28" t="str">
        <f t="shared" si="197"/>
        <v/>
      </c>
    </row>
    <row r="16721" spans="11:11" hidden="1" x14ac:dyDescent="0.25">
      <c r="K16721" s="28" t="str">
        <f t="shared" si="197"/>
        <v/>
      </c>
    </row>
    <row r="16722" spans="11:11" hidden="1" x14ac:dyDescent="0.25">
      <c r="K16722" s="28" t="str">
        <f t="shared" si="197"/>
        <v/>
      </c>
    </row>
    <row r="16723" spans="11:11" hidden="1" x14ac:dyDescent="0.25">
      <c r="K16723" s="28" t="str">
        <f t="shared" ref="K16723:K16786" si="198">IF(E12688="","",IF(AND($E12688&gt;=$K$5,$E12688&lt;=$K$6),"psn",IF($E12688&lt;$K$5,"dkn",IF($E12688&gt;$K$6,"ckn",""))))</f>
        <v/>
      </c>
    </row>
    <row r="16724" spans="11:11" hidden="1" x14ac:dyDescent="0.25">
      <c r="K16724" s="28" t="str">
        <f t="shared" si="198"/>
        <v/>
      </c>
    </row>
    <row r="16725" spans="11:11" hidden="1" x14ac:dyDescent="0.25">
      <c r="K16725" s="28" t="str">
        <f t="shared" si="198"/>
        <v/>
      </c>
    </row>
    <row r="16726" spans="11:11" hidden="1" x14ac:dyDescent="0.25">
      <c r="K16726" s="28" t="str">
        <f t="shared" si="198"/>
        <v/>
      </c>
    </row>
    <row r="16727" spans="11:11" hidden="1" x14ac:dyDescent="0.25">
      <c r="K16727" s="28" t="str">
        <f t="shared" si="198"/>
        <v/>
      </c>
    </row>
    <row r="16728" spans="11:11" hidden="1" x14ac:dyDescent="0.25">
      <c r="K16728" s="28" t="str">
        <f t="shared" si="198"/>
        <v/>
      </c>
    </row>
    <row r="16729" spans="11:11" hidden="1" x14ac:dyDescent="0.25">
      <c r="K16729" s="28" t="str">
        <f t="shared" si="198"/>
        <v/>
      </c>
    </row>
    <row r="16730" spans="11:11" hidden="1" x14ac:dyDescent="0.25">
      <c r="K16730" s="28" t="str">
        <f t="shared" si="198"/>
        <v/>
      </c>
    </row>
    <row r="16731" spans="11:11" hidden="1" x14ac:dyDescent="0.25">
      <c r="K16731" s="28" t="str">
        <f t="shared" si="198"/>
        <v/>
      </c>
    </row>
    <row r="16732" spans="11:11" hidden="1" x14ac:dyDescent="0.25">
      <c r="K16732" s="28" t="str">
        <f t="shared" si="198"/>
        <v/>
      </c>
    </row>
    <row r="16733" spans="11:11" hidden="1" x14ac:dyDescent="0.25">
      <c r="K16733" s="28" t="str">
        <f t="shared" si="198"/>
        <v/>
      </c>
    </row>
    <row r="16734" spans="11:11" hidden="1" x14ac:dyDescent="0.25">
      <c r="K16734" s="28" t="str">
        <f t="shared" si="198"/>
        <v/>
      </c>
    </row>
    <row r="16735" spans="11:11" hidden="1" x14ac:dyDescent="0.25">
      <c r="K16735" s="28" t="str">
        <f t="shared" si="198"/>
        <v/>
      </c>
    </row>
    <row r="16736" spans="11:11" hidden="1" x14ac:dyDescent="0.25">
      <c r="K16736" s="28" t="str">
        <f t="shared" si="198"/>
        <v/>
      </c>
    </row>
    <row r="16737" spans="11:11" hidden="1" x14ac:dyDescent="0.25">
      <c r="K16737" s="28" t="str">
        <f t="shared" si="198"/>
        <v/>
      </c>
    </row>
    <row r="16738" spans="11:11" hidden="1" x14ac:dyDescent="0.25">
      <c r="K16738" s="28" t="str">
        <f t="shared" si="198"/>
        <v/>
      </c>
    </row>
    <row r="16739" spans="11:11" hidden="1" x14ac:dyDescent="0.25">
      <c r="K16739" s="28" t="str">
        <f t="shared" si="198"/>
        <v/>
      </c>
    </row>
    <row r="16740" spans="11:11" hidden="1" x14ac:dyDescent="0.25">
      <c r="K16740" s="28" t="str">
        <f t="shared" si="198"/>
        <v/>
      </c>
    </row>
    <row r="16741" spans="11:11" hidden="1" x14ac:dyDescent="0.25">
      <c r="K16741" s="28" t="str">
        <f t="shared" si="198"/>
        <v/>
      </c>
    </row>
    <row r="16742" spans="11:11" hidden="1" x14ac:dyDescent="0.25">
      <c r="K16742" s="28" t="str">
        <f t="shared" si="198"/>
        <v/>
      </c>
    </row>
    <row r="16743" spans="11:11" hidden="1" x14ac:dyDescent="0.25">
      <c r="K16743" s="28" t="str">
        <f t="shared" si="198"/>
        <v/>
      </c>
    </row>
    <row r="16744" spans="11:11" hidden="1" x14ac:dyDescent="0.25">
      <c r="K16744" s="28" t="str">
        <f t="shared" si="198"/>
        <v/>
      </c>
    </row>
    <row r="16745" spans="11:11" hidden="1" x14ac:dyDescent="0.25">
      <c r="K16745" s="28" t="str">
        <f t="shared" si="198"/>
        <v/>
      </c>
    </row>
    <row r="16746" spans="11:11" hidden="1" x14ac:dyDescent="0.25">
      <c r="K16746" s="28" t="str">
        <f t="shared" si="198"/>
        <v/>
      </c>
    </row>
    <row r="16747" spans="11:11" hidden="1" x14ac:dyDescent="0.25">
      <c r="K16747" s="28" t="str">
        <f t="shared" si="198"/>
        <v/>
      </c>
    </row>
    <row r="16748" spans="11:11" hidden="1" x14ac:dyDescent="0.25">
      <c r="K16748" s="28" t="str">
        <f t="shared" si="198"/>
        <v/>
      </c>
    </row>
    <row r="16749" spans="11:11" hidden="1" x14ac:dyDescent="0.25">
      <c r="K16749" s="28" t="str">
        <f t="shared" si="198"/>
        <v/>
      </c>
    </row>
    <row r="16750" spans="11:11" hidden="1" x14ac:dyDescent="0.25">
      <c r="K16750" s="28" t="str">
        <f t="shared" si="198"/>
        <v/>
      </c>
    </row>
    <row r="16751" spans="11:11" hidden="1" x14ac:dyDescent="0.25">
      <c r="K16751" s="28" t="str">
        <f t="shared" si="198"/>
        <v/>
      </c>
    </row>
    <row r="16752" spans="11:11" hidden="1" x14ac:dyDescent="0.25">
      <c r="K16752" s="28" t="str">
        <f t="shared" si="198"/>
        <v/>
      </c>
    </row>
    <row r="16753" spans="11:11" hidden="1" x14ac:dyDescent="0.25">
      <c r="K16753" s="28" t="str">
        <f t="shared" si="198"/>
        <v/>
      </c>
    </row>
    <row r="16754" spans="11:11" hidden="1" x14ac:dyDescent="0.25">
      <c r="K16754" s="28" t="str">
        <f t="shared" si="198"/>
        <v/>
      </c>
    </row>
    <row r="16755" spans="11:11" hidden="1" x14ac:dyDescent="0.25">
      <c r="K16755" s="28" t="str">
        <f t="shared" si="198"/>
        <v/>
      </c>
    </row>
    <row r="16756" spans="11:11" hidden="1" x14ac:dyDescent="0.25">
      <c r="K16756" s="28" t="str">
        <f t="shared" si="198"/>
        <v/>
      </c>
    </row>
    <row r="16757" spans="11:11" hidden="1" x14ac:dyDescent="0.25">
      <c r="K16757" s="28" t="str">
        <f t="shared" si="198"/>
        <v/>
      </c>
    </row>
    <row r="16758" spans="11:11" hidden="1" x14ac:dyDescent="0.25">
      <c r="K16758" s="28" t="str">
        <f t="shared" si="198"/>
        <v/>
      </c>
    </row>
    <row r="16759" spans="11:11" hidden="1" x14ac:dyDescent="0.25">
      <c r="K16759" s="28" t="str">
        <f t="shared" si="198"/>
        <v/>
      </c>
    </row>
    <row r="16760" spans="11:11" hidden="1" x14ac:dyDescent="0.25">
      <c r="K16760" s="28" t="str">
        <f t="shared" si="198"/>
        <v/>
      </c>
    </row>
    <row r="16761" spans="11:11" hidden="1" x14ac:dyDescent="0.25">
      <c r="K16761" s="28" t="str">
        <f t="shared" si="198"/>
        <v/>
      </c>
    </row>
    <row r="16762" spans="11:11" hidden="1" x14ac:dyDescent="0.25">
      <c r="K16762" s="28" t="str">
        <f t="shared" si="198"/>
        <v/>
      </c>
    </row>
    <row r="16763" spans="11:11" hidden="1" x14ac:dyDescent="0.25">
      <c r="K16763" s="28" t="str">
        <f t="shared" si="198"/>
        <v/>
      </c>
    </row>
    <row r="16764" spans="11:11" hidden="1" x14ac:dyDescent="0.25">
      <c r="K16764" s="28" t="str">
        <f t="shared" si="198"/>
        <v/>
      </c>
    </row>
    <row r="16765" spans="11:11" hidden="1" x14ac:dyDescent="0.25">
      <c r="K16765" s="28" t="str">
        <f t="shared" si="198"/>
        <v/>
      </c>
    </row>
    <row r="16766" spans="11:11" hidden="1" x14ac:dyDescent="0.25">
      <c r="K16766" s="28" t="str">
        <f t="shared" si="198"/>
        <v/>
      </c>
    </row>
    <row r="16767" spans="11:11" hidden="1" x14ac:dyDescent="0.25">
      <c r="K16767" s="28" t="str">
        <f t="shared" si="198"/>
        <v/>
      </c>
    </row>
    <row r="16768" spans="11:11" hidden="1" x14ac:dyDescent="0.25">
      <c r="K16768" s="28" t="str">
        <f t="shared" si="198"/>
        <v/>
      </c>
    </row>
    <row r="16769" spans="11:11" hidden="1" x14ac:dyDescent="0.25">
      <c r="K16769" s="28" t="str">
        <f t="shared" si="198"/>
        <v/>
      </c>
    </row>
    <row r="16770" spans="11:11" hidden="1" x14ac:dyDescent="0.25">
      <c r="K16770" s="28" t="str">
        <f t="shared" si="198"/>
        <v/>
      </c>
    </row>
    <row r="16771" spans="11:11" hidden="1" x14ac:dyDescent="0.25">
      <c r="K16771" s="28" t="str">
        <f t="shared" si="198"/>
        <v/>
      </c>
    </row>
    <row r="16772" spans="11:11" hidden="1" x14ac:dyDescent="0.25">
      <c r="K16772" s="28" t="str">
        <f t="shared" si="198"/>
        <v/>
      </c>
    </row>
    <row r="16773" spans="11:11" hidden="1" x14ac:dyDescent="0.25">
      <c r="K16773" s="28" t="str">
        <f t="shared" si="198"/>
        <v/>
      </c>
    </row>
    <row r="16774" spans="11:11" hidden="1" x14ac:dyDescent="0.25">
      <c r="K16774" s="28" t="str">
        <f t="shared" si="198"/>
        <v/>
      </c>
    </row>
    <row r="16775" spans="11:11" hidden="1" x14ac:dyDescent="0.25">
      <c r="K16775" s="28" t="str">
        <f t="shared" si="198"/>
        <v/>
      </c>
    </row>
    <row r="16776" spans="11:11" hidden="1" x14ac:dyDescent="0.25">
      <c r="K16776" s="28" t="str">
        <f t="shared" si="198"/>
        <v/>
      </c>
    </row>
    <row r="16777" spans="11:11" hidden="1" x14ac:dyDescent="0.25">
      <c r="K16777" s="28" t="str">
        <f t="shared" si="198"/>
        <v/>
      </c>
    </row>
    <row r="16778" spans="11:11" hidden="1" x14ac:dyDescent="0.25">
      <c r="K16778" s="28" t="str">
        <f t="shared" si="198"/>
        <v/>
      </c>
    </row>
    <row r="16779" spans="11:11" hidden="1" x14ac:dyDescent="0.25">
      <c r="K16779" s="28" t="str">
        <f t="shared" si="198"/>
        <v/>
      </c>
    </row>
    <row r="16780" spans="11:11" hidden="1" x14ac:dyDescent="0.25">
      <c r="K16780" s="28" t="str">
        <f t="shared" si="198"/>
        <v/>
      </c>
    </row>
    <row r="16781" spans="11:11" hidden="1" x14ac:dyDescent="0.25">
      <c r="K16781" s="28" t="str">
        <f t="shared" si="198"/>
        <v/>
      </c>
    </row>
    <row r="16782" spans="11:11" hidden="1" x14ac:dyDescent="0.25">
      <c r="K16782" s="28" t="str">
        <f t="shared" si="198"/>
        <v/>
      </c>
    </row>
    <row r="16783" spans="11:11" hidden="1" x14ac:dyDescent="0.25">
      <c r="K16783" s="28" t="str">
        <f t="shared" si="198"/>
        <v/>
      </c>
    </row>
    <row r="16784" spans="11:11" hidden="1" x14ac:dyDescent="0.25">
      <c r="K16784" s="28" t="str">
        <f t="shared" si="198"/>
        <v/>
      </c>
    </row>
    <row r="16785" spans="11:11" hidden="1" x14ac:dyDescent="0.25">
      <c r="K16785" s="28" t="str">
        <f t="shared" si="198"/>
        <v/>
      </c>
    </row>
    <row r="16786" spans="11:11" hidden="1" x14ac:dyDescent="0.25">
      <c r="K16786" s="28" t="str">
        <f t="shared" si="198"/>
        <v/>
      </c>
    </row>
    <row r="16787" spans="11:11" hidden="1" x14ac:dyDescent="0.25">
      <c r="K16787" s="28" t="str">
        <f t="shared" ref="K16787:K16850" si="199">IF(E12752="","",IF(AND($E12752&gt;=$K$5,$E12752&lt;=$K$6),"psn",IF($E12752&lt;$K$5,"dkn",IF($E12752&gt;$K$6,"ckn",""))))</f>
        <v/>
      </c>
    </row>
    <row r="16788" spans="11:11" hidden="1" x14ac:dyDescent="0.25">
      <c r="K16788" s="28" t="str">
        <f t="shared" si="199"/>
        <v/>
      </c>
    </row>
    <row r="16789" spans="11:11" hidden="1" x14ac:dyDescent="0.25">
      <c r="K16789" s="28" t="str">
        <f t="shared" si="199"/>
        <v/>
      </c>
    </row>
    <row r="16790" spans="11:11" hidden="1" x14ac:dyDescent="0.25">
      <c r="K16790" s="28" t="str">
        <f t="shared" si="199"/>
        <v/>
      </c>
    </row>
    <row r="16791" spans="11:11" hidden="1" x14ac:dyDescent="0.25">
      <c r="K16791" s="28" t="str">
        <f t="shared" si="199"/>
        <v/>
      </c>
    </row>
    <row r="16792" spans="11:11" hidden="1" x14ac:dyDescent="0.25">
      <c r="K16792" s="28" t="str">
        <f t="shared" si="199"/>
        <v/>
      </c>
    </row>
    <row r="16793" spans="11:11" hidden="1" x14ac:dyDescent="0.25">
      <c r="K16793" s="28" t="str">
        <f t="shared" si="199"/>
        <v/>
      </c>
    </row>
    <row r="16794" spans="11:11" hidden="1" x14ac:dyDescent="0.25">
      <c r="K16794" s="28" t="str">
        <f t="shared" si="199"/>
        <v/>
      </c>
    </row>
    <row r="16795" spans="11:11" hidden="1" x14ac:dyDescent="0.25">
      <c r="K16795" s="28" t="str">
        <f t="shared" si="199"/>
        <v/>
      </c>
    </row>
    <row r="16796" spans="11:11" hidden="1" x14ac:dyDescent="0.25">
      <c r="K16796" s="28" t="str">
        <f t="shared" si="199"/>
        <v/>
      </c>
    </row>
    <row r="16797" spans="11:11" hidden="1" x14ac:dyDescent="0.25">
      <c r="K16797" s="28" t="str">
        <f t="shared" si="199"/>
        <v/>
      </c>
    </row>
    <row r="16798" spans="11:11" hidden="1" x14ac:dyDescent="0.25">
      <c r="K16798" s="28" t="str">
        <f t="shared" si="199"/>
        <v/>
      </c>
    </row>
    <row r="16799" spans="11:11" hidden="1" x14ac:dyDescent="0.25">
      <c r="K16799" s="28" t="str">
        <f t="shared" si="199"/>
        <v/>
      </c>
    </row>
    <row r="16800" spans="11:11" hidden="1" x14ac:dyDescent="0.25">
      <c r="K16800" s="28" t="str">
        <f t="shared" si="199"/>
        <v/>
      </c>
    </row>
    <row r="16801" spans="11:11" hidden="1" x14ac:dyDescent="0.25">
      <c r="K16801" s="28" t="str">
        <f t="shared" si="199"/>
        <v/>
      </c>
    </row>
    <row r="16802" spans="11:11" hidden="1" x14ac:dyDescent="0.25">
      <c r="K16802" s="28" t="str">
        <f t="shared" si="199"/>
        <v/>
      </c>
    </row>
    <row r="16803" spans="11:11" hidden="1" x14ac:dyDescent="0.25">
      <c r="K16803" s="28" t="str">
        <f t="shared" si="199"/>
        <v/>
      </c>
    </row>
    <row r="16804" spans="11:11" hidden="1" x14ac:dyDescent="0.25">
      <c r="K16804" s="28" t="str">
        <f t="shared" si="199"/>
        <v/>
      </c>
    </row>
    <row r="16805" spans="11:11" hidden="1" x14ac:dyDescent="0.25">
      <c r="K16805" s="28" t="str">
        <f t="shared" si="199"/>
        <v/>
      </c>
    </row>
    <row r="16806" spans="11:11" hidden="1" x14ac:dyDescent="0.25">
      <c r="K16806" s="28" t="str">
        <f t="shared" si="199"/>
        <v/>
      </c>
    </row>
    <row r="16807" spans="11:11" hidden="1" x14ac:dyDescent="0.25">
      <c r="K16807" s="28" t="str">
        <f t="shared" si="199"/>
        <v/>
      </c>
    </row>
    <row r="16808" spans="11:11" hidden="1" x14ac:dyDescent="0.25">
      <c r="K16808" s="28" t="str">
        <f t="shared" si="199"/>
        <v/>
      </c>
    </row>
    <row r="16809" spans="11:11" hidden="1" x14ac:dyDescent="0.25">
      <c r="K16809" s="28" t="str">
        <f t="shared" si="199"/>
        <v/>
      </c>
    </row>
    <row r="16810" spans="11:11" hidden="1" x14ac:dyDescent="0.25">
      <c r="K16810" s="28" t="str">
        <f t="shared" si="199"/>
        <v/>
      </c>
    </row>
    <row r="16811" spans="11:11" hidden="1" x14ac:dyDescent="0.25">
      <c r="K16811" s="28" t="str">
        <f t="shared" si="199"/>
        <v/>
      </c>
    </row>
    <row r="16812" spans="11:11" hidden="1" x14ac:dyDescent="0.25">
      <c r="K16812" s="28" t="str">
        <f t="shared" si="199"/>
        <v/>
      </c>
    </row>
    <row r="16813" spans="11:11" hidden="1" x14ac:dyDescent="0.25">
      <c r="K16813" s="28" t="str">
        <f t="shared" si="199"/>
        <v/>
      </c>
    </row>
    <row r="16814" spans="11:11" hidden="1" x14ac:dyDescent="0.25">
      <c r="K16814" s="28" t="str">
        <f t="shared" si="199"/>
        <v/>
      </c>
    </row>
    <row r="16815" spans="11:11" hidden="1" x14ac:dyDescent="0.25">
      <c r="K16815" s="28" t="str">
        <f t="shared" si="199"/>
        <v/>
      </c>
    </row>
    <row r="16816" spans="11:11" hidden="1" x14ac:dyDescent="0.25">
      <c r="K16816" s="28" t="str">
        <f t="shared" si="199"/>
        <v/>
      </c>
    </row>
    <row r="16817" spans="11:11" hidden="1" x14ac:dyDescent="0.25">
      <c r="K16817" s="28" t="str">
        <f t="shared" si="199"/>
        <v/>
      </c>
    </row>
    <row r="16818" spans="11:11" hidden="1" x14ac:dyDescent="0.25">
      <c r="K16818" s="28" t="str">
        <f t="shared" si="199"/>
        <v/>
      </c>
    </row>
    <row r="16819" spans="11:11" hidden="1" x14ac:dyDescent="0.25">
      <c r="K16819" s="28" t="str">
        <f t="shared" si="199"/>
        <v/>
      </c>
    </row>
    <row r="16820" spans="11:11" hidden="1" x14ac:dyDescent="0.25">
      <c r="K16820" s="28" t="str">
        <f t="shared" si="199"/>
        <v/>
      </c>
    </row>
    <row r="16821" spans="11:11" hidden="1" x14ac:dyDescent="0.25">
      <c r="K16821" s="28" t="str">
        <f t="shared" si="199"/>
        <v/>
      </c>
    </row>
    <row r="16822" spans="11:11" hidden="1" x14ac:dyDescent="0.25">
      <c r="K16822" s="28" t="str">
        <f t="shared" si="199"/>
        <v/>
      </c>
    </row>
    <row r="16823" spans="11:11" hidden="1" x14ac:dyDescent="0.25">
      <c r="K16823" s="28" t="str">
        <f t="shared" si="199"/>
        <v/>
      </c>
    </row>
    <row r="16824" spans="11:11" hidden="1" x14ac:dyDescent="0.25">
      <c r="K16824" s="28" t="str">
        <f t="shared" si="199"/>
        <v/>
      </c>
    </row>
    <row r="16825" spans="11:11" hidden="1" x14ac:dyDescent="0.25">
      <c r="K16825" s="28" t="str">
        <f t="shared" si="199"/>
        <v/>
      </c>
    </row>
    <row r="16826" spans="11:11" hidden="1" x14ac:dyDescent="0.25">
      <c r="K16826" s="28" t="str">
        <f t="shared" si="199"/>
        <v/>
      </c>
    </row>
    <row r="16827" spans="11:11" hidden="1" x14ac:dyDescent="0.25">
      <c r="K16827" s="28" t="str">
        <f t="shared" si="199"/>
        <v/>
      </c>
    </row>
    <row r="16828" spans="11:11" hidden="1" x14ac:dyDescent="0.25">
      <c r="K16828" s="28" t="str">
        <f t="shared" si="199"/>
        <v/>
      </c>
    </row>
    <row r="16829" spans="11:11" hidden="1" x14ac:dyDescent="0.25">
      <c r="K16829" s="28" t="str">
        <f t="shared" si="199"/>
        <v/>
      </c>
    </row>
    <row r="16830" spans="11:11" hidden="1" x14ac:dyDescent="0.25">
      <c r="K16830" s="28" t="str">
        <f t="shared" si="199"/>
        <v/>
      </c>
    </row>
    <row r="16831" spans="11:11" hidden="1" x14ac:dyDescent="0.25">
      <c r="K16831" s="28" t="str">
        <f t="shared" si="199"/>
        <v/>
      </c>
    </row>
    <row r="16832" spans="11:11" hidden="1" x14ac:dyDescent="0.25">
      <c r="K16832" s="28" t="str">
        <f t="shared" si="199"/>
        <v/>
      </c>
    </row>
    <row r="16833" spans="11:11" hidden="1" x14ac:dyDescent="0.25">
      <c r="K16833" s="28" t="str">
        <f t="shared" si="199"/>
        <v/>
      </c>
    </row>
    <row r="16834" spans="11:11" hidden="1" x14ac:dyDescent="0.25">
      <c r="K16834" s="28" t="str">
        <f t="shared" si="199"/>
        <v/>
      </c>
    </row>
    <row r="16835" spans="11:11" hidden="1" x14ac:dyDescent="0.25">
      <c r="K16835" s="28" t="str">
        <f t="shared" si="199"/>
        <v/>
      </c>
    </row>
    <row r="16836" spans="11:11" hidden="1" x14ac:dyDescent="0.25">
      <c r="K16836" s="28" t="str">
        <f t="shared" si="199"/>
        <v/>
      </c>
    </row>
    <row r="16837" spans="11:11" hidden="1" x14ac:dyDescent="0.25">
      <c r="K16837" s="28" t="str">
        <f t="shared" si="199"/>
        <v/>
      </c>
    </row>
    <row r="16838" spans="11:11" hidden="1" x14ac:dyDescent="0.25">
      <c r="K16838" s="28" t="str">
        <f t="shared" si="199"/>
        <v/>
      </c>
    </row>
    <row r="16839" spans="11:11" hidden="1" x14ac:dyDescent="0.25">
      <c r="K16839" s="28" t="str">
        <f t="shared" si="199"/>
        <v/>
      </c>
    </row>
    <row r="16840" spans="11:11" hidden="1" x14ac:dyDescent="0.25">
      <c r="K16840" s="28" t="str">
        <f t="shared" si="199"/>
        <v/>
      </c>
    </row>
    <row r="16841" spans="11:11" hidden="1" x14ac:dyDescent="0.25">
      <c r="K16841" s="28" t="str">
        <f t="shared" si="199"/>
        <v/>
      </c>
    </row>
    <row r="16842" spans="11:11" hidden="1" x14ac:dyDescent="0.25">
      <c r="K16842" s="28" t="str">
        <f t="shared" si="199"/>
        <v/>
      </c>
    </row>
    <row r="16843" spans="11:11" hidden="1" x14ac:dyDescent="0.25">
      <c r="K16843" s="28" t="str">
        <f t="shared" si="199"/>
        <v/>
      </c>
    </row>
    <row r="16844" spans="11:11" hidden="1" x14ac:dyDescent="0.25">
      <c r="K16844" s="28" t="str">
        <f t="shared" si="199"/>
        <v/>
      </c>
    </row>
    <row r="16845" spans="11:11" hidden="1" x14ac:dyDescent="0.25">
      <c r="K16845" s="28" t="str">
        <f t="shared" si="199"/>
        <v/>
      </c>
    </row>
    <row r="16846" spans="11:11" hidden="1" x14ac:dyDescent="0.25">
      <c r="K16846" s="28" t="str">
        <f t="shared" si="199"/>
        <v/>
      </c>
    </row>
    <row r="16847" spans="11:11" hidden="1" x14ac:dyDescent="0.25">
      <c r="K16847" s="28" t="str">
        <f t="shared" si="199"/>
        <v/>
      </c>
    </row>
    <row r="16848" spans="11:11" hidden="1" x14ac:dyDescent="0.25">
      <c r="K16848" s="28" t="str">
        <f t="shared" si="199"/>
        <v/>
      </c>
    </row>
    <row r="16849" spans="11:11" hidden="1" x14ac:dyDescent="0.25">
      <c r="K16849" s="28" t="str">
        <f t="shared" si="199"/>
        <v/>
      </c>
    </row>
    <row r="16850" spans="11:11" hidden="1" x14ac:dyDescent="0.25">
      <c r="K16850" s="28" t="str">
        <f t="shared" si="199"/>
        <v/>
      </c>
    </row>
    <row r="16851" spans="11:11" hidden="1" x14ac:dyDescent="0.25">
      <c r="K16851" s="28" t="str">
        <f t="shared" ref="K16851:K16914" si="200">IF(E12816="","",IF(AND($E12816&gt;=$K$5,$E12816&lt;=$K$6),"psn",IF($E12816&lt;$K$5,"dkn",IF($E12816&gt;$K$6,"ckn",""))))</f>
        <v/>
      </c>
    </row>
    <row r="16852" spans="11:11" hidden="1" x14ac:dyDescent="0.25">
      <c r="K16852" s="28" t="str">
        <f t="shared" si="200"/>
        <v/>
      </c>
    </row>
    <row r="16853" spans="11:11" hidden="1" x14ac:dyDescent="0.25">
      <c r="K16853" s="28" t="str">
        <f t="shared" si="200"/>
        <v/>
      </c>
    </row>
    <row r="16854" spans="11:11" hidden="1" x14ac:dyDescent="0.25">
      <c r="K16854" s="28" t="str">
        <f t="shared" si="200"/>
        <v/>
      </c>
    </row>
    <row r="16855" spans="11:11" hidden="1" x14ac:dyDescent="0.25">
      <c r="K16855" s="28" t="str">
        <f t="shared" si="200"/>
        <v/>
      </c>
    </row>
    <row r="16856" spans="11:11" hidden="1" x14ac:dyDescent="0.25">
      <c r="K16856" s="28" t="str">
        <f t="shared" si="200"/>
        <v/>
      </c>
    </row>
    <row r="16857" spans="11:11" hidden="1" x14ac:dyDescent="0.25">
      <c r="K16857" s="28" t="str">
        <f t="shared" si="200"/>
        <v/>
      </c>
    </row>
    <row r="16858" spans="11:11" hidden="1" x14ac:dyDescent="0.25">
      <c r="K16858" s="28" t="str">
        <f t="shared" si="200"/>
        <v/>
      </c>
    </row>
    <row r="16859" spans="11:11" hidden="1" x14ac:dyDescent="0.25">
      <c r="K16859" s="28" t="str">
        <f t="shared" si="200"/>
        <v/>
      </c>
    </row>
    <row r="16860" spans="11:11" hidden="1" x14ac:dyDescent="0.25">
      <c r="K16860" s="28" t="str">
        <f t="shared" si="200"/>
        <v/>
      </c>
    </row>
    <row r="16861" spans="11:11" hidden="1" x14ac:dyDescent="0.25">
      <c r="K16861" s="28" t="str">
        <f t="shared" si="200"/>
        <v/>
      </c>
    </row>
    <row r="16862" spans="11:11" hidden="1" x14ac:dyDescent="0.25">
      <c r="K16862" s="28" t="str">
        <f t="shared" si="200"/>
        <v/>
      </c>
    </row>
    <row r="16863" spans="11:11" hidden="1" x14ac:dyDescent="0.25">
      <c r="K16863" s="28" t="str">
        <f t="shared" si="200"/>
        <v/>
      </c>
    </row>
    <row r="16864" spans="11:11" hidden="1" x14ac:dyDescent="0.25">
      <c r="K16864" s="28" t="str">
        <f t="shared" si="200"/>
        <v/>
      </c>
    </row>
    <row r="16865" spans="11:11" hidden="1" x14ac:dyDescent="0.25">
      <c r="K16865" s="28" t="str">
        <f t="shared" si="200"/>
        <v/>
      </c>
    </row>
    <row r="16866" spans="11:11" hidden="1" x14ac:dyDescent="0.25">
      <c r="K16866" s="28" t="str">
        <f t="shared" si="200"/>
        <v/>
      </c>
    </row>
    <row r="16867" spans="11:11" hidden="1" x14ac:dyDescent="0.25">
      <c r="K16867" s="28" t="str">
        <f t="shared" si="200"/>
        <v/>
      </c>
    </row>
    <row r="16868" spans="11:11" hidden="1" x14ac:dyDescent="0.25">
      <c r="K16868" s="28" t="str">
        <f t="shared" si="200"/>
        <v/>
      </c>
    </row>
    <row r="16869" spans="11:11" hidden="1" x14ac:dyDescent="0.25">
      <c r="K16869" s="28" t="str">
        <f t="shared" si="200"/>
        <v/>
      </c>
    </row>
    <row r="16870" spans="11:11" hidden="1" x14ac:dyDescent="0.25">
      <c r="K16870" s="28" t="str">
        <f t="shared" si="200"/>
        <v/>
      </c>
    </row>
    <row r="16871" spans="11:11" hidden="1" x14ac:dyDescent="0.25">
      <c r="K16871" s="28" t="str">
        <f t="shared" si="200"/>
        <v/>
      </c>
    </row>
    <row r="16872" spans="11:11" hidden="1" x14ac:dyDescent="0.25">
      <c r="K16872" s="28" t="str">
        <f t="shared" si="200"/>
        <v/>
      </c>
    </row>
    <row r="16873" spans="11:11" hidden="1" x14ac:dyDescent="0.25">
      <c r="K16873" s="28" t="str">
        <f t="shared" si="200"/>
        <v/>
      </c>
    </row>
    <row r="16874" spans="11:11" hidden="1" x14ac:dyDescent="0.25">
      <c r="K16874" s="28" t="str">
        <f t="shared" si="200"/>
        <v/>
      </c>
    </row>
    <row r="16875" spans="11:11" hidden="1" x14ac:dyDescent="0.25">
      <c r="K16875" s="28" t="str">
        <f t="shared" si="200"/>
        <v/>
      </c>
    </row>
    <row r="16876" spans="11:11" hidden="1" x14ac:dyDescent="0.25">
      <c r="K16876" s="28" t="str">
        <f t="shared" si="200"/>
        <v/>
      </c>
    </row>
    <row r="16877" spans="11:11" hidden="1" x14ac:dyDescent="0.25">
      <c r="K16877" s="28" t="str">
        <f t="shared" si="200"/>
        <v/>
      </c>
    </row>
    <row r="16878" spans="11:11" hidden="1" x14ac:dyDescent="0.25">
      <c r="K16878" s="28" t="str">
        <f t="shared" si="200"/>
        <v/>
      </c>
    </row>
    <row r="16879" spans="11:11" hidden="1" x14ac:dyDescent="0.25">
      <c r="K16879" s="28" t="str">
        <f t="shared" si="200"/>
        <v/>
      </c>
    </row>
    <row r="16880" spans="11:11" hidden="1" x14ac:dyDescent="0.25">
      <c r="K16880" s="28" t="str">
        <f t="shared" si="200"/>
        <v/>
      </c>
    </row>
    <row r="16881" spans="11:11" hidden="1" x14ac:dyDescent="0.25">
      <c r="K16881" s="28" t="str">
        <f t="shared" si="200"/>
        <v/>
      </c>
    </row>
    <row r="16882" spans="11:11" hidden="1" x14ac:dyDescent="0.25">
      <c r="K16882" s="28" t="str">
        <f t="shared" si="200"/>
        <v/>
      </c>
    </row>
    <row r="16883" spans="11:11" hidden="1" x14ac:dyDescent="0.25">
      <c r="K16883" s="28" t="str">
        <f t="shared" si="200"/>
        <v/>
      </c>
    </row>
    <row r="16884" spans="11:11" hidden="1" x14ac:dyDescent="0.25">
      <c r="K16884" s="28" t="str">
        <f t="shared" si="200"/>
        <v/>
      </c>
    </row>
    <row r="16885" spans="11:11" hidden="1" x14ac:dyDescent="0.25">
      <c r="K16885" s="28" t="str">
        <f t="shared" si="200"/>
        <v/>
      </c>
    </row>
    <row r="16886" spans="11:11" hidden="1" x14ac:dyDescent="0.25">
      <c r="K16886" s="28" t="str">
        <f t="shared" si="200"/>
        <v/>
      </c>
    </row>
    <row r="16887" spans="11:11" hidden="1" x14ac:dyDescent="0.25">
      <c r="K16887" s="28" t="str">
        <f t="shared" si="200"/>
        <v/>
      </c>
    </row>
    <row r="16888" spans="11:11" hidden="1" x14ac:dyDescent="0.25">
      <c r="K16888" s="28" t="str">
        <f t="shared" si="200"/>
        <v/>
      </c>
    </row>
    <row r="16889" spans="11:11" hidden="1" x14ac:dyDescent="0.25">
      <c r="K16889" s="28" t="str">
        <f t="shared" si="200"/>
        <v/>
      </c>
    </row>
    <row r="16890" spans="11:11" hidden="1" x14ac:dyDescent="0.25">
      <c r="K16890" s="28" t="str">
        <f t="shared" si="200"/>
        <v/>
      </c>
    </row>
    <row r="16891" spans="11:11" hidden="1" x14ac:dyDescent="0.25">
      <c r="K16891" s="28" t="str">
        <f t="shared" si="200"/>
        <v/>
      </c>
    </row>
    <row r="16892" spans="11:11" hidden="1" x14ac:dyDescent="0.25">
      <c r="K16892" s="28" t="str">
        <f t="shared" si="200"/>
        <v/>
      </c>
    </row>
    <row r="16893" spans="11:11" hidden="1" x14ac:dyDescent="0.25">
      <c r="K16893" s="28" t="str">
        <f t="shared" si="200"/>
        <v/>
      </c>
    </row>
    <row r="16894" spans="11:11" hidden="1" x14ac:dyDescent="0.25">
      <c r="K16894" s="28" t="str">
        <f t="shared" si="200"/>
        <v/>
      </c>
    </row>
    <row r="16895" spans="11:11" hidden="1" x14ac:dyDescent="0.25">
      <c r="K16895" s="28" t="str">
        <f t="shared" si="200"/>
        <v/>
      </c>
    </row>
    <row r="16896" spans="11:11" hidden="1" x14ac:dyDescent="0.25">
      <c r="K16896" s="28" t="str">
        <f t="shared" si="200"/>
        <v/>
      </c>
    </row>
    <row r="16897" spans="11:11" hidden="1" x14ac:dyDescent="0.25">
      <c r="K16897" s="28" t="str">
        <f t="shared" si="200"/>
        <v/>
      </c>
    </row>
    <row r="16898" spans="11:11" hidden="1" x14ac:dyDescent="0.25">
      <c r="K16898" s="28" t="str">
        <f t="shared" si="200"/>
        <v/>
      </c>
    </row>
    <row r="16899" spans="11:11" hidden="1" x14ac:dyDescent="0.25">
      <c r="K16899" s="28" t="str">
        <f t="shared" si="200"/>
        <v/>
      </c>
    </row>
    <row r="16900" spans="11:11" hidden="1" x14ac:dyDescent="0.25">
      <c r="K16900" s="28" t="str">
        <f t="shared" si="200"/>
        <v/>
      </c>
    </row>
    <row r="16901" spans="11:11" hidden="1" x14ac:dyDescent="0.25">
      <c r="K16901" s="28" t="str">
        <f t="shared" si="200"/>
        <v/>
      </c>
    </row>
    <row r="16902" spans="11:11" hidden="1" x14ac:dyDescent="0.25">
      <c r="K16902" s="28" t="str">
        <f t="shared" si="200"/>
        <v/>
      </c>
    </row>
    <row r="16903" spans="11:11" hidden="1" x14ac:dyDescent="0.25">
      <c r="K16903" s="28" t="str">
        <f t="shared" si="200"/>
        <v/>
      </c>
    </row>
    <row r="16904" spans="11:11" hidden="1" x14ac:dyDescent="0.25">
      <c r="K16904" s="28" t="str">
        <f t="shared" si="200"/>
        <v/>
      </c>
    </row>
    <row r="16905" spans="11:11" hidden="1" x14ac:dyDescent="0.25">
      <c r="K16905" s="28" t="str">
        <f t="shared" si="200"/>
        <v/>
      </c>
    </row>
    <row r="16906" spans="11:11" hidden="1" x14ac:dyDescent="0.25">
      <c r="K16906" s="28" t="str">
        <f t="shared" si="200"/>
        <v/>
      </c>
    </row>
    <row r="16907" spans="11:11" hidden="1" x14ac:dyDescent="0.25">
      <c r="K16907" s="28" t="str">
        <f t="shared" si="200"/>
        <v/>
      </c>
    </row>
    <row r="16908" spans="11:11" hidden="1" x14ac:dyDescent="0.25">
      <c r="K16908" s="28" t="str">
        <f t="shared" si="200"/>
        <v/>
      </c>
    </row>
    <row r="16909" spans="11:11" hidden="1" x14ac:dyDescent="0.25">
      <c r="K16909" s="28" t="str">
        <f t="shared" si="200"/>
        <v/>
      </c>
    </row>
    <row r="16910" spans="11:11" hidden="1" x14ac:dyDescent="0.25">
      <c r="K16910" s="28" t="str">
        <f t="shared" si="200"/>
        <v/>
      </c>
    </row>
    <row r="16911" spans="11:11" hidden="1" x14ac:dyDescent="0.25">
      <c r="K16911" s="28" t="str">
        <f t="shared" si="200"/>
        <v/>
      </c>
    </row>
    <row r="16912" spans="11:11" hidden="1" x14ac:dyDescent="0.25">
      <c r="K16912" s="28" t="str">
        <f t="shared" si="200"/>
        <v/>
      </c>
    </row>
    <row r="16913" spans="11:11" hidden="1" x14ac:dyDescent="0.25">
      <c r="K16913" s="28" t="str">
        <f t="shared" si="200"/>
        <v/>
      </c>
    </row>
    <row r="16914" spans="11:11" hidden="1" x14ac:dyDescent="0.25">
      <c r="K16914" s="28" t="str">
        <f t="shared" si="200"/>
        <v/>
      </c>
    </row>
    <row r="16915" spans="11:11" hidden="1" x14ac:dyDescent="0.25">
      <c r="K16915" s="28" t="str">
        <f t="shared" ref="K16915:K16978" si="201">IF(E12880="","",IF(AND($E12880&gt;=$K$5,$E12880&lt;=$K$6),"psn",IF($E12880&lt;$K$5,"dkn",IF($E12880&gt;$K$6,"ckn",""))))</f>
        <v/>
      </c>
    </row>
    <row r="16916" spans="11:11" hidden="1" x14ac:dyDescent="0.25">
      <c r="K16916" s="28" t="str">
        <f t="shared" si="201"/>
        <v/>
      </c>
    </row>
    <row r="16917" spans="11:11" hidden="1" x14ac:dyDescent="0.25">
      <c r="K16917" s="28" t="str">
        <f t="shared" si="201"/>
        <v/>
      </c>
    </row>
    <row r="16918" spans="11:11" hidden="1" x14ac:dyDescent="0.25">
      <c r="K16918" s="28" t="str">
        <f t="shared" si="201"/>
        <v/>
      </c>
    </row>
    <row r="16919" spans="11:11" hidden="1" x14ac:dyDescent="0.25">
      <c r="K16919" s="28" t="str">
        <f t="shared" si="201"/>
        <v/>
      </c>
    </row>
    <row r="16920" spans="11:11" hidden="1" x14ac:dyDescent="0.25">
      <c r="K16920" s="28" t="str">
        <f t="shared" si="201"/>
        <v/>
      </c>
    </row>
    <row r="16921" spans="11:11" hidden="1" x14ac:dyDescent="0.25">
      <c r="K16921" s="28" t="str">
        <f t="shared" si="201"/>
        <v/>
      </c>
    </row>
    <row r="16922" spans="11:11" hidden="1" x14ac:dyDescent="0.25">
      <c r="K16922" s="28" t="str">
        <f t="shared" si="201"/>
        <v/>
      </c>
    </row>
    <row r="16923" spans="11:11" hidden="1" x14ac:dyDescent="0.25">
      <c r="K16923" s="28" t="str">
        <f t="shared" si="201"/>
        <v/>
      </c>
    </row>
    <row r="16924" spans="11:11" hidden="1" x14ac:dyDescent="0.25">
      <c r="K16924" s="28" t="str">
        <f t="shared" si="201"/>
        <v/>
      </c>
    </row>
    <row r="16925" spans="11:11" hidden="1" x14ac:dyDescent="0.25">
      <c r="K16925" s="28" t="str">
        <f t="shared" si="201"/>
        <v/>
      </c>
    </row>
    <row r="16926" spans="11:11" hidden="1" x14ac:dyDescent="0.25">
      <c r="K16926" s="28" t="str">
        <f t="shared" si="201"/>
        <v/>
      </c>
    </row>
    <row r="16927" spans="11:11" hidden="1" x14ac:dyDescent="0.25">
      <c r="K16927" s="28" t="str">
        <f t="shared" si="201"/>
        <v/>
      </c>
    </row>
    <row r="16928" spans="11:11" hidden="1" x14ac:dyDescent="0.25">
      <c r="K16928" s="28" t="str">
        <f t="shared" si="201"/>
        <v/>
      </c>
    </row>
    <row r="16929" spans="11:11" hidden="1" x14ac:dyDescent="0.25">
      <c r="K16929" s="28" t="str">
        <f t="shared" si="201"/>
        <v/>
      </c>
    </row>
    <row r="16930" spans="11:11" hidden="1" x14ac:dyDescent="0.25">
      <c r="K16930" s="28" t="str">
        <f t="shared" si="201"/>
        <v/>
      </c>
    </row>
    <row r="16931" spans="11:11" hidden="1" x14ac:dyDescent="0.25">
      <c r="K16931" s="28" t="str">
        <f t="shared" si="201"/>
        <v/>
      </c>
    </row>
    <row r="16932" spans="11:11" hidden="1" x14ac:dyDescent="0.25">
      <c r="K16932" s="28" t="str">
        <f t="shared" si="201"/>
        <v/>
      </c>
    </row>
    <row r="16933" spans="11:11" hidden="1" x14ac:dyDescent="0.25">
      <c r="K16933" s="28" t="str">
        <f t="shared" si="201"/>
        <v/>
      </c>
    </row>
    <row r="16934" spans="11:11" hidden="1" x14ac:dyDescent="0.25">
      <c r="K16934" s="28" t="str">
        <f t="shared" si="201"/>
        <v/>
      </c>
    </row>
    <row r="16935" spans="11:11" hidden="1" x14ac:dyDescent="0.25">
      <c r="K16935" s="28" t="str">
        <f t="shared" si="201"/>
        <v/>
      </c>
    </row>
    <row r="16936" spans="11:11" hidden="1" x14ac:dyDescent="0.25">
      <c r="K16936" s="28" t="str">
        <f t="shared" si="201"/>
        <v/>
      </c>
    </row>
    <row r="16937" spans="11:11" hidden="1" x14ac:dyDescent="0.25">
      <c r="K16937" s="28" t="str">
        <f t="shared" si="201"/>
        <v/>
      </c>
    </row>
    <row r="16938" spans="11:11" hidden="1" x14ac:dyDescent="0.25">
      <c r="K16938" s="28" t="str">
        <f t="shared" si="201"/>
        <v/>
      </c>
    </row>
    <row r="16939" spans="11:11" hidden="1" x14ac:dyDescent="0.25">
      <c r="K16939" s="28" t="str">
        <f t="shared" si="201"/>
        <v/>
      </c>
    </row>
    <row r="16940" spans="11:11" hidden="1" x14ac:dyDescent="0.25">
      <c r="K16940" s="28" t="str">
        <f t="shared" si="201"/>
        <v/>
      </c>
    </row>
    <row r="16941" spans="11:11" hidden="1" x14ac:dyDescent="0.25">
      <c r="K16941" s="28" t="str">
        <f t="shared" si="201"/>
        <v/>
      </c>
    </row>
    <row r="16942" spans="11:11" hidden="1" x14ac:dyDescent="0.25">
      <c r="K16942" s="28" t="str">
        <f t="shared" si="201"/>
        <v/>
      </c>
    </row>
    <row r="16943" spans="11:11" hidden="1" x14ac:dyDescent="0.25">
      <c r="K16943" s="28" t="str">
        <f t="shared" si="201"/>
        <v/>
      </c>
    </row>
    <row r="16944" spans="11:11" hidden="1" x14ac:dyDescent="0.25">
      <c r="K16944" s="28" t="str">
        <f t="shared" si="201"/>
        <v/>
      </c>
    </row>
    <row r="16945" spans="11:11" hidden="1" x14ac:dyDescent="0.25">
      <c r="K16945" s="28" t="str">
        <f t="shared" si="201"/>
        <v/>
      </c>
    </row>
    <row r="16946" spans="11:11" hidden="1" x14ac:dyDescent="0.25">
      <c r="K16946" s="28" t="str">
        <f t="shared" si="201"/>
        <v/>
      </c>
    </row>
    <row r="16947" spans="11:11" hidden="1" x14ac:dyDescent="0.25">
      <c r="K16947" s="28" t="str">
        <f t="shared" si="201"/>
        <v/>
      </c>
    </row>
    <row r="16948" spans="11:11" hidden="1" x14ac:dyDescent="0.25">
      <c r="K16948" s="28" t="str">
        <f t="shared" si="201"/>
        <v/>
      </c>
    </row>
    <row r="16949" spans="11:11" hidden="1" x14ac:dyDescent="0.25">
      <c r="K16949" s="28" t="str">
        <f t="shared" si="201"/>
        <v/>
      </c>
    </row>
    <row r="16950" spans="11:11" hidden="1" x14ac:dyDescent="0.25">
      <c r="K16950" s="28" t="str">
        <f t="shared" si="201"/>
        <v/>
      </c>
    </row>
    <row r="16951" spans="11:11" hidden="1" x14ac:dyDescent="0.25">
      <c r="K16951" s="28" t="str">
        <f t="shared" si="201"/>
        <v/>
      </c>
    </row>
    <row r="16952" spans="11:11" hidden="1" x14ac:dyDescent="0.25">
      <c r="K16952" s="28" t="str">
        <f t="shared" si="201"/>
        <v/>
      </c>
    </row>
    <row r="16953" spans="11:11" hidden="1" x14ac:dyDescent="0.25">
      <c r="K16953" s="28" t="str">
        <f t="shared" si="201"/>
        <v/>
      </c>
    </row>
    <row r="16954" spans="11:11" hidden="1" x14ac:dyDescent="0.25">
      <c r="K16954" s="28" t="str">
        <f t="shared" si="201"/>
        <v/>
      </c>
    </row>
    <row r="16955" spans="11:11" hidden="1" x14ac:dyDescent="0.25">
      <c r="K16955" s="28" t="str">
        <f t="shared" si="201"/>
        <v/>
      </c>
    </row>
    <row r="16956" spans="11:11" hidden="1" x14ac:dyDescent="0.25">
      <c r="K16956" s="28" t="str">
        <f t="shared" si="201"/>
        <v/>
      </c>
    </row>
    <row r="16957" spans="11:11" hidden="1" x14ac:dyDescent="0.25">
      <c r="K16957" s="28" t="str">
        <f t="shared" si="201"/>
        <v/>
      </c>
    </row>
    <row r="16958" spans="11:11" hidden="1" x14ac:dyDescent="0.25">
      <c r="K16958" s="28" t="str">
        <f t="shared" si="201"/>
        <v/>
      </c>
    </row>
    <row r="16959" spans="11:11" hidden="1" x14ac:dyDescent="0.25">
      <c r="K16959" s="28" t="str">
        <f t="shared" si="201"/>
        <v/>
      </c>
    </row>
    <row r="16960" spans="11:11" hidden="1" x14ac:dyDescent="0.25">
      <c r="K16960" s="28" t="str">
        <f t="shared" si="201"/>
        <v/>
      </c>
    </row>
    <row r="16961" spans="11:11" hidden="1" x14ac:dyDescent="0.25">
      <c r="K16961" s="28" t="str">
        <f t="shared" si="201"/>
        <v/>
      </c>
    </row>
    <row r="16962" spans="11:11" hidden="1" x14ac:dyDescent="0.25">
      <c r="K16962" s="28" t="str">
        <f t="shared" si="201"/>
        <v/>
      </c>
    </row>
    <row r="16963" spans="11:11" hidden="1" x14ac:dyDescent="0.25">
      <c r="K16963" s="28" t="str">
        <f t="shared" si="201"/>
        <v/>
      </c>
    </row>
    <row r="16964" spans="11:11" hidden="1" x14ac:dyDescent="0.25">
      <c r="K16964" s="28" t="str">
        <f t="shared" si="201"/>
        <v/>
      </c>
    </row>
    <row r="16965" spans="11:11" hidden="1" x14ac:dyDescent="0.25">
      <c r="K16965" s="28" t="str">
        <f t="shared" si="201"/>
        <v/>
      </c>
    </row>
    <row r="16966" spans="11:11" hidden="1" x14ac:dyDescent="0.25">
      <c r="K16966" s="28" t="str">
        <f t="shared" si="201"/>
        <v/>
      </c>
    </row>
    <row r="16967" spans="11:11" hidden="1" x14ac:dyDescent="0.25">
      <c r="K16967" s="28" t="str">
        <f t="shared" si="201"/>
        <v/>
      </c>
    </row>
    <row r="16968" spans="11:11" hidden="1" x14ac:dyDescent="0.25">
      <c r="K16968" s="28" t="str">
        <f t="shared" si="201"/>
        <v/>
      </c>
    </row>
    <row r="16969" spans="11:11" hidden="1" x14ac:dyDescent="0.25">
      <c r="K16969" s="28" t="str">
        <f t="shared" si="201"/>
        <v/>
      </c>
    </row>
    <row r="16970" spans="11:11" hidden="1" x14ac:dyDescent="0.25">
      <c r="K16970" s="28" t="str">
        <f t="shared" si="201"/>
        <v/>
      </c>
    </row>
    <row r="16971" spans="11:11" hidden="1" x14ac:dyDescent="0.25">
      <c r="K16971" s="28" t="str">
        <f t="shared" si="201"/>
        <v/>
      </c>
    </row>
    <row r="16972" spans="11:11" hidden="1" x14ac:dyDescent="0.25">
      <c r="K16972" s="28" t="str">
        <f t="shared" si="201"/>
        <v/>
      </c>
    </row>
    <row r="16973" spans="11:11" hidden="1" x14ac:dyDescent="0.25">
      <c r="K16973" s="28" t="str">
        <f t="shared" si="201"/>
        <v/>
      </c>
    </row>
    <row r="16974" spans="11:11" hidden="1" x14ac:dyDescent="0.25">
      <c r="K16974" s="28" t="str">
        <f t="shared" si="201"/>
        <v/>
      </c>
    </row>
    <row r="16975" spans="11:11" hidden="1" x14ac:dyDescent="0.25">
      <c r="K16975" s="28" t="str">
        <f t="shared" si="201"/>
        <v/>
      </c>
    </row>
    <row r="16976" spans="11:11" hidden="1" x14ac:dyDescent="0.25">
      <c r="K16976" s="28" t="str">
        <f t="shared" si="201"/>
        <v/>
      </c>
    </row>
    <row r="16977" spans="11:11" hidden="1" x14ac:dyDescent="0.25">
      <c r="K16977" s="28" t="str">
        <f t="shared" si="201"/>
        <v/>
      </c>
    </row>
    <row r="16978" spans="11:11" hidden="1" x14ac:dyDescent="0.25">
      <c r="K16978" s="28" t="str">
        <f t="shared" si="201"/>
        <v/>
      </c>
    </row>
    <row r="16979" spans="11:11" hidden="1" x14ac:dyDescent="0.25">
      <c r="K16979" s="28" t="str">
        <f t="shared" ref="K16979:K17042" si="202">IF(E12944="","",IF(AND($E12944&gt;=$K$5,$E12944&lt;=$K$6),"psn",IF($E12944&lt;$K$5,"dkn",IF($E12944&gt;$K$6,"ckn",""))))</f>
        <v/>
      </c>
    </row>
    <row r="16980" spans="11:11" hidden="1" x14ac:dyDescent="0.25">
      <c r="K16980" s="28" t="str">
        <f t="shared" si="202"/>
        <v/>
      </c>
    </row>
    <row r="16981" spans="11:11" hidden="1" x14ac:dyDescent="0.25">
      <c r="K16981" s="28" t="str">
        <f t="shared" si="202"/>
        <v/>
      </c>
    </row>
    <row r="16982" spans="11:11" hidden="1" x14ac:dyDescent="0.25">
      <c r="K16982" s="28" t="str">
        <f t="shared" si="202"/>
        <v/>
      </c>
    </row>
    <row r="16983" spans="11:11" hidden="1" x14ac:dyDescent="0.25">
      <c r="K16983" s="28" t="str">
        <f t="shared" si="202"/>
        <v/>
      </c>
    </row>
    <row r="16984" spans="11:11" hidden="1" x14ac:dyDescent="0.25">
      <c r="K16984" s="28" t="str">
        <f t="shared" si="202"/>
        <v/>
      </c>
    </row>
    <row r="16985" spans="11:11" hidden="1" x14ac:dyDescent="0.25">
      <c r="K16985" s="28" t="str">
        <f t="shared" si="202"/>
        <v/>
      </c>
    </row>
    <row r="16986" spans="11:11" hidden="1" x14ac:dyDescent="0.25">
      <c r="K16986" s="28" t="str">
        <f t="shared" si="202"/>
        <v/>
      </c>
    </row>
    <row r="16987" spans="11:11" hidden="1" x14ac:dyDescent="0.25">
      <c r="K16987" s="28" t="str">
        <f t="shared" si="202"/>
        <v/>
      </c>
    </row>
    <row r="16988" spans="11:11" hidden="1" x14ac:dyDescent="0.25">
      <c r="K16988" s="28" t="str">
        <f t="shared" si="202"/>
        <v/>
      </c>
    </row>
    <row r="16989" spans="11:11" hidden="1" x14ac:dyDescent="0.25">
      <c r="K16989" s="28" t="str">
        <f t="shared" si="202"/>
        <v/>
      </c>
    </row>
    <row r="16990" spans="11:11" hidden="1" x14ac:dyDescent="0.25">
      <c r="K16990" s="28" t="str">
        <f t="shared" si="202"/>
        <v/>
      </c>
    </row>
    <row r="16991" spans="11:11" hidden="1" x14ac:dyDescent="0.25">
      <c r="K16991" s="28" t="str">
        <f t="shared" si="202"/>
        <v/>
      </c>
    </row>
    <row r="16992" spans="11:11" hidden="1" x14ac:dyDescent="0.25">
      <c r="K16992" s="28" t="str">
        <f t="shared" si="202"/>
        <v/>
      </c>
    </row>
    <row r="16993" spans="11:11" hidden="1" x14ac:dyDescent="0.25">
      <c r="K16993" s="28" t="str">
        <f t="shared" si="202"/>
        <v/>
      </c>
    </row>
    <row r="16994" spans="11:11" hidden="1" x14ac:dyDescent="0.25">
      <c r="K16994" s="28" t="str">
        <f t="shared" si="202"/>
        <v/>
      </c>
    </row>
    <row r="16995" spans="11:11" hidden="1" x14ac:dyDescent="0.25">
      <c r="K16995" s="28" t="str">
        <f t="shared" si="202"/>
        <v/>
      </c>
    </row>
    <row r="16996" spans="11:11" hidden="1" x14ac:dyDescent="0.25">
      <c r="K16996" s="28" t="str">
        <f t="shared" si="202"/>
        <v/>
      </c>
    </row>
    <row r="16997" spans="11:11" hidden="1" x14ac:dyDescent="0.25">
      <c r="K16997" s="28" t="str">
        <f t="shared" si="202"/>
        <v/>
      </c>
    </row>
    <row r="16998" spans="11:11" hidden="1" x14ac:dyDescent="0.25">
      <c r="K16998" s="28" t="str">
        <f t="shared" si="202"/>
        <v/>
      </c>
    </row>
    <row r="16999" spans="11:11" hidden="1" x14ac:dyDescent="0.25">
      <c r="K16999" s="28" t="str">
        <f t="shared" si="202"/>
        <v/>
      </c>
    </row>
    <row r="17000" spans="11:11" hidden="1" x14ac:dyDescent="0.25">
      <c r="K17000" s="28" t="str">
        <f t="shared" si="202"/>
        <v/>
      </c>
    </row>
    <row r="17001" spans="11:11" hidden="1" x14ac:dyDescent="0.25">
      <c r="K17001" s="28" t="str">
        <f t="shared" si="202"/>
        <v/>
      </c>
    </row>
    <row r="17002" spans="11:11" hidden="1" x14ac:dyDescent="0.25">
      <c r="K17002" s="28" t="str">
        <f t="shared" si="202"/>
        <v/>
      </c>
    </row>
    <row r="17003" spans="11:11" hidden="1" x14ac:dyDescent="0.25">
      <c r="K17003" s="28" t="str">
        <f t="shared" si="202"/>
        <v/>
      </c>
    </row>
    <row r="17004" spans="11:11" hidden="1" x14ac:dyDescent="0.25">
      <c r="K17004" s="28" t="str">
        <f t="shared" si="202"/>
        <v/>
      </c>
    </row>
    <row r="17005" spans="11:11" hidden="1" x14ac:dyDescent="0.25">
      <c r="K17005" s="28" t="str">
        <f t="shared" si="202"/>
        <v/>
      </c>
    </row>
    <row r="17006" spans="11:11" hidden="1" x14ac:dyDescent="0.25">
      <c r="K17006" s="28" t="str">
        <f t="shared" si="202"/>
        <v/>
      </c>
    </row>
    <row r="17007" spans="11:11" hidden="1" x14ac:dyDescent="0.25">
      <c r="K17007" s="28" t="str">
        <f t="shared" si="202"/>
        <v/>
      </c>
    </row>
    <row r="17008" spans="11:11" hidden="1" x14ac:dyDescent="0.25">
      <c r="K17008" s="28" t="str">
        <f t="shared" si="202"/>
        <v/>
      </c>
    </row>
    <row r="17009" spans="11:11" hidden="1" x14ac:dyDescent="0.25">
      <c r="K17009" s="28" t="str">
        <f t="shared" si="202"/>
        <v/>
      </c>
    </row>
    <row r="17010" spans="11:11" hidden="1" x14ac:dyDescent="0.25">
      <c r="K17010" s="28" t="str">
        <f t="shared" si="202"/>
        <v/>
      </c>
    </row>
    <row r="17011" spans="11:11" hidden="1" x14ac:dyDescent="0.25">
      <c r="K17011" s="28" t="str">
        <f t="shared" si="202"/>
        <v/>
      </c>
    </row>
    <row r="17012" spans="11:11" hidden="1" x14ac:dyDescent="0.25">
      <c r="K17012" s="28" t="str">
        <f t="shared" si="202"/>
        <v/>
      </c>
    </row>
    <row r="17013" spans="11:11" hidden="1" x14ac:dyDescent="0.25">
      <c r="K17013" s="28" t="str">
        <f t="shared" si="202"/>
        <v/>
      </c>
    </row>
    <row r="17014" spans="11:11" hidden="1" x14ac:dyDescent="0.25">
      <c r="K17014" s="28" t="str">
        <f t="shared" si="202"/>
        <v/>
      </c>
    </row>
    <row r="17015" spans="11:11" hidden="1" x14ac:dyDescent="0.25">
      <c r="K17015" s="28" t="str">
        <f t="shared" si="202"/>
        <v/>
      </c>
    </row>
    <row r="17016" spans="11:11" hidden="1" x14ac:dyDescent="0.25">
      <c r="K17016" s="28" t="str">
        <f t="shared" si="202"/>
        <v/>
      </c>
    </row>
    <row r="17017" spans="11:11" hidden="1" x14ac:dyDescent="0.25">
      <c r="K17017" s="28" t="str">
        <f t="shared" si="202"/>
        <v/>
      </c>
    </row>
    <row r="17018" spans="11:11" hidden="1" x14ac:dyDescent="0.25">
      <c r="K17018" s="28" t="str">
        <f t="shared" si="202"/>
        <v/>
      </c>
    </row>
    <row r="17019" spans="11:11" hidden="1" x14ac:dyDescent="0.25">
      <c r="K17019" s="28" t="str">
        <f t="shared" si="202"/>
        <v/>
      </c>
    </row>
    <row r="17020" spans="11:11" hidden="1" x14ac:dyDescent="0.25">
      <c r="K17020" s="28" t="str">
        <f t="shared" si="202"/>
        <v/>
      </c>
    </row>
    <row r="17021" spans="11:11" hidden="1" x14ac:dyDescent="0.25">
      <c r="K17021" s="28" t="str">
        <f t="shared" si="202"/>
        <v/>
      </c>
    </row>
    <row r="17022" spans="11:11" hidden="1" x14ac:dyDescent="0.25">
      <c r="K17022" s="28" t="str">
        <f t="shared" si="202"/>
        <v/>
      </c>
    </row>
    <row r="17023" spans="11:11" hidden="1" x14ac:dyDescent="0.25">
      <c r="K17023" s="28" t="str">
        <f t="shared" si="202"/>
        <v/>
      </c>
    </row>
    <row r="17024" spans="11:11" hidden="1" x14ac:dyDescent="0.25">
      <c r="K17024" s="28" t="str">
        <f t="shared" si="202"/>
        <v/>
      </c>
    </row>
    <row r="17025" spans="11:11" hidden="1" x14ac:dyDescent="0.25">
      <c r="K17025" s="28" t="str">
        <f t="shared" si="202"/>
        <v/>
      </c>
    </row>
    <row r="17026" spans="11:11" hidden="1" x14ac:dyDescent="0.25">
      <c r="K17026" s="28" t="str">
        <f t="shared" si="202"/>
        <v/>
      </c>
    </row>
    <row r="17027" spans="11:11" hidden="1" x14ac:dyDescent="0.25">
      <c r="K17027" s="28" t="str">
        <f t="shared" si="202"/>
        <v/>
      </c>
    </row>
    <row r="17028" spans="11:11" hidden="1" x14ac:dyDescent="0.25">
      <c r="K17028" s="28" t="str">
        <f t="shared" si="202"/>
        <v/>
      </c>
    </row>
    <row r="17029" spans="11:11" hidden="1" x14ac:dyDescent="0.25">
      <c r="K17029" s="28" t="str">
        <f t="shared" si="202"/>
        <v/>
      </c>
    </row>
    <row r="17030" spans="11:11" hidden="1" x14ac:dyDescent="0.25">
      <c r="K17030" s="28" t="str">
        <f t="shared" si="202"/>
        <v/>
      </c>
    </row>
    <row r="17031" spans="11:11" hidden="1" x14ac:dyDescent="0.25">
      <c r="K17031" s="28" t="str">
        <f t="shared" si="202"/>
        <v/>
      </c>
    </row>
    <row r="17032" spans="11:11" hidden="1" x14ac:dyDescent="0.25">
      <c r="K17032" s="28" t="str">
        <f t="shared" si="202"/>
        <v/>
      </c>
    </row>
    <row r="17033" spans="11:11" hidden="1" x14ac:dyDescent="0.25">
      <c r="K17033" s="28" t="str">
        <f t="shared" si="202"/>
        <v/>
      </c>
    </row>
    <row r="17034" spans="11:11" hidden="1" x14ac:dyDescent="0.25">
      <c r="K17034" s="28" t="str">
        <f t="shared" si="202"/>
        <v/>
      </c>
    </row>
    <row r="17035" spans="11:11" hidden="1" x14ac:dyDescent="0.25">
      <c r="K17035" s="28" t="str">
        <f t="shared" si="202"/>
        <v/>
      </c>
    </row>
    <row r="17036" spans="11:11" hidden="1" x14ac:dyDescent="0.25">
      <c r="K17036" s="28" t="str">
        <f t="shared" si="202"/>
        <v/>
      </c>
    </row>
    <row r="17037" spans="11:11" hidden="1" x14ac:dyDescent="0.25">
      <c r="K17037" s="28" t="str">
        <f t="shared" si="202"/>
        <v/>
      </c>
    </row>
    <row r="17038" spans="11:11" hidden="1" x14ac:dyDescent="0.25">
      <c r="K17038" s="28" t="str">
        <f t="shared" si="202"/>
        <v/>
      </c>
    </row>
    <row r="17039" spans="11:11" hidden="1" x14ac:dyDescent="0.25">
      <c r="K17039" s="28" t="str">
        <f t="shared" si="202"/>
        <v/>
      </c>
    </row>
    <row r="17040" spans="11:11" hidden="1" x14ac:dyDescent="0.25">
      <c r="K17040" s="28" t="str">
        <f t="shared" si="202"/>
        <v/>
      </c>
    </row>
    <row r="17041" spans="11:11" hidden="1" x14ac:dyDescent="0.25">
      <c r="K17041" s="28" t="str">
        <f t="shared" si="202"/>
        <v/>
      </c>
    </row>
    <row r="17042" spans="11:11" hidden="1" x14ac:dyDescent="0.25">
      <c r="K17042" s="28" t="str">
        <f t="shared" si="202"/>
        <v/>
      </c>
    </row>
    <row r="17043" spans="11:11" hidden="1" x14ac:dyDescent="0.25">
      <c r="K17043" s="28" t="str">
        <f t="shared" ref="K17043:K17106" si="203">IF(E13008="","",IF(AND($E13008&gt;=$K$5,$E13008&lt;=$K$6),"psn",IF($E13008&lt;$K$5,"dkn",IF($E13008&gt;$K$6,"ckn",""))))</f>
        <v/>
      </c>
    </row>
    <row r="17044" spans="11:11" hidden="1" x14ac:dyDescent="0.25">
      <c r="K17044" s="28" t="str">
        <f t="shared" si="203"/>
        <v/>
      </c>
    </row>
    <row r="17045" spans="11:11" hidden="1" x14ac:dyDescent="0.25">
      <c r="K17045" s="28" t="str">
        <f t="shared" si="203"/>
        <v/>
      </c>
    </row>
    <row r="17046" spans="11:11" hidden="1" x14ac:dyDescent="0.25">
      <c r="K17046" s="28" t="str">
        <f t="shared" si="203"/>
        <v/>
      </c>
    </row>
    <row r="17047" spans="11:11" hidden="1" x14ac:dyDescent="0.25">
      <c r="K17047" s="28" t="str">
        <f t="shared" si="203"/>
        <v/>
      </c>
    </row>
    <row r="17048" spans="11:11" hidden="1" x14ac:dyDescent="0.25">
      <c r="K17048" s="28" t="str">
        <f t="shared" si="203"/>
        <v/>
      </c>
    </row>
    <row r="17049" spans="11:11" hidden="1" x14ac:dyDescent="0.25">
      <c r="K17049" s="28" t="str">
        <f t="shared" si="203"/>
        <v/>
      </c>
    </row>
    <row r="17050" spans="11:11" hidden="1" x14ac:dyDescent="0.25">
      <c r="K17050" s="28" t="str">
        <f t="shared" si="203"/>
        <v/>
      </c>
    </row>
    <row r="17051" spans="11:11" hidden="1" x14ac:dyDescent="0.25">
      <c r="K17051" s="28" t="str">
        <f t="shared" si="203"/>
        <v/>
      </c>
    </row>
    <row r="17052" spans="11:11" hidden="1" x14ac:dyDescent="0.25">
      <c r="K17052" s="28" t="str">
        <f t="shared" si="203"/>
        <v/>
      </c>
    </row>
    <row r="17053" spans="11:11" hidden="1" x14ac:dyDescent="0.25">
      <c r="K17053" s="28" t="str">
        <f t="shared" si="203"/>
        <v/>
      </c>
    </row>
    <row r="17054" spans="11:11" hidden="1" x14ac:dyDescent="0.25">
      <c r="K17054" s="28" t="str">
        <f t="shared" si="203"/>
        <v/>
      </c>
    </row>
    <row r="17055" spans="11:11" hidden="1" x14ac:dyDescent="0.25">
      <c r="K17055" s="28" t="str">
        <f t="shared" si="203"/>
        <v/>
      </c>
    </row>
    <row r="17056" spans="11:11" hidden="1" x14ac:dyDescent="0.25">
      <c r="K17056" s="28" t="str">
        <f t="shared" si="203"/>
        <v/>
      </c>
    </row>
    <row r="17057" spans="11:11" hidden="1" x14ac:dyDescent="0.25">
      <c r="K17057" s="28" t="str">
        <f t="shared" si="203"/>
        <v/>
      </c>
    </row>
    <row r="17058" spans="11:11" hidden="1" x14ac:dyDescent="0.25">
      <c r="K17058" s="28" t="str">
        <f t="shared" si="203"/>
        <v/>
      </c>
    </row>
    <row r="17059" spans="11:11" hidden="1" x14ac:dyDescent="0.25">
      <c r="K17059" s="28" t="str">
        <f t="shared" si="203"/>
        <v/>
      </c>
    </row>
    <row r="17060" spans="11:11" hidden="1" x14ac:dyDescent="0.25">
      <c r="K17060" s="28" t="str">
        <f t="shared" si="203"/>
        <v/>
      </c>
    </row>
    <row r="17061" spans="11:11" hidden="1" x14ac:dyDescent="0.25">
      <c r="K17061" s="28" t="str">
        <f t="shared" si="203"/>
        <v/>
      </c>
    </row>
    <row r="17062" spans="11:11" hidden="1" x14ac:dyDescent="0.25">
      <c r="K17062" s="28" t="str">
        <f t="shared" si="203"/>
        <v/>
      </c>
    </row>
    <row r="17063" spans="11:11" hidden="1" x14ac:dyDescent="0.25">
      <c r="K17063" s="28" t="str">
        <f t="shared" si="203"/>
        <v/>
      </c>
    </row>
    <row r="17064" spans="11:11" hidden="1" x14ac:dyDescent="0.25">
      <c r="K17064" s="28" t="str">
        <f t="shared" si="203"/>
        <v/>
      </c>
    </row>
    <row r="17065" spans="11:11" hidden="1" x14ac:dyDescent="0.25">
      <c r="K17065" s="28" t="str">
        <f t="shared" si="203"/>
        <v/>
      </c>
    </row>
    <row r="17066" spans="11:11" hidden="1" x14ac:dyDescent="0.25">
      <c r="K17066" s="28" t="str">
        <f t="shared" si="203"/>
        <v/>
      </c>
    </row>
    <row r="17067" spans="11:11" hidden="1" x14ac:dyDescent="0.25">
      <c r="K17067" s="28" t="str">
        <f t="shared" si="203"/>
        <v/>
      </c>
    </row>
    <row r="17068" spans="11:11" hidden="1" x14ac:dyDescent="0.25">
      <c r="K17068" s="28" t="str">
        <f t="shared" si="203"/>
        <v/>
      </c>
    </row>
    <row r="17069" spans="11:11" hidden="1" x14ac:dyDescent="0.25">
      <c r="K17069" s="28" t="str">
        <f t="shared" si="203"/>
        <v/>
      </c>
    </row>
    <row r="17070" spans="11:11" hidden="1" x14ac:dyDescent="0.25">
      <c r="K17070" s="28" t="str">
        <f t="shared" si="203"/>
        <v/>
      </c>
    </row>
    <row r="17071" spans="11:11" hidden="1" x14ac:dyDescent="0.25">
      <c r="K17071" s="28" t="str">
        <f t="shared" si="203"/>
        <v/>
      </c>
    </row>
    <row r="17072" spans="11:11" hidden="1" x14ac:dyDescent="0.25">
      <c r="K17072" s="28" t="str">
        <f t="shared" si="203"/>
        <v/>
      </c>
    </row>
    <row r="17073" spans="11:11" hidden="1" x14ac:dyDescent="0.25">
      <c r="K17073" s="28" t="str">
        <f t="shared" si="203"/>
        <v/>
      </c>
    </row>
    <row r="17074" spans="11:11" hidden="1" x14ac:dyDescent="0.25">
      <c r="K17074" s="28" t="str">
        <f t="shared" si="203"/>
        <v/>
      </c>
    </row>
    <row r="17075" spans="11:11" hidden="1" x14ac:dyDescent="0.25">
      <c r="K17075" s="28" t="str">
        <f t="shared" si="203"/>
        <v/>
      </c>
    </row>
    <row r="17076" spans="11:11" hidden="1" x14ac:dyDescent="0.25">
      <c r="K17076" s="28" t="str">
        <f t="shared" si="203"/>
        <v/>
      </c>
    </row>
    <row r="17077" spans="11:11" hidden="1" x14ac:dyDescent="0.25">
      <c r="K17077" s="28" t="str">
        <f t="shared" si="203"/>
        <v/>
      </c>
    </row>
    <row r="17078" spans="11:11" hidden="1" x14ac:dyDescent="0.25">
      <c r="K17078" s="28" t="str">
        <f t="shared" si="203"/>
        <v/>
      </c>
    </row>
    <row r="17079" spans="11:11" hidden="1" x14ac:dyDescent="0.25">
      <c r="K17079" s="28" t="str">
        <f t="shared" si="203"/>
        <v/>
      </c>
    </row>
    <row r="17080" spans="11:11" hidden="1" x14ac:dyDescent="0.25">
      <c r="K17080" s="28" t="str">
        <f t="shared" si="203"/>
        <v/>
      </c>
    </row>
    <row r="17081" spans="11:11" hidden="1" x14ac:dyDescent="0.25">
      <c r="K17081" s="28" t="str">
        <f t="shared" si="203"/>
        <v/>
      </c>
    </row>
    <row r="17082" spans="11:11" hidden="1" x14ac:dyDescent="0.25">
      <c r="K17082" s="28" t="str">
        <f t="shared" si="203"/>
        <v/>
      </c>
    </row>
    <row r="17083" spans="11:11" hidden="1" x14ac:dyDescent="0.25">
      <c r="K17083" s="28" t="str">
        <f t="shared" si="203"/>
        <v/>
      </c>
    </row>
    <row r="17084" spans="11:11" hidden="1" x14ac:dyDescent="0.25">
      <c r="K17084" s="28" t="str">
        <f t="shared" si="203"/>
        <v/>
      </c>
    </row>
    <row r="17085" spans="11:11" hidden="1" x14ac:dyDescent="0.25">
      <c r="K17085" s="28" t="str">
        <f t="shared" si="203"/>
        <v/>
      </c>
    </row>
    <row r="17086" spans="11:11" hidden="1" x14ac:dyDescent="0.25">
      <c r="K17086" s="28" t="str">
        <f t="shared" si="203"/>
        <v/>
      </c>
    </row>
    <row r="17087" spans="11:11" hidden="1" x14ac:dyDescent="0.25">
      <c r="K17087" s="28" t="str">
        <f t="shared" si="203"/>
        <v/>
      </c>
    </row>
    <row r="17088" spans="11:11" hidden="1" x14ac:dyDescent="0.25">
      <c r="K17088" s="28" t="str">
        <f t="shared" si="203"/>
        <v/>
      </c>
    </row>
    <row r="17089" spans="11:11" hidden="1" x14ac:dyDescent="0.25">
      <c r="K17089" s="28" t="str">
        <f t="shared" si="203"/>
        <v/>
      </c>
    </row>
    <row r="17090" spans="11:11" hidden="1" x14ac:dyDescent="0.25">
      <c r="K17090" s="28" t="str">
        <f t="shared" si="203"/>
        <v/>
      </c>
    </row>
    <row r="17091" spans="11:11" hidden="1" x14ac:dyDescent="0.25">
      <c r="K17091" s="28" t="str">
        <f t="shared" si="203"/>
        <v/>
      </c>
    </row>
    <row r="17092" spans="11:11" hidden="1" x14ac:dyDescent="0.25">
      <c r="K17092" s="28" t="str">
        <f t="shared" si="203"/>
        <v/>
      </c>
    </row>
    <row r="17093" spans="11:11" hidden="1" x14ac:dyDescent="0.25">
      <c r="K17093" s="28" t="str">
        <f t="shared" si="203"/>
        <v/>
      </c>
    </row>
    <row r="17094" spans="11:11" hidden="1" x14ac:dyDescent="0.25">
      <c r="K17094" s="28" t="str">
        <f t="shared" si="203"/>
        <v/>
      </c>
    </row>
    <row r="17095" spans="11:11" hidden="1" x14ac:dyDescent="0.25">
      <c r="K17095" s="28" t="str">
        <f t="shared" si="203"/>
        <v/>
      </c>
    </row>
    <row r="17096" spans="11:11" hidden="1" x14ac:dyDescent="0.25">
      <c r="K17096" s="28" t="str">
        <f t="shared" si="203"/>
        <v/>
      </c>
    </row>
    <row r="17097" spans="11:11" hidden="1" x14ac:dyDescent="0.25">
      <c r="K17097" s="28" t="str">
        <f t="shared" si="203"/>
        <v/>
      </c>
    </row>
    <row r="17098" spans="11:11" hidden="1" x14ac:dyDescent="0.25">
      <c r="K17098" s="28" t="str">
        <f t="shared" si="203"/>
        <v/>
      </c>
    </row>
    <row r="17099" spans="11:11" hidden="1" x14ac:dyDescent="0.25">
      <c r="K17099" s="28" t="str">
        <f t="shared" si="203"/>
        <v/>
      </c>
    </row>
    <row r="17100" spans="11:11" hidden="1" x14ac:dyDescent="0.25">
      <c r="K17100" s="28" t="str">
        <f t="shared" si="203"/>
        <v/>
      </c>
    </row>
    <row r="17101" spans="11:11" hidden="1" x14ac:dyDescent="0.25">
      <c r="K17101" s="28" t="str">
        <f t="shared" si="203"/>
        <v/>
      </c>
    </row>
    <row r="17102" spans="11:11" hidden="1" x14ac:dyDescent="0.25">
      <c r="K17102" s="28" t="str">
        <f t="shared" si="203"/>
        <v/>
      </c>
    </row>
    <row r="17103" spans="11:11" hidden="1" x14ac:dyDescent="0.25">
      <c r="K17103" s="28" t="str">
        <f t="shared" si="203"/>
        <v/>
      </c>
    </row>
    <row r="17104" spans="11:11" hidden="1" x14ac:dyDescent="0.25">
      <c r="K17104" s="28" t="str">
        <f t="shared" si="203"/>
        <v/>
      </c>
    </row>
    <row r="17105" spans="11:11" hidden="1" x14ac:dyDescent="0.25">
      <c r="K17105" s="28" t="str">
        <f t="shared" si="203"/>
        <v/>
      </c>
    </row>
    <row r="17106" spans="11:11" hidden="1" x14ac:dyDescent="0.25">
      <c r="K17106" s="28" t="str">
        <f t="shared" si="203"/>
        <v/>
      </c>
    </row>
    <row r="17107" spans="11:11" hidden="1" x14ac:dyDescent="0.25">
      <c r="K17107" s="28" t="str">
        <f t="shared" ref="K17107:K17170" si="204">IF(E13072="","",IF(AND($E13072&gt;=$K$5,$E13072&lt;=$K$6),"psn",IF($E13072&lt;$K$5,"dkn",IF($E13072&gt;$K$6,"ckn",""))))</f>
        <v/>
      </c>
    </row>
    <row r="17108" spans="11:11" hidden="1" x14ac:dyDescent="0.25">
      <c r="K17108" s="28" t="str">
        <f t="shared" si="204"/>
        <v/>
      </c>
    </row>
    <row r="17109" spans="11:11" hidden="1" x14ac:dyDescent="0.25">
      <c r="K17109" s="28" t="str">
        <f t="shared" si="204"/>
        <v/>
      </c>
    </row>
    <row r="17110" spans="11:11" hidden="1" x14ac:dyDescent="0.25">
      <c r="K17110" s="28" t="str">
        <f t="shared" si="204"/>
        <v/>
      </c>
    </row>
    <row r="17111" spans="11:11" hidden="1" x14ac:dyDescent="0.25">
      <c r="K17111" s="28" t="str">
        <f t="shared" si="204"/>
        <v/>
      </c>
    </row>
    <row r="17112" spans="11:11" hidden="1" x14ac:dyDescent="0.25">
      <c r="K17112" s="28" t="str">
        <f t="shared" si="204"/>
        <v/>
      </c>
    </row>
    <row r="17113" spans="11:11" hidden="1" x14ac:dyDescent="0.25">
      <c r="K17113" s="28" t="str">
        <f t="shared" si="204"/>
        <v/>
      </c>
    </row>
    <row r="17114" spans="11:11" hidden="1" x14ac:dyDescent="0.25">
      <c r="K17114" s="28" t="str">
        <f t="shared" si="204"/>
        <v/>
      </c>
    </row>
    <row r="17115" spans="11:11" hidden="1" x14ac:dyDescent="0.25">
      <c r="K17115" s="28" t="str">
        <f t="shared" si="204"/>
        <v/>
      </c>
    </row>
    <row r="17116" spans="11:11" hidden="1" x14ac:dyDescent="0.25">
      <c r="K17116" s="28" t="str">
        <f t="shared" si="204"/>
        <v/>
      </c>
    </row>
    <row r="17117" spans="11:11" hidden="1" x14ac:dyDescent="0.25">
      <c r="K17117" s="28" t="str">
        <f t="shared" si="204"/>
        <v/>
      </c>
    </row>
    <row r="17118" spans="11:11" hidden="1" x14ac:dyDescent="0.25">
      <c r="K17118" s="28" t="str">
        <f t="shared" si="204"/>
        <v/>
      </c>
    </row>
    <row r="17119" spans="11:11" hidden="1" x14ac:dyDescent="0.25">
      <c r="K17119" s="28" t="str">
        <f t="shared" si="204"/>
        <v/>
      </c>
    </row>
    <row r="17120" spans="11:11" hidden="1" x14ac:dyDescent="0.25">
      <c r="K17120" s="28" t="str">
        <f t="shared" si="204"/>
        <v/>
      </c>
    </row>
    <row r="17121" spans="11:11" hidden="1" x14ac:dyDescent="0.25">
      <c r="K17121" s="28" t="str">
        <f t="shared" si="204"/>
        <v/>
      </c>
    </row>
    <row r="17122" spans="11:11" hidden="1" x14ac:dyDescent="0.25">
      <c r="K17122" s="28" t="str">
        <f t="shared" si="204"/>
        <v/>
      </c>
    </row>
    <row r="17123" spans="11:11" hidden="1" x14ac:dyDescent="0.25">
      <c r="K17123" s="28" t="str">
        <f t="shared" si="204"/>
        <v/>
      </c>
    </row>
    <row r="17124" spans="11:11" hidden="1" x14ac:dyDescent="0.25">
      <c r="K17124" s="28" t="str">
        <f t="shared" si="204"/>
        <v/>
      </c>
    </row>
    <row r="17125" spans="11:11" hidden="1" x14ac:dyDescent="0.25">
      <c r="K17125" s="28" t="str">
        <f t="shared" si="204"/>
        <v/>
      </c>
    </row>
    <row r="17126" spans="11:11" hidden="1" x14ac:dyDescent="0.25">
      <c r="K17126" s="28" t="str">
        <f t="shared" si="204"/>
        <v/>
      </c>
    </row>
    <row r="17127" spans="11:11" hidden="1" x14ac:dyDescent="0.25">
      <c r="K17127" s="28" t="str">
        <f t="shared" si="204"/>
        <v/>
      </c>
    </row>
    <row r="17128" spans="11:11" hidden="1" x14ac:dyDescent="0.25">
      <c r="K17128" s="28" t="str">
        <f t="shared" si="204"/>
        <v/>
      </c>
    </row>
    <row r="17129" spans="11:11" hidden="1" x14ac:dyDescent="0.25">
      <c r="K17129" s="28" t="str">
        <f t="shared" si="204"/>
        <v/>
      </c>
    </row>
    <row r="17130" spans="11:11" hidden="1" x14ac:dyDescent="0.25">
      <c r="K17130" s="28" t="str">
        <f t="shared" si="204"/>
        <v/>
      </c>
    </row>
    <row r="17131" spans="11:11" hidden="1" x14ac:dyDescent="0.25">
      <c r="K17131" s="28" t="str">
        <f t="shared" si="204"/>
        <v/>
      </c>
    </row>
    <row r="17132" spans="11:11" hidden="1" x14ac:dyDescent="0.25">
      <c r="K17132" s="28" t="str">
        <f t="shared" si="204"/>
        <v/>
      </c>
    </row>
    <row r="17133" spans="11:11" hidden="1" x14ac:dyDescent="0.25">
      <c r="K17133" s="28" t="str">
        <f t="shared" si="204"/>
        <v/>
      </c>
    </row>
    <row r="17134" spans="11:11" hidden="1" x14ac:dyDescent="0.25">
      <c r="K17134" s="28" t="str">
        <f t="shared" si="204"/>
        <v/>
      </c>
    </row>
    <row r="17135" spans="11:11" hidden="1" x14ac:dyDescent="0.25">
      <c r="K17135" s="28" t="str">
        <f t="shared" si="204"/>
        <v/>
      </c>
    </row>
    <row r="17136" spans="11:11" hidden="1" x14ac:dyDescent="0.25">
      <c r="K17136" s="28" t="str">
        <f t="shared" si="204"/>
        <v/>
      </c>
    </row>
    <row r="17137" spans="11:11" hidden="1" x14ac:dyDescent="0.25">
      <c r="K17137" s="28" t="str">
        <f t="shared" si="204"/>
        <v/>
      </c>
    </row>
    <row r="17138" spans="11:11" hidden="1" x14ac:dyDescent="0.25">
      <c r="K17138" s="28" t="str">
        <f t="shared" si="204"/>
        <v/>
      </c>
    </row>
    <row r="17139" spans="11:11" hidden="1" x14ac:dyDescent="0.25">
      <c r="K17139" s="28" t="str">
        <f t="shared" si="204"/>
        <v/>
      </c>
    </row>
    <row r="17140" spans="11:11" hidden="1" x14ac:dyDescent="0.25">
      <c r="K17140" s="28" t="str">
        <f t="shared" si="204"/>
        <v/>
      </c>
    </row>
    <row r="17141" spans="11:11" hidden="1" x14ac:dyDescent="0.25">
      <c r="K17141" s="28" t="str">
        <f t="shared" si="204"/>
        <v/>
      </c>
    </row>
    <row r="17142" spans="11:11" hidden="1" x14ac:dyDescent="0.25">
      <c r="K17142" s="28" t="str">
        <f t="shared" si="204"/>
        <v/>
      </c>
    </row>
    <row r="17143" spans="11:11" hidden="1" x14ac:dyDescent="0.25">
      <c r="K17143" s="28" t="str">
        <f t="shared" si="204"/>
        <v/>
      </c>
    </row>
    <row r="17144" spans="11:11" hidden="1" x14ac:dyDescent="0.25">
      <c r="K17144" s="28" t="str">
        <f t="shared" si="204"/>
        <v/>
      </c>
    </row>
    <row r="17145" spans="11:11" hidden="1" x14ac:dyDescent="0.25">
      <c r="K17145" s="28" t="str">
        <f t="shared" si="204"/>
        <v/>
      </c>
    </row>
    <row r="17146" spans="11:11" hidden="1" x14ac:dyDescent="0.25">
      <c r="K17146" s="28" t="str">
        <f t="shared" si="204"/>
        <v/>
      </c>
    </row>
    <row r="17147" spans="11:11" hidden="1" x14ac:dyDescent="0.25">
      <c r="K17147" s="28" t="str">
        <f t="shared" si="204"/>
        <v/>
      </c>
    </row>
    <row r="17148" spans="11:11" hidden="1" x14ac:dyDescent="0.25">
      <c r="K17148" s="28" t="str">
        <f t="shared" si="204"/>
        <v/>
      </c>
    </row>
    <row r="17149" spans="11:11" hidden="1" x14ac:dyDescent="0.25">
      <c r="K17149" s="28" t="str">
        <f t="shared" si="204"/>
        <v/>
      </c>
    </row>
    <row r="17150" spans="11:11" hidden="1" x14ac:dyDescent="0.25">
      <c r="K17150" s="28" t="str">
        <f t="shared" si="204"/>
        <v/>
      </c>
    </row>
    <row r="17151" spans="11:11" hidden="1" x14ac:dyDescent="0.25">
      <c r="K17151" s="28" t="str">
        <f t="shared" si="204"/>
        <v/>
      </c>
    </row>
    <row r="17152" spans="11:11" hidden="1" x14ac:dyDescent="0.25">
      <c r="K17152" s="28" t="str">
        <f t="shared" si="204"/>
        <v/>
      </c>
    </row>
    <row r="17153" spans="11:11" hidden="1" x14ac:dyDescent="0.25">
      <c r="K17153" s="28" t="str">
        <f t="shared" si="204"/>
        <v/>
      </c>
    </row>
    <row r="17154" spans="11:11" hidden="1" x14ac:dyDescent="0.25">
      <c r="K17154" s="28" t="str">
        <f t="shared" si="204"/>
        <v/>
      </c>
    </row>
    <row r="17155" spans="11:11" hidden="1" x14ac:dyDescent="0.25">
      <c r="K17155" s="28" t="str">
        <f t="shared" si="204"/>
        <v/>
      </c>
    </row>
    <row r="17156" spans="11:11" hidden="1" x14ac:dyDescent="0.25">
      <c r="K17156" s="28" t="str">
        <f t="shared" si="204"/>
        <v/>
      </c>
    </row>
    <row r="17157" spans="11:11" hidden="1" x14ac:dyDescent="0.25">
      <c r="K17157" s="28" t="str">
        <f t="shared" si="204"/>
        <v/>
      </c>
    </row>
    <row r="17158" spans="11:11" hidden="1" x14ac:dyDescent="0.25">
      <c r="K17158" s="28" t="str">
        <f t="shared" si="204"/>
        <v/>
      </c>
    </row>
    <row r="17159" spans="11:11" hidden="1" x14ac:dyDescent="0.25">
      <c r="K17159" s="28" t="str">
        <f t="shared" si="204"/>
        <v/>
      </c>
    </row>
    <row r="17160" spans="11:11" hidden="1" x14ac:dyDescent="0.25">
      <c r="K17160" s="28" t="str">
        <f t="shared" si="204"/>
        <v/>
      </c>
    </row>
    <row r="17161" spans="11:11" hidden="1" x14ac:dyDescent="0.25">
      <c r="K17161" s="28" t="str">
        <f t="shared" si="204"/>
        <v/>
      </c>
    </row>
    <row r="17162" spans="11:11" hidden="1" x14ac:dyDescent="0.25">
      <c r="K17162" s="28" t="str">
        <f t="shared" si="204"/>
        <v/>
      </c>
    </row>
    <row r="17163" spans="11:11" hidden="1" x14ac:dyDescent="0.25">
      <c r="K17163" s="28" t="str">
        <f t="shared" si="204"/>
        <v/>
      </c>
    </row>
    <row r="17164" spans="11:11" hidden="1" x14ac:dyDescent="0.25">
      <c r="K17164" s="28" t="str">
        <f t="shared" si="204"/>
        <v/>
      </c>
    </row>
    <row r="17165" spans="11:11" hidden="1" x14ac:dyDescent="0.25">
      <c r="K17165" s="28" t="str">
        <f t="shared" si="204"/>
        <v/>
      </c>
    </row>
    <row r="17166" spans="11:11" hidden="1" x14ac:dyDescent="0.25">
      <c r="K17166" s="28" t="str">
        <f t="shared" si="204"/>
        <v/>
      </c>
    </row>
    <row r="17167" spans="11:11" hidden="1" x14ac:dyDescent="0.25">
      <c r="K17167" s="28" t="str">
        <f t="shared" si="204"/>
        <v/>
      </c>
    </row>
    <row r="17168" spans="11:11" hidden="1" x14ac:dyDescent="0.25">
      <c r="K17168" s="28" t="str">
        <f t="shared" si="204"/>
        <v/>
      </c>
    </row>
    <row r="17169" spans="11:11" hidden="1" x14ac:dyDescent="0.25">
      <c r="K17169" s="28" t="str">
        <f t="shared" si="204"/>
        <v/>
      </c>
    </row>
    <row r="17170" spans="11:11" hidden="1" x14ac:dyDescent="0.25">
      <c r="K17170" s="28" t="str">
        <f t="shared" si="204"/>
        <v/>
      </c>
    </row>
    <row r="17171" spans="11:11" hidden="1" x14ac:dyDescent="0.25">
      <c r="K17171" s="28" t="str">
        <f t="shared" ref="K17171:K17234" si="205">IF(E13136="","",IF(AND($E13136&gt;=$K$5,$E13136&lt;=$K$6),"psn",IF($E13136&lt;$K$5,"dkn",IF($E13136&gt;$K$6,"ckn",""))))</f>
        <v/>
      </c>
    </row>
    <row r="17172" spans="11:11" hidden="1" x14ac:dyDescent="0.25">
      <c r="K17172" s="28" t="str">
        <f t="shared" si="205"/>
        <v/>
      </c>
    </row>
    <row r="17173" spans="11:11" hidden="1" x14ac:dyDescent="0.25">
      <c r="K17173" s="28" t="str">
        <f t="shared" si="205"/>
        <v/>
      </c>
    </row>
    <row r="17174" spans="11:11" hidden="1" x14ac:dyDescent="0.25">
      <c r="K17174" s="28" t="str">
        <f t="shared" si="205"/>
        <v/>
      </c>
    </row>
    <row r="17175" spans="11:11" hidden="1" x14ac:dyDescent="0.25">
      <c r="K17175" s="28" t="str">
        <f t="shared" si="205"/>
        <v/>
      </c>
    </row>
    <row r="17176" spans="11:11" hidden="1" x14ac:dyDescent="0.25">
      <c r="K17176" s="28" t="str">
        <f t="shared" si="205"/>
        <v/>
      </c>
    </row>
    <row r="17177" spans="11:11" hidden="1" x14ac:dyDescent="0.25">
      <c r="K17177" s="28" t="str">
        <f t="shared" si="205"/>
        <v/>
      </c>
    </row>
    <row r="17178" spans="11:11" hidden="1" x14ac:dyDescent="0.25">
      <c r="K17178" s="28" t="str">
        <f t="shared" si="205"/>
        <v/>
      </c>
    </row>
    <row r="17179" spans="11:11" hidden="1" x14ac:dyDescent="0.25">
      <c r="K17179" s="28" t="str">
        <f t="shared" si="205"/>
        <v/>
      </c>
    </row>
    <row r="17180" spans="11:11" hidden="1" x14ac:dyDescent="0.25">
      <c r="K17180" s="28" t="str">
        <f t="shared" si="205"/>
        <v/>
      </c>
    </row>
    <row r="17181" spans="11:11" hidden="1" x14ac:dyDescent="0.25">
      <c r="K17181" s="28" t="str">
        <f t="shared" si="205"/>
        <v/>
      </c>
    </row>
    <row r="17182" spans="11:11" hidden="1" x14ac:dyDescent="0.25">
      <c r="K17182" s="28" t="str">
        <f t="shared" si="205"/>
        <v/>
      </c>
    </row>
    <row r="17183" spans="11:11" hidden="1" x14ac:dyDescent="0.25">
      <c r="K17183" s="28" t="str">
        <f t="shared" si="205"/>
        <v/>
      </c>
    </row>
    <row r="17184" spans="11:11" hidden="1" x14ac:dyDescent="0.25">
      <c r="K17184" s="28" t="str">
        <f t="shared" si="205"/>
        <v/>
      </c>
    </row>
    <row r="17185" spans="11:11" hidden="1" x14ac:dyDescent="0.25">
      <c r="K17185" s="28" t="str">
        <f t="shared" si="205"/>
        <v/>
      </c>
    </row>
    <row r="17186" spans="11:11" hidden="1" x14ac:dyDescent="0.25">
      <c r="K17186" s="28" t="str">
        <f t="shared" si="205"/>
        <v/>
      </c>
    </row>
    <row r="17187" spans="11:11" hidden="1" x14ac:dyDescent="0.25">
      <c r="K17187" s="28" t="str">
        <f t="shared" si="205"/>
        <v/>
      </c>
    </row>
    <row r="17188" spans="11:11" hidden="1" x14ac:dyDescent="0.25">
      <c r="K17188" s="28" t="str">
        <f t="shared" si="205"/>
        <v/>
      </c>
    </row>
    <row r="17189" spans="11:11" hidden="1" x14ac:dyDescent="0.25">
      <c r="K17189" s="28" t="str">
        <f t="shared" si="205"/>
        <v/>
      </c>
    </row>
    <row r="17190" spans="11:11" hidden="1" x14ac:dyDescent="0.25">
      <c r="K17190" s="28" t="str">
        <f t="shared" si="205"/>
        <v/>
      </c>
    </row>
    <row r="17191" spans="11:11" hidden="1" x14ac:dyDescent="0.25">
      <c r="K17191" s="28" t="str">
        <f t="shared" si="205"/>
        <v/>
      </c>
    </row>
    <row r="17192" spans="11:11" hidden="1" x14ac:dyDescent="0.25">
      <c r="K17192" s="28" t="str">
        <f t="shared" si="205"/>
        <v/>
      </c>
    </row>
    <row r="17193" spans="11:11" hidden="1" x14ac:dyDescent="0.25">
      <c r="K17193" s="28" t="str">
        <f t="shared" si="205"/>
        <v/>
      </c>
    </row>
    <row r="17194" spans="11:11" hidden="1" x14ac:dyDescent="0.25">
      <c r="K17194" s="28" t="str">
        <f t="shared" si="205"/>
        <v/>
      </c>
    </row>
    <row r="17195" spans="11:11" hidden="1" x14ac:dyDescent="0.25">
      <c r="K17195" s="28" t="str">
        <f t="shared" si="205"/>
        <v/>
      </c>
    </row>
    <row r="17196" spans="11:11" hidden="1" x14ac:dyDescent="0.25">
      <c r="K17196" s="28" t="str">
        <f t="shared" si="205"/>
        <v/>
      </c>
    </row>
    <row r="17197" spans="11:11" hidden="1" x14ac:dyDescent="0.25">
      <c r="K17197" s="28" t="str">
        <f t="shared" si="205"/>
        <v/>
      </c>
    </row>
    <row r="17198" spans="11:11" hidden="1" x14ac:dyDescent="0.25">
      <c r="K17198" s="28" t="str">
        <f t="shared" si="205"/>
        <v/>
      </c>
    </row>
    <row r="17199" spans="11:11" hidden="1" x14ac:dyDescent="0.25">
      <c r="K17199" s="28" t="str">
        <f t="shared" si="205"/>
        <v/>
      </c>
    </row>
    <row r="17200" spans="11:11" hidden="1" x14ac:dyDescent="0.25">
      <c r="K17200" s="28" t="str">
        <f t="shared" si="205"/>
        <v/>
      </c>
    </row>
    <row r="17201" spans="11:11" hidden="1" x14ac:dyDescent="0.25">
      <c r="K17201" s="28" t="str">
        <f t="shared" si="205"/>
        <v/>
      </c>
    </row>
    <row r="17202" spans="11:11" hidden="1" x14ac:dyDescent="0.25">
      <c r="K17202" s="28" t="str">
        <f t="shared" si="205"/>
        <v/>
      </c>
    </row>
    <row r="17203" spans="11:11" hidden="1" x14ac:dyDescent="0.25">
      <c r="K17203" s="28" t="str">
        <f t="shared" si="205"/>
        <v/>
      </c>
    </row>
    <row r="17204" spans="11:11" hidden="1" x14ac:dyDescent="0.25">
      <c r="K17204" s="28" t="str">
        <f t="shared" si="205"/>
        <v/>
      </c>
    </row>
    <row r="17205" spans="11:11" hidden="1" x14ac:dyDescent="0.25">
      <c r="K17205" s="28" t="str">
        <f t="shared" si="205"/>
        <v/>
      </c>
    </row>
    <row r="17206" spans="11:11" hidden="1" x14ac:dyDescent="0.25">
      <c r="K17206" s="28" t="str">
        <f t="shared" si="205"/>
        <v/>
      </c>
    </row>
    <row r="17207" spans="11:11" hidden="1" x14ac:dyDescent="0.25">
      <c r="K17207" s="28" t="str">
        <f t="shared" si="205"/>
        <v/>
      </c>
    </row>
    <row r="17208" spans="11:11" hidden="1" x14ac:dyDescent="0.25">
      <c r="K17208" s="28" t="str">
        <f t="shared" si="205"/>
        <v/>
      </c>
    </row>
    <row r="17209" spans="11:11" hidden="1" x14ac:dyDescent="0.25">
      <c r="K17209" s="28" t="str">
        <f t="shared" si="205"/>
        <v/>
      </c>
    </row>
    <row r="17210" spans="11:11" hidden="1" x14ac:dyDescent="0.25">
      <c r="K17210" s="28" t="str">
        <f t="shared" si="205"/>
        <v/>
      </c>
    </row>
    <row r="17211" spans="11:11" hidden="1" x14ac:dyDescent="0.25">
      <c r="K17211" s="28" t="str">
        <f t="shared" si="205"/>
        <v/>
      </c>
    </row>
    <row r="17212" spans="11:11" hidden="1" x14ac:dyDescent="0.25">
      <c r="K17212" s="28" t="str">
        <f t="shared" si="205"/>
        <v/>
      </c>
    </row>
    <row r="17213" spans="11:11" hidden="1" x14ac:dyDescent="0.25">
      <c r="K17213" s="28" t="str">
        <f t="shared" si="205"/>
        <v/>
      </c>
    </row>
    <row r="17214" spans="11:11" hidden="1" x14ac:dyDescent="0.25">
      <c r="K17214" s="28" t="str">
        <f t="shared" si="205"/>
        <v/>
      </c>
    </row>
    <row r="17215" spans="11:11" hidden="1" x14ac:dyDescent="0.25">
      <c r="K17215" s="28" t="str">
        <f t="shared" si="205"/>
        <v/>
      </c>
    </row>
    <row r="17216" spans="11:11" hidden="1" x14ac:dyDescent="0.25">
      <c r="K17216" s="28" t="str">
        <f t="shared" si="205"/>
        <v/>
      </c>
    </row>
    <row r="17217" spans="11:11" hidden="1" x14ac:dyDescent="0.25">
      <c r="K17217" s="28" t="str">
        <f t="shared" si="205"/>
        <v/>
      </c>
    </row>
    <row r="17218" spans="11:11" hidden="1" x14ac:dyDescent="0.25">
      <c r="K17218" s="28" t="str">
        <f t="shared" si="205"/>
        <v/>
      </c>
    </row>
    <row r="17219" spans="11:11" hidden="1" x14ac:dyDescent="0.25">
      <c r="K17219" s="28" t="str">
        <f t="shared" si="205"/>
        <v/>
      </c>
    </row>
    <row r="17220" spans="11:11" hidden="1" x14ac:dyDescent="0.25">
      <c r="K17220" s="28" t="str">
        <f t="shared" si="205"/>
        <v/>
      </c>
    </row>
    <row r="17221" spans="11:11" hidden="1" x14ac:dyDescent="0.25">
      <c r="K17221" s="28" t="str">
        <f t="shared" si="205"/>
        <v/>
      </c>
    </row>
    <row r="17222" spans="11:11" hidden="1" x14ac:dyDescent="0.25">
      <c r="K17222" s="28" t="str">
        <f t="shared" si="205"/>
        <v/>
      </c>
    </row>
    <row r="17223" spans="11:11" hidden="1" x14ac:dyDescent="0.25">
      <c r="K17223" s="28" t="str">
        <f t="shared" si="205"/>
        <v/>
      </c>
    </row>
    <row r="17224" spans="11:11" hidden="1" x14ac:dyDescent="0.25">
      <c r="K17224" s="28" t="str">
        <f t="shared" si="205"/>
        <v/>
      </c>
    </row>
    <row r="17225" spans="11:11" hidden="1" x14ac:dyDescent="0.25">
      <c r="K17225" s="28" t="str">
        <f t="shared" si="205"/>
        <v/>
      </c>
    </row>
    <row r="17226" spans="11:11" hidden="1" x14ac:dyDescent="0.25">
      <c r="K17226" s="28" t="str">
        <f t="shared" si="205"/>
        <v/>
      </c>
    </row>
    <row r="17227" spans="11:11" hidden="1" x14ac:dyDescent="0.25">
      <c r="K17227" s="28" t="str">
        <f t="shared" si="205"/>
        <v/>
      </c>
    </row>
    <row r="17228" spans="11:11" hidden="1" x14ac:dyDescent="0.25">
      <c r="K17228" s="28" t="str">
        <f t="shared" si="205"/>
        <v/>
      </c>
    </row>
    <row r="17229" spans="11:11" hidden="1" x14ac:dyDescent="0.25">
      <c r="K17229" s="28" t="str">
        <f t="shared" si="205"/>
        <v/>
      </c>
    </row>
    <row r="17230" spans="11:11" hidden="1" x14ac:dyDescent="0.25">
      <c r="K17230" s="28" t="str">
        <f t="shared" si="205"/>
        <v/>
      </c>
    </row>
    <row r="17231" spans="11:11" hidden="1" x14ac:dyDescent="0.25">
      <c r="K17231" s="28" t="str">
        <f t="shared" si="205"/>
        <v/>
      </c>
    </row>
    <row r="17232" spans="11:11" hidden="1" x14ac:dyDescent="0.25">
      <c r="K17232" s="28" t="str">
        <f t="shared" si="205"/>
        <v/>
      </c>
    </row>
    <row r="17233" spans="11:11" hidden="1" x14ac:dyDescent="0.25">
      <c r="K17233" s="28" t="str">
        <f t="shared" si="205"/>
        <v/>
      </c>
    </row>
    <row r="17234" spans="11:11" hidden="1" x14ac:dyDescent="0.25">
      <c r="K17234" s="28" t="str">
        <f t="shared" si="205"/>
        <v/>
      </c>
    </row>
    <row r="17235" spans="11:11" hidden="1" x14ac:dyDescent="0.25">
      <c r="K17235" s="28" t="str">
        <f t="shared" ref="K17235:K17298" si="206">IF(E13200="","",IF(AND($E13200&gt;=$K$5,$E13200&lt;=$K$6),"psn",IF($E13200&lt;$K$5,"dkn",IF($E13200&gt;$K$6,"ckn",""))))</f>
        <v/>
      </c>
    </row>
    <row r="17236" spans="11:11" hidden="1" x14ac:dyDescent="0.25">
      <c r="K17236" s="28" t="str">
        <f t="shared" si="206"/>
        <v/>
      </c>
    </row>
    <row r="17237" spans="11:11" hidden="1" x14ac:dyDescent="0.25">
      <c r="K17237" s="28" t="str">
        <f t="shared" si="206"/>
        <v/>
      </c>
    </row>
    <row r="17238" spans="11:11" hidden="1" x14ac:dyDescent="0.25">
      <c r="K17238" s="28" t="str">
        <f t="shared" si="206"/>
        <v/>
      </c>
    </row>
    <row r="17239" spans="11:11" hidden="1" x14ac:dyDescent="0.25">
      <c r="K17239" s="28" t="str">
        <f t="shared" si="206"/>
        <v/>
      </c>
    </row>
    <row r="17240" spans="11:11" hidden="1" x14ac:dyDescent="0.25">
      <c r="K17240" s="28" t="str">
        <f t="shared" si="206"/>
        <v/>
      </c>
    </row>
    <row r="17241" spans="11:11" hidden="1" x14ac:dyDescent="0.25">
      <c r="K17241" s="28" t="str">
        <f t="shared" si="206"/>
        <v/>
      </c>
    </row>
    <row r="17242" spans="11:11" hidden="1" x14ac:dyDescent="0.25">
      <c r="K17242" s="28" t="str">
        <f t="shared" si="206"/>
        <v/>
      </c>
    </row>
    <row r="17243" spans="11:11" hidden="1" x14ac:dyDescent="0.25">
      <c r="K17243" s="28" t="str">
        <f t="shared" si="206"/>
        <v/>
      </c>
    </row>
    <row r="17244" spans="11:11" hidden="1" x14ac:dyDescent="0.25">
      <c r="K17244" s="28" t="str">
        <f t="shared" si="206"/>
        <v/>
      </c>
    </row>
    <row r="17245" spans="11:11" hidden="1" x14ac:dyDescent="0.25">
      <c r="K17245" s="28" t="str">
        <f t="shared" si="206"/>
        <v/>
      </c>
    </row>
    <row r="17246" spans="11:11" hidden="1" x14ac:dyDescent="0.25">
      <c r="K17246" s="28" t="str">
        <f t="shared" si="206"/>
        <v/>
      </c>
    </row>
    <row r="17247" spans="11:11" hidden="1" x14ac:dyDescent="0.25">
      <c r="K17247" s="28" t="str">
        <f t="shared" si="206"/>
        <v/>
      </c>
    </row>
    <row r="17248" spans="11:11" hidden="1" x14ac:dyDescent="0.25">
      <c r="K17248" s="28" t="str">
        <f t="shared" si="206"/>
        <v/>
      </c>
    </row>
    <row r="17249" spans="11:11" hidden="1" x14ac:dyDescent="0.25">
      <c r="K17249" s="28" t="str">
        <f t="shared" si="206"/>
        <v/>
      </c>
    </row>
    <row r="17250" spans="11:11" hidden="1" x14ac:dyDescent="0.25">
      <c r="K17250" s="28" t="str">
        <f t="shared" si="206"/>
        <v/>
      </c>
    </row>
    <row r="17251" spans="11:11" hidden="1" x14ac:dyDescent="0.25">
      <c r="K17251" s="28" t="str">
        <f t="shared" si="206"/>
        <v/>
      </c>
    </row>
    <row r="17252" spans="11:11" hidden="1" x14ac:dyDescent="0.25">
      <c r="K17252" s="28" t="str">
        <f t="shared" si="206"/>
        <v/>
      </c>
    </row>
    <row r="17253" spans="11:11" hidden="1" x14ac:dyDescent="0.25">
      <c r="K17253" s="28" t="str">
        <f t="shared" si="206"/>
        <v/>
      </c>
    </row>
    <row r="17254" spans="11:11" hidden="1" x14ac:dyDescent="0.25">
      <c r="K17254" s="28" t="str">
        <f t="shared" si="206"/>
        <v/>
      </c>
    </row>
    <row r="17255" spans="11:11" hidden="1" x14ac:dyDescent="0.25">
      <c r="K17255" s="28" t="str">
        <f t="shared" si="206"/>
        <v/>
      </c>
    </row>
    <row r="17256" spans="11:11" hidden="1" x14ac:dyDescent="0.25">
      <c r="K17256" s="28" t="str">
        <f t="shared" si="206"/>
        <v/>
      </c>
    </row>
    <row r="17257" spans="11:11" hidden="1" x14ac:dyDescent="0.25">
      <c r="K17257" s="28" t="str">
        <f t="shared" si="206"/>
        <v/>
      </c>
    </row>
    <row r="17258" spans="11:11" hidden="1" x14ac:dyDescent="0.25">
      <c r="K17258" s="28" t="str">
        <f t="shared" si="206"/>
        <v/>
      </c>
    </row>
    <row r="17259" spans="11:11" hidden="1" x14ac:dyDescent="0.25">
      <c r="K17259" s="28" t="str">
        <f t="shared" si="206"/>
        <v/>
      </c>
    </row>
    <row r="17260" spans="11:11" hidden="1" x14ac:dyDescent="0.25">
      <c r="K17260" s="28" t="str">
        <f t="shared" si="206"/>
        <v/>
      </c>
    </row>
    <row r="17261" spans="11:11" hidden="1" x14ac:dyDescent="0.25">
      <c r="K17261" s="28" t="str">
        <f t="shared" si="206"/>
        <v/>
      </c>
    </row>
    <row r="17262" spans="11:11" hidden="1" x14ac:dyDescent="0.25">
      <c r="K17262" s="28" t="str">
        <f t="shared" si="206"/>
        <v/>
      </c>
    </row>
    <row r="17263" spans="11:11" hidden="1" x14ac:dyDescent="0.25">
      <c r="K17263" s="28" t="str">
        <f t="shared" si="206"/>
        <v/>
      </c>
    </row>
    <row r="17264" spans="11:11" hidden="1" x14ac:dyDescent="0.25">
      <c r="K17264" s="28" t="str">
        <f t="shared" si="206"/>
        <v/>
      </c>
    </row>
    <row r="17265" spans="11:11" hidden="1" x14ac:dyDescent="0.25">
      <c r="K17265" s="28" t="str">
        <f t="shared" si="206"/>
        <v/>
      </c>
    </row>
    <row r="17266" spans="11:11" hidden="1" x14ac:dyDescent="0.25">
      <c r="K17266" s="28" t="str">
        <f t="shared" si="206"/>
        <v/>
      </c>
    </row>
    <row r="17267" spans="11:11" hidden="1" x14ac:dyDescent="0.25">
      <c r="K17267" s="28" t="str">
        <f t="shared" si="206"/>
        <v/>
      </c>
    </row>
    <row r="17268" spans="11:11" hidden="1" x14ac:dyDescent="0.25">
      <c r="K17268" s="28" t="str">
        <f t="shared" si="206"/>
        <v/>
      </c>
    </row>
    <row r="17269" spans="11:11" hidden="1" x14ac:dyDescent="0.25">
      <c r="K17269" s="28" t="str">
        <f t="shared" si="206"/>
        <v/>
      </c>
    </row>
    <row r="17270" spans="11:11" hidden="1" x14ac:dyDescent="0.25">
      <c r="K17270" s="28" t="str">
        <f t="shared" si="206"/>
        <v/>
      </c>
    </row>
    <row r="17271" spans="11:11" hidden="1" x14ac:dyDescent="0.25">
      <c r="K17271" s="28" t="str">
        <f t="shared" si="206"/>
        <v/>
      </c>
    </row>
    <row r="17272" spans="11:11" hidden="1" x14ac:dyDescent="0.25">
      <c r="K17272" s="28" t="str">
        <f t="shared" si="206"/>
        <v/>
      </c>
    </row>
    <row r="17273" spans="11:11" hidden="1" x14ac:dyDescent="0.25">
      <c r="K17273" s="28" t="str">
        <f t="shared" si="206"/>
        <v/>
      </c>
    </row>
    <row r="17274" spans="11:11" hidden="1" x14ac:dyDescent="0.25">
      <c r="K17274" s="28" t="str">
        <f t="shared" si="206"/>
        <v/>
      </c>
    </row>
    <row r="17275" spans="11:11" hidden="1" x14ac:dyDescent="0.25">
      <c r="K17275" s="28" t="str">
        <f t="shared" si="206"/>
        <v/>
      </c>
    </row>
    <row r="17276" spans="11:11" hidden="1" x14ac:dyDescent="0.25">
      <c r="K17276" s="28" t="str">
        <f t="shared" si="206"/>
        <v/>
      </c>
    </row>
    <row r="17277" spans="11:11" hidden="1" x14ac:dyDescent="0.25">
      <c r="K17277" s="28" t="str">
        <f t="shared" si="206"/>
        <v/>
      </c>
    </row>
    <row r="17278" spans="11:11" hidden="1" x14ac:dyDescent="0.25">
      <c r="K17278" s="28" t="str">
        <f t="shared" si="206"/>
        <v/>
      </c>
    </row>
    <row r="17279" spans="11:11" hidden="1" x14ac:dyDescent="0.25">
      <c r="K17279" s="28" t="str">
        <f t="shared" si="206"/>
        <v/>
      </c>
    </row>
    <row r="17280" spans="11:11" hidden="1" x14ac:dyDescent="0.25">
      <c r="K17280" s="28" t="str">
        <f t="shared" si="206"/>
        <v/>
      </c>
    </row>
    <row r="17281" spans="11:11" hidden="1" x14ac:dyDescent="0.25">
      <c r="K17281" s="28" t="str">
        <f t="shared" si="206"/>
        <v/>
      </c>
    </row>
    <row r="17282" spans="11:11" hidden="1" x14ac:dyDescent="0.25">
      <c r="K17282" s="28" t="str">
        <f t="shared" si="206"/>
        <v/>
      </c>
    </row>
    <row r="17283" spans="11:11" hidden="1" x14ac:dyDescent="0.25">
      <c r="K17283" s="28" t="str">
        <f t="shared" si="206"/>
        <v/>
      </c>
    </row>
    <row r="17284" spans="11:11" hidden="1" x14ac:dyDescent="0.25">
      <c r="K17284" s="28" t="str">
        <f t="shared" si="206"/>
        <v/>
      </c>
    </row>
    <row r="17285" spans="11:11" hidden="1" x14ac:dyDescent="0.25">
      <c r="K17285" s="28" t="str">
        <f t="shared" si="206"/>
        <v/>
      </c>
    </row>
    <row r="17286" spans="11:11" hidden="1" x14ac:dyDescent="0.25">
      <c r="K17286" s="28" t="str">
        <f t="shared" si="206"/>
        <v/>
      </c>
    </row>
    <row r="17287" spans="11:11" hidden="1" x14ac:dyDescent="0.25">
      <c r="K17287" s="28" t="str">
        <f t="shared" si="206"/>
        <v/>
      </c>
    </row>
    <row r="17288" spans="11:11" hidden="1" x14ac:dyDescent="0.25">
      <c r="K17288" s="28" t="str">
        <f t="shared" si="206"/>
        <v/>
      </c>
    </row>
    <row r="17289" spans="11:11" hidden="1" x14ac:dyDescent="0.25">
      <c r="K17289" s="28" t="str">
        <f t="shared" si="206"/>
        <v/>
      </c>
    </row>
    <row r="17290" spans="11:11" hidden="1" x14ac:dyDescent="0.25">
      <c r="K17290" s="28" t="str">
        <f t="shared" si="206"/>
        <v/>
      </c>
    </row>
    <row r="17291" spans="11:11" hidden="1" x14ac:dyDescent="0.25">
      <c r="K17291" s="28" t="str">
        <f t="shared" si="206"/>
        <v/>
      </c>
    </row>
    <row r="17292" spans="11:11" hidden="1" x14ac:dyDescent="0.25">
      <c r="K17292" s="28" t="str">
        <f t="shared" si="206"/>
        <v/>
      </c>
    </row>
    <row r="17293" spans="11:11" hidden="1" x14ac:dyDescent="0.25">
      <c r="K17293" s="28" t="str">
        <f t="shared" si="206"/>
        <v/>
      </c>
    </row>
    <row r="17294" spans="11:11" hidden="1" x14ac:dyDescent="0.25">
      <c r="K17294" s="28" t="str">
        <f t="shared" si="206"/>
        <v/>
      </c>
    </row>
    <row r="17295" spans="11:11" hidden="1" x14ac:dyDescent="0.25">
      <c r="K17295" s="28" t="str">
        <f t="shared" si="206"/>
        <v/>
      </c>
    </row>
    <row r="17296" spans="11:11" hidden="1" x14ac:dyDescent="0.25">
      <c r="K17296" s="28" t="str">
        <f t="shared" si="206"/>
        <v/>
      </c>
    </row>
    <row r="17297" spans="11:11" hidden="1" x14ac:dyDescent="0.25">
      <c r="K17297" s="28" t="str">
        <f t="shared" si="206"/>
        <v/>
      </c>
    </row>
    <row r="17298" spans="11:11" hidden="1" x14ac:dyDescent="0.25">
      <c r="K17298" s="28" t="str">
        <f t="shared" si="206"/>
        <v/>
      </c>
    </row>
    <row r="17299" spans="11:11" hidden="1" x14ac:dyDescent="0.25">
      <c r="K17299" s="28" t="str">
        <f t="shared" ref="K17299:K17362" si="207">IF(E13264="","",IF(AND($E13264&gt;=$K$5,$E13264&lt;=$K$6),"psn",IF($E13264&lt;$K$5,"dkn",IF($E13264&gt;$K$6,"ckn",""))))</f>
        <v/>
      </c>
    </row>
    <row r="17300" spans="11:11" hidden="1" x14ac:dyDescent="0.25">
      <c r="K17300" s="28" t="str">
        <f t="shared" si="207"/>
        <v/>
      </c>
    </row>
    <row r="17301" spans="11:11" hidden="1" x14ac:dyDescent="0.25">
      <c r="K17301" s="28" t="str">
        <f t="shared" si="207"/>
        <v/>
      </c>
    </row>
    <row r="17302" spans="11:11" hidden="1" x14ac:dyDescent="0.25">
      <c r="K17302" s="28" t="str">
        <f t="shared" si="207"/>
        <v/>
      </c>
    </row>
    <row r="17303" spans="11:11" hidden="1" x14ac:dyDescent="0.25">
      <c r="K17303" s="28" t="str">
        <f t="shared" si="207"/>
        <v/>
      </c>
    </row>
    <row r="17304" spans="11:11" hidden="1" x14ac:dyDescent="0.25">
      <c r="K17304" s="28" t="str">
        <f t="shared" si="207"/>
        <v/>
      </c>
    </row>
    <row r="17305" spans="11:11" hidden="1" x14ac:dyDescent="0.25">
      <c r="K17305" s="28" t="str">
        <f t="shared" si="207"/>
        <v/>
      </c>
    </row>
    <row r="17306" spans="11:11" hidden="1" x14ac:dyDescent="0.25">
      <c r="K17306" s="28" t="str">
        <f t="shared" si="207"/>
        <v/>
      </c>
    </row>
    <row r="17307" spans="11:11" hidden="1" x14ac:dyDescent="0.25">
      <c r="K17307" s="28" t="str">
        <f t="shared" si="207"/>
        <v/>
      </c>
    </row>
    <row r="17308" spans="11:11" hidden="1" x14ac:dyDescent="0.25">
      <c r="K17308" s="28" t="str">
        <f t="shared" si="207"/>
        <v/>
      </c>
    </row>
    <row r="17309" spans="11:11" hidden="1" x14ac:dyDescent="0.25">
      <c r="K17309" s="28" t="str">
        <f t="shared" si="207"/>
        <v/>
      </c>
    </row>
    <row r="17310" spans="11:11" hidden="1" x14ac:dyDescent="0.25">
      <c r="K17310" s="28" t="str">
        <f t="shared" si="207"/>
        <v/>
      </c>
    </row>
    <row r="17311" spans="11:11" hidden="1" x14ac:dyDescent="0.25">
      <c r="K17311" s="28" t="str">
        <f t="shared" si="207"/>
        <v/>
      </c>
    </row>
    <row r="17312" spans="11:11" hidden="1" x14ac:dyDescent="0.25">
      <c r="K17312" s="28" t="str">
        <f t="shared" si="207"/>
        <v/>
      </c>
    </row>
    <row r="17313" spans="11:11" hidden="1" x14ac:dyDescent="0.25">
      <c r="K17313" s="28" t="str">
        <f t="shared" si="207"/>
        <v/>
      </c>
    </row>
    <row r="17314" spans="11:11" hidden="1" x14ac:dyDescent="0.25">
      <c r="K17314" s="28" t="str">
        <f t="shared" si="207"/>
        <v/>
      </c>
    </row>
    <row r="17315" spans="11:11" hidden="1" x14ac:dyDescent="0.25">
      <c r="K17315" s="28" t="str">
        <f t="shared" si="207"/>
        <v/>
      </c>
    </row>
    <row r="17316" spans="11:11" hidden="1" x14ac:dyDescent="0.25">
      <c r="K17316" s="28" t="str">
        <f t="shared" si="207"/>
        <v/>
      </c>
    </row>
    <row r="17317" spans="11:11" hidden="1" x14ac:dyDescent="0.25">
      <c r="K17317" s="28" t="str">
        <f t="shared" si="207"/>
        <v/>
      </c>
    </row>
    <row r="17318" spans="11:11" hidden="1" x14ac:dyDescent="0.25">
      <c r="K17318" s="28" t="str">
        <f t="shared" si="207"/>
        <v/>
      </c>
    </row>
    <row r="17319" spans="11:11" hidden="1" x14ac:dyDescent="0.25">
      <c r="K17319" s="28" t="str">
        <f t="shared" si="207"/>
        <v/>
      </c>
    </row>
    <row r="17320" spans="11:11" hidden="1" x14ac:dyDescent="0.25">
      <c r="K17320" s="28" t="str">
        <f t="shared" si="207"/>
        <v/>
      </c>
    </row>
    <row r="17321" spans="11:11" hidden="1" x14ac:dyDescent="0.25">
      <c r="K17321" s="28" t="str">
        <f t="shared" si="207"/>
        <v/>
      </c>
    </row>
    <row r="17322" spans="11:11" hidden="1" x14ac:dyDescent="0.25">
      <c r="K17322" s="28" t="str">
        <f t="shared" si="207"/>
        <v/>
      </c>
    </row>
    <row r="17323" spans="11:11" hidden="1" x14ac:dyDescent="0.25">
      <c r="K17323" s="28" t="str">
        <f t="shared" si="207"/>
        <v/>
      </c>
    </row>
    <row r="17324" spans="11:11" hidden="1" x14ac:dyDescent="0.25">
      <c r="K17324" s="28" t="str">
        <f t="shared" si="207"/>
        <v/>
      </c>
    </row>
    <row r="17325" spans="11:11" hidden="1" x14ac:dyDescent="0.25">
      <c r="K17325" s="28" t="str">
        <f t="shared" si="207"/>
        <v/>
      </c>
    </row>
    <row r="17326" spans="11:11" hidden="1" x14ac:dyDescent="0.25">
      <c r="K17326" s="28" t="str">
        <f t="shared" si="207"/>
        <v/>
      </c>
    </row>
    <row r="17327" spans="11:11" hidden="1" x14ac:dyDescent="0.25">
      <c r="K17327" s="28" t="str">
        <f t="shared" si="207"/>
        <v/>
      </c>
    </row>
    <row r="17328" spans="11:11" hidden="1" x14ac:dyDescent="0.25">
      <c r="K17328" s="28" t="str">
        <f t="shared" si="207"/>
        <v/>
      </c>
    </row>
    <row r="17329" spans="11:11" hidden="1" x14ac:dyDescent="0.25">
      <c r="K17329" s="28" t="str">
        <f t="shared" si="207"/>
        <v/>
      </c>
    </row>
    <row r="17330" spans="11:11" hidden="1" x14ac:dyDescent="0.25">
      <c r="K17330" s="28" t="str">
        <f t="shared" si="207"/>
        <v/>
      </c>
    </row>
    <row r="17331" spans="11:11" hidden="1" x14ac:dyDescent="0.25">
      <c r="K17331" s="28" t="str">
        <f t="shared" si="207"/>
        <v/>
      </c>
    </row>
    <row r="17332" spans="11:11" hidden="1" x14ac:dyDescent="0.25">
      <c r="K17332" s="28" t="str">
        <f t="shared" si="207"/>
        <v/>
      </c>
    </row>
    <row r="17333" spans="11:11" hidden="1" x14ac:dyDescent="0.25">
      <c r="K17333" s="28" t="str">
        <f t="shared" si="207"/>
        <v/>
      </c>
    </row>
    <row r="17334" spans="11:11" hidden="1" x14ac:dyDescent="0.25">
      <c r="K17334" s="28" t="str">
        <f t="shared" si="207"/>
        <v/>
      </c>
    </row>
    <row r="17335" spans="11:11" hidden="1" x14ac:dyDescent="0.25">
      <c r="K17335" s="28" t="str">
        <f t="shared" si="207"/>
        <v/>
      </c>
    </row>
    <row r="17336" spans="11:11" hidden="1" x14ac:dyDescent="0.25">
      <c r="K17336" s="28" t="str">
        <f t="shared" si="207"/>
        <v/>
      </c>
    </row>
    <row r="17337" spans="11:11" hidden="1" x14ac:dyDescent="0.25">
      <c r="K17337" s="28" t="str">
        <f t="shared" si="207"/>
        <v/>
      </c>
    </row>
    <row r="17338" spans="11:11" hidden="1" x14ac:dyDescent="0.25">
      <c r="K17338" s="28" t="str">
        <f t="shared" si="207"/>
        <v/>
      </c>
    </row>
    <row r="17339" spans="11:11" hidden="1" x14ac:dyDescent="0.25">
      <c r="K17339" s="28" t="str">
        <f t="shared" si="207"/>
        <v/>
      </c>
    </row>
    <row r="17340" spans="11:11" hidden="1" x14ac:dyDescent="0.25">
      <c r="K17340" s="28" t="str">
        <f t="shared" si="207"/>
        <v/>
      </c>
    </row>
    <row r="17341" spans="11:11" hidden="1" x14ac:dyDescent="0.25">
      <c r="K17341" s="28" t="str">
        <f t="shared" si="207"/>
        <v/>
      </c>
    </row>
    <row r="17342" spans="11:11" hidden="1" x14ac:dyDescent="0.25">
      <c r="K17342" s="28" t="str">
        <f t="shared" si="207"/>
        <v/>
      </c>
    </row>
    <row r="17343" spans="11:11" hidden="1" x14ac:dyDescent="0.25">
      <c r="K17343" s="28" t="str">
        <f t="shared" si="207"/>
        <v/>
      </c>
    </row>
    <row r="17344" spans="11:11" hidden="1" x14ac:dyDescent="0.25">
      <c r="K17344" s="28" t="str">
        <f t="shared" si="207"/>
        <v/>
      </c>
    </row>
    <row r="17345" spans="11:11" hidden="1" x14ac:dyDescent="0.25">
      <c r="K17345" s="28" t="str">
        <f t="shared" si="207"/>
        <v/>
      </c>
    </row>
    <row r="17346" spans="11:11" hidden="1" x14ac:dyDescent="0.25">
      <c r="K17346" s="28" t="str">
        <f t="shared" si="207"/>
        <v/>
      </c>
    </row>
    <row r="17347" spans="11:11" hidden="1" x14ac:dyDescent="0.25">
      <c r="K17347" s="28" t="str">
        <f t="shared" si="207"/>
        <v/>
      </c>
    </row>
    <row r="17348" spans="11:11" hidden="1" x14ac:dyDescent="0.25">
      <c r="K17348" s="28" t="str">
        <f t="shared" si="207"/>
        <v/>
      </c>
    </row>
    <row r="17349" spans="11:11" hidden="1" x14ac:dyDescent="0.25">
      <c r="K17349" s="28" t="str">
        <f t="shared" si="207"/>
        <v/>
      </c>
    </row>
    <row r="17350" spans="11:11" hidden="1" x14ac:dyDescent="0.25">
      <c r="K17350" s="28" t="str">
        <f t="shared" si="207"/>
        <v/>
      </c>
    </row>
    <row r="17351" spans="11:11" hidden="1" x14ac:dyDescent="0.25">
      <c r="K17351" s="28" t="str">
        <f t="shared" si="207"/>
        <v/>
      </c>
    </row>
    <row r="17352" spans="11:11" hidden="1" x14ac:dyDescent="0.25">
      <c r="K17352" s="28" t="str">
        <f t="shared" si="207"/>
        <v/>
      </c>
    </row>
    <row r="17353" spans="11:11" hidden="1" x14ac:dyDescent="0.25">
      <c r="K17353" s="28" t="str">
        <f t="shared" si="207"/>
        <v/>
      </c>
    </row>
    <row r="17354" spans="11:11" hidden="1" x14ac:dyDescent="0.25">
      <c r="K17354" s="28" t="str">
        <f t="shared" si="207"/>
        <v/>
      </c>
    </row>
    <row r="17355" spans="11:11" hidden="1" x14ac:dyDescent="0.25">
      <c r="K17355" s="28" t="str">
        <f t="shared" si="207"/>
        <v/>
      </c>
    </row>
    <row r="17356" spans="11:11" hidden="1" x14ac:dyDescent="0.25">
      <c r="K17356" s="28" t="str">
        <f t="shared" si="207"/>
        <v/>
      </c>
    </row>
    <row r="17357" spans="11:11" hidden="1" x14ac:dyDescent="0.25">
      <c r="K17357" s="28" t="str">
        <f t="shared" si="207"/>
        <v/>
      </c>
    </row>
    <row r="17358" spans="11:11" hidden="1" x14ac:dyDescent="0.25">
      <c r="K17358" s="28" t="str">
        <f t="shared" si="207"/>
        <v/>
      </c>
    </row>
    <row r="17359" spans="11:11" hidden="1" x14ac:dyDescent="0.25">
      <c r="K17359" s="28" t="str">
        <f t="shared" si="207"/>
        <v/>
      </c>
    </row>
    <row r="17360" spans="11:11" hidden="1" x14ac:dyDescent="0.25">
      <c r="K17360" s="28" t="str">
        <f t="shared" si="207"/>
        <v/>
      </c>
    </row>
    <row r="17361" spans="11:11" hidden="1" x14ac:dyDescent="0.25">
      <c r="K17361" s="28" t="str">
        <f t="shared" si="207"/>
        <v/>
      </c>
    </row>
    <row r="17362" spans="11:11" hidden="1" x14ac:dyDescent="0.25">
      <c r="K17362" s="28" t="str">
        <f t="shared" si="207"/>
        <v/>
      </c>
    </row>
    <row r="17363" spans="11:11" hidden="1" x14ac:dyDescent="0.25">
      <c r="K17363" s="28" t="str">
        <f t="shared" ref="K17363:K17426" si="208">IF(E13328="","",IF(AND($E13328&gt;=$K$5,$E13328&lt;=$K$6),"psn",IF($E13328&lt;$K$5,"dkn",IF($E13328&gt;$K$6,"ckn",""))))</f>
        <v/>
      </c>
    </row>
    <row r="17364" spans="11:11" hidden="1" x14ac:dyDescent="0.25">
      <c r="K17364" s="28" t="str">
        <f t="shared" si="208"/>
        <v/>
      </c>
    </row>
    <row r="17365" spans="11:11" hidden="1" x14ac:dyDescent="0.25">
      <c r="K17365" s="28" t="str">
        <f t="shared" si="208"/>
        <v/>
      </c>
    </row>
    <row r="17366" spans="11:11" hidden="1" x14ac:dyDescent="0.25">
      <c r="K17366" s="28" t="str">
        <f t="shared" si="208"/>
        <v/>
      </c>
    </row>
    <row r="17367" spans="11:11" hidden="1" x14ac:dyDescent="0.25">
      <c r="K17367" s="28" t="str">
        <f t="shared" si="208"/>
        <v/>
      </c>
    </row>
    <row r="17368" spans="11:11" hidden="1" x14ac:dyDescent="0.25">
      <c r="K17368" s="28" t="str">
        <f t="shared" si="208"/>
        <v/>
      </c>
    </row>
    <row r="17369" spans="11:11" hidden="1" x14ac:dyDescent="0.25">
      <c r="K17369" s="28" t="str">
        <f t="shared" si="208"/>
        <v/>
      </c>
    </row>
    <row r="17370" spans="11:11" hidden="1" x14ac:dyDescent="0.25">
      <c r="K17370" s="28" t="str">
        <f t="shared" si="208"/>
        <v/>
      </c>
    </row>
    <row r="17371" spans="11:11" hidden="1" x14ac:dyDescent="0.25">
      <c r="K17371" s="28" t="str">
        <f t="shared" si="208"/>
        <v/>
      </c>
    </row>
    <row r="17372" spans="11:11" hidden="1" x14ac:dyDescent="0.25">
      <c r="K17372" s="28" t="str">
        <f t="shared" si="208"/>
        <v/>
      </c>
    </row>
    <row r="17373" spans="11:11" hidden="1" x14ac:dyDescent="0.25">
      <c r="K17373" s="28" t="str">
        <f t="shared" si="208"/>
        <v/>
      </c>
    </row>
    <row r="17374" spans="11:11" hidden="1" x14ac:dyDescent="0.25">
      <c r="K17374" s="28" t="str">
        <f t="shared" si="208"/>
        <v/>
      </c>
    </row>
    <row r="17375" spans="11:11" hidden="1" x14ac:dyDescent="0.25">
      <c r="K17375" s="28" t="str">
        <f t="shared" si="208"/>
        <v/>
      </c>
    </row>
    <row r="17376" spans="11:11" hidden="1" x14ac:dyDescent="0.25">
      <c r="K17376" s="28" t="str">
        <f t="shared" si="208"/>
        <v/>
      </c>
    </row>
    <row r="17377" spans="11:11" hidden="1" x14ac:dyDescent="0.25">
      <c r="K17377" s="28" t="str">
        <f t="shared" si="208"/>
        <v/>
      </c>
    </row>
    <row r="17378" spans="11:11" hidden="1" x14ac:dyDescent="0.25">
      <c r="K17378" s="28" t="str">
        <f t="shared" si="208"/>
        <v/>
      </c>
    </row>
    <row r="17379" spans="11:11" hidden="1" x14ac:dyDescent="0.25">
      <c r="K17379" s="28" t="str">
        <f t="shared" si="208"/>
        <v/>
      </c>
    </row>
    <row r="17380" spans="11:11" hidden="1" x14ac:dyDescent="0.25">
      <c r="K17380" s="28" t="str">
        <f t="shared" si="208"/>
        <v/>
      </c>
    </row>
    <row r="17381" spans="11:11" hidden="1" x14ac:dyDescent="0.25">
      <c r="K17381" s="28" t="str">
        <f t="shared" si="208"/>
        <v/>
      </c>
    </row>
    <row r="17382" spans="11:11" hidden="1" x14ac:dyDescent="0.25">
      <c r="K17382" s="28" t="str">
        <f t="shared" si="208"/>
        <v/>
      </c>
    </row>
    <row r="17383" spans="11:11" hidden="1" x14ac:dyDescent="0.25">
      <c r="K17383" s="28" t="str">
        <f t="shared" si="208"/>
        <v/>
      </c>
    </row>
    <row r="17384" spans="11:11" hidden="1" x14ac:dyDescent="0.25">
      <c r="K17384" s="28" t="str">
        <f t="shared" si="208"/>
        <v/>
      </c>
    </row>
    <row r="17385" spans="11:11" hidden="1" x14ac:dyDescent="0.25">
      <c r="K17385" s="28" t="str">
        <f t="shared" si="208"/>
        <v/>
      </c>
    </row>
    <row r="17386" spans="11:11" hidden="1" x14ac:dyDescent="0.25">
      <c r="K17386" s="28" t="str">
        <f t="shared" si="208"/>
        <v/>
      </c>
    </row>
    <row r="17387" spans="11:11" hidden="1" x14ac:dyDescent="0.25">
      <c r="K17387" s="28" t="str">
        <f t="shared" si="208"/>
        <v/>
      </c>
    </row>
    <row r="17388" spans="11:11" hidden="1" x14ac:dyDescent="0.25">
      <c r="K17388" s="28" t="str">
        <f t="shared" si="208"/>
        <v/>
      </c>
    </row>
    <row r="17389" spans="11:11" hidden="1" x14ac:dyDescent="0.25">
      <c r="K17389" s="28" t="str">
        <f t="shared" si="208"/>
        <v/>
      </c>
    </row>
    <row r="17390" spans="11:11" hidden="1" x14ac:dyDescent="0.25">
      <c r="K17390" s="28" t="str">
        <f t="shared" si="208"/>
        <v/>
      </c>
    </row>
    <row r="17391" spans="11:11" hidden="1" x14ac:dyDescent="0.25">
      <c r="K17391" s="28" t="str">
        <f t="shared" si="208"/>
        <v/>
      </c>
    </row>
    <row r="17392" spans="11:11" hidden="1" x14ac:dyDescent="0.25">
      <c r="K17392" s="28" t="str">
        <f t="shared" si="208"/>
        <v/>
      </c>
    </row>
    <row r="17393" spans="11:11" hidden="1" x14ac:dyDescent="0.25">
      <c r="K17393" s="28" t="str">
        <f t="shared" si="208"/>
        <v/>
      </c>
    </row>
    <row r="17394" spans="11:11" hidden="1" x14ac:dyDescent="0.25">
      <c r="K17394" s="28" t="str">
        <f t="shared" si="208"/>
        <v/>
      </c>
    </row>
    <row r="17395" spans="11:11" hidden="1" x14ac:dyDescent="0.25">
      <c r="K17395" s="28" t="str">
        <f t="shared" si="208"/>
        <v/>
      </c>
    </row>
    <row r="17396" spans="11:11" hidden="1" x14ac:dyDescent="0.25">
      <c r="K17396" s="28" t="str">
        <f t="shared" si="208"/>
        <v/>
      </c>
    </row>
    <row r="17397" spans="11:11" hidden="1" x14ac:dyDescent="0.25">
      <c r="K17397" s="28" t="str">
        <f t="shared" si="208"/>
        <v/>
      </c>
    </row>
    <row r="17398" spans="11:11" hidden="1" x14ac:dyDescent="0.25">
      <c r="K17398" s="28" t="str">
        <f t="shared" si="208"/>
        <v/>
      </c>
    </row>
    <row r="17399" spans="11:11" hidden="1" x14ac:dyDescent="0.25">
      <c r="K17399" s="28" t="str">
        <f t="shared" si="208"/>
        <v/>
      </c>
    </row>
    <row r="17400" spans="11:11" hidden="1" x14ac:dyDescent="0.25">
      <c r="K17400" s="28" t="str">
        <f t="shared" si="208"/>
        <v/>
      </c>
    </row>
    <row r="17401" spans="11:11" hidden="1" x14ac:dyDescent="0.25">
      <c r="K17401" s="28" t="str">
        <f t="shared" si="208"/>
        <v/>
      </c>
    </row>
    <row r="17402" spans="11:11" hidden="1" x14ac:dyDescent="0.25">
      <c r="K17402" s="28" t="str">
        <f t="shared" si="208"/>
        <v/>
      </c>
    </row>
    <row r="17403" spans="11:11" hidden="1" x14ac:dyDescent="0.25">
      <c r="K17403" s="28" t="str">
        <f t="shared" si="208"/>
        <v/>
      </c>
    </row>
    <row r="17404" spans="11:11" hidden="1" x14ac:dyDescent="0.25">
      <c r="K17404" s="28" t="str">
        <f t="shared" si="208"/>
        <v/>
      </c>
    </row>
    <row r="17405" spans="11:11" hidden="1" x14ac:dyDescent="0.25">
      <c r="K17405" s="28" t="str">
        <f t="shared" si="208"/>
        <v/>
      </c>
    </row>
    <row r="17406" spans="11:11" hidden="1" x14ac:dyDescent="0.25">
      <c r="K17406" s="28" t="str">
        <f t="shared" si="208"/>
        <v/>
      </c>
    </row>
    <row r="17407" spans="11:11" hidden="1" x14ac:dyDescent="0.25">
      <c r="K17407" s="28" t="str">
        <f t="shared" si="208"/>
        <v/>
      </c>
    </row>
    <row r="17408" spans="11:11" hidden="1" x14ac:dyDescent="0.25">
      <c r="K17408" s="28" t="str">
        <f t="shared" si="208"/>
        <v/>
      </c>
    </row>
    <row r="17409" spans="11:11" hidden="1" x14ac:dyDescent="0.25">
      <c r="K17409" s="28" t="str">
        <f t="shared" si="208"/>
        <v/>
      </c>
    </row>
    <row r="17410" spans="11:11" hidden="1" x14ac:dyDescent="0.25">
      <c r="K17410" s="28" t="str">
        <f t="shared" si="208"/>
        <v/>
      </c>
    </row>
    <row r="17411" spans="11:11" hidden="1" x14ac:dyDescent="0.25">
      <c r="K17411" s="28" t="str">
        <f t="shared" si="208"/>
        <v/>
      </c>
    </row>
    <row r="17412" spans="11:11" hidden="1" x14ac:dyDescent="0.25">
      <c r="K17412" s="28" t="str">
        <f t="shared" si="208"/>
        <v/>
      </c>
    </row>
    <row r="17413" spans="11:11" hidden="1" x14ac:dyDescent="0.25">
      <c r="K17413" s="28" t="str">
        <f t="shared" si="208"/>
        <v/>
      </c>
    </row>
    <row r="17414" spans="11:11" hidden="1" x14ac:dyDescent="0.25">
      <c r="K17414" s="28" t="str">
        <f t="shared" si="208"/>
        <v/>
      </c>
    </row>
    <row r="17415" spans="11:11" hidden="1" x14ac:dyDescent="0.25">
      <c r="K17415" s="28" t="str">
        <f t="shared" si="208"/>
        <v/>
      </c>
    </row>
    <row r="17416" spans="11:11" hidden="1" x14ac:dyDescent="0.25">
      <c r="K17416" s="28" t="str">
        <f t="shared" si="208"/>
        <v/>
      </c>
    </row>
    <row r="17417" spans="11:11" hidden="1" x14ac:dyDescent="0.25">
      <c r="K17417" s="28" t="str">
        <f t="shared" si="208"/>
        <v/>
      </c>
    </row>
    <row r="17418" spans="11:11" hidden="1" x14ac:dyDescent="0.25">
      <c r="K17418" s="28" t="str">
        <f t="shared" si="208"/>
        <v/>
      </c>
    </row>
    <row r="17419" spans="11:11" hidden="1" x14ac:dyDescent="0.25">
      <c r="K17419" s="28" t="str">
        <f t="shared" si="208"/>
        <v/>
      </c>
    </row>
    <row r="17420" spans="11:11" hidden="1" x14ac:dyDescent="0.25">
      <c r="K17420" s="28" t="str">
        <f t="shared" si="208"/>
        <v/>
      </c>
    </row>
    <row r="17421" spans="11:11" hidden="1" x14ac:dyDescent="0.25">
      <c r="K17421" s="28" t="str">
        <f t="shared" si="208"/>
        <v/>
      </c>
    </row>
    <row r="17422" spans="11:11" hidden="1" x14ac:dyDescent="0.25">
      <c r="K17422" s="28" t="str">
        <f t="shared" si="208"/>
        <v/>
      </c>
    </row>
    <row r="17423" spans="11:11" hidden="1" x14ac:dyDescent="0.25">
      <c r="K17423" s="28" t="str">
        <f t="shared" si="208"/>
        <v/>
      </c>
    </row>
    <row r="17424" spans="11:11" hidden="1" x14ac:dyDescent="0.25">
      <c r="K17424" s="28" t="str">
        <f t="shared" si="208"/>
        <v/>
      </c>
    </row>
    <row r="17425" spans="11:11" hidden="1" x14ac:dyDescent="0.25">
      <c r="K17425" s="28" t="str">
        <f t="shared" si="208"/>
        <v/>
      </c>
    </row>
    <row r="17426" spans="11:11" hidden="1" x14ac:dyDescent="0.25">
      <c r="K17426" s="28" t="str">
        <f t="shared" si="208"/>
        <v/>
      </c>
    </row>
    <row r="17427" spans="11:11" hidden="1" x14ac:dyDescent="0.25">
      <c r="K17427" s="28" t="str">
        <f t="shared" ref="K17427:K17490" si="209">IF(E13392="","",IF(AND($E13392&gt;=$K$5,$E13392&lt;=$K$6),"psn",IF($E13392&lt;$K$5,"dkn",IF($E13392&gt;$K$6,"ckn",""))))</f>
        <v/>
      </c>
    </row>
    <row r="17428" spans="11:11" hidden="1" x14ac:dyDescent="0.25">
      <c r="K17428" s="28" t="str">
        <f t="shared" si="209"/>
        <v/>
      </c>
    </row>
    <row r="17429" spans="11:11" hidden="1" x14ac:dyDescent="0.25">
      <c r="K17429" s="28" t="str">
        <f t="shared" si="209"/>
        <v/>
      </c>
    </row>
    <row r="17430" spans="11:11" hidden="1" x14ac:dyDescent="0.25">
      <c r="K17430" s="28" t="str">
        <f t="shared" si="209"/>
        <v/>
      </c>
    </row>
    <row r="17431" spans="11:11" hidden="1" x14ac:dyDescent="0.25">
      <c r="K17431" s="28" t="str">
        <f t="shared" si="209"/>
        <v/>
      </c>
    </row>
    <row r="17432" spans="11:11" hidden="1" x14ac:dyDescent="0.25">
      <c r="K17432" s="28" t="str">
        <f t="shared" si="209"/>
        <v/>
      </c>
    </row>
    <row r="17433" spans="11:11" hidden="1" x14ac:dyDescent="0.25">
      <c r="K17433" s="28" t="str">
        <f t="shared" si="209"/>
        <v/>
      </c>
    </row>
    <row r="17434" spans="11:11" hidden="1" x14ac:dyDescent="0.25">
      <c r="K17434" s="28" t="str">
        <f t="shared" si="209"/>
        <v/>
      </c>
    </row>
    <row r="17435" spans="11:11" hidden="1" x14ac:dyDescent="0.25">
      <c r="K17435" s="28" t="str">
        <f t="shared" si="209"/>
        <v/>
      </c>
    </row>
    <row r="17436" spans="11:11" hidden="1" x14ac:dyDescent="0.25">
      <c r="K17436" s="28" t="str">
        <f t="shared" si="209"/>
        <v/>
      </c>
    </row>
    <row r="17437" spans="11:11" hidden="1" x14ac:dyDescent="0.25">
      <c r="K17437" s="28" t="str">
        <f t="shared" si="209"/>
        <v/>
      </c>
    </row>
    <row r="17438" spans="11:11" hidden="1" x14ac:dyDescent="0.25">
      <c r="K17438" s="28" t="str">
        <f t="shared" si="209"/>
        <v/>
      </c>
    </row>
    <row r="17439" spans="11:11" hidden="1" x14ac:dyDescent="0.25">
      <c r="K17439" s="28" t="str">
        <f t="shared" si="209"/>
        <v/>
      </c>
    </row>
    <row r="17440" spans="11:11" hidden="1" x14ac:dyDescent="0.25">
      <c r="K17440" s="28" t="str">
        <f t="shared" si="209"/>
        <v/>
      </c>
    </row>
    <row r="17441" spans="11:11" hidden="1" x14ac:dyDescent="0.25">
      <c r="K17441" s="28" t="str">
        <f t="shared" si="209"/>
        <v/>
      </c>
    </row>
    <row r="17442" spans="11:11" hidden="1" x14ac:dyDescent="0.25">
      <c r="K17442" s="28" t="str">
        <f t="shared" si="209"/>
        <v/>
      </c>
    </row>
    <row r="17443" spans="11:11" hidden="1" x14ac:dyDescent="0.25">
      <c r="K17443" s="28" t="str">
        <f t="shared" si="209"/>
        <v/>
      </c>
    </row>
    <row r="17444" spans="11:11" hidden="1" x14ac:dyDescent="0.25">
      <c r="K17444" s="28" t="str">
        <f t="shared" si="209"/>
        <v/>
      </c>
    </row>
    <row r="17445" spans="11:11" hidden="1" x14ac:dyDescent="0.25">
      <c r="K17445" s="28" t="str">
        <f t="shared" si="209"/>
        <v/>
      </c>
    </row>
    <row r="17446" spans="11:11" hidden="1" x14ac:dyDescent="0.25">
      <c r="K17446" s="28" t="str">
        <f t="shared" si="209"/>
        <v/>
      </c>
    </row>
    <row r="17447" spans="11:11" hidden="1" x14ac:dyDescent="0.25">
      <c r="K17447" s="28" t="str">
        <f t="shared" si="209"/>
        <v/>
      </c>
    </row>
    <row r="17448" spans="11:11" hidden="1" x14ac:dyDescent="0.25">
      <c r="K17448" s="28" t="str">
        <f t="shared" si="209"/>
        <v/>
      </c>
    </row>
    <row r="17449" spans="11:11" hidden="1" x14ac:dyDescent="0.25">
      <c r="K17449" s="28" t="str">
        <f t="shared" si="209"/>
        <v/>
      </c>
    </row>
    <row r="17450" spans="11:11" hidden="1" x14ac:dyDescent="0.25">
      <c r="K17450" s="28" t="str">
        <f t="shared" si="209"/>
        <v/>
      </c>
    </row>
    <row r="17451" spans="11:11" hidden="1" x14ac:dyDescent="0.25">
      <c r="K17451" s="28" t="str">
        <f t="shared" si="209"/>
        <v/>
      </c>
    </row>
    <row r="17452" spans="11:11" hidden="1" x14ac:dyDescent="0.25">
      <c r="K17452" s="28" t="str">
        <f t="shared" si="209"/>
        <v/>
      </c>
    </row>
    <row r="17453" spans="11:11" hidden="1" x14ac:dyDescent="0.25">
      <c r="K17453" s="28" t="str">
        <f t="shared" si="209"/>
        <v/>
      </c>
    </row>
    <row r="17454" spans="11:11" hidden="1" x14ac:dyDescent="0.25">
      <c r="K17454" s="28" t="str">
        <f t="shared" si="209"/>
        <v/>
      </c>
    </row>
    <row r="17455" spans="11:11" hidden="1" x14ac:dyDescent="0.25">
      <c r="K17455" s="28" t="str">
        <f t="shared" si="209"/>
        <v/>
      </c>
    </row>
    <row r="17456" spans="11:11" hidden="1" x14ac:dyDescent="0.25">
      <c r="K17456" s="28" t="str">
        <f t="shared" si="209"/>
        <v/>
      </c>
    </row>
    <row r="17457" spans="11:11" hidden="1" x14ac:dyDescent="0.25">
      <c r="K17457" s="28" t="str">
        <f t="shared" si="209"/>
        <v/>
      </c>
    </row>
    <row r="17458" spans="11:11" hidden="1" x14ac:dyDescent="0.25">
      <c r="K17458" s="28" t="str">
        <f t="shared" si="209"/>
        <v/>
      </c>
    </row>
    <row r="17459" spans="11:11" hidden="1" x14ac:dyDescent="0.25">
      <c r="K17459" s="28" t="str">
        <f t="shared" si="209"/>
        <v/>
      </c>
    </row>
    <row r="17460" spans="11:11" hidden="1" x14ac:dyDescent="0.25">
      <c r="K17460" s="28" t="str">
        <f t="shared" si="209"/>
        <v/>
      </c>
    </row>
    <row r="17461" spans="11:11" hidden="1" x14ac:dyDescent="0.25">
      <c r="K17461" s="28" t="str">
        <f t="shared" si="209"/>
        <v/>
      </c>
    </row>
    <row r="17462" spans="11:11" hidden="1" x14ac:dyDescent="0.25">
      <c r="K17462" s="28" t="str">
        <f t="shared" si="209"/>
        <v/>
      </c>
    </row>
    <row r="17463" spans="11:11" hidden="1" x14ac:dyDescent="0.25">
      <c r="K17463" s="28" t="str">
        <f t="shared" si="209"/>
        <v/>
      </c>
    </row>
    <row r="17464" spans="11:11" hidden="1" x14ac:dyDescent="0.25">
      <c r="K17464" s="28" t="str">
        <f t="shared" si="209"/>
        <v/>
      </c>
    </row>
    <row r="17465" spans="11:11" hidden="1" x14ac:dyDescent="0.25">
      <c r="K17465" s="28" t="str">
        <f t="shared" si="209"/>
        <v/>
      </c>
    </row>
    <row r="17466" spans="11:11" hidden="1" x14ac:dyDescent="0.25">
      <c r="K17466" s="28" t="str">
        <f t="shared" si="209"/>
        <v/>
      </c>
    </row>
    <row r="17467" spans="11:11" hidden="1" x14ac:dyDescent="0.25">
      <c r="K17467" s="28" t="str">
        <f t="shared" si="209"/>
        <v/>
      </c>
    </row>
    <row r="17468" spans="11:11" hidden="1" x14ac:dyDescent="0.25">
      <c r="K17468" s="28" t="str">
        <f t="shared" si="209"/>
        <v/>
      </c>
    </row>
    <row r="17469" spans="11:11" hidden="1" x14ac:dyDescent="0.25">
      <c r="K17469" s="28" t="str">
        <f t="shared" si="209"/>
        <v/>
      </c>
    </row>
    <row r="17470" spans="11:11" hidden="1" x14ac:dyDescent="0.25">
      <c r="K17470" s="28" t="str">
        <f t="shared" si="209"/>
        <v/>
      </c>
    </row>
    <row r="17471" spans="11:11" hidden="1" x14ac:dyDescent="0.25">
      <c r="K17471" s="28" t="str">
        <f t="shared" si="209"/>
        <v/>
      </c>
    </row>
    <row r="17472" spans="11:11" hidden="1" x14ac:dyDescent="0.25">
      <c r="K17472" s="28" t="str">
        <f t="shared" si="209"/>
        <v/>
      </c>
    </row>
    <row r="17473" spans="11:11" hidden="1" x14ac:dyDescent="0.25">
      <c r="K17473" s="28" t="str">
        <f t="shared" si="209"/>
        <v/>
      </c>
    </row>
    <row r="17474" spans="11:11" hidden="1" x14ac:dyDescent="0.25">
      <c r="K17474" s="28" t="str">
        <f t="shared" si="209"/>
        <v/>
      </c>
    </row>
    <row r="17475" spans="11:11" hidden="1" x14ac:dyDescent="0.25">
      <c r="K17475" s="28" t="str">
        <f t="shared" si="209"/>
        <v/>
      </c>
    </row>
    <row r="17476" spans="11:11" hidden="1" x14ac:dyDescent="0.25">
      <c r="K17476" s="28" t="str">
        <f t="shared" si="209"/>
        <v/>
      </c>
    </row>
    <row r="17477" spans="11:11" hidden="1" x14ac:dyDescent="0.25">
      <c r="K17477" s="28" t="str">
        <f t="shared" si="209"/>
        <v/>
      </c>
    </row>
    <row r="17478" spans="11:11" hidden="1" x14ac:dyDescent="0.25">
      <c r="K17478" s="28" t="str">
        <f t="shared" si="209"/>
        <v/>
      </c>
    </row>
    <row r="17479" spans="11:11" hidden="1" x14ac:dyDescent="0.25">
      <c r="K17479" s="28" t="str">
        <f t="shared" si="209"/>
        <v/>
      </c>
    </row>
    <row r="17480" spans="11:11" hidden="1" x14ac:dyDescent="0.25">
      <c r="K17480" s="28" t="str">
        <f t="shared" si="209"/>
        <v/>
      </c>
    </row>
    <row r="17481" spans="11:11" hidden="1" x14ac:dyDescent="0.25">
      <c r="K17481" s="28" t="str">
        <f t="shared" si="209"/>
        <v/>
      </c>
    </row>
    <row r="17482" spans="11:11" hidden="1" x14ac:dyDescent="0.25">
      <c r="K17482" s="28" t="str">
        <f t="shared" si="209"/>
        <v/>
      </c>
    </row>
    <row r="17483" spans="11:11" hidden="1" x14ac:dyDescent="0.25">
      <c r="K17483" s="28" t="str">
        <f t="shared" si="209"/>
        <v/>
      </c>
    </row>
    <row r="17484" spans="11:11" hidden="1" x14ac:dyDescent="0.25">
      <c r="K17484" s="28" t="str">
        <f t="shared" si="209"/>
        <v/>
      </c>
    </row>
    <row r="17485" spans="11:11" hidden="1" x14ac:dyDescent="0.25">
      <c r="K17485" s="28" t="str">
        <f t="shared" si="209"/>
        <v/>
      </c>
    </row>
    <row r="17486" spans="11:11" hidden="1" x14ac:dyDescent="0.25">
      <c r="K17486" s="28" t="str">
        <f t="shared" si="209"/>
        <v/>
      </c>
    </row>
    <row r="17487" spans="11:11" hidden="1" x14ac:dyDescent="0.25">
      <c r="K17487" s="28" t="str">
        <f t="shared" si="209"/>
        <v/>
      </c>
    </row>
    <row r="17488" spans="11:11" hidden="1" x14ac:dyDescent="0.25">
      <c r="K17488" s="28" t="str">
        <f t="shared" si="209"/>
        <v/>
      </c>
    </row>
    <row r="17489" spans="11:11" hidden="1" x14ac:dyDescent="0.25">
      <c r="K17489" s="28" t="str">
        <f t="shared" si="209"/>
        <v/>
      </c>
    </row>
    <row r="17490" spans="11:11" hidden="1" x14ac:dyDescent="0.25">
      <c r="K17490" s="28" t="str">
        <f t="shared" si="209"/>
        <v/>
      </c>
    </row>
    <row r="17491" spans="11:11" hidden="1" x14ac:dyDescent="0.25">
      <c r="K17491" s="28" t="str">
        <f t="shared" ref="K17491:K17554" si="210">IF(E13456="","",IF(AND($E13456&gt;=$K$5,$E13456&lt;=$K$6),"psn",IF($E13456&lt;$K$5,"dkn",IF($E13456&gt;$K$6,"ckn",""))))</f>
        <v/>
      </c>
    </row>
    <row r="17492" spans="11:11" hidden="1" x14ac:dyDescent="0.25">
      <c r="K17492" s="28" t="str">
        <f t="shared" si="210"/>
        <v/>
      </c>
    </row>
    <row r="17493" spans="11:11" hidden="1" x14ac:dyDescent="0.25">
      <c r="K17493" s="28" t="str">
        <f t="shared" si="210"/>
        <v/>
      </c>
    </row>
    <row r="17494" spans="11:11" hidden="1" x14ac:dyDescent="0.25">
      <c r="K17494" s="28" t="str">
        <f t="shared" si="210"/>
        <v/>
      </c>
    </row>
    <row r="17495" spans="11:11" hidden="1" x14ac:dyDescent="0.25">
      <c r="K17495" s="28" t="str">
        <f t="shared" si="210"/>
        <v/>
      </c>
    </row>
    <row r="17496" spans="11:11" hidden="1" x14ac:dyDescent="0.25">
      <c r="K17496" s="28" t="str">
        <f t="shared" si="210"/>
        <v/>
      </c>
    </row>
    <row r="17497" spans="11:11" hidden="1" x14ac:dyDescent="0.25">
      <c r="K17497" s="28" t="str">
        <f t="shared" si="210"/>
        <v/>
      </c>
    </row>
    <row r="17498" spans="11:11" hidden="1" x14ac:dyDescent="0.25">
      <c r="K17498" s="28" t="str">
        <f t="shared" si="210"/>
        <v/>
      </c>
    </row>
    <row r="17499" spans="11:11" hidden="1" x14ac:dyDescent="0.25">
      <c r="K17499" s="28" t="str">
        <f t="shared" si="210"/>
        <v/>
      </c>
    </row>
    <row r="17500" spans="11:11" hidden="1" x14ac:dyDescent="0.25">
      <c r="K17500" s="28" t="str">
        <f t="shared" si="210"/>
        <v/>
      </c>
    </row>
    <row r="17501" spans="11:11" hidden="1" x14ac:dyDescent="0.25">
      <c r="K17501" s="28" t="str">
        <f t="shared" si="210"/>
        <v/>
      </c>
    </row>
    <row r="17502" spans="11:11" hidden="1" x14ac:dyDescent="0.25">
      <c r="K17502" s="28" t="str">
        <f t="shared" si="210"/>
        <v/>
      </c>
    </row>
    <row r="17503" spans="11:11" hidden="1" x14ac:dyDescent="0.25">
      <c r="K17503" s="28" t="str">
        <f t="shared" si="210"/>
        <v/>
      </c>
    </row>
    <row r="17504" spans="11:11" hidden="1" x14ac:dyDescent="0.25">
      <c r="K17504" s="28" t="str">
        <f t="shared" si="210"/>
        <v/>
      </c>
    </row>
    <row r="17505" spans="11:11" hidden="1" x14ac:dyDescent="0.25">
      <c r="K17505" s="28" t="str">
        <f t="shared" si="210"/>
        <v/>
      </c>
    </row>
    <row r="17506" spans="11:11" hidden="1" x14ac:dyDescent="0.25">
      <c r="K17506" s="28" t="str">
        <f t="shared" si="210"/>
        <v/>
      </c>
    </row>
    <row r="17507" spans="11:11" hidden="1" x14ac:dyDescent="0.25">
      <c r="K17507" s="28" t="str">
        <f t="shared" si="210"/>
        <v/>
      </c>
    </row>
    <row r="17508" spans="11:11" hidden="1" x14ac:dyDescent="0.25">
      <c r="K17508" s="28" t="str">
        <f t="shared" si="210"/>
        <v/>
      </c>
    </row>
    <row r="17509" spans="11:11" hidden="1" x14ac:dyDescent="0.25">
      <c r="K17509" s="28" t="str">
        <f t="shared" si="210"/>
        <v/>
      </c>
    </row>
    <row r="17510" spans="11:11" hidden="1" x14ac:dyDescent="0.25">
      <c r="K17510" s="28" t="str">
        <f t="shared" si="210"/>
        <v/>
      </c>
    </row>
    <row r="17511" spans="11:11" hidden="1" x14ac:dyDescent="0.25">
      <c r="K17511" s="28" t="str">
        <f t="shared" si="210"/>
        <v/>
      </c>
    </row>
    <row r="17512" spans="11:11" hidden="1" x14ac:dyDescent="0.25">
      <c r="K17512" s="28" t="str">
        <f t="shared" si="210"/>
        <v/>
      </c>
    </row>
    <row r="17513" spans="11:11" hidden="1" x14ac:dyDescent="0.25">
      <c r="K17513" s="28" t="str">
        <f t="shared" si="210"/>
        <v/>
      </c>
    </row>
    <row r="17514" spans="11:11" hidden="1" x14ac:dyDescent="0.25">
      <c r="K17514" s="28" t="str">
        <f t="shared" si="210"/>
        <v/>
      </c>
    </row>
    <row r="17515" spans="11:11" hidden="1" x14ac:dyDescent="0.25">
      <c r="K17515" s="28" t="str">
        <f t="shared" si="210"/>
        <v/>
      </c>
    </row>
    <row r="17516" spans="11:11" hidden="1" x14ac:dyDescent="0.25">
      <c r="K17516" s="28" t="str">
        <f t="shared" si="210"/>
        <v/>
      </c>
    </row>
    <row r="17517" spans="11:11" hidden="1" x14ac:dyDescent="0.25">
      <c r="K17517" s="28" t="str">
        <f t="shared" si="210"/>
        <v/>
      </c>
    </row>
    <row r="17518" spans="11:11" hidden="1" x14ac:dyDescent="0.25">
      <c r="K17518" s="28" t="str">
        <f t="shared" si="210"/>
        <v/>
      </c>
    </row>
    <row r="17519" spans="11:11" hidden="1" x14ac:dyDescent="0.25">
      <c r="K17519" s="28" t="str">
        <f t="shared" si="210"/>
        <v/>
      </c>
    </row>
    <row r="17520" spans="11:11" hidden="1" x14ac:dyDescent="0.25">
      <c r="K17520" s="28" t="str">
        <f t="shared" si="210"/>
        <v/>
      </c>
    </row>
    <row r="17521" spans="11:11" hidden="1" x14ac:dyDescent="0.25">
      <c r="K17521" s="28" t="str">
        <f t="shared" si="210"/>
        <v/>
      </c>
    </row>
    <row r="17522" spans="11:11" hidden="1" x14ac:dyDescent="0.25">
      <c r="K17522" s="28" t="str">
        <f t="shared" si="210"/>
        <v/>
      </c>
    </row>
    <row r="17523" spans="11:11" hidden="1" x14ac:dyDescent="0.25">
      <c r="K17523" s="28" t="str">
        <f t="shared" si="210"/>
        <v/>
      </c>
    </row>
    <row r="17524" spans="11:11" hidden="1" x14ac:dyDescent="0.25">
      <c r="K17524" s="28" t="str">
        <f t="shared" si="210"/>
        <v/>
      </c>
    </row>
    <row r="17525" spans="11:11" hidden="1" x14ac:dyDescent="0.25">
      <c r="K17525" s="28" t="str">
        <f t="shared" si="210"/>
        <v/>
      </c>
    </row>
    <row r="17526" spans="11:11" hidden="1" x14ac:dyDescent="0.25">
      <c r="K17526" s="28" t="str">
        <f t="shared" si="210"/>
        <v/>
      </c>
    </row>
    <row r="17527" spans="11:11" hidden="1" x14ac:dyDescent="0.25">
      <c r="K17527" s="28" t="str">
        <f t="shared" si="210"/>
        <v/>
      </c>
    </row>
    <row r="17528" spans="11:11" hidden="1" x14ac:dyDescent="0.25">
      <c r="K17528" s="28" t="str">
        <f t="shared" si="210"/>
        <v/>
      </c>
    </row>
    <row r="17529" spans="11:11" hidden="1" x14ac:dyDescent="0.25">
      <c r="K17529" s="28" t="str">
        <f t="shared" si="210"/>
        <v/>
      </c>
    </row>
    <row r="17530" spans="11:11" hidden="1" x14ac:dyDescent="0.25">
      <c r="K17530" s="28" t="str">
        <f t="shared" si="210"/>
        <v/>
      </c>
    </row>
    <row r="17531" spans="11:11" hidden="1" x14ac:dyDescent="0.25">
      <c r="K17531" s="28" t="str">
        <f t="shared" si="210"/>
        <v/>
      </c>
    </row>
    <row r="17532" spans="11:11" hidden="1" x14ac:dyDescent="0.25">
      <c r="K17532" s="28" t="str">
        <f t="shared" si="210"/>
        <v/>
      </c>
    </row>
    <row r="17533" spans="11:11" hidden="1" x14ac:dyDescent="0.25">
      <c r="K17533" s="28" t="str">
        <f t="shared" si="210"/>
        <v/>
      </c>
    </row>
    <row r="17534" spans="11:11" hidden="1" x14ac:dyDescent="0.25">
      <c r="K17534" s="28" t="str">
        <f t="shared" si="210"/>
        <v/>
      </c>
    </row>
    <row r="17535" spans="11:11" hidden="1" x14ac:dyDescent="0.25">
      <c r="K17535" s="28" t="str">
        <f t="shared" si="210"/>
        <v/>
      </c>
    </row>
    <row r="17536" spans="11:11" hidden="1" x14ac:dyDescent="0.25">
      <c r="K17536" s="28" t="str">
        <f t="shared" si="210"/>
        <v/>
      </c>
    </row>
    <row r="17537" spans="11:11" hidden="1" x14ac:dyDescent="0.25">
      <c r="K17537" s="28" t="str">
        <f t="shared" si="210"/>
        <v/>
      </c>
    </row>
    <row r="17538" spans="11:11" hidden="1" x14ac:dyDescent="0.25">
      <c r="K17538" s="28" t="str">
        <f t="shared" si="210"/>
        <v/>
      </c>
    </row>
    <row r="17539" spans="11:11" hidden="1" x14ac:dyDescent="0.25">
      <c r="K17539" s="28" t="str">
        <f t="shared" si="210"/>
        <v/>
      </c>
    </row>
    <row r="17540" spans="11:11" hidden="1" x14ac:dyDescent="0.25">
      <c r="K17540" s="28" t="str">
        <f t="shared" si="210"/>
        <v/>
      </c>
    </row>
    <row r="17541" spans="11:11" hidden="1" x14ac:dyDescent="0.25">
      <c r="K17541" s="28" t="str">
        <f t="shared" si="210"/>
        <v/>
      </c>
    </row>
    <row r="17542" spans="11:11" hidden="1" x14ac:dyDescent="0.25">
      <c r="K17542" s="28" t="str">
        <f t="shared" si="210"/>
        <v/>
      </c>
    </row>
    <row r="17543" spans="11:11" hidden="1" x14ac:dyDescent="0.25">
      <c r="K17543" s="28" t="str">
        <f t="shared" si="210"/>
        <v/>
      </c>
    </row>
    <row r="17544" spans="11:11" hidden="1" x14ac:dyDescent="0.25">
      <c r="K17544" s="28" t="str">
        <f t="shared" si="210"/>
        <v/>
      </c>
    </row>
    <row r="17545" spans="11:11" hidden="1" x14ac:dyDescent="0.25">
      <c r="K17545" s="28" t="str">
        <f t="shared" si="210"/>
        <v/>
      </c>
    </row>
    <row r="17546" spans="11:11" hidden="1" x14ac:dyDescent="0.25">
      <c r="K17546" s="28" t="str">
        <f t="shared" si="210"/>
        <v/>
      </c>
    </row>
    <row r="17547" spans="11:11" hidden="1" x14ac:dyDescent="0.25">
      <c r="K17547" s="28" t="str">
        <f t="shared" si="210"/>
        <v/>
      </c>
    </row>
    <row r="17548" spans="11:11" hidden="1" x14ac:dyDescent="0.25">
      <c r="K17548" s="28" t="str">
        <f t="shared" si="210"/>
        <v/>
      </c>
    </row>
    <row r="17549" spans="11:11" hidden="1" x14ac:dyDescent="0.25">
      <c r="K17549" s="28" t="str">
        <f t="shared" si="210"/>
        <v/>
      </c>
    </row>
    <row r="17550" spans="11:11" hidden="1" x14ac:dyDescent="0.25">
      <c r="K17550" s="28" t="str">
        <f t="shared" si="210"/>
        <v/>
      </c>
    </row>
    <row r="17551" spans="11:11" hidden="1" x14ac:dyDescent="0.25">
      <c r="K17551" s="28" t="str">
        <f t="shared" si="210"/>
        <v/>
      </c>
    </row>
    <row r="17552" spans="11:11" hidden="1" x14ac:dyDescent="0.25">
      <c r="K17552" s="28" t="str">
        <f t="shared" si="210"/>
        <v/>
      </c>
    </row>
    <row r="17553" spans="11:11" hidden="1" x14ac:dyDescent="0.25">
      <c r="K17553" s="28" t="str">
        <f t="shared" si="210"/>
        <v/>
      </c>
    </row>
    <row r="17554" spans="11:11" hidden="1" x14ac:dyDescent="0.25">
      <c r="K17554" s="28" t="str">
        <f t="shared" si="210"/>
        <v/>
      </c>
    </row>
    <row r="17555" spans="11:11" hidden="1" x14ac:dyDescent="0.25">
      <c r="K17555" s="28" t="str">
        <f t="shared" ref="K17555:K17618" si="211">IF(E13520="","",IF(AND($E13520&gt;=$K$5,$E13520&lt;=$K$6),"psn",IF($E13520&lt;$K$5,"dkn",IF($E13520&gt;$K$6,"ckn",""))))</f>
        <v/>
      </c>
    </row>
    <row r="17556" spans="11:11" hidden="1" x14ac:dyDescent="0.25">
      <c r="K17556" s="28" t="str">
        <f t="shared" si="211"/>
        <v/>
      </c>
    </row>
    <row r="17557" spans="11:11" hidden="1" x14ac:dyDescent="0.25">
      <c r="K17557" s="28" t="str">
        <f t="shared" si="211"/>
        <v/>
      </c>
    </row>
    <row r="17558" spans="11:11" hidden="1" x14ac:dyDescent="0.25">
      <c r="K17558" s="28" t="str">
        <f t="shared" si="211"/>
        <v/>
      </c>
    </row>
    <row r="17559" spans="11:11" hidden="1" x14ac:dyDescent="0.25">
      <c r="K17559" s="28" t="str">
        <f t="shared" si="211"/>
        <v/>
      </c>
    </row>
    <row r="17560" spans="11:11" hidden="1" x14ac:dyDescent="0.25">
      <c r="K17560" s="28" t="str">
        <f t="shared" si="211"/>
        <v/>
      </c>
    </row>
    <row r="17561" spans="11:11" hidden="1" x14ac:dyDescent="0.25">
      <c r="K17561" s="28" t="str">
        <f t="shared" si="211"/>
        <v/>
      </c>
    </row>
    <row r="17562" spans="11:11" hidden="1" x14ac:dyDescent="0.25">
      <c r="K17562" s="28" t="str">
        <f t="shared" si="211"/>
        <v/>
      </c>
    </row>
    <row r="17563" spans="11:11" hidden="1" x14ac:dyDescent="0.25">
      <c r="K17563" s="28" t="str">
        <f t="shared" si="211"/>
        <v/>
      </c>
    </row>
    <row r="17564" spans="11:11" hidden="1" x14ac:dyDescent="0.25">
      <c r="K17564" s="28" t="str">
        <f t="shared" si="211"/>
        <v/>
      </c>
    </row>
    <row r="17565" spans="11:11" hidden="1" x14ac:dyDescent="0.25">
      <c r="K17565" s="28" t="str">
        <f t="shared" si="211"/>
        <v/>
      </c>
    </row>
    <row r="17566" spans="11:11" hidden="1" x14ac:dyDescent="0.25">
      <c r="K17566" s="28" t="str">
        <f t="shared" si="211"/>
        <v/>
      </c>
    </row>
    <row r="17567" spans="11:11" hidden="1" x14ac:dyDescent="0.25">
      <c r="K17567" s="28" t="str">
        <f t="shared" si="211"/>
        <v/>
      </c>
    </row>
    <row r="17568" spans="11:11" hidden="1" x14ac:dyDescent="0.25">
      <c r="K17568" s="28" t="str">
        <f t="shared" si="211"/>
        <v/>
      </c>
    </row>
    <row r="17569" spans="11:11" hidden="1" x14ac:dyDescent="0.25">
      <c r="K17569" s="28" t="str">
        <f t="shared" si="211"/>
        <v/>
      </c>
    </row>
    <row r="17570" spans="11:11" hidden="1" x14ac:dyDescent="0.25">
      <c r="K17570" s="28" t="str">
        <f t="shared" si="211"/>
        <v/>
      </c>
    </row>
    <row r="17571" spans="11:11" hidden="1" x14ac:dyDescent="0.25">
      <c r="K17571" s="28" t="str">
        <f t="shared" si="211"/>
        <v/>
      </c>
    </row>
    <row r="17572" spans="11:11" hidden="1" x14ac:dyDescent="0.25">
      <c r="K17572" s="28" t="str">
        <f t="shared" si="211"/>
        <v/>
      </c>
    </row>
    <row r="17573" spans="11:11" hidden="1" x14ac:dyDescent="0.25">
      <c r="K17573" s="28" t="str">
        <f t="shared" si="211"/>
        <v/>
      </c>
    </row>
    <row r="17574" spans="11:11" hidden="1" x14ac:dyDescent="0.25">
      <c r="K17574" s="28" t="str">
        <f t="shared" si="211"/>
        <v/>
      </c>
    </row>
    <row r="17575" spans="11:11" hidden="1" x14ac:dyDescent="0.25">
      <c r="K17575" s="28" t="str">
        <f t="shared" si="211"/>
        <v/>
      </c>
    </row>
    <row r="17576" spans="11:11" hidden="1" x14ac:dyDescent="0.25">
      <c r="K17576" s="28" t="str">
        <f t="shared" si="211"/>
        <v/>
      </c>
    </row>
    <row r="17577" spans="11:11" hidden="1" x14ac:dyDescent="0.25">
      <c r="K17577" s="28" t="str">
        <f t="shared" si="211"/>
        <v/>
      </c>
    </row>
    <row r="17578" spans="11:11" hidden="1" x14ac:dyDescent="0.25">
      <c r="K17578" s="28" t="str">
        <f t="shared" si="211"/>
        <v/>
      </c>
    </row>
    <row r="17579" spans="11:11" hidden="1" x14ac:dyDescent="0.25">
      <c r="K17579" s="28" t="str">
        <f t="shared" si="211"/>
        <v/>
      </c>
    </row>
    <row r="17580" spans="11:11" hidden="1" x14ac:dyDescent="0.25">
      <c r="K17580" s="28" t="str">
        <f t="shared" si="211"/>
        <v/>
      </c>
    </row>
    <row r="17581" spans="11:11" hidden="1" x14ac:dyDescent="0.25">
      <c r="K17581" s="28" t="str">
        <f t="shared" si="211"/>
        <v/>
      </c>
    </row>
    <row r="17582" spans="11:11" hidden="1" x14ac:dyDescent="0.25">
      <c r="K17582" s="28" t="str">
        <f t="shared" si="211"/>
        <v/>
      </c>
    </row>
    <row r="17583" spans="11:11" hidden="1" x14ac:dyDescent="0.25">
      <c r="K17583" s="28" t="str">
        <f t="shared" si="211"/>
        <v/>
      </c>
    </row>
    <row r="17584" spans="11:11" hidden="1" x14ac:dyDescent="0.25">
      <c r="K17584" s="28" t="str">
        <f t="shared" si="211"/>
        <v/>
      </c>
    </row>
    <row r="17585" spans="11:11" hidden="1" x14ac:dyDescent="0.25">
      <c r="K17585" s="28" t="str">
        <f t="shared" si="211"/>
        <v/>
      </c>
    </row>
    <row r="17586" spans="11:11" hidden="1" x14ac:dyDescent="0.25">
      <c r="K17586" s="28" t="str">
        <f t="shared" si="211"/>
        <v/>
      </c>
    </row>
    <row r="17587" spans="11:11" hidden="1" x14ac:dyDescent="0.25">
      <c r="K17587" s="28" t="str">
        <f t="shared" si="211"/>
        <v/>
      </c>
    </row>
    <row r="17588" spans="11:11" hidden="1" x14ac:dyDescent="0.25">
      <c r="K17588" s="28" t="str">
        <f t="shared" si="211"/>
        <v/>
      </c>
    </row>
    <row r="17589" spans="11:11" hidden="1" x14ac:dyDescent="0.25">
      <c r="K17589" s="28" t="str">
        <f t="shared" si="211"/>
        <v/>
      </c>
    </row>
    <row r="17590" spans="11:11" hidden="1" x14ac:dyDescent="0.25">
      <c r="K17590" s="28" t="str">
        <f t="shared" si="211"/>
        <v/>
      </c>
    </row>
    <row r="17591" spans="11:11" hidden="1" x14ac:dyDescent="0.25">
      <c r="K17591" s="28" t="str">
        <f t="shared" si="211"/>
        <v/>
      </c>
    </row>
    <row r="17592" spans="11:11" hidden="1" x14ac:dyDescent="0.25">
      <c r="K17592" s="28" t="str">
        <f t="shared" si="211"/>
        <v/>
      </c>
    </row>
    <row r="17593" spans="11:11" hidden="1" x14ac:dyDescent="0.25">
      <c r="K17593" s="28" t="str">
        <f t="shared" si="211"/>
        <v/>
      </c>
    </row>
    <row r="17594" spans="11:11" hidden="1" x14ac:dyDescent="0.25">
      <c r="K17594" s="28" t="str">
        <f t="shared" si="211"/>
        <v/>
      </c>
    </row>
    <row r="17595" spans="11:11" hidden="1" x14ac:dyDescent="0.25">
      <c r="K17595" s="28" t="str">
        <f t="shared" si="211"/>
        <v/>
      </c>
    </row>
    <row r="17596" spans="11:11" hidden="1" x14ac:dyDescent="0.25">
      <c r="K17596" s="28" t="str">
        <f t="shared" si="211"/>
        <v/>
      </c>
    </row>
    <row r="17597" spans="11:11" hidden="1" x14ac:dyDescent="0.25">
      <c r="K17597" s="28" t="str">
        <f t="shared" si="211"/>
        <v/>
      </c>
    </row>
    <row r="17598" spans="11:11" hidden="1" x14ac:dyDescent="0.25">
      <c r="K17598" s="28" t="str">
        <f t="shared" si="211"/>
        <v/>
      </c>
    </row>
    <row r="17599" spans="11:11" hidden="1" x14ac:dyDescent="0.25">
      <c r="K17599" s="28" t="str">
        <f t="shared" si="211"/>
        <v/>
      </c>
    </row>
    <row r="17600" spans="11:11" hidden="1" x14ac:dyDescent="0.25">
      <c r="K17600" s="28" t="str">
        <f t="shared" si="211"/>
        <v/>
      </c>
    </row>
    <row r="17601" spans="11:11" hidden="1" x14ac:dyDescent="0.25">
      <c r="K17601" s="28" t="str">
        <f t="shared" si="211"/>
        <v/>
      </c>
    </row>
    <row r="17602" spans="11:11" hidden="1" x14ac:dyDescent="0.25">
      <c r="K17602" s="28" t="str">
        <f t="shared" si="211"/>
        <v/>
      </c>
    </row>
    <row r="17603" spans="11:11" hidden="1" x14ac:dyDescent="0.25">
      <c r="K17603" s="28" t="str">
        <f t="shared" si="211"/>
        <v/>
      </c>
    </row>
    <row r="17604" spans="11:11" hidden="1" x14ac:dyDescent="0.25">
      <c r="K17604" s="28" t="str">
        <f t="shared" si="211"/>
        <v/>
      </c>
    </row>
    <row r="17605" spans="11:11" hidden="1" x14ac:dyDescent="0.25">
      <c r="K17605" s="28" t="str">
        <f t="shared" si="211"/>
        <v/>
      </c>
    </row>
    <row r="17606" spans="11:11" hidden="1" x14ac:dyDescent="0.25">
      <c r="K17606" s="28" t="str">
        <f t="shared" si="211"/>
        <v/>
      </c>
    </row>
    <row r="17607" spans="11:11" hidden="1" x14ac:dyDescent="0.25">
      <c r="K17607" s="28" t="str">
        <f t="shared" si="211"/>
        <v/>
      </c>
    </row>
    <row r="17608" spans="11:11" hidden="1" x14ac:dyDescent="0.25">
      <c r="K17608" s="28" t="str">
        <f t="shared" si="211"/>
        <v/>
      </c>
    </row>
    <row r="17609" spans="11:11" hidden="1" x14ac:dyDescent="0.25">
      <c r="K17609" s="28" t="str">
        <f t="shared" si="211"/>
        <v/>
      </c>
    </row>
    <row r="17610" spans="11:11" hidden="1" x14ac:dyDescent="0.25">
      <c r="K17610" s="28" t="str">
        <f t="shared" si="211"/>
        <v/>
      </c>
    </row>
    <row r="17611" spans="11:11" hidden="1" x14ac:dyDescent="0.25">
      <c r="K17611" s="28" t="str">
        <f t="shared" si="211"/>
        <v/>
      </c>
    </row>
    <row r="17612" spans="11:11" hidden="1" x14ac:dyDescent="0.25">
      <c r="K17612" s="28" t="str">
        <f t="shared" si="211"/>
        <v/>
      </c>
    </row>
    <row r="17613" spans="11:11" hidden="1" x14ac:dyDescent="0.25">
      <c r="K17613" s="28" t="str">
        <f t="shared" si="211"/>
        <v/>
      </c>
    </row>
    <row r="17614" spans="11:11" hidden="1" x14ac:dyDescent="0.25">
      <c r="K17614" s="28" t="str">
        <f t="shared" si="211"/>
        <v/>
      </c>
    </row>
    <row r="17615" spans="11:11" hidden="1" x14ac:dyDescent="0.25">
      <c r="K17615" s="28" t="str">
        <f t="shared" si="211"/>
        <v/>
      </c>
    </row>
    <row r="17616" spans="11:11" hidden="1" x14ac:dyDescent="0.25">
      <c r="K17616" s="28" t="str">
        <f t="shared" si="211"/>
        <v/>
      </c>
    </row>
    <row r="17617" spans="11:11" hidden="1" x14ac:dyDescent="0.25">
      <c r="K17617" s="28" t="str">
        <f t="shared" si="211"/>
        <v/>
      </c>
    </row>
    <row r="17618" spans="11:11" hidden="1" x14ac:dyDescent="0.25">
      <c r="K17618" s="28" t="str">
        <f t="shared" si="211"/>
        <v/>
      </c>
    </row>
    <row r="17619" spans="11:11" hidden="1" x14ac:dyDescent="0.25">
      <c r="K17619" s="28" t="str">
        <f t="shared" ref="K17619:K17682" si="212">IF(E13584="","",IF(AND($E13584&gt;=$K$5,$E13584&lt;=$K$6),"psn",IF($E13584&lt;$K$5,"dkn",IF($E13584&gt;$K$6,"ckn",""))))</f>
        <v/>
      </c>
    </row>
    <row r="17620" spans="11:11" hidden="1" x14ac:dyDescent="0.25">
      <c r="K17620" s="28" t="str">
        <f t="shared" si="212"/>
        <v/>
      </c>
    </row>
    <row r="17621" spans="11:11" hidden="1" x14ac:dyDescent="0.25">
      <c r="K17621" s="28" t="str">
        <f t="shared" si="212"/>
        <v/>
      </c>
    </row>
    <row r="17622" spans="11:11" hidden="1" x14ac:dyDescent="0.25">
      <c r="K17622" s="28" t="str">
        <f t="shared" si="212"/>
        <v/>
      </c>
    </row>
    <row r="17623" spans="11:11" hidden="1" x14ac:dyDescent="0.25">
      <c r="K17623" s="28" t="str">
        <f t="shared" si="212"/>
        <v/>
      </c>
    </row>
    <row r="17624" spans="11:11" hidden="1" x14ac:dyDescent="0.25">
      <c r="K17624" s="28" t="str">
        <f t="shared" si="212"/>
        <v/>
      </c>
    </row>
    <row r="17625" spans="11:11" hidden="1" x14ac:dyDescent="0.25">
      <c r="K17625" s="28" t="str">
        <f t="shared" si="212"/>
        <v/>
      </c>
    </row>
    <row r="17626" spans="11:11" hidden="1" x14ac:dyDescent="0.25">
      <c r="K17626" s="28" t="str">
        <f t="shared" si="212"/>
        <v/>
      </c>
    </row>
    <row r="17627" spans="11:11" hidden="1" x14ac:dyDescent="0.25">
      <c r="K17627" s="28" t="str">
        <f t="shared" si="212"/>
        <v/>
      </c>
    </row>
    <row r="17628" spans="11:11" hidden="1" x14ac:dyDescent="0.25">
      <c r="K17628" s="28" t="str">
        <f t="shared" si="212"/>
        <v/>
      </c>
    </row>
    <row r="17629" spans="11:11" hidden="1" x14ac:dyDescent="0.25">
      <c r="K17629" s="28" t="str">
        <f t="shared" si="212"/>
        <v/>
      </c>
    </row>
    <row r="17630" spans="11:11" hidden="1" x14ac:dyDescent="0.25">
      <c r="K17630" s="28" t="str">
        <f t="shared" si="212"/>
        <v/>
      </c>
    </row>
    <row r="17631" spans="11:11" hidden="1" x14ac:dyDescent="0.25">
      <c r="K17631" s="28" t="str">
        <f t="shared" si="212"/>
        <v/>
      </c>
    </row>
    <row r="17632" spans="11:11" hidden="1" x14ac:dyDescent="0.25">
      <c r="K17632" s="28" t="str">
        <f t="shared" si="212"/>
        <v/>
      </c>
    </row>
    <row r="17633" spans="11:11" hidden="1" x14ac:dyDescent="0.25">
      <c r="K17633" s="28" t="str">
        <f t="shared" si="212"/>
        <v/>
      </c>
    </row>
    <row r="17634" spans="11:11" hidden="1" x14ac:dyDescent="0.25">
      <c r="K17634" s="28" t="str">
        <f t="shared" si="212"/>
        <v/>
      </c>
    </row>
    <row r="17635" spans="11:11" hidden="1" x14ac:dyDescent="0.25">
      <c r="K17635" s="28" t="str">
        <f t="shared" si="212"/>
        <v/>
      </c>
    </row>
    <row r="17636" spans="11:11" hidden="1" x14ac:dyDescent="0.25">
      <c r="K17636" s="28" t="str">
        <f t="shared" si="212"/>
        <v/>
      </c>
    </row>
    <row r="17637" spans="11:11" hidden="1" x14ac:dyDescent="0.25">
      <c r="K17637" s="28" t="str">
        <f t="shared" si="212"/>
        <v/>
      </c>
    </row>
    <row r="17638" spans="11:11" hidden="1" x14ac:dyDescent="0.25">
      <c r="K17638" s="28" t="str">
        <f t="shared" si="212"/>
        <v/>
      </c>
    </row>
    <row r="17639" spans="11:11" hidden="1" x14ac:dyDescent="0.25">
      <c r="K17639" s="28" t="str">
        <f t="shared" si="212"/>
        <v/>
      </c>
    </row>
    <row r="17640" spans="11:11" hidden="1" x14ac:dyDescent="0.25">
      <c r="K17640" s="28" t="str">
        <f t="shared" si="212"/>
        <v/>
      </c>
    </row>
    <row r="17641" spans="11:11" hidden="1" x14ac:dyDescent="0.25">
      <c r="K17641" s="28" t="str">
        <f t="shared" si="212"/>
        <v/>
      </c>
    </row>
    <row r="17642" spans="11:11" hidden="1" x14ac:dyDescent="0.25">
      <c r="K17642" s="28" t="str">
        <f t="shared" si="212"/>
        <v/>
      </c>
    </row>
    <row r="17643" spans="11:11" hidden="1" x14ac:dyDescent="0.25">
      <c r="K17643" s="28" t="str">
        <f t="shared" si="212"/>
        <v/>
      </c>
    </row>
    <row r="17644" spans="11:11" hidden="1" x14ac:dyDescent="0.25">
      <c r="K17644" s="28" t="str">
        <f t="shared" si="212"/>
        <v/>
      </c>
    </row>
    <row r="17645" spans="11:11" hidden="1" x14ac:dyDescent="0.25">
      <c r="K17645" s="28" t="str">
        <f t="shared" si="212"/>
        <v/>
      </c>
    </row>
    <row r="17646" spans="11:11" hidden="1" x14ac:dyDescent="0.25">
      <c r="K17646" s="28" t="str">
        <f t="shared" si="212"/>
        <v/>
      </c>
    </row>
    <row r="17647" spans="11:11" hidden="1" x14ac:dyDescent="0.25">
      <c r="K17647" s="28" t="str">
        <f t="shared" si="212"/>
        <v/>
      </c>
    </row>
    <row r="17648" spans="11:11" hidden="1" x14ac:dyDescent="0.25">
      <c r="K17648" s="28" t="str">
        <f t="shared" si="212"/>
        <v/>
      </c>
    </row>
    <row r="17649" spans="11:11" hidden="1" x14ac:dyDescent="0.25">
      <c r="K17649" s="28" t="str">
        <f t="shared" si="212"/>
        <v/>
      </c>
    </row>
    <row r="17650" spans="11:11" hidden="1" x14ac:dyDescent="0.25">
      <c r="K17650" s="28" t="str">
        <f t="shared" si="212"/>
        <v/>
      </c>
    </row>
    <row r="17651" spans="11:11" hidden="1" x14ac:dyDescent="0.25">
      <c r="K17651" s="28" t="str">
        <f t="shared" si="212"/>
        <v/>
      </c>
    </row>
    <row r="17652" spans="11:11" hidden="1" x14ac:dyDescent="0.25">
      <c r="K17652" s="28" t="str">
        <f t="shared" si="212"/>
        <v/>
      </c>
    </row>
    <row r="17653" spans="11:11" hidden="1" x14ac:dyDescent="0.25">
      <c r="K17653" s="28" t="str">
        <f t="shared" si="212"/>
        <v/>
      </c>
    </row>
    <row r="17654" spans="11:11" hidden="1" x14ac:dyDescent="0.25">
      <c r="K17654" s="28" t="str">
        <f t="shared" si="212"/>
        <v/>
      </c>
    </row>
    <row r="17655" spans="11:11" hidden="1" x14ac:dyDescent="0.25">
      <c r="K17655" s="28" t="str">
        <f t="shared" si="212"/>
        <v/>
      </c>
    </row>
    <row r="17656" spans="11:11" hidden="1" x14ac:dyDescent="0.25">
      <c r="K17656" s="28" t="str">
        <f t="shared" si="212"/>
        <v/>
      </c>
    </row>
    <row r="17657" spans="11:11" hidden="1" x14ac:dyDescent="0.25">
      <c r="K17657" s="28" t="str">
        <f t="shared" si="212"/>
        <v/>
      </c>
    </row>
    <row r="17658" spans="11:11" hidden="1" x14ac:dyDescent="0.25">
      <c r="K17658" s="28" t="str">
        <f t="shared" si="212"/>
        <v/>
      </c>
    </row>
    <row r="17659" spans="11:11" hidden="1" x14ac:dyDescent="0.25">
      <c r="K17659" s="28" t="str">
        <f t="shared" si="212"/>
        <v/>
      </c>
    </row>
    <row r="17660" spans="11:11" hidden="1" x14ac:dyDescent="0.25">
      <c r="K17660" s="28" t="str">
        <f t="shared" si="212"/>
        <v/>
      </c>
    </row>
    <row r="17661" spans="11:11" hidden="1" x14ac:dyDescent="0.25">
      <c r="K17661" s="28" t="str">
        <f t="shared" si="212"/>
        <v/>
      </c>
    </row>
    <row r="17662" spans="11:11" hidden="1" x14ac:dyDescent="0.25">
      <c r="K17662" s="28" t="str">
        <f t="shared" si="212"/>
        <v/>
      </c>
    </row>
    <row r="17663" spans="11:11" hidden="1" x14ac:dyDescent="0.25">
      <c r="K17663" s="28" t="str">
        <f t="shared" si="212"/>
        <v/>
      </c>
    </row>
    <row r="17664" spans="11:11" hidden="1" x14ac:dyDescent="0.25">
      <c r="K17664" s="28" t="str">
        <f t="shared" si="212"/>
        <v/>
      </c>
    </row>
    <row r="17665" spans="11:11" hidden="1" x14ac:dyDescent="0.25">
      <c r="K17665" s="28" t="str">
        <f t="shared" si="212"/>
        <v/>
      </c>
    </row>
    <row r="17666" spans="11:11" hidden="1" x14ac:dyDescent="0.25">
      <c r="K17666" s="28" t="str">
        <f t="shared" si="212"/>
        <v/>
      </c>
    </row>
    <row r="17667" spans="11:11" hidden="1" x14ac:dyDescent="0.25">
      <c r="K17667" s="28" t="str">
        <f t="shared" si="212"/>
        <v/>
      </c>
    </row>
    <row r="17668" spans="11:11" hidden="1" x14ac:dyDescent="0.25">
      <c r="K17668" s="28" t="str">
        <f t="shared" si="212"/>
        <v/>
      </c>
    </row>
    <row r="17669" spans="11:11" hidden="1" x14ac:dyDescent="0.25">
      <c r="K17669" s="28" t="str">
        <f t="shared" si="212"/>
        <v/>
      </c>
    </row>
    <row r="17670" spans="11:11" hidden="1" x14ac:dyDescent="0.25">
      <c r="K17670" s="28" t="str">
        <f t="shared" si="212"/>
        <v/>
      </c>
    </row>
    <row r="17671" spans="11:11" hidden="1" x14ac:dyDescent="0.25">
      <c r="K17671" s="28" t="str">
        <f t="shared" si="212"/>
        <v/>
      </c>
    </row>
    <row r="17672" spans="11:11" hidden="1" x14ac:dyDescent="0.25">
      <c r="K17672" s="28" t="str">
        <f t="shared" si="212"/>
        <v/>
      </c>
    </row>
    <row r="17673" spans="11:11" hidden="1" x14ac:dyDescent="0.25">
      <c r="K17673" s="28" t="str">
        <f t="shared" si="212"/>
        <v/>
      </c>
    </row>
    <row r="17674" spans="11:11" hidden="1" x14ac:dyDescent="0.25">
      <c r="K17674" s="28" t="str">
        <f t="shared" si="212"/>
        <v/>
      </c>
    </row>
    <row r="17675" spans="11:11" hidden="1" x14ac:dyDescent="0.25">
      <c r="K17675" s="28" t="str">
        <f t="shared" si="212"/>
        <v/>
      </c>
    </row>
    <row r="17676" spans="11:11" hidden="1" x14ac:dyDescent="0.25">
      <c r="K17676" s="28" t="str">
        <f t="shared" si="212"/>
        <v/>
      </c>
    </row>
    <row r="17677" spans="11:11" hidden="1" x14ac:dyDescent="0.25">
      <c r="K17677" s="28" t="str">
        <f t="shared" si="212"/>
        <v/>
      </c>
    </row>
    <row r="17678" spans="11:11" hidden="1" x14ac:dyDescent="0.25">
      <c r="K17678" s="28" t="str">
        <f t="shared" si="212"/>
        <v/>
      </c>
    </row>
    <row r="17679" spans="11:11" hidden="1" x14ac:dyDescent="0.25">
      <c r="K17679" s="28" t="str">
        <f t="shared" si="212"/>
        <v/>
      </c>
    </row>
    <row r="17680" spans="11:11" hidden="1" x14ac:dyDescent="0.25">
      <c r="K17680" s="28" t="str">
        <f t="shared" si="212"/>
        <v/>
      </c>
    </row>
    <row r="17681" spans="11:11" hidden="1" x14ac:dyDescent="0.25">
      <c r="K17681" s="28" t="str">
        <f t="shared" si="212"/>
        <v/>
      </c>
    </row>
    <row r="17682" spans="11:11" hidden="1" x14ac:dyDescent="0.25">
      <c r="K17682" s="28" t="str">
        <f t="shared" si="212"/>
        <v/>
      </c>
    </row>
    <row r="17683" spans="11:11" hidden="1" x14ac:dyDescent="0.25">
      <c r="K17683" s="28" t="str">
        <f t="shared" ref="K17683:K17746" si="213">IF(E13648="","",IF(AND($E13648&gt;=$K$5,$E13648&lt;=$K$6),"psn",IF($E13648&lt;$K$5,"dkn",IF($E13648&gt;$K$6,"ckn",""))))</f>
        <v/>
      </c>
    </row>
    <row r="17684" spans="11:11" hidden="1" x14ac:dyDescent="0.25">
      <c r="K17684" s="28" t="str">
        <f t="shared" si="213"/>
        <v/>
      </c>
    </row>
    <row r="17685" spans="11:11" hidden="1" x14ac:dyDescent="0.25">
      <c r="K17685" s="28" t="str">
        <f t="shared" si="213"/>
        <v/>
      </c>
    </row>
    <row r="17686" spans="11:11" hidden="1" x14ac:dyDescent="0.25">
      <c r="K17686" s="28" t="str">
        <f t="shared" si="213"/>
        <v/>
      </c>
    </row>
    <row r="17687" spans="11:11" hidden="1" x14ac:dyDescent="0.25">
      <c r="K17687" s="28" t="str">
        <f t="shared" si="213"/>
        <v/>
      </c>
    </row>
    <row r="17688" spans="11:11" hidden="1" x14ac:dyDescent="0.25">
      <c r="K17688" s="28" t="str">
        <f t="shared" si="213"/>
        <v/>
      </c>
    </row>
    <row r="17689" spans="11:11" hidden="1" x14ac:dyDescent="0.25">
      <c r="K17689" s="28" t="str">
        <f t="shared" si="213"/>
        <v/>
      </c>
    </row>
    <row r="17690" spans="11:11" hidden="1" x14ac:dyDescent="0.25">
      <c r="K17690" s="28" t="str">
        <f t="shared" si="213"/>
        <v/>
      </c>
    </row>
    <row r="17691" spans="11:11" hidden="1" x14ac:dyDescent="0.25">
      <c r="K17691" s="28" t="str">
        <f t="shared" si="213"/>
        <v/>
      </c>
    </row>
    <row r="17692" spans="11:11" hidden="1" x14ac:dyDescent="0.25">
      <c r="K17692" s="28" t="str">
        <f t="shared" si="213"/>
        <v/>
      </c>
    </row>
    <row r="17693" spans="11:11" hidden="1" x14ac:dyDescent="0.25">
      <c r="K17693" s="28" t="str">
        <f t="shared" si="213"/>
        <v/>
      </c>
    </row>
    <row r="17694" spans="11:11" hidden="1" x14ac:dyDescent="0.25">
      <c r="K17694" s="28" t="str">
        <f t="shared" si="213"/>
        <v/>
      </c>
    </row>
    <row r="17695" spans="11:11" hidden="1" x14ac:dyDescent="0.25">
      <c r="K17695" s="28" t="str">
        <f t="shared" si="213"/>
        <v/>
      </c>
    </row>
    <row r="17696" spans="11:11" hidden="1" x14ac:dyDescent="0.25">
      <c r="K17696" s="28" t="str">
        <f t="shared" si="213"/>
        <v/>
      </c>
    </row>
    <row r="17697" spans="11:11" hidden="1" x14ac:dyDescent="0.25">
      <c r="K17697" s="28" t="str">
        <f t="shared" si="213"/>
        <v/>
      </c>
    </row>
    <row r="17698" spans="11:11" hidden="1" x14ac:dyDescent="0.25">
      <c r="K17698" s="28" t="str">
        <f t="shared" si="213"/>
        <v/>
      </c>
    </row>
    <row r="17699" spans="11:11" hidden="1" x14ac:dyDescent="0.25">
      <c r="K17699" s="28" t="str">
        <f t="shared" si="213"/>
        <v/>
      </c>
    </row>
    <row r="17700" spans="11:11" hidden="1" x14ac:dyDescent="0.25">
      <c r="K17700" s="28" t="str">
        <f t="shared" si="213"/>
        <v/>
      </c>
    </row>
    <row r="17701" spans="11:11" hidden="1" x14ac:dyDescent="0.25">
      <c r="K17701" s="28" t="str">
        <f t="shared" si="213"/>
        <v/>
      </c>
    </row>
    <row r="17702" spans="11:11" hidden="1" x14ac:dyDescent="0.25">
      <c r="K17702" s="28" t="str">
        <f t="shared" si="213"/>
        <v/>
      </c>
    </row>
    <row r="17703" spans="11:11" hidden="1" x14ac:dyDescent="0.25">
      <c r="K17703" s="28" t="str">
        <f t="shared" si="213"/>
        <v/>
      </c>
    </row>
    <row r="17704" spans="11:11" hidden="1" x14ac:dyDescent="0.25">
      <c r="K17704" s="28" t="str">
        <f t="shared" si="213"/>
        <v/>
      </c>
    </row>
    <row r="17705" spans="11:11" hidden="1" x14ac:dyDescent="0.25">
      <c r="K17705" s="28" t="str">
        <f t="shared" si="213"/>
        <v/>
      </c>
    </row>
    <row r="17706" spans="11:11" hidden="1" x14ac:dyDescent="0.25">
      <c r="K17706" s="28" t="str">
        <f t="shared" si="213"/>
        <v/>
      </c>
    </row>
    <row r="17707" spans="11:11" hidden="1" x14ac:dyDescent="0.25">
      <c r="K17707" s="28" t="str">
        <f t="shared" si="213"/>
        <v/>
      </c>
    </row>
    <row r="17708" spans="11:11" hidden="1" x14ac:dyDescent="0.25">
      <c r="K17708" s="28" t="str">
        <f t="shared" si="213"/>
        <v/>
      </c>
    </row>
    <row r="17709" spans="11:11" hidden="1" x14ac:dyDescent="0.25">
      <c r="K17709" s="28" t="str">
        <f t="shared" si="213"/>
        <v/>
      </c>
    </row>
    <row r="17710" spans="11:11" hidden="1" x14ac:dyDescent="0.25">
      <c r="K17710" s="28" t="str">
        <f t="shared" si="213"/>
        <v/>
      </c>
    </row>
    <row r="17711" spans="11:11" hidden="1" x14ac:dyDescent="0.25">
      <c r="K17711" s="28" t="str">
        <f t="shared" si="213"/>
        <v/>
      </c>
    </row>
    <row r="17712" spans="11:11" hidden="1" x14ac:dyDescent="0.25">
      <c r="K17712" s="28" t="str">
        <f t="shared" si="213"/>
        <v/>
      </c>
    </row>
    <row r="17713" spans="11:11" hidden="1" x14ac:dyDescent="0.25">
      <c r="K17713" s="28" t="str">
        <f t="shared" si="213"/>
        <v/>
      </c>
    </row>
    <row r="17714" spans="11:11" hidden="1" x14ac:dyDescent="0.25">
      <c r="K17714" s="28" t="str">
        <f t="shared" si="213"/>
        <v/>
      </c>
    </row>
    <row r="17715" spans="11:11" hidden="1" x14ac:dyDescent="0.25">
      <c r="K17715" s="28" t="str">
        <f t="shared" si="213"/>
        <v/>
      </c>
    </row>
    <row r="17716" spans="11:11" hidden="1" x14ac:dyDescent="0.25">
      <c r="K17716" s="28" t="str">
        <f t="shared" si="213"/>
        <v/>
      </c>
    </row>
    <row r="17717" spans="11:11" hidden="1" x14ac:dyDescent="0.25">
      <c r="K17717" s="28" t="str">
        <f t="shared" si="213"/>
        <v/>
      </c>
    </row>
    <row r="17718" spans="11:11" hidden="1" x14ac:dyDescent="0.25">
      <c r="K17718" s="28" t="str">
        <f t="shared" si="213"/>
        <v/>
      </c>
    </row>
    <row r="17719" spans="11:11" hidden="1" x14ac:dyDescent="0.25">
      <c r="K17719" s="28" t="str">
        <f t="shared" si="213"/>
        <v/>
      </c>
    </row>
    <row r="17720" spans="11:11" hidden="1" x14ac:dyDescent="0.25">
      <c r="K17720" s="28" t="str">
        <f t="shared" si="213"/>
        <v/>
      </c>
    </row>
    <row r="17721" spans="11:11" hidden="1" x14ac:dyDescent="0.25">
      <c r="K17721" s="28" t="str">
        <f t="shared" si="213"/>
        <v/>
      </c>
    </row>
    <row r="17722" spans="11:11" hidden="1" x14ac:dyDescent="0.25">
      <c r="K17722" s="28" t="str">
        <f t="shared" si="213"/>
        <v/>
      </c>
    </row>
    <row r="17723" spans="11:11" hidden="1" x14ac:dyDescent="0.25">
      <c r="K17723" s="28" t="str">
        <f t="shared" si="213"/>
        <v/>
      </c>
    </row>
    <row r="17724" spans="11:11" hidden="1" x14ac:dyDescent="0.25">
      <c r="K17724" s="28" t="str">
        <f t="shared" si="213"/>
        <v/>
      </c>
    </row>
    <row r="17725" spans="11:11" hidden="1" x14ac:dyDescent="0.25">
      <c r="K17725" s="28" t="str">
        <f t="shared" si="213"/>
        <v/>
      </c>
    </row>
    <row r="17726" spans="11:11" hidden="1" x14ac:dyDescent="0.25">
      <c r="K17726" s="28" t="str">
        <f t="shared" si="213"/>
        <v/>
      </c>
    </row>
    <row r="17727" spans="11:11" hidden="1" x14ac:dyDescent="0.25">
      <c r="K17727" s="28" t="str">
        <f t="shared" si="213"/>
        <v/>
      </c>
    </row>
    <row r="17728" spans="11:11" hidden="1" x14ac:dyDescent="0.25">
      <c r="K17728" s="28" t="str">
        <f t="shared" si="213"/>
        <v/>
      </c>
    </row>
    <row r="17729" spans="11:11" hidden="1" x14ac:dyDescent="0.25">
      <c r="K17729" s="28" t="str">
        <f t="shared" si="213"/>
        <v/>
      </c>
    </row>
    <row r="17730" spans="11:11" hidden="1" x14ac:dyDescent="0.25">
      <c r="K17730" s="28" t="str">
        <f t="shared" si="213"/>
        <v/>
      </c>
    </row>
    <row r="17731" spans="11:11" hidden="1" x14ac:dyDescent="0.25">
      <c r="K17731" s="28" t="str">
        <f t="shared" si="213"/>
        <v/>
      </c>
    </row>
    <row r="17732" spans="11:11" hidden="1" x14ac:dyDescent="0.25">
      <c r="K17732" s="28" t="str">
        <f t="shared" si="213"/>
        <v/>
      </c>
    </row>
    <row r="17733" spans="11:11" hidden="1" x14ac:dyDescent="0.25">
      <c r="K17733" s="28" t="str">
        <f t="shared" si="213"/>
        <v/>
      </c>
    </row>
    <row r="17734" spans="11:11" hidden="1" x14ac:dyDescent="0.25">
      <c r="K17734" s="28" t="str">
        <f t="shared" si="213"/>
        <v/>
      </c>
    </row>
    <row r="17735" spans="11:11" hidden="1" x14ac:dyDescent="0.25">
      <c r="K17735" s="28" t="str">
        <f t="shared" si="213"/>
        <v/>
      </c>
    </row>
    <row r="17736" spans="11:11" hidden="1" x14ac:dyDescent="0.25">
      <c r="K17736" s="28" t="str">
        <f t="shared" si="213"/>
        <v/>
      </c>
    </row>
    <row r="17737" spans="11:11" hidden="1" x14ac:dyDescent="0.25">
      <c r="K17737" s="28" t="str">
        <f t="shared" si="213"/>
        <v/>
      </c>
    </row>
    <row r="17738" spans="11:11" hidden="1" x14ac:dyDescent="0.25">
      <c r="K17738" s="28" t="str">
        <f t="shared" si="213"/>
        <v/>
      </c>
    </row>
    <row r="17739" spans="11:11" hidden="1" x14ac:dyDescent="0.25">
      <c r="K17739" s="28" t="str">
        <f t="shared" si="213"/>
        <v/>
      </c>
    </row>
    <row r="17740" spans="11:11" hidden="1" x14ac:dyDescent="0.25">
      <c r="K17740" s="28" t="str">
        <f t="shared" si="213"/>
        <v/>
      </c>
    </row>
    <row r="17741" spans="11:11" hidden="1" x14ac:dyDescent="0.25">
      <c r="K17741" s="28" t="str">
        <f t="shared" si="213"/>
        <v/>
      </c>
    </row>
    <row r="17742" spans="11:11" hidden="1" x14ac:dyDescent="0.25">
      <c r="K17742" s="28" t="str">
        <f t="shared" si="213"/>
        <v/>
      </c>
    </row>
    <row r="17743" spans="11:11" hidden="1" x14ac:dyDescent="0.25">
      <c r="K17743" s="28" t="str">
        <f t="shared" si="213"/>
        <v/>
      </c>
    </row>
    <row r="17744" spans="11:11" hidden="1" x14ac:dyDescent="0.25">
      <c r="K17744" s="28" t="str">
        <f t="shared" si="213"/>
        <v/>
      </c>
    </row>
    <row r="17745" spans="11:11" hidden="1" x14ac:dyDescent="0.25">
      <c r="K17745" s="28" t="str">
        <f t="shared" si="213"/>
        <v/>
      </c>
    </row>
    <row r="17746" spans="11:11" hidden="1" x14ac:dyDescent="0.25">
      <c r="K17746" s="28" t="str">
        <f t="shared" si="213"/>
        <v/>
      </c>
    </row>
    <row r="17747" spans="11:11" hidden="1" x14ac:dyDescent="0.25">
      <c r="K17747" s="28" t="str">
        <f t="shared" ref="K17747:K17810" si="214">IF(E13712="","",IF(AND($E13712&gt;=$K$5,$E13712&lt;=$K$6),"psn",IF($E13712&lt;$K$5,"dkn",IF($E13712&gt;$K$6,"ckn",""))))</f>
        <v/>
      </c>
    </row>
    <row r="17748" spans="11:11" hidden="1" x14ac:dyDescent="0.25">
      <c r="K17748" s="28" t="str">
        <f t="shared" si="214"/>
        <v/>
      </c>
    </row>
    <row r="17749" spans="11:11" hidden="1" x14ac:dyDescent="0.25">
      <c r="K17749" s="28" t="str">
        <f t="shared" si="214"/>
        <v/>
      </c>
    </row>
    <row r="17750" spans="11:11" hidden="1" x14ac:dyDescent="0.25">
      <c r="K17750" s="28" t="str">
        <f t="shared" si="214"/>
        <v/>
      </c>
    </row>
    <row r="17751" spans="11:11" hidden="1" x14ac:dyDescent="0.25">
      <c r="K17751" s="28" t="str">
        <f t="shared" si="214"/>
        <v/>
      </c>
    </row>
    <row r="17752" spans="11:11" hidden="1" x14ac:dyDescent="0.25">
      <c r="K17752" s="28" t="str">
        <f t="shared" si="214"/>
        <v/>
      </c>
    </row>
    <row r="17753" spans="11:11" hidden="1" x14ac:dyDescent="0.25">
      <c r="K17753" s="28" t="str">
        <f t="shared" si="214"/>
        <v/>
      </c>
    </row>
    <row r="17754" spans="11:11" hidden="1" x14ac:dyDescent="0.25">
      <c r="K17754" s="28" t="str">
        <f t="shared" si="214"/>
        <v/>
      </c>
    </row>
    <row r="17755" spans="11:11" hidden="1" x14ac:dyDescent="0.25">
      <c r="K17755" s="28" t="str">
        <f t="shared" si="214"/>
        <v/>
      </c>
    </row>
    <row r="17756" spans="11:11" hidden="1" x14ac:dyDescent="0.25">
      <c r="K17756" s="28" t="str">
        <f t="shared" si="214"/>
        <v/>
      </c>
    </row>
    <row r="17757" spans="11:11" hidden="1" x14ac:dyDescent="0.25">
      <c r="K17757" s="28" t="str">
        <f t="shared" si="214"/>
        <v/>
      </c>
    </row>
    <row r="17758" spans="11:11" hidden="1" x14ac:dyDescent="0.25">
      <c r="K17758" s="28" t="str">
        <f t="shared" si="214"/>
        <v/>
      </c>
    </row>
    <row r="17759" spans="11:11" hidden="1" x14ac:dyDescent="0.25">
      <c r="K17759" s="28" t="str">
        <f t="shared" si="214"/>
        <v/>
      </c>
    </row>
    <row r="17760" spans="11:11" hidden="1" x14ac:dyDescent="0.25">
      <c r="K17760" s="28" t="str">
        <f t="shared" si="214"/>
        <v/>
      </c>
    </row>
    <row r="17761" spans="11:11" hidden="1" x14ac:dyDescent="0.25">
      <c r="K17761" s="28" t="str">
        <f t="shared" si="214"/>
        <v/>
      </c>
    </row>
    <row r="17762" spans="11:11" hidden="1" x14ac:dyDescent="0.25">
      <c r="K17762" s="28" t="str">
        <f t="shared" si="214"/>
        <v/>
      </c>
    </row>
    <row r="17763" spans="11:11" hidden="1" x14ac:dyDescent="0.25">
      <c r="K17763" s="28" t="str">
        <f t="shared" si="214"/>
        <v/>
      </c>
    </row>
    <row r="17764" spans="11:11" hidden="1" x14ac:dyDescent="0.25">
      <c r="K17764" s="28" t="str">
        <f t="shared" si="214"/>
        <v/>
      </c>
    </row>
    <row r="17765" spans="11:11" hidden="1" x14ac:dyDescent="0.25">
      <c r="K17765" s="28" t="str">
        <f t="shared" si="214"/>
        <v/>
      </c>
    </row>
    <row r="17766" spans="11:11" hidden="1" x14ac:dyDescent="0.25">
      <c r="K17766" s="28" t="str">
        <f t="shared" si="214"/>
        <v/>
      </c>
    </row>
    <row r="17767" spans="11:11" hidden="1" x14ac:dyDescent="0.25">
      <c r="K17767" s="28" t="str">
        <f t="shared" si="214"/>
        <v/>
      </c>
    </row>
    <row r="17768" spans="11:11" hidden="1" x14ac:dyDescent="0.25">
      <c r="K17768" s="28" t="str">
        <f t="shared" si="214"/>
        <v/>
      </c>
    </row>
    <row r="17769" spans="11:11" hidden="1" x14ac:dyDescent="0.25">
      <c r="K17769" s="28" t="str">
        <f t="shared" si="214"/>
        <v/>
      </c>
    </row>
    <row r="17770" spans="11:11" hidden="1" x14ac:dyDescent="0.25">
      <c r="K17770" s="28" t="str">
        <f t="shared" si="214"/>
        <v/>
      </c>
    </row>
    <row r="17771" spans="11:11" hidden="1" x14ac:dyDescent="0.25">
      <c r="K17771" s="28" t="str">
        <f t="shared" si="214"/>
        <v/>
      </c>
    </row>
    <row r="17772" spans="11:11" hidden="1" x14ac:dyDescent="0.25">
      <c r="K17772" s="28" t="str">
        <f t="shared" si="214"/>
        <v/>
      </c>
    </row>
    <row r="17773" spans="11:11" hidden="1" x14ac:dyDescent="0.25">
      <c r="K17773" s="28" t="str">
        <f t="shared" si="214"/>
        <v/>
      </c>
    </row>
    <row r="17774" spans="11:11" hidden="1" x14ac:dyDescent="0.25">
      <c r="K17774" s="28" t="str">
        <f t="shared" si="214"/>
        <v/>
      </c>
    </row>
    <row r="17775" spans="11:11" hidden="1" x14ac:dyDescent="0.25">
      <c r="K17775" s="28" t="str">
        <f t="shared" si="214"/>
        <v/>
      </c>
    </row>
    <row r="17776" spans="11:11" hidden="1" x14ac:dyDescent="0.25">
      <c r="K17776" s="28" t="str">
        <f t="shared" si="214"/>
        <v/>
      </c>
    </row>
    <row r="17777" spans="11:11" hidden="1" x14ac:dyDescent="0.25">
      <c r="K17777" s="28" t="str">
        <f t="shared" si="214"/>
        <v/>
      </c>
    </row>
    <row r="17778" spans="11:11" hidden="1" x14ac:dyDescent="0.25">
      <c r="K17778" s="28" t="str">
        <f t="shared" si="214"/>
        <v/>
      </c>
    </row>
    <row r="17779" spans="11:11" hidden="1" x14ac:dyDescent="0.25">
      <c r="K17779" s="28" t="str">
        <f t="shared" si="214"/>
        <v/>
      </c>
    </row>
    <row r="17780" spans="11:11" hidden="1" x14ac:dyDescent="0.25">
      <c r="K17780" s="28" t="str">
        <f t="shared" si="214"/>
        <v/>
      </c>
    </row>
    <row r="17781" spans="11:11" hidden="1" x14ac:dyDescent="0.25">
      <c r="K17781" s="28" t="str">
        <f t="shared" si="214"/>
        <v/>
      </c>
    </row>
    <row r="17782" spans="11:11" hidden="1" x14ac:dyDescent="0.25">
      <c r="K17782" s="28" t="str">
        <f t="shared" si="214"/>
        <v/>
      </c>
    </row>
    <row r="17783" spans="11:11" hidden="1" x14ac:dyDescent="0.25">
      <c r="K17783" s="28" t="str">
        <f t="shared" si="214"/>
        <v/>
      </c>
    </row>
    <row r="17784" spans="11:11" hidden="1" x14ac:dyDescent="0.25">
      <c r="K17784" s="28" t="str">
        <f t="shared" si="214"/>
        <v/>
      </c>
    </row>
    <row r="17785" spans="11:11" hidden="1" x14ac:dyDescent="0.25">
      <c r="K17785" s="28" t="str">
        <f t="shared" si="214"/>
        <v/>
      </c>
    </row>
    <row r="17786" spans="11:11" hidden="1" x14ac:dyDescent="0.25">
      <c r="K17786" s="28" t="str">
        <f t="shared" si="214"/>
        <v/>
      </c>
    </row>
    <row r="17787" spans="11:11" hidden="1" x14ac:dyDescent="0.25">
      <c r="K17787" s="28" t="str">
        <f t="shared" si="214"/>
        <v/>
      </c>
    </row>
    <row r="17788" spans="11:11" hidden="1" x14ac:dyDescent="0.25">
      <c r="K17788" s="28" t="str">
        <f t="shared" si="214"/>
        <v/>
      </c>
    </row>
    <row r="17789" spans="11:11" hidden="1" x14ac:dyDescent="0.25">
      <c r="K17789" s="28" t="str">
        <f t="shared" si="214"/>
        <v/>
      </c>
    </row>
    <row r="17790" spans="11:11" hidden="1" x14ac:dyDescent="0.25">
      <c r="K17790" s="28" t="str">
        <f t="shared" si="214"/>
        <v/>
      </c>
    </row>
    <row r="17791" spans="11:11" hidden="1" x14ac:dyDescent="0.25">
      <c r="K17791" s="28" t="str">
        <f t="shared" si="214"/>
        <v/>
      </c>
    </row>
    <row r="17792" spans="11:11" hidden="1" x14ac:dyDescent="0.25">
      <c r="K17792" s="28" t="str">
        <f t="shared" si="214"/>
        <v/>
      </c>
    </row>
    <row r="17793" spans="11:11" hidden="1" x14ac:dyDescent="0.25">
      <c r="K17793" s="28" t="str">
        <f t="shared" si="214"/>
        <v/>
      </c>
    </row>
    <row r="17794" spans="11:11" hidden="1" x14ac:dyDescent="0.25">
      <c r="K17794" s="28" t="str">
        <f t="shared" si="214"/>
        <v/>
      </c>
    </row>
    <row r="17795" spans="11:11" hidden="1" x14ac:dyDescent="0.25">
      <c r="K17795" s="28" t="str">
        <f t="shared" si="214"/>
        <v/>
      </c>
    </row>
    <row r="17796" spans="11:11" hidden="1" x14ac:dyDescent="0.25">
      <c r="K17796" s="28" t="str">
        <f t="shared" si="214"/>
        <v/>
      </c>
    </row>
    <row r="17797" spans="11:11" hidden="1" x14ac:dyDescent="0.25">
      <c r="K17797" s="28" t="str">
        <f t="shared" si="214"/>
        <v/>
      </c>
    </row>
    <row r="17798" spans="11:11" hidden="1" x14ac:dyDescent="0.25">
      <c r="K17798" s="28" t="str">
        <f t="shared" si="214"/>
        <v/>
      </c>
    </row>
    <row r="17799" spans="11:11" hidden="1" x14ac:dyDescent="0.25">
      <c r="K17799" s="28" t="str">
        <f t="shared" si="214"/>
        <v/>
      </c>
    </row>
    <row r="17800" spans="11:11" hidden="1" x14ac:dyDescent="0.25">
      <c r="K17800" s="28" t="str">
        <f t="shared" si="214"/>
        <v/>
      </c>
    </row>
    <row r="17801" spans="11:11" hidden="1" x14ac:dyDescent="0.25">
      <c r="K17801" s="28" t="str">
        <f t="shared" si="214"/>
        <v/>
      </c>
    </row>
    <row r="17802" spans="11:11" hidden="1" x14ac:dyDescent="0.25">
      <c r="K17802" s="28" t="str">
        <f t="shared" si="214"/>
        <v/>
      </c>
    </row>
    <row r="17803" spans="11:11" hidden="1" x14ac:dyDescent="0.25">
      <c r="K17803" s="28" t="str">
        <f t="shared" si="214"/>
        <v/>
      </c>
    </row>
    <row r="17804" spans="11:11" hidden="1" x14ac:dyDescent="0.25">
      <c r="K17804" s="28" t="str">
        <f t="shared" si="214"/>
        <v/>
      </c>
    </row>
    <row r="17805" spans="11:11" hidden="1" x14ac:dyDescent="0.25">
      <c r="K17805" s="28" t="str">
        <f t="shared" si="214"/>
        <v/>
      </c>
    </row>
    <row r="17806" spans="11:11" hidden="1" x14ac:dyDescent="0.25">
      <c r="K17806" s="28" t="str">
        <f t="shared" si="214"/>
        <v/>
      </c>
    </row>
    <row r="17807" spans="11:11" hidden="1" x14ac:dyDescent="0.25">
      <c r="K17807" s="28" t="str">
        <f t="shared" si="214"/>
        <v/>
      </c>
    </row>
    <row r="17808" spans="11:11" hidden="1" x14ac:dyDescent="0.25">
      <c r="K17808" s="28" t="str">
        <f t="shared" si="214"/>
        <v/>
      </c>
    </row>
    <row r="17809" spans="11:11" hidden="1" x14ac:dyDescent="0.25">
      <c r="K17809" s="28" t="str">
        <f t="shared" si="214"/>
        <v/>
      </c>
    </row>
    <row r="17810" spans="11:11" hidden="1" x14ac:dyDescent="0.25">
      <c r="K17810" s="28" t="str">
        <f t="shared" si="214"/>
        <v/>
      </c>
    </row>
    <row r="17811" spans="11:11" hidden="1" x14ac:dyDescent="0.25">
      <c r="K17811" s="28" t="str">
        <f t="shared" ref="K17811:K17874" si="215">IF(E13776="","",IF(AND($E13776&gt;=$K$5,$E13776&lt;=$K$6),"psn",IF($E13776&lt;$K$5,"dkn",IF($E13776&gt;$K$6,"ckn",""))))</f>
        <v/>
      </c>
    </row>
    <row r="17812" spans="11:11" hidden="1" x14ac:dyDescent="0.25">
      <c r="K17812" s="28" t="str">
        <f t="shared" si="215"/>
        <v/>
      </c>
    </row>
    <row r="17813" spans="11:11" hidden="1" x14ac:dyDescent="0.25">
      <c r="K17813" s="28" t="str">
        <f t="shared" si="215"/>
        <v/>
      </c>
    </row>
    <row r="17814" spans="11:11" hidden="1" x14ac:dyDescent="0.25">
      <c r="K17814" s="28" t="str">
        <f t="shared" si="215"/>
        <v/>
      </c>
    </row>
    <row r="17815" spans="11:11" hidden="1" x14ac:dyDescent="0.25">
      <c r="K17815" s="28" t="str">
        <f t="shared" si="215"/>
        <v/>
      </c>
    </row>
    <row r="17816" spans="11:11" hidden="1" x14ac:dyDescent="0.25">
      <c r="K17816" s="28" t="str">
        <f t="shared" si="215"/>
        <v/>
      </c>
    </row>
    <row r="17817" spans="11:11" hidden="1" x14ac:dyDescent="0.25">
      <c r="K17817" s="28" t="str">
        <f t="shared" si="215"/>
        <v/>
      </c>
    </row>
    <row r="17818" spans="11:11" hidden="1" x14ac:dyDescent="0.25">
      <c r="K17818" s="28" t="str">
        <f t="shared" si="215"/>
        <v/>
      </c>
    </row>
    <row r="17819" spans="11:11" hidden="1" x14ac:dyDescent="0.25">
      <c r="K17819" s="28" t="str">
        <f t="shared" si="215"/>
        <v/>
      </c>
    </row>
    <row r="17820" spans="11:11" hidden="1" x14ac:dyDescent="0.25">
      <c r="K17820" s="28" t="str">
        <f t="shared" si="215"/>
        <v/>
      </c>
    </row>
    <row r="17821" spans="11:11" hidden="1" x14ac:dyDescent="0.25">
      <c r="K17821" s="28" t="str">
        <f t="shared" si="215"/>
        <v/>
      </c>
    </row>
    <row r="17822" spans="11:11" hidden="1" x14ac:dyDescent="0.25">
      <c r="K17822" s="28" t="str">
        <f t="shared" si="215"/>
        <v/>
      </c>
    </row>
    <row r="17823" spans="11:11" hidden="1" x14ac:dyDescent="0.25">
      <c r="K17823" s="28" t="str">
        <f t="shared" si="215"/>
        <v/>
      </c>
    </row>
    <row r="17824" spans="11:11" hidden="1" x14ac:dyDescent="0.25">
      <c r="K17824" s="28" t="str">
        <f t="shared" si="215"/>
        <v/>
      </c>
    </row>
    <row r="17825" spans="11:11" hidden="1" x14ac:dyDescent="0.25">
      <c r="K17825" s="28" t="str">
        <f t="shared" si="215"/>
        <v/>
      </c>
    </row>
    <row r="17826" spans="11:11" hidden="1" x14ac:dyDescent="0.25">
      <c r="K17826" s="28" t="str">
        <f t="shared" si="215"/>
        <v/>
      </c>
    </row>
    <row r="17827" spans="11:11" hidden="1" x14ac:dyDescent="0.25">
      <c r="K17827" s="28" t="str">
        <f t="shared" si="215"/>
        <v/>
      </c>
    </row>
    <row r="17828" spans="11:11" hidden="1" x14ac:dyDescent="0.25">
      <c r="K17828" s="28" t="str">
        <f t="shared" si="215"/>
        <v/>
      </c>
    </row>
    <row r="17829" spans="11:11" hidden="1" x14ac:dyDescent="0.25">
      <c r="K17829" s="28" t="str">
        <f t="shared" si="215"/>
        <v/>
      </c>
    </row>
    <row r="17830" spans="11:11" hidden="1" x14ac:dyDescent="0.25">
      <c r="K17830" s="28" t="str">
        <f t="shared" si="215"/>
        <v/>
      </c>
    </row>
    <row r="17831" spans="11:11" hidden="1" x14ac:dyDescent="0.25">
      <c r="K17831" s="28" t="str">
        <f t="shared" si="215"/>
        <v/>
      </c>
    </row>
    <row r="17832" spans="11:11" hidden="1" x14ac:dyDescent="0.25">
      <c r="K17832" s="28" t="str">
        <f t="shared" si="215"/>
        <v/>
      </c>
    </row>
    <row r="17833" spans="11:11" hidden="1" x14ac:dyDescent="0.25">
      <c r="K17833" s="28" t="str">
        <f t="shared" si="215"/>
        <v/>
      </c>
    </row>
    <row r="17834" spans="11:11" hidden="1" x14ac:dyDescent="0.25">
      <c r="K17834" s="28" t="str">
        <f t="shared" si="215"/>
        <v/>
      </c>
    </row>
    <row r="17835" spans="11:11" hidden="1" x14ac:dyDescent="0.25">
      <c r="K17835" s="28" t="str">
        <f t="shared" si="215"/>
        <v/>
      </c>
    </row>
    <row r="17836" spans="11:11" hidden="1" x14ac:dyDescent="0.25">
      <c r="K17836" s="28" t="str">
        <f t="shared" si="215"/>
        <v/>
      </c>
    </row>
    <row r="17837" spans="11:11" hidden="1" x14ac:dyDescent="0.25">
      <c r="K17837" s="28" t="str">
        <f t="shared" si="215"/>
        <v/>
      </c>
    </row>
    <row r="17838" spans="11:11" hidden="1" x14ac:dyDescent="0.25">
      <c r="K17838" s="28" t="str">
        <f t="shared" si="215"/>
        <v/>
      </c>
    </row>
    <row r="17839" spans="11:11" hidden="1" x14ac:dyDescent="0.25">
      <c r="K17839" s="28" t="str">
        <f t="shared" si="215"/>
        <v/>
      </c>
    </row>
    <row r="17840" spans="11:11" hidden="1" x14ac:dyDescent="0.25">
      <c r="K17840" s="28" t="str">
        <f t="shared" si="215"/>
        <v/>
      </c>
    </row>
    <row r="17841" spans="11:11" hidden="1" x14ac:dyDescent="0.25">
      <c r="K17841" s="28" t="str">
        <f t="shared" si="215"/>
        <v/>
      </c>
    </row>
    <row r="17842" spans="11:11" hidden="1" x14ac:dyDescent="0.25">
      <c r="K17842" s="28" t="str">
        <f t="shared" si="215"/>
        <v/>
      </c>
    </row>
    <row r="17843" spans="11:11" hidden="1" x14ac:dyDescent="0.25">
      <c r="K17843" s="28" t="str">
        <f t="shared" si="215"/>
        <v/>
      </c>
    </row>
    <row r="17844" spans="11:11" hidden="1" x14ac:dyDescent="0.25">
      <c r="K17844" s="28" t="str">
        <f t="shared" si="215"/>
        <v/>
      </c>
    </row>
    <row r="17845" spans="11:11" hidden="1" x14ac:dyDescent="0.25">
      <c r="K17845" s="28" t="str">
        <f t="shared" si="215"/>
        <v/>
      </c>
    </row>
    <row r="17846" spans="11:11" hidden="1" x14ac:dyDescent="0.25">
      <c r="K17846" s="28" t="str">
        <f t="shared" si="215"/>
        <v/>
      </c>
    </row>
    <row r="17847" spans="11:11" hidden="1" x14ac:dyDescent="0.25">
      <c r="K17847" s="28" t="str">
        <f t="shared" si="215"/>
        <v/>
      </c>
    </row>
    <row r="17848" spans="11:11" hidden="1" x14ac:dyDescent="0.25">
      <c r="K17848" s="28" t="str">
        <f t="shared" si="215"/>
        <v/>
      </c>
    </row>
    <row r="17849" spans="11:11" hidden="1" x14ac:dyDescent="0.25">
      <c r="K17849" s="28" t="str">
        <f t="shared" si="215"/>
        <v/>
      </c>
    </row>
    <row r="17850" spans="11:11" hidden="1" x14ac:dyDescent="0.25">
      <c r="K17850" s="28" t="str">
        <f t="shared" si="215"/>
        <v/>
      </c>
    </row>
    <row r="17851" spans="11:11" hidden="1" x14ac:dyDescent="0.25">
      <c r="K17851" s="28" t="str">
        <f t="shared" si="215"/>
        <v/>
      </c>
    </row>
    <row r="17852" spans="11:11" hidden="1" x14ac:dyDescent="0.25">
      <c r="K17852" s="28" t="str">
        <f t="shared" si="215"/>
        <v/>
      </c>
    </row>
    <row r="17853" spans="11:11" hidden="1" x14ac:dyDescent="0.25">
      <c r="K17853" s="28" t="str">
        <f t="shared" si="215"/>
        <v/>
      </c>
    </row>
    <row r="17854" spans="11:11" hidden="1" x14ac:dyDescent="0.25">
      <c r="K17854" s="28" t="str">
        <f t="shared" si="215"/>
        <v/>
      </c>
    </row>
    <row r="17855" spans="11:11" hidden="1" x14ac:dyDescent="0.25">
      <c r="K17855" s="28" t="str">
        <f t="shared" si="215"/>
        <v/>
      </c>
    </row>
    <row r="17856" spans="11:11" hidden="1" x14ac:dyDescent="0.25">
      <c r="K17856" s="28" t="str">
        <f t="shared" si="215"/>
        <v/>
      </c>
    </row>
    <row r="17857" spans="11:11" hidden="1" x14ac:dyDescent="0.25">
      <c r="K17857" s="28" t="str">
        <f t="shared" si="215"/>
        <v/>
      </c>
    </row>
    <row r="17858" spans="11:11" hidden="1" x14ac:dyDescent="0.25">
      <c r="K17858" s="28" t="str">
        <f t="shared" si="215"/>
        <v/>
      </c>
    </row>
    <row r="17859" spans="11:11" hidden="1" x14ac:dyDescent="0.25">
      <c r="K17859" s="28" t="str">
        <f t="shared" si="215"/>
        <v/>
      </c>
    </row>
    <row r="17860" spans="11:11" hidden="1" x14ac:dyDescent="0.25">
      <c r="K17860" s="28" t="str">
        <f t="shared" si="215"/>
        <v/>
      </c>
    </row>
    <row r="17861" spans="11:11" hidden="1" x14ac:dyDescent="0.25">
      <c r="K17861" s="28" t="str">
        <f t="shared" si="215"/>
        <v/>
      </c>
    </row>
    <row r="17862" spans="11:11" hidden="1" x14ac:dyDescent="0.25">
      <c r="K17862" s="28" t="str">
        <f t="shared" si="215"/>
        <v/>
      </c>
    </row>
    <row r="17863" spans="11:11" hidden="1" x14ac:dyDescent="0.25">
      <c r="K17863" s="28" t="str">
        <f t="shared" si="215"/>
        <v/>
      </c>
    </row>
    <row r="17864" spans="11:11" hidden="1" x14ac:dyDescent="0.25">
      <c r="K17864" s="28" t="str">
        <f t="shared" si="215"/>
        <v/>
      </c>
    </row>
    <row r="17865" spans="11:11" hidden="1" x14ac:dyDescent="0.25">
      <c r="K17865" s="28" t="str">
        <f t="shared" si="215"/>
        <v/>
      </c>
    </row>
    <row r="17866" spans="11:11" hidden="1" x14ac:dyDescent="0.25">
      <c r="K17866" s="28" t="str">
        <f t="shared" si="215"/>
        <v/>
      </c>
    </row>
    <row r="17867" spans="11:11" hidden="1" x14ac:dyDescent="0.25">
      <c r="K17867" s="28" t="str">
        <f t="shared" si="215"/>
        <v/>
      </c>
    </row>
    <row r="17868" spans="11:11" hidden="1" x14ac:dyDescent="0.25">
      <c r="K17868" s="28" t="str">
        <f t="shared" si="215"/>
        <v/>
      </c>
    </row>
    <row r="17869" spans="11:11" hidden="1" x14ac:dyDescent="0.25">
      <c r="K17869" s="28" t="str">
        <f t="shared" si="215"/>
        <v/>
      </c>
    </row>
    <row r="17870" spans="11:11" hidden="1" x14ac:dyDescent="0.25">
      <c r="K17870" s="28" t="str">
        <f t="shared" si="215"/>
        <v/>
      </c>
    </row>
    <row r="17871" spans="11:11" hidden="1" x14ac:dyDescent="0.25">
      <c r="K17871" s="28" t="str">
        <f t="shared" si="215"/>
        <v/>
      </c>
    </row>
    <row r="17872" spans="11:11" hidden="1" x14ac:dyDescent="0.25">
      <c r="K17872" s="28" t="str">
        <f t="shared" si="215"/>
        <v/>
      </c>
    </row>
    <row r="17873" spans="11:11" hidden="1" x14ac:dyDescent="0.25">
      <c r="K17873" s="28" t="str">
        <f t="shared" si="215"/>
        <v/>
      </c>
    </row>
    <row r="17874" spans="11:11" hidden="1" x14ac:dyDescent="0.25">
      <c r="K17874" s="28" t="str">
        <f t="shared" si="215"/>
        <v/>
      </c>
    </row>
    <row r="17875" spans="11:11" hidden="1" x14ac:dyDescent="0.25">
      <c r="K17875" s="28" t="str">
        <f t="shared" ref="K17875:K17938" si="216">IF(E13840="","",IF(AND($E13840&gt;=$K$5,$E13840&lt;=$K$6),"psn",IF($E13840&lt;$K$5,"dkn",IF($E13840&gt;$K$6,"ckn",""))))</f>
        <v/>
      </c>
    </row>
    <row r="17876" spans="11:11" hidden="1" x14ac:dyDescent="0.25">
      <c r="K17876" s="28" t="str">
        <f t="shared" si="216"/>
        <v/>
      </c>
    </row>
    <row r="17877" spans="11:11" hidden="1" x14ac:dyDescent="0.25">
      <c r="K17877" s="28" t="str">
        <f t="shared" si="216"/>
        <v/>
      </c>
    </row>
    <row r="17878" spans="11:11" hidden="1" x14ac:dyDescent="0.25">
      <c r="K17878" s="28" t="str">
        <f t="shared" si="216"/>
        <v/>
      </c>
    </row>
    <row r="17879" spans="11:11" hidden="1" x14ac:dyDescent="0.25">
      <c r="K17879" s="28" t="str">
        <f t="shared" si="216"/>
        <v/>
      </c>
    </row>
    <row r="17880" spans="11:11" hidden="1" x14ac:dyDescent="0.25">
      <c r="K17880" s="28" t="str">
        <f t="shared" si="216"/>
        <v/>
      </c>
    </row>
    <row r="17881" spans="11:11" hidden="1" x14ac:dyDescent="0.25">
      <c r="K17881" s="28" t="str">
        <f t="shared" si="216"/>
        <v/>
      </c>
    </row>
    <row r="17882" spans="11:11" hidden="1" x14ac:dyDescent="0.25">
      <c r="K17882" s="28" t="str">
        <f t="shared" si="216"/>
        <v/>
      </c>
    </row>
    <row r="17883" spans="11:11" hidden="1" x14ac:dyDescent="0.25">
      <c r="K17883" s="28" t="str">
        <f t="shared" si="216"/>
        <v/>
      </c>
    </row>
    <row r="17884" spans="11:11" hidden="1" x14ac:dyDescent="0.25">
      <c r="K17884" s="28" t="str">
        <f t="shared" si="216"/>
        <v/>
      </c>
    </row>
    <row r="17885" spans="11:11" hidden="1" x14ac:dyDescent="0.25">
      <c r="K17885" s="28" t="str">
        <f t="shared" si="216"/>
        <v/>
      </c>
    </row>
    <row r="17886" spans="11:11" hidden="1" x14ac:dyDescent="0.25">
      <c r="K17886" s="28" t="str">
        <f t="shared" si="216"/>
        <v/>
      </c>
    </row>
    <row r="17887" spans="11:11" hidden="1" x14ac:dyDescent="0.25">
      <c r="K17887" s="28" t="str">
        <f t="shared" si="216"/>
        <v/>
      </c>
    </row>
    <row r="17888" spans="11:11" hidden="1" x14ac:dyDescent="0.25">
      <c r="K17888" s="28" t="str">
        <f t="shared" si="216"/>
        <v/>
      </c>
    </row>
    <row r="17889" spans="11:11" hidden="1" x14ac:dyDescent="0.25">
      <c r="K17889" s="28" t="str">
        <f t="shared" si="216"/>
        <v/>
      </c>
    </row>
    <row r="17890" spans="11:11" hidden="1" x14ac:dyDescent="0.25">
      <c r="K17890" s="28" t="str">
        <f t="shared" si="216"/>
        <v/>
      </c>
    </row>
    <row r="17891" spans="11:11" hidden="1" x14ac:dyDescent="0.25">
      <c r="K17891" s="28" t="str">
        <f t="shared" si="216"/>
        <v/>
      </c>
    </row>
    <row r="17892" spans="11:11" hidden="1" x14ac:dyDescent="0.25">
      <c r="K17892" s="28" t="str">
        <f t="shared" si="216"/>
        <v/>
      </c>
    </row>
    <row r="17893" spans="11:11" hidden="1" x14ac:dyDescent="0.25">
      <c r="K17893" s="28" t="str">
        <f t="shared" si="216"/>
        <v/>
      </c>
    </row>
    <row r="17894" spans="11:11" hidden="1" x14ac:dyDescent="0.25">
      <c r="K17894" s="28" t="str">
        <f t="shared" si="216"/>
        <v/>
      </c>
    </row>
    <row r="17895" spans="11:11" hidden="1" x14ac:dyDescent="0.25">
      <c r="K17895" s="28" t="str">
        <f t="shared" si="216"/>
        <v/>
      </c>
    </row>
    <row r="17896" spans="11:11" hidden="1" x14ac:dyDescent="0.25">
      <c r="K17896" s="28" t="str">
        <f t="shared" si="216"/>
        <v/>
      </c>
    </row>
    <row r="17897" spans="11:11" hidden="1" x14ac:dyDescent="0.25">
      <c r="K17897" s="28" t="str">
        <f t="shared" si="216"/>
        <v/>
      </c>
    </row>
    <row r="17898" spans="11:11" hidden="1" x14ac:dyDescent="0.25">
      <c r="K17898" s="28" t="str">
        <f t="shared" si="216"/>
        <v/>
      </c>
    </row>
    <row r="17899" spans="11:11" hidden="1" x14ac:dyDescent="0.25">
      <c r="K17899" s="28" t="str">
        <f t="shared" si="216"/>
        <v/>
      </c>
    </row>
    <row r="17900" spans="11:11" hidden="1" x14ac:dyDescent="0.25">
      <c r="K17900" s="28" t="str">
        <f t="shared" si="216"/>
        <v/>
      </c>
    </row>
    <row r="17901" spans="11:11" hidden="1" x14ac:dyDescent="0.25">
      <c r="K17901" s="28" t="str">
        <f t="shared" si="216"/>
        <v/>
      </c>
    </row>
    <row r="17902" spans="11:11" hidden="1" x14ac:dyDescent="0.25">
      <c r="K17902" s="28" t="str">
        <f t="shared" si="216"/>
        <v/>
      </c>
    </row>
    <row r="17903" spans="11:11" hidden="1" x14ac:dyDescent="0.25">
      <c r="K17903" s="28" t="str">
        <f t="shared" si="216"/>
        <v/>
      </c>
    </row>
    <row r="17904" spans="11:11" hidden="1" x14ac:dyDescent="0.25">
      <c r="K17904" s="28" t="str">
        <f t="shared" si="216"/>
        <v/>
      </c>
    </row>
    <row r="17905" spans="11:11" hidden="1" x14ac:dyDescent="0.25">
      <c r="K17905" s="28" t="str">
        <f t="shared" si="216"/>
        <v/>
      </c>
    </row>
    <row r="17906" spans="11:11" hidden="1" x14ac:dyDescent="0.25">
      <c r="K17906" s="28" t="str">
        <f t="shared" si="216"/>
        <v/>
      </c>
    </row>
    <row r="17907" spans="11:11" hidden="1" x14ac:dyDescent="0.25">
      <c r="K17907" s="28" t="str">
        <f t="shared" si="216"/>
        <v/>
      </c>
    </row>
    <row r="17908" spans="11:11" hidden="1" x14ac:dyDescent="0.25">
      <c r="K17908" s="28" t="str">
        <f t="shared" si="216"/>
        <v/>
      </c>
    </row>
    <row r="17909" spans="11:11" hidden="1" x14ac:dyDescent="0.25">
      <c r="K17909" s="28" t="str">
        <f t="shared" si="216"/>
        <v/>
      </c>
    </row>
    <row r="17910" spans="11:11" hidden="1" x14ac:dyDescent="0.25">
      <c r="K17910" s="28" t="str">
        <f t="shared" si="216"/>
        <v/>
      </c>
    </row>
    <row r="17911" spans="11:11" hidden="1" x14ac:dyDescent="0.25">
      <c r="K17911" s="28" t="str">
        <f t="shared" si="216"/>
        <v/>
      </c>
    </row>
    <row r="17912" spans="11:11" hidden="1" x14ac:dyDescent="0.25">
      <c r="K17912" s="28" t="str">
        <f t="shared" si="216"/>
        <v/>
      </c>
    </row>
    <row r="17913" spans="11:11" hidden="1" x14ac:dyDescent="0.25">
      <c r="K17913" s="28" t="str">
        <f t="shared" si="216"/>
        <v/>
      </c>
    </row>
    <row r="17914" spans="11:11" hidden="1" x14ac:dyDescent="0.25">
      <c r="K17914" s="28" t="str">
        <f t="shared" si="216"/>
        <v/>
      </c>
    </row>
    <row r="17915" spans="11:11" hidden="1" x14ac:dyDescent="0.25">
      <c r="K17915" s="28" t="str">
        <f t="shared" si="216"/>
        <v/>
      </c>
    </row>
    <row r="17916" spans="11:11" hidden="1" x14ac:dyDescent="0.25">
      <c r="K17916" s="28" t="str">
        <f t="shared" si="216"/>
        <v/>
      </c>
    </row>
    <row r="17917" spans="11:11" hidden="1" x14ac:dyDescent="0.25">
      <c r="K17917" s="28" t="str">
        <f t="shared" si="216"/>
        <v/>
      </c>
    </row>
    <row r="17918" spans="11:11" hidden="1" x14ac:dyDescent="0.25">
      <c r="K17918" s="28" t="str">
        <f t="shared" si="216"/>
        <v/>
      </c>
    </row>
    <row r="17919" spans="11:11" hidden="1" x14ac:dyDescent="0.25">
      <c r="K17919" s="28" t="str">
        <f t="shared" si="216"/>
        <v/>
      </c>
    </row>
    <row r="17920" spans="11:11" hidden="1" x14ac:dyDescent="0.25">
      <c r="K17920" s="28" t="str">
        <f t="shared" si="216"/>
        <v/>
      </c>
    </row>
    <row r="17921" spans="11:11" hidden="1" x14ac:dyDescent="0.25">
      <c r="K17921" s="28" t="str">
        <f t="shared" si="216"/>
        <v/>
      </c>
    </row>
    <row r="17922" spans="11:11" hidden="1" x14ac:dyDescent="0.25">
      <c r="K17922" s="28" t="str">
        <f t="shared" si="216"/>
        <v/>
      </c>
    </row>
    <row r="17923" spans="11:11" hidden="1" x14ac:dyDescent="0.25">
      <c r="K17923" s="28" t="str">
        <f t="shared" si="216"/>
        <v/>
      </c>
    </row>
    <row r="17924" spans="11:11" hidden="1" x14ac:dyDescent="0.25">
      <c r="K17924" s="28" t="str">
        <f t="shared" si="216"/>
        <v/>
      </c>
    </row>
    <row r="17925" spans="11:11" hidden="1" x14ac:dyDescent="0.25">
      <c r="K17925" s="28" t="str">
        <f t="shared" si="216"/>
        <v/>
      </c>
    </row>
    <row r="17926" spans="11:11" hidden="1" x14ac:dyDescent="0.25">
      <c r="K17926" s="28" t="str">
        <f t="shared" si="216"/>
        <v/>
      </c>
    </row>
    <row r="17927" spans="11:11" hidden="1" x14ac:dyDescent="0.25">
      <c r="K17927" s="28" t="str">
        <f t="shared" si="216"/>
        <v/>
      </c>
    </row>
    <row r="17928" spans="11:11" hidden="1" x14ac:dyDescent="0.25">
      <c r="K17928" s="28" t="str">
        <f t="shared" si="216"/>
        <v/>
      </c>
    </row>
    <row r="17929" spans="11:11" hidden="1" x14ac:dyDescent="0.25">
      <c r="K17929" s="28" t="str">
        <f t="shared" si="216"/>
        <v/>
      </c>
    </row>
    <row r="17930" spans="11:11" hidden="1" x14ac:dyDescent="0.25">
      <c r="K17930" s="28" t="str">
        <f t="shared" si="216"/>
        <v/>
      </c>
    </row>
    <row r="17931" spans="11:11" hidden="1" x14ac:dyDescent="0.25">
      <c r="K17931" s="28" t="str">
        <f t="shared" si="216"/>
        <v/>
      </c>
    </row>
    <row r="17932" spans="11:11" hidden="1" x14ac:dyDescent="0.25">
      <c r="K17932" s="28" t="str">
        <f t="shared" si="216"/>
        <v/>
      </c>
    </row>
    <row r="17933" spans="11:11" hidden="1" x14ac:dyDescent="0.25">
      <c r="K17933" s="28" t="str">
        <f t="shared" si="216"/>
        <v/>
      </c>
    </row>
    <row r="17934" spans="11:11" hidden="1" x14ac:dyDescent="0.25">
      <c r="K17934" s="28" t="str">
        <f t="shared" si="216"/>
        <v/>
      </c>
    </row>
    <row r="17935" spans="11:11" hidden="1" x14ac:dyDescent="0.25">
      <c r="K17935" s="28" t="str">
        <f t="shared" si="216"/>
        <v/>
      </c>
    </row>
    <row r="17936" spans="11:11" hidden="1" x14ac:dyDescent="0.25">
      <c r="K17936" s="28" t="str">
        <f t="shared" si="216"/>
        <v/>
      </c>
    </row>
    <row r="17937" spans="11:11" hidden="1" x14ac:dyDescent="0.25">
      <c r="K17937" s="28" t="str">
        <f t="shared" si="216"/>
        <v/>
      </c>
    </row>
    <row r="17938" spans="11:11" hidden="1" x14ac:dyDescent="0.25">
      <c r="K17938" s="28" t="str">
        <f t="shared" si="216"/>
        <v/>
      </c>
    </row>
    <row r="17939" spans="11:11" hidden="1" x14ac:dyDescent="0.25">
      <c r="K17939" s="28" t="str">
        <f t="shared" ref="K17939:K18002" si="217">IF(E13904="","",IF(AND($E13904&gt;=$K$5,$E13904&lt;=$K$6),"psn",IF($E13904&lt;$K$5,"dkn",IF($E13904&gt;$K$6,"ckn",""))))</f>
        <v/>
      </c>
    </row>
    <row r="17940" spans="11:11" hidden="1" x14ac:dyDescent="0.25">
      <c r="K17940" s="28" t="str">
        <f t="shared" si="217"/>
        <v/>
      </c>
    </row>
    <row r="17941" spans="11:11" hidden="1" x14ac:dyDescent="0.25">
      <c r="K17941" s="28" t="str">
        <f t="shared" si="217"/>
        <v/>
      </c>
    </row>
    <row r="17942" spans="11:11" hidden="1" x14ac:dyDescent="0.25">
      <c r="K17942" s="28" t="str">
        <f t="shared" si="217"/>
        <v/>
      </c>
    </row>
    <row r="17943" spans="11:11" hidden="1" x14ac:dyDescent="0.25">
      <c r="K17943" s="28" t="str">
        <f t="shared" si="217"/>
        <v/>
      </c>
    </row>
    <row r="17944" spans="11:11" hidden="1" x14ac:dyDescent="0.25">
      <c r="K17944" s="28" t="str">
        <f t="shared" si="217"/>
        <v/>
      </c>
    </row>
    <row r="17945" spans="11:11" hidden="1" x14ac:dyDescent="0.25">
      <c r="K17945" s="28" t="str">
        <f t="shared" si="217"/>
        <v/>
      </c>
    </row>
    <row r="17946" spans="11:11" hidden="1" x14ac:dyDescent="0.25">
      <c r="K17946" s="28" t="str">
        <f t="shared" si="217"/>
        <v/>
      </c>
    </row>
    <row r="17947" spans="11:11" hidden="1" x14ac:dyDescent="0.25">
      <c r="K17947" s="28" t="str">
        <f t="shared" si="217"/>
        <v/>
      </c>
    </row>
    <row r="17948" spans="11:11" hidden="1" x14ac:dyDescent="0.25">
      <c r="K17948" s="28" t="str">
        <f t="shared" si="217"/>
        <v/>
      </c>
    </row>
    <row r="17949" spans="11:11" hidden="1" x14ac:dyDescent="0.25">
      <c r="K17949" s="28" t="str">
        <f t="shared" si="217"/>
        <v/>
      </c>
    </row>
    <row r="17950" spans="11:11" hidden="1" x14ac:dyDescent="0.25">
      <c r="K17950" s="28" t="str">
        <f t="shared" si="217"/>
        <v/>
      </c>
    </row>
    <row r="17951" spans="11:11" hidden="1" x14ac:dyDescent="0.25">
      <c r="K17951" s="28" t="str">
        <f t="shared" si="217"/>
        <v/>
      </c>
    </row>
    <row r="17952" spans="11:11" hidden="1" x14ac:dyDescent="0.25">
      <c r="K17952" s="28" t="str">
        <f t="shared" si="217"/>
        <v/>
      </c>
    </row>
    <row r="17953" spans="11:11" hidden="1" x14ac:dyDescent="0.25">
      <c r="K17953" s="28" t="str">
        <f t="shared" si="217"/>
        <v/>
      </c>
    </row>
    <row r="17954" spans="11:11" hidden="1" x14ac:dyDescent="0.25">
      <c r="K17954" s="28" t="str">
        <f t="shared" si="217"/>
        <v/>
      </c>
    </row>
    <row r="17955" spans="11:11" hidden="1" x14ac:dyDescent="0.25">
      <c r="K17955" s="28" t="str">
        <f t="shared" si="217"/>
        <v/>
      </c>
    </row>
    <row r="17956" spans="11:11" hidden="1" x14ac:dyDescent="0.25">
      <c r="K17956" s="28" t="str">
        <f t="shared" si="217"/>
        <v/>
      </c>
    </row>
    <row r="17957" spans="11:11" hidden="1" x14ac:dyDescent="0.25">
      <c r="K17957" s="28" t="str">
        <f t="shared" si="217"/>
        <v/>
      </c>
    </row>
    <row r="17958" spans="11:11" hidden="1" x14ac:dyDescent="0.25">
      <c r="K17958" s="28" t="str">
        <f t="shared" si="217"/>
        <v/>
      </c>
    </row>
    <row r="17959" spans="11:11" hidden="1" x14ac:dyDescent="0.25">
      <c r="K17959" s="28" t="str">
        <f t="shared" si="217"/>
        <v/>
      </c>
    </row>
    <row r="17960" spans="11:11" hidden="1" x14ac:dyDescent="0.25">
      <c r="K17960" s="28" t="str">
        <f t="shared" si="217"/>
        <v/>
      </c>
    </row>
    <row r="17961" spans="11:11" hidden="1" x14ac:dyDescent="0.25">
      <c r="K17961" s="28" t="str">
        <f t="shared" si="217"/>
        <v/>
      </c>
    </row>
    <row r="17962" spans="11:11" hidden="1" x14ac:dyDescent="0.25">
      <c r="K17962" s="28" t="str">
        <f t="shared" si="217"/>
        <v/>
      </c>
    </row>
    <row r="17963" spans="11:11" hidden="1" x14ac:dyDescent="0.25">
      <c r="K17963" s="28" t="str">
        <f t="shared" si="217"/>
        <v/>
      </c>
    </row>
    <row r="17964" spans="11:11" hidden="1" x14ac:dyDescent="0.25">
      <c r="K17964" s="28" t="str">
        <f t="shared" si="217"/>
        <v/>
      </c>
    </row>
    <row r="17965" spans="11:11" hidden="1" x14ac:dyDescent="0.25">
      <c r="K17965" s="28" t="str">
        <f t="shared" si="217"/>
        <v/>
      </c>
    </row>
    <row r="17966" spans="11:11" hidden="1" x14ac:dyDescent="0.25">
      <c r="K17966" s="28" t="str">
        <f t="shared" si="217"/>
        <v/>
      </c>
    </row>
    <row r="17967" spans="11:11" hidden="1" x14ac:dyDescent="0.25">
      <c r="K17967" s="28" t="str">
        <f t="shared" si="217"/>
        <v/>
      </c>
    </row>
    <row r="17968" spans="11:11" hidden="1" x14ac:dyDescent="0.25">
      <c r="K17968" s="28" t="str">
        <f t="shared" si="217"/>
        <v/>
      </c>
    </row>
    <row r="17969" spans="11:11" hidden="1" x14ac:dyDescent="0.25">
      <c r="K17969" s="28" t="str">
        <f t="shared" si="217"/>
        <v/>
      </c>
    </row>
    <row r="17970" spans="11:11" hidden="1" x14ac:dyDescent="0.25">
      <c r="K17970" s="28" t="str">
        <f t="shared" si="217"/>
        <v/>
      </c>
    </row>
    <row r="17971" spans="11:11" hidden="1" x14ac:dyDescent="0.25">
      <c r="K17971" s="28" t="str">
        <f t="shared" si="217"/>
        <v/>
      </c>
    </row>
    <row r="17972" spans="11:11" hidden="1" x14ac:dyDescent="0.25">
      <c r="K17972" s="28" t="str">
        <f t="shared" si="217"/>
        <v/>
      </c>
    </row>
    <row r="17973" spans="11:11" hidden="1" x14ac:dyDescent="0.25">
      <c r="K17973" s="28" t="str">
        <f t="shared" si="217"/>
        <v/>
      </c>
    </row>
    <row r="17974" spans="11:11" hidden="1" x14ac:dyDescent="0.25">
      <c r="K17974" s="28" t="str">
        <f t="shared" si="217"/>
        <v/>
      </c>
    </row>
    <row r="17975" spans="11:11" hidden="1" x14ac:dyDescent="0.25">
      <c r="K17975" s="28" t="str">
        <f t="shared" si="217"/>
        <v/>
      </c>
    </row>
    <row r="17976" spans="11:11" hidden="1" x14ac:dyDescent="0.25">
      <c r="K17976" s="28" t="str">
        <f t="shared" si="217"/>
        <v/>
      </c>
    </row>
    <row r="17977" spans="11:11" hidden="1" x14ac:dyDescent="0.25">
      <c r="K17977" s="28" t="str">
        <f t="shared" si="217"/>
        <v/>
      </c>
    </row>
    <row r="17978" spans="11:11" hidden="1" x14ac:dyDescent="0.25">
      <c r="K17978" s="28" t="str">
        <f t="shared" si="217"/>
        <v/>
      </c>
    </row>
    <row r="17979" spans="11:11" hidden="1" x14ac:dyDescent="0.25">
      <c r="K17979" s="28" t="str">
        <f t="shared" si="217"/>
        <v/>
      </c>
    </row>
    <row r="17980" spans="11:11" hidden="1" x14ac:dyDescent="0.25">
      <c r="K17980" s="28" t="str">
        <f t="shared" si="217"/>
        <v/>
      </c>
    </row>
    <row r="17981" spans="11:11" hidden="1" x14ac:dyDescent="0.25">
      <c r="K17981" s="28" t="str">
        <f t="shared" si="217"/>
        <v/>
      </c>
    </row>
    <row r="17982" spans="11:11" hidden="1" x14ac:dyDescent="0.25">
      <c r="K17982" s="28" t="str">
        <f t="shared" si="217"/>
        <v/>
      </c>
    </row>
    <row r="17983" spans="11:11" hidden="1" x14ac:dyDescent="0.25">
      <c r="K17983" s="28" t="str">
        <f t="shared" si="217"/>
        <v/>
      </c>
    </row>
    <row r="17984" spans="11:11" hidden="1" x14ac:dyDescent="0.25">
      <c r="K17984" s="28" t="str">
        <f t="shared" si="217"/>
        <v/>
      </c>
    </row>
    <row r="17985" spans="11:11" hidden="1" x14ac:dyDescent="0.25">
      <c r="K17985" s="28" t="str">
        <f t="shared" si="217"/>
        <v/>
      </c>
    </row>
    <row r="17986" spans="11:11" hidden="1" x14ac:dyDescent="0.25">
      <c r="K17986" s="28" t="str">
        <f t="shared" si="217"/>
        <v/>
      </c>
    </row>
    <row r="17987" spans="11:11" hidden="1" x14ac:dyDescent="0.25">
      <c r="K17987" s="28" t="str">
        <f t="shared" si="217"/>
        <v/>
      </c>
    </row>
    <row r="17988" spans="11:11" hidden="1" x14ac:dyDescent="0.25">
      <c r="K17988" s="28" t="str">
        <f t="shared" si="217"/>
        <v/>
      </c>
    </row>
    <row r="17989" spans="11:11" hidden="1" x14ac:dyDescent="0.25">
      <c r="K17989" s="28" t="str">
        <f t="shared" si="217"/>
        <v/>
      </c>
    </row>
    <row r="17990" spans="11:11" hidden="1" x14ac:dyDescent="0.25">
      <c r="K17990" s="28" t="str">
        <f t="shared" si="217"/>
        <v/>
      </c>
    </row>
    <row r="17991" spans="11:11" hidden="1" x14ac:dyDescent="0.25">
      <c r="K17991" s="28" t="str">
        <f t="shared" si="217"/>
        <v/>
      </c>
    </row>
    <row r="17992" spans="11:11" hidden="1" x14ac:dyDescent="0.25">
      <c r="K17992" s="28" t="str">
        <f t="shared" si="217"/>
        <v/>
      </c>
    </row>
    <row r="17993" spans="11:11" hidden="1" x14ac:dyDescent="0.25">
      <c r="K17993" s="28" t="str">
        <f t="shared" si="217"/>
        <v/>
      </c>
    </row>
    <row r="17994" spans="11:11" hidden="1" x14ac:dyDescent="0.25">
      <c r="K17994" s="28" t="str">
        <f t="shared" si="217"/>
        <v/>
      </c>
    </row>
    <row r="17995" spans="11:11" hidden="1" x14ac:dyDescent="0.25">
      <c r="K17995" s="28" t="str">
        <f t="shared" si="217"/>
        <v/>
      </c>
    </row>
    <row r="17996" spans="11:11" hidden="1" x14ac:dyDescent="0.25">
      <c r="K17996" s="28" t="str">
        <f t="shared" si="217"/>
        <v/>
      </c>
    </row>
    <row r="17997" spans="11:11" hidden="1" x14ac:dyDescent="0.25">
      <c r="K17997" s="28" t="str">
        <f t="shared" si="217"/>
        <v/>
      </c>
    </row>
    <row r="17998" spans="11:11" hidden="1" x14ac:dyDescent="0.25">
      <c r="K17998" s="28" t="str">
        <f t="shared" si="217"/>
        <v/>
      </c>
    </row>
    <row r="17999" spans="11:11" hidden="1" x14ac:dyDescent="0.25">
      <c r="K17999" s="28" t="str">
        <f t="shared" si="217"/>
        <v/>
      </c>
    </row>
    <row r="18000" spans="11:11" hidden="1" x14ac:dyDescent="0.25">
      <c r="K18000" s="28" t="str">
        <f t="shared" si="217"/>
        <v/>
      </c>
    </row>
    <row r="18001" spans="11:11" hidden="1" x14ac:dyDescent="0.25">
      <c r="K18001" s="28" t="str">
        <f t="shared" si="217"/>
        <v/>
      </c>
    </row>
    <row r="18002" spans="11:11" hidden="1" x14ac:dyDescent="0.25">
      <c r="K18002" s="28" t="str">
        <f t="shared" si="217"/>
        <v/>
      </c>
    </row>
    <row r="18003" spans="11:11" hidden="1" x14ac:dyDescent="0.25">
      <c r="K18003" s="28" t="str">
        <f t="shared" ref="K18003:K18066" si="218">IF(E13968="","",IF(AND($E13968&gt;=$K$5,$E13968&lt;=$K$6),"psn",IF($E13968&lt;$K$5,"dkn",IF($E13968&gt;$K$6,"ckn",""))))</f>
        <v/>
      </c>
    </row>
    <row r="18004" spans="11:11" hidden="1" x14ac:dyDescent="0.25">
      <c r="K18004" s="28" t="str">
        <f t="shared" si="218"/>
        <v/>
      </c>
    </row>
    <row r="18005" spans="11:11" hidden="1" x14ac:dyDescent="0.25">
      <c r="K18005" s="28" t="str">
        <f t="shared" si="218"/>
        <v/>
      </c>
    </row>
    <row r="18006" spans="11:11" hidden="1" x14ac:dyDescent="0.25">
      <c r="K18006" s="28" t="str">
        <f t="shared" si="218"/>
        <v/>
      </c>
    </row>
    <row r="18007" spans="11:11" hidden="1" x14ac:dyDescent="0.25">
      <c r="K18007" s="28" t="str">
        <f t="shared" si="218"/>
        <v/>
      </c>
    </row>
    <row r="18008" spans="11:11" hidden="1" x14ac:dyDescent="0.25">
      <c r="K18008" s="28" t="str">
        <f t="shared" si="218"/>
        <v/>
      </c>
    </row>
    <row r="18009" spans="11:11" hidden="1" x14ac:dyDescent="0.25">
      <c r="K18009" s="28" t="str">
        <f t="shared" si="218"/>
        <v/>
      </c>
    </row>
    <row r="18010" spans="11:11" hidden="1" x14ac:dyDescent="0.25">
      <c r="K18010" s="28" t="str">
        <f t="shared" si="218"/>
        <v/>
      </c>
    </row>
    <row r="18011" spans="11:11" hidden="1" x14ac:dyDescent="0.25">
      <c r="K18011" s="28" t="str">
        <f t="shared" si="218"/>
        <v/>
      </c>
    </row>
    <row r="18012" spans="11:11" hidden="1" x14ac:dyDescent="0.25">
      <c r="K18012" s="28" t="str">
        <f t="shared" si="218"/>
        <v/>
      </c>
    </row>
    <row r="18013" spans="11:11" hidden="1" x14ac:dyDescent="0.25">
      <c r="K18013" s="28" t="str">
        <f t="shared" si="218"/>
        <v/>
      </c>
    </row>
    <row r="18014" spans="11:11" hidden="1" x14ac:dyDescent="0.25">
      <c r="K18014" s="28" t="str">
        <f t="shared" si="218"/>
        <v/>
      </c>
    </row>
    <row r="18015" spans="11:11" hidden="1" x14ac:dyDescent="0.25">
      <c r="K18015" s="28" t="str">
        <f t="shared" si="218"/>
        <v/>
      </c>
    </row>
    <row r="18016" spans="11:11" hidden="1" x14ac:dyDescent="0.25">
      <c r="K18016" s="28" t="str">
        <f t="shared" si="218"/>
        <v/>
      </c>
    </row>
    <row r="18017" spans="11:11" hidden="1" x14ac:dyDescent="0.25">
      <c r="K18017" s="28" t="str">
        <f t="shared" si="218"/>
        <v/>
      </c>
    </row>
    <row r="18018" spans="11:11" hidden="1" x14ac:dyDescent="0.25">
      <c r="K18018" s="28" t="str">
        <f t="shared" si="218"/>
        <v/>
      </c>
    </row>
    <row r="18019" spans="11:11" hidden="1" x14ac:dyDescent="0.25">
      <c r="K18019" s="28" t="str">
        <f t="shared" si="218"/>
        <v/>
      </c>
    </row>
    <row r="18020" spans="11:11" hidden="1" x14ac:dyDescent="0.25">
      <c r="K18020" s="28" t="str">
        <f t="shared" si="218"/>
        <v/>
      </c>
    </row>
    <row r="18021" spans="11:11" hidden="1" x14ac:dyDescent="0.25">
      <c r="K18021" s="28" t="str">
        <f t="shared" si="218"/>
        <v/>
      </c>
    </row>
    <row r="18022" spans="11:11" hidden="1" x14ac:dyDescent="0.25">
      <c r="K18022" s="28" t="str">
        <f t="shared" si="218"/>
        <v/>
      </c>
    </row>
    <row r="18023" spans="11:11" hidden="1" x14ac:dyDescent="0.25">
      <c r="K18023" s="28" t="str">
        <f t="shared" si="218"/>
        <v/>
      </c>
    </row>
    <row r="18024" spans="11:11" hidden="1" x14ac:dyDescent="0.25">
      <c r="K18024" s="28" t="str">
        <f t="shared" si="218"/>
        <v/>
      </c>
    </row>
    <row r="18025" spans="11:11" hidden="1" x14ac:dyDescent="0.25">
      <c r="K18025" s="28" t="str">
        <f t="shared" si="218"/>
        <v/>
      </c>
    </row>
    <row r="18026" spans="11:11" hidden="1" x14ac:dyDescent="0.25">
      <c r="K18026" s="28" t="str">
        <f t="shared" si="218"/>
        <v/>
      </c>
    </row>
    <row r="18027" spans="11:11" hidden="1" x14ac:dyDescent="0.25">
      <c r="K18027" s="28" t="str">
        <f t="shared" si="218"/>
        <v/>
      </c>
    </row>
    <row r="18028" spans="11:11" hidden="1" x14ac:dyDescent="0.25">
      <c r="K18028" s="28" t="str">
        <f t="shared" si="218"/>
        <v/>
      </c>
    </row>
    <row r="18029" spans="11:11" hidden="1" x14ac:dyDescent="0.25">
      <c r="K18029" s="28" t="str">
        <f t="shared" si="218"/>
        <v/>
      </c>
    </row>
    <row r="18030" spans="11:11" hidden="1" x14ac:dyDescent="0.25">
      <c r="K18030" s="28" t="str">
        <f t="shared" si="218"/>
        <v/>
      </c>
    </row>
    <row r="18031" spans="11:11" hidden="1" x14ac:dyDescent="0.25">
      <c r="K18031" s="28" t="str">
        <f t="shared" si="218"/>
        <v/>
      </c>
    </row>
    <row r="18032" spans="11:11" hidden="1" x14ac:dyDescent="0.25">
      <c r="K18032" s="28" t="str">
        <f t="shared" si="218"/>
        <v/>
      </c>
    </row>
    <row r="18033" spans="11:11" hidden="1" x14ac:dyDescent="0.25">
      <c r="K18033" s="28" t="str">
        <f t="shared" si="218"/>
        <v/>
      </c>
    </row>
    <row r="18034" spans="11:11" hidden="1" x14ac:dyDescent="0.25">
      <c r="K18034" s="28" t="str">
        <f t="shared" si="218"/>
        <v/>
      </c>
    </row>
    <row r="18035" spans="11:11" hidden="1" x14ac:dyDescent="0.25">
      <c r="K18035" s="28" t="str">
        <f t="shared" si="218"/>
        <v/>
      </c>
    </row>
    <row r="18036" spans="11:11" hidden="1" x14ac:dyDescent="0.25">
      <c r="K18036" s="28" t="str">
        <f t="shared" si="218"/>
        <v/>
      </c>
    </row>
    <row r="18037" spans="11:11" hidden="1" x14ac:dyDescent="0.25">
      <c r="K18037" s="28" t="str">
        <f t="shared" si="218"/>
        <v/>
      </c>
    </row>
    <row r="18038" spans="11:11" hidden="1" x14ac:dyDescent="0.25">
      <c r="K18038" s="28" t="str">
        <f t="shared" si="218"/>
        <v/>
      </c>
    </row>
    <row r="18039" spans="11:11" hidden="1" x14ac:dyDescent="0.25">
      <c r="K18039" s="28" t="str">
        <f t="shared" si="218"/>
        <v/>
      </c>
    </row>
    <row r="18040" spans="11:11" hidden="1" x14ac:dyDescent="0.25">
      <c r="K18040" s="28" t="str">
        <f t="shared" si="218"/>
        <v/>
      </c>
    </row>
    <row r="18041" spans="11:11" hidden="1" x14ac:dyDescent="0.25">
      <c r="K18041" s="28" t="str">
        <f t="shared" si="218"/>
        <v/>
      </c>
    </row>
    <row r="18042" spans="11:11" hidden="1" x14ac:dyDescent="0.25">
      <c r="K18042" s="28" t="str">
        <f t="shared" si="218"/>
        <v/>
      </c>
    </row>
    <row r="18043" spans="11:11" hidden="1" x14ac:dyDescent="0.25">
      <c r="K18043" s="28" t="str">
        <f t="shared" si="218"/>
        <v/>
      </c>
    </row>
    <row r="18044" spans="11:11" hidden="1" x14ac:dyDescent="0.25">
      <c r="K18044" s="28" t="str">
        <f t="shared" si="218"/>
        <v/>
      </c>
    </row>
    <row r="18045" spans="11:11" hidden="1" x14ac:dyDescent="0.25">
      <c r="K18045" s="28" t="str">
        <f t="shared" si="218"/>
        <v/>
      </c>
    </row>
    <row r="18046" spans="11:11" hidden="1" x14ac:dyDescent="0.25">
      <c r="K18046" s="28" t="str">
        <f t="shared" si="218"/>
        <v/>
      </c>
    </row>
    <row r="18047" spans="11:11" hidden="1" x14ac:dyDescent="0.25">
      <c r="K18047" s="28" t="str">
        <f t="shared" si="218"/>
        <v/>
      </c>
    </row>
    <row r="18048" spans="11:11" hidden="1" x14ac:dyDescent="0.25">
      <c r="K18048" s="28" t="str">
        <f t="shared" si="218"/>
        <v/>
      </c>
    </row>
    <row r="18049" spans="11:11" hidden="1" x14ac:dyDescent="0.25">
      <c r="K18049" s="28" t="str">
        <f t="shared" si="218"/>
        <v/>
      </c>
    </row>
    <row r="18050" spans="11:11" hidden="1" x14ac:dyDescent="0.25">
      <c r="K18050" s="28" t="str">
        <f t="shared" si="218"/>
        <v/>
      </c>
    </row>
    <row r="18051" spans="11:11" hidden="1" x14ac:dyDescent="0.25">
      <c r="K18051" s="28" t="str">
        <f t="shared" si="218"/>
        <v/>
      </c>
    </row>
    <row r="18052" spans="11:11" hidden="1" x14ac:dyDescent="0.25">
      <c r="K18052" s="28" t="str">
        <f t="shared" si="218"/>
        <v/>
      </c>
    </row>
    <row r="18053" spans="11:11" hidden="1" x14ac:dyDescent="0.25">
      <c r="K18053" s="28" t="str">
        <f t="shared" si="218"/>
        <v/>
      </c>
    </row>
    <row r="18054" spans="11:11" hidden="1" x14ac:dyDescent="0.25">
      <c r="K18054" s="28" t="str">
        <f t="shared" si="218"/>
        <v/>
      </c>
    </row>
    <row r="18055" spans="11:11" hidden="1" x14ac:dyDescent="0.25">
      <c r="K18055" s="28" t="str">
        <f t="shared" si="218"/>
        <v/>
      </c>
    </row>
    <row r="18056" spans="11:11" hidden="1" x14ac:dyDescent="0.25">
      <c r="K18056" s="28" t="str">
        <f t="shared" si="218"/>
        <v/>
      </c>
    </row>
    <row r="18057" spans="11:11" hidden="1" x14ac:dyDescent="0.25">
      <c r="K18057" s="28" t="str">
        <f t="shared" si="218"/>
        <v/>
      </c>
    </row>
    <row r="18058" spans="11:11" hidden="1" x14ac:dyDescent="0.25">
      <c r="K18058" s="28" t="str">
        <f t="shared" si="218"/>
        <v/>
      </c>
    </row>
    <row r="18059" spans="11:11" hidden="1" x14ac:dyDescent="0.25">
      <c r="K18059" s="28" t="str">
        <f t="shared" si="218"/>
        <v/>
      </c>
    </row>
    <row r="18060" spans="11:11" hidden="1" x14ac:dyDescent="0.25">
      <c r="K18060" s="28" t="str">
        <f t="shared" si="218"/>
        <v/>
      </c>
    </row>
    <row r="18061" spans="11:11" hidden="1" x14ac:dyDescent="0.25">
      <c r="K18061" s="28" t="str">
        <f t="shared" si="218"/>
        <v/>
      </c>
    </row>
    <row r="18062" spans="11:11" hidden="1" x14ac:dyDescent="0.25">
      <c r="K18062" s="28" t="str">
        <f t="shared" si="218"/>
        <v/>
      </c>
    </row>
    <row r="18063" spans="11:11" hidden="1" x14ac:dyDescent="0.25">
      <c r="K18063" s="28" t="str">
        <f t="shared" si="218"/>
        <v/>
      </c>
    </row>
    <row r="18064" spans="11:11" hidden="1" x14ac:dyDescent="0.25">
      <c r="K18064" s="28" t="str">
        <f t="shared" si="218"/>
        <v/>
      </c>
    </row>
    <row r="18065" spans="11:11" hidden="1" x14ac:dyDescent="0.25">
      <c r="K18065" s="28" t="str">
        <f t="shared" si="218"/>
        <v/>
      </c>
    </row>
    <row r="18066" spans="11:11" hidden="1" x14ac:dyDescent="0.25">
      <c r="K18066" s="28" t="str">
        <f t="shared" si="218"/>
        <v/>
      </c>
    </row>
    <row r="18067" spans="11:11" hidden="1" x14ac:dyDescent="0.25">
      <c r="K18067" s="28" t="str">
        <f t="shared" ref="K18067:K18130" si="219">IF(E14032="","",IF(AND($E14032&gt;=$K$5,$E14032&lt;=$K$6),"psn",IF($E14032&lt;$K$5,"dkn",IF($E14032&gt;$K$6,"ckn",""))))</f>
        <v/>
      </c>
    </row>
    <row r="18068" spans="11:11" hidden="1" x14ac:dyDescent="0.25">
      <c r="K18068" s="28" t="str">
        <f t="shared" si="219"/>
        <v/>
      </c>
    </row>
    <row r="18069" spans="11:11" hidden="1" x14ac:dyDescent="0.25">
      <c r="K18069" s="28" t="str">
        <f t="shared" si="219"/>
        <v/>
      </c>
    </row>
    <row r="18070" spans="11:11" hidden="1" x14ac:dyDescent="0.25">
      <c r="K18070" s="28" t="str">
        <f t="shared" si="219"/>
        <v/>
      </c>
    </row>
    <row r="18071" spans="11:11" hidden="1" x14ac:dyDescent="0.25">
      <c r="K18071" s="28" t="str">
        <f t="shared" si="219"/>
        <v/>
      </c>
    </row>
    <row r="18072" spans="11:11" hidden="1" x14ac:dyDescent="0.25">
      <c r="K18072" s="28" t="str">
        <f t="shared" si="219"/>
        <v/>
      </c>
    </row>
    <row r="18073" spans="11:11" hidden="1" x14ac:dyDescent="0.25">
      <c r="K18073" s="28" t="str">
        <f t="shared" si="219"/>
        <v/>
      </c>
    </row>
    <row r="18074" spans="11:11" hidden="1" x14ac:dyDescent="0.25">
      <c r="K18074" s="28" t="str">
        <f t="shared" si="219"/>
        <v/>
      </c>
    </row>
    <row r="18075" spans="11:11" hidden="1" x14ac:dyDescent="0.25">
      <c r="K18075" s="28" t="str">
        <f t="shared" si="219"/>
        <v/>
      </c>
    </row>
    <row r="18076" spans="11:11" hidden="1" x14ac:dyDescent="0.25">
      <c r="K18076" s="28" t="str">
        <f t="shared" si="219"/>
        <v/>
      </c>
    </row>
    <row r="18077" spans="11:11" hidden="1" x14ac:dyDescent="0.25">
      <c r="K18077" s="28" t="str">
        <f t="shared" si="219"/>
        <v/>
      </c>
    </row>
    <row r="18078" spans="11:11" hidden="1" x14ac:dyDescent="0.25">
      <c r="K18078" s="28" t="str">
        <f t="shared" si="219"/>
        <v/>
      </c>
    </row>
    <row r="18079" spans="11:11" hidden="1" x14ac:dyDescent="0.25">
      <c r="K18079" s="28" t="str">
        <f t="shared" si="219"/>
        <v/>
      </c>
    </row>
    <row r="18080" spans="11:11" hidden="1" x14ac:dyDescent="0.25">
      <c r="K18080" s="28" t="str">
        <f t="shared" si="219"/>
        <v/>
      </c>
    </row>
    <row r="18081" spans="11:11" hidden="1" x14ac:dyDescent="0.25">
      <c r="K18081" s="28" t="str">
        <f t="shared" si="219"/>
        <v/>
      </c>
    </row>
    <row r="18082" spans="11:11" hidden="1" x14ac:dyDescent="0.25">
      <c r="K18082" s="28" t="str">
        <f t="shared" si="219"/>
        <v/>
      </c>
    </row>
    <row r="18083" spans="11:11" hidden="1" x14ac:dyDescent="0.25">
      <c r="K18083" s="28" t="str">
        <f t="shared" si="219"/>
        <v/>
      </c>
    </row>
    <row r="18084" spans="11:11" hidden="1" x14ac:dyDescent="0.25">
      <c r="K18084" s="28" t="str">
        <f t="shared" si="219"/>
        <v/>
      </c>
    </row>
    <row r="18085" spans="11:11" hidden="1" x14ac:dyDescent="0.25">
      <c r="K18085" s="28" t="str">
        <f t="shared" si="219"/>
        <v/>
      </c>
    </row>
    <row r="18086" spans="11:11" hidden="1" x14ac:dyDescent="0.25">
      <c r="K18086" s="28" t="str">
        <f t="shared" si="219"/>
        <v/>
      </c>
    </row>
    <row r="18087" spans="11:11" hidden="1" x14ac:dyDescent="0.25">
      <c r="K18087" s="28" t="str">
        <f t="shared" si="219"/>
        <v/>
      </c>
    </row>
    <row r="18088" spans="11:11" hidden="1" x14ac:dyDescent="0.25">
      <c r="K18088" s="28" t="str">
        <f t="shared" si="219"/>
        <v/>
      </c>
    </row>
    <row r="18089" spans="11:11" hidden="1" x14ac:dyDescent="0.25">
      <c r="K18089" s="28" t="str">
        <f t="shared" si="219"/>
        <v/>
      </c>
    </row>
    <row r="18090" spans="11:11" hidden="1" x14ac:dyDescent="0.25">
      <c r="K18090" s="28" t="str">
        <f t="shared" si="219"/>
        <v/>
      </c>
    </row>
    <row r="18091" spans="11:11" hidden="1" x14ac:dyDescent="0.25">
      <c r="K18091" s="28" t="str">
        <f t="shared" si="219"/>
        <v/>
      </c>
    </row>
    <row r="18092" spans="11:11" hidden="1" x14ac:dyDescent="0.25">
      <c r="K18092" s="28" t="str">
        <f t="shared" si="219"/>
        <v/>
      </c>
    </row>
    <row r="18093" spans="11:11" hidden="1" x14ac:dyDescent="0.25">
      <c r="K18093" s="28" t="str">
        <f t="shared" si="219"/>
        <v/>
      </c>
    </row>
    <row r="18094" spans="11:11" hidden="1" x14ac:dyDescent="0.25">
      <c r="K18094" s="28" t="str">
        <f t="shared" si="219"/>
        <v/>
      </c>
    </row>
    <row r="18095" spans="11:11" hidden="1" x14ac:dyDescent="0.25">
      <c r="K18095" s="28" t="str">
        <f t="shared" si="219"/>
        <v/>
      </c>
    </row>
    <row r="18096" spans="11:11" hidden="1" x14ac:dyDescent="0.25">
      <c r="K18096" s="28" t="str">
        <f t="shared" si="219"/>
        <v/>
      </c>
    </row>
    <row r="18097" spans="11:11" hidden="1" x14ac:dyDescent="0.25">
      <c r="K18097" s="28" t="str">
        <f t="shared" si="219"/>
        <v/>
      </c>
    </row>
    <row r="18098" spans="11:11" hidden="1" x14ac:dyDescent="0.25">
      <c r="K18098" s="28" t="str">
        <f t="shared" si="219"/>
        <v/>
      </c>
    </row>
    <row r="18099" spans="11:11" hidden="1" x14ac:dyDescent="0.25">
      <c r="K18099" s="28" t="str">
        <f t="shared" si="219"/>
        <v/>
      </c>
    </row>
    <row r="18100" spans="11:11" hidden="1" x14ac:dyDescent="0.25">
      <c r="K18100" s="28" t="str">
        <f t="shared" si="219"/>
        <v/>
      </c>
    </row>
    <row r="18101" spans="11:11" hidden="1" x14ac:dyDescent="0.25">
      <c r="K18101" s="28" t="str">
        <f t="shared" si="219"/>
        <v/>
      </c>
    </row>
    <row r="18102" spans="11:11" hidden="1" x14ac:dyDescent="0.25">
      <c r="K18102" s="28" t="str">
        <f t="shared" si="219"/>
        <v/>
      </c>
    </row>
    <row r="18103" spans="11:11" hidden="1" x14ac:dyDescent="0.25">
      <c r="K18103" s="28" t="str">
        <f t="shared" si="219"/>
        <v/>
      </c>
    </row>
    <row r="18104" spans="11:11" hidden="1" x14ac:dyDescent="0.25">
      <c r="K18104" s="28" t="str">
        <f t="shared" si="219"/>
        <v/>
      </c>
    </row>
    <row r="18105" spans="11:11" hidden="1" x14ac:dyDescent="0.25">
      <c r="K18105" s="28" t="str">
        <f t="shared" si="219"/>
        <v/>
      </c>
    </row>
    <row r="18106" spans="11:11" hidden="1" x14ac:dyDescent="0.25">
      <c r="K18106" s="28" t="str">
        <f t="shared" si="219"/>
        <v/>
      </c>
    </row>
    <row r="18107" spans="11:11" hidden="1" x14ac:dyDescent="0.25">
      <c r="K18107" s="28" t="str">
        <f t="shared" si="219"/>
        <v/>
      </c>
    </row>
    <row r="18108" spans="11:11" hidden="1" x14ac:dyDescent="0.25">
      <c r="K18108" s="28" t="str">
        <f t="shared" si="219"/>
        <v/>
      </c>
    </row>
    <row r="18109" spans="11:11" hidden="1" x14ac:dyDescent="0.25">
      <c r="K18109" s="28" t="str">
        <f t="shared" si="219"/>
        <v/>
      </c>
    </row>
    <row r="18110" spans="11:11" hidden="1" x14ac:dyDescent="0.25">
      <c r="K18110" s="28" t="str">
        <f t="shared" si="219"/>
        <v/>
      </c>
    </row>
    <row r="18111" spans="11:11" hidden="1" x14ac:dyDescent="0.25">
      <c r="K18111" s="28" t="str">
        <f t="shared" si="219"/>
        <v/>
      </c>
    </row>
    <row r="18112" spans="11:11" hidden="1" x14ac:dyDescent="0.25">
      <c r="K18112" s="28" t="str">
        <f t="shared" si="219"/>
        <v/>
      </c>
    </row>
    <row r="18113" spans="11:11" hidden="1" x14ac:dyDescent="0.25">
      <c r="K18113" s="28" t="str">
        <f t="shared" si="219"/>
        <v/>
      </c>
    </row>
    <row r="18114" spans="11:11" hidden="1" x14ac:dyDescent="0.25">
      <c r="K18114" s="28" t="str">
        <f t="shared" si="219"/>
        <v/>
      </c>
    </row>
    <row r="18115" spans="11:11" hidden="1" x14ac:dyDescent="0.25">
      <c r="K18115" s="28" t="str">
        <f t="shared" si="219"/>
        <v/>
      </c>
    </row>
    <row r="18116" spans="11:11" hidden="1" x14ac:dyDescent="0.25">
      <c r="K18116" s="28" t="str">
        <f t="shared" si="219"/>
        <v/>
      </c>
    </row>
    <row r="18117" spans="11:11" hidden="1" x14ac:dyDescent="0.25">
      <c r="K18117" s="28" t="str">
        <f t="shared" si="219"/>
        <v/>
      </c>
    </row>
    <row r="18118" spans="11:11" hidden="1" x14ac:dyDescent="0.25">
      <c r="K18118" s="28" t="str">
        <f t="shared" si="219"/>
        <v/>
      </c>
    </row>
    <row r="18119" spans="11:11" hidden="1" x14ac:dyDescent="0.25">
      <c r="K18119" s="28" t="str">
        <f t="shared" si="219"/>
        <v/>
      </c>
    </row>
    <row r="18120" spans="11:11" hidden="1" x14ac:dyDescent="0.25">
      <c r="K18120" s="28" t="str">
        <f t="shared" si="219"/>
        <v/>
      </c>
    </row>
    <row r="18121" spans="11:11" hidden="1" x14ac:dyDescent="0.25">
      <c r="K18121" s="28" t="str">
        <f t="shared" si="219"/>
        <v/>
      </c>
    </row>
    <row r="18122" spans="11:11" hidden="1" x14ac:dyDescent="0.25">
      <c r="K18122" s="28" t="str">
        <f t="shared" si="219"/>
        <v/>
      </c>
    </row>
    <row r="18123" spans="11:11" hidden="1" x14ac:dyDescent="0.25">
      <c r="K18123" s="28" t="str">
        <f t="shared" si="219"/>
        <v/>
      </c>
    </row>
    <row r="18124" spans="11:11" hidden="1" x14ac:dyDescent="0.25">
      <c r="K18124" s="28" t="str">
        <f t="shared" si="219"/>
        <v/>
      </c>
    </row>
    <row r="18125" spans="11:11" hidden="1" x14ac:dyDescent="0.25">
      <c r="K18125" s="28" t="str">
        <f t="shared" si="219"/>
        <v/>
      </c>
    </row>
    <row r="18126" spans="11:11" hidden="1" x14ac:dyDescent="0.25">
      <c r="K18126" s="28" t="str">
        <f t="shared" si="219"/>
        <v/>
      </c>
    </row>
    <row r="18127" spans="11:11" hidden="1" x14ac:dyDescent="0.25">
      <c r="K18127" s="28" t="str">
        <f t="shared" si="219"/>
        <v/>
      </c>
    </row>
    <row r="18128" spans="11:11" hidden="1" x14ac:dyDescent="0.25">
      <c r="K18128" s="28" t="str">
        <f t="shared" si="219"/>
        <v/>
      </c>
    </row>
    <row r="18129" spans="11:11" hidden="1" x14ac:dyDescent="0.25">
      <c r="K18129" s="28" t="str">
        <f t="shared" si="219"/>
        <v/>
      </c>
    </row>
    <row r="18130" spans="11:11" hidden="1" x14ac:dyDescent="0.25">
      <c r="K18130" s="28" t="str">
        <f t="shared" si="219"/>
        <v/>
      </c>
    </row>
    <row r="18131" spans="11:11" hidden="1" x14ac:dyDescent="0.25">
      <c r="K18131" s="28" t="str">
        <f t="shared" ref="K18131:K18194" si="220">IF(E14096="","",IF(AND($E14096&gt;=$K$5,$E14096&lt;=$K$6),"psn",IF($E14096&lt;$K$5,"dkn",IF($E14096&gt;$K$6,"ckn",""))))</f>
        <v/>
      </c>
    </row>
    <row r="18132" spans="11:11" hidden="1" x14ac:dyDescent="0.25">
      <c r="K18132" s="28" t="str">
        <f t="shared" si="220"/>
        <v/>
      </c>
    </row>
    <row r="18133" spans="11:11" hidden="1" x14ac:dyDescent="0.25">
      <c r="K18133" s="28" t="str">
        <f t="shared" si="220"/>
        <v/>
      </c>
    </row>
    <row r="18134" spans="11:11" hidden="1" x14ac:dyDescent="0.25">
      <c r="K18134" s="28" t="str">
        <f t="shared" si="220"/>
        <v/>
      </c>
    </row>
    <row r="18135" spans="11:11" hidden="1" x14ac:dyDescent="0.25">
      <c r="K18135" s="28" t="str">
        <f t="shared" si="220"/>
        <v/>
      </c>
    </row>
    <row r="18136" spans="11:11" hidden="1" x14ac:dyDescent="0.25">
      <c r="K18136" s="28" t="str">
        <f t="shared" si="220"/>
        <v/>
      </c>
    </row>
    <row r="18137" spans="11:11" hidden="1" x14ac:dyDescent="0.25">
      <c r="K18137" s="28" t="str">
        <f t="shared" si="220"/>
        <v/>
      </c>
    </row>
    <row r="18138" spans="11:11" hidden="1" x14ac:dyDescent="0.25">
      <c r="K18138" s="28" t="str">
        <f t="shared" si="220"/>
        <v/>
      </c>
    </row>
    <row r="18139" spans="11:11" hidden="1" x14ac:dyDescent="0.25">
      <c r="K18139" s="28" t="str">
        <f t="shared" si="220"/>
        <v/>
      </c>
    </row>
    <row r="18140" spans="11:11" hidden="1" x14ac:dyDescent="0.25">
      <c r="K18140" s="28" t="str">
        <f t="shared" si="220"/>
        <v/>
      </c>
    </row>
    <row r="18141" spans="11:11" hidden="1" x14ac:dyDescent="0.25">
      <c r="K18141" s="28" t="str">
        <f t="shared" si="220"/>
        <v/>
      </c>
    </row>
    <row r="18142" spans="11:11" hidden="1" x14ac:dyDescent="0.25">
      <c r="K18142" s="28" t="str">
        <f t="shared" si="220"/>
        <v/>
      </c>
    </row>
    <row r="18143" spans="11:11" hidden="1" x14ac:dyDescent="0.25">
      <c r="K18143" s="28" t="str">
        <f t="shared" si="220"/>
        <v/>
      </c>
    </row>
    <row r="18144" spans="11:11" hidden="1" x14ac:dyDescent="0.25">
      <c r="K18144" s="28" t="str">
        <f t="shared" si="220"/>
        <v/>
      </c>
    </row>
    <row r="18145" spans="11:11" hidden="1" x14ac:dyDescent="0.25">
      <c r="K18145" s="28" t="str">
        <f t="shared" si="220"/>
        <v/>
      </c>
    </row>
    <row r="18146" spans="11:11" hidden="1" x14ac:dyDescent="0.25">
      <c r="K18146" s="28" t="str">
        <f t="shared" si="220"/>
        <v/>
      </c>
    </row>
    <row r="18147" spans="11:11" hidden="1" x14ac:dyDescent="0.25">
      <c r="K18147" s="28" t="str">
        <f t="shared" si="220"/>
        <v/>
      </c>
    </row>
    <row r="18148" spans="11:11" hidden="1" x14ac:dyDescent="0.25">
      <c r="K18148" s="28" t="str">
        <f t="shared" si="220"/>
        <v/>
      </c>
    </row>
    <row r="18149" spans="11:11" hidden="1" x14ac:dyDescent="0.25">
      <c r="K18149" s="28" t="str">
        <f t="shared" si="220"/>
        <v/>
      </c>
    </row>
    <row r="18150" spans="11:11" hidden="1" x14ac:dyDescent="0.25">
      <c r="K18150" s="28" t="str">
        <f t="shared" si="220"/>
        <v/>
      </c>
    </row>
    <row r="18151" spans="11:11" hidden="1" x14ac:dyDescent="0.25">
      <c r="K18151" s="28" t="str">
        <f t="shared" si="220"/>
        <v/>
      </c>
    </row>
    <row r="18152" spans="11:11" hidden="1" x14ac:dyDescent="0.25">
      <c r="K18152" s="28" t="str">
        <f t="shared" si="220"/>
        <v/>
      </c>
    </row>
    <row r="18153" spans="11:11" hidden="1" x14ac:dyDescent="0.25">
      <c r="K18153" s="28" t="str">
        <f t="shared" si="220"/>
        <v/>
      </c>
    </row>
    <row r="18154" spans="11:11" hidden="1" x14ac:dyDescent="0.25">
      <c r="K18154" s="28" t="str">
        <f t="shared" si="220"/>
        <v/>
      </c>
    </row>
    <row r="18155" spans="11:11" hidden="1" x14ac:dyDescent="0.25">
      <c r="K18155" s="28" t="str">
        <f t="shared" si="220"/>
        <v/>
      </c>
    </row>
    <row r="18156" spans="11:11" hidden="1" x14ac:dyDescent="0.25">
      <c r="K18156" s="28" t="str">
        <f t="shared" si="220"/>
        <v/>
      </c>
    </row>
    <row r="18157" spans="11:11" hidden="1" x14ac:dyDescent="0.25">
      <c r="K18157" s="28" t="str">
        <f t="shared" si="220"/>
        <v/>
      </c>
    </row>
    <row r="18158" spans="11:11" hidden="1" x14ac:dyDescent="0.25">
      <c r="K18158" s="28" t="str">
        <f t="shared" si="220"/>
        <v/>
      </c>
    </row>
    <row r="18159" spans="11:11" hidden="1" x14ac:dyDescent="0.25">
      <c r="K18159" s="28" t="str">
        <f t="shared" si="220"/>
        <v/>
      </c>
    </row>
    <row r="18160" spans="11:11" hidden="1" x14ac:dyDescent="0.25">
      <c r="K18160" s="28" t="str">
        <f t="shared" si="220"/>
        <v/>
      </c>
    </row>
    <row r="18161" spans="11:11" hidden="1" x14ac:dyDescent="0.25">
      <c r="K18161" s="28" t="str">
        <f t="shared" si="220"/>
        <v/>
      </c>
    </row>
    <row r="18162" spans="11:11" hidden="1" x14ac:dyDescent="0.25">
      <c r="K18162" s="28" t="str">
        <f t="shared" si="220"/>
        <v/>
      </c>
    </row>
    <row r="18163" spans="11:11" hidden="1" x14ac:dyDescent="0.25">
      <c r="K18163" s="28" t="str">
        <f t="shared" si="220"/>
        <v/>
      </c>
    </row>
    <row r="18164" spans="11:11" hidden="1" x14ac:dyDescent="0.25">
      <c r="K18164" s="28" t="str">
        <f t="shared" si="220"/>
        <v/>
      </c>
    </row>
    <row r="18165" spans="11:11" hidden="1" x14ac:dyDescent="0.25">
      <c r="K18165" s="28" t="str">
        <f t="shared" si="220"/>
        <v/>
      </c>
    </row>
    <row r="18166" spans="11:11" hidden="1" x14ac:dyDescent="0.25">
      <c r="K18166" s="28" t="str">
        <f t="shared" si="220"/>
        <v/>
      </c>
    </row>
    <row r="18167" spans="11:11" hidden="1" x14ac:dyDescent="0.25">
      <c r="K18167" s="28" t="str">
        <f t="shared" si="220"/>
        <v/>
      </c>
    </row>
    <row r="18168" spans="11:11" hidden="1" x14ac:dyDescent="0.25">
      <c r="K18168" s="28" t="str">
        <f t="shared" si="220"/>
        <v/>
      </c>
    </row>
    <row r="18169" spans="11:11" hidden="1" x14ac:dyDescent="0.25">
      <c r="K18169" s="28" t="str">
        <f t="shared" si="220"/>
        <v/>
      </c>
    </row>
    <row r="18170" spans="11:11" hidden="1" x14ac:dyDescent="0.25">
      <c r="K18170" s="28" t="str">
        <f t="shared" si="220"/>
        <v/>
      </c>
    </row>
    <row r="18171" spans="11:11" hidden="1" x14ac:dyDescent="0.25">
      <c r="K18171" s="28" t="str">
        <f t="shared" si="220"/>
        <v/>
      </c>
    </row>
    <row r="18172" spans="11:11" hidden="1" x14ac:dyDescent="0.25">
      <c r="K18172" s="28" t="str">
        <f t="shared" si="220"/>
        <v/>
      </c>
    </row>
    <row r="18173" spans="11:11" hidden="1" x14ac:dyDescent="0.25">
      <c r="K18173" s="28" t="str">
        <f t="shared" si="220"/>
        <v/>
      </c>
    </row>
    <row r="18174" spans="11:11" hidden="1" x14ac:dyDescent="0.25">
      <c r="K18174" s="28" t="str">
        <f t="shared" si="220"/>
        <v/>
      </c>
    </row>
    <row r="18175" spans="11:11" hidden="1" x14ac:dyDescent="0.25">
      <c r="K18175" s="28" t="str">
        <f t="shared" si="220"/>
        <v/>
      </c>
    </row>
    <row r="18176" spans="11:11" hidden="1" x14ac:dyDescent="0.25">
      <c r="K18176" s="28" t="str">
        <f t="shared" si="220"/>
        <v/>
      </c>
    </row>
    <row r="18177" spans="11:11" hidden="1" x14ac:dyDescent="0.25">
      <c r="K18177" s="28" t="str">
        <f t="shared" si="220"/>
        <v/>
      </c>
    </row>
    <row r="18178" spans="11:11" hidden="1" x14ac:dyDescent="0.25">
      <c r="K18178" s="28" t="str">
        <f t="shared" si="220"/>
        <v/>
      </c>
    </row>
    <row r="18179" spans="11:11" hidden="1" x14ac:dyDescent="0.25">
      <c r="K18179" s="28" t="str">
        <f t="shared" si="220"/>
        <v/>
      </c>
    </row>
    <row r="18180" spans="11:11" hidden="1" x14ac:dyDescent="0.25">
      <c r="K18180" s="28" t="str">
        <f t="shared" si="220"/>
        <v/>
      </c>
    </row>
    <row r="18181" spans="11:11" hidden="1" x14ac:dyDescent="0.25">
      <c r="K18181" s="28" t="str">
        <f t="shared" si="220"/>
        <v/>
      </c>
    </row>
    <row r="18182" spans="11:11" hidden="1" x14ac:dyDescent="0.25">
      <c r="K18182" s="28" t="str">
        <f t="shared" si="220"/>
        <v/>
      </c>
    </row>
    <row r="18183" spans="11:11" hidden="1" x14ac:dyDescent="0.25">
      <c r="K18183" s="28" t="str">
        <f t="shared" si="220"/>
        <v/>
      </c>
    </row>
    <row r="18184" spans="11:11" hidden="1" x14ac:dyDescent="0.25">
      <c r="K18184" s="28" t="str">
        <f t="shared" si="220"/>
        <v/>
      </c>
    </row>
    <row r="18185" spans="11:11" hidden="1" x14ac:dyDescent="0.25">
      <c r="K18185" s="28" t="str">
        <f t="shared" si="220"/>
        <v/>
      </c>
    </row>
    <row r="18186" spans="11:11" hidden="1" x14ac:dyDescent="0.25">
      <c r="K18186" s="28" t="str">
        <f t="shared" si="220"/>
        <v/>
      </c>
    </row>
    <row r="18187" spans="11:11" hidden="1" x14ac:dyDescent="0.25">
      <c r="K18187" s="28" t="str">
        <f t="shared" si="220"/>
        <v/>
      </c>
    </row>
    <row r="18188" spans="11:11" hidden="1" x14ac:dyDescent="0.25">
      <c r="K18188" s="28" t="str">
        <f t="shared" si="220"/>
        <v/>
      </c>
    </row>
    <row r="18189" spans="11:11" hidden="1" x14ac:dyDescent="0.25">
      <c r="K18189" s="28" t="str">
        <f t="shared" si="220"/>
        <v/>
      </c>
    </row>
    <row r="18190" spans="11:11" hidden="1" x14ac:dyDescent="0.25">
      <c r="K18190" s="28" t="str">
        <f t="shared" si="220"/>
        <v/>
      </c>
    </row>
    <row r="18191" spans="11:11" hidden="1" x14ac:dyDescent="0.25">
      <c r="K18191" s="28" t="str">
        <f t="shared" si="220"/>
        <v/>
      </c>
    </row>
    <row r="18192" spans="11:11" hidden="1" x14ac:dyDescent="0.25">
      <c r="K18192" s="28" t="str">
        <f t="shared" si="220"/>
        <v/>
      </c>
    </row>
    <row r="18193" spans="11:11" hidden="1" x14ac:dyDescent="0.25">
      <c r="K18193" s="28" t="str">
        <f t="shared" si="220"/>
        <v/>
      </c>
    </row>
    <row r="18194" spans="11:11" hidden="1" x14ac:dyDescent="0.25">
      <c r="K18194" s="28" t="str">
        <f t="shared" si="220"/>
        <v/>
      </c>
    </row>
    <row r="18195" spans="11:11" hidden="1" x14ac:dyDescent="0.25">
      <c r="K18195" s="28" t="str">
        <f t="shared" ref="K18195:K18258" si="221">IF(E14160="","",IF(AND($E14160&gt;=$K$5,$E14160&lt;=$K$6),"psn",IF($E14160&lt;$K$5,"dkn",IF($E14160&gt;$K$6,"ckn",""))))</f>
        <v/>
      </c>
    </row>
    <row r="18196" spans="11:11" hidden="1" x14ac:dyDescent="0.25">
      <c r="K18196" s="28" t="str">
        <f t="shared" si="221"/>
        <v/>
      </c>
    </row>
    <row r="18197" spans="11:11" hidden="1" x14ac:dyDescent="0.25">
      <c r="K18197" s="28" t="str">
        <f t="shared" si="221"/>
        <v/>
      </c>
    </row>
    <row r="18198" spans="11:11" hidden="1" x14ac:dyDescent="0.25">
      <c r="K18198" s="28" t="str">
        <f t="shared" si="221"/>
        <v/>
      </c>
    </row>
    <row r="18199" spans="11:11" hidden="1" x14ac:dyDescent="0.25">
      <c r="K18199" s="28" t="str">
        <f t="shared" si="221"/>
        <v/>
      </c>
    </row>
    <row r="18200" spans="11:11" hidden="1" x14ac:dyDescent="0.25">
      <c r="K18200" s="28" t="str">
        <f t="shared" si="221"/>
        <v/>
      </c>
    </row>
    <row r="18201" spans="11:11" hidden="1" x14ac:dyDescent="0.25">
      <c r="K18201" s="28" t="str">
        <f t="shared" si="221"/>
        <v/>
      </c>
    </row>
    <row r="18202" spans="11:11" hidden="1" x14ac:dyDescent="0.25">
      <c r="K18202" s="28" t="str">
        <f t="shared" si="221"/>
        <v/>
      </c>
    </row>
    <row r="18203" spans="11:11" hidden="1" x14ac:dyDescent="0.25">
      <c r="K18203" s="28" t="str">
        <f t="shared" si="221"/>
        <v/>
      </c>
    </row>
    <row r="18204" spans="11:11" hidden="1" x14ac:dyDescent="0.25">
      <c r="K18204" s="28" t="str">
        <f t="shared" si="221"/>
        <v/>
      </c>
    </row>
    <row r="18205" spans="11:11" hidden="1" x14ac:dyDescent="0.25">
      <c r="K18205" s="28" t="str">
        <f t="shared" si="221"/>
        <v/>
      </c>
    </row>
    <row r="18206" spans="11:11" hidden="1" x14ac:dyDescent="0.25">
      <c r="K18206" s="28" t="str">
        <f t="shared" si="221"/>
        <v/>
      </c>
    </row>
    <row r="18207" spans="11:11" hidden="1" x14ac:dyDescent="0.25">
      <c r="K18207" s="28" t="str">
        <f t="shared" si="221"/>
        <v/>
      </c>
    </row>
    <row r="18208" spans="11:11" hidden="1" x14ac:dyDescent="0.25">
      <c r="K18208" s="28" t="str">
        <f t="shared" si="221"/>
        <v/>
      </c>
    </row>
    <row r="18209" spans="11:11" hidden="1" x14ac:dyDescent="0.25">
      <c r="K18209" s="28" t="str">
        <f t="shared" si="221"/>
        <v/>
      </c>
    </row>
    <row r="18210" spans="11:11" hidden="1" x14ac:dyDescent="0.25">
      <c r="K18210" s="28" t="str">
        <f t="shared" si="221"/>
        <v/>
      </c>
    </row>
    <row r="18211" spans="11:11" hidden="1" x14ac:dyDescent="0.25">
      <c r="K18211" s="28" t="str">
        <f t="shared" si="221"/>
        <v/>
      </c>
    </row>
    <row r="18212" spans="11:11" hidden="1" x14ac:dyDescent="0.25">
      <c r="K18212" s="28" t="str">
        <f t="shared" si="221"/>
        <v/>
      </c>
    </row>
    <row r="18213" spans="11:11" hidden="1" x14ac:dyDescent="0.25">
      <c r="K18213" s="28" t="str">
        <f t="shared" si="221"/>
        <v/>
      </c>
    </row>
    <row r="18214" spans="11:11" hidden="1" x14ac:dyDescent="0.25">
      <c r="K18214" s="28" t="str">
        <f t="shared" si="221"/>
        <v/>
      </c>
    </row>
    <row r="18215" spans="11:11" hidden="1" x14ac:dyDescent="0.25">
      <c r="K18215" s="28" t="str">
        <f t="shared" si="221"/>
        <v/>
      </c>
    </row>
    <row r="18216" spans="11:11" hidden="1" x14ac:dyDescent="0.25">
      <c r="K18216" s="28" t="str">
        <f t="shared" si="221"/>
        <v/>
      </c>
    </row>
    <row r="18217" spans="11:11" hidden="1" x14ac:dyDescent="0.25">
      <c r="K18217" s="28" t="str">
        <f t="shared" si="221"/>
        <v/>
      </c>
    </row>
    <row r="18218" spans="11:11" hidden="1" x14ac:dyDescent="0.25">
      <c r="K18218" s="28" t="str">
        <f t="shared" si="221"/>
        <v/>
      </c>
    </row>
    <row r="18219" spans="11:11" hidden="1" x14ac:dyDescent="0.25">
      <c r="K18219" s="28" t="str">
        <f t="shared" si="221"/>
        <v/>
      </c>
    </row>
    <row r="18220" spans="11:11" hidden="1" x14ac:dyDescent="0.25">
      <c r="K18220" s="28" t="str">
        <f t="shared" si="221"/>
        <v/>
      </c>
    </row>
    <row r="18221" spans="11:11" hidden="1" x14ac:dyDescent="0.25">
      <c r="K18221" s="28" t="str">
        <f t="shared" si="221"/>
        <v/>
      </c>
    </row>
    <row r="18222" spans="11:11" hidden="1" x14ac:dyDescent="0.25">
      <c r="K18222" s="28" t="str">
        <f t="shared" si="221"/>
        <v/>
      </c>
    </row>
    <row r="18223" spans="11:11" hidden="1" x14ac:dyDescent="0.25">
      <c r="K18223" s="28" t="str">
        <f t="shared" si="221"/>
        <v/>
      </c>
    </row>
    <row r="18224" spans="11:11" hidden="1" x14ac:dyDescent="0.25">
      <c r="K18224" s="28" t="str">
        <f t="shared" si="221"/>
        <v/>
      </c>
    </row>
    <row r="18225" spans="11:11" hidden="1" x14ac:dyDescent="0.25">
      <c r="K18225" s="28" t="str">
        <f t="shared" si="221"/>
        <v/>
      </c>
    </row>
    <row r="18226" spans="11:11" hidden="1" x14ac:dyDescent="0.25">
      <c r="K18226" s="28" t="str">
        <f t="shared" si="221"/>
        <v/>
      </c>
    </row>
    <row r="18227" spans="11:11" hidden="1" x14ac:dyDescent="0.25">
      <c r="K18227" s="28" t="str">
        <f t="shared" si="221"/>
        <v/>
      </c>
    </row>
    <row r="18228" spans="11:11" hidden="1" x14ac:dyDescent="0.25">
      <c r="K18228" s="28" t="str">
        <f t="shared" si="221"/>
        <v/>
      </c>
    </row>
    <row r="18229" spans="11:11" hidden="1" x14ac:dyDescent="0.25">
      <c r="K18229" s="28" t="str">
        <f t="shared" si="221"/>
        <v/>
      </c>
    </row>
    <row r="18230" spans="11:11" hidden="1" x14ac:dyDescent="0.25">
      <c r="K18230" s="28" t="str">
        <f t="shared" si="221"/>
        <v/>
      </c>
    </row>
    <row r="18231" spans="11:11" hidden="1" x14ac:dyDescent="0.25">
      <c r="K18231" s="28" t="str">
        <f t="shared" si="221"/>
        <v/>
      </c>
    </row>
    <row r="18232" spans="11:11" hidden="1" x14ac:dyDescent="0.25">
      <c r="K18232" s="28" t="str">
        <f t="shared" si="221"/>
        <v/>
      </c>
    </row>
    <row r="18233" spans="11:11" hidden="1" x14ac:dyDescent="0.25">
      <c r="K18233" s="28" t="str">
        <f t="shared" si="221"/>
        <v/>
      </c>
    </row>
    <row r="18234" spans="11:11" hidden="1" x14ac:dyDescent="0.25">
      <c r="K18234" s="28" t="str">
        <f t="shared" si="221"/>
        <v/>
      </c>
    </row>
    <row r="18235" spans="11:11" hidden="1" x14ac:dyDescent="0.25">
      <c r="K18235" s="28" t="str">
        <f t="shared" si="221"/>
        <v/>
      </c>
    </row>
    <row r="18236" spans="11:11" hidden="1" x14ac:dyDescent="0.25">
      <c r="K18236" s="28" t="str">
        <f t="shared" si="221"/>
        <v/>
      </c>
    </row>
    <row r="18237" spans="11:11" hidden="1" x14ac:dyDescent="0.25">
      <c r="K18237" s="28" t="str">
        <f t="shared" si="221"/>
        <v/>
      </c>
    </row>
    <row r="18238" spans="11:11" hidden="1" x14ac:dyDescent="0.25">
      <c r="K18238" s="28" t="str">
        <f t="shared" si="221"/>
        <v/>
      </c>
    </row>
    <row r="18239" spans="11:11" hidden="1" x14ac:dyDescent="0.25">
      <c r="K18239" s="28" t="str">
        <f t="shared" si="221"/>
        <v/>
      </c>
    </row>
    <row r="18240" spans="11:11" hidden="1" x14ac:dyDescent="0.25">
      <c r="K18240" s="28" t="str">
        <f t="shared" si="221"/>
        <v/>
      </c>
    </row>
    <row r="18241" spans="11:11" hidden="1" x14ac:dyDescent="0.25">
      <c r="K18241" s="28" t="str">
        <f t="shared" si="221"/>
        <v/>
      </c>
    </row>
    <row r="18242" spans="11:11" hidden="1" x14ac:dyDescent="0.25">
      <c r="K18242" s="28" t="str">
        <f t="shared" si="221"/>
        <v/>
      </c>
    </row>
    <row r="18243" spans="11:11" hidden="1" x14ac:dyDescent="0.25">
      <c r="K18243" s="28" t="str">
        <f t="shared" si="221"/>
        <v/>
      </c>
    </row>
    <row r="18244" spans="11:11" hidden="1" x14ac:dyDescent="0.25">
      <c r="K18244" s="28" t="str">
        <f t="shared" si="221"/>
        <v/>
      </c>
    </row>
    <row r="18245" spans="11:11" hidden="1" x14ac:dyDescent="0.25">
      <c r="K18245" s="28" t="str">
        <f t="shared" si="221"/>
        <v/>
      </c>
    </row>
    <row r="18246" spans="11:11" hidden="1" x14ac:dyDescent="0.25">
      <c r="K18246" s="28" t="str">
        <f t="shared" si="221"/>
        <v/>
      </c>
    </row>
    <row r="18247" spans="11:11" hidden="1" x14ac:dyDescent="0.25">
      <c r="K18247" s="28" t="str">
        <f t="shared" si="221"/>
        <v/>
      </c>
    </row>
    <row r="18248" spans="11:11" hidden="1" x14ac:dyDescent="0.25">
      <c r="K18248" s="28" t="str">
        <f t="shared" si="221"/>
        <v/>
      </c>
    </row>
    <row r="18249" spans="11:11" hidden="1" x14ac:dyDescent="0.25">
      <c r="K18249" s="28" t="str">
        <f t="shared" si="221"/>
        <v/>
      </c>
    </row>
    <row r="18250" spans="11:11" hidden="1" x14ac:dyDescent="0.25">
      <c r="K18250" s="28" t="str">
        <f t="shared" si="221"/>
        <v/>
      </c>
    </row>
    <row r="18251" spans="11:11" hidden="1" x14ac:dyDescent="0.25">
      <c r="K18251" s="28" t="str">
        <f t="shared" si="221"/>
        <v/>
      </c>
    </row>
    <row r="18252" spans="11:11" hidden="1" x14ac:dyDescent="0.25">
      <c r="K18252" s="28" t="str">
        <f t="shared" si="221"/>
        <v/>
      </c>
    </row>
    <row r="18253" spans="11:11" hidden="1" x14ac:dyDescent="0.25">
      <c r="K18253" s="28" t="str">
        <f t="shared" si="221"/>
        <v/>
      </c>
    </row>
    <row r="18254" spans="11:11" hidden="1" x14ac:dyDescent="0.25">
      <c r="K18254" s="28" t="str">
        <f t="shared" si="221"/>
        <v/>
      </c>
    </row>
    <row r="18255" spans="11:11" hidden="1" x14ac:dyDescent="0.25">
      <c r="K18255" s="28" t="str">
        <f t="shared" si="221"/>
        <v/>
      </c>
    </row>
    <row r="18256" spans="11:11" hidden="1" x14ac:dyDescent="0.25">
      <c r="K18256" s="28" t="str">
        <f t="shared" si="221"/>
        <v/>
      </c>
    </row>
    <row r="18257" spans="11:11" hidden="1" x14ac:dyDescent="0.25">
      <c r="K18257" s="28" t="str">
        <f t="shared" si="221"/>
        <v/>
      </c>
    </row>
    <row r="18258" spans="11:11" hidden="1" x14ac:dyDescent="0.25">
      <c r="K18258" s="28" t="str">
        <f t="shared" si="221"/>
        <v/>
      </c>
    </row>
    <row r="18259" spans="11:11" hidden="1" x14ac:dyDescent="0.25">
      <c r="K18259" s="28" t="str">
        <f t="shared" ref="K18259:K18322" si="222">IF(E14224="","",IF(AND($E14224&gt;=$K$5,$E14224&lt;=$K$6),"psn",IF($E14224&lt;$K$5,"dkn",IF($E14224&gt;$K$6,"ckn",""))))</f>
        <v/>
      </c>
    </row>
    <row r="18260" spans="11:11" hidden="1" x14ac:dyDescent="0.25">
      <c r="K18260" s="28" t="str">
        <f t="shared" si="222"/>
        <v/>
      </c>
    </row>
    <row r="18261" spans="11:11" hidden="1" x14ac:dyDescent="0.25">
      <c r="K18261" s="28" t="str">
        <f t="shared" si="222"/>
        <v/>
      </c>
    </row>
    <row r="18262" spans="11:11" hidden="1" x14ac:dyDescent="0.25">
      <c r="K18262" s="28" t="str">
        <f t="shared" si="222"/>
        <v/>
      </c>
    </row>
    <row r="18263" spans="11:11" hidden="1" x14ac:dyDescent="0.25">
      <c r="K18263" s="28" t="str">
        <f t="shared" si="222"/>
        <v/>
      </c>
    </row>
    <row r="18264" spans="11:11" hidden="1" x14ac:dyDescent="0.25">
      <c r="K18264" s="28" t="str">
        <f t="shared" si="222"/>
        <v/>
      </c>
    </row>
    <row r="18265" spans="11:11" hidden="1" x14ac:dyDescent="0.25">
      <c r="K18265" s="28" t="str">
        <f t="shared" si="222"/>
        <v/>
      </c>
    </row>
    <row r="18266" spans="11:11" hidden="1" x14ac:dyDescent="0.25">
      <c r="K18266" s="28" t="str">
        <f t="shared" si="222"/>
        <v/>
      </c>
    </row>
    <row r="18267" spans="11:11" hidden="1" x14ac:dyDescent="0.25">
      <c r="K18267" s="28" t="str">
        <f t="shared" si="222"/>
        <v/>
      </c>
    </row>
    <row r="18268" spans="11:11" hidden="1" x14ac:dyDescent="0.25">
      <c r="K18268" s="28" t="str">
        <f t="shared" si="222"/>
        <v/>
      </c>
    </row>
    <row r="18269" spans="11:11" hidden="1" x14ac:dyDescent="0.25">
      <c r="K18269" s="28" t="str">
        <f t="shared" si="222"/>
        <v/>
      </c>
    </row>
    <row r="18270" spans="11:11" hidden="1" x14ac:dyDescent="0.25">
      <c r="K18270" s="28" t="str">
        <f t="shared" si="222"/>
        <v/>
      </c>
    </row>
    <row r="18271" spans="11:11" hidden="1" x14ac:dyDescent="0.25">
      <c r="K18271" s="28" t="str">
        <f t="shared" si="222"/>
        <v/>
      </c>
    </row>
    <row r="18272" spans="11:11" hidden="1" x14ac:dyDescent="0.25">
      <c r="K18272" s="28" t="str">
        <f t="shared" si="222"/>
        <v/>
      </c>
    </row>
    <row r="18273" spans="11:11" hidden="1" x14ac:dyDescent="0.25">
      <c r="K18273" s="28" t="str">
        <f t="shared" si="222"/>
        <v/>
      </c>
    </row>
    <row r="18274" spans="11:11" hidden="1" x14ac:dyDescent="0.25">
      <c r="K18274" s="28" t="str">
        <f t="shared" si="222"/>
        <v/>
      </c>
    </row>
    <row r="18275" spans="11:11" hidden="1" x14ac:dyDescent="0.25">
      <c r="K18275" s="28" t="str">
        <f t="shared" si="222"/>
        <v/>
      </c>
    </row>
    <row r="18276" spans="11:11" hidden="1" x14ac:dyDescent="0.25">
      <c r="K18276" s="28" t="str">
        <f t="shared" si="222"/>
        <v/>
      </c>
    </row>
    <row r="18277" spans="11:11" hidden="1" x14ac:dyDescent="0.25">
      <c r="K18277" s="28" t="str">
        <f t="shared" si="222"/>
        <v/>
      </c>
    </row>
    <row r="18278" spans="11:11" hidden="1" x14ac:dyDescent="0.25">
      <c r="K18278" s="28" t="str">
        <f t="shared" si="222"/>
        <v/>
      </c>
    </row>
    <row r="18279" spans="11:11" hidden="1" x14ac:dyDescent="0.25">
      <c r="K18279" s="28" t="str">
        <f t="shared" si="222"/>
        <v/>
      </c>
    </row>
    <row r="18280" spans="11:11" hidden="1" x14ac:dyDescent="0.25">
      <c r="K18280" s="28" t="str">
        <f t="shared" si="222"/>
        <v/>
      </c>
    </row>
    <row r="18281" spans="11:11" hidden="1" x14ac:dyDescent="0.25">
      <c r="K18281" s="28" t="str">
        <f t="shared" si="222"/>
        <v/>
      </c>
    </row>
    <row r="18282" spans="11:11" hidden="1" x14ac:dyDescent="0.25">
      <c r="K18282" s="28" t="str">
        <f t="shared" si="222"/>
        <v/>
      </c>
    </row>
    <row r="18283" spans="11:11" hidden="1" x14ac:dyDescent="0.25">
      <c r="K18283" s="28" t="str">
        <f t="shared" si="222"/>
        <v/>
      </c>
    </row>
    <row r="18284" spans="11:11" hidden="1" x14ac:dyDescent="0.25">
      <c r="K18284" s="28" t="str">
        <f t="shared" si="222"/>
        <v/>
      </c>
    </row>
    <row r="18285" spans="11:11" hidden="1" x14ac:dyDescent="0.25">
      <c r="K18285" s="28" t="str">
        <f t="shared" si="222"/>
        <v/>
      </c>
    </row>
    <row r="18286" spans="11:11" hidden="1" x14ac:dyDescent="0.25">
      <c r="K18286" s="28" t="str">
        <f t="shared" si="222"/>
        <v/>
      </c>
    </row>
    <row r="18287" spans="11:11" hidden="1" x14ac:dyDescent="0.25">
      <c r="K18287" s="28" t="str">
        <f t="shared" si="222"/>
        <v/>
      </c>
    </row>
    <row r="18288" spans="11:11" hidden="1" x14ac:dyDescent="0.25">
      <c r="K18288" s="28" t="str">
        <f t="shared" si="222"/>
        <v/>
      </c>
    </row>
    <row r="18289" spans="11:11" hidden="1" x14ac:dyDescent="0.25">
      <c r="K18289" s="28" t="str">
        <f t="shared" si="222"/>
        <v/>
      </c>
    </row>
    <row r="18290" spans="11:11" hidden="1" x14ac:dyDescent="0.25">
      <c r="K18290" s="28" t="str">
        <f t="shared" si="222"/>
        <v/>
      </c>
    </row>
    <row r="18291" spans="11:11" hidden="1" x14ac:dyDescent="0.25">
      <c r="K18291" s="28" t="str">
        <f t="shared" si="222"/>
        <v/>
      </c>
    </row>
    <row r="18292" spans="11:11" hidden="1" x14ac:dyDescent="0.25">
      <c r="K18292" s="28" t="str">
        <f t="shared" si="222"/>
        <v/>
      </c>
    </row>
    <row r="18293" spans="11:11" hidden="1" x14ac:dyDescent="0.25">
      <c r="K18293" s="28" t="str">
        <f t="shared" si="222"/>
        <v/>
      </c>
    </row>
    <row r="18294" spans="11:11" hidden="1" x14ac:dyDescent="0.25">
      <c r="K18294" s="28" t="str">
        <f t="shared" si="222"/>
        <v/>
      </c>
    </row>
    <row r="18295" spans="11:11" hidden="1" x14ac:dyDescent="0.25">
      <c r="K18295" s="28" t="str">
        <f t="shared" si="222"/>
        <v/>
      </c>
    </row>
    <row r="18296" spans="11:11" hidden="1" x14ac:dyDescent="0.25">
      <c r="K18296" s="28" t="str">
        <f t="shared" si="222"/>
        <v/>
      </c>
    </row>
    <row r="18297" spans="11:11" hidden="1" x14ac:dyDescent="0.25">
      <c r="K18297" s="28" t="str">
        <f t="shared" si="222"/>
        <v/>
      </c>
    </row>
    <row r="18298" spans="11:11" hidden="1" x14ac:dyDescent="0.25">
      <c r="K18298" s="28" t="str">
        <f t="shared" si="222"/>
        <v/>
      </c>
    </row>
    <row r="18299" spans="11:11" hidden="1" x14ac:dyDescent="0.25">
      <c r="K18299" s="28" t="str">
        <f t="shared" si="222"/>
        <v/>
      </c>
    </row>
    <row r="18300" spans="11:11" hidden="1" x14ac:dyDescent="0.25">
      <c r="K18300" s="28" t="str">
        <f t="shared" si="222"/>
        <v/>
      </c>
    </row>
    <row r="18301" spans="11:11" hidden="1" x14ac:dyDescent="0.25">
      <c r="K18301" s="28" t="str">
        <f t="shared" si="222"/>
        <v/>
      </c>
    </row>
    <row r="18302" spans="11:11" hidden="1" x14ac:dyDescent="0.25">
      <c r="K18302" s="28" t="str">
        <f t="shared" si="222"/>
        <v/>
      </c>
    </row>
    <row r="18303" spans="11:11" hidden="1" x14ac:dyDescent="0.25">
      <c r="K18303" s="28" t="str">
        <f t="shared" si="222"/>
        <v/>
      </c>
    </row>
    <row r="18304" spans="11:11" hidden="1" x14ac:dyDescent="0.25">
      <c r="K18304" s="28" t="str">
        <f t="shared" si="222"/>
        <v/>
      </c>
    </row>
    <row r="18305" spans="11:11" hidden="1" x14ac:dyDescent="0.25">
      <c r="K18305" s="28" t="str">
        <f t="shared" si="222"/>
        <v/>
      </c>
    </row>
    <row r="18306" spans="11:11" hidden="1" x14ac:dyDescent="0.25">
      <c r="K18306" s="28" t="str">
        <f t="shared" si="222"/>
        <v/>
      </c>
    </row>
    <row r="18307" spans="11:11" hidden="1" x14ac:dyDescent="0.25">
      <c r="K18307" s="28" t="str">
        <f t="shared" si="222"/>
        <v/>
      </c>
    </row>
    <row r="18308" spans="11:11" hidden="1" x14ac:dyDescent="0.25">
      <c r="K18308" s="28" t="str">
        <f t="shared" si="222"/>
        <v/>
      </c>
    </row>
    <row r="18309" spans="11:11" hidden="1" x14ac:dyDescent="0.25">
      <c r="K18309" s="28" t="str">
        <f t="shared" si="222"/>
        <v/>
      </c>
    </row>
    <row r="18310" spans="11:11" hidden="1" x14ac:dyDescent="0.25">
      <c r="K18310" s="28" t="str">
        <f t="shared" si="222"/>
        <v/>
      </c>
    </row>
    <row r="18311" spans="11:11" hidden="1" x14ac:dyDescent="0.25">
      <c r="K18311" s="28" t="str">
        <f t="shared" si="222"/>
        <v/>
      </c>
    </row>
    <row r="18312" spans="11:11" hidden="1" x14ac:dyDescent="0.25">
      <c r="K18312" s="28" t="str">
        <f t="shared" si="222"/>
        <v/>
      </c>
    </row>
    <row r="18313" spans="11:11" hidden="1" x14ac:dyDescent="0.25">
      <c r="K18313" s="28" t="str">
        <f t="shared" si="222"/>
        <v/>
      </c>
    </row>
    <row r="18314" spans="11:11" hidden="1" x14ac:dyDescent="0.25">
      <c r="K18314" s="28" t="str">
        <f t="shared" si="222"/>
        <v/>
      </c>
    </row>
    <row r="18315" spans="11:11" hidden="1" x14ac:dyDescent="0.25">
      <c r="K18315" s="28" t="str">
        <f t="shared" si="222"/>
        <v/>
      </c>
    </row>
    <row r="18316" spans="11:11" hidden="1" x14ac:dyDescent="0.25">
      <c r="K18316" s="28" t="str">
        <f t="shared" si="222"/>
        <v/>
      </c>
    </row>
    <row r="18317" spans="11:11" hidden="1" x14ac:dyDescent="0.25">
      <c r="K18317" s="28" t="str">
        <f t="shared" si="222"/>
        <v/>
      </c>
    </row>
    <row r="18318" spans="11:11" hidden="1" x14ac:dyDescent="0.25">
      <c r="K18318" s="28" t="str">
        <f t="shared" si="222"/>
        <v/>
      </c>
    </row>
    <row r="18319" spans="11:11" hidden="1" x14ac:dyDescent="0.25">
      <c r="K18319" s="28" t="str">
        <f t="shared" si="222"/>
        <v/>
      </c>
    </row>
    <row r="18320" spans="11:11" hidden="1" x14ac:dyDescent="0.25">
      <c r="K18320" s="28" t="str">
        <f t="shared" si="222"/>
        <v/>
      </c>
    </row>
    <row r="18321" spans="11:11" hidden="1" x14ac:dyDescent="0.25">
      <c r="K18321" s="28" t="str">
        <f t="shared" si="222"/>
        <v/>
      </c>
    </row>
    <row r="18322" spans="11:11" hidden="1" x14ac:dyDescent="0.25">
      <c r="K18322" s="28" t="str">
        <f t="shared" si="222"/>
        <v/>
      </c>
    </row>
    <row r="18323" spans="11:11" hidden="1" x14ac:dyDescent="0.25">
      <c r="K18323" s="28" t="str">
        <f t="shared" ref="K18323:K18386" si="223">IF(E14288="","",IF(AND($E14288&gt;=$K$5,$E14288&lt;=$K$6),"psn",IF($E14288&lt;$K$5,"dkn",IF($E14288&gt;$K$6,"ckn",""))))</f>
        <v/>
      </c>
    </row>
    <row r="18324" spans="11:11" hidden="1" x14ac:dyDescent="0.25">
      <c r="K18324" s="28" t="str">
        <f t="shared" si="223"/>
        <v/>
      </c>
    </row>
    <row r="18325" spans="11:11" hidden="1" x14ac:dyDescent="0.25">
      <c r="K18325" s="28" t="str">
        <f t="shared" si="223"/>
        <v/>
      </c>
    </row>
    <row r="18326" spans="11:11" hidden="1" x14ac:dyDescent="0.25">
      <c r="K18326" s="28" t="str">
        <f t="shared" si="223"/>
        <v/>
      </c>
    </row>
    <row r="18327" spans="11:11" hidden="1" x14ac:dyDescent="0.25">
      <c r="K18327" s="28" t="str">
        <f t="shared" si="223"/>
        <v/>
      </c>
    </row>
    <row r="18328" spans="11:11" hidden="1" x14ac:dyDescent="0.25">
      <c r="K18328" s="28" t="str">
        <f t="shared" si="223"/>
        <v/>
      </c>
    </row>
    <row r="18329" spans="11:11" hidden="1" x14ac:dyDescent="0.25">
      <c r="K18329" s="28" t="str">
        <f t="shared" si="223"/>
        <v/>
      </c>
    </row>
    <row r="18330" spans="11:11" hidden="1" x14ac:dyDescent="0.25">
      <c r="K18330" s="28" t="str">
        <f t="shared" si="223"/>
        <v/>
      </c>
    </row>
    <row r="18331" spans="11:11" hidden="1" x14ac:dyDescent="0.25">
      <c r="K18331" s="28" t="str">
        <f t="shared" si="223"/>
        <v/>
      </c>
    </row>
    <row r="18332" spans="11:11" hidden="1" x14ac:dyDescent="0.25">
      <c r="K18332" s="28" t="str">
        <f t="shared" si="223"/>
        <v/>
      </c>
    </row>
    <row r="18333" spans="11:11" hidden="1" x14ac:dyDescent="0.25">
      <c r="K18333" s="28" t="str">
        <f t="shared" si="223"/>
        <v/>
      </c>
    </row>
    <row r="18334" spans="11:11" hidden="1" x14ac:dyDescent="0.25">
      <c r="K18334" s="28" t="str">
        <f t="shared" si="223"/>
        <v/>
      </c>
    </row>
    <row r="18335" spans="11:11" hidden="1" x14ac:dyDescent="0.25">
      <c r="K18335" s="28" t="str">
        <f t="shared" si="223"/>
        <v/>
      </c>
    </row>
    <row r="18336" spans="11:11" hidden="1" x14ac:dyDescent="0.25">
      <c r="K18336" s="28" t="str">
        <f t="shared" si="223"/>
        <v/>
      </c>
    </row>
    <row r="18337" spans="11:11" hidden="1" x14ac:dyDescent="0.25">
      <c r="K18337" s="28" t="str">
        <f t="shared" si="223"/>
        <v/>
      </c>
    </row>
    <row r="18338" spans="11:11" hidden="1" x14ac:dyDescent="0.25">
      <c r="K18338" s="28" t="str">
        <f t="shared" si="223"/>
        <v/>
      </c>
    </row>
    <row r="18339" spans="11:11" hidden="1" x14ac:dyDescent="0.25">
      <c r="K18339" s="28" t="str">
        <f t="shared" si="223"/>
        <v/>
      </c>
    </row>
    <row r="18340" spans="11:11" hidden="1" x14ac:dyDescent="0.25">
      <c r="K18340" s="28" t="str">
        <f t="shared" si="223"/>
        <v/>
      </c>
    </row>
    <row r="18341" spans="11:11" hidden="1" x14ac:dyDescent="0.25">
      <c r="K18341" s="28" t="str">
        <f t="shared" si="223"/>
        <v/>
      </c>
    </row>
    <row r="18342" spans="11:11" hidden="1" x14ac:dyDescent="0.25">
      <c r="K18342" s="28" t="str">
        <f t="shared" si="223"/>
        <v/>
      </c>
    </row>
    <row r="18343" spans="11:11" hidden="1" x14ac:dyDescent="0.25">
      <c r="K18343" s="28" t="str">
        <f t="shared" si="223"/>
        <v/>
      </c>
    </row>
    <row r="18344" spans="11:11" hidden="1" x14ac:dyDescent="0.25">
      <c r="K18344" s="28" t="str">
        <f t="shared" si="223"/>
        <v/>
      </c>
    </row>
    <row r="18345" spans="11:11" hidden="1" x14ac:dyDescent="0.25">
      <c r="K18345" s="28" t="str">
        <f t="shared" si="223"/>
        <v/>
      </c>
    </row>
    <row r="18346" spans="11:11" hidden="1" x14ac:dyDescent="0.25">
      <c r="K18346" s="28" t="str">
        <f t="shared" si="223"/>
        <v/>
      </c>
    </row>
    <row r="18347" spans="11:11" hidden="1" x14ac:dyDescent="0.25">
      <c r="K18347" s="28" t="str">
        <f t="shared" si="223"/>
        <v/>
      </c>
    </row>
    <row r="18348" spans="11:11" hidden="1" x14ac:dyDescent="0.25">
      <c r="K18348" s="28" t="str">
        <f t="shared" si="223"/>
        <v/>
      </c>
    </row>
    <row r="18349" spans="11:11" hidden="1" x14ac:dyDescent="0.25">
      <c r="K18349" s="28" t="str">
        <f t="shared" si="223"/>
        <v/>
      </c>
    </row>
    <row r="18350" spans="11:11" hidden="1" x14ac:dyDescent="0.25">
      <c r="K18350" s="28" t="str">
        <f t="shared" si="223"/>
        <v/>
      </c>
    </row>
    <row r="18351" spans="11:11" hidden="1" x14ac:dyDescent="0.25">
      <c r="K18351" s="28" t="str">
        <f t="shared" si="223"/>
        <v/>
      </c>
    </row>
    <row r="18352" spans="11:11" hidden="1" x14ac:dyDescent="0.25">
      <c r="K18352" s="28" t="str">
        <f t="shared" si="223"/>
        <v/>
      </c>
    </row>
    <row r="18353" spans="11:11" hidden="1" x14ac:dyDescent="0.25">
      <c r="K18353" s="28" t="str">
        <f t="shared" si="223"/>
        <v/>
      </c>
    </row>
    <row r="18354" spans="11:11" hidden="1" x14ac:dyDescent="0.25">
      <c r="K18354" s="28" t="str">
        <f t="shared" si="223"/>
        <v/>
      </c>
    </row>
    <row r="18355" spans="11:11" hidden="1" x14ac:dyDescent="0.25">
      <c r="K18355" s="28" t="str">
        <f t="shared" si="223"/>
        <v/>
      </c>
    </row>
    <row r="18356" spans="11:11" hidden="1" x14ac:dyDescent="0.25">
      <c r="K18356" s="28" t="str">
        <f t="shared" si="223"/>
        <v/>
      </c>
    </row>
    <row r="18357" spans="11:11" hidden="1" x14ac:dyDescent="0.25">
      <c r="K18357" s="28" t="str">
        <f t="shared" si="223"/>
        <v/>
      </c>
    </row>
    <row r="18358" spans="11:11" hidden="1" x14ac:dyDescent="0.25">
      <c r="K18358" s="28" t="str">
        <f t="shared" si="223"/>
        <v/>
      </c>
    </row>
    <row r="18359" spans="11:11" hidden="1" x14ac:dyDescent="0.25">
      <c r="K18359" s="28" t="str">
        <f t="shared" si="223"/>
        <v/>
      </c>
    </row>
    <row r="18360" spans="11:11" hidden="1" x14ac:dyDescent="0.25">
      <c r="K18360" s="28" t="str">
        <f t="shared" si="223"/>
        <v/>
      </c>
    </row>
    <row r="18361" spans="11:11" hidden="1" x14ac:dyDescent="0.25">
      <c r="K18361" s="28" t="str">
        <f t="shared" si="223"/>
        <v/>
      </c>
    </row>
    <row r="18362" spans="11:11" hidden="1" x14ac:dyDescent="0.25">
      <c r="K18362" s="28" t="str">
        <f t="shared" si="223"/>
        <v/>
      </c>
    </row>
    <row r="18363" spans="11:11" hidden="1" x14ac:dyDescent="0.25">
      <c r="K18363" s="28" t="str">
        <f t="shared" si="223"/>
        <v/>
      </c>
    </row>
    <row r="18364" spans="11:11" hidden="1" x14ac:dyDescent="0.25">
      <c r="K18364" s="28" t="str">
        <f t="shared" si="223"/>
        <v/>
      </c>
    </row>
    <row r="18365" spans="11:11" hidden="1" x14ac:dyDescent="0.25">
      <c r="K18365" s="28" t="str">
        <f t="shared" si="223"/>
        <v/>
      </c>
    </row>
    <row r="18366" spans="11:11" hidden="1" x14ac:dyDescent="0.25">
      <c r="K18366" s="28" t="str">
        <f t="shared" si="223"/>
        <v/>
      </c>
    </row>
    <row r="18367" spans="11:11" hidden="1" x14ac:dyDescent="0.25">
      <c r="K18367" s="28" t="str">
        <f t="shared" si="223"/>
        <v/>
      </c>
    </row>
    <row r="18368" spans="11:11" hidden="1" x14ac:dyDescent="0.25">
      <c r="K18368" s="28" t="str">
        <f t="shared" si="223"/>
        <v/>
      </c>
    </row>
    <row r="18369" spans="11:11" hidden="1" x14ac:dyDescent="0.25">
      <c r="K18369" s="28" t="str">
        <f t="shared" si="223"/>
        <v/>
      </c>
    </row>
    <row r="18370" spans="11:11" hidden="1" x14ac:dyDescent="0.25">
      <c r="K18370" s="28" t="str">
        <f t="shared" si="223"/>
        <v/>
      </c>
    </row>
    <row r="18371" spans="11:11" hidden="1" x14ac:dyDescent="0.25">
      <c r="K18371" s="28" t="str">
        <f t="shared" si="223"/>
        <v/>
      </c>
    </row>
    <row r="18372" spans="11:11" hidden="1" x14ac:dyDescent="0.25">
      <c r="K18372" s="28" t="str">
        <f t="shared" si="223"/>
        <v/>
      </c>
    </row>
    <row r="18373" spans="11:11" hidden="1" x14ac:dyDescent="0.25">
      <c r="K18373" s="28" t="str">
        <f t="shared" si="223"/>
        <v/>
      </c>
    </row>
    <row r="18374" spans="11:11" hidden="1" x14ac:dyDescent="0.25">
      <c r="K18374" s="28" t="str">
        <f t="shared" si="223"/>
        <v/>
      </c>
    </row>
    <row r="18375" spans="11:11" hidden="1" x14ac:dyDescent="0.25">
      <c r="K18375" s="28" t="str">
        <f t="shared" si="223"/>
        <v/>
      </c>
    </row>
    <row r="18376" spans="11:11" hidden="1" x14ac:dyDescent="0.25">
      <c r="K18376" s="28" t="str">
        <f t="shared" si="223"/>
        <v/>
      </c>
    </row>
    <row r="18377" spans="11:11" hidden="1" x14ac:dyDescent="0.25">
      <c r="K18377" s="28" t="str">
        <f t="shared" si="223"/>
        <v/>
      </c>
    </row>
    <row r="18378" spans="11:11" hidden="1" x14ac:dyDescent="0.25">
      <c r="K18378" s="28" t="str">
        <f t="shared" si="223"/>
        <v/>
      </c>
    </row>
    <row r="18379" spans="11:11" hidden="1" x14ac:dyDescent="0.25">
      <c r="K18379" s="28" t="str">
        <f t="shared" si="223"/>
        <v/>
      </c>
    </row>
    <row r="18380" spans="11:11" hidden="1" x14ac:dyDescent="0.25">
      <c r="K18380" s="28" t="str">
        <f t="shared" si="223"/>
        <v/>
      </c>
    </row>
    <row r="18381" spans="11:11" hidden="1" x14ac:dyDescent="0.25">
      <c r="K18381" s="28" t="str">
        <f t="shared" si="223"/>
        <v/>
      </c>
    </row>
    <row r="18382" spans="11:11" hidden="1" x14ac:dyDescent="0.25">
      <c r="K18382" s="28" t="str">
        <f t="shared" si="223"/>
        <v/>
      </c>
    </row>
    <row r="18383" spans="11:11" hidden="1" x14ac:dyDescent="0.25">
      <c r="K18383" s="28" t="str">
        <f t="shared" si="223"/>
        <v/>
      </c>
    </row>
    <row r="18384" spans="11:11" hidden="1" x14ac:dyDescent="0.25">
      <c r="K18384" s="28" t="str">
        <f t="shared" si="223"/>
        <v/>
      </c>
    </row>
    <row r="18385" spans="11:11" hidden="1" x14ac:dyDescent="0.25">
      <c r="K18385" s="28" t="str">
        <f t="shared" si="223"/>
        <v/>
      </c>
    </row>
    <row r="18386" spans="11:11" hidden="1" x14ac:dyDescent="0.25">
      <c r="K18386" s="28" t="str">
        <f t="shared" si="223"/>
        <v/>
      </c>
    </row>
    <row r="18387" spans="11:11" hidden="1" x14ac:dyDescent="0.25">
      <c r="K18387" s="28" t="str">
        <f t="shared" ref="K18387:K18450" si="224">IF(E14352="","",IF(AND($E14352&gt;=$K$5,$E14352&lt;=$K$6),"psn",IF($E14352&lt;$K$5,"dkn",IF($E14352&gt;$K$6,"ckn",""))))</f>
        <v/>
      </c>
    </row>
    <row r="18388" spans="11:11" hidden="1" x14ac:dyDescent="0.25">
      <c r="K18388" s="28" t="str">
        <f t="shared" si="224"/>
        <v/>
      </c>
    </row>
    <row r="18389" spans="11:11" hidden="1" x14ac:dyDescent="0.25">
      <c r="K18389" s="28" t="str">
        <f t="shared" si="224"/>
        <v/>
      </c>
    </row>
    <row r="18390" spans="11:11" hidden="1" x14ac:dyDescent="0.25">
      <c r="K18390" s="28" t="str">
        <f t="shared" si="224"/>
        <v/>
      </c>
    </row>
    <row r="18391" spans="11:11" hidden="1" x14ac:dyDescent="0.25">
      <c r="K18391" s="28" t="str">
        <f t="shared" si="224"/>
        <v/>
      </c>
    </row>
    <row r="18392" spans="11:11" hidden="1" x14ac:dyDescent="0.25">
      <c r="K18392" s="28" t="str">
        <f t="shared" si="224"/>
        <v/>
      </c>
    </row>
    <row r="18393" spans="11:11" hidden="1" x14ac:dyDescent="0.25">
      <c r="K18393" s="28" t="str">
        <f t="shared" si="224"/>
        <v/>
      </c>
    </row>
    <row r="18394" spans="11:11" hidden="1" x14ac:dyDescent="0.25">
      <c r="K18394" s="28" t="str">
        <f t="shared" si="224"/>
        <v/>
      </c>
    </row>
    <row r="18395" spans="11:11" hidden="1" x14ac:dyDescent="0.25">
      <c r="K18395" s="28" t="str">
        <f t="shared" si="224"/>
        <v/>
      </c>
    </row>
    <row r="18396" spans="11:11" hidden="1" x14ac:dyDescent="0.25">
      <c r="K18396" s="28" t="str">
        <f t="shared" si="224"/>
        <v/>
      </c>
    </row>
    <row r="18397" spans="11:11" hidden="1" x14ac:dyDescent="0.25">
      <c r="K18397" s="28" t="str">
        <f t="shared" si="224"/>
        <v/>
      </c>
    </row>
    <row r="18398" spans="11:11" hidden="1" x14ac:dyDescent="0.25">
      <c r="K18398" s="28" t="str">
        <f t="shared" si="224"/>
        <v/>
      </c>
    </row>
    <row r="18399" spans="11:11" hidden="1" x14ac:dyDescent="0.25">
      <c r="K18399" s="28" t="str">
        <f t="shared" si="224"/>
        <v/>
      </c>
    </row>
    <row r="18400" spans="11:11" hidden="1" x14ac:dyDescent="0.25">
      <c r="K18400" s="28" t="str">
        <f t="shared" si="224"/>
        <v/>
      </c>
    </row>
    <row r="18401" spans="11:11" hidden="1" x14ac:dyDescent="0.25">
      <c r="K18401" s="28" t="str">
        <f t="shared" si="224"/>
        <v/>
      </c>
    </row>
    <row r="18402" spans="11:11" hidden="1" x14ac:dyDescent="0.25">
      <c r="K18402" s="28" t="str">
        <f t="shared" si="224"/>
        <v/>
      </c>
    </row>
    <row r="18403" spans="11:11" hidden="1" x14ac:dyDescent="0.25">
      <c r="K18403" s="28" t="str">
        <f t="shared" si="224"/>
        <v/>
      </c>
    </row>
    <row r="18404" spans="11:11" hidden="1" x14ac:dyDescent="0.25">
      <c r="K18404" s="28" t="str">
        <f t="shared" si="224"/>
        <v/>
      </c>
    </row>
    <row r="18405" spans="11:11" hidden="1" x14ac:dyDescent="0.25">
      <c r="K18405" s="28" t="str">
        <f t="shared" si="224"/>
        <v/>
      </c>
    </row>
    <row r="18406" spans="11:11" hidden="1" x14ac:dyDescent="0.25">
      <c r="K18406" s="28" t="str">
        <f t="shared" si="224"/>
        <v/>
      </c>
    </row>
    <row r="18407" spans="11:11" hidden="1" x14ac:dyDescent="0.25">
      <c r="K18407" s="28" t="str">
        <f t="shared" si="224"/>
        <v/>
      </c>
    </row>
    <row r="18408" spans="11:11" hidden="1" x14ac:dyDescent="0.25">
      <c r="K18408" s="28" t="str">
        <f t="shared" si="224"/>
        <v/>
      </c>
    </row>
    <row r="18409" spans="11:11" hidden="1" x14ac:dyDescent="0.25">
      <c r="K18409" s="28" t="str">
        <f t="shared" si="224"/>
        <v/>
      </c>
    </row>
    <row r="18410" spans="11:11" hidden="1" x14ac:dyDescent="0.25">
      <c r="K18410" s="28" t="str">
        <f t="shared" si="224"/>
        <v/>
      </c>
    </row>
    <row r="18411" spans="11:11" hidden="1" x14ac:dyDescent="0.25">
      <c r="K18411" s="28" t="str">
        <f t="shared" si="224"/>
        <v/>
      </c>
    </row>
    <row r="18412" spans="11:11" hidden="1" x14ac:dyDescent="0.25">
      <c r="K18412" s="28" t="str">
        <f t="shared" si="224"/>
        <v/>
      </c>
    </row>
    <row r="18413" spans="11:11" hidden="1" x14ac:dyDescent="0.25">
      <c r="K18413" s="28" t="str">
        <f t="shared" si="224"/>
        <v/>
      </c>
    </row>
    <row r="18414" spans="11:11" hidden="1" x14ac:dyDescent="0.25">
      <c r="K18414" s="28" t="str">
        <f t="shared" si="224"/>
        <v/>
      </c>
    </row>
    <row r="18415" spans="11:11" hidden="1" x14ac:dyDescent="0.25">
      <c r="K18415" s="28" t="str">
        <f t="shared" si="224"/>
        <v/>
      </c>
    </row>
    <row r="18416" spans="11:11" hidden="1" x14ac:dyDescent="0.25">
      <c r="K18416" s="28" t="str">
        <f t="shared" si="224"/>
        <v/>
      </c>
    </row>
    <row r="18417" spans="11:11" hidden="1" x14ac:dyDescent="0.25">
      <c r="K18417" s="28" t="str">
        <f t="shared" si="224"/>
        <v/>
      </c>
    </row>
    <row r="18418" spans="11:11" hidden="1" x14ac:dyDescent="0.25">
      <c r="K18418" s="28" t="str">
        <f t="shared" si="224"/>
        <v/>
      </c>
    </row>
    <row r="18419" spans="11:11" hidden="1" x14ac:dyDescent="0.25">
      <c r="K18419" s="28" t="str">
        <f t="shared" si="224"/>
        <v/>
      </c>
    </row>
    <row r="18420" spans="11:11" hidden="1" x14ac:dyDescent="0.25">
      <c r="K18420" s="28" t="str">
        <f t="shared" si="224"/>
        <v/>
      </c>
    </row>
    <row r="18421" spans="11:11" hidden="1" x14ac:dyDescent="0.25">
      <c r="K18421" s="28" t="str">
        <f t="shared" si="224"/>
        <v/>
      </c>
    </row>
    <row r="18422" spans="11:11" hidden="1" x14ac:dyDescent="0.25">
      <c r="K18422" s="28" t="str">
        <f t="shared" si="224"/>
        <v/>
      </c>
    </row>
    <row r="18423" spans="11:11" hidden="1" x14ac:dyDescent="0.25">
      <c r="K18423" s="28" t="str">
        <f t="shared" si="224"/>
        <v/>
      </c>
    </row>
    <row r="18424" spans="11:11" hidden="1" x14ac:dyDescent="0.25">
      <c r="K18424" s="28" t="str">
        <f t="shared" si="224"/>
        <v/>
      </c>
    </row>
    <row r="18425" spans="11:11" hidden="1" x14ac:dyDescent="0.25">
      <c r="K18425" s="28" t="str">
        <f t="shared" si="224"/>
        <v/>
      </c>
    </row>
    <row r="18426" spans="11:11" hidden="1" x14ac:dyDescent="0.25">
      <c r="K18426" s="28" t="str">
        <f t="shared" si="224"/>
        <v/>
      </c>
    </row>
    <row r="18427" spans="11:11" hidden="1" x14ac:dyDescent="0.25">
      <c r="K18427" s="28" t="str">
        <f t="shared" si="224"/>
        <v/>
      </c>
    </row>
    <row r="18428" spans="11:11" hidden="1" x14ac:dyDescent="0.25">
      <c r="K18428" s="28" t="str">
        <f t="shared" si="224"/>
        <v/>
      </c>
    </row>
    <row r="18429" spans="11:11" hidden="1" x14ac:dyDescent="0.25">
      <c r="K18429" s="28" t="str">
        <f t="shared" si="224"/>
        <v/>
      </c>
    </row>
    <row r="18430" spans="11:11" hidden="1" x14ac:dyDescent="0.25">
      <c r="K18430" s="28" t="str">
        <f t="shared" si="224"/>
        <v/>
      </c>
    </row>
    <row r="18431" spans="11:11" hidden="1" x14ac:dyDescent="0.25">
      <c r="K18431" s="28" t="str">
        <f t="shared" si="224"/>
        <v/>
      </c>
    </row>
    <row r="18432" spans="11:11" hidden="1" x14ac:dyDescent="0.25">
      <c r="K18432" s="28" t="str">
        <f t="shared" si="224"/>
        <v/>
      </c>
    </row>
    <row r="18433" spans="11:11" hidden="1" x14ac:dyDescent="0.25">
      <c r="K18433" s="28" t="str">
        <f t="shared" si="224"/>
        <v/>
      </c>
    </row>
    <row r="18434" spans="11:11" hidden="1" x14ac:dyDescent="0.25">
      <c r="K18434" s="28" t="str">
        <f t="shared" si="224"/>
        <v/>
      </c>
    </row>
    <row r="18435" spans="11:11" hidden="1" x14ac:dyDescent="0.25">
      <c r="K18435" s="28" t="str">
        <f t="shared" si="224"/>
        <v/>
      </c>
    </row>
    <row r="18436" spans="11:11" hidden="1" x14ac:dyDescent="0.25">
      <c r="K18436" s="28" t="str">
        <f t="shared" si="224"/>
        <v/>
      </c>
    </row>
    <row r="18437" spans="11:11" hidden="1" x14ac:dyDescent="0.25">
      <c r="K18437" s="28" t="str">
        <f t="shared" si="224"/>
        <v/>
      </c>
    </row>
    <row r="18438" spans="11:11" hidden="1" x14ac:dyDescent="0.25">
      <c r="K18438" s="28" t="str">
        <f t="shared" si="224"/>
        <v/>
      </c>
    </row>
    <row r="18439" spans="11:11" hidden="1" x14ac:dyDescent="0.25">
      <c r="K18439" s="28" t="str">
        <f t="shared" si="224"/>
        <v/>
      </c>
    </row>
    <row r="18440" spans="11:11" hidden="1" x14ac:dyDescent="0.25">
      <c r="K18440" s="28" t="str">
        <f t="shared" si="224"/>
        <v/>
      </c>
    </row>
    <row r="18441" spans="11:11" hidden="1" x14ac:dyDescent="0.25">
      <c r="K18441" s="28" t="str">
        <f t="shared" si="224"/>
        <v/>
      </c>
    </row>
    <row r="18442" spans="11:11" hidden="1" x14ac:dyDescent="0.25">
      <c r="K18442" s="28" t="str">
        <f t="shared" si="224"/>
        <v/>
      </c>
    </row>
    <row r="18443" spans="11:11" hidden="1" x14ac:dyDescent="0.25">
      <c r="K18443" s="28" t="str">
        <f t="shared" si="224"/>
        <v/>
      </c>
    </row>
    <row r="18444" spans="11:11" hidden="1" x14ac:dyDescent="0.25">
      <c r="K18444" s="28" t="str">
        <f t="shared" si="224"/>
        <v/>
      </c>
    </row>
    <row r="18445" spans="11:11" hidden="1" x14ac:dyDescent="0.25">
      <c r="K18445" s="28" t="str">
        <f t="shared" si="224"/>
        <v/>
      </c>
    </row>
    <row r="18446" spans="11:11" hidden="1" x14ac:dyDescent="0.25">
      <c r="K18446" s="28" t="str">
        <f t="shared" si="224"/>
        <v/>
      </c>
    </row>
    <row r="18447" spans="11:11" hidden="1" x14ac:dyDescent="0.25">
      <c r="K18447" s="28" t="str">
        <f t="shared" si="224"/>
        <v/>
      </c>
    </row>
    <row r="18448" spans="11:11" hidden="1" x14ac:dyDescent="0.25">
      <c r="K18448" s="28" t="str">
        <f t="shared" si="224"/>
        <v/>
      </c>
    </row>
    <row r="18449" spans="11:11" hidden="1" x14ac:dyDescent="0.25">
      <c r="K18449" s="28" t="str">
        <f t="shared" si="224"/>
        <v/>
      </c>
    </row>
    <row r="18450" spans="11:11" hidden="1" x14ac:dyDescent="0.25">
      <c r="K18450" s="28" t="str">
        <f t="shared" si="224"/>
        <v/>
      </c>
    </row>
    <row r="18451" spans="11:11" hidden="1" x14ac:dyDescent="0.25">
      <c r="K18451" s="28" t="str">
        <f t="shared" ref="K18451:K18514" si="225">IF(E14416="","",IF(AND($E14416&gt;=$K$5,$E14416&lt;=$K$6),"psn",IF($E14416&lt;$K$5,"dkn",IF($E14416&gt;$K$6,"ckn",""))))</f>
        <v/>
      </c>
    </row>
    <row r="18452" spans="11:11" hidden="1" x14ac:dyDescent="0.25">
      <c r="K18452" s="28" t="str">
        <f t="shared" si="225"/>
        <v/>
      </c>
    </row>
    <row r="18453" spans="11:11" hidden="1" x14ac:dyDescent="0.25">
      <c r="K18453" s="28" t="str">
        <f t="shared" si="225"/>
        <v/>
      </c>
    </row>
    <row r="18454" spans="11:11" hidden="1" x14ac:dyDescent="0.25">
      <c r="K18454" s="28" t="str">
        <f t="shared" si="225"/>
        <v/>
      </c>
    </row>
    <row r="18455" spans="11:11" hidden="1" x14ac:dyDescent="0.25">
      <c r="K18455" s="28" t="str">
        <f t="shared" si="225"/>
        <v/>
      </c>
    </row>
    <row r="18456" spans="11:11" hidden="1" x14ac:dyDescent="0.25">
      <c r="K18456" s="28" t="str">
        <f t="shared" si="225"/>
        <v/>
      </c>
    </row>
    <row r="18457" spans="11:11" hidden="1" x14ac:dyDescent="0.25">
      <c r="K18457" s="28" t="str">
        <f t="shared" si="225"/>
        <v/>
      </c>
    </row>
    <row r="18458" spans="11:11" hidden="1" x14ac:dyDescent="0.25">
      <c r="K18458" s="28" t="str">
        <f t="shared" si="225"/>
        <v/>
      </c>
    </row>
    <row r="18459" spans="11:11" hidden="1" x14ac:dyDescent="0.25">
      <c r="K18459" s="28" t="str">
        <f t="shared" si="225"/>
        <v/>
      </c>
    </row>
    <row r="18460" spans="11:11" hidden="1" x14ac:dyDescent="0.25">
      <c r="K18460" s="28" t="str">
        <f t="shared" si="225"/>
        <v/>
      </c>
    </row>
    <row r="18461" spans="11:11" hidden="1" x14ac:dyDescent="0.25">
      <c r="K18461" s="28" t="str">
        <f t="shared" si="225"/>
        <v/>
      </c>
    </row>
    <row r="18462" spans="11:11" hidden="1" x14ac:dyDescent="0.25">
      <c r="K18462" s="28" t="str">
        <f t="shared" si="225"/>
        <v/>
      </c>
    </row>
    <row r="18463" spans="11:11" hidden="1" x14ac:dyDescent="0.25">
      <c r="K18463" s="28" t="str">
        <f t="shared" si="225"/>
        <v/>
      </c>
    </row>
    <row r="18464" spans="11:11" hidden="1" x14ac:dyDescent="0.25">
      <c r="K18464" s="28" t="str">
        <f t="shared" si="225"/>
        <v/>
      </c>
    </row>
    <row r="18465" spans="11:11" hidden="1" x14ac:dyDescent="0.25">
      <c r="K18465" s="28" t="str">
        <f t="shared" si="225"/>
        <v/>
      </c>
    </row>
    <row r="18466" spans="11:11" hidden="1" x14ac:dyDescent="0.25">
      <c r="K18466" s="28" t="str">
        <f t="shared" si="225"/>
        <v/>
      </c>
    </row>
    <row r="18467" spans="11:11" hidden="1" x14ac:dyDescent="0.25">
      <c r="K18467" s="28" t="str">
        <f t="shared" si="225"/>
        <v/>
      </c>
    </row>
    <row r="18468" spans="11:11" hidden="1" x14ac:dyDescent="0.25">
      <c r="K18468" s="28" t="str">
        <f t="shared" si="225"/>
        <v/>
      </c>
    </row>
    <row r="18469" spans="11:11" hidden="1" x14ac:dyDescent="0.25">
      <c r="K18469" s="28" t="str">
        <f t="shared" si="225"/>
        <v/>
      </c>
    </row>
    <row r="18470" spans="11:11" hidden="1" x14ac:dyDescent="0.25">
      <c r="K18470" s="28" t="str">
        <f t="shared" si="225"/>
        <v/>
      </c>
    </row>
    <row r="18471" spans="11:11" hidden="1" x14ac:dyDescent="0.25">
      <c r="K18471" s="28" t="str">
        <f t="shared" si="225"/>
        <v/>
      </c>
    </row>
    <row r="18472" spans="11:11" hidden="1" x14ac:dyDescent="0.25">
      <c r="K18472" s="28" t="str">
        <f t="shared" si="225"/>
        <v/>
      </c>
    </row>
    <row r="18473" spans="11:11" hidden="1" x14ac:dyDescent="0.25">
      <c r="K18473" s="28" t="str">
        <f t="shared" si="225"/>
        <v/>
      </c>
    </row>
    <row r="18474" spans="11:11" hidden="1" x14ac:dyDescent="0.25">
      <c r="K18474" s="28" t="str">
        <f t="shared" si="225"/>
        <v/>
      </c>
    </row>
    <row r="18475" spans="11:11" hidden="1" x14ac:dyDescent="0.25">
      <c r="K18475" s="28" t="str">
        <f t="shared" si="225"/>
        <v/>
      </c>
    </row>
    <row r="18476" spans="11:11" hidden="1" x14ac:dyDescent="0.25">
      <c r="K18476" s="28" t="str">
        <f t="shared" si="225"/>
        <v/>
      </c>
    </row>
    <row r="18477" spans="11:11" hidden="1" x14ac:dyDescent="0.25">
      <c r="K18477" s="28" t="str">
        <f t="shared" si="225"/>
        <v/>
      </c>
    </row>
    <row r="18478" spans="11:11" hidden="1" x14ac:dyDescent="0.25">
      <c r="K18478" s="28" t="str">
        <f t="shared" si="225"/>
        <v/>
      </c>
    </row>
    <row r="18479" spans="11:11" hidden="1" x14ac:dyDescent="0.25">
      <c r="K18479" s="28" t="str">
        <f t="shared" si="225"/>
        <v/>
      </c>
    </row>
    <row r="18480" spans="11:11" hidden="1" x14ac:dyDescent="0.25">
      <c r="K18480" s="28" t="str">
        <f t="shared" si="225"/>
        <v/>
      </c>
    </row>
    <row r="18481" spans="11:11" hidden="1" x14ac:dyDescent="0.25">
      <c r="K18481" s="28" t="str">
        <f t="shared" si="225"/>
        <v/>
      </c>
    </row>
    <row r="18482" spans="11:11" hidden="1" x14ac:dyDescent="0.25">
      <c r="K18482" s="28" t="str">
        <f t="shared" si="225"/>
        <v/>
      </c>
    </row>
    <row r="18483" spans="11:11" hidden="1" x14ac:dyDescent="0.25">
      <c r="K18483" s="28" t="str">
        <f t="shared" si="225"/>
        <v/>
      </c>
    </row>
    <row r="18484" spans="11:11" hidden="1" x14ac:dyDescent="0.25">
      <c r="K18484" s="28" t="str">
        <f t="shared" si="225"/>
        <v/>
      </c>
    </row>
    <row r="18485" spans="11:11" hidden="1" x14ac:dyDescent="0.25">
      <c r="K18485" s="28" t="str">
        <f t="shared" si="225"/>
        <v/>
      </c>
    </row>
    <row r="18486" spans="11:11" hidden="1" x14ac:dyDescent="0.25">
      <c r="K18486" s="28" t="str">
        <f t="shared" si="225"/>
        <v/>
      </c>
    </row>
    <row r="18487" spans="11:11" hidden="1" x14ac:dyDescent="0.25">
      <c r="K18487" s="28" t="str">
        <f t="shared" si="225"/>
        <v/>
      </c>
    </row>
    <row r="18488" spans="11:11" hidden="1" x14ac:dyDescent="0.25">
      <c r="K18488" s="28" t="str">
        <f t="shared" si="225"/>
        <v/>
      </c>
    </row>
    <row r="18489" spans="11:11" hidden="1" x14ac:dyDescent="0.25">
      <c r="K18489" s="28" t="str">
        <f t="shared" si="225"/>
        <v/>
      </c>
    </row>
    <row r="18490" spans="11:11" hidden="1" x14ac:dyDescent="0.25">
      <c r="K18490" s="28" t="str">
        <f t="shared" si="225"/>
        <v/>
      </c>
    </row>
    <row r="18491" spans="11:11" hidden="1" x14ac:dyDescent="0.25">
      <c r="K18491" s="28" t="str">
        <f t="shared" si="225"/>
        <v/>
      </c>
    </row>
    <row r="18492" spans="11:11" hidden="1" x14ac:dyDescent="0.25">
      <c r="K18492" s="28" t="str">
        <f t="shared" si="225"/>
        <v/>
      </c>
    </row>
    <row r="18493" spans="11:11" hidden="1" x14ac:dyDescent="0.25">
      <c r="K18493" s="28" t="str">
        <f t="shared" si="225"/>
        <v/>
      </c>
    </row>
    <row r="18494" spans="11:11" hidden="1" x14ac:dyDescent="0.25">
      <c r="K18494" s="28" t="str">
        <f t="shared" si="225"/>
        <v/>
      </c>
    </row>
    <row r="18495" spans="11:11" hidden="1" x14ac:dyDescent="0.25">
      <c r="K18495" s="28" t="str">
        <f t="shared" si="225"/>
        <v/>
      </c>
    </row>
    <row r="18496" spans="11:11" hidden="1" x14ac:dyDescent="0.25">
      <c r="K18496" s="28" t="str">
        <f t="shared" si="225"/>
        <v/>
      </c>
    </row>
    <row r="18497" spans="11:11" hidden="1" x14ac:dyDescent="0.25">
      <c r="K18497" s="28" t="str">
        <f t="shared" si="225"/>
        <v/>
      </c>
    </row>
    <row r="18498" spans="11:11" hidden="1" x14ac:dyDescent="0.25">
      <c r="K18498" s="28" t="str">
        <f t="shared" si="225"/>
        <v/>
      </c>
    </row>
    <row r="18499" spans="11:11" hidden="1" x14ac:dyDescent="0.25">
      <c r="K18499" s="28" t="str">
        <f t="shared" si="225"/>
        <v/>
      </c>
    </row>
    <row r="18500" spans="11:11" hidden="1" x14ac:dyDescent="0.25">
      <c r="K18500" s="28" t="str">
        <f t="shared" si="225"/>
        <v/>
      </c>
    </row>
    <row r="18501" spans="11:11" hidden="1" x14ac:dyDescent="0.25">
      <c r="K18501" s="28" t="str">
        <f t="shared" si="225"/>
        <v/>
      </c>
    </row>
    <row r="18502" spans="11:11" hidden="1" x14ac:dyDescent="0.25">
      <c r="K18502" s="28" t="str">
        <f t="shared" si="225"/>
        <v/>
      </c>
    </row>
    <row r="18503" spans="11:11" hidden="1" x14ac:dyDescent="0.25">
      <c r="K18503" s="28" t="str">
        <f t="shared" si="225"/>
        <v/>
      </c>
    </row>
    <row r="18504" spans="11:11" hidden="1" x14ac:dyDescent="0.25">
      <c r="K18504" s="28" t="str">
        <f t="shared" si="225"/>
        <v/>
      </c>
    </row>
    <row r="18505" spans="11:11" hidden="1" x14ac:dyDescent="0.25">
      <c r="K18505" s="28" t="str">
        <f t="shared" si="225"/>
        <v/>
      </c>
    </row>
    <row r="18506" spans="11:11" hidden="1" x14ac:dyDescent="0.25">
      <c r="K18506" s="28" t="str">
        <f t="shared" si="225"/>
        <v/>
      </c>
    </row>
    <row r="18507" spans="11:11" hidden="1" x14ac:dyDescent="0.25">
      <c r="K18507" s="28" t="str">
        <f t="shared" si="225"/>
        <v/>
      </c>
    </row>
    <row r="18508" spans="11:11" hidden="1" x14ac:dyDescent="0.25">
      <c r="K18508" s="28" t="str">
        <f t="shared" si="225"/>
        <v/>
      </c>
    </row>
    <row r="18509" spans="11:11" hidden="1" x14ac:dyDescent="0.25">
      <c r="K18509" s="28" t="str">
        <f t="shared" si="225"/>
        <v/>
      </c>
    </row>
    <row r="18510" spans="11:11" hidden="1" x14ac:dyDescent="0.25">
      <c r="K18510" s="28" t="str">
        <f t="shared" si="225"/>
        <v/>
      </c>
    </row>
    <row r="18511" spans="11:11" hidden="1" x14ac:dyDescent="0.25">
      <c r="K18511" s="28" t="str">
        <f t="shared" si="225"/>
        <v/>
      </c>
    </row>
    <row r="18512" spans="11:11" hidden="1" x14ac:dyDescent="0.25">
      <c r="K18512" s="28" t="str">
        <f t="shared" si="225"/>
        <v/>
      </c>
    </row>
    <row r="18513" spans="11:11" hidden="1" x14ac:dyDescent="0.25">
      <c r="K18513" s="28" t="str">
        <f t="shared" si="225"/>
        <v/>
      </c>
    </row>
    <row r="18514" spans="11:11" hidden="1" x14ac:dyDescent="0.25">
      <c r="K18514" s="28" t="str">
        <f t="shared" si="225"/>
        <v/>
      </c>
    </row>
    <row r="18515" spans="11:11" hidden="1" x14ac:dyDescent="0.25">
      <c r="K18515" s="28" t="str">
        <f t="shared" ref="K18515:K18578" si="226">IF(E14480="","",IF(AND($E14480&gt;=$K$5,$E14480&lt;=$K$6),"psn",IF($E14480&lt;$K$5,"dkn",IF($E14480&gt;$K$6,"ckn",""))))</f>
        <v/>
      </c>
    </row>
    <row r="18516" spans="11:11" hidden="1" x14ac:dyDescent="0.25">
      <c r="K18516" s="28" t="str">
        <f t="shared" si="226"/>
        <v/>
      </c>
    </row>
    <row r="18517" spans="11:11" hidden="1" x14ac:dyDescent="0.25">
      <c r="K18517" s="28" t="str">
        <f t="shared" si="226"/>
        <v/>
      </c>
    </row>
    <row r="18518" spans="11:11" hidden="1" x14ac:dyDescent="0.25">
      <c r="K18518" s="28" t="str">
        <f t="shared" si="226"/>
        <v/>
      </c>
    </row>
    <row r="18519" spans="11:11" hidden="1" x14ac:dyDescent="0.25">
      <c r="K18519" s="28" t="str">
        <f t="shared" si="226"/>
        <v/>
      </c>
    </row>
    <row r="18520" spans="11:11" hidden="1" x14ac:dyDescent="0.25">
      <c r="K18520" s="28" t="str">
        <f t="shared" si="226"/>
        <v/>
      </c>
    </row>
    <row r="18521" spans="11:11" hidden="1" x14ac:dyDescent="0.25">
      <c r="K18521" s="28" t="str">
        <f t="shared" si="226"/>
        <v/>
      </c>
    </row>
    <row r="18522" spans="11:11" hidden="1" x14ac:dyDescent="0.25">
      <c r="K18522" s="28" t="str">
        <f t="shared" si="226"/>
        <v/>
      </c>
    </row>
    <row r="18523" spans="11:11" hidden="1" x14ac:dyDescent="0.25">
      <c r="K18523" s="28" t="str">
        <f t="shared" si="226"/>
        <v/>
      </c>
    </row>
    <row r="18524" spans="11:11" hidden="1" x14ac:dyDescent="0.25">
      <c r="K18524" s="28" t="str">
        <f t="shared" si="226"/>
        <v/>
      </c>
    </row>
    <row r="18525" spans="11:11" hidden="1" x14ac:dyDescent="0.25">
      <c r="K18525" s="28" t="str">
        <f t="shared" si="226"/>
        <v/>
      </c>
    </row>
    <row r="18526" spans="11:11" hidden="1" x14ac:dyDescent="0.25">
      <c r="K18526" s="28" t="str">
        <f t="shared" si="226"/>
        <v/>
      </c>
    </row>
    <row r="18527" spans="11:11" hidden="1" x14ac:dyDescent="0.25">
      <c r="K18527" s="28" t="str">
        <f t="shared" si="226"/>
        <v/>
      </c>
    </row>
    <row r="18528" spans="11:11" hidden="1" x14ac:dyDescent="0.25">
      <c r="K18528" s="28" t="str">
        <f t="shared" si="226"/>
        <v/>
      </c>
    </row>
    <row r="18529" spans="11:11" hidden="1" x14ac:dyDescent="0.25">
      <c r="K18529" s="28" t="str">
        <f t="shared" si="226"/>
        <v/>
      </c>
    </row>
    <row r="18530" spans="11:11" hidden="1" x14ac:dyDescent="0.25">
      <c r="K18530" s="28" t="str">
        <f t="shared" si="226"/>
        <v/>
      </c>
    </row>
    <row r="18531" spans="11:11" hidden="1" x14ac:dyDescent="0.25">
      <c r="K18531" s="28" t="str">
        <f t="shared" si="226"/>
        <v/>
      </c>
    </row>
    <row r="18532" spans="11:11" hidden="1" x14ac:dyDescent="0.25">
      <c r="K18532" s="28" t="str">
        <f t="shared" si="226"/>
        <v/>
      </c>
    </row>
    <row r="18533" spans="11:11" hidden="1" x14ac:dyDescent="0.25">
      <c r="K18533" s="28" t="str">
        <f t="shared" si="226"/>
        <v/>
      </c>
    </row>
    <row r="18534" spans="11:11" hidden="1" x14ac:dyDescent="0.25">
      <c r="K18534" s="28" t="str">
        <f t="shared" si="226"/>
        <v/>
      </c>
    </row>
    <row r="18535" spans="11:11" hidden="1" x14ac:dyDescent="0.25">
      <c r="K18535" s="28" t="str">
        <f t="shared" si="226"/>
        <v/>
      </c>
    </row>
    <row r="18536" spans="11:11" hidden="1" x14ac:dyDescent="0.25">
      <c r="K18536" s="28" t="str">
        <f t="shared" si="226"/>
        <v/>
      </c>
    </row>
    <row r="18537" spans="11:11" hidden="1" x14ac:dyDescent="0.25">
      <c r="K18537" s="28" t="str">
        <f t="shared" si="226"/>
        <v/>
      </c>
    </row>
    <row r="18538" spans="11:11" hidden="1" x14ac:dyDescent="0.25">
      <c r="K18538" s="28" t="str">
        <f t="shared" si="226"/>
        <v/>
      </c>
    </row>
    <row r="18539" spans="11:11" hidden="1" x14ac:dyDescent="0.25">
      <c r="K18539" s="28" t="str">
        <f t="shared" si="226"/>
        <v/>
      </c>
    </row>
    <row r="18540" spans="11:11" hidden="1" x14ac:dyDescent="0.25">
      <c r="K18540" s="28" t="str">
        <f t="shared" si="226"/>
        <v/>
      </c>
    </row>
    <row r="18541" spans="11:11" hidden="1" x14ac:dyDescent="0.25">
      <c r="K18541" s="28" t="str">
        <f t="shared" si="226"/>
        <v/>
      </c>
    </row>
    <row r="18542" spans="11:11" hidden="1" x14ac:dyDescent="0.25">
      <c r="K18542" s="28" t="str">
        <f t="shared" si="226"/>
        <v/>
      </c>
    </row>
    <row r="18543" spans="11:11" hidden="1" x14ac:dyDescent="0.25">
      <c r="K18543" s="28" t="str">
        <f t="shared" si="226"/>
        <v/>
      </c>
    </row>
    <row r="18544" spans="11:11" hidden="1" x14ac:dyDescent="0.25">
      <c r="K18544" s="28" t="str">
        <f t="shared" si="226"/>
        <v/>
      </c>
    </row>
    <row r="18545" spans="11:11" hidden="1" x14ac:dyDescent="0.25">
      <c r="K18545" s="28" t="str">
        <f t="shared" si="226"/>
        <v/>
      </c>
    </row>
    <row r="18546" spans="11:11" hidden="1" x14ac:dyDescent="0.25">
      <c r="K18546" s="28" t="str">
        <f t="shared" si="226"/>
        <v/>
      </c>
    </row>
    <row r="18547" spans="11:11" hidden="1" x14ac:dyDescent="0.25">
      <c r="K18547" s="28" t="str">
        <f t="shared" si="226"/>
        <v/>
      </c>
    </row>
    <row r="18548" spans="11:11" hidden="1" x14ac:dyDescent="0.25">
      <c r="K18548" s="28" t="str">
        <f t="shared" si="226"/>
        <v/>
      </c>
    </row>
    <row r="18549" spans="11:11" hidden="1" x14ac:dyDescent="0.25">
      <c r="K18549" s="28" t="str">
        <f t="shared" si="226"/>
        <v/>
      </c>
    </row>
    <row r="18550" spans="11:11" hidden="1" x14ac:dyDescent="0.25">
      <c r="K18550" s="28" t="str">
        <f t="shared" si="226"/>
        <v/>
      </c>
    </row>
    <row r="18551" spans="11:11" hidden="1" x14ac:dyDescent="0.25">
      <c r="K18551" s="28" t="str">
        <f t="shared" si="226"/>
        <v/>
      </c>
    </row>
    <row r="18552" spans="11:11" hidden="1" x14ac:dyDescent="0.25">
      <c r="K18552" s="28" t="str">
        <f t="shared" si="226"/>
        <v/>
      </c>
    </row>
    <row r="18553" spans="11:11" hidden="1" x14ac:dyDescent="0.25">
      <c r="K18553" s="28" t="str">
        <f t="shared" si="226"/>
        <v/>
      </c>
    </row>
    <row r="18554" spans="11:11" hidden="1" x14ac:dyDescent="0.25">
      <c r="K18554" s="28" t="str">
        <f t="shared" si="226"/>
        <v/>
      </c>
    </row>
    <row r="18555" spans="11:11" hidden="1" x14ac:dyDescent="0.25">
      <c r="K18555" s="28" t="str">
        <f t="shared" si="226"/>
        <v/>
      </c>
    </row>
    <row r="18556" spans="11:11" hidden="1" x14ac:dyDescent="0.25">
      <c r="K18556" s="28" t="str">
        <f t="shared" si="226"/>
        <v/>
      </c>
    </row>
    <row r="18557" spans="11:11" hidden="1" x14ac:dyDescent="0.25">
      <c r="K18557" s="28" t="str">
        <f t="shared" si="226"/>
        <v/>
      </c>
    </row>
    <row r="18558" spans="11:11" hidden="1" x14ac:dyDescent="0.25">
      <c r="K18558" s="28" t="str">
        <f t="shared" si="226"/>
        <v/>
      </c>
    </row>
    <row r="18559" spans="11:11" hidden="1" x14ac:dyDescent="0.25">
      <c r="K18559" s="28" t="str">
        <f t="shared" si="226"/>
        <v/>
      </c>
    </row>
    <row r="18560" spans="11:11" hidden="1" x14ac:dyDescent="0.25">
      <c r="K18560" s="28" t="str">
        <f t="shared" si="226"/>
        <v/>
      </c>
    </row>
    <row r="18561" spans="11:11" hidden="1" x14ac:dyDescent="0.25">
      <c r="K18561" s="28" t="str">
        <f t="shared" si="226"/>
        <v/>
      </c>
    </row>
    <row r="18562" spans="11:11" hidden="1" x14ac:dyDescent="0.25">
      <c r="K18562" s="28" t="str">
        <f t="shared" si="226"/>
        <v/>
      </c>
    </row>
    <row r="18563" spans="11:11" hidden="1" x14ac:dyDescent="0.25">
      <c r="K18563" s="28" t="str">
        <f t="shared" si="226"/>
        <v/>
      </c>
    </row>
    <row r="18564" spans="11:11" hidden="1" x14ac:dyDescent="0.25">
      <c r="K18564" s="28" t="str">
        <f t="shared" si="226"/>
        <v/>
      </c>
    </row>
    <row r="18565" spans="11:11" hidden="1" x14ac:dyDescent="0.25">
      <c r="K18565" s="28" t="str">
        <f t="shared" si="226"/>
        <v/>
      </c>
    </row>
    <row r="18566" spans="11:11" hidden="1" x14ac:dyDescent="0.25">
      <c r="K18566" s="28" t="str">
        <f t="shared" si="226"/>
        <v/>
      </c>
    </row>
    <row r="18567" spans="11:11" hidden="1" x14ac:dyDescent="0.25">
      <c r="K18567" s="28" t="str">
        <f t="shared" si="226"/>
        <v/>
      </c>
    </row>
    <row r="18568" spans="11:11" hidden="1" x14ac:dyDescent="0.25">
      <c r="K18568" s="28" t="str">
        <f t="shared" si="226"/>
        <v/>
      </c>
    </row>
    <row r="18569" spans="11:11" hidden="1" x14ac:dyDescent="0.25">
      <c r="K18569" s="28" t="str">
        <f t="shared" si="226"/>
        <v/>
      </c>
    </row>
    <row r="18570" spans="11:11" hidden="1" x14ac:dyDescent="0.25">
      <c r="K18570" s="28" t="str">
        <f t="shared" si="226"/>
        <v/>
      </c>
    </row>
    <row r="18571" spans="11:11" hidden="1" x14ac:dyDescent="0.25">
      <c r="K18571" s="28" t="str">
        <f t="shared" si="226"/>
        <v/>
      </c>
    </row>
    <row r="18572" spans="11:11" hidden="1" x14ac:dyDescent="0.25">
      <c r="K18572" s="28" t="str">
        <f t="shared" si="226"/>
        <v/>
      </c>
    </row>
    <row r="18573" spans="11:11" hidden="1" x14ac:dyDescent="0.25">
      <c r="K18573" s="28" t="str">
        <f t="shared" si="226"/>
        <v/>
      </c>
    </row>
    <row r="18574" spans="11:11" hidden="1" x14ac:dyDescent="0.25">
      <c r="K18574" s="28" t="str">
        <f t="shared" si="226"/>
        <v/>
      </c>
    </row>
    <row r="18575" spans="11:11" hidden="1" x14ac:dyDescent="0.25">
      <c r="K18575" s="28" t="str">
        <f t="shared" si="226"/>
        <v/>
      </c>
    </row>
    <row r="18576" spans="11:11" hidden="1" x14ac:dyDescent="0.25">
      <c r="K18576" s="28" t="str">
        <f t="shared" si="226"/>
        <v/>
      </c>
    </row>
    <row r="18577" spans="11:11" hidden="1" x14ac:dyDescent="0.25">
      <c r="K18577" s="28" t="str">
        <f t="shared" si="226"/>
        <v/>
      </c>
    </row>
    <row r="18578" spans="11:11" hidden="1" x14ac:dyDescent="0.25">
      <c r="K18578" s="28" t="str">
        <f t="shared" si="226"/>
        <v/>
      </c>
    </row>
    <row r="18579" spans="11:11" hidden="1" x14ac:dyDescent="0.25">
      <c r="K18579" s="28" t="str">
        <f t="shared" ref="K18579:K18642" si="227">IF(E14544="","",IF(AND($E14544&gt;=$K$5,$E14544&lt;=$K$6),"psn",IF($E14544&lt;$K$5,"dkn",IF($E14544&gt;$K$6,"ckn",""))))</f>
        <v/>
      </c>
    </row>
    <row r="18580" spans="11:11" hidden="1" x14ac:dyDescent="0.25">
      <c r="K18580" s="28" t="str">
        <f t="shared" si="227"/>
        <v/>
      </c>
    </row>
    <row r="18581" spans="11:11" hidden="1" x14ac:dyDescent="0.25">
      <c r="K18581" s="28" t="str">
        <f t="shared" si="227"/>
        <v/>
      </c>
    </row>
    <row r="18582" spans="11:11" hidden="1" x14ac:dyDescent="0.25">
      <c r="K18582" s="28" t="str">
        <f t="shared" si="227"/>
        <v/>
      </c>
    </row>
    <row r="18583" spans="11:11" hidden="1" x14ac:dyDescent="0.25">
      <c r="K18583" s="28" t="str">
        <f t="shared" si="227"/>
        <v/>
      </c>
    </row>
    <row r="18584" spans="11:11" hidden="1" x14ac:dyDescent="0.25">
      <c r="K18584" s="28" t="str">
        <f t="shared" si="227"/>
        <v/>
      </c>
    </row>
    <row r="18585" spans="11:11" hidden="1" x14ac:dyDescent="0.25">
      <c r="K18585" s="28" t="str">
        <f t="shared" si="227"/>
        <v/>
      </c>
    </row>
    <row r="18586" spans="11:11" hidden="1" x14ac:dyDescent="0.25">
      <c r="K18586" s="28" t="str">
        <f t="shared" si="227"/>
        <v/>
      </c>
    </row>
    <row r="18587" spans="11:11" hidden="1" x14ac:dyDescent="0.25">
      <c r="K18587" s="28" t="str">
        <f t="shared" si="227"/>
        <v/>
      </c>
    </row>
    <row r="18588" spans="11:11" hidden="1" x14ac:dyDescent="0.25">
      <c r="K18588" s="28" t="str">
        <f t="shared" si="227"/>
        <v/>
      </c>
    </row>
    <row r="18589" spans="11:11" hidden="1" x14ac:dyDescent="0.25">
      <c r="K18589" s="28" t="str">
        <f t="shared" si="227"/>
        <v/>
      </c>
    </row>
    <row r="18590" spans="11:11" hidden="1" x14ac:dyDescent="0.25">
      <c r="K18590" s="28" t="str">
        <f t="shared" si="227"/>
        <v/>
      </c>
    </row>
    <row r="18591" spans="11:11" hidden="1" x14ac:dyDescent="0.25">
      <c r="K18591" s="28" t="str">
        <f t="shared" si="227"/>
        <v/>
      </c>
    </row>
    <row r="18592" spans="11:11" hidden="1" x14ac:dyDescent="0.25">
      <c r="K18592" s="28" t="str">
        <f t="shared" si="227"/>
        <v/>
      </c>
    </row>
    <row r="18593" spans="11:11" hidden="1" x14ac:dyDescent="0.25">
      <c r="K18593" s="28" t="str">
        <f t="shared" si="227"/>
        <v/>
      </c>
    </row>
    <row r="18594" spans="11:11" hidden="1" x14ac:dyDescent="0.25">
      <c r="K18594" s="28" t="str">
        <f t="shared" si="227"/>
        <v/>
      </c>
    </row>
    <row r="18595" spans="11:11" hidden="1" x14ac:dyDescent="0.25">
      <c r="K18595" s="28" t="str">
        <f t="shared" si="227"/>
        <v/>
      </c>
    </row>
    <row r="18596" spans="11:11" hidden="1" x14ac:dyDescent="0.25">
      <c r="K18596" s="28" t="str">
        <f t="shared" si="227"/>
        <v/>
      </c>
    </row>
    <row r="18597" spans="11:11" hidden="1" x14ac:dyDescent="0.25">
      <c r="K18597" s="28" t="str">
        <f t="shared" si="227"/>
        <v/>
      </c>
    </row>
    <row r="18598" spans="11:11" hidden="1" x14ac:dyDescent="0.25">
      <c r="K18598" s="28" t="str">
        <f t="shared" si="227"/>
        <v/>
      </c>
    </row>
    <row r="18599" spans="11:11" hidden="1" x14ac:dyDescent="0.25">
      <c r="K18599" s="28" t="str">
        <f t="shared" si="227"/>
        <v/>
      </c>
    </row>
    <row r="18600" spans="11:11" hidden="1" x14ac:dyDescent="0.25">
      <c r="K18600" s="28" t="str">
        <f t="shared" si="227"/>
        <v/>
      </c>
    </row>
    <row r="18601" spans="11:11" hidden="1" x14ac:dyDescent="0.25">
      <c r="K18601" s="28" t="str">
        <f t="shared" si="227"/>
        <v/>
      </c>
    </row>
    <row r="18602" spans="11:11" hidden="1" x14ac:dyDescent="0.25">
      <c r="K18602" s="28" t="str">
        <f t="shared" si="227"/>
        <v/>
      </c>
    </row>
    <row r="18603" spans="11:11" hidden="1" x14ac:dyDescent="0.25">
      <c r="K18603" s="28" t="str">
        <f t="shared" si="227"/>
        <v/>
      </c>
    </row>
    <row r="18604" spans="11:11" hidden="1" x14ac:dyDescent="0.25">
      <c r="K18604" s="28" t="str">
        <f t="shared" si="227"/>
        <v/>
      </c>
    </row>
    <row r="18605" spans="11:11" hidden="1" x14ac:dyDescent="0.25">
      <c r="K18605" s="28" t="str">
        <f t="shared" si="227"/>
        <v/>
      </c>
    </row>
    <row r="18606" spans="11:11" hidden="1" x14ac:dyDescent="0.25">
      <c r="K18606" s="28" t="str">
        <f t="shared" si="227"/>
        <v/>
      </c>
    </row>
    <row r="18607" spans="11:11" hidden="1" x14ac:dyDescent="0.25">
      <c r="K18607" s="28" t="str">
        <f t="shared" si="227"/>
        <v/>
      </c>
    </row>
    <row r="18608" spans="11:11" hidden="1" x14ac:dyDescent="0.25">
      <c r="K18608" s="28" t="str">
        <f t="shared" si="227"/>
        <v/>
      </c>
    </row>
    <row r="18609" spans="11:11" hidden="1" x14ac:dyDescent="0.25">
      <c r="K18609" s="28" t="str">
        <f t="shared" si="227"/>
        <v/>
      </c>
    </row>
    <row r="18610" spans="11:11" hidden="1" x14ac:dyDescent="0.25">
      <c r="K18610" s="28" t="str">
        <f t="shared" si="227"/>
        <v/>
      </c>
    </row>
    <row r="18611" spans="11:11" hidden="1" x14ac:dyDescent="0.25">
      <c r="K18611" s="28" t="str">
        <f t="shared" si="227"/>
        <v/>
      </c>
    </row>
    <row r="18612" spans="11:11" hidden="1" x14ac:dyDescent="0.25">
      <c r="K18612" s="28" t="str">
        <f t="shared" si="227"/>
        <v/>
      </c>
    </row>
    <row r="18613" spans="11:11" hidden="1" x14ac:dyDescent="0.25">
      <c r="K18613" s="28" t="str">
        <f t="shared" si="227"/>
        <v/>
      </c>
    </row>
    <row r="18614" spans="11:11" hidden="1" x14ac:dyDescent="0.25">
      <c r="K18614" s="28" t="str">
        <f t="shared" si="227"/>
        <v/>
      </c>
    </row>
    <row r="18615" spans="11:11" hidden="1" x14ac:dyDescent="0.25">
      <c r="K18615" s="28" t="str">
        <f t="shared" si="227"/>
        <v/>
      </c>
    </row>
    <row r="18616" spans="11:11" hidden="1" x14ac:dyDescent="0.25">
      <c r="K18616" s="28" t="str">
        <f t="shared" si="227"/>
        <v/>
      </c>
    </row>
    <row r="18617" spans="11:11" hidden="1" x14ac:dyDescent="0.25">
      <c r="K18617" s="28" t="str">
        <f t="shared" si="227"/>
        <v/>
      </c>
    </row>
    <row r="18618" spans="11:11" hidden="1" x14ac:dyDescent="0.25">
      <c r="K18618" s="28" t="str">
        <f t="shared" si="227"/>
        <v/>
      </c>
    </row>
    <row r="18619" spans="11:11" hidden="1" x14ac:dyDescent="0.25">
      <c r="K18619" s="28" t="str">
        <f t="shared" si="227"/>
        <v/>
      </c>
    </row>
    <row r="18620" spans="11:11" hidden="1" x14ac:dyDescent="0.25">
      <c r="K18620" s="28" t="str">
        <f t="shared" si="227"/>
        <v/>
      </c>
    </row>
    <row r="18621" spans="11:11" hidden="1" x14ac:dyDescent="0.25">
      <c r="K18621" s="28" t="str">
        <f t="shared" si="227"/>
        <v/>
      </c>
    </row>
    <row r="18622" spans="11:11" hidden="1" x14ac:dyDescent="0.25">
      <c r="K18622" s="28" t="str">
        <f t="shared" si="227"/>
        <v/>
      </c>
    </row>
    <row r="18623" spans="11:11" hidden="1" x14ac:dyDescent="0.25">
      <c r="K18623" s="28" t="str">
        <f t="shared" si="227"/>
        <v/>
      </c>
    </row>
    <row r="18624" spans="11:11" hidden="1" x14ac:dyDescent="0.25">
      <c r="K18624" s="28" t="str">
        <f t="shared" si="227"/>
        <v/>
      </c>
    </row>
    <row r="18625" spans="11:11" hidden="1" x14ac:dyDescent="0.25">
      <c r="K18625" s="28" t="str">
        <f t="shared" si="227"/>
        <v/>
      </c>
    </row>
    <row r="18626" spans="11:11" hidden="1" x14ac:dyDescent="0.25">
      <c r="K18626" s="28" t="str">
        <f t="shared" si="227"/>
        <v/>
      </c>
    </row>
    <row r="18627" spans="11:11" hidden="1" x14ac:dyDescent="0.25">
      <c r="K18627" s="28" t="str">
        <f t="shared" si="227"/>
        <v/>
      </c>
    </row>
    <row r="18628" spans="11:11" hidden="1" x14ac:dyDescent="0.25">
      <c r="K18628" s="28" t="str">
        <f t="shared" si="227"/>
        <v/>
      </c>
    </row>
    <row r="18629" spans="11:11" hidden="1" x14ac:dyDescent="0.25">
      <c r="K18629" s="28" t="str">
        <f t="shared" si="227"/>
        <v/>
      </c>
    </row>
    <row r="18630" spans="11:11" hidden="1" x14ac:dyDescent="0.25">
      <c r="K18630" s="28" t="str">
        <f t="shared" si="227"/>
        <v/>
      </c>
    </row>
    <row r="18631" spans="11:11" hidden="1" x14ac:dyDescent="0.25">
      <c r="K18631" s="28" t="str">
        <f t="shared" si="227"/>
        <v/>
      </c>
    </row>
    <row r="18632" spans="11:11" hidden="1" x14ac:dyDescent="0.25">
      <c r="K18632" s="28" t="str">
        <f t="shared" si="227"/>
        <v/>
      </c>
    </row>
    <row r="18633" spans="11:11" hidden="1" x14ac:dyDescent="0.25">
      <c r="K18633" s="28" t="str">
        <f t="shared" si="227"/>
        <v/>
      </c>
    </row>
    <row r="18634" spans="11:11" hidden="1" x14ac:dyDescent="0.25">
      <c r="K18634" s="28" t="str">
        <f t="shared" si="227"/>
        <v/>
      </c>
    </row>
    <row r="18635" spans="11:11" hidden="1" x14ac:dyDescent="0.25">
      <c r="K18635" s="28" t="str">
        <f t="shared" si="227"/>
        <v/>
      </c>
    </row>
    <row r="18636" spans="11:11" hidden="1" x14ac:dyDescent="0.25">
      <c r="K18636" s="28" t="str">
        <f t="shared" si="227"/>
        <v/>
      </c>
    </row>
    <row r="18637" spans="11:11" hidden="1" x14ac:dyDescent="0.25">
      <c r="K18637" s="28" t="str">
        <f t="shared" si="227"/>
        <v/>
      </c>
    </row>
    <row r="18638" spans="11:11" hidden="1" x14ac:dyDescent="0.25">
      <c r="K18638" s="28" t="str">
        <f t="shared" si="227"/>
        <v/>
      </c>
    </row>
    <row r="18639" spans="11:11" hidden="1" x14ac:dyDescent="0.25">
      <c r="K18639" s="28" t="str">
        <f t="shared" si="227"/>
        <v/>
      </c>
    </row>
    <row r="18640" spans="11:11" hidden="1" x14ac:dyDescent="0.25">
      <c r="K18640" s="28" t="str">
        <f t="shared" si="227"/>
        <v/>
      </c>
    </row>
    <row r="18641" spans="11:11" hidden="1" x14ac:dyDescent="0.25">
      <c r="K18641" s="28" t="str">
        <f t="shared" si="227"/>
        <v/>
      </c>
    </row>
    <row r="18642" spans="11:11" hidden="1" x14ac:dyDescent="0.25">
      <c r="K18642" s="28" t="str">
        <f t="shared" si="227"/>
        <v/>
      </c>
    </row>
    <row r="18643" spans="11:11" hidden="1" x14ac:dyDescent="0.25">
      <c r="K18643" s="28" t="str">
        <f t="shared" ref="K18643:K18706" si="228">IF(E14608="","",IF(AND($E14608&gt;=$K$5,$E14608&lt;=$K$6),"psn",IF($E14608&lt;$K$5,"dkn",IF($E14608&gt;$K$6,"ckn",""))))</f>
        <v/>
      </c>
    </row>
    <row r="18644" spans="11:11" hidden="1" x14ac:dyDescent="0.25">
      <c r="K18644" s="28" t="str">
        <f t="shared" si="228"/>
        <v/>
      </c>
    </row>
    <row r="18645" spans="11:11" hidden="1" x14ac:dyDescent="0.25">
      <c r="K18645" s="28" t="str">
        <f t="shared" si="228"/>
        <v/>
      </c>
    </row>
    <row r="18646" spans="11:11" hidden="1" x14ac:dyDescent="0.25">
      <c r="K18646" s="28" t="str">
        <f t="shared" si="228"/>
        <v/>
      </c>
    </row>
    <row r="18647" spans="11:11" hidden="1" x14ac:dyDescent="0.25">
      <c r="K18647" s="28" t="str">
        <f t="shared" si="228"/>
        <v/>
      </c>
    </row>
    <row r="18648" spans="11:11" hidden="1" x14ac:dyDescent="0.25">
      <c r="K18648" s="28" t="str">
        <f t="shared" si="228"/>
        <v/>
      </c>
    </row>
    <row r="18649" spans="11:11" hidden="1" x14ac:dyDescent="0.25">
      <c r="K18649" s="28" t="str">
        <f t="shared" si="228"/>
        <v/>
      </c>
    </row>
    <row r="18650" spans="11:11" hidden="1" x14ac:dyDescent="0.25">
      <c r="K18650" s="28" t="str">
        <f t="shared" si="228"/>
        <v/>
      </c>
    </row>
    <row r="18651" spans="11:11" hidden="1" x14ac:dyDescent="0.25">
      <c r="K18651" s="28" t="str">
        <f t="shared" si="228"/>
        <v/>
      </c>
    </row>
    <row r="18652" spans="11:11" hidden="1" x14ac:dyDescent="0.25">
      <c r="K18652" s="28" t="str">
        <f t="shared" si="228"/>
        <v/>
      </c>
    </row>
    <row r="18653" spans="11:11" hidden="1" x14ac:dyDescent="0.25">
      <c r="K18653" s="28" t="str">
        <f t="shared" si="228"/>
        <v/>
      </c>
    </row>
    <row r="18654" spans="11:11" hidden="1" x14ac:dyDescent="0.25">
      <c r="K18654" s="28" t="str">
        <f t="shared" si="228"/>
        <v/>
      </c>
    </row>
    <row r="18655" spans="11:11" hidden="1" x14ac:dyDescent="0.25">
      <c r="K18655" s="28" t="str">
        <f t="shared" si="228"/>
        <v/>
      </c>
    </row>
    <row r="18656" spans="11:11" hidden="1" x14ac:dyDescent="0.25">
      <c r="K18656" s="28" t="str">
        <f t="shared" si="228"/>
        <v/>
      </c>
    </row>
    <row r="18657" spans="11:11" hidden="1" x14ac:dyDescent="0.25">
      <c r="K18657" s="28" t="str">
        <f t="shared" si="228"/>
        <v/>
      </c>
    </row>
    <row r="18658" spans="11:11" hidden="1" x14ac:dyDescent="0.25">
      <c r="K18658" s="28" t="str">
        <f t="shared" si="228"/>
        <v/>
      </c>
    </row>
    <row r="18659" spans="11:11" hidden="1" x14ac:dyDescent="0.25">
      <c r="K18659" s="28" t="str">
        <f t="shared" si="228"/>
        <v/>
      </c>
    </row>
    <row r="18660" spans="11:11" hidden="1" x14ac:dyDescent="0.25">
      <c r="K18660" s="28" t="str">
        <f t="shared" si="228"/>
        <v/>
      </c>
    </row>
    <row r="18661" spans="11:11" hidden="1" x14ac:dyDescent="0.25">
      <c r="K18661" s="28" t="str">
        <f t="shared" si="228"/>
        <v/>
      </c>
    </row>
    <row r="18662" spans="11:11" hidden="1" x14ac:dyDescent="0.25">
      <c r="K18662" s="28" t="str">
        <f t="shared" si="228"/>
        <v/>
      </c>
    </row>
    <row r="18663" spans="11:11" hidden="1" x14ac:dyDescent="0.25">
      <c r="K18663" s="28" t="str">
        <f t="shared" si="228"/>
        <v/>
      </c>
    </row>
    <row r="18664" spans="11:11" hidden="1" x14ac:dyDescent="0.25">
      <c r="K18664" s="28" t="str">
        <f t="shared" si="228"/>
        <v/>
      </c>
    </row>
    <row r="18665" spans="11:11" hidden="1" x14ac:dyDescent="0.25">
      <c r="K18665" s="28" t="str">
        <f t="shared" si="228"/>
        <v/>
      </c>
    </row>
    <row r="18666" spans="11:11" hidden="1" x14ac:dyDescent="0.25">
      <c r="K18666" s="28" t="str">
        <f t="shared" si="228"/>
        <v/>
      </c>
    </row>
    <row r="18667" spans="11:11" hidden="1" x14ac:dyDescent="0.25">
      <c r="K18667" s="28" t="str">
        <f t="shared" si="228"/>
        <v/>
      </c>
    </row>
    <row r="18668" spans="11:11" hidden="1" x14ac:dyDescent="0.25">
      <c r="K18668" s="28" t="str">
        <f t="shared" si="228"/>
        <v/>
      </c>
    </row>
    <row r="18669" spans="11:11" hidden="1" x14ac:dyDescent="0.25">
      <c r="K18669" s="28" t="str">
        <f t="shared" si="228"/>
        <v/>
      </c>
    </row>
    <row r="18670" spans="11:11" hidden="1" x14ac:dyDescent="0.25">
      <c r="K18670" s="28" t="str">
        <f t="shared" si="228"/>
        <v/>
      </c>
    </row>
    <row r="18671" spans="11:11" hidden="1" x14ac:dyDescent="0.25">
      <c r="K18671" s="28" t="str">
        <f t="shared" si="228"/>
        <v/>
      </c>
    </row>
    <row r="18672" spans="11:11" hidden="1" x14ac:dyDescent="0.25">
      <c r="K18672" s="28" t="str">
        <f t="shared" si="228"/>
        <v/>
      </c>
    </row>
    <row r="18673" spans="11:11" hidden="1" x14ac:dyDescent="0.25">
      <c r="K18673" s="28" t="str">
        <f t="shared" si="228"/>
        <v/>
      </c>
    </row>
    <row r="18674" spans="11:11" hidden="1" x14ac:dyDescent="0.25">
      <c r="K18674" s="28" t="str">
        <f t="shared" si="228"/>
        <v/>
      </c>
    </row>
    <row r="18675" spans="11:11" hidden="1" x14ac:dyDescent="0.25">
      <c r="K18675" s="28" t="str">
        <f t="shared" si="228"/>
        <v/>
      </c>
    </row>
    <row r="18676" spans="11:11" hidden="1" x14ac:dyDescent="0.25">
      <c r="K18676" s="28" t="str">
        <f t="shared" si="228"/>
        <v/>
      </c>
    </row>
    <row r="18677" spans="11:11" hidden="1" x14ac:dyDescent="0.25">
      <c r="K18677" s="28" t="str">
        <f t="shared" si="228"/>
        <v/>
      </c>
    </row>
    <row r="18678" spans="11:11" hidden="1" x14ac:dyDescent="0.25">
      <c r="K18678" s="28" t="str">
        <f t="shared" si="228"/>
        <v/>
      </c>
    </row>
    <row r="18679" spans="11:11" hidden="1" x14ac:dyDescent="0.25">
      <c r="K18679" s="28" t="str">
        <f t="shared" si="228"/>
        <v/>
      </c>
    </row>
    <row r="18680" spans="11:11" hidden="1" x14ac:dyDescent="0.25">
      <c r="K18680" s="28" t="str">
        <f t="shared" si="228"/>
        <v/>
      </c>
    </row>
    <row r="18681" spans="11:11" hidden="1" x14ac:dyDescent="0.25">
      <c r="K18681" s="28" t="str">
        <f t="shared" si="228"/>
        <v/>
      </c>
    </row>
    <row r="18682" spans="11:11" hidden="1" x14ac:dyDescent="0.25">
      <c r="K18682" s="28" t="str">
        <f t="shared" si="228"/>
        <v/>
      </c>
    </row>
    <row r="18683" spans="11:11" hidden="1" x14ac:dyDescent="0.25">
      <c r="K18683" s="28" t="str">
        <f t="shared" si="228"/>
        <v/>
      </c>
    </row>
    <row r="18684" spans="11:11" hidden="1" x14ac:dyDescent="0.25">
      <c r="K18684" s="28" t="str">
        <f t="shared" si="228"/>
        <v/>
      </c>
    </row>
    <row r="18685" spans="11:11" hidden="1" x14ac:dyDescent="0.25">
      <c r="K18685" s="28" t="str">
        <f t="shared" si="228"/>
        <v/>
      </c>
    </row>
    <row r="18686" spans="11:11" hidden="1" x14ac:dyDescent="0.25">
      <c r="K18686" s="28" t="str">
        <f t="shared" si="228"/>
        <v/>
      </c>
    </row>
    <row r="18687" spans="11:11" hidden="1" x14ac:dyDescent="0.25">
      <c r="K18687" s="28" t="str">
        <f t="shared" si="228"/>
        <v/>
      </c>
    </row>
    <row r="18688" spans="11:11" hidden="1" x14ac:dyDescent="0.25">
      <c r="K18688" s="28" t="str">
        <f t="shared" si="228"/>
        <v/>
      </c>
    </row>
    <row r="18689" spans="11:11" hidden="1" x14ac:dyDescent="0.25">
      <c r="K18689" s="28" t="str">
        <f t="shared" si="228"/>
        <v/>
      </c>
    </row>
    <row r="18690" spans="11:11" hidden="1" x14ac:dyDescent="0.25">
      <c r="K18690" s="28" t="str">
        <f t="shared" si="228"/>
        <v/>
      </c>
    </row>
    <row r="18691" spans="11:11" hidden="1" x14ac:dyDescent="0.25">
      <c r="K18691" s="28" t="str">
        <f t="shared" si="228"/>
        <v/>
      </c>
    </row>
    <row r="18692" spans="11:11" hidden="1" x14ac:dyDescent="0.25">
      <c r="K18692" s="28" t="str">
        <f t="shared" si="228"/>
        <v/>
      </c>
    </row>
    <row r="18693" spans="11:11" hidden="1" x14ac:dyDescent="0.25">
      <c r="K18693" s="28" t="str">
        <f t="shared" si="228"/>
        <v/>
      </c>
    </row>
    <row r="18694" spans="11:11" hidden="1" x14ac:dyDescent="0.25">
      <c r="K18694" s="28" t="str">
        <f t="shared" si="228"/>
        <v/>
      </c>
    </row>
    <row r="18695" spans="11:11" hidden="1" x14ac:dyDescent="0.25">
      <c r="K18695" s="28" t="str">
        <f t="shared" si="228"/>
        <v/>
      </c>
    </row>
    <row r="18696" spans="11:11" hidden="1" x14ac:dyDescent="0.25">
      <c r="K18696" s="28" t="str">
        <f t="shared" si="228"/>
        <v/>
      </c>
    </row>
    <row r="18697" spans="11:11" hidden="1" x14ac:dyDescent="0.25">
      <c r="K18697" s="28" t="str">
        <f t="shared" si="228"/>
        <v/>
      </c>
    </row>
    <row r="18698" spans="11:11" hidden="1" x14ac:dyDescent="0.25">
      <c r="K18698" s="28" t="str">
        <f t="shared" si="228"/>
        <v/>
      </c>
    </row>
    <row r="18699" spans="11:11" hidden="1" x14ac:dyDescent="0.25">
      <c r="K18699" s="28" t="str">
        <f t="shared" si="228"/>
        <v/>
      </c>
    </row>
    <row r="18700" spans="11:11" hidden="1" x14ac:dyDescent="0.25">
      <c r="K18700" s="28" t="str">
        <f t="shared" si="228"/>
        <v/>
      </c>
    </row>
    <row r="18701" spans="11:11" hidden="1" x14ac:dyDescent="0.25">
      <c r="K18701" s="28" t="str">
        <f t="shared" si="228"/>
        <v/>
      </c>
    </row>
    <row r="18702" spans="11:11" hidden="1" x14ac:dyDescent="0.25">
      <c r="K18702" s="28" t="str">
        <f t="shared" si="228"/>
        <v/>
      </c>
    </row>
    <row r="18703" spans="11:11" hidden="1" x14ac:dyDescent="0.25">
      <c r="K18703" s="28" t="str">
        <f t="shared" si="228"/>
        <v/>
      </c>
    </row>
    <row r="18704" spans="11:11" hidden="1" x14ac:dyDescent="0.25">
      <c r="K18704" s="28" t="str">
        <f t="shared" si="228"/>
        <v/>
      </c>
    </row>
    <row r="18705" spans="11:11" hidden="1" x14ac:dyDescent="0.25">
      <c r="K18705" s="28" t="str">
        <f t="shared" si="228"/>
        <v/>
      </c>
    </row>
    <row r="18706" spans="11:11" hidden="1" x14ac:dyDescent="0.25">
      <c r="K18706" s="28" t="str">
        <f t="shared" si="228"/>
        <v/>
      </c>
    </row>
    <row r="18707" spans="11:11" hidden="1" x14ac:dyDescent="0.25">
      <c r="K18707" s="28" t="str">
        <f t="shared" ref="K18707:K18770" si="229">IF(E14672="","",IF(AND($E14672&gt;=$K$5,$E14672&lt;=$K$6),"psn",IF($E14672&lt;$K$5,"dkn",IF($E14672&gt;$K$6,"ckn",""))))</f>
        <v/>
      </c>
    </row>
    <row r="18708" spans="11:11" hidden="1" x14ac:dyDescent="0.25">
      <c r="K18708" s="28" t="str">
        <f t="shared" si="229"/>
        <v/>
      </c>
    </row>
    <row r="18709" spans="11:11" hidden="1" x14ac:dyDescent="0.25">
      <c r="K18709" s="28" t="str">
        <f t="shared" si="229"/>
        <v/>
      </c>
    </row>
    <row r="18710" spans="11:11" hidden="1" x14ac:dyDescent="0.25">
      <c r="K18710" s="28" t="str">
        <f t="shared" si="229"/>
        <v/>
      </c>
    </row>
    <row r="18711" spans="11:11" hidden="1" x14ac:dyDescent="0.25">
      <c r="K18711" s="28" t="str">
        <f t="shared" si="229"/>
        <v/>
      </c>
    </row>
    <row r="18712" spans="11:11" hidden="1" x14ac:dyDescent="0.25">
      <c r="K18712" s="28" t="str">
        <f t="shared" si="229"/>
        <v/>
      </c>
    </row>
    <row r="18713" spans="11:11" hidden="1" x14ac:dyDescent="0.25">
      <c r="K18713" s="28" t="str">
        <f t="shared" si="229"/>
        <v/>
      </c>
    </row>
    <row r="18714" spans="11:11" hidden="1" x14ac:dyDescent="0.25">
      <c r="K18714" s="28" t="str">
        <f t="shared" si="229"/>
        <v/>
      </c>
    </row>
    <row r="18715" spans="11:11" hidden="1" x14ac:dyDescent="0.25">
      <c r="K18715" s="28" t="str">
        <f t="shared" si="229"/>
        <v/>
      </c>
    </row>
    <row r="18716" spans="11:11" hidden="1" x14ac:dyDescent="0.25">
      <c r="K18716" s="28" t="str">
        <f t="shared" si="229"/>
        <v/>
      </c>
    </row>
    <row r="18717" spans="11:11" hidden="1" x14ac:dyDescent="0.25">
      <c r="K18717" s="28" t="str">
        <f t="shared" si="229"/>
        <v/>
      </c>
    </row>
    <row r="18718" spans="11:11" hidden="1" x14ac:dyDescent="0.25">
      <c r="K18718" s="28" t="str">
        <f t="shared" si="229"/>
        <v/>
      </c>
    </row>
    <row r="18719" spans="11:11" hidden="1" x14ac:dyDescent="0.25">
      <c r="K18719" s="28" t="str">
        <f t="shared" si="229"/>
        <v/>
      </c>
    </row>
    <row r="18720" spans="11:11" hidden="1" x14ac:dyDescent="0.25">
      <c r="K18720" s="28" t="str">
        <f t="shared" si="229"/>
        <v/>
      </c>
    </row>
    <row r="18721" spans="11:11" hidden="1" x14ac:dyDescent="0.25">
      <c r="K18721" s="28" t="str">
        <f t="shared" si="229"/>
        <v/>
      </c>
    </row>
    <row r="18722" spans="11:11" hidden="1" x14ac:dyDescent="0.25">
      <c r="K18722" s="28" t="str">
        <f t="shared" si="229"/>
        <v/>
      </c>
    </row>
    <row r="18723" spans="11:11" hidden="1" x14ac:dyDescent="0.25">
      <c r="K18723" s="28" t="str">
        <f t="shared" si="229"/>
        <v/>
      </c>
    </row>
    <row r="18724" spans="11:11" hidden="1" x14ac:dyDescent="0.25">
      <c r="K18724" s="28" t="str">
        <f t="shared" si="229"/>
        <v/>
      </c>
    </row>
    <row r="18725" spans="11:11" hidden="1" x14ac:dyDescent="0.25">
      <c r="K18725" s="28" t="str">
        <f t="shared" si="229"/>
        <v/>
      </c>
    </row>
    <row r="18726" spans="11:11" hidden="1" x14ac:dyDescent="0.25">
      <c r="K18726" s="28" t="str">
        <f t="shared" si="229"/>
        <v/>
      </c>
    </row>
    <row r="18727" spans="11:11" hidden="1" x14ac:dyDescent="0.25">
      <c r="K18727" s="28" t="str">
        <f t="shared" si="229"/>
        <v/>
      </c>
    </row>
    <row r="18728" spans="11:11" hidden="1" x14ac:dyDescent="0.25">
      <c r="K18728" s="28" t="str">
        <f t="shared" si="229"/>
        <v/>
      </c>
    </row>
    <row r="18729" spans="11:11" hidden="1" x14ac:dyDescent="0.25">
      <c r="K18729" s="28" t="str">
        <f t="shared" si="229"/>
        <v/>
      </c>
    </row>
    <row r="18730" spans="11:11" hidden="1" x14ac:dyDescent="0.25">
      <c r="K18730" s="28" t="str">
        <f t="shared" si="229"/>
        <v/>
      </c>
    </row>
    <row r="18731" spans="11:11" hidden="1" x14ac:dyDescent="0.25">
      <c r="K18731" s="28" t="str">
        <f t="shared" si="229"/>
        <v/>
      </c>
    </row>
    <row r="18732" spans="11:11" hidden="1" x14ac:dyDescent="0.25">
      <c r="K18732" s="28" t="str">
        <f t="shared" si="229"/>
        <v/>
      </c>
    </row>
    <row r="18733" spans="11:11" hidden="1" x14ac:dyDescent="0.25">
      <c r="K18733" s="28" t="str">
        <f t="shared" si="229"/>
        <v/>
      </c>
    </row>
    <row r="18734" spans="11:11" hidden="1" x14ac:dyDescent="0.25">
      <c r="K18734" s="28" t="str">
        <f t="shared" si="229"/>
        <v/>
      </c>
    </row>
    <row r="18735" spans="11:11" hidden="1" x14ac:dyDescent="0.25">
      <c r="K18735" s="28" t="str">
        <f t="shared" si="229"/>
        <v/>
      </c>
    </row>
    <row r="18736" spans="11:11" hidden="1" x14ac:dyDescent="0.25">
      <c r="K18736" s="28" t="str">
        <f t="shared" si="229"/>
        <v/>
      </c>
    </row>
    <row r="18737" spans="11:11" hidden="1" x14ac:dyDescent="0.25">
      <c r="K18737" s="28" t="str">
        <f t="shared" si="229"/>
        <v/>
      </c>
    </row>
    <row r="18738" spans="11:11" hidden="1" x14ac:dyDescent="0.25">
      <c r="K18738" s="28" t="str">
        <f t="shared" si="229"/>
        <v/>
      </c>
    </row>
    <row r="18739" spans="11:11" hidden="1" x14ac:dyDescent="0.25">
      <c r="K18739" s="28" t="str">
        <f t="shared" si="229"/>
        <v/>
      </c>
    </row>
    <row r="18740" spans="11:11" hidden="1" x14ac:dyDescent="0.25">
      <c r="K18740" s="28" t="str">
        <f t="shared" si="229"/>
        <v/>
      </c>
    </row>
    <row r="18741" spans="11:11" hidden="1" x14ac:dyDescent="0.25">
      <c r="K18741" s="28" t="str">
        <f t="shared" si="229"/>
        <v/>
      </c>
    </row>
    <row r="18742" spans="11:11" hidden="1" x14ac:dyDescent="0.25">
      <c r="K18742" s="28" t="str">
        <f t="shared" si="229"/>
        <v/>
      </c>
    </row>
    <row r="18743" spans="11:11" hidden="1" x14ac:dyDescent="0.25">
      <c r="K18743" s="28" t="str">
        <f t="shared" si="229"/>
        <v/>
      </c>
    </row>
    <row r="18744" spans="11:11" hidden="1" x14ac:dyDescent="0.25">
      <c r="K18744" s="28" t="str">
        <f t="shared" si="229"/>
        <v/>
      </c>
    </row>
    <row r="18745" spans="11:11" hidden="1" x14ac:dyDescent="0.25">
      <c r="K18745" s="28" t="str">
        <f t="shared" si="229"/>
        <v/>
      </c>
    </row>
    <row r="18746" spans="11:11" hidden="1" x14ac:dyDescent="0.25">
      <c r="K18746" s="28" t="str">
        <f t="shared" si="229"/>
        <v/>
      </c>
    </row>
    <row r="18747" spans="11:11" hidden="1" x14ac:dyDescent="0.25">
      <c r="K18747" s="28" t="str">
        <f t="shared" si="229"/>
        <v/>
      </c>
    </row>
    <row r="18748" spans="11:11" hidden="1" x14ac:dyDescent="0.25">
      <c r="K18748" s="28" t="str">
        <f t="shared" si="229"/>
        <v/>
      </c>
    </row>
    <row r="18749" spans="11:11" hidden="1" x14ac:dyDescent="0.25">
      <c r="K18749" s="28" t="str">
        <f t="shared" si="229"/>
        <v/>
      </c>
    </row>
    <row r="18750" spans="11:11" hidden="1" x14ac:dyDescent="0.25">
      <c r="K18750" s="28" t="str">
        <f t="shared" si="229"/>
        <v/>
      </c>
    </row>
    <row r="18751" spans="11:11" hidden="1" x14ac:dyDescent="0.25">
      <c r="K18751" s="28" t="str">
        <f t="shared" si="229"/>
        <v/>
      </c>
    </row>
    <row r="18752" spans="11:11" hidden="1" x14ac:dyDescent="0.25">
      <c r="K18752" s="28" t="str">
        <f t="shared" si="229"/>
        <v/>
      </c>
    </row>
    <row r="18753" spans="11:11" hidden="1" x14ac:dyDescent="0.25">
      <c r="K18753" s="28" t="str">
        <f t="shared" si="229"/>
        <v/>
      </c>
    </row>
    <row r="18754" spans="11:11" hidden="1" x14ac:dyDescent="0.25">
      <c r="K18754" s="28" t="str">
        <f t="shared" si="229"/>
        <v/>
      </c>
    </row>
    <row r="18755" spans="11:11" hidden="1" x14ac:dyDescent="0.25">
      <c r="K18755" s="28" t="str">
        <f t="shared" si="229"/>
        <v/>
      </c>
    </row>
    <row r="18756" spans="11:11" hidden="1" x14ac:dyDescent="0.25">
      <c r="K18756" s="28" t="str">
        <f t="shared" si="229"/>
        <v/>
      </c>
    </row>
    <row r="18757" spans="11:11" hidden="1" x14ac:dyDescent="0.25">
      <c r="K18757" s="28" t="str">
        <f t="shared" si="229"/>
        <v/>
      </c>
    </row>
    <row r="18758" spans="11:11" hidden="1" x14ac:dyDescent="0.25">
      <c r="K18758" s="28" t="str">
        <f t="shared" si="229"/>
        <v/>
      </c>
    </row>
    <row r="18759" spans="11:11" hidden="1" x14ac:dyDescent="0.25">
      <c r="K18759" s="28" t="str">
        <f t="shared" si="229"/>
        <v/>
      </c>
    </row>
    <row r="18760" spans="11:11" hidden="1" x14ac:dyDescent="0.25">
      <c r="K18760" s="28" t="str">
        <f t="shared" si="229"/>
        <v/>
      </c>
    </row>
    <row r="18761" spans="11:11" hidden="1" x14ac:dyDescent="0.25">
      <c r="K18761" s="28" t="str">
        <f t="shared" si="229"/>
        <v/>
      </c>
    </row>
    <row r="18762" spans="11:11" hidden="1" x14ac:dyDescent="0.25">
      <c r="K18762" s="28" t="str">
        <f t="shared" si="229"/>
        <v/>
      </c>
    </row>
    <row r="18763" spans="11:11" hidden="1" x14ac:dyDescent="0.25">
      <c r="K18763" s="28" t="str">
        <f t="shared" si="229"/>
        <v/>
      </c>
    </row>
    <row r="18764" spans="11:11" hidden="1" x14ac:dyDescent="0.25">
      <c r="K18764" s="28" t="str">
        <f t="shared" si="229"/>
        <v/>
      </c>
    </row>
    <row r="18765" spans="11:11" hidden="1" x14ac:dyDescent="0.25">
      <c r="K18765" s="28" t="str">
        <f t="shared" si="229"/>
        <v/>
      </c>
    </row>
    <row r="18766" spans="11:11" hidden="1" x14ac:dyDescent="0.25">
      <c r="K18766" s="28" t="str">
        <f t="shared" si="229"/>
        <v/>
      </c>
    </row>
    <row r="18767" spans="11:11" hidden="1" x14ac:dyDescent="0.25">
      <c r="K18767" s="28" t="str">
        <f t="shared" si="229"/>
        <v/>
      </c>
    </row>
    <row r="18768" spans="11:11" hidden="1" x14ac:dyDescent="0.25">
      <c r="K18768" s="28" t="str">
        <f t="shared" si="229"/>
        <v/>
      </c>
    </row>
    <row r="18769" spans="11:11" hidden="1" x14ac:dyDescent="0.25">
      <c r="K18769" s="28" t="str">
        <f t="shared" si="229"/>
        <v/>
      </c>
    </row>
    <row r="18770" spans="11:11" hidden="1" x14ac:dyDescent="0.25">
      <c r="K18770" s="28" t="str">
        <f t="shared" si="229"/>
        <v/>
      </c>
    </row>
    <row r="18771" spans="11:11" hidden="1" x14ac:dyDescent="0.25">
      <c r="K18771" s="28" t="str">
        <f t="shared" ref="K18771:K18834" si="230">IF(E14736="","",IF(AND($E14736&gt;=$K$5,$E14736&lt;=$K$6),"psn",IF($E14736&lt;$K$5,"dkn",IF($E14736&gt;$K$6,"ckn",""))))</f>
        <v/>
      </c>
    </row>
    <row r="18772" spans="11:11" hidden="1" x14ac:dyDescent="0.25">
      <c r="K18772" s="28" t="str">
        <f t="shared" si="230"/>
        <v/>
      </c>
    </row>
    <row r="18773" spans="11:11" hidden="1" x14ac:dyDescent="0.25">
      <c r="K18773" s="28" t="str">
        <f t="shared" si="230"/>
        <v/>
      </c>
    </row>
    <row r="18774" spans="11:11" hidden="1" x14ac:dyDescent="0.25">
      <c r="K18774" s="28" t="str">
        <f t="shared" si="230"/>
        <v/>
      </c>
    </row>
    <row r="18775" spans="11:11" hidden="1" x14ac:dyDescent="0.25">
      <c r="K18775" s="28" t="str">
        <f t="shared" si="230"/>
        <v/>
      </c>
    </row>
    <row r="18776" spans="11:11" hidden="1" x14ac:dyDescent="0.25">
      <c r="K18776" s="28" t="str">
        <f t="shared" si="230"/>
        <v/>
      </c>
    </row>
    <row r="18777" spans="11:11" hidden="1" x14ac:dyDescent="0.25">
      <c r="K18777" s="28" t="str">
        <f t="shared" si="230"/>
        <v/>
      </c>
    </row>
    <row r="18778" spans="11:11" hidden="1" x14ac:dyDescent="0.25">
      <c r="K18778" s="28" t="str">
        <f t="shared" si="230"/>
        <v/>
      </c>
    </row>
    <row r="18779" spans="11:11" hidden="1" x14ac:dyDescent="0.25">
      <c r="K18779" s="28" t="str">
        <f t="shared" si="230"/>
        <v/>
      </c>
    </row>
    <row r="18780" spans="11:11" hidden="1" x14ac:dyDescent="0.25">
      <c r="K18780" s="28" t="str">
        <f t="shared" si="230"/>
        <v/>
      </c>
    </row>
    <row r="18781" spans="11:11" hidden="1" x14ac:dyDescent="0.25">
      <c r="K18781" s="28" t="str">
        <f t="shared" si="230"/>
        <v/>
      </c>
    </row>
    <row r="18782" spans="11:11" hidden="1" x14ac:dyDescent="0.25">
      <c r="K18782" s="28" t="str">
        <f t="shared" si="230"/>
        <v/>
      </c>
    </row>
    <row r="18783" spans="11:11" hidden="1" x14ac:dyDescent="0.25">
      <c r="K18783" s="28" t="str">
        <f t="shared" si="230"/>
        <v/>
      </c>
    </row>
    <row r="18784" spans="11:11" hidden="1" x14ac:dyDescent="0.25">
      <c r="K18784" s="28" t="str">
        <f t="shared" si="230"/>
        <v/>
      </c>
    </row>
    <row r="18785" spans="11:11" hidden="1" x14ac:dyDescent="0.25">
      <c r="K18785" s="28" t="str">
        <f t="shared" si="230"/>
        <v/>
      </c>
    </row>
    <row r="18786" spans="11:11" hidden="1" x14ac:dyDescent="0.25">
      <c r="K18786" s="28" t="str">
        <f t="shared" si="230"/>
        <v/>
      </c>
    </row>
    <row r="18787" spans="11:11" hidden="1" x14ac:dyDescent="0.25">
      <c r="K18787" s="28" t="str">
        <f t="shared" si="230"/>
        <v/>
      </c>
    </row>
    <row r="18788" spans="11:11" hidden="1" x14ac:dyDescent="0.25">
      <c r="K18788" s="28" t="str">
        <f t="shared" si="230"/>
        <v/>
      </c>
    </row>
    <row r="18789" spans="11:11" hidden="1" x14ac:dyDescent="0.25">
      <c r="K18789" s="28" t="str">
        <f t="shared" si="230"/>
        <v/>
      </c>
    </row>
    <row r="18790" spans="11:11" hidden="1" x14ac:dyDescent="0.25">
      <c r="K18790" s="28" t="str">
        <f t="shared" si="230"/>
        <v/>
      </c>
    </row>
    <row r="18791" spans="11:11" hidden="1" x14ac:dyDescent="0.25">
      <c r="K18791" s="28" t="str">
        <f t="shared" si="230"/>
        <v/>
      </c>
    </row>
    <row r="18792" spans="11:11" hidden="1" x14ac:dyDescent="0.25">
      <c r="K18792" s="28" t="str">
        <f t="shared" si="230"/>
        <v/>
      </c>
    </row>
    <row r="18793" spans="11:11" hidden="1" x14ac:dyDescent="0.25">
      <c r="K18793" s="28" t="str">
        <f t="shared" si="230"/>
        <v/>
      </c>
    </row>
    <row r="18794" spans="11:11" hidden="1" x14ac:dyDescent="0.25">
      <c r="K18794" s="28" t="str">
        <f t="shared" si="230"/>
        <v/>
      </c>
    </row>
    <row r="18795" spans="11:11" hidden="1" x14ac:dyDescent="0.25">
      <c r="K18795" s="28" t="str">
        <f t="shared" si="230"/>
        <v/>
      </c>
    </row>
    <row r="18796" spans="11:11" hidden="1" x14ac:dyDescent="0.25">
      <c r="K18796" s="28" t="str">
        <f t="shared" si="230"/>
        <v/>
      </c>
    </row>
    <row r="18797" spans="11:11" hidden="1" x14ac:dyDescent="0.25">
      <c r="K18797" s="28" t="str">
        <f t="shared" si="230"/>
        <v/>
      </c>
    </row>
    <row r="18798" spans="11:11" hidden="1" x14ac:dyDescent="0.25">
      <c r="K18798" s="28" t="str">
        <f t="shared" si="230"/>
        <v/>
      </c>
    </row>
    <row r="18799" spans="11:11" hidden="1" x14ac:dyDescent="0.25">
      <c r="K18799" s="28" t="str">
        <f t="shared" si="230"/>
        <v/>
      </c>
    </row>
    <row r="18800" spans="11:11" hidden="1" x14ac:dyDescent="0.25">
      <c r="K18800" s="28" t="str">
        <f t="shared" si="230"/>
        <v/>
      </c>
    </row>
    <row r="18801" spans="11:11" hidden="1" x14ac:dyDescent="0.25">
      <c r="K18801" s="28" t="str">
        <f t="shared" si="230"/>
        <v/>
      </c>
    </row>
    <row r="18802" spans="11:11" hidden="1" x14ac:dyDescent="0.25">
      <c r="K18802" s="28" t="str">
        <f t="shared" si="230"/>
        <v/>
      </c>
    </row>
    <row r="18803" spans="11:11" hidden="1" x14ac:dyDescent="0.25">
      <c r="K18803" s="28" t="str">
        <f t="shared" si="230"/>
        <v/>
      </c>
    </row>
    <row r="18804" spans="11:11" hidden="1" x14ac:dyDescent="0.25">
      <c r="K18804" s="28" t="str">
        <f t="shared" si="230"/>
        <v/>
      </c>
    </row>
    <row r="18805" spans="11:11" hidden="1" x14ac:dyDescent="0.25">
      <c r="K18805" s="28" t="str">
        <f t="shared" si="230"/>
        <v/>
      </c>
    </row>
    <row r="18806" spans="11:11" hidden="1" x14ac:dyDescent="0.25">
      <c r="K18806" s="28" t="str">
        <f t="shared" si="230"/>
        <v/>
      </c>
    </row>
    <row r="18807" spans="11:11" hidden="1" x14ac:dyDescent="0.25">
      <c r="K18807" s="28" t="str">
        <f t="shared" si="230"/>
        <v/>
      </c>
    </row>
    <row r="18808" spans="11:11" hidden="1" x14ac:dyDescent="0.25">
      <c r="K18808" s="28" t="str">
        <f t="shared" si="230"/>
        <v/>
      </c>
    </row>
    <row r="18809" spans="11:11" hidden="1" x14ac:dyDescent="0.25">
      <c r="K18809" s="28" t="str">
        <f t="shared" si="230"/>
        <v/>
      </c>
    </row>
    <row r="18810" spans="11:11" hidden="1" x14ac:dyDescent="0.25">
      <c r="K18810" s="28" t="str">
        <f t="shared" si="230"/>
        <v/>
      </c>
    </row>
    <row r="18811" spans="11:11" hidden="1" x14ac:dyDescent="0.25">
      <c r="K18811" s="28" t="str">
        <f t="shared" si="230"/>
        <v/>
      </c>
    </row>
    <row r="18812" spans="11:11" hidden="1" x14ac:dyDescent="0.25">
      <c r="K18812" s="28" t="str">
        <f t="shared" si="230"/>
        <v/>
      </c>
    </row>
    <row r="18813" spans="11:11" hidden="1" x14ac:dyDescent="0.25">
      <c r="K18813" s="28" t="str">
        <f t="shared" si="230"/>
        <v/>
      </c>
    </row>
    <row r="18814" spans="11:11" hidden="1" x14ac:dyDescent="0.25">
      <c r="K18814" s="28" t="str">
        <f t="shared" si="230"/>
        <v/>
      </c>
    </row>
    <row r="18815" spans="11:11" hidden="1" x14ac:dyDescent="0.25">
      <c r="K18815" s="28" t="str">
        <f t="shared" si="230"/>
        <v/>
      </c>
    </row>
    <row r="18816" spans="11:11" hidden="1" x14ac:dyDescent="0.25">
      <c r="K18816" s="28" t="str">
        <f t="shared" si="230"/>
        <v/>
      </c>
    </row>
    <row r="18817" spans="11:11" hidden="1" x14ac:dyDescent="0.25">
      <c r="K18817" s="28" t="str">
        <f t="shared" si="230"/>
        <v/>
      </c>
    </row>
    <row r="18818" spans="11:11" hidden="1" x14ac:dyDescent="0.25">
      <c r="K18818" s="28" t="str">
        <f t="shared" si="230"/>
        <v/>
      </c>
    </row>
    <row r="18819" spans="11:11" hidden="1" x14ac:dyDescent="0.25">
      <c r="K18819" s="28" t="str">
        <f t="shared" si="230"/>
        <v/>
      </c>
    </row>
    <row r="18820" spans="11:11" hidden="1" x14ac:dyDescent="0.25">
      <c r="K18820" s="28" t="str">
        <f t="shared" si="230"/>
        <v/>
      </c>
    </row>
    <row r="18821" spans="11:11" hidden="1" x14ac:dyDescent="0.25">
      <c r="K18821" s="28" t="str">
        <f t="shared" si="230"/>
        <v/>
      </c>
    </row>
    <row r="18822" spans="11:11" hidden="1" x14ac:dyDescent="0.25">
      <c r="K18822" s="28" t="str">
        <f t="shared" si="230"/>
        <v/>
      </c>
    </row>
    <row r="18823" spans="11:11" hidden="1" x14ac:dyDescent="0.25">
      <c r="K18823" s="28" t="str">
        <f t="shared" si="230"/>
        <v/>
      </c>
    </row>
    <row r="18824" spans="11:11" hidden="1" x14ac:dyDescent="0.25">
      <c r="K18824" s="28" t="str">
        <f t="shared" si="230"/>
        <v/>
      </c>
    </row>
    <row r="18825" spans="11:11" hidden="1" x14ac:dyDescent="0.25">
      <c r="K18825" s="28" t="str">
        <f t="shared" si="230"/>
        <v/>
      </c>
    </row>
    <row r="18826" spans="11:11" hidden="1" x14ac:dyDescent="0.25">
      <c r="K18826" s="28" t="str">
        <f t="shared" si="230"/>
        <v/>
      </c>
    </row>
    <row r="18827" spans="11:11" hidden="1" x14ac:dyDescent="0.25">
      <c r="K18827" s="28" t="str">
        <f t="shared" si="230"/>
        <v/>
      </c>
    </row>
    <row r="18828" spans="11:11" hidden="1" x14ac:dyDescent="0.25">
      <c r="K18828" s="28" t="str">
        <f t="shared" si="230"/>
        <v/>
      </c>
    </row>
    <row r="18829" spans="11:11" hidden="1" x14ac:dyDescent="0.25">
      <c r="K18829" s="28" t="str">
        <f t="shared" si="230"/>
        <v/>
      </c>
    </row>
    <row r="18830" spans="11:11" hidden="1" x14ac:dyDescent="0.25">
      <c r="K18830" s="28" t="str">
        <f t="shared" si="230"/>
        <v/>
      </c>
    </row>
    <row r="18831" spans="11:11" hidden="1" x14ac:dyDescent="0.25">
      <c r="K18831" s="28" t="str">
        <f t="shared" si="230"/>
        <v/>
      </c>
    </row>
    <row r="18832" spans="11:11" hidden="1" x14ac:dyDescent="0.25">
      <c r="K18832" s="28" t="str">
        <f t="shared" si="230"/>
        <v/>
      </c>
    </row>
    <row r="18833" spans="11:11" hidden="1" x14ac:dyDescent="0.25">
      <c r="K18833" s="28" t="str">
        <f t="shared" si="230"/>
        <v/>
      </c>
    </row>
    <row r="18834" spans="11:11" hidden="1" x14ac:dyDescent="0.25">
      <c r="K18834" s="28" t="str">
        <f t="shared" si="230"/>
        <v/>
      </c>
    </row>
    <row r="18835" spans="11:11" hidden="1" x14ac:dyDescent="0.25">
      <c r="K18835" s="28" t="str">
        <f t="shared" ref="K18835:K18898" si="231">IF(E14800="","",IF(AND($E14800&gt;=$K$5,$E14800&lt;=$K$6),"psn",IF($E14800&lt;$K$5,"dkn",IF($E14800&gt;$K$6,"ckn",""))))</f>
        <v/>
      </c>
    </row>
    <row r="18836" spans="11:11" hidden="1" x14ac:dyDescent="0.25">
      <c r="K18836" s="28" t="str">
        <f t="shared" si="231"/>
        <v/>
      </c>
    </row>
    <row r="18837" spans="11:11" hidden="1" x14ac:dyDescent="0.25">
      <c r="K18837" s="28" t="str">
        <f t="shared" si="231"/>
        <v/>
      </c>
    </row>
    <row r="18838" spans="11:11" hidden="1" x14ac:dyDescent="0.25">
      <c r="K18838" s="28" t="str">
        <f t="shared" si="231"/>
        <v/>
      </c>
    </row>
    <row r="18839" spans="11:11" hidden="1" x14ac:dyDescent="0.25">
      <c r="K18839" s="28" t="str">
        <f t="shared" si="231"/>
        <v/>
      </c>
    </row>
    <row r="18840" spans="11:11" hidden="1" x14ac:dyDescent="0.25">
      <c r="K18840" s="28" t="str">
        <f t="shared" si="231"/>
        <v/>
      </c>
    </row>
    <row r="18841" spans="11:11" hidden="1" x14ac:dyDescent="0.25">
      <c r="K18841" s="28" t="str">
        <f t="shared" si="231"/>
        <v/>
      </c>
    </row>
    <row r="18842" spans="11:11" hidden="1" x14ac:dyDescent="0.25">
      <c r="K18842" s="28" t="str">
        <f t="shared" si="231"/>
        <v/>
      </c>
    </row>
    <row r="18843" spans="11:11" hidden="1" x14ac:dyDescent="0.25">
      <c r="K18843" s="28" t="str">
        <f t="shared" si="231"/>
        <v/>
      </c>
    </row>
    <row r="18844" spans="11:11" hidden="1" x14ac:dyDescent="0.25">
      <c r="K18844" s="28" t="str">
        <f t="shared" si="231"/>
        <v/>
      </c>
    </row>
    <row r="18845" spans="11:11" hidden="1" x14ac:dyDescent="0.25">
      <c r="K18845" s="28" t="str">
        <f t="shared" si="231"/>
        <v/>
      </c>
    </row>
    <row r="18846" spans="11:11" hidden="1" x14ac:dyDescent="0.25">
      <c r="K18846" s="28" t="str">
        <f t="shared" si="231"/>
        <v/>
      </c>
    </row>
    <row r="18847" spans="11:11" hidden="1" x14ac:dyDescent="0.25">
      <c r="K18847" s="28" t="str">
        <f t="shared" si="231"/>
        <v/>
      </c>
    </row>
    <row r="18848" spans="11:11" hidden="1" x14ac:dyDescent="0.25">
      <c r="K18848" s="28" t="str">
        <f t="shared" si="231"/>
        <v/>
      </c>
    </row>
    <row r="18849" spans="11:11" hidden="1" x14ac:dyDescent="0.25">
      <c r="K18849" s="28" t="str">
        <f t="shared" si="231"/>
        <v/>
      </c>
    </row>
    <row r="18850" spans="11:11" hidden="1" x14ac:dyDescent="0.25">
      <c r="K18850" s="28" t="str">
        <f t="shared" si="231"/>
        <v/>
      </c>
    </row>
    <row r="18851" spans="11:11" hidden="1" x14ac:dyDescent="0.25">
      <c r="K18851" s="28" t="str">
        <f t="shared" si="231"/>
        <v/>
      </c>
    </row>
    <row r="18852" spans="11:11" hidden="1" x14ac:dyDescent="0.25">
      <c r="K18852" s="28" t="str">
        <f t="shared" si="231"/>
        <v/>
      </c>
    </row>
    <row r="18853" spans="11:11" hidden="1" x14ac:dyDescent="0.25">
      <c r="K18853" s="28" t="str">
        <f t="shared" si="231"/>
        <v/>
      </c>
    </row>
    <row r="18854" spans="11:11" hidden="1" x14ac:dyDescent="0.25">
      <c r="K18854" s="28" t="str">
        <f t="shared" si="231"/>
        <v/>
      </c>
    </row>
    <row r="18855" spans="11:11" hidden="1" x14ac:dyDescent="0.25">
      <c r="K18855" s="28" t="str">
        <f t="shared" si="231"/>
        <v/>
      </c>
    </row>
    <row r="18856" spans="11:11" hidden="1" x14ac:dyDescent="0.25">
      <c r="K18856" s="28" t="str">
        <f t="shared" si="231"/>
        <v/>
      </c>
    </row>
    <row r="18857" spans="11:11" hidden="1" x14ac:dyDescent="0.25">
      <c r="K18857" s="28" t="str">
        <f t="shared" si="231"/>
        <v/>
      </c>
    </row>
    <row r="18858" spans="11:11" hidden="1" x14ac:dyDescent="0.25">
      <c r="K18858" s="28" t="str">
        <f t="shared" si="231"/>
        <v/>
      </c>
    </row>
    <row r="18859" spans="11:11" hidden="1" x14ac:dyDescent="0.25">
      <c r="K18859" s="28" t="str">
        <f t="shared" si="231"/>
        <v/>
      </c>
    </row>
    <row r="18860" spans="11:11" hidden="1" x14ac:dyDescent="0.25">
      <c r="K18860" s="28" t="str">
        <f t="shared" si="231"/>
        <v/>
      </c>
    </row>
    <row r="18861" spans="11:11" hidden="1" x14ac:dyDescent="0.25">
      <c r="K18861" s="28" t="str">
        <f t="shared" si="231"/>
        <v/>
      </c>
    </row>
    <row r="18862" spans="11:11" hidden="1" x14ac:dyDescent="0.25">
      <c r="K18862" s="28" t="str">
        <f t="shared" si="231"/>
        <v/>
      </c>
    </row>
    <row r="18863" spans="11:11" hidden="1" x14ac:dyDescent="0.25">
      <c r="K18863" s="28" t="str">
        <f t="shared" si="231"/>
        <v/>
      </c>
    </row>
    <row r="18864" spans="11:11" hidden="1" x14ac:dyDescent="0.25">
      <c r="K18864" s="28" t="str">
        <f t="shared" si="231"/>
        <v/>
      </c>
    </row>
    <row r="18865" spans="11:11" hidden="1" x14ac:dyDescent="0.25">
      <c r="K18865" s="28" t="str">
        <f t="shared" si="231"/>
        <v/>
      </c>
    </row>
    <row r="18866" spans="11:11" hidden="1" x14ac:dyDescent="0.25">
      <c r="K18866" s="28" t="str">
        <f t="shared" si="231"/>
        <v/>
      </c>
    </row>
    <row r="18867" spans="11:11" hidden="1" x14ac:dyDescent="0.25">
      <c r="K18867" s="28" t="str">
        <f t="shared" si="231"/>
        <v/>
      </c>
    </row>
    <row r="18868" spans="11:11" hidden="1" x14ac:dyDescent="0.25">
      <c r="K18868" s="28" t="str">
        <f t="shared" si="231"/>
        <v/>
      </c>
    </row>
    <row r="18869" spans="11:11" hidden="1" x14ac:dyDescent="0.25">
      <c r="K18869" s="28" t="str">
        <f t="shared" si="231"/>
        <v/>
      </c>
    </row>
    <row r="18870" spans="11:11" hidden="1" x14ac:dyDescent="0.25">
      <c r="K18870" s="28" t="str">
        <f t="shared" si="231"/>
        <v/>
      </c>
    </row>
    <row r="18871" spans="11:11" hidden="1" x14ac:dyDescent="0.25">
      <c r="K18871" s="28" t="str">
        <f t="shared" si="231"/>
        <v/>
      </c>
    </row>
    <row r="18872" spans="11:11" hidden="1" x14ac:dyDescent="0.25">
      <c r="K18872" s="28" t="str">
        <f t="shared" si="231"/>
        <v/>
      </c>
    </row>
    <row r="18873" spans="11:11" hidden="1" x14ac:dyDescent="0.25">
      <c r="K18873" s="28" t="str">
        <f t="shared" si="231"/>
        <v/>
      </c>
    </row>
    <row r="18874" spans="11:11" hidden="1" x14ac:dyDescent="0.25">
      <c r="K18874" s="28" t="str">
        <f t="shared" si="231"/>
        <v/>
      </c>
    </row>
    <row r="18875" spans="11:11" hidden="1" x14ac:dyDescent="0.25">
      <c r="K18875" s="28" t="str">
        <f t="shared" si="231"/>
        <v/>
      </c>
    </row>
    <row r="18876" spans="11:11" hidden="1" x14ac:dyDescent="0.25">
      <c r="K18876" s="28" t="str">
        <f t="shared" si="231"/>
        <v/>
      </c>
    </row>
    <row r="18877" spans="11:11" hidden="1" x14ac:dyDescent="0.25">
      <c r="K18877" s="28" t="str">
        <f t="shared" si="231"/>
        <v/>
      </c>
    </row>
    <row r="18878" spans="11:11" hidden="1" x14ac:dyDescent="0.25">
      <c r="K18878" s="28" t="str">
        <f t="shared" si="231"/>
        <v/>
      </c>
    </row>
    <row r="18879" spans="11:11" hidden="1" x14ac:dyDescent="0.25">
      <c r="K18879" s="28" t="str">
        <f t="shared" si="231"/>
        <v/>
      </c>
    </row>
    <row r="18880" spans="11:11" hidden="1" x14ac:dyDescent="0.25">
      <c r="K18880" s="28" t="str">
        <f t="shared" si="231"/>
        <v/>
      </c>
    </row>
    <row r="18881" spans="11:11" hidden="1" x14ac:dyDescent="0.25">
      <c r="K18881" s="28" t="str">
        <f t="shared" si="231"/>
        <v/>
      </c>
    </row>
    <row r="18882" spans="11:11" hidden="1" x14ac:dyDescent="0.25">
      <c r="K18882" s="28" t="str">
        <f t="shared" si="231"/>
        <v/>
      </c>
    </row>
    <row r="18883" spans="11:11" hidden="1" x14ac:dyDescent="0.25">
      <c r="K18883" s="28" t="str">
        <f t="shared" si="231"/>
        <v/>
      </c>
    </row>
    <row r="18884" spans="11:11" hidden="1" x14ac:dyDescent="0.25">
      <c r="K18884" s="28" t="str">
        <f t="shared" si="231"/>
        <v/>
      </c>
    </row>
    <row r="18885" spans="11:11" hidden="1" x14ac:dyDescent="0.25">
      <c r="K18885" s="28" t="str">
        <f t="shared" si="231"/>
        <v/>
      </c>
    </row>
    <row r="18886" spans="11:11" hidden="1" x14ac:dyDescent="0.25">
      <c r="K18886" s="28" t="str">
        <f t="shared" si="231"/>
        <v/>
      </c>
    </row>
    <row r="18887" spans="11:11" hidden="1" x14ac:dyDescent="0.25">
      <c r="K18887" s="28" t="str">
        <f t="shared" si="231"/>
        <v/>
      </c>
    </row>
    <row r="18888" spans="11:11" hidden="1" x14ac:dyDescent="0.25">
      <c r="K18888" s="28" t="str">
        <f t="shared" si="231"/>
        <v/>
      </c>
    </row>
    <row r="18889" spans="11:11" hidden="1" x14ac:dyDescent="0.25">
      <c r="K18889" s="28" t="str">
        <f t="shared" si="231"/>
        <v/>
      </c>
    </row>
    <row r="18890" spans="11:11" hidden="1" x14ac:dyDescent="0.25">
      <c r="K18890" s="28" t="str">
        <f t="shared" si="231"/>
        <v/>
      </c>
    </row>
    <row r="18891" spans="11:11" hidden="1" x14ac:dyDescent="0.25">
      <c r="K18891" s="28" t="str">
        <f t="shared" si="231"/>
        <v/>
      </c>
    </row>
    <row r="18892" spans="11:11" hidden="1" x14ac:dyDescent="0.25">
      <c r="K18892" s="28" t="str">
        <f t="shared" si="231"/>
        <v/>
      </c>
    </row>
    <row r="18893" spans="11:11" hidden="1" x14ac:dyDescent="0.25">
      <c r="K18893" s="28" t="str">
        <f t="shared" si="231"/>
        <v/>
      </c>
    </row>
    <row r="18894" spans="11:11" hidden="1" x14ac:dyDescent="0.25">
      <c r="K18894" s="28" t="str">
        <f t="shared" si="231"/>
        <v/>
      </c>
    </row>
    <row r="18895" spans="11:11" hidden="1" x14ac:dyDescent="0.25">
      <c r="K18895" s="28" t="str">
        <f t="shared" si="231"/>
        <v/>
      </c>
    </row>
    <row r="18896" spans="11:11" hidden="1" x14ac:dyDescent="0.25">
      <c r="K18896" s="28" t="str">
        <f t="shared" si="231"/>
        <v/>
      </c>
    </row>
    <row r="18897" spans="11:11" hidden="1" x14ac:dyDescent="0.25">
      <c r="K18897" s="28" t="str">
        <f t="shared" si="231"/>
        <v/>
      </c>
    </row>
    <row r="18898" spans="11:11" hidden="1" x14ac:dyDescent="0.25">
      <c r="K18898" s="28" t="str">
        <f t="shared" si="231"/>
        <v/>
      </c>
    </row>
    <row r="18899" spans="11:11" hidden="1" x14ac:dyDescent="0.25">
      <c r="K18899" s="28" t="str">
        <f t="shared" ref="K18899:K18962" si="232">IF(E14864="","",IF(AND($E14864&gt;=$K$5,$E14864&lt;=$K$6),"psn",IF($E14864&lt;$K$5,"dkn",IF($E14864&gt;$K$6,"ckn",""))))</f>
        <v/>
      </c>
    </row>
    <row r="18900" spans="11:11" hidden="1" x14ac:dyDescent="0.25">
      <c r="K18900" s="28" t="str">
        <f t="shared" si="232"/>
        <v/>
      </c>
    </row>
    <row r="18901" spans="11:11" hidden="1" x14ac:dyDescent="0.25">
      <c r="K18901" s="28" t="str">
        <f t="shared" si="232"/>
        <v/>
      </c>
    </row>
    <row r="18902" spans="11:11" hidden="1" x14ac:dyDescent="0.25">
      <c r="K18902" s="28" t="str">
        <f t="shared" si="232"/>
        <v/>
      </c>
    </row>
    <row r="18903" spans="11:11" hidden="1" x14ac:dyDescent="0.25">
      <c r="K18903" s="28" t="str">
        <f t="shared" si="232"/>
        <v/>
      </c>
    </row>
    <row r="18904" spans="11:11" hidden="1" x14ac:dyDescent="0.25">
      <c r="K18904" s="28" t="str">
        <f t="shared" si="232"/>
        <v/>
      </c>
    </row>
    <row r="18905" spans="11:11" hidden="1" x14ac:dyDescent="0.25">
      <c r="K18905" s="28" t="str">
        <f t="shared" si="232"/>
        <v/>
      </c>
    </row>
    <row r="18906" spans="11:11" hidden="1" x14ac:dyDescent="0.25">
      <c r="K18906" s="28" t="str">
        <f t="shared" si="232"/>
        <v/>
      </c>
    </row>
    <row r="18907" spans="11:11" hidden="1" x14ac:dyDescent="0.25">
      <c r="K18907" s="28" t="str">
        <f t="shared" si="232"/>
        <v/>
      </c>
    </row>
    <row r="18908" spans="11:11" hidden="1" x14ac:dyDescent="0.25">
      <c r="K18908" s="28" t="str">
        <f t="shared" si="232"/>
        <v/>
      </c>
    </row>
    <row r="18909" spans="11:11" hidden="1" x14ac:dyDescent="0.25">
      <c r="K18909" s="28" t="str">
        <f t="shared" si="232"/>
        <v/>
      </c>
    </row>
    <row r="18910" spans="11:11" hidden="1" x14ac:dyDescent="0.25">
      <c r="K18910" s="28" t="str">
        <f t="shared" si="232"/>
        <v/>
      </c>
    </row>
    <row r="18911" spans="11:11" hidden="1" x14ac:dyDescent="0.25">
      <c r="K18911" s="28" t="str">
        <f t="shared" si="232"/>
        <v/>
      </c>
    </row>
    <row r="18912" spans="11:11" hidden="1" x14ac:dyDescent="0.25">
      <c r="K18912" s="28" t="str">
        <f t="shared" si="232"/>
        <v/>
      </c>
    </row>
    <row r="18913" spans="11:11" hidden="1" x14ac:dyDescent="0.25">
      <c r="K18913" s="28" t="str">
        <f t="shared" si="232"/>
        <v/>
      </c>
    </row>
    <row r="18914" spans="11:11" hidden="1" x14ac:dyDescent="0.25">
      <c r="K18914" s="28" t="str">
        <f t="shared" si="232"/>
        <v/>
      </c>
    </row>
    <row r="18915" spans="11:11" hidden="1" x14ac:dyDescent="0.25">
      <c r="K18915" s="28" t="str">
        <f t="shared" si="232"/>
        <v/>
      </c>
    </row>
    <row r="18916" spans="11:11" hidden="1" x14ac:dyDescent="0.25">
      <c r="K18916" s="28" t="str">
        <f t="shared" si="232"/>
        <v/>
      </c>
    </row>
    <row r="18917" spans="11:11" hidden="1" x14ac:dyDescent="0.25">
      <c r="K18917" s="28" t="str">
        <f t="shared" si="232"/>
        <v/>
      </c>
    </row>
    <row r="18918" spans="11:11" hidden="1" x14ac:dyDescent="0.25">
      <c r="K18918" s="28" t="str">
        <f t="shared" si="232"/>
        <v/>
      </c>
    </row>
    <row r="18919" spans="11:11" hidden="1" x14ac:dyDescent="0.25">
      <c r="K18919" s="28" t="str">
        <f t="shared" si="232"/>
        <v/>
      </c>
    </row>
    <row r="18920" spans="11:11" hidden="1" x14ac:dyDescent="0.25">
      <c r="K18920" s="28" t="str">
        <f t="shared" si="232"/>
        <v/>
      </c>
    </row>
    <row r="18921" spans="11:11" hidden="1" x14ac:dyDescent="0.25">
      <c r="K18921" s="28" t="str">
        <f t="shared" si="232"/>
        <v/>
      </c>
    </row>
    <row r="18922" spans="11:11" hidden="1" x14ac:dyDescent="0.25">
      <c r="K18922" s="28" t="str">
        <f t="shared" si="232"/>
        <v/>
      </c>
    </row>
    <row r="18923" spans="11:11" hidden="1" x14ac:dyDescent="0.25">
      <c r="K18923" s="28" t="str">
        <f t="shared" si="232"/>
        <v/>
      </c>
    </row>
    <row r="18924" spans="11:11" hidden="1" x14ac:dyDescent="0.25">
      <c r="K18924" s="28" t="str">
        <f t="shared" si="232"/>
        <v/>
      </c>
    </row>
    <row r="18925" spans="11:11" hidden="1" x14ac:dyDescent="0.25">
      <c r="K18925" s="28" t="str">
        <f t="shared" si="232"/>
        <v/>
      </c>
    </row>
    <row r="18926" spans="11:11" hidden="1" x14ac:dyDescent="0.25">
      <c r="K18926" s="28" t="str">
        <f t="shared" si="232"/>
        <v/>
      </c>
    </row>
    <row r="18927" spans="11:11" hidden="1" x14ac:dyDescent="0.25">
      <c r="K18927" s="28" t="str">
        <f t="shared" si="232"/>
        <v/>
      </c>
    </row>
    <row r="18928" spans="11:11" hidden="1" x14ac:dyDescent="0.25">
      <c r="K18928" s="28" t="str">
        <f t="shared" si="232"/>
        <v/>
      </c>
    </row>
    <row r="18929" spans="11:11" hidden="1" x14ac:dyDescent="0.25">
      <c r="K18929" s="28" t="str">
        <f t="shared" si="232"/>
        <v/>
      </c>
    </row>
    <row r="18930" spans="11:11" hidden="1" x14ac:dyDescent="0.25">
      <c r="K18930" s="28" t="str">
        <f t="shared" si="232"/>
        <v/>
      </c>
    </row>
    <row r="18931" spans="11:11" hidden="1" x14ac:dyDescent="0.25">
      <c r="K18931" s="28" t="str">
        <f t="shared" si="232"/>
        <v/>
      </c>
    </row>
    <row r="18932" spans="11:11" hidden="1" x14ac:dyDescent="0.25">
      <c r="K18932" s="28" t="str">
        <f t="shared" si="232"/>
        <v/>
      </c>
    </row>
    <row r="18933" spans="11:11" hidden="1" x14ac:dyDescent="0.25">
      <c r="K18933" s="28" t="str">
        <f t="shared" si="232"/>
        <v/>
      </c>
    </row>
    <row r="18934" spans="11:11" hidden="1" x14ac:dyDescent="0.25">
      <c r="K18934" s="28" t="str">
        <f t="shared" si="232"/>
        <v/>
      </c>
    </row>
    <row r="18935" spans="11:11" hidden="1" x14ac:dyDescent="0.25">
      <c r="K18935" s="28" t="str">
        <f t="shared" si="232"/>
        <v/>
      </c>
    </row>
    <row r="18936" spans="11:11" hidden="1" x14ac:dyDescent="0.25">
      <c r="K18936" s="28" t="str">
        <f t="shared" si="232"/>
        <v/>
      </c>
    </row>
    <row r="18937" spans="11:11" hidden="1" x14ac:dyDescent="0.25">
      <c r="K18937" s="28" t="str">
        <f t="shared" si="232"/>
        <v/>
      </c>
    </row>
    <row r="18938" spans="11:11" hidden="1" x14ac:dyDescent="0.25">
      <c r="K18938" s="28" t="str">
        <f t="shared" si="232"/>
        <v/>
      </c>
    </row>
    <row r="18939" spans="11:11" hidden="1" x14ac:dyDescent="0.25">
      <c r="K18939" s="28" t="str">
        <f t="shared" si="232"/>
        <v/>
      </c>
    </row>
    <row r="18940" spans="11:11" hidden="1" x14ac:dyDescent="0.25">
      <c r="K18940" s="28" t="str">
        <f t="shared" si="232"/>
        <v/>
      </c>
    </row>
    <row r="18941" spans="11:11" hidden="1" x14ac:dyDescent="0.25">
      <c r="K18941" s="28" t="str">
        <f t="shared" si="232"/>
        <v/>
      </c>
    </row>
    <row r="18942" spans="11:11" hidden="1" x14ac:dyDescent="0.25">
      <c r="K18942" s="28" t="str">
        <f t="shared" si="232"/>
        <v/>
      </c>
    </row>
    <row r="18943" spans="11:11" hidden="1" x14ac:dyDescent="0.25">
      <c r="K18943" s="28" t="str">
        <f t="shared" si="232"/>
        <v/>
      </c>
    </row>
    <row r="18944" spans="11:11" hidden="1" x14ac:dyDescent="0.25">
      <c r="K18944" s="28" t="str">
        <f t="shared" si="232"/>
        <v/>
      </c>
    </row>
    <row r="18945" spans="11:11" hidden="1" x14ac:dyDescent="0.25">
      <c r="K18945" s="28" t="str">
        <f t="shared" si="232"/>
        <v/>
      </c>
    </row>
    <row r="18946" spans="11:11" hidden="1" x14ac:dyDescent="0.25">
      <c r="K18946" s="28" t="str">
        <f t="shared" si="232"/>
        <v/>
      </c>
    </row>
    <row r="18947" spans="11:11" hidden="1" x14ac:dyDescent="0.25">
      <c r="K18947" s="28" t="str">
        <f t="shared" si="232"/>
        <v/>
      </c>
    </row>
    <row r="18948" spans="11:11" hidden="1" x14ac:dyDescent="0.25">
      <c r="K18948" s="28" t="str">
        <f t="shared" si="232"/>
        <v/>
      </c>
    </row>
    <row r="18949" spans="11:11" hidden="1" x14ac:dyDescent="0.25">
      <c r="K18949" s="28" t="str">
        <f t="shared" si="232"/>
        <v/>
      </c>
    </row>
    <row r="18950" spans="11:11" hidden="1" x14ac:dyDescent="0.25">
      <c r="K18950" s="28" t="str">
        <f t="shared" si="232"/>
        <v/>
      </c>
    </row>
    <row r="18951" spans="11:11" hidden="1" x14ac:dyDescent="0.25">
      <c r="K18951" s="28" t="str">
        <f t="shared" si="232"/>
        <v/>
      </c>
    </row>
    <row r="18952" spans="11:11" hidden="1" x14ac:dyDescent="0.25">
      <c r="K18952" s="28" t="str">
        <f t="shared" si="232"/>
        <v/>
      </c>
    </row>
    <row r="18953" spans="11:11" hidden="1" x14ac:dyDescent="0.25">
      <c r="K18953" s="28" t="str">
        <f t="shared" si="232"/>
        <v/>
      </c>
    </row>
    <row r="18954" spans="11:11" hidden="1" x14ac:dyDescent="0.25">
      <c r="K18954" s="28" t="str">
        <f t="shared" si="232"/>
        <v/>
      </c>
    </row>
    <row r="18955" spans="11:11" hidden="1" x14ac:dyDescent="0.25">
      <c r="K18955" s="28" t="str">
        <f t="shared" si="232"/>
        <v/>
      </c>
    </row>
    <row r="18956" spans="11:11" hidden="1" x14ac:dyDescent="0.25">
      <c r="K18956" s="28" t="str">
        <f t="shared" si="232"/>
        <v/>
      </c>
    </row>
    <row r="18957" spans="11:11" hidden="1" x14ac:dyDescent="0.25">
      <c r="K18957" s="28" t="str">
        <f t="shared" si="232"/>
        <v/>
      </c>
    </row>
    <row r="18958" spans="11:11" hidden="1" x14ac:dyDescent="0.25">
      <c r="K18958" s="28" t="str">
        <f t="shared" si="232"/>
        <v/>
      </c>
    </row>
    <row r="18959" spans="11:11" hidden="1" x14ac:dyDescent="0.25">
      <c r="K18959" s="28" t="str">
        <f t="shared" si="232"/>
        <v/>
      </c>
    </row>
    <row r="18960" spans="11:11" hidden="1" x14ac:dyDescent="0.25">
      <c r="K18960" s="28" t="str">
        <f t="shared" si="232"/>
        <v/>
      </c>
    </row>
    <row r="18961" spans="11:11" hidden="1" x14ac:dyDescent="0.25">
      <c r="K18961" s="28" t="str">
        <f t="shared" si="232"/>
        <v/>
      </c>
    </row>
    <row r="18962" spans="11:11" hidden="1" x14ac:dyDescent="0.25">
      <c r="K18962" s="28" t="str">
        <f t="shared" si="232"/>
        <v/>
      </c>
    </row>
    <row r="18963" spans="11:11" hidden="1" x14ac:dyDescent="0.25">
      <c r="K18963" s="28" t="str">
        <f t="shared" ref="K18963:K19026" si="233">IF(E14928="","",IF(AND($E14928&gt;=$K$5,$E14928&lt;=$K$6),"psn",IF($E14928&lt;$K$5,"dkn",IF($E14928&gt;$K$6,"ckn",""))))</f>
        <v/>
      </c>
    </row>
    <row r="18964" spans="11:11" hidden="1" x14ac:dyDescent="0.25">
      <c r="K18964" s="28" t="str">
        <f t="shared" si="233"/>
        <v/>
      </c>
    </row>
    <row r="18965" spans="11:11" hidden="1" x14ac:dyDescent="0.25">
      <c r="K18965" s="28" t="str">
        <f t="shared" si="233"/>
        <v/>
      </c>
    </row>
    <row r="18966" spans="11:11" hidden="1" x14ac:dyDescent="0.25">
      <c r="K18966" s="28" t="str">
        <f t="shared" si="233"/>
        <v/>
      </c>
    </row>
    <row r="18967" spans="11:11" hidden="1" x14ac:dyDescent="0.25">
      <c r="K18967" s="28" t="str">
        <f t="shared" si="233"/>
        <v/>
      </c>
    </row>
    <row r="18968" spans="11:11" hidden="1" x14ac:dyDescent="0.25">
      <c r="K18968" s="28" t="str">
        <f t="shared" si="233"/>
        <v/>
      </c>
    </row>
    <row r="18969" spans="11:11" hidden="1" x14ac:dyDescent="0.25">
      <c r="K18969" s="28" t="str">
        <f t="shared" si="233"/>
        <v/>
      </c>
    </row>
    <row r="18970" spans="11:11" hidden="1" x14ac:dyDescent="0.25">
      <c r="K18970" s="28" t="str">
        <f t="shared" si="233"/>
        <v/>
      </c>
    </row>
    <row r="18971" spans="11:11" hidden="1" x14ac:dyDescent="0.25">
      <c r="K18971" s="28" t="str">
        <f t="shared" si="233"/>
        <v/>
      </c>
    </row>
    <row r="18972" spans="11:11" hidden="1" x14ac:dyDescent="0.25">
      <c r="K18972" s="28" t="str">
        <f t="shared" si="233"/>
        <v/>
      </c>
    </row>
    <row r="18973" spans="11:11" hidden="1" x14ac:dyDescent="0.25">
      <c r="K18973" s="28" t="str">
        <f t="shared" si="233"/>
        <v/>
      </c>
    </row>
    <row r="18974" spans="11:11" hidden="1" x14ac:dyDescent="0.25">
      <c r="K18974" s="28" t="str">
        <f t="shared" si="233"/>
        <v/>
      </c>
    </row>
    <row r="18975" spans="11:11" hidden="1" x14ac:dyDescent="0.25">
      <c r="K18975" s="28" t="str">
        <f t="shared" si="233"/>
        <v/>
      </c>
    </row>
    <row r="18976" spans="11:11" hidden="1" x14ac:dyDescent="0.25">
      <c r="K18976" s="28" t="str">
        <f t="shared" si="233"/>
        <v/>
      </c>
    </row>
    <row r="18977" spans="11:11" hidden="1" x14ac:dyDescent="0.25">
      <c r="K18977" s="28" t="str">
        <f t="shared" si="233"/>
        <v/>
      </c>
    </row>
    <row r="18978" spans="11:11" hidden="1" x14ac:dyDescent="0.25">
      <c r="K18978" s="28" t="str">
        <f t="shared" si="233"/>
        <v/>
      </c>
    </row>
    <row r="18979" spans="11:11" hidden="1" x14ac:dyDescent="0.25">
      <c r="K18979" s="28" t="str">
        <f t="shared" si="233"/>
        <v/>
      </c>
    </row>
    <row r="18980" spans="11:11" hidden="1" x14ac:dyDescent="0.25">
      <c r="K18980" s="28" t="str">
        <f t="shared" si="233"/>
        <v/>
      </c>
    </row>
    <row r="18981" spans="11:11" hidden="1" x14ac:dyDescent="0.25">
      <c r="K18981" s="28" t="str">
        <f t="shared" si="233"/>
        <v/>
      </c>
    </row>
    <row r="18982" spans="11:11" hidden="1" x14ac:dyDescent="0.25">
      <c r="K18982" s="28" t="str">
        <f t="shared" si="233"/>
        <v/>
      </c>
    </row>
    <row r="18983" spans="11:11" hidden="1" x14ac:dyDescent="0.25">
      <c r="K18983" s="28" t="str">
        <f t="shared" si="233"/>
        <v/>
      </c>
    </row>
    <row r="18984" spans="11:11" hidden="1" x14ac:dyDescent="0.25">
      <c r="K18984" s="28" t="str">
        <f t="shared" si="233"/>
        <v/>
      </c>
    </row>
    <row r="18985" spans="11:11" hidden="1" x14ac:dyDescent="0.25">
      <c r="K18985" s="28" t="str">
        <f t="shared" si="233"/>
        <v/>
      </c>
    </row>
    <row r="18986" spans="11:11" hidden="1" x14ac:dyDescent="0.25">
      <c r="K18986" s="28" t="str">
        <f t="shared" si="233"/>
        <v/>
      </c>
    </row>
    <row r="18987" spans="11:11" hidden="1" x14ac:dyDescent="0.25">
      <c r="K18987" s="28" t="str">
        <f t="shared" si="233"/>
        <v/>
      </c>
    </row>
    <row r="18988" spans="11:11" hidden="1" x14ac:dyDescent="0.25">
      <c r="K18988" s="28" t="str">
        <f t="shared" si="233"/>
        <v/>
      </c>
    </row>
    <row r="18989" spans="11:11" hidden="1" x14ac:dyDescent="0.25">
      <c r="K18989" s="28" t="str">
        <f t="shared" si="233"/>
        <v/>
      </c>
    </row>
    <row r="18990" spans="11:11" hidden="1" x14ac:dyDescent="0.25">
      <c r="K18990" s="28" t="str">
        <f t="shared" si="233"/>
        <v/>
      </c>
    </row>
    <row r="18991" spans="11:11" hidden="1" x14ac:dyDescent="0.25">
      <c r="K18991" s="28" t="str">
        <f t="shared" si="233"/>
        <v/>
      </c>
    </row>
    <row r="18992" spans="11:11" hidden="1" x14ac:dyDescent="0.25">
      <c r="K18992" s="28" t="str">
        <f t="shared" si="233"/>
        <v/>
      </c>
    </row>
    <row r="18993" spans="11:11" hidden="1" x14ac:dyDescent="0.25">
      <c r="K18993" s="28" t="str">
        <f t="shared" si="233"/>
        <v/>
      </c>
    </row>
    <row r="18994" spans="11:11" hidden="1" x14ac:dyDescent="0.25">
      <c r="K18994" s="28" t="str">
        <f t="shared" si="233"/>
        <v/>
      </c>
    </row>
    <row r="18995" spans="11:11" hidden="1" x14ac:dyDescent="0.25">
      <c r="K18995" s="28" t="str">
        <f t="shared" si="233"/>
        <v/>
      </c>
    </row>
    <row r="18996" spans="11:11" hidden="1" x14ac:dyDescent="0.25">
      <c r="K18996" s="28" t="str">
        <f t="shared" si="233"/>
        <v/>
      </c>
    </row>
    <row r="18997" spans="11:11" hidden="1" x14ac:dyDescent="0.25">
      <c r="K18997" s="28" t="str">
        <f t="shared" si="233"/>
        <v/>
      </c>
    </row>
    <row r="18998" spans="11:11" hidden="1" x14ac:dyDescent="0.25">
      <c r="K18998" s="28" t="str">
        <f t="shared" si="233"/>
        <v/>
      </c>
    </row>
    <row r="18999" spans="11:11" hidden="1" x14ac:dyDescent="0.25">
      <c r="K18999" s="28" t="str">
        <f t="shared" si="233"/>
        <v/>
      </c>
    </row>
    <row r="19000" spans="11:11" hidden="1" x14ac:dyDescent="0.25">
      <c r="K19000" s="28" t="str">
        <f t="shared" si="233"/>
        <v/>
      </c>
    </row>
    <row r="19001" spans="11:11" hidden="1" x14ac:dyDescent="0.25">
      <c r="K19001" s="28" t="str">
        <f t="shared" si="233"/>
        <v/>
      </c>
    </row>
    <row r="19002" spans="11:11" hidden="1" x14ac:dyDescent="0.25">
      <c r="K19002" s="28" t="str">
        <f t="shared" si="233"/>
        <v/>
      </c>
    </row>
    <row r="19003" spans="11:11" hidden="1" x14ac:dyDescent="0.25">
      <c r="K19003" s="28" t="str">
        <f t="shared" si="233"/>
        <v/>
      </c>
    </row>
    <row r="19004" spans="11:11" hidden="1" x14ac:dyDescent="0.25">
      <c r="K19004" s="28" t="str">
        <f t="shared" si="233"/>
        <v/>
      </c>
    </row>
    <row r="19005" spans="11:11" hidden="1" x14ac:dyDescent="0.25">
      <c r="K19005" s="28" t="str">
        <f t="shared" si="233"/>
        <v/>
      </c>
    </row>
    <row r="19006" spans="11:11" hidden="1" x14ac:dyDescent="0.25">
      <c r="K19006" s="28" t="str">
        <f t="shared" si="233"/>
        <v/>
      </c>
    </row>
    <row r="19007" spans="11:11" hidden="1" x14ac:dyDescent="0.25">
      <c r="K19007" s="28" t="str">
        <f t="shared" si="233"/>
        <v/>
      </c>
    </row>
    <row r="19008" spans="11:11" hidden="1" x14ac:dyDescent="0.25">
      <c r="K19008" s="28" t="str">
        <f t="shared" si="233"/>
        <v/>
      </c>
    </row>
    <row r="19009" spans="11:11" hidden="1" x14ac:dyDescent="0.25">
      <c r="K19009" s="28" t="str">
        <f t="shared" si="233"/>
        <v/>
      </c>
    </row>
    <row r="19010" spans="11:11" hidden="1" x14ac:dyDescent="0.25">
      <c r="K19010" s="28" t="str">
        <f t="shared" si="233"/>
        <v/>
      </c>
    </row>
    <row r="19011" spans="11:11" hidden="1" x14ac:dyDescent="0.25">
      <c r="K19011" s="28" t="str">
        <f t="shared" si="233"/>
        <v/>
      </c>
    </row>
    <row r="19012" spans="11:11" hidden="1" x14ac:dyDescent="0.25">
      <c r="K19012" s="28" t="str">
        <f t="shared" si="233"/>
        <v/>
      </c>
    </row>
    <row r="19013" spans="11:11" hidden="1" x14ac:dyDescent="0.25">
      <c r="K19013" s="28" t="str">
        <f t="shared" si="233"/>
        <v/>
      </c>
    </row>
    <row r="19014" spans="11:11" hidden="1" x14ac:dyDescent="0.25">
      <c r="K19014" s="28" t="str">
        <f t="shared" si="233"/>
        <v/>
      </c>
    </row>
    <row r="19015" spans="11:11" hidden="1" x14ac:dyDescent="0.25">
      <c r="K19015" s="28" t="str">
        <f t="shared" si="233"/>
        <v/>
      </c>
    </row>
    <row r="19016" spans="11:11" hidden="1" x14ac:dyDescent="0.25">
      <c r="K19016" s="28" t="str">
        <f t="shared" si="233"/>
        <v/>
      </c>
    </row>
    <row r="19017" spans="11:11" hidden="1" x14ac:dyDescent="0.25">
      <c r="K19017" s="28" t="str">
        <f t="shared" si="233"/>
        <v/>
      </c>
    </row>
    <row r="19018" spans="11:11" hidden="1" x14ac:dyDescent="0.25">
      <c r="K19018" s="28" t="str">
        <f t="shared" si="233"/>
        <v/>
      </c>
    </row>
    <row r="19019" spans="11:11" hidden="1" x14ac:dyDescent="0.25">
      <c r="K19019" s="28" t="str">
        <f t="shared" si="233"/>
        <v/>
      </c>
    </row>
    <row r="19020" spans="11:11" hidden="1" x14ac:dyDescent="0.25">
      <c r="K19020" s="28" t="str">
        <f t="shared" si="233"/>
        <v/>
      </c>
    </row>
    <row r="19021" spans="11:11" hidden="1" x14ac:dyDescent="0.25">
      <c r="K19021" s="28" t="str">
        <f t="shared" si="233"/>
        <v/>
      </c>
    </row>
    <row r="19022" spans="11:11" hidden="1" x14ac:dyDescent="0.25">
      <c r="K19022" s="28" t="str">
        <f t="shared" si="233"/>
        <v/>
      </c>
    </row>
    <row r="19023" spans="11:11" hidden="1" x14ac:dyDescent="0.25">
      <c r="K19023" s="28" t="str">
        <f t="shared" si="233"/>
        <v/>
      </c>
    </row>
    <row r="19024" spans="11:11" hidden="1" x14ac:dyDescent="0.25">
      <c r="K19024" s="28" t="str">
        <f t="shared" si="233"/>
        <v/>
      </c>
    </row>
    <row r="19025" spans="11:11" hidden="1" x14ac:dyDescent="0.25">
      <c r="K19025" s="28" t="str">
        <f t="shared" si="233"/>
        <v/>
      </c>
    </row>
    <row r="19026" spans="11:11" hidden="1" x14ac:dyDescent="0.25">
      <c r="K19026" s="28" t="str">
        <f t="shared" si="233"/>
        <v/>
      </c>
    </row>
    <row r="19027" spans="11:11" hidden="1" x14ac:dyDescent="0.25">
      <c r="K19027" s="28" t="str">
        <f t="shared" ref="K19027:K19090" si="234">IF(E14992="","",IF(AND($E14992&gt;=$K$5,$E14992&lt;=$K$6),"psn",IF($E14992&lt;$K$5,"dkn",IF($E14992&gt;$K$6,"ckn",""))))</f>
        <v/>
      </c>
    </row>
    <row r="19028" spans="11:11" hidden="1" x14ac:dyDescent="0.25">
      <c r="K19028" s="28" t="str">
        <f t="shared" si="234"/>
        <v/>
      </c>
    </row>
    <row r="19029" spans="11:11" hidden="1" x14ac:dyDescent="0.25">
      <c r="K19029" s="28" t="str">
        <f t="shared" si="234"/>
        <v/>
      </c>
    </row>
    <row r="19030" spans="11:11" hidden="1" x14ac:dyDescent="0.25">
      <c r="K19030" s="28" t="str">
        <f t="shared" si="234"/>
        <v/>
      </c>
    </row>
    <row r="19031" spans="11:11" hidden="1" x14ac:dyDescent="0.25">
      <c r="K19031" s="28" t="str">
        <f t="shared" si="234"/>
        <v/>
      </c>
    </row>
    <row r="19032" spans="11:11" hidden="1" x14ac:dyDescent="0.25">
      <c r="K19032" s="28" t="str">
        <f t="shared" si="234"/>
        <v/>
      </c>
    </row>
    <row r="19033" spans="11:11" hidden="1" x14ac:dyDescent="0.25">
      <c r="K19033" s="28" t="str">
        <f t="shared" si="234"/>
        <v/>
      </c>
    </row>
    <row r="19034" spans="11:11" hidden="1" x14ac:dyDescent="0.25">
      <c r="K19034" s="28" t="str">
        <f t="shared" si="234"/>
        <v/>
      </c>
    </row>
    <row r="19035" spans="11:11" hidden="1" x14ac:dyDescent="0.25">
      <c r="K19035" s="28" t="str">
        <f t="shared" si="234"/>
        <v/>
      </c>
    </row>
    <row r="19036" spans="11:11" hidden="1" x14ac:dyDescent="0.25">
      <c r="K19036" s="28" t="str">
        <f t="shared" si="234"/>
        <v/>
      </c>
    </row>
    <row r="19037" spans="11:11" hidden="1" x14ac:dyDescent="0.25">
      <c r="K19037" s="28" t="str">
        <f t="shared" si="234"/>
        <v/>
      </c>
    </row>
    <row r="19038" spans="11:11" hidden="1" x14ac:dyDescent="0.25">
      <c r="K19038" s="28" t="str">
        <f t="shared" si="234"/>
        <v/>
      </c>
    </row>
    <row r="19039" spans="11:11" hidden="1" x14ac:dyDescent="0.25">
      <c r="K19039" s="28" t="str">
        <f t="shared" si="234"/>
        <v/>
      </c>
    </row>
    <row r="19040" spans="11:11" hidden="1" x14ac:dyDescent="0.25">
      <c r="K19040" s="28" t="str">
        <f t="shared" si="234"/>
        <v/>
      </c>
    </row>
    <row r="19041" spans="11:11" hidden="1" x14ac:dyDescent="0.25">
      <c r="K19041" s="28" t="str">
        <f t="shared" si="234"/>
        <v/>
      </c>
    </row>
    <row r="19042" spans="11:11" hidden="1" x14ac:dyDescent="0.25">
      <c r="K19042" s="28" t="str">
        <f t="shared" si="234"/>
        <v/>
      </c>
    </row>
    <row r="19043" spans="11:11" hidden="1" x14ac:dyDescent="0.25">
      <c r="K19043" s="28" t="str">
        <f t="shared" si="234"/>
        <v/>
      </c>
    </row>
    <row r="19044" spans="11:11" hidden="1" x14ac:dyDescent="0.25">
      <c r="K19044" s="28" t="str">
        <f t="shared" si="234"/>
        <v/>
      </c>
    </row>
    <row r="19045" spans="11:11" hidden="1" x14ac:dyDescent="0.25">
      <c r="K19045" s="28" t="str">
        <f t="shared" si="234"/>
        <v/>
      </c>
    </row>
    <row r="19046" spans="11:11" hidden="1" x14ac:dyDescent="0.25">
      <c r="K19046" s="28" t="str">
        <f t="shared" si="234"/>
        <v/>
      </c>
    </row>
    <row r="19047" spans="11:11" hidden="1" x14ac:dyDescent="0.25">
      <c r="K19047" s="28" t="str">
        <f t="shared" si="234"/>
        <v/>
      </c>
    </row>
    <row r="19048" spans="11:11" hidden="1" x14ac:dyDescent="0.25">
      <c r="K19048" s="28" t="str">
        <f t="shared" si="234"/>
        <v/>
      </c>
    </row>
    <row r="19049" spans="11:11" hidden="1" x14ac:dyDescent="0.25">
      <c r="K19049" s="28" t="str">
        <f t="shared" si="234"/>
        <v/>
      </c>
    </row>
    <row r="19050" spans="11:11" hidden="1" x14ac:dyDescent="0.25">
      <c r="K19050" s="28" t="str">
        <f t="shared" si="234"/>
        <v/>
      </c>
    </row>
    <row r="19051" spans="11:11" hidden="1" x14ac:dyDescent="0.25">
      <c r="K19051" s="28" t="str">
        <f t="shared" si="234"/>
        <v/>
      </c>
    </row>
    <row r="19052" spans="11:11" hidden="1" x14ac:dyDescent="0.25">
      <c r="K19052" s="28" t="str">
        <f t="shared" si="234"/>
        <v/>
      </c>
    </row>
    <row r="19053" spans="11:11" hidden="1" x14ac:dyDescent="0.25">
      <c r="K19053" s="28" t="str">
        <f t="shared" si="234"/>
        <v/>
      </c>
    </row>
    <row r="19054" spans="11:11" hidden="1" x14ac:dyDescent="0.25">
      <c r="K19054" s="28" t="str">
        <f t="shared" si="234"/>
        <v/>
      </c>
    </row>
    <row r="19055" spans="11:11" hidden="1" x14ac:dyDescent="0.25">
      <c r="K19055" s="28" t="str">
        <f t="shared" si="234"/>
        <v/>
      </c>
    </row>
    <row r="19056" spans="11:11" hidden="1" x14ac:dyDescent="0.25">
      <c r="K19056" s="28" t="str">
        <f t="shared" si="234"/>
        <v/>
      </c>
    </row>
    <row r="19057" spans="11:11" hidden="1" x14ac:dyDescent="0.25">
      <c r="K19057" s="28" t="str">
        <f t="shared" si="234"/>
        <v/>
      </c>
    </row>
    <row r="19058" spans="11:11" hidden="1" x14ac:dyDescent="0.25">
      <c r="K19058" s="28" t="str">
        <f t="shared" si="234"/>
        <v/>
      </c>
    </row>
    <row r="19059" spans="11:11" hidden="1" x14ac:dyDescent="0.25">
      <c r="K19059" s="28" t="str">
        <f t="shared" si="234"/>
        <v/>
      </c>
    </row>
    <row r="19060" spans="11:11" hidden="1" x14ac:dyDescent="0.25">
      <c r="K19060" s="28" t="str">
        <f t="shared" si="234"/>
        <v/>
      </c>
    </row>
    <row r="19061" spans="11:11" hidden="1" x14ac:dyDescent="0.25">
      <c r="K19061" s="28" t="str">
        <f t="shared" si="234"/>
        <v/>
      </c>
    </row>
    <row r="19062" spans="11:11" hidden="1" x14ac:dyDescent="0.25">
      <c r="K19062" s="28" t="str">
        <f t="shared" si="234"/>
        <v/>
      </c>
    </row>
    <row r="19063" spans="11:11" hidden="1" x14ac:dyDescent="0.25">
      <c r="K19063" s="28" t="str">
        <f t="shared" si="234"/>
        <v/>
      </c>
    </row>
    <row r="19064" spans="11:11" hidden="1" x14ac:dyDescent="0.25">
      <c r="K19064" s="28" t="str">
        <f t="shared" si="234"/>
        <v/>
      </c>
    </row>
    <row r="19065" spans="11:11" hidden="1" x14ac:dyDescent="0.25">
      <c r="K19065" s="28" t="str">
        <f t="shared" si="234"/>
        <v/>
      </c>
    </row>
    <row r="19066" spans="11:11" hidden="1" x14ac:dyDescent="0.25">
      <c r="K19066" s="28" t="str">
        <f t="shared" si="234"/>
        <v/>
      </c>
    </row>
    <row r="19067" spans="11:11" hidden="1" x14ac:dyDescent="0.25">
      <c r="K19067" s="28" t="str">
        <f t="shared" si="234"/>
        <v/>
      </c>
    </row>
    <row r="19068" spans="11:11" hidden="1" x14ac:dyDescent="0.25">
      <c r="K19068" s="28" t="str">
        <f t="shared" si="234"/>
        <v/>
      </c>
    </row>
    <row r="19069" spans="11:11" hidden="1" x14ac:dyDescent="0.25">
      <c r="K19069" s="28" t="str">
        <f t="shared" si="234"/>
        <v/>
      </c>
    </row>
    <row r="19070" spans="11:11" hidden="1" x14ac:dyDescent="0.25">
      <c r="K19070" s="28" t="str">
        <f t="shared" si="234"/>
        <v/>
      </c>
    </row>
    <row r="19071" spans="11:11" hidden="1" x14ac:dyDescent="0.25">
      <c r="K19071" s="28" t="str">
        <f t="shared" si="234"/>
        <v/>
      </c>
    </row>
    <row r="19072" spans="11:11" hidden="1" x14ac:dyDescent="0.25">
      <c r="K19072" s="28" t="str">
        <f t="shared" si="234"/>
        <v/>
      </c>
    </row>
    <row r="19073" spans="11:11" hidden="1" x14ac:dyDescent="0.25">
      <c r="K19073" s="28" t="str">
        <f t="shared" si="234"/>
        <v/>
      </c>
    </row>
    <row r="19074" spans="11:11" hidden="1" x14ac:dyDescent="0.25">
      <c r="K19074" s="28" t="str">
        <f t="shared" si="234"/>
        <v/>
      </c>
    </row>
    <row r="19075" spans="11:11" hidden="1" x14ac:dyDescent="0.25">
      <c r="K19075" s="28" t="str">
        <f t="shared" si="234"/>
        <v/>
      </c>
    </row>
    <row r="19076" spans="11:11" hidden="1" x14ac:dyDescent="0.25">
      <c r="K19076" s="28" t="str">
        <f t="shared" si="234"/>
        <v/>
      </c>
    </row>
    <row r="19077" spans="11:11" hidden="1" x14ac:dyDescent="0.25">
      <c r="K19077" s="28" t="str">
        <f t="shared" si="234"/>
        <v/>
      </c>
    </row>
    <row r="19078" spans="11:11" hidden="1" x14ac:dyDescent="0.25">
      <c r="K19078" s="28" t="str">
        <f t="shared" si="234"/>
        <v/>
      </c>
    </row>
    <row r="19079" spans="11:11" hidden="1" x14ac:dyDescent="0.25">
      <c r="K19079" s="28" t="str">
        <f t="shared" si="234"/>
        <v/>
      </c>
    </row>
    <row r="19080" spans="11:11" hidden="1" x14ac:dyDescent="0.25">
      <c r="K19080" s="28" t="str">
        <f t="shared" si="234"/>
        <v/>
      </c>
    </row>
    <row r="19081" spans="11:11" hidden="1" x14ac:dyDescent="0.25">
      <c r="K19081" s="28" t="str">
        <f t="shared" si="234"/>
        <v/>
      </c>
    </row>
    <row r="19082" spans="11:11" hidden="1" x14ac:dyDescent="0.25">
      <c r="K19082" s="28" t="str">
        <f t="shared" si="234"/>
        <v/>
      </c>
    </row>
    <row r="19083" spans="11:11" hidden="1" x14ac:dyDescent="0.25">
      <c r="K19083" s="28" t="str">
        <f t="shared" si="234"/>
        <v/>
      </c>
    </row>
    <row r="19084" spans="11:11" hidden="1" x14ac:dyDescent="0.25">
      <c r="K19084" s="28" t="str">
        <f t="shared" si="234"/>
        <v/>
      </c>
    </row>
    <row r="19085" spans="11:11" hidden="1" x14ac:dyDescent="0.25">
      <c r="K19085" s="28" t="str">
        <f t="shared" si="234"/>
        <v/>
      </c>
    </row>
    <row r="19086" spans="11:11" hidden="1" x14ac:dyDescent="0.25">
      <c r="K19086" s="28" t="str">
        <f t="shared" si="234"/>
        <v/>
      </c>
    </row>
    <row r="19087" spans="11:11" hidden="1" x14ac:dyDescent="0.25">
      <c r="K19087" s="28" t="str">
        <f t="shared" si="234"/>
        <v/>
      </c>
    </row>
    <row r="19088" spans="11:11" hidden="1" x14ac:dyDescent="0.25">
      <c r="K19088" s="28" t="str">
        <f t="shared" si="234"/>
        <v/>
      </c>
    </row>
    <row r="19089" spans="11:11" hidden="1" x14ac:dyDescent="0.25">
      <c r="K19089" s="28" t="str">
        <f t="shared" si="234"/>
        <v/>
      </c>
    </row>
    <row r="19090" spans="11:11" hidden="1" x14ac:dyDescent="0.25">
      <c r="K19090" s="28" t="str">
        <f t="shared" si="234"/>
        <v/>
      </c>
    </row>
    <row r="19091" spans="11:11" hidden="1" x14ac:dyDescent="0.25">
      <c r="K19091" s="28" t="str">
        <f t="shared" ref="K19091:K19154" si="235">IF(E15056="","",IF(AND($E15056&gt;=$K$5,$E15056&lt;=$K$6),"psn",IF($E15056&lt;$K$5,"dkn",IF($E15056&gt;$K$6,"ckn",""))))</f>
        <v/>
      </c>
    </row>
    <row r="19092" spans="11:11" hidden="1" x14ac:dyDescent="0.25">
      <c r="K19092" s="28" t="str">
        <f t="shared" si="235"/>
        <v/>
      </c>
    </row>
    <row r="19093" spans="11:11" hidden="1" x14ac:dyDescent="0.25">
      <c r="K19093" s="28" t="str">
        <f t="shared" si="235"/>
        <v/>
      </c>
    </row>
    <row r="19094" spans="11:11" hidden="1" x14ac:dyDescent="0.25">
      <c r="K19094" s="28" t="str">
        <f t="shared" si="235"/>
        <v/>
      </c>
    </row>
    <row r="19095" spans="11:11" hidden="1" x14ac:dyDescent="0.25">
      <c r="K19095" s="28" t="str">
        <f t="shared" si="235"/>
        <v/>
      </c>
    </row>
    <row r="19096" spans="11:11" hidden="1" x14ac:dyDescent="0.25">
      <c r="K19096" s="28" t="str">
        <f t="shared" si="235"/>
        <v/>
      </c>
    </row>
    <row r="19097" spans="11:11" hidden="1" x14ac:dyDescent="0.25">
      <c r="K19097" s="28" t="str">
        <f t="shared" si="235"/>
        <v/>
      </c>
    </row>
    <row r="19098" spans="11:11" hidden="1" x14ac:dyDescent="0.25">
      <c r="K19098" s="28" t="str">
        <f t="shared" si="235"/>
        <v/>
      </c>
    </row>
    <row r="19099" spans="11:11" hidden="1" x14ac:dyDescent="0.25">
      <c r="K19099" s="28" t="str">
        <f t="shared" si="235"/>
        <v/>
      </c>
    </row>
    <row r="19100" spans="11:11" hidden="1" x14ac:dyDescent="0.25">
      <c r="K19100" s="28" t="str">
        <f t="shared" si="235"/>
        <v/>
      </c>
    </row>
    <row r="19101" spans="11:11" hidden="1" x14ac:dyDescent="0.25">
      <c r="K19101" s="28" t="str">
        <f t="shared" si="235"/>
        <v/>
      </c>
    </row>
    <row r="19102" spans="11:11" hidden="1" x14ac:dyDescent="0.25">
      <c r="K19102" s="28" t="str">
        <f t="shared" si="235"/>
        <v/>
      </c>
    </row>
    <row r="19103" spans="11:11" hidden="1" x14ac:dyDescent="0.25">
      <c r="K19103" s="28" t="str">
        <f t="shared" si="235"/>
        <v/>
      </c>
    </row>
    <row r="19104" spans="11:11" hidden="1" x14ac:dyDescent="0.25">
      <c r="K19104" s="28" t="str">
        <f t="shared" si="235"/>
        <v/>
      </c>
    </row>
    <row r="19105" spans="11:11" hidden="1" x14ac:dyDescent="0.25">
      <c r="K19105" s="28" t="str">
        <f t="shared" si="235"/>
        <v/>
      </c>
    </row>
    <row r="19106" spans="11:11" hidden="1" x14ac:dyDescent="0.25">
      <c r="K19106" s="28" t="str">
        <f t="shared" si="235"/>
        <v/>
      </c>
    </row>
    <row r="19107" spans="11:11" hidden="1" x14ac:dyDescent="0.25">
      <c r="K19107" s="28" t="str">
        <f t="shared" si="235"/>
        <v/>
      </c>
    </row>
    <row r="19108" spans="11:11" hidden="1" x14ac:dyDescent="0.25">
      <c r="K19108" s="28" t="str">
        <f t="shared" si="235"/>
        <v/>
      </c>
    </row>
    <row r="19109" spans="11:11" hidden="1" x14ac:dyDescent="0.25">
      <c r="K19109" s="28" t="str">
        <f t="shared" si="235"/>
        <v/>
      </c>
    </row>
    <row r="19110" spans="11:11" hidden="1" x14ac:dyDescent="0.25">
      <c r="K19110" s="28" t="str">
        <f t="shared" si="235"/>
        <v/>
      </c>
    </row>
    <row r="19111" spans="11:11" hidden="1" x14ac:dyDescent="0.25">
      <c r="K19111" s="28" t="str">
        <f t="shared" si="235"/>
        <v/>
      </c>
    </row>
    <row r="19112" spans="11:11" hidden="1" x14ac:dyDescent="0.25">
      <c r="K19112" s="28" t="str">
        <f t="shared" si="235"/>
        <v/>
      </c>
    </row>
    <row r="19113" spans="11:11" hidden="1" x14ac:dyDescent="0.25">
      <c r="K19113" s="28" t="str">
        <f t="shared" si="235"/>
        <v/>
      </c>
    </row>
    <row r="19114" spans="11:11" hidden="1" x14ac:dyDescent="0.25">
      <c r="K19114" s="28" t="str">
        <f t="shared" si="235"/>
        <v/>
      </c>
    </row>
    <row r="19115" spans="11:11" hidden="1" x14ac:dyDescent="0.25">
      <c r="K19115" s="28" t="str">
        <f t="shared" si="235"/>
        <v/>
      </c>
    </row>
    <row r="19116" spans="11:11" hidden="1" x14ac:dyDescent="0.25">
      <c r="K19116" s="28" t="str">
        <f t="shared" si="235"/>
        <v/>
      </c>
    </row>
    <row r="19117" spans="11:11" hidden="1" x14ac:dyDescent="0.25">
      <c r="K19117" s="28" t="str">
        <f t="shared" si="235"/>
        <v/>
      </c>
    </row>
    <row r="19118" spans="11:11" hidden="1" x14ac:dyDescent="0.25">
      <c r="K19118" s="28" t="str">
        <f t="shared" si="235"/>
        <v/>
      </c>
    </row>
    <row r="19119" spans="11:11" hidden="1" x14ac:dyDescent="0.25">
      <c r="K19119" s="28" t="str">
        <f t="shared" si="235"/>
        <v/>
      </c>
    </row>
    <row r="19120" spans="11:11" hidden="1" x14ac:dyDescent="0.25">
      <c r="K19120" s="28" t="str">
        <f t="shared" si="235"/>
        <v/>
      </c>
    </row>
    <row r="19121" spans="11:11" hidden="1" x14ac:dyDescent="0.25">
      <c r="K19121" s="28" t="str">
        <f t="shared" si="235"/>
        <v/>
      </c>
    </row>
    <row r="19122" spans="11:11" hidden="1" x14ac:dyDescent="0.25">
      <c r="K19122" s="28" t="str">
        <f t="shared" si="235"/>
        <v/>
      </c>
    </row>
    <row r="19123" spans="11:11" hidden="1" x14ac:dyDescent="0.25">
      <c r="K19123" s="28" t="str">
        <f t="shared" si="235"/>
        <v/>
      </c>
    </row>
    <row r="19124" spans="11:11" hidden="1" x14ac:dyDescent="0.25">
      <c r="K19124" s="28" t="str">
        <f t="shared" si="235"/>
        <v/>
      </c>
    </row>
    <row r="19125" spans="11:11" hidden="1" x14ac:dyDescent="0.25">
      <c r="K19125" s="28" t="str">
        <f t="shared" si="235"/>
        <v/>
      </c>
    </row>
    <row r="19126" spans="11:11" hidden="1" x14ac:dyDescent="0.25">
      <c r="K19126" s="28" t="str">
        <f t="shared" si="235"/>
        <v/>
      </c>
    </row>
    <row r="19127" spans="11:11" hidden="1" x14ac:dyDescent="0.25">
      <c r="K19127" s="28" t="str">
        <f t="shared" si="235"/>
        <v/>
      </c>
    </row>
    <row r="19128" spans="11:11" hidden="1" x14ac:dyDescent="0.25">
      <c r="K19128" s="28" t="str">
        <f t="shared" si="235"/>
        <v/>
      </c>
    </row>
    <row r="19129" spans="11:11" hidden="1" x14ac:dyDescent="0.25">
      <c r="K19129" s="28" t="str">
        <f t="shared" si="235"/>
        <v/>
      </c>
    </row>
    <row r="19130" spans="11:11" hidden="1" x14ac:dyDescent="0.25">
      <c r="K19130" s="28" t="str">
        <f t="shared" si="235"/>
        <v/>
      </c>
    </row>
    <row r="19131" spans="11:11" hidden="1" x14ac:dyDescent="0.25">
      <c r="K19131" s="28" t="str">
        <f t="shared" si="235"/>
        <v/>
      </c>
    </row>
    <row r="19132" spans="11:11" hidden="1" x14ac:dyDescent="0.25">
      <c r="K19132" s="28" t="str">
        <f t="shared" si="235"/>
        <v/>
      </c>
    </row>
    <row r="19133" spans="11:11" hidden="1" x14ac:dyDescent="0.25">
      <c r="K19133" s="28" t="str">
        <f t="shared" si="235"/>
        <v/>
      </c>
    </row>
    <row r="19134" spans="11:11" hidden="1" x14ac:dyDescent="0.25">
      <c r="K19134" s="28" t="str">
        <f t="shared" si="235"/>
        <v/>
      </c>
    </row>
    <row r="19135" spans="11:11" hidden="1" x14ac:dyDescent="0.25">
      <c r="K19135" s="28" t="str">
        <f t="shared" si="235"/>
        <v/>
      </c>
    </row>
    <row r="19136" spans="11:11" hidden="1" x14ac:dyDescent="0.25">
      <c r="K19136" s="28" t="str">
        <f t="shared" si="235"/>
        <v/>
      </c>
    </row>
    <row r="19137" spans="11:11" hidden="1" x14ac:dyDescent="0.25">
      <c r="K19137" s="28" t="str">
        <f t="shared" si="235"/>
        <v/>
      </c>
    </row>
    <row r="19138" spans="11:11" hidden="1" x14ac:dyDescent="0.25">
      <c r="K19138" s="28" t="str">
        <f t="shared" si="235"/>
        <v/>
      </c>
    </row>
    <row r="19139" spans="11:11" hidden="1" x14ac:dyDescent="0.25">
      <c r="K19139" s="28" t="str">
        <f t="shared" si="235"/>
        <v/>
      </c>
    </row>
    <row r="19140" spans="11:11" hidden="1" x14ac:dyDescent="0.25">
      <c r="K19140" s="28" t="str">
        <f t="shared" si="235"/>
        <v/>
      </c>
    </row>
    <row r="19141" spans="11:11" hidden="1" x14ac:dyDescent="0.25">
      <c r="K19141" s="28" t="str">
        <f t="shared" si="235"/>
        <v/>
      </c>
    </row>
    <row r="19142" spans="11:11" hidden="1" x14ac:dyDescent="0.25">
      <c r="K19142" s="28" t="str">
        <f t="shared" si="235"/>
        <v/>
      </c>
    </row>
    <row r="19143" spans="11:11" hidden="1" x14ac:dyDescent="0.25">
      <c r="K19143" s="28" t="str">
        <f t="shared" si="235"/>
        <v/>
      </c>
    </row>
    <row r="19144" spans="11:11" hidden="1" x14ac:dyDescent="0.25">
      <c r="K19144" s="28" t="str">
        <f t="shared" si="235"/>
        <v/>
      </c>
    </row>
    <row r="19145" spans="11:11" hidden="1" x14ac:dyDescent="0.25">
      <c r="K19145" s="28" t="str">
        <f t="shared" si="235"/>
        <v/>
      </c>
    </row>
    <row r="19146" spans="11:11" hidden="1" x14ac:dyDescent="0.25">
      <c r="K19146" s="28" t="str">
        <f t="shared" si="235"/>
        <v/>
      </c>
    </row>
    <row r="19147" spans="11:11" hidden="1" x14ac:dyDescent="0.25">
      <c r="K19147" s="28" t="str">
        <f t="shared" si="235"/>
        <v/>
      </c>
    </row>
    <row r="19148" spans="11:11" hidden="1" x14ac:dyDescent="0.25">
      <c r="K19148" s="28" t="str">
        <f t="shared" si="235"/>
        <v/>
      </c>
    </row>
    <row r="19149" spans="11:11" hidden="1" x14ac:dyDescent="0.25">
      <c r="K19149" s="28" t="str">
        <f t="shared" si="235"/>
        <v/>
      </c>
    </row>
    <row r="19150" spans="11:11" hidden="1" x14ac:dyDescent="0.25">
      <c r="K19150" s="28" t="str">
        <f t="shared" si="235"/>
        <v/>
      </c>
    </row>
    <row r="19151" spans="11:11" hidden="1" x14ac:dyDescent="0.25">
      <c r="K19151" s="28" t="str">
        <f t="shared" si="235"/>
        <v/>
      </c>
    </row>
    <row r="19152" spans="11:11" hidden="1" x14ac:dyDescent="0.25">
      <c r="K19152" s="28" t="str">
        <f t="shared" si="235"/>
        <v/>
      </c>
    </row>
    <row r="19153" spans="11:11" hidden="1" x14ac:dyDescent="0.25">
      <c r="K19153" s="28" t="str">
        <f t="shared" si="235"/>
        <v/>
      </c>
    </row>
    <row r="19154" spans="11:11" hidden="1" x14ac:dyDescent="0.25">
      <c r="K19154" s="28" t="str">
        <f t="shared" si="235"/>
        <v/>
      </c>
    </row>
    <row r="19155" spans="11:11" hidden="1" x14ac:dyDescent="0.25">
      <c r="K19155" s="28" t="str">
        <f t="shared" ref="K19155:K19218" si="236">IF(E15120="","",IF(AND($E15120&gt;=$K$5,$E15120&lt;=$K$6),"psn",IF($E15120&lt;$K$5,"dkn",IF($E15120&gt;$K$6,"ckn",""))))</f>
        <v/>
      </c>
    </row>
    <row r="19156" spans="11:11" hidden="1" x14ac:dyDescent="0.25">
      <c r="K19156" s="28" t="str">
        <f t="shared" si="236"/>
        <v/>
      </c>
    </row>
    <row r="19157" spans="11:11" hidden="1" x14ac:dyDescent="0.25">
      <c r="K19157" s="28" t="str">
        <f t="shared" si="236"/>
        <v/>
      </c>
    </row>
    <row r="19158" spans="11:11" hidden="1" x14ac:dyDescent="0.25">
      <c r="K19158" s="28" t="str">
        <f t="shared" si="236"/>
        <v/>
      </c>
    </row>
    <row r="19159" spans="11:11" hidden="1" x14ac:dyDescent="0.25">
      <c r="K19159" s="28" t="str">
        <f t="shared" si="236"/>
        <v/>
      </c>
    </row>
    <row r="19160" spans="11:11" hidden="1" x14ac:dyDescent="0.25">
      <c r="K19160" s="28" t="str">
        <f t="shared" si="236"/>
        <v/>
      </c>
    </row>
    <row r="19161" spans="11:11" hidden="1" x14ac:dyDescent="0.25">
      <c r="K19161" s="28" t="str">
        <f t="shared" si="236"/>
        <v/>
      </c>
    </row>
    <row r="19162" spans="11:11" hidden="1" x14ac:dyDescent="0.25">
      <c r="K19162" s="28" t="str">
        <f t="shared" si="236"/>
        <v/>
      </c>
    </row>
    <row r="19163" spans="11:11" hidden="1" x14ac:dyDescent="0.25">
      <c r="K19163" s="28" t="str">
        <f t="shared" si="236"/>
        <v/>
      </c>
    </row>
    <row r="19164" spans="11:11" hidden="1" x14ac:dyDescent="0.25">
      <c r="K19164" s="28" t="str">
        <f t="shared" si="236"/>
        <v/>
      </c>
    </row>
    <row r="19165" spans="11:11" hidden="1" x14ac:dyDescent="0.25">
      <c r="K19165" s="28" t="str">
        <f t="shared" si="236"/>
        <v/>
      </c>
    </row>
    <row r="19166" spans="11:11" hidden="1" x14ac:dyDescent="0.25">
      <c r="K19166" s="28" t="str">
        <f t="shared" si="236"/>
        <v/>
      </c>
    </row>
    <row r="19167" spans="11:11" hidden="1" x14ac:dyDescent="0.25">
      <c r="K19167" s="28" t="str">
        <f t="shared" si="236"/>
        <v/>
      </c>
    </row>
    <row r="19168" spans="11:11" hidden="1" x14ac:dyDescent="0.25">
      <c r="K19168" s="28" t="str">
        <f t="shared" si="236"/>
        <v/>
      </c>
    </row>
    <row r="19169" spans="11:11" hidden="1" x14ac:dyDescent="0.25">
      <c r="K19169" s="28" t="str">
        <f t="shared" si="236"/>
        <v/>
      </c>
    </row>
    <row r="19170" spans="11:11" hidden="1" x14ac:dyDescent="0.25">
      <c r="K19170" s="28" t="str">
        <f t="shared" si="236"/>
        <v/>
      </c>
    </row>
    <row r="19171" spans="11:11" hidden="1" x14ac:dyDescent="0.25">
      <c r="K19171" s="28" t="str">
        <f t="shared" si="236"/>
        <v/>
      </c>
    </row>
    <row r="19172" spans="11:11" hidden="1" x14ac:dyDescent="0.25">
      <c r="K19172" s="28" t="str">
        <f t="shared" si="236"/>
        <v/>
      </c>
    </row>
    <row r="19173" spans="11:11" hidden="1" x14ac:dyDescent="0.25">
      <c r="K19173" s="28" t="str">
        <f t="shared" si="236"/>
        <v/>
      </c>
    </row>
    <row r="19174" spans="11:11" hidden="1" x14ac:dyDescent="0.25">
      <c r="K19174" s="28" t="str">
        <f t="shared" si="236"/>
        <v/>
      </c>
    </row>
    <row r="19175" spans="11:11" hidden="1" x14ac:dyDescent="0.25">
      <c r="K19175" s="28" t="str">
        <f t="shared" si="236"/>
        <v/>
      </c>
    </row>
    <row r="19176" spans="11:11" hidden="1" x14ac:dyDescent="0.25">
      <c r="K19176" s="28" t="str">
        <f t="shared" si="236"/>
        <v/>
      </c>
    </row>
    <row r="19177" spans="11:11" hidden="1" x14ac:dyDescent="0.25">
      <c r="K19177" s="28" t="str">
        <f t="shared" si="236"/>
        <v/>
      </c>
    </row>
    <row r="19178" spans="11:11" hidden="1" x14ac:dyDescent="0.25">
      <c r="K19178" s="28" t="str">
        <f t="shared" si="236"/>
        <v/>
      </c>
    </row>
    <row r="19179" spans="11:11" hidden="1" x14ac:dyDescent="0.25">
      <c r="K19179" s="28" t="str">
        <f t="shared" si="236"/>
        <v/>
      </c>
    </row>
    <row r="19180" spans="11:11" hidden="1" x14ac:dyDescent="0.25">
      <c r="K19180" s="28" t="str">
        <f t="shared" si="236"/>
        <v/>
      </c>
    </row>
    <row r="19181" spans="11:11" hidden="1" x14ac:dyDescent="0.25">
      <c r="K19181" s="28" t="str">
        <f t="shared" si="236"/>
        <v/>
      </c>
    </row>
    <row r="19182" spans="11:11" hidden="1" x14ac:dyDescent="0.25">
      <c r="K19182" s="28" t="str">
        <f t="shared" si="236"/>
        <v/>
      </c>
    </row>
    <row r="19183" spans="11:11" hidden="1" x14ac:dyDescent="0.25">
      <c r="K19183" s="28" t="str">
        <f t="shared" si="236"/>
        <v/>
      </c>
    </row>
    <row r="19184" spans="11:11" hidden="1" x14ac:dyDescent="0.25">
      <c r="K19184" s="28" t="str">
        <f t="shared" si="236"/>
        <v/>
      </c>
    </row>
    <row r="19185" spans="11:11" hidden="1" x14ac:dyDescent="0.25">
      <c r="K19185" s="28" t="str">
        <f t="shared" si="236"/>
        <v/>
      </c>
    </row>
    <row r="19186" spans="11:11" hidden="1" x14ac:dyDescent="0.25">
      <c r="K19186" s="28" t="str">
        <f t="shared" si="236"/>
        <v/>
      </c>
    </row>
    <row r="19187" spans="11:11" hidden="1" x14ac:dyDescent="0.25">
      <c r="K19187" s="28" t="str">
        <f t="shared" si="236"/>
        <v/>
      </c>
    </row>
    <row r="19188" spans="11:11" hidden="1" x14ac:dyDescent="0.25">
      <c r="K19188" s="28" t="str">
        <f t="shared" si="236"/>
        <v/>
      </c>
    </row>
    <row r="19189" spans="11:11" hidden="1" x14ac:dyDescent="0.25">
      <c r="K19189" s="28" t="str">
        <f t="shared" si="236"/>
        <v/>
      </c>
    </row>
    <row r="19190" spans="11:11" hidden="1" x14ac:dyDescent="0.25">
      <c r="K19190" s="28" t="str">
        <f t="shared" si="236"/>
        <v/>
      </c>
    </row>
    <row r="19191" spans="11:11" hidden="1" x14ac:dyDescent="0.25">
      <c r="K19191" s="28" t="str">
        <f t="shared" si="236"/>
        <v/>
      </c>
    </row>
    <row r="19192" spans="11:11" hidden="1" x14ac:dyDescent="0.25">
      <c r="K19192" s="28" t="str">
        <f t="shared" si="236"/>
        <v/>
      </c>
    </row>
    <row r="19193" spans="11:11" hidden="1" x14ac:dyDescent="0.25">
      <c r="K19193" s="28" t="str">
        <f t="shared" si="236"/>
        <v/>
      </c>
    </row>
    <row r="19194" spans="11:11" hidden="1" x14ac:dyDescent="0.25">
      <c r="K19194" s="28" t="str">
        <f t="shared" si="236"/>
        <v/>
      </c>
    </row>
    <row r="19195" spans="11:11" hidden="1" x14ac:dyDescent="0.25">
      <c r="K19195" s="28" t="str">
        <f t="shared" si="236"/>
        <v/>
      </c>
    </row>
    <row r="19196" spans="11:11" hidden="1" x14ac:dyDescent="0.25">
      <c r="K19196" s="28" t="str">
        <f t="shared" si="236"/>
        <v/>
      </c>
    </row>
    <row r="19197" spans="11:11" hidden="1" x14ac:dyDescent="0.25">
      <c r="K19197" s="28" t="str">
        <f t="shared" si="236"/>
        <v/>
      </c>
    </row>
    <row r="19198" spans="11:11" hidden="1" x14ac:dyDescent="0.25">
      <c r="K19198" s="28" t="str">
        <f t="shared" si="236"/>
        <v/>
      </c>
    </row>
    <row r="19199" spans="11:11" hidden="1" x14ac:dyDescent="0.25">
      <c r="K19199" s="28" t="str">
        <f t="shared" si="236"/>
        <v/>
      </c>
    </row>
    <row r="19200" spans="11:11" hidden="1" x14ac:dyDescent="0.25">
      <c r="K19200" s="28" t="str">
        <f t="shared" si="236"/>
        <v/>
      </c>
    </row>
    <row r="19201" spans="11:11" hidden="1" x14ac:dyDescent="0.25">
      <c r="K19201" s="28" t="str">
        <f t="shared" si="236"/>
        <v/>
      </c>
    </row>
    <row r="19202" spans="11:11" hidden="1" x14ac:dyDescent="0.25">
      <c r="K19202" s="28" t="str">
        <f t="shared" si="236"/>
        <v/>
      </c>
    </row>
    <row r="19203" spans="11:11" hidden="1" x14ac:dyDescent="0.25">
      <c r="K19203" s="28" t="str">
        <f t="shared" si="236"/>
        <v/>
      </c>
    </row>
    <row r="19204" spans="11:11" hidden="1" x14ac:dyDescent="0.25">
      <c r="K19204" s="28" t="str">
        <f t="shared" si="236"/>
        <v/>
      </c>
    </row>
    <row r="19205" spans="11:11" hidden="1" x14ac:dyDescent="0.25">
      <c r="K19205" s="28" t="str">
        <f t="shared" si="236"/>
        <v/>
      </c>
    </row>
    <row r="19206" spans="11:11" hidden="1" x14ac:dyDescent="0.25">
      <c r="K19206" s="28" t="str">
        <f t="shared" si="236"/>
        <v/>
      </c>
    </row>
    <row r="19207" spans="11:11" hidden="1" x14ac:dyDescent="0.25">
      <c r="K19207" s="28" t="str">
        <f t="shared" si="236"/>
        <v/>
      </c>
    </row>
    <row r="19208" spans="11:11" hidden="1" x14ac:dyDescent="0.25">
      <c r="K19208" s="28" t="str">
        <f t="shared" si="236"/>
        <v/>
      </c>
    </row>
    <row r="19209" spans="11:11" hidden="1" x14ac:dyDescent="0.25">
      <c r="K19209" s="28" t="str">
        <f t="shared" si="236"/>
        <v/>
      </c>
    </row>
    <row r="19210" spans="11:11" hidden="1" x14ac:dyDescent="0.25">
      <c r="K19210" s="28" t="str">
        <f t="shared" si="236"/>
        <v/>
      </c>
    </row>
    <row r="19211" spans="11:11" hidden="1" x14ac:dyDescent="0.25">
      <c r="K19211" s="28" t="str">
        <f t="shared" si="236"/>
        <v/>
      </c>
    </row>
    <row r="19212" spans="11:11" hidden="1" x14ac:dyDescent="0.25">
      <c r="K19212" s="28" t="str">
        <f t="shared" si="236"/>
        <v/>
      </c>
    </row>
    <row r="19213" spans="11:11" hidden="1" x14ac:dyDescent="0.25">
      <c r="K19213" s="28" t="str">
        <f t="shared" si="236"/>
        <v/>
      </c>
    </row>
    <row r="19214" spans="11:11" hidden="1" x14ac:dyDescent="0.25">
      <c r="K19214" s="28" t="str">
        <f t="shared" si="236"/>
        <v/>
      </c>
    </row>
    <row r="19215" spans="11:11" hidden="1" x14ac:dyDescent="0.25">
      <c r="K19215" s="28" t="str">
        <f t="shared" si="236"/>
        <v/>
      </c>
    </row>
    <row r="19216" spans="11:11" hidden="1" x14ac:dyDescent="0.25">
      <c r="K19216" s="28" t="str">
        <f t="shared" si="236"/>
        <v/>
      </c>
    </row>
    <row r="19217" spans="11:11" hidden="1" x14ac:dyDescent="0.25">
      <c r="K19217" s="28" t="str">
        <f t="shared" si="236"/>
        <v/>
      </c>
    </row>
    <row r="19218" spans="11:11" hidden="1" x14ac:dyDescent="0.25">
      <c r="K19218" s="28" t="str">
        <f t="shared" si="236"/>
        <v/>
      </c>
    </row>
    <row r="19219" spans="11:11" hidden="1" x14ac:dyDescent="0.25">
      <c r="K19219" s="28" t="str">
        <f t="shared" ref="K19219:K19282" si="237">IF(E15184="","",IF(AND($E15184&gt;=$K$5,$E15184&lt;=$K$6),"psn",IF($E15184&lt;$K$5,"dkn",IF($E15184&gt;$K$6,"ckn",""))))</f>
        <v/>
      </c>
    </row>
    <row r="19220" spans="11:11" hidden="1" x14ac:dyDescent="0.25">
      <c r="K19220" s="28" t="str">
        <f t="shared" si="237"/>
        <v/>
      </c>
    </row>
    <row r="19221" spans="11:11" hidden="1" x14ac:dyDescent="0.25">
      <c r="K19221" s="28" t="str">
        <f t="shared" si="237"/>
        <v/>
      </c>
    </row>
    <row r="19222" spans="11:11" hidden="1" x14ac:dyDescent="0.25">
      <c r="K19222" s="28" t="str">
        <f t="shared" si="237"/>
        <v/>
      </c>
    </row>
    <row r="19223" spans="11:11" hidden="1" x14ac:dyDescent="0.25">
      <c r="K19223" s="28" t="str">
        <f t="shared" si="237"/>
        <v/>
      </c>
    </row>
    <row r="19224" spans="11:11" hidden="1" x14ac:dyDescent="0.25">
      <c r="K19224" s="28" t="str">
        <f t="shared" si="237"/>
        <v/>
      </c>
    </row>
    <row r="19225" spans="11:11" hidden="1" x14ac:dyDescent="0.25">
      <c r="K19225" s="28" t="str">
        <f t="shared" si="237"/>
        <v/>
      </c>
    </row>
    <row r="19226" spans="11:11" hidden="1" x14ac:dyDescent="0.25">
      <c r="K19226" s="28" t="str">
        <f t="shared" si="237"/>
        <v/>
      </c>
    </row>
    <row r="19227" spans="11:11" hidden="1" x14ac:dyDescent="0.25">
      <c r="K19227" s="28" t="str">
        <f t="shared" si="237"/>
        <v/>
      </c>
    </row>
    <row r="19228" spans="11:11" hidden="1" x14ac:dyDescent="0.25">
      <c r="K19228" s="28" t="str">
        <f t="shared" si="237"/>
        <v/>
      </c>
    </row>
    <row r="19229" spans="11:11" hidden="1" x14ac:dyDescent="0.25">
      <c r="K19229" s="28" t="str">
        <f t="shared" si="237"/>
        <v/>
      </c>
    </row>
    <row r="19230" spans="11:11" hidden="1" x14ac:dyDescent="0.25">
      <c r="K19230" s="28" t="str">
        <f t="shared" si="237"/>
        <v/>
      </c>
    </row>
    <row r="19231" spans="11:11" hidden="1" x14ac:dyDescent="0.25">
      <c r="K19231" s="28" t="str">
        <f t="shared" si="237"/>
        <v/>
      </c>
    </row>
    <row r="19232" spans="11:11" hidden="1" x14ac:dyDescent="0.25">
      <c r="K19232" s="28" t="str">
        <f t="shared" si="237"/>
        <v/>
      </c>
    </row>
    <row r="19233" spans="11:11" hidden="1" x14ac:dyDescent="0.25">
      <c r="K19233" s="28" t="str">
        <f t="shared" si="237"/>
        <v/>
      </c>
    </row>
    <row r="19234" spans="11:11" hidden="1" x14ac:dyDescent="0.25">
      <c r="K19234" s="28" t="str">
        <f t="shared" si="237"/>
        <v/>
      </c>
    </row>
    <row r="19235" spans="11:11" hidden="1" x14ac:dyDescent="0.25">
      <c r="K19235" s="28" t="str">
        <f t="shared" si="237"/>
        <v/>
      </c>
    </row>
    <row r="19236" spans="11:11" hidden="1" x14ac:dyDescent="0.25">
      <c r="K19236" s="28" t="str">
        <f t="shared" si="237"/>
        <v/>
      </c>
    </row>
    <row r="19237" spans="11:11" hidden="1" x14ac:dyDescent="0.25">
      <c r="K19237" s="28" t="str">
        <f t="shared" si="237"/>
        <v/>
      </c>
    </row>
    <row r="19238" spans="11:11" hidden="1" x14ac:dyDescent="0.25">
      <c r="K19238" s="28" t="str">
        <f t="shared" si="237"/>
        <v/>
      </c>
    </row>
    <row r="19239" spans="11:11" hidden="1" x14ac:dyDescent="0.25">
      <c r="K19239" s="28" t="str">
        <f t="shared" si="237"/>
        <v/>
      </c>
    </row>
    <row r="19240" spans="11:11" hidden="1" x14ac:dyDescent="0.25">
      <c r="K19240" s="28" t="str">
        <f t="shared" si="237"/>
        <v/>
      </c>
    </row>
    <row r="19241" spans="11:11" hidden="1" x14ac:dyDescent="0.25">
      <c r="K19241" s="28" t="str">
        <f t="shared" si="237"/>
        <v/>
      </c>
    </row>
    <row r="19242" spans="11:11" hidden="1" x14ac:dyDescent="0.25">
      <c r="K19242" s="28" t="str">
        <f t="shared" si="237"/>
        <v/>
      </c>
    </row>
    <row r="19243" spans="11:11" hidden="1" x14ac:dyDescent="0.25">
      <c r="K19243" s="28" t="str">
        <f t="shared" si="237"/>
        <v/>
      </c>
    </row>
    <row r="19244" spans="11:11" hidden="1" x14ac:dyDescent="0.25">
      <c r="K19244" s="28" t="str">
        <f t="shared" si="237"/>
        <v/>
      </c>
    </row>
    <row r="19245" spans="11:11" hidden="1" x14ac:dyDescent="0.25">
      <c r="K19245" s="28" t="str">
        <f t="shared" si="237"/>
        <v/>
      </c>
    </row>
    <row r="19246" spans="11:11" hidden="1" x14ac:dyDescent="0.25">
      <c r="K19246" s="28" t="str">
        <f t="shared" si="237"/>
        <v/>
      </c>
    </row>
    <row r="19247" spans="11:11" hidden="1" x14ac:dyDescent="0.25">
      <c r="K19247" s="28" t="str">
        <f t="shared" si="237"/>
        <v/>
      </c>
    </row>
    <row r="19248" spans="11:11" hidden="1" x14ac:dyDescent="0.25">
      <c r="K19248" s="28" t="str">
        <f t="shared" si="237"/>
        <v/>
      </c>
    </row>
    <row r="19249" spans="11:11" hidden="1" x14ac:dyDescent="0.25">
      <c r="K19249" s="28" t="str">
        <f t="shared" si="237"/>
        <v/>
      </c>
    </row>
    <row r="19250" spans="11:11" hidden="1" x14ac:dyDescent="0.25">
      <c r="K19250" s="28" t="str">
        <f t="shared" si="237"/>
        <v/>
      </c>
    </row>
    <row r="19251" spans="11:11" hidden="1" x14ac:dyDescent="0.25">
      <c r="K19251" s="28" t="str">
        <f t="shared" si="237"/>
        <v/>
      </c>
    </row>
    <row r="19252" spans="11:11" hidden="1" x14ac:dyDescent="0.25">
      <c r="K19252" s="28" t="str">
        <f t="shared" si="237"/>
        <v/>
      </c>
    </row>
    <row r="19253" spans="11:11" hidden="1" x14ac:dyDescent="0.25">
      <c r="K19253" s="28" t="str">
        <f t="shared" si="237"/>
        <v/>
      </c>
    </row>
    <row r="19254" spans="11:11" hidden="1" x14ac:dyDescent="0.25">
      <c r="K19254" s="28" t="str">
        <f t="shared" si="237"/>
        <v/>
      </c>
    </row>
    <row r="19255" spans="11:11" hidden="1" x14ac:dyDescent="0.25">
      <c r="K19255" s="28" t="str">
        <f t="shared" si="237"/>
        <v/>
      </c>
    </row>
    <row r="19256" spans="11:11" hidden="1" x14ac:dyDescent="0.25">
      <c r="K19256" s="28" t="str">
        <f t="shared" si="237"/>
        <v/>
      </c>
    </row>
    <row r="19257" spans="11:11" hidden="1" x14ac:dyDescent="0.25">
      <c r="K19257" s="28" t="str">
        <f t="shared" si="237"/>
        <v/>
      </c>
    </row>
    <row r="19258" spans="11:11" hidden="1" x14ac:dyDescent="0.25">
      <c r="K19258" s="28" t="str">
        <f t="shared" si="237"/>
        <v/>
      </c>
    </row>
    <row r="19259" spans="11:11" hidden="1" x14ac:dyDescent="0.25">
      <c r="K19259" s="28" t="str">
        <f t="shared" si="237"/>
        <v/>
      </c>
    </row>
    <row r="19260" spans="11:11" hidden="1" x14ac:dyDescent="0.25">
      <c r="K19260" s="28" t="str">
        <f t="shared" si="237"/>
        <v/>
      </c>
    </row>
    <row r="19261" spans="11:11" hidden="1" x14ac:dyDescent="0.25">
      <c r="K19261" s="28" t="str">
        <f t="shared" si="237"/>
        <v/>
      </c>
    </row>
    <row r="19262" spans="11:11" hidden="1" x14ac:dyDescent="0.25">
      <c r="K19262" s="28" t="str">
        <f t="shared" si="237"/>
        <v/>
      </c>
    </row>
    <row r="19263" spans="11:11" hidden="1" x14ac:dyDescent="0.25">
      <c r="K19263" s="28" t="str">
        <f t="shared" si="237"/>
        <v/>
      </c>
    </row>
    <row r="19264" spans="11:11" hidden="1" x14ac:dyDescent="0.25">
      <c r="K19264" s="28" t="str">
        <f t="shared" si="237"/>
        <v/>
      </c>
    </row>
    <row r="19265" spans="11:11" hidden="1" x14ac:dyDescent="0.25">
      <c r="K19265" s="28" t="str">
        <f t="shared" si="237"/>
        <v/>
      </c>
    </row>
    <row r="19266" spans="11:11" hidden="1" x14ac:dyDescent="0.25">
      <c r="K19266" s="28" t="str">
        <f t="shared" si="237"/>
        <v/>
      </c>
    </row>
    <row r="19267" spans="11:11" hidden="1" x14ac:dyDescent="0.25">
      <c r="K19267" s="28" t="str">
        <f t="shared" si="237"/>
        <v/>
      </c>
    </row>
    <row r="19268" spans="11:11" hidden="1" x14ac:dyDescent="0.25">
      <c r="K19268" s="28" t="str">
        <f t="shared" si="237"/>
        <v/>
      </c>
    </row>
    <row r="19269" spans="11:11" hidden="1" x14ac:dyDescent="0.25">
      <c r="K19269" s="28" t="str">
        <f t="shared" si="237"/>
        <v/>
      </c>
    </row>
    <row r="19270" spans="11:11" hidden="1" x14ac:dyDescent="0.25">
      <c r="K19270" s="28" t="str">
        <f t="shared" si="237"/>
        <v/>
      </c>
    </row>
    <row r="19271" spans="11:11" hidden="1" x14ac:dyDescent="0.25">
      <c r="K19271" s="28" t="str">
        <f t="shared" si="237"/>
        <v/>
      </c>
    </row>
    <row r="19272" spans="11:11" hidden="1" x14ac:dyDescent="0.25">
      <c r="K19272" s="28" t="str">
        <f t="shared" si="237"/>
        <v/>
      </c>
    </row>
    <row r="19273" spans="11:11" hidden="1" x14ac:dyDescent="0.25">
      <c r="K19273" s="28" t="str">
        <f t="shared" si="237"/>
        <v/>
      </c>
    </row>
    <row r="19274" spans="11:11" hidden="1" x14ac:dyDescent="0.25">
      <c r="K19274" s="28" t="str">
        <f t="shared" si="237"/>
        <v/>
      </c>
    </row>
    <row r="19275" spans="11:11" hidden="1" x14ac:dyDescent="0.25">
      <c r="K19275" s="28" t="str">
        <f t="shared" si="237"/>
        <v/>
      </c>
    </row>
    <row r="19276" spans="11:11" hidden="1" x14ac:dyDescent="0.25">
      <c r="K19276" s="28" t="str">
        <f t="shared" si="237"/>
        <v/>
      </c>
    </row>
    <row r="19277" spans="11:11" hidden="1" x14ac:dyDescent="0.25">
      <c r="K19277" s="28" t="str">
        <f t="shared" si="237"/>
        <v/>
      </c>
    </row>
    <row r="19278" spans="11:11" hidden="1" x14ac:dyDescent="0.25">
      <c r="K19278" s="28" t="str">
        <f t="shared" si="237"/>
        <v/>
      </c>
    </row>
    <row r="19279" spans="11:11" hidden="1" x14ac:dyDescent="0.25">
      <c r="K19279" s="28" t="str">
        <f t="shared" si="237"/>
        <v/>
      </c>
    </row>
    <row r="19280" spans="11:11" hidden="1" x14ac:dyDescent="0.25">
      <c r="K19280" s="28" t="str">
        <f t="shared" si="237"/>
        <v/>
      </c>
    </row>
    <row r="19281" spans="11:11" hidden="1" x14ac:dyDescent="0.25">
      <c r="K19281" s="28" t="str">
        <f t="shared" si="237"/>
        <v/>
      </c>
    </row>
    <row r="19282" spans="11:11" hidden="1" x14ac:dyDescent="0.25">
      <c r="K19282" s="28" t="str">
        <f t="shared" si="237"/>
        <v/>
      </c>
    </row>
    <row r="19283" spans="11:11" hidden="1" x14ac:dyDescent="0.25">
      <c r="K19283" s="28" t="str">
        <f t="shared" ref="K19283:K19346" si="238">IF(E15248="","",IF(AND($E15248&gt;=$K$5,$E15248&lt;=$K$6),"psn",IF($E15248&lt;$K$5,"dkn",IF($E15248&gt;$K$6,"ckn",""))))</f>
        <v/>
      </c>
    </row>
    <row r="19284" spans="11:11" hidden="1" x14ac:dyDescent="0.25">
      <c r="K19284" s="28" t="str">
        <f t="shared" si="238"/>
        <v/>
      </c>
    </row>
    <row r="19285" spans="11:11" hidden="1" x14ac:dyDescent="0.25">
      <c r="K19285" s="28" t="str">
        <f t="shared" si="238"/>
        <v/>
      </c>
    </row>
    <row r="19286" spans="11:11" hidden="1" x14ac:dyDescent="0.25">
      <c r="K19286" s="28" t="str">
        <f t="shared" si="238"/>
        <v/>
      </c>
    </row>
    <row r="19287" spans="11:11" hidden="1" x14ac:dyDescent="0.25">
      <c r="K19287" s="28" t="str">
        <f t="shared" si="238"/>
        <v/>
      </c>
    </row>
    <row r="19288" spans="11:11" hidden="1" x14ac:dyDescent="0.25">
      <c r="K19288" s="28" t="str">
        <f t="shared" si="238"/>
        <v/>
      </c>
    </row>
    <row r="19289" spans="11:11" hidden="1" x14ac:dyDescent="0.25">
      <c r="K19289" s="28" t="str">
        <f t="shared" si="238"/>
        <v/>
      </c>
    </row>
    <row r="19290" spans="11:11" hidden="1" x14ac:dyDescent="0.25">
      <c r="K19290" s="28" t="str">
        <f t="shared" si="238"/>
        <v/>
      </c>
    </row>
    <row r="19291" spans="11:11" hidden="1" x14ac:dyDescent="0.25">
      <c r="K19291" s="28" t="str">
        <f t="shared" si="238"/>
        <v/>
      </c>
    </row>
    <row r="19292" spans="11:11" hidden="1" x14ac:dyDescent="0.25">
      <c r="K19292" s="28" t="str">
        <f t="shared" si="238"/>
        <v/>
      </c>
    </row>
    <row r="19293" spans="11:11" hidden="1" x14ac:dyDescent="0.25">
      <c r="K19293" s="28" t="str">
        <f t="shared" si="238"/>
        <v/>
      </c>
    </row>
    <row r="19294" spans="11:11" hidden="1" x14ac:dyDescent="0.25">
      <c r="K19294" s="28" t="str">
        <f t="shared" si="238"/>
        <v/>
      </c>
    </row>
    <row r="19295" spans="11:11" hidden="1" x14ac:dyDescent="0.25">
      <c r="K19295" s="28" t="str">
        <f t="shared" si="238"/>
        <v/>
      </c>
    </row>
    <row r="19296" spans="11:11" hidden="1" x14ac:dyDescent="0.25">
      <c r="K19296" s="28" t="str">
        <f t="shared" si="238"/>
        <v/>
      </c>
    </row>
    <row r="19297" spans="11:11" hidden="1" x14ac:dyDescent="0.25">
      <c r="K19297" s="28" t="str">
        <f t="shared" si="238"/>
        <v/>
      </c>
    </row>
    <row r="19298" spans="11:11" hidden="1" x14ac:dyDescent="0.25">
      <c r="K19298" s="28" t="str">
        <f t="shared" si="238"/>
        <v/>
      </c>
    </row>
    <row r="19299" spans="11:11" hidden="1" x14ac:dyDescent="0.25">
      <c r="K19299" s="28" t="str">
        <f t="shared" si="238"/>
        <v/>
      </c>
    </row>
    <row r="19300" spans="11:11" hidden="1" x14ac:dyDescent="0.25">
      <c r="K19300" s="28" t="str">
        <f t="shared" si="238"/>
        <v/>
      </c>
    </row>
    <row r="19301" spans="11:11" hidden="1" x14ac:dyDescent="0.25">
      <c r="K19301" s="28" t="str">
        <f t="shared" si="238"/>
        <v/>
      </c>
    </row>
    <row r="19302" spans="11:11" hidden="1" x14ac:dyDescent="0.25">
      <c r="K19302" s="28" t="str">
        <f t="shared" si="238"/>
        <v/>
      </c>
    </row>
    <row r="19303" spans="11:11" hidden="1" x14ac:dyDescent="0.25">
      <c r="K19303" s="28" t="str">
        <f t="shared" si="238"/>
        <v/>
      </c>
    </row>
    <row r="19304" spans="11:11" hidden="1" x14ac:dyDescent="0.25">
      <c r="K19304" s="28" t="str">
        <f t="shared" si="238"/>
        <v/>
      </c>
    </row>
    <row r="19305" spans="11:11" hidden="1" x14ac:dyDescent="0.25">
      <c r="K19305" s="28" t="str">
        <f t="shared" si="238"/>
        <v/>
      </c>
    </row>
    <row r="19306" spans="11:11" hidden="1" x14ac:dyDescent="0.25">
      <c r="K19306" s="28" t="str">
        <f t="shared" si="238"/>
        <v/>
      </c>
    </row>
    <row r="19307" spans="11:11" hidden="1" x14ac:dyDescent="0.25">
      <c r="K19307" s="28" t="str">
        <f t="shared" si="238"/>
        <v/>
      </c>
    </row>
    <row r="19308" spans="11:11" hidden="1" x14ac:dyDescent="0.25">
      <c r="K19308" s="28" t="str">
        <f t="shared" si="238"/>
        <v/>
      </c>
    </row>
    <row r="19309" spans="11:11" hidden="1" x14ac:dyDescent="0.25">
      <c r="K19309" s="28" t="str">
        <f t="shared" si="238"/>
        <v/>
      </c>
    </row>
    <row r="19310" spans="11:11" hidden="1" x14ac:dyDescent="0.25">
      <c r="K19310" s="28" t="str">
        <f t="shared" si="238"/>
        <v/>
      </c>
    </row>
    <row r="19311" spans="11:11" hidden="1" x14ac:dyDescent="0.25">
      <c r="K19311" s="28" t="str">
        <f t="shared" si="238"/>
        <v/>
      </c>
    </row>
    <row r="19312" spans="11:11" hidden="1" x14ac:dyDescent="0.25">
      <c r="K19312" s="28" t="str">
        <f t="shared" si="238"/>
        <v/>
      </c>
    </row>
    <row r="19313" spans="11:11" hidden="1" x14ac:dyDescent="0.25">
      <c r="K19313" s="28" t="str">
        <f t="shared" si="238"/>
        <v/>
      </c>
    </row>
    <row r="19314" spans="11:11" hidden="1" x14ac:dyDescent="0.25">
      <c r="K19314" s="28" t="str">
        <f t="shared" si="238"/>
        <v/>
      </c>
    </row>
    <row r="19315" spans="11:11" hidden="1" x14ac:dyDescent="0.25">
      <c r="K19315" s="28" t="str">
        <f t="shared" si="238"/>
        <v/>
      </c>
    </row>
    <row r="19316" spans="11:11" hidden="1" x14ac:dyDescent="0.25">
      <c r="K19316" s="28" t="str">
        <f t="shared" si="238"/>
        <v/>
      </c>
    </row>
    <row r="19317" spans="11:11" hidden="1" x14ac:dyDescent="0.25">
      <c r="K19317" s="28" t="str">
        <f t="shared" si="238"/>
        <v/>
      </c>
    </row>
    <row r="19318" spans="11:11" hidden="1" x14ac:dyDescent="0.25">
      <c r="K19318" s="28" t="str">
        <f t="shared" si="238"/>
        <v/>
      </c>
    </row>
    <row r="19319" spans="11:11" hidden="1" x14ac:dyDescent="0.25">
      <c r="K19319" s="28" t="str">
        <f t="shared" si="238"/>
        <v/>
      </c>
    </row>
    <row r="19320" spans="11:11" hidden="1" x14ac:dyDescent="0.25">
      <c r="K19320" s="28" t="str">
        <f t="shared" si="238"/>
        <v/>
      </c>
    </row>
    <row r="19321" spans="11:11" hidden="1" x14ac:dyDescent="0.25">
      <c r="K19321" s="28" t="str">
        <f t="shared" si="238"/>
        <v/>
      </c>
    </row>
    <row r="19322" spans="11:11" hidden="1" x14ac:dyDescent="0.25">
      <c r="K19322" s="28" t="str">
        <f t="shared" si="238"/>
        <v/>
      </c>
    </row>
    <row r="19323" spans="11:11" hidden="1" x14ac:dyDescent="0.25">
      <c r="K19323" s="28" t="str">
        <f t="shared" si="238"/>
        <v/>
      </c>
    </row>
    <row r="19324" spans="11:11" hidden="1" x14ac:dyDescent="0.25">
      <c r="K19324" s="28" t="str">
        <f t="shared" si="238"/>
        <v/>
      </c>
    </row>
    <row r="19325" spans="11:11" hidden="1" x14ac:dyDescent="0.25">
      <c r="K19325" s="28" t="str">
        <f t="shared" si="238"/>
        <v/>
      </c>
    </row>
    <row r="19326" spans="11:11" hidden="1" x14ac:dyDescent="0.25">
      <c r="K19326" s="28" t="str">
        <f t="shared" si="238"/>
        <v/>
      </c>
    </row>
    <row r="19327" spans="11:11" hidden="1" x14ac:dyDescent="0.25">
      <c r="K19327" s="28" t="str">
        <f t="shared" si="238"/>
        <v/>
      </c>
    </row>
    <row r="19328" spans="11:11" hidden="1" x14ac:dyDescent="0.25">
      <c r="K19328" s="28" t="str">
        <f t="shared" si="238"/>
        <v/>
      </c>
    </row>
    <row r="19329" spans="11:11" hidden="1" x14ac:dyDescent="0.25">
      <c r="K19329" s="28" t="str">
        <f t="shared" si="238"/>
        <v/>
      </c>
    </row>
    <row r="19330" spans="11:11" hidden="1" x14ac:dyDescent="0.25">
      <c r="K19330" s="28" t="str">
        <f t="shared" si="238"/>
        <v/>
      </c>
    </row>
    <row r="19331" spans="11:11" hidden="1" x14ac:dyDescent="0.25">
      <c r="K19331" s="28" t="str">
        <f t="shared" si="238"/>
        <v/>
      </c>
    </row>
    <row r="19332" spans="11:11" hidden="1" x14ac:dyDescent="0.25">
      <c r="K19332" s="28" t="str">
        <f t="shared" si="238"/>
        <v/>
      </c>
    </row>
    <row r="19333" spans="11:11" hidden="1" x14ac:dyDescent="0.25">
      <c r="K19333" s="28" t="str">
        <f t="shared" si="238"/>
        <v/>
      </c>
    </row>
    <row r="19334" spans="11:11" hidden="1" x14ac:dyDescent="0.25">
      <c r="K19334" s="28" t="str">
        <f t="shared" si="238"/>
        <v/>
      </c>
    </row>
    <row r="19335" spans="11:11" hidden="1" x14ac:dyDescent="0.25">
      <c r="K19335" s="28" t="str">
        <f t="shared" si="238"/>
        <v/>
      </c>
    </row>
    <row r="19336" spans="11:11" hidden="1" x14ac:dyDescent="0.25">
      <c r="K19336" s="28" t="str">
        <f t="shared" si="238"/>
        <v/>
      </c>
    </row>
    <row r="19337" spans="11:11" hidden="1" x14ac:dyDescent="0.25">
      <c r="K19337" s="28" t="str">
        <f t="shared" si="238"/>
        <v/>
      </c>
    </row>
    <row r="19338" spans="11:11" hidden="1" x14ac:dyDescent="0.25">
      <c r="K19338" s="28" t="str">
        <f t="shared" si="238"/>
        <v/>
      </c>
    </row>
    <row r="19339" spans="11:11" hidden="1" x14ac:dyDescent="0.25">
      <c r="K19339" s="28" t="str">
        <f t="shared" si="238"/>
        <v/>
      </c>
    </row>
    <row r="19340" spans="11:11" hidden="1" x14ac:dyDescent="0.25">
      <c r="K19340" s="28" t="str">
        <f t="shared" si="238"/>
        <v/>
      </c>
    </row>
    <row r="19341" spans="11:11" hidden="1" x14ac:dyDescent="0.25">
      <c r="K19341" s="28" t="str">
        <f t="shared" si="238"/>
        <v/>
      </c>
    </row>
    <row r="19342" spans="11:11" hidden="1" x14ac:dyDescent="0.25">
      <c r="K19342" s="28" t="str">
        <f t="shared" si="238"/>
        <v/>
      </c>
    </row>
    <row r="19343" spans="11:11" hidden="1" x14ac:dyDescent="0.25">
      <c r="K19343" s="28" t="str">
        <f t="shared" si="238"/>
        <v/>
      </c>
    </row>
    <row r="19344" spans="11:11" hidden="1" x14ac:dyDescent="0.25">
      <c r="K19344" s="28" t="str">
        <f t="shared" si="238"/>
        <v/>
      </c>
    </row>
    <row r="19345" spans="11:11" hidden="1" x14ac:dyDescent="0.25">
      <c r="K19345" s="28" t="str">
        <f t="shared" si="238"/>
        <v/>
      </c>
    </row>
    <row r="19346" spans="11:11" hidden="1" x14ac:dyDescent="0.25">
      <c r="K19346" s="28" t="str">
        <f t="shared" si="238"/>
        <v/>
      </c>
    </row>
    <row r="19347" spans="11:11" hidden="1" x14ac:dyDescent="0.25">
      <c r="K19347" s="28" t="str">
        <f t="shared" ref="K19347:K19410" si="239">IF(E15312="","",IF(AND($E15312&gt;=$K$5,$E15312&lt;=$K$6),"psn",IF($E15312&lt;$K$5,"dkn",IF($E15312&gt;$K$6,"ckn",""))))</f>
        <v/>
      </c>
    </row>
    <row r="19348" spans="11:11" hidden="1" x14ac:dyDescent="0.25">
      <c r="K19348" s="28" t="str">
        <f t="shared" si="239"/>
        <v/>
      </c>
    </row>
    <row r="19349" spans="11:11" hidden="1" x14ac:dyDescent="0.25">
      <c r="K19349" s="28" t="str">
        <f t="shared" si="239"/>
        <v/>
      </c>
    </row>
    <row r="19350" spans="11:11" hidden="1" x14ac:dyDescent="0.25">
      <c r="K19350" s="28" t="str">
        <f t="shared" si="239"/>
        <v/>
      </c>
    </row>
    <row r="19351" spans="11:11" hidden="1" x14ac:dyDescent="0.25">
      <c r="K19351" s="28" t="str">
        <f t="shared" si="239"/>
        <v/>
      </c>
    </row>
    <row r="19352" spans="11:11" hidden="1" x14ac:dyDescent="0.25">
      <c r="K19352" s="28" t="str">
        <f t="shared" si="239"/>
        <v/>
      </c>
    </row>
    <row r="19353" spans="11:11" hidden="1" x14ac:dyDescent="0.25">
      <c r="K19353" s="28" t="str">
        <f t="shared" si="239"/>
        <v/>
      </c>
    </row>
    <row r="19354" spans="11:11" hidden="1" x14ac:dyDescent="0.25">
      <c r="K19354" s="28" t="str">
        <f t="shared" si="239"/>
        <v/>
      </c>
    </row>
    <row r="19355" spans="11:11" hidden="1" x14ac:dyDescent="0.25">
      <c r="K19355" s="28" t="str">
        <f t="shared" si="239"/>
        <v/>
      </c>
    </row>
    <row r="19356" spans="11:11" hidden="1" x14ac:dyDescent="0.25">
      <c r="K19356" s="28" t="str">
        <f t="shared" si="239"/>
        <v/>
      </c>
    </row>
    <row r="19357" spans="11:11" hidden="1" x14ac:dyDescent="0.25">
      <c r="K19357" s="28" t="str">
        <f t="shared" si="239"/>
        <v/>
      </c>
    </row>
    <row r="19358" spans="11:11" hidden="1" x14ac:dyDescent="0.25">
      <c r="K19358" s="28" t="str">
        <f t="shared" si="239"/>
        <v/>
      </c>
    </row>
    <row r="19359" spans="11:11" hidden="1" x14ac:dyDescent="0.25">
      <c r="K19359" s="28" t="str">
        <f t="shared" si="239"/>
        <v/>
      </c>
    </row>
    <row r="19360" spans="11:11" hidden="1" x14ac:dyDescent="0.25">
      <c r="K19360" s="28" t="str">
        <f t="shared" si="239"/>
        <v/>
      </c>
    </row>
    <row r="19361" spans="11:11" hidden="1" x14ac:dyDescent="0.25">
      <c r="K19361" s="28" t="str">
        <f t="shared" si="239"/>
        <v/>
      </c>
    </row>
    <row r="19362" spans="11:11" hidden="1" x14ac:dyDescent="0.25">
      <c r="K19362" s="28" t="str">
        <f t="shared" si="239"/>
        <v/>
      </c>
    </row>
    <row r="19363" spans="11:11" hidden="1" x14ac:dyDescent="0.25">
      <c r="K19363" s="28" t="str">
        <f t="shared" si="239"/>
        <v/>
      </c>
    </row>
    <row r="19364" spans="11:11" hidden="1" x14ac:dyDescent="0.25">
      <c r="K19364" s="28" t="str">
        <f t="shared" si="239"/>
        <v/>
      </c>
    </row>
    <row r="19365" spans="11:11" hidden="1" x14ac:dyDescent="0.25">
      <c r="K19365" s="28" t="str">
        <f t="shared" si="239"/>
        <v/>
      </c>
    </row>
    <row r="19366" spans="11:11" hidden="1" x14ac:dyDescent="0.25">
      <c r="K19366" s="28" t="str">
        <f t="shared" si="239"/>
        <v/>
      </c>
    </row>
    <row r="19367" spans="11:11" hidden="1" x14ac:dyDescent="0.25">
      <c r="K19367" s="28" t="str">
        <f t="shared" si="239"/>
        <v/>
      </c>
    </row>
    <row r="19368" spans="11:11" hidden="1" x14ac:dyDescent="0.25">
      <c r="K19368" s="28" t="str">
        <f t="shared" si="239"/>
        <v/>
      </c>
    </row>
    <row r="19369" spans="11:11" hidden="1" x14ac:dyDescent="0.25">
      <c r="K19369" s="28" t="str">
        <f t="shared" si="239"/>
        <v/>
      </c>
    </row>
    <row r="19370" spans="11:11" hidden="1" x14ac:dyDescent="0.25">
      <c r="K19370" s="28" t="str">
        <f t="shared" si="239"/>
        <v/>
      </c>
    </row>
    <row r="19371" spans="11:11" hidden="1" x14ac:dyDescent="0.25">
      <c r="K19371" s="28" t="str">
        <f t="shared" si="239"/>
        <v/>
      </c>
    </row>
    <row r="19372" spans="11:11" hidden="1" x14ac:dyDescent="0.25">
      <c r="K19372" s="28" t="str">
        <f t="shared" si="239"/>
        <v/>
      </c>
    </row>
    <row r="19373" spans="11:11" hidden="1" x14ac:dyDescent="0.25">
      <c r="K19373" s="28" t="str">
        <f t="shared" si="239"/>
        <v/>
      </c>
    </row>
    <row r="19374" spans="11:11" hidden="1" x14ac:dyDescent="0.25">
      <c r="K19374" s="28" t="str">
        <f t="shared" si="239"/>
        <v/>
      </c>
    </row>
    <row r="19375" spans="11:11" hidden="1" x14ac:dyDescent="0.25">
      <c r="K19375" s="28" t="str">
        <f t="shared" si="239"/>
        <v/>
      </c>
    </row>
    <row r="19376" spans="11:11" hidden="1" x14ac:dyDescent="0.25">
      <c r="K19376" s="28" t="str">
        <f t="shared" si="239"/>
        <v/>
      </c>
    </row>
    <row r="19377" spans="11:11" hidden="1" x14ac:dyDescent="0.25">
      <c r="K19377" s="28" t="str">
        <f t="shared" si="239"/>
        <v/>
      </c>
    </row>
    <row r="19378" spans="11:11" hidden="1" x14ac:dyDescent="0.25">
      <c r="K19378" s="28" t="str">
        <f t="shared" si="239"/>
        <v/>
      </c>
    </row>
    <row r="19379" spans="11:11" hidden="1" x14ac:dyDescent="0.25">
      <c r="K19379" s="28" t="str">
        <f t="shared" si="239"/>
        <v/>
      </c>
    </row>
    <row r="19380" spans="11:11" hidden="1" x14ac:dyDescent="0.25">
      <c r="K19380" s="28" t="str">
        <f t="shared" si="239"/>
        <v/>
      </c>
    </row>
    <row r="19381" spans="11:11" hidden="1" x14ac:dyDescent="0.25">
      <c r="K19381" s="28" t="str">
        <f t="shared" si="239"/>
        <v/>
      </c>
    </row>
    <row r="19382" spans="11:11" hidden="1" x14ac:dyDescent="0.25">
      <c r="K19382" s="28" t="str">
        <f t="shared" si="239"/>
        <v/>
      </c>
    </row>
    <row r="19383" spans="11:11" hidden="1" x14ac:dyDescent="0.25">
      <c r="K19383" s="28" t="str">
        <f t="shared" si="239"/>
        <v/>
      </c>
    </row>
    <row r="19384" spans="11:11" hidden="1" x14ac:dyDescent="0.25">
      <c r="K19384" s="28" t="str">
        <f t="shared" si="239"/>
        <v/>
      </c>
    </row>
    <row r="19385" spans="11:11" hidden="1" x14ac:dyDescent="0.25">
      <c r="K19385" s="28" t="str">
        <f t="shared" si="239"/>
        <v/>
      </c>
    </row>
    <row r="19386" spans="11:11" hidden="1" x14ac:dyDescent="0.25">
      <c r="K19386" s="28" t="str">
        <f t="shared" si="239"/>
        <v/>
      </c>
    </row>
    <row r="19387" spans="11:11" hidden="1" x14ac:dyDescent="0.25">
      <c r="K19387" s="28" t="str">
        <f t="shared" si="239"/>
        <v/>
      </c>
    </row>
    <row r="19388" spans="11:11" hidden="1" x14ac:dyDescent="0.25">
      <c r="K19388" s="28" t="str">
        <f t="shared" si="239"/>
        <v/>
      </c>
    </row>
    <row r="19389" spans="11:11" hidden="1" x14ac:dyDescent="0.25">
      <c r="K19389" s="28" t="str">
        <f t="shared" si="239"/>
        <v/>
      </c>
    </row>
    <row r="19390" spans="11:11" hidden="1" x14ac:dyDescent="0.25">
      <c r="K19390" s="28" t="str">
        <f t="shared" si="239"/>
        <v/>
      </c>
    </row>
    <row r="19391" spans="11:11" hidden="1" x14ac:dyDescent="0.25">
      <c r="K19391" s="28" t="str">
        <f t="shared" si="239"/>
        <v/>
      </c>
    </row>
    <row r="19392" spans="11:11" hidden="1" x14ac:dyDescent="0.25">
      <c r="K19392" s="28" t="str">
        <f t="shared" si="239"/>
        <v/>
      </c>
    </row>
    <row r="19393" spans="11:11" hidden="1" x14ac:dyDescent="0.25">
      <c r="K19393" s="28" t="str">
        <f t="shared" si="239"/>
        <v/>
      </c>
    </row>
    <row r="19394" spans="11:11" hidden="1" x14ac:dyDescent="0.25">
      <c r="K19394" s="28" t="str">
        <f t="shared" si="239"/>
        <v/>
      </c>
    </row>
    <row r="19395" spans="11:11" hidden="1" x14ac:dyDescent="0.25">
      <c r="K19395" s="28" t="str">
        <f t="shared" si="239"/>
        <v/>
      </c>
    </row>
    <row r="19396" spans="11:11" hidden="1" x14ac:dyDescent="0.25">
      <c r="K19396" s="28" t="str">
        <f t="shared" si="239"/>
        <v/>
      </c>
    </row>
    <row r="19397" spans="11:11" hidden="1" x14ac:dyDescent="0.25">
      <c r="K19397" s="28" t="str">
        <f t="shared" si="239"/>
        <v/>
      </c>
    </row>
    <row r="19398" spans="11:11" hidden="1" x14ac:dyDescent="0.25">
      <c r="K19398" s="28" t="str">
        <f t="shared" si="239"/>
        <v/>
      </c>
    </row>
    <row r="19399" spans="11:11" hidden="1" x14ac:dyDescent="0.25">
      <c r="K19399" s="28" t="str">
        <f t="shared" si="239"/>
        <v/>
      </c>
    </row>
    <row r="19400" spans="11:11" hidden="1" x14ac:dyDescent="0.25">
      <c r="K19400" s="28" t="str">
        <f t="shared" si="239"/>
        <v/>
      </c>
    </row>
    <row r="19401" spans="11:11" hidden="1" x14ac:dyDescent="0.25">
      <c r="K19401" s="28" t="str">
        <f t="shared" si="239"/>
        <v/>
      </c>
    </row>
    <row r="19402" spans="11:11" hidden="1" x14ac:dyDescent="0.25">
      <c r="K19402" s="28" t="str">
        <f t="shared" si="239"/>
        <v/>
      </c>
    </row>
    <row r="19403" spans="11:11" hidden="1" x14ac:dyDescent="0.25">
      <c r="K19403" s="28" t="str">
        <f t="shared" si="239"/>
        <v/>
      </c>
    </row>
    <row r="19404" spans="11:11" hidden="1" x14ac:dyDescent="0.25">
      <c r="K19404" s="28" t="str">
        <f t="shared" si="239"/>
        <v/>
      </c>
    </row>
    <row r="19405" spans="11:11" hidden="1" x14ac:dyDescent="0.25">
      <c r="K19405" s="28" t="str">
        <f t="shared" si="239"/>
        <v/>
      </c>
    </row>
    <row r="19406" spans="11:11" hidden="1" x14ac:dyDescent="0.25">
      <c r="K19406" s="28" t="str">
        <f t="shared" si="239"/>
        <v/>
      </c>
    </row>
    <row r="19407" spans="11:11" hidden="1" x14ac:dyDescent="0.25">
      <c r="K19407" s="28" t="str">
        <f t="shared" si="239"/>
        <v/>
      </c>
    </row>
    <row r="19408" spans="11:11" hidden="1" x14ac:dyDescent="0.25">
      <c r="K19408" s="28" t="str">
        <f t="shared" si="239"/>
        <v/>
      </c>
    </row>
    <row r="19409" spans="11:11" hidden="1" x14ac:dyDescent="0.25">
      <c r="K19409" s="28" t="str">
        <f t="shared" si="239"/>
        <v/>
      </c>
    </row>
    <row r="19410" spans="11:11" hidden="1" x14ac:dyDescent="0.25">
      <c r="K19410" s="28" t="str">
        <f t="shared" si="239"/>
        <v/>
      </c>
    </row>
    <row r="19411" spans="11:11" hidden="1" x14ac:dyDescent="0.25">
      <c r="K19411" s="28" t="str">
        <f t="shared" ref="K19411:K19474" si="240">IF(E15376="","",IF(AND($E15376&gt;=$K$5,$E15376&lt;=$K$6),"psn",IF($E15376&lt;$K$5,"dkn",IF($E15376&gt;$K$6,"ckn",""))))</f>
        <v/>
      </c>
    </row>
    <row r="19412" spans="11:11" hidden="1" x14ac:dyDescent="0.25">
      <c r="K19412" s="28" t="str">
        <f t="shared" si="240"/>
        <v/>
      </c>
    </row>
    <row r="19413" spans="11:11" hidden="1" x14ac:dyDescent="0.25">
      <c r="K19413" s="28" t="str">
        <f t="shared" si="240"/>
        <v/>
      </c>
    </row>
    <row r="19414" spans="11:11" hidden="1" x14ac:dyDescent="0.25">
      <c r="K19414" s="28" t="str">
        <f t="shared" si="240"/>
        <v/>
      </c>
    </row>
    <row r="19415" spans="11:11" hidden="1" x14ac:dyDescent="0.25">
      <c r="K19415" s="28" t="str">
        <f t="shared" si="240"/>
        <v/>
      </c>
    </row>
    <row r="19416" spans="11:11" hidden="1" x14ac:dyDescent="0.25">
      <c r="K19416" s="28" t="str">
        <f t="shared" si="240"/>
        <v/>
      </c>
    </row>
    <row r="19417" spans="11:11" hidden="1" x14ac:dyDescent="0.25">
      <c r="K19417" s="28" t="str">
        <f t="shared" si="240"/>
        <v/>
      </c>
    </row>
    <row r="19418" spans="11:11" hidden="1" x14ac:dyDescent="0.25">
      <c r="K19418" s="28" t="str">
        <f t="shared" si="240"/>
        <v/>
      </c>
    </row>
    <row r="19419" spans="11:11" hidden="1" x14ac:dyDescent="0.25">
      <c r="K19419" s="28" t="str">
        <f t="shared" si="240"/>
        <v/>
      </c>
    </row>
    <row r="19420" spans="11:11" hidden="1" x14ac:dyDescent="0.25">
      <c r="K19420" s="28" t="str">
        <f t="shared" si="240"/>
        <v/>
      </c>
    </row>
    <row r="19421" spans="11:11" hidden="1" x14ac:dyDescent="0.25">
      <c r="K19421" s="28" t="str">
        <f t="shared" si="240"/>
        <v/>
      </c>
    </row>
    <row r="19422" spans="11:11" hidden="1" x14ac:dyDescent="0.25">
      <c r="K19422" s="28" t="str">
        <f t="shared" si="240"/>
        <v/>
      </c>
    </row>
    <row r="19423" spans="11:11" hidden="1" x14ac:dyDescent="0.25">
      <c r="K19423" s="28" t="str">
        <f t="shared" si="240"/>
        <v/>
      </c>
    </row>
    <row r="19424" spans="11:11" hidden="1" x14ac:dyDescent="0.25">
      <c r="K19424" s="28" t="str">
        <f t="shared" si="240"/>
        <v/>
      </c>
    </row>
    <row r="19425" spans="11:11" hidden="1" x14ac:dyDescent="0.25">
      <c r="K19425" s="28" t="str">
        <f t="shared" si="240"/>
        <v/>
      </c>
    </row>
    <row r="19426" spans="11:11" hidden="1" x14ac:dyDescent="0.25">
      <c r="K19426" s="28" t="str">
        <f t="shared" si="240"/>
        <v/>
      </c>
    </row>
    <row r="19427" spans="11:11" hidden="1" x14ac:dyDescent="0.25">
      <c r="K19427" s="28" t="str">
        <f t="shared" si="240"/>
        <v/>
      </c>
    </row>
    <row r="19428" spans="11:11" hidden="1" x14ac:dyDescent="0.25">
      <c r="K19428" s="28" t="str">
        <f t="shared" si="240"/>
        <v/>
      </c>
    </row>
    <row r="19429" spans="11:11" hidden="1" x14ac:dyDescent="0.25">
      <c r="K19429" s="28" t="str">
        <f t="shared" si="240"/>
        <v/>
      </c>
    </row>
    <row r="19430" spans="11:11" hidden="1" x14ac:dyDescent="0.25">
      <c r="K19430" s="28" t="str">
        <f t="shared" si="240"/>
        <v/>
      </c>
    </row>
    <row r="19431" spans="11:11" hidden="1" x14ac:dyDescent="0.25">
      <c r="K19431" s="28" t="str">
        <f t="shared" si="240"/>
        <v/>
      </c>
    </row>
    <row r="19432" spans="11:11" hidden="1" x14ac:dyDescent="0.25">
      <c r="K19432" s="28" t="str">
        <f t="shared" si="240"/>
        <v/>
      </c>
    </row>
    <row r="19433" spans="11:11" hidden="1" x14ac:dyDescent="0.25">
      <c r="K19433" s="28" t="str">
        <f t="shared" si="240"/>
        <v/>
      </c>
    </row>
    <row r="19434" spans="11:11" hidden="1" x14ac:dyDescent="0.25">
      <c r="K19434" s="28" t="str">
        <f t="shared" si="240"/>
        <v/>
      </c>
    </row>
    <row r="19435" spans="11:11" hidden="1" x14ac:dyDescent="0.25">
      <c r="K19435" s="28" t="str">
        <f t="shared" si="240"/>
        <v/>
      </c>
    </row>
    <row r="19436" spans="11:11" hidden="1" x14ac:dyDescent="0.25">
      <c r="K19436" s="28" t="str">
        <f t="shared" si="240"/>
        <v/>
      </c>
    </row>
    <row r="19437" spans="11:11" hidden="1" x14ac:dyDescent="0.25">
      <c r="K19437" s="28" t="str">
        <f t="shared" si="240"/>
        <v/>
      </c>
    </row>
    <row r="19438" spans="11:11" hidden="1" x14ac:dyDescent="0.25">
      <c r="K19438" s="28" t="str">
        <f t="shared" si="240"/>
        <v/>
      </c>
    </row>
    <row r="19439" spans="11:11" hidden="1" x14ac:dyDescent="0.25">
      <c r="K19439" s="28" t="str">
        <f t="shared" si="240"/>
        <v/>
      </c>
    </row>
    <row r="19440" spans="11:11" hidden="1" x14ac:dyDescent="0.25">
      <c r="K19440" s="28" t="str">
        <f t="shared" si="240"/>
        <v/>
      </c>
    </row>
    <row r="19441" spans="11:11" hidden="1" x14ac:dyDescent="0.25">
      <c r="K19441" s="28" t="str">
        <f t="shared" si="240"/>
        <v/>
      </c>
    </row>
    <row r="19442" spans="11:11" hidden="1" x14ac:dyDescent="0.25">
      <c r="K19442" s="28" t="str">
        <f t="shared" si="240"/>
        <v/>
      </c>
    </row>
    <row r="19443" spans="11:11" hidden="1" x14ac:dyDescent="0.25">
      <c r="K19443" s="28" t="str">
        <f t="shared" si="240"/>
        <v/>
      </c>
    </row>
    <row r="19444" spans="11:11" hidden="1" x14ac:dyDescent="0.25">
      <c r="K19444" s="28" t="str">
        <f t="shared" si="240"/>
        <v/>
      </c>
    </row>
    <row r="19445" spans="11:11" hidden="1" x14ac:dyDescent="0.25">
      <c r="K19445" s="28" t="str">
        <f t="shared" si="240"/>
        <v/>
      </c>
    </row>
    <row r="19446" spans="11:11" hidden="1" x14ac:dyDescent="0.25">
      <c r="K19446" s="28" t="str">
        <f t="shared" si="240"/>
        <v/>
      </c>
    </row>
    <row r="19447" spans="11:11" hidden="1" x14ac:dyDescent="0.25">
      <c r="K19447" s="28" t="str">
        <f t="shared" si="240"/>
        <v/>
      </c>
    </row>
    <row r="19448" spans="11:11" hidden="1" x14ac:dyDescent="0.25">
      <c r="K19448" s="28" t="str">
        <f t="shared" si="240"/>
        <v/>
      </c>
    </row>
    <row r="19449" spans="11:11" hidden="1" x14ac:dyDescent="0.25">
      <c r="K19449" s="28" t="str">
        <f t="shared" si="240"/>
        <v/>
      </c>
    </row>
    <row r="19450" spans="11:11" hidden="1" x14ac:dyDescent="0.25">
      <c r="K19450" s="28" t="str">
        <f t="shared" si="240"/>
        <v/>
      </c>
    </row>
    <row r="19451" spans="11:11" hidden="1" x14ac:dyDescent="0.25">
      <c r="K19451" s="28" t="str">
        <f t="shared" si="240"/>
        <v/>
      </c>
    </row>
    <row r="19452" spans="11:11" hidden="1" x14ac:dyDescent="0.25">
      <c r="K19452" s="28" t="str">
        <f t="shared" si="240"/>
        <v/>
      </c>
    </row>
    <row r="19453" spans="11:11" hidden="1" x14ac:dyDescent="0.25">
      <c r="K19453" s="28" t="str">
        <f t="shared" si="240"/>
        <v/>
      </c>
    </row>
    <row r="19454" spans="11:11" hidden="1" x14ac:dyDescent="0.25">
      <c r="K19454" s="28" t="str">
        <f t="shared" si="240"/>
        <v/>
      </c>
    </row>
    <row r="19455" spans="11:11" hidden="1" x14ac:dyDescent="0.25">
      <c r="K19455" s="28" t="str">
        <f t="shared" si="240"/>
        <v/>
      </c>
    </row>
    <row r="19456" spans="11:11" hidden="1" x14ac:dyDescent="0.25">
      <c r="K19456" s="28" t="str">
        <f t="shared" si="240"/>
        <v/>
      </c>
    </row>
    <row r="19457" spans="11:11" hidden="1" x14ac:dyDescent="0.25">
      <c r="K19457" s="28" t="str">
        <f t="shared" si="240"/>
        <v/>
      </c>
    </row>
    <row r="19458" spans="11:11" hidden="1" x14ac:dyDescent="0.25">
      <c r="K19458" s="28" t="str">
        <f t="shared" si="240"/>
        <v/>
      </c>
    </row>
    <row r="19459" spans="11:11" hidden="1" x14ac:dyDescent="0.25">
      <c r="K19459" s="28" t="str">
        <f t="shared" si="240"/>
        <v/>
      </c>
    </row>
    <row r="19460" spans="11:11" hidden="1" x14ac:dyDescent="0.25">
      <c r="K19460" s="28" t="str">
        <f t="shared" si="240"/>
        <v/>
      </c>
    </row>
    <row r="19461" spans="11:11" hidden="1" x14ac:dyDescent="0.25">
      <c r="K19461" s="28" t="str">
        <f t="shared" si="240"/>
        <v/>
      </c>
    </row>
    <row r="19462" spans="11:11" hidden="1" x14ac:dyDescent="0.25">
      <c r="K19462" s="28" t="str">
        <f t="shared" si="240"/>
        <v/>
      </c>
    </row>
    <row r="19463" spans="11:11" hidden="1" x14ac:dyDescent="0.25">
      <c r="K19463" s="28" t="str">
        <f t="shared" si="240"/>
        <v/>
      </c>
    </row>
    <row r="19464" spans="11:11" hidden="1" x14ac:dyDescent="0.25">
      <c r="K19464" s="28" t="str">
        <f t="shared" si="240"/>
        <v/>
      </c>
    </row>
    <row r="19465" spans="11:11" hidden="1" x14ac:dyDescent="0.25">
      <c r="K19465" s="28" t="str">
        <f t="shared" si="240"/>
        <v/>
      </c>
    </row>
    <row r="19466" spans="11:11" hidden="1" x14ac:dyDescent="0.25">
      <c r="K19466" s="28" t="str">
        <f t="shared" si="240"/>
        <v/>
      </c>
    </row>
    <row r="19467" spans="11:11" hidden="1" x14ac:dyDescent="0.25">
      <c r="K19467" s="28" t="str">
        <f t="shared" si="240"/>
        <v/>
      </c>
    </row>
    <row r="19468" spans="11:11" hidden="1" x14ac:dyDescent="0.25">
      <c r="K19468" s="28" t="str">
        <f t="shared" si="240"/>
        <v/>
      </c>
    </row>
    <row r="19469" spans="11:11" hidden="1" x14ac:dyDescent="0.25">
      <c r="K19469" s="28" t="str">
        <f t="shared" si="240"/>
        <v/>
      </c>
    </row>
    <row r="19470" spans="11:11" hidden="1" x14ac:dyDescent="0.25">
      <c r="K19470" s="28" t="str">
        <f t="shared" si="240"/>
        <v/>
      </c>
    </row>
    <row r="19471" spans="11:11" hidden="1" x14ac:dyDescent="0.25">
      <c r="K19471" s="28" t="str">
        <f t="shared" si="240"/>
        <v/>
      </c>
    </row>
    <row r="19472" spans="11:11" hidden="1" x14ac:dyDescent="0.25">
      <c r="K19472" s="28" t="str">
        <f t="shared" si="240"/>
        <v/>
      </c>
    </row>
    <row r="19473" spans="11:11" hidden="1" x14ac:dyDescent="0.25">
      <c r="K19473" s="28" t="str">
        <f t="shared" si="240"/>
        <v/>
      </c>
    </row>
    <row r="19474" spans="11:11" hidden="1" x14ac:dyDescent="0.25">
      <c r="K19474" s="28" t="str">
        <f t="shared" si="240"/>
        <v/>
      </c>
    </row>
    <row r="19475" spans="11:11" hidden="1" x14ac:dyDescent="0.25">
      <c r="K19475" s="28" t="str">
        <f t="shared" ref="K19475:K19538" si="241">IF(E15440="","",IF(AND($E15440&gt;=$K$5,$E15440&lt;=$K$6),"psn",IF($E15440&lt;$K$5,"dkn",IF($E15440&gt;$K$6,"ckn",""))))</f>
        <v/>
      </c>
    </row>
    <row r="19476" spans="11:11" hidden="1" x14ac:dyDescent="0.25">
      <c r="K19476" s="28" t="str">
        <f t="shared" si="241"/>
        <v/>
      </c>
    </row>
    <row r="19477" spans="11:11" hidden="1" x14ac:dyDescent="0.25">
      <c r="K19477" s="28" t="str">
        <f t="shared" si="241"/>
        <v/>
      </c>
    </row>
    <row r="19478" spans="11:11" hidden="1" x14ac:dyDescent="0.25">
      <c r="K19478" s="28" t="str">
        <f t="shared" si="241"/>
        <v/>
      </c>
    </row>
    <row r="19479" spans="11:11" hidden="1" x14ac:dyDescent="0.25">
      <c r="K19479" s="28" t="str">
        <f t="shared" si="241"/>
        <v/>
      </c>
    </row>
    <row r="19480" spans="11:11" hidden="1" x14ac:dyDescent="0.25">
      <c r="K19480" s="28" t="str">
        <f t="shared" si="241"/>
        <v/>
      </c>
    </row>
    <row r="19481" spans="11:11" hidden="1" x14ac:dyDescent="0.25">
      <c r="K19481" s="28" t="str">
        <f t="shared" si="241"/>
        <v/>
      </c>
    </row>
    <row r="19482" spans="11:11" hidden="1" x14ac:dyDescent="0.25">
      <c r="K19482" s="28" t="str">
        <f t="shared" si="241"/>
        <v/>
      </c>
    </row>
    <row r="19483" spans="11:11" hidden="1" x14ac:dyDescent="0.25">
      <c r="K19483" s="28" t="str">
        <f t="shared" si="241"/>
        <v/>
      </c>
    </row>
    <row r="19484" spans="11:11" hidden="1" x14ac:dyDescent="0.25">
      <c r="K19484" s="28" t="str">
        <f t="shared" si="241"/>
        <v/>
      </c>
    </row>
    <row r="19485" spans="11:11" hidden="1" x14ac:dyDescent="0.25">
      <c r="K19485" s="28" t="str">
        <f t="shared" si="241"/>
        <v/>
      </c>
    </row>
    <row r="19486" spans="11:11" hidden="1" x14ac:dyDescent="0.25">
      <c r="K19486" s="28" t="str">
        <f t="shared" si="241"/>
        <v/>
      </c>
    </row>
    <row r="19487" spans="11:11" hidden="1" x14ac:dyDescent="0.25">
      <c r="K19487" s="28" t="str">
        <f t="shared" si="241"/>
        <v/>
      </c>
    </row>
    <row r="19488" spans="11:11" hidden="1" x14ac:dyDescent="0.25">
      <c r="K19488" s="28" t="str">
        <f t="shared" si="241"/>
        <v/>
      </c>
    </row>
    <row r="19489" spans="11:11" hidden="1" x14ac:dyDescent="0.25">
      <c r="K19489" s="28" t="str">
        <f t="shared" si="241"/>
        <v/>
      </c>
    </row>
    <row r="19490" spans="11:11" hidden="1" x14ac:dyDescent="0.25">
      <c r="K19490" s="28" t="str">
        <f t="shared" si="241"/>
        <v/>
      </c>
    </row>
    <row r="19491" spans="11:11" hidden="1" x14ac:dyDescent="0.25">
      <c r="K19491" s="28" t="str">
        <f t="shared" si="241"/>
        <v/>
      </c>
    </row>
    <row r="19492" spans="11:11" hidden="1" x14ac:dyDescent="0.25">
      <c r="K19492" s="28" t="str">
        <f t="shared" si="241"/>
        <v/>
      </c>
    </row>
    <row r="19493" spans="11:11" hidden="1" x14ac:dyDescent="0.25">
      <c r="K19493" s="28" t="str">
        <f t="shared" si="241"/>
        <v/>
      </c>
    </row>
    <row r="19494" spans="11:11" hidden="1" x14ac:dyDescent="0.25">
      <c r="K19494" s="28" t="str">
        <f t="shared" si="241"/>
        <v/>
      </c>
    </row>
    <row r="19495" spans="11:11" hidden="1" x14ac:dyDescent="0.25">
      <c r="K19495" s="28" t="str">
        <f t="shared" si="241"/>
        <v/>
      </c>
    </row>
    <row r="19496" spans="11:11" hidden="1" x14ac:dyDescent="0.25">
      <c r="K19496" s="28" t="str">
        <f t="shared" si="241"/>
        <v/>
      </c>
    </row>
    <row r="19497" spans="11:11" hidden="1" x14ac:dyDescent="0.25">
      <c r="K19497" s="28" t="str">
        <f t="shared" si="241"/>
        <v/>
      </c>
    </row>
    <row r="19498" spans="11:11" hidden="1" x14ac:dyDescent="0.25">
      <c r="K19498" s="28" t="str">
        <f t="shared" si="241"/>
        <v/>
      </c>
    </row>
    <row r="19499" spans="11:11" hidden="1" x14ac:dyDescent="0.25">
      <c r="K19499" s="28" t="str">
        <f t="shared" si="241"/>
        <v/>
      </c>
    </row>
    <row r="19500" spans="11:11" hidden="1" x14ac:dyDescent="0.25">
      <c r="K19500" s="28" t="str">
        <f t="shared" si="241"/>
        <v/>
      </c>
    </row>
    <row r="19501" spans="11:11" hidden="1" x14ac:dyDescent="0.25">
      <c r="K19501" s="28" t="str">
        <f t="shared" si="241"/>
        <v/>
      </c>
    </row>
    <row r="19502" spans="11:11" hidden="1" x14ac:dyDescent="0.25">
      <c r="K19502" s="28" t="str">
        <f t="shared" si="241"/>
        <v/>
      </c>
    </row>
    <row r="19503" spans="11:11" hidden="1" x14ac:dyDescent="0.25">
      <c r="K19503" s="28" t="str">
        <f t="shared" si="241"/>
        <v/>
      </c>
    </row>
    <row r="19504" spans="11:11" hidden="1" x14ac:dyDescent="0.25">
      <c r="K19504" s="28" t="str">
        <f t="shared" si="241"/>
        <v/>
      </c>
    </row>
    <row r="19505" spans="11:11" hidden="1" x14ac:dyDescent="0.25">
      <c r="K19505" s="28" t="str">
        <f t="shared" si="241"/>
        <v/>
      </c>
    </row>
    <row r="19506" spans="11:11" hidden="1" x14ac:dyDescent="0.25">
      <c r="K19506" s="28" t="str">
        <f t="shared" si="241"/>
        <v/>
      </c>
    </row>
    <row r="19507" spans="11:11" hidden="1" x14ac:dyDescent="0.25">
      <c r="K19507" s="28" t="str">
        <f t="shared" si="241"/>
        <v/>
      </c>
    </row>
    <row r="19508" spans="11:11" hidden="1" x14ac:dyDescent="0.25">
      <c r="K19508" s="28" t="str">
        <f t="shared" si="241"/>
        <v/>
      </c>
    </row>
    <row r="19509" spans="11:11" hidden="1" x14ac:dyDescent="0.25">
      <c r="K19509" s="28" t="str">
        <f t="shared" si="241"/>
        <v/>
      </c>
    </row>
    <row r="19510" spans="11:11" hidden="1" x14ac:dyDescent="0.25">
      <c r="K19510" s="28" t="str">
        <f t="shared" si="241"/>
        <v/>
      </c>
    </row>
    <row r="19511" spans="11:11" hidden="1" x14ac:dyDescent="0.25">
      <c r="K19511" s="28" t="str">
        <f t="shared" si="241"/>
        <v/>
      </c>
    </row>
    <row r="19512" spans="11:11" hidden="1" x14ac:dyDescent="0.25">
      <c r="K19512" s="28" t="str">
        <f t="shared" si="241"/>
        <v/>
      </c>
    </row>
    <row r="19513" spans="11:11" hidden="1" x14ac:dyDescent="0.25">
      <c r="K19513" s="28" t="str">
        <f t="shared" si="241"/>
        <v/>
      </c>
    </row>
    <row r="19514" spans="11:11" hidden="1" x14ac:dyDescent="0.25">
      <c r="K19514" s="28" t="str">
        <f t="shared" si="241"/>
        <v/>
      </c>
    </row>
    <row r="19515" spans="11:11" hidden="1" x14ac:dyDescent="0.25">
      <c r="K19515" s="28" t="str">
        <f t="shared" si="241"/>
        <v/>
      </c>
    </row>
    <row r="19516" spans="11:11" hidden="1" x14ac:dyDescent="0.25">
      <c r="K19516" s="28" t="str">
        <f t="shared" si="241"/>
        <v/>
      </c>
    </row>
    <row r="19517" spans="11:11" hidden="1" x14ac:dyDescent="0.25">
      <c r="K19517" s="28" t="str">
        <f t="shared" si="241"/>
        <v/>
      </c>
    </row>
    <row r="19518" spans="11:11" hidden="1" x14ac:dyDescent="0.25">
      <c r="K19518" s="28" t="str">
        <f t="shared" si="241"/>
        <v/>
      </c>
    </row>
    <row r="19519" spans="11:11" hidden="1" x14ac:dyDescent="0.25">
      <c r="K19519" s="28" t="str">
        <f t="shared" si="241"/>
        <v/>
      </c>
    </row>
    <row r="19520" spans="11:11" hidden="1" x14ac:dyDescent="0.25">
      <c r="K19520" s="28" t="str">
        <f t="shared" si="241"/>
        <v/>
      </c>
    </row>
    <row r="19521" spans="11:11" hidden="1" x14ac:dyDescent="0.25">
      <c r="K19521" s="28" t="str">
        <f t="shared" si="241"/>
        <v/>
      </c>
    </row>
    <row r="19522" spans="11:11" hidden="1" x14ac:dyDescent="0.25">
      <c r="K19522" s="28" t="str">
        <f t="shared" si="241"/>
        <v/>
      </c>
    </row>
    <row r="19523" spans="11:11" hidden="1" x14ac:dyDescent="0.25">
      <c r="K19523" s="28" t="str">
        <f t="shared" si="241"/>
        <v/>
      </c>
    </row>
    <row r="19524" spans="11:11" hidden="1" x14ac:dyDescent="0.25">
      <c r="K19524" s="28" t="str">
        <f t="shared" si="241"/>
        <v/>
      </c>
    </row>
    <row r="19525" spans="11:11" hidden="1" x14ac:dyDescent="0.25">
      <c r="K19525" s="28" t="str">
        <f t="shared" si="241"/>
        <v/>
      </c>
    </row>
    <row r="19526" spans="11:11" hidden="1" x14ac:dyDescent="0.25">
      <c r="K19526" s="28" t="str">
        <f t="shared" si="241"/>
        <v/>
      </c>
    </row>
    <row r="19527" spans="11:11" hidden="1" x14ac:dyDescent="0.25">
      <c r="K19527" s="28" t="str">
        <f t="shared" si="241"/>
        <v/>
      </c>
    </row>
    <row r="19528" spans="11:11" hidden="1" x14ac:dyDescent="0.25">
      <c r="K19528" s="28" t="str">
        <f t="shared" si="241"/>
        <v/>
      </c>
    </row>
    <row r="19529" spans="11:11" hidden="1" x14ac:dyDescent="0.25">
      <c r="K19529" s="28" t="str">
        <f t="shared" si="241"/>
        <v/>
      </c>
    </row>
    <row r="19530" spans="11:11" hidden="1" x14ac:dyDescent="0.25">
      <c r="K19530" s="28" t="str">
        <f t="shared" si="241"/>
        <v/>
      </c>
    </row>
    <row r="19531" spans="11:11" hidden="1" x14ac:dyDescent="0.25">
      <c r="K19531" s="28" t="str">
        <f t="shared" si="241"/>
        <v/>
      </c>
    </row>
    <row r="19532" spans="11:11" hidden="1" x14ac:dyDescent="0.25">
      <c r="K19532" s="28" t="str">
        <f t="shared" si="241"/>
        <v/>
      </c>
    </row>
    <row r="19533" spans="11:11" hidden="1" x14ac:dyDescent="0.25">
      <c r="K19533" s="28" t="str">
        <f t="shared" si="241"/>
        <v/>
      </c>
    </row>
    <row r="19534" spans="11:11" hidden="1" x14ac:dyDescent="0.25">
      <c r="K19534" s="28" t="str">
        <f t="shared" si="241"/>
        <v/>
      </c>
    </row>
    <row r="19535" spans="11:11" hidden="1" x14ac:dyDescent="0.25">
      <c r="K19535" s="28" t="str">
        <f t="shared" si="241"/>
        <v/>
      </c>
    </row>
    <row r="19536" spans="11:11" hidden="1" x14ac:dyDescent="0.25">
      <c r="K19536" s="28" t="str">
        <f t="shared" si="241"/>
        <v/>
      </c>
    </row>
    <row r="19537" spans="11:11" hidden="1" x14ac:dyDescent="0.25">
      <c r="K19537" s="28" t="str">
        <f t="shared" si="241"/>
        <v/>
      </c>
    </row>
    <row r="19538" spans="11:11" hidden="1" x14ac:dyDescent="0.25">
      <c r="K19538" s="28" t="str">
        <f t="shared" si="241"/>
        <v/>
      </c>
    </row>
    <row r="19539" spans="11:11" hidden="1" x14ac:dyDescent="0.25">
      <c r="K19539" s="28" t="str">
        <f t="shared" ref="K19539:K19602" si="242">IF(E15504="","",IF(AND($E15504&gt;=$K$5,$E15504&lt;=$K$6),"psn",IF($E15504&lt;$K$5,"dkn",IF($E15504&gt;$K$6,"ckn",""))))</f>
        <v/>
      </c>
    </row>
    <row r="19540" spans="11:11" hidden="1" x14ac:dyDescent="0.25">
      <c r="K19540" s="28" t="str">
        <f t="shared" si="242"/>
        <v/>
      </c>
    </row>
    <row r="19541" spans="11:11" hidden="1" x14ac:dyDescent="0.25">
      <c r="K19541" s="28" t="str">
        <f t="shared" si="242"/>
        <v/>
      </c>
    </row>
    <row r="19542" spans="11:11" hidden="1" x14ac:dyDescent="0.25">
      <c r="K19542" s="28" t="str">
        <f t="shared" si="242"/>
        <v/>
      </c>
    </row>
    <row r="19543" spans="11:11" hidden="1" x14ac:dyDescent="0.25">
      <c r="K19543" s="28" t="str">
        <f t="shared" si="242"/>
        <v/>
      </c>
    </row>
    <row r="19544" spans="11:11" hidden="1" x14ac:dyDescent="0.25">
      <c r="K19544" s="28" t="str">
        <f t="shared" si="242"/>
        <v/>
      </c>
    </row>
    <row r="19545" spans="11:11" hidden="1" x14ac:dyDescent="0.25">
      <c r="K19545" s="28" t="str">
        <f t="shared" si="242"/>
        <v/>
      </c>
    </row>
    <row r="19546" spans="11:11" hidden="1" x14ac:dyDescent="0.25">
      <c r="K19546" s="28" t="str">
        <f t="shared" si="242"/>
        <v/>
      </c>
    </row>
    <row r="19547" spans="11:11" hidden="1" x14ac:dyDescent="0.25">
      <c r="K19547" s="28" t="str">
        <f t="shared" si="242"/>
        <v/>
      </c>
    </row>
    <row r="19548" spans="11:11" hidden="1" x14ac:dyDescent="0.25">
      <c r="K19548" s="28" t="str">
        <f t="shared" si="242"/>
        <v/>
      </c>
    </row>
    <row r="19549" spans="11:11" hidden="1" x14ac:dyDescent="0.25">
      <c r="K19549" s="28" t="str">
        <f t="shared" si="242"/>
        <v/>
      </c>
    </row>
    <row r="19550" spans="11:11" hidden="1" x14ac:dyDescent="0.25">
      <c r="K19550" s="28" t="str">
        <f t="shared" si="242"/>
        <v/>
      </c>
    </row>
    <row r="19551" spans="11:11" hidden="1" x14ac:dyDescent="0.25">
      <c r="K19551" s="28" t="str">
        <f t="shared" si="242"/>
        <v/>
      </c>
    </row>
    <row r="19552" spans="11:11" hidden="1" x14ac:dyDescent="0.25">
      <c r="K19552" s="28" t="str">
        <f t="shared" si="242"/>
        <v/>
      </c>
    </row>
    <row r="19553" spans="11:11" hidden="1" x14ac:dyDescent="0.25">
      <c r="K19553" s="28" t="str">
        <f t="shared" si="242"/>
        <v/>
      </c>
    </row>
    <row r="19554" spans="11:11" hidden="1" x14ac:dyDescent="0.25">
      <c r="K19554" s="28" t="str">
        <f t="shared" si="242"/>
        <v/>
      </c>
    </row>
    <row r="19555" spans="11:11" hidden="1" x14ac:dyDescent="0.25">
      <c r="K19555" s="28" t="str">
        <f t="shared" si="242"/>
        <v/>
      </c>
    </row>
    <row r="19556" spans="11:11" hidden="1" x14ac:dyDescent="0.25">
      <c r="K19556" s="28" t="str">
        <f t="shared" si="242"/>
        <v/>
      </c>
    </row>
    <row r="19557" spans="11:11" hidden="1" x14ac:dyDescent="0.25">
      <c r="K19557" s="28" t="str">
        <f t="shared" si="242"/>
        <v/>
      </c>
    </row>
    <row r="19558" spans="11:11" hidden="1" x14ac:dyDescent="0.25">
      <c r="K19558" s="28" t="str">
        <f t="shared" si="242"/>
        <v/>
      </c>
    </row>
    <row r="19559" spans="11:11" hidden="1" x14ac:dyDescent="0.25">
      <c r="K19559" s="28" t="str">
        <f t="shared" si="242"/>
        <v/>
      </c>
    </row>
    <row r="19560" spans="11:11" hidden="1" x14ac:dyDescent="0.25">
      <c r="K19560" s="28" t="str">
        <f t="shared" si="242"/>
        <v/>
      </c>
    </row>
    <row r="19561" spans="11:11" hidden="1" x14ac:dyDescent="0.25">
      <c r="K19561" s="28" t="str">
        <f t="shared" si="242"/>
        <v/>
      </c>
    </row>
    <row r="19562" spans="11:11" hidden="1" x14ac:dyDescent="0.25">
      <c r="K19562" s="28" t="str">
        <f t="shared" si="242"/>
        <v/>
      </c>
    </row>
    <row r="19563" spans="11:11" hidden="1" x14ac:dyDescent="0.25">
      <c r="K19563" s="28" t="str">
        <f t="shared" si="242"/>
        <v/>
      </c>
    </row>
    <row r="19564" spans="11:11" hidden="1" x14ac:dyDescent="0.25">
      <c r="K19564" s="28" t="str">
        <f t="shared" si="242"/>
        <v/>
      </c>
    </row>
    <row r="19565" spans="11:11" hidden="1" x14ac:dyDescent="0.25">
      <c r="K19565" s="28" t="str">
        <f t="shared" si="242"/>
        <v/>
      </c>
    </row>
    <row r="19566" spans="11:11" hidden="1" x14ac:dyDescent="0.25">
      <c r="K19566" s="28" t="str">
        <f t="shared" si="242"/>
        <v/>
      </c>
    </row>
    <row r="19567" spans="11:11" hidden="1" x14ac:dyDescent="0.25">
      <c r="K19567" s="28" t="str">
        <f t="shared" si="242"/>
        <v/>
      </c>
    </row>
    <row r="19568" spans="11:11" hidden="1" x14ac:dyDescent="0.25">
      <c r="K19568" s="28" t="str">
        <f t="shared" si="242"/>
        <v/>
      </c>
    </row>
    <row r="19569" spans="11:11" hidden="1" x14ac:dyDescent="0.25">
      <c r="K19569" s="28" t="str">
        <f t="shared" si="242"/>
        <v/>
      </c>
    </row>
    <row r="19570" spans="11:11" hidden="1" x14ac:dyDescent="0.25">
      <c r="K19570" s="28" t="str">
        <f t="shared" si="242"/>
        <v/>
      </c>
    </row>
    <row r="19571" spans="11:11" hidden="1" x14ac:dyDescent="0.25">
      <c r="K19571" s="28" t="str">
        <f t="shared" si="242"/>
        <v/>
      </c>
    </row>
    <row r="19572" spans="11:11" hidden="1" x14ac:dyDescent="0.25">
      <c r="K19572" s="28" t="str">
        <f t="shared" si="242"/>
        <v/>
      </c>
    </row>
    <row r="19573" spans="11:11" hidden="1" x14ac:dyDescent="0.25">
      <c r="K19573" s="28" t="str">
        <f t="shared" si="242"/>
        <v/>
      </c>
    </row>
    <row r="19574" spans="11:11" hidden="1" x14ac:dyDescent="0.25">
      <c r="K19574" s="28" t="str">
        <f t="shared" si="242"/>
        <v/>
      </c>
    </row>
    <row r="19575" spans="11:11" hidden="1" x14ac:dyDescent="0.25">
      <c r="K19575" s="28" t="str">
        <f t="shared" si="242"/>
        <v/>
      </c>
    </row>
    <row r="19576" spans="11:11" hidden="1" x14ac:dyDescent="0.25">
      <c r="K19576" s="28" t="str">
        <f t="shared" si="242"/>
        <v/>
      </c>
    </row>
    <row r="19577" spans="11:11" hidden="1" x14ac:dyDescent="0.25">
      <c r="K19577" s="28" t="str">
        <f t="shared" si="242"/>
        <v/>
      </c>
    </row>
    <row r="19578" spans="11:11" hidden="1" x14ac:dyDescent="0.25">
      <c r="K19578" s="28" t="str">
        <f t="shared" si="242"/>
        <v/>
      </c>
    </row>
    <row r="19579" spans="11:11" hidden="1" x14ac:dyDescent="0.25">
      <c r="K19579" s="28" t="str">
        <f t="shared" si="242"/>
        <v/>
      </c>
    </row>
    <row r="19580" spans="11:11" hidden="1" x14ac:dyDescent="0.25">
      <c r="K19580" s="28" t="str">
        <f t="shared" si="242"/>
        <v/>
      </c>
    </row>
    <row r="19581" spans="11:11" hidden="1" x14ac:dyDescent="0.25">
      <c r="K19581" s="28" t="str">
        <f t="shared" si="242"/>
        <v/>
      </c>
    </row>
    <row r="19582" spans="11:11" hidden="1" x14ac:dyDescent="0.25">
      <c r="K19582" s="28" t="str">
        <f t="shared" si="242"/>
        <v/>
      </c>
    </row>
    <row r="19583" spans="11:11" hidden="1" x14ac:dyDescent="0.25">
      <c r="K19583" s="28" t="str">
        <f t="shared" si="242"/>
        <v/>
      </c>
    </row>
    <row r="19584" spans="11:11" hidden="1" x14ac:dyDescent="0.25">
      <c r="K19584" s="28" t="str">
        <f t="shared" si="242"/>
        <v/>
      </c>
    </row>
    <row r="19585" spans="11:11" hidden="1" x14ac:dyDescent="0.25">
      <c r="K19585" s="28" t="str">
        <f t="shared" si="242"/>
        <v/>
      </c>
    </row>
    <row r="19586" spans="11:11" hidden="1" x14ac:dyDescent="0.25">
      <c r="K19586" s="28" t="str">
        <f t="shared" si="242"/>
        <v/>
      </c>
    </row>
    <row r="19587" spans="11:11" hidden="1" x14ac:dyDescent="0.25">
      <c r="K19587" s="28" t="str">
        <f t="shared" si="242"/>
        <v/>
      </c>
    </row>
    <row r="19588" spans="11:11" hidden="1" x14ac:dyDescent="0.25">
      <c r="K19588" s="28" t="str">
        <f t="shared" si="242"/>
        <v/>
      </c>
    </row>
    <row r="19589" spans="11:11" hidden="1" x14ac:dyDescent="0.25">
      <c r="K19589" s="28" t="str">
        <f t="shared" si="242"/>
        <v/>
      </c>
    </row>
    <row r="19590" spans="11:11" hidden="1" x14ac:dyDescent="0.25">
      <c r="K19590" s="28" t="str">
        <f t="shared" si="242"/>
        <v/>
      </c>
    </row>
    <row r="19591" spans="11:11" hidden="1" x14ac:dyDescent="0.25">
      <c r="K19591" s="28" t="str">
        <f t="shared" si="242"/>
        <v/>
      </c>
    </row>
    <row r="19592" spans="11:11" hidden="1" x14ac:dyDescent="0.25">
      <c r="K19592" s="28" t="str">
        <f t="shared" si="242"/>
        <v/>
      </c>
    </row>
    <row r="19593" spans="11:11" hidden="1" x14ac:dyDescent="0.25">
      <c r="K19593" s="28" t="str">
        <f t="shared" si="242"/>
        <v/>
      </c>
    </row>
    <row r="19594" spans="11:11" hidden="1" x14ac:dyDescent="0.25">
      <c r="K19594" s="28" t="str">
        <f t="shared" si="242"/>
        <v/>
      </c>
    </row>
    <row r="19595" spans="11:11" hidden="1" x14ac:dyDescent="0.25">
      <c r="K19595" s="28" t="str">
        <f t="shared" si="242"/>
        <v/>
      </c>
    </row>
    <row r="19596" spans="11:11" hidden="1" x14ac:dyDescent="0.25">
      <c r="K19596" s="28" t="str">
        <f t="shared" si="242"/>
        <v/>
      </c>
    </row>
    <row r="19597" spans="11:11" hidden="1" x14ac:dyDescent="0.25">
      <c r="K19597" s="28" t="str">
        <f t="shared" si="242"/>
        <v/>
      </c>
    </row>
    <row r="19598" spans="11:11" hidden="1" x14ac:dyDescent="0.25">
      <c r="K19598" s="28" t="str">
        <f t="shared" si="242"/>
        <v/>
      </c>
    </row>
    <row r="19599" spans="11:11" hidden="1" x14ac:dyDescent="0.25">
      <c r="K19599" s="28" t="str">
        <f t="shared" si="242"/>
        <v/>
      </c>
    </row>
    <row r="19600" spans="11:11" hidden="1" x14ac:dyDescent="0.25">
      <c r="K19600" s="28" t="str">
        <f t="shared" si="242"/>
        <v/>
      </c>
    </row>
    <row r="19601" spans="11:11" hidden="1" x14ac:dyDescent="0.25">
      <c r="K19601" s="28" t="str">
        <f t="shared" si="242"/>
        <v/>
      </c>
    </row>
    <row r="19602" spans="11:11" hidden="1" x14ac:dyDescent="0.25">
      <c r="K19602" s="28" t="str">
        <f t="shared" si="242"/>
        <v/>
      </c>
    </row>
    <row r="19603" spans="11:11" hidden="1" x14ac:dyDescent="0.25">
      <c r="K19603" s="28" t="str">
        <f t="shared" ref="K19603:K19666" si="243">IF(E15568="","",IF(AND($E15568&gt;=$K$5,$E15568&lt;=$K$6),"psn",IF($E15568&lt;$K$5,"dkn",IF($E15568&gt;$K$6,"ckn",""))))</f>
        <v/>
      </c>
    </row>
    <row r="19604" spans="11:11" hidden="1" x14ac:dyDescent="0.25">
      <c r="K19604" s="28" t="str">
        <f t="shared" si="243"/>
        <v/>
      </c>
    </row>
    <row r="19605" spans="11:11" hidden="1" x14ac:dyDescent="0.25">
      <c r="K19605" s="28" t="str">
        <f t="shared" si="243"/>
        <v/>
      </c>
    </row>
    <row r="19606" spans="11:11" hidden="1" x14ac:dyDescent="0.25">
      <c r="K19606" s="28" t="str">
        <f t="shared" si="243"/>
        <v/>
      </c>
    </row>
    <row r="19607" spans="11:11" hidden="1" x14ac:dyDescent="0.25">
      <c r="K19607" s="28" t="str">
        <f t="shared" si="243"/>
        <v/>
      </c>
    </row>
    <row r="19608" spans="11:11" hidden="1" x14ac:dyDescent="0.25">
      <c r="K19608" s="28" t="str">
        <f t="shared" si="243"/>
        <v/>
      </c>
    </row>
    <row r="19609" spans="11:11" hidden="1" x14ac:dyDescent="0.25">
      <c r="K19609" s="28" t="str">
        <f t="shared" si="243"/>
        <v/>
      </c>
    </row>
    <row r="19610" spans="11:11" hidden="1" x14ac:dyDescent="0.25">
      <c r="K19610" s="28" t="str">
        <f t="shared" si="243"/>
        <v/>
      </c>
    </row>
    <row r="19611" spans="11:11" hidden="1" x14ac:dyDescent="0.25">
      <c r="K19611" s="28" t="str">
        <f t="shared" si="243"/>
        <v/>
      </c>
    </row>
    <row r="19612" spans="11:11" hidden="1" x14ac:dyDescent="0.25">
      <c r="K19612" s="28" t="str">
        <f t="shared" si="243"/>
        <v/>
      </c>
    </row>
    <row r="19613" spans="11:11" hidden="1" x14ac:dyDescent="0.25">
      <c r="K19613" s="28" t="str">
        <f t="shared" si="243"/>
        <v/>
      </c>
    </row>
    <row r="19614" spans="11:11" hidden="1" x14ac:dyDescent="0.25">
      <c r="K19614" s="28" t="str">
        <f t="shared" si="243"/>
        <v/>
      </c>
    </row>
    <row r="19615" spans="11:11" hidden="1" x14ac:dyDescent="0.25">
      <c r="K19615" s="28" t="str">
        <f t="shared" si="243"/>
        <v/>
      </c>
    </row>
    <row r="19616" spans="11:11" hidden="1" x14ac:dyDescent="0.25">
      <c r="K19616" s="28" t="str">
        <f t="shared" si="243"/>
        <v/>
      </c>
    </row>
    <row r="19617" spans="11:11" hidden="1" x14ac:dyDescent="0.25">
      <c r="K19617" s="28" t="str">
        <f t="shared" si="243"/>
        <v/>
      </c>
    </row>
    <row r="19618" spans="11:11" hidden="1" x14ac:dyDescent="0.25">
      <c r="K19618" s="28" t="str">
        <f t="shared" si="243"/>
        <v/>
      </c>
    </row>
    <row r="19619" spans="11:11" hidden="1" x14ac:dyDescent="0.25">
      <c r="K19619" s="28" t="str">
        <f t="shared" si="243"/>
        <v/>
      </c>
    </row>
    <row r="19620" spans="11:11" hidden="1" x14ac:dyDescent="0.25">
      <c r="K19620" s="28" t="str">
        <f t="shared" si="243"/>
        <v/>
      </c>
    </row>
    <row r="19621" spans="11:11" hidden="1" x14ac:dyDescent="0.25">
      <c r="K19621" s="28" t="str">
        <f t="shared" si="243"/>
        <v/>
      </c>
    </row>
    <row r="19622" spans="11:11" hidden="1" x14ac:dyDescent="0.25">
      <c r="K19622" s="28" t="str">
        <f t="shared" si="243"/>
        <v/>
      </c>
    </row>
    <row r="19623" spans="11:11" hidden="1" x14ac:dyDescent="0.25">
      <c r="K19623" s="28" t="str">
        <f t="shared" si="243"/>
        <v/>
      </c>
    </row>
    <row r="19624" spans="11:11" hidden="1" x14ac:dyDescent="0.25">
      <c r="K19624" s="28" t="str">
        <f t="shared" si="243"/>
        <v/>
      </c>
    </row>
    <row r="19625" spans="11:11" hidden="1" x14ac:dyDescent="0.25">
      <c r="K19625" s="28" t="str">
        <f t="shared" si="243"/>
        <v/>
      </c>
    </row>
    <row r="19626" spans="11:11" hidden="1" x14ac:dyDescent="0.25">
      <c r="K19626" s="28" t="str">
        <f t="shared" si="243"/>
        <v/>
      </c>
    </row>
    <row r="19627" spans="11:11" hidden="1" x14ac:dyDescent="0.25">
      <c r="K19627" s="28" t="str">
        <f t="shared" si="243"/>
        <v/>
      </c>
    </row>
    <row r="19628" spans="11:11" hidden="1" x14ac:dyDescent="0.25">
      <c r="K19628" s="28" t="str">
        <f t="shared" si="243"/>
        <v/>
      </c>
    </row>
    <row r="19629" spans="11:11" hidden="1" x14ac:dyDescent="0.25">
      <c r="K19629" s="28" t="str">
        <f t="shared" si="243"/>
        <v/>
      </c>
    </row>
    <row r="19630" spans="11:11" hidden="1" x14ac:dyDescent="0.25">
      <c r="K19630" s="28" t="str">
        <f t="shared" si="243"/>
        <v/>
      </c>
    </row>
    <row r="19631" spans="11:11" hidden="1" x14ac:dyDescent="0.25">
      <c r="K19631" s="28" t="str">
        <f t="shared" si="243"/>
        <v/>
      </c>
    </row>
    <row r="19632" spans="11:11" hidden="1" x14ac:dyDescent="0.25">
      <c r="K19632" s="28" t="str">
        <f t="shared" si="243"/>
        <v/>
      </c>
    </row>
    <row r="19633" spans="11:11" hidden="1" x14ac:dyDescent="0.25">
      <c r="K19633" s="28" t="str">
        <f t="shared" si="243"/>
        <v/>
      </c>
    </row>
    <row r="19634" spans="11:11" hidden="1" x14ac:dyDescent="0.25">
      <c r="K19634" s="28" t="str">
        <f t="shared" si="243"/>
        <v/>
      </c>
    </row>
    <row r="19635" spans="11:11" hidden="1" x14ac:dyDescent="0.25">
      <c r="K19635" s="28" t="str">
        <f t="shared" si="243"/>
        <v/>
      </c>
    </row>
    <row r="19636" spans="11:11" hidden="1" x14ac:dyDescent="0.25">
      <c r="K19636" s="28" t="str">
        <f t="shared" si="243"/>
        <v/>
      </c>
    </row>
    <row r="19637" spans="11:11" hidden="1" x14ac:dyDescent="0.25">
      <c r="K19637" s="28" t="str">
        <f t="shared" si="243"/>
        <v/>
      </c>
    </row>
    <row r="19638" spans="11:11" hidden="1" x14ac:dyDescent="0.25">
      <c r="K19638" s="28" t="str">
        <f t="shared" si="243"/>
        <v/>
      </c>
    </row>
    <row r="19639" spans="11:11" hidden="1" x14ac:dyDescent="0.25">
      <c r="K19639" s="28" t="str">
        <f t="shared" si="243"/>
        <v/>
      </c>
    </row>
    <row r="19640" spans="11:11" hidden="1" x14ac:dyDescent="0.25">
      <c r="K19640" s="28" t="str">
        <f t="shared" si="243"/>
        <v/>
      </c>
    </row>
    <row r="19641" spans="11:11" hidden="1" x14ac:dyDescent="0.25">
      <c r="K19641" s="28" t="str">
        <f t="shared" si="243"/>
        <v/>
      </c>
    </row>
    <row r="19642" spans="11:11" hidden="1" x14ac:dyDescent="0.25">
      <c r="K19642" s="28" t="str">
        <f t="shared" si="243"/>
        <v/>
      </c>
    </row>
    <row r="19643" spans="11:11" hidden="1" x14ac:dyDescent="0.25">
      <c r="K19643" s="28" t="str">
        <f t="shared" si="243"/>
        <v/>
      </c>
    </row>
    <row r="19644" spans="11:11" hidden="1" x14ac:dyDescent="0.25">
      <c r="K19644" s="28" t="str">
        <f t="shared" si="243"/>
        <v/>
      </c>
    </row>
    <row r="19645" spans="11:11" hidden="1" x14ac:dyDescent="0.25">
      <c r="K19645" s="28" t="str">
        <f t="shared" si="243"/>
        <v/>
      </c>
    </row>
    <row r="19646" spans="11:11" hidden="1" x14ac:dyDescent="0.25">
      <c r="K19646" s="28" t="str">
        <f t="shared" si="243"/>
        <v/>
      </c>
    </row>
    <row r="19647" spans="11:11" hidden="1" x14ac:dyDescent="0.25">
      <c r="K19647" s="28" t="str">
        <f t="shared" si="243"/>
        <v/>
      </c>
    </row>
    <row r="19648" spans="11:11" hidden="1" x14ac:dyDescent="0.25">
      <c r="K19648" s="28" t="str">
        <f t="shared" si="243"/>
        <v/>
      </c>
    </row>
    <row r="19649" spans="11:11" hidden="1" x14ac:dyDescent="0.25">
      <c r="K19649" s="28" t="str">
        <f t="shared" si="243"/>
        <v/>
      </c>
    </row>
    <row r="19650" spans="11:11" hidden="1" x14ac:dyDescent="0.25">
      <c r="K19650" s="28" t="str">
        <f t="shared" si="243"/>
        <v/>
      </c>
    </row>
    <row r="19651" spans="11:11" hidden="1" x14ac:dyDescent="0.25">
      <c r="K19651" s="28" t="str">
        <f t="shared" si="243"/>
        <v/>
      </c>
    </row>
    <row r="19652" spans="11:11" hidden="1" x14ac:dyDescent="0.25">
      <c r="K19652" s="28" t="str">
        <f t="shared" si="243"/>
        <v/>
      </c>
    </row>
    <row r="19653" spans="11:11" hidden="1" x14ac:dyDescent="0.25">
      <c r="K19653" s="28" t="str">
        <f t="shared" si="243"/>
        <v/>
      </c>
    </row>
    <row r="19654" spans="11:11" hidden="1" x14ac:dyDescent="0.25">
      <c r="K19654" s="28" t="str">
        <f t="shared" si="243"/>
        <v/>
      </c>
    </row>
    <row r="19655" spans="11:11" hidden="1" x14ac:dyDescent="0.25">
      <c r="K19655" s="28" t="str">
        <f t="shared" si="243"/>
        <v/>
      </c>
    </row>
    <row r="19656" spans="11:11" hidden="1" x14ac:dyDescent="0.25">
      <c r="K19656" s="28" t="str">
        <f t="shared" si="243"/>
        <v/>
      </c>
    </row>
    <row r="19657" spans="11:11" hidden="1" x14ac:dyDescent="0.25">
      <c r="K19657" s="28" t="str">
        <f t="shared" si="243"/>
        <v/>
      </c>
    </row>
    <row r="19658" spans="11:11" hidden="1" x14ac:dyDescent="0.25">
      <c r="K19658" s="28" t="str">
        <f t="shared" si="243"/>
        <v/>
      </c>
    </row>
    <row r="19659" spans="11:11" hidden="1" x14ac:dyDescent="0.25">
      <c r="K19659" s="28" t="str">
        <f t="shared" si="243"/>
        <v/>
      </c>
    </row>
    <row r="19660" spans="11:11" hidden="1" x14ac:dyDescent="0.25">
      <c r="K19660" s="28" t="str">
        <f t="shared" si="243"/>
        <v/>
      </c>
    </row>
    <row r="19661" spans="11:11" hidden="1" x14ac:dyDescent="0.25">
      <c r="K19661" s="28" t="str">
        <f t="shared" si="243"/>
        <v/>
      </c>
    </row>
    <row r="19662" spans="11:11" hidden="1" x14ac:dyDescent="0.25">
      <c r="K19662" s="28" t="str">
        <f t="shared" si="243"/>
        <v/>
      </c>
    </row>
    <row r="19663" spans="11:11" hidden="1" x14ac:dyDescent="0.25">
      <c r="K19663" s="28" t="str">
        <f t="shared" si="243"/>
        <v/>
      </c>
    </row>
    <row r="19664" spans="11:11" hidden="1" x14ac:dyDescent="0.25">
      <c r="K19664" s="28" t="str">
        <f t="shared" si="243"/>
        <v/>
      </c>
    </row>
    <row r="19665" spans="11:11" hidden="1" x14ac:dyDescent="0.25">
      <c r="K19665" s="28" t="str">
        <f t="shared" si="243"/>
        <v/>
      </c>
    </row>
    <row r="19666" spans="11:11" hidden="1" x14ac:dyDescent="0.25">
      <c r="K19666" s="28" t="str">
        <f t="shared" si="243"/>
        <v/>
      </c>
    </row>
    <row r="19667" spans="11:11" hidden="1" x14ac:dyDescent="0.25">
      <c r="K19667" s="28" t="str">
        <f t="shared" ref="K19667:K19730" si="244">IF(E15632="","",IF(AND($E15632&gt;=$K$5,$E15632&lt;=$K$6),"psn",IF($E15632&lt;$K$5,"dkn",IF($E15632&gt;$K$6,"ckn",""))))</f>
        <v/>
      </c>
    </row>
    <row r="19668" spans="11:11" hidden="1" x14ac:dyDescent="0.25">
      <c r="K19668" s="28" t="str">
        <f t="shared" si="244"/>
        <v/>
      </c>
    </row>
    <row r="19669" spans="11:11" hidden="1" x14ac:dyDescent="0.25">
      <c r="K19669" s="28" t="str">
        <f t="shared" si="244"/>
        <v/>
      </c>
    </row>
    <row r="19670" spans="11:11" hidden="1" x14ac:dyDescent="0.25">
      <c r="K19670" s="28" t="str">
        <f t="shared" si="244"/>
        <v/>
      </c>
    </row>
    <row r="19671" spans="11:11" hidden="1" x14ac:dyDescent="0.25">
      <c r="K19671" s="28" t="str">
        <f t="shared" si="244"/>
        <v/>
      </c>
    </row>
    <row r="19672" spans="11:11" hidden="1" x14ac:dyDescent="0.25">
      <c r="K19672" s="28" t="str">
        <f t="shared" si="244"/>
        <v/>
      </c>
    </row>
    <row r="19673" spans="11:11" hidden="1" x14ac:dyDescent="0.25">
      <c r="K19673" s="28" t="str">
        <f t="shared" si="244"/>
        <v/>
      </c>
    </row>
    <row r="19674" spans="11:11" hidden="1" x14ac:dyDescent="0.25">
      <c r="K19674" s="28" t="str">
        <f t="shared" si="244"/>
        <v/>
      </c>
    </row>
    <row r="19675" spans="11:11" hidden="1" x14ac:dyDescent="0.25">
      <c r="K19675" s="28" t="str">
        <f t="shared" si="244"/>
        <v/>
      </c>
    </row>
    <row r="19676" spans="11:11" hidden="1" x14ac:dyDescent="0.25">
      <c r="K19676" s="28" t="str">
        <f t="shared" si="244"/>
        <v/>
      </c>
    </row>
    <row r="19677" spans="11:11" hidden="1" x14ac:dyDescent="0.25">
      <c r="K19677" s="28" t="str">
        <f t="shared" si="244"/>
        <v/>
      </c>
    </row>
    <row r="19678" spans="11:11" hidden="1" x14ac:dyDescent="0.25">
      <c r="K19678" s="28" t="str">
        <f t="shared" si="244"/>
        <v/>
      </c>
    </row>
    <row r="19679" spans="11:11" hidden="1" x14ac:dyDescent="0.25">
      <c r="K19679" s="28" t="str">
        <f t="shared" si="244"/>
        <v/>
      </c>
    </row>
    <row r="19680" spans="11:11" hidden="1" x14ac:dyDescent="0.25">
      <c r="K19680" s="28" t="str">
        <f t="shared" si="244"/>
        <v/>
      </c>
    </row>
    <row r="19681" spans="11:11" hidden="1" x14ac:dyDescent="0.25">
      <c r="K19681" s="28" t="str">
        <f t="shared" si="244"/>
        <v/>
      </c>
    </row>
    <row r="19682" spans="11:11" hidden="1" x14ac:dyDescent="0.25">
      <c r="K19682" s="28" t="str">
        <f t="shared" si="244"/>
        <v/>
      </c>
    </row>
    <row r="19683" spans="11:11" hidden="1" x14ac:dyDescent="0.25">
      <c r="K19683" s="28" t="str">
        <f t="shared" si="244"/>
        <v/>
      </c>
    </row>
    <row r="19684" spans="11:11" hidden="1" x14ac:dyDescent="0.25">
      <c r="K19684" s="28" t="str">
        <f t="shared" si="244"/>
        <v/>
      </c>
    </row>
    <row r="19685" spans="11:11" hidden="1" x14ac:dyDescent="0.25">
      <c r="K19685" s="28" t="str">
        <f t="shared" si="244"/>
        <v/>
      </c>
    </row>
    <row r="19686" spans="11:11" hidden="1" x14ac:dyDescent="0.25">
      <c r="K19686" s="28" t="str">
        <f t="shared" si="244"/>
        <v/>
      </c>
    </row>
    <row r="19687" spans="11:11" hidden="1" x14ac:dyDescent="0.25">
      <c r="K19687" s="28" t="str">
        <f t="shared" si="244"/>
        <v/>
      </c>
    </row>
    <row r="19688" spans="11:11" hidden="1" x14ac:dyDescent="0.25">
      <c r="K19688" s="28" t="str">
        <f t="shared" si="244"/>
        <v/>
      </c>
    </row>
    <row r="19689" spans="11:11" hidden="1" x14ac:dyDescent="0.25">
      <c r="K19689" s="28" t="str">
        <f t="shared" si="244"/>
        <v/>
      </c>
    </row>
    <row r="19690" spans="11:11" hidden="1" x14ac:dyDescent="0.25">
      <c r="K19690" s="28" t="str">
        <f t="shared" si="244"/>
        <v/>
      </c>
    </row>
    <row r="19691" spans="11:11" hidden="1" x14ac:dyDescent="0.25">
      <c r="K19691" s="28" t="str">
        <f t="shared" si="244"/>
        <v/>
      </c>
    </row>
    <row r="19692" spans="11:11" hidden="1" x14ac:dyDescent="0.25">
      <c r="K19692" s="28" t="str">
        <f t="shared" si="244"/>
        <v/>
      </c>
    </row>
    <row r="19693" spans="11:11" hidden="1" x14ac:dyDescent="0.25">
      <c r="K19693" s="28" t="str">
        <f t="shared" si="244"/>
        <v/>
      </c>
    </row>
    <row r="19694" spans="11:11" hidden="1" x14ac:dyDescent="0.25">
      <c r="K19694" s="28" t="str">
        <f t="shared" si="244"/>
        <v/>
      </c>
    </row>
    <row r="19695" spans="11:11" hidden="1" x14ac:dyDescent="0.25">
      <c r="K19695" s="28" t="str">
        <f t="shared" si="244"/>
        <v/>
      </c>
    </row>
    <row r="19696" spans="11:11" hidden="1" x14ac:dyDescent="0.25">
      <c r="K19696" s="28" t="str">
        <f t="shared" si="244"/>
        <v/>
      </c>
    </row>
    <row r="19697" spans="11:11" hidden="1" x14ac:dyDescent="0.25">
      <c r="K19697" s="28" t="str">
        <f t="shared" si="244"/>
        <v/>
      </c>
    </row>
    <row r="19698" spans="11:11" hidden="1" x14ac:dyDescent="0.25">
      <c r="K19698" s="28" t="str">
        <f t="shared" si="244"/>
        <v/>
      </c>
    </row>
    <row r="19699" spans="11:11" hidden="1" x14ac:dyDescent="0.25">
      <c r="K19699" s="28" t="str">
        <f t="shared" si="244"/>
        <v/>
      </c>
    </row>
    <row r="19700" spans="11:11" hidden="1" x14ac:dyDescent="0.25">
      <c r="K19700" s="28" t="str">
        <f t="shared" si="244"/>
        <v/>
      </c>
    </row>
    <row r="19701" spans="11:11" hidden="1" x14ac:dyDescent="0.25">
      <c r="K19701" s="28" t="str">
        <f t="shared" si="244"/>
        <v/>
      </c>
    </row>
    <row r="19702" spans="11:11" hidden="1" x14ac:dyDescent="0.25">
      <c r="K19702" s="28" t="str">
        <f t="shared" si="244"/>
        <v/>
      </c>
    </row>
    <row r="19703" spans="11:11" hidden="1" x14ac:dyDescent="0.25">
      <c r="K19703" s="28" t="str">
        <f t="shared" si="244"/>
        <v/>
      </c>
    </row>
    <row r="19704" spans="11:11" hidden="1" x14ac:dyDescent="0.25">
      <c r="K19704" s="28" t="str">
        <f t="shared" si="244"/>
        <v/>
      </c>
    </row>
    <row r="19705" spans="11:11" hidden="1" x14ac:dyDescent="0.25">
      <c r="K19705" s="28" t="str">
        <f t="shared" si="244"/>
        <v/>
      </c>
    </row>
    <row r="19706" spans="11:11" hidden="1" x14ac:dyDescent="0.25">
      <c r="K19706" s="28" t="str">
        <f t="shared" si="244"/>
        <v/>
      </c>
    </row>
    <row r="19707" spans="11:11" hidden="1" x14ac:dyDescent="0.25">
      <c r="K19707" s="28" t="str">
        <f t="shared" si="244"/>
        <v/>
      </c>
    </row>
    <row r="19708" spans="11:11" hidden="1" x14ac:dyDescent="0.25">
      <c r="K19708" s="28" t="str">
        <f t="shared" si="244"/>
        <v/>
      </c>
    </row>
    <row r="19709" spans="11:11" hidden="1" x14ac:dyDescent="0.25">
      <c r="K19709" s="28" t="str">
        <f t="shared" si="244"/>
        <v/>
      </c>
    </row>
    <row r="19710" spans="11:11" hidden="1" x14ac:dyDescent="0.25">
      <c r="K19710" s="28" t="str">
        <f t="shared" si="244"/>
        <v/>
      </c>
    </row>
    <row r="19711" spans="11:11" hidden="1" x14ac:dyDescent="0.25">
      <c r="K19711" s="28" t="str">
        <f t="shared" si="244"/>
        <v/>
      </c>
    </row>
    <row r="19712" spans="11:11" hidden="1" x14ac:dyDescent="0.25">
      <c r="K19712" s="28" t="str">
        <f t="shared" si="244"/>
        <v/>
      </c>
    </row>
    <row r="19713" spans="11:11" hidden="1" x14ac:dyDescent="0.25">
      <c r="K19713" s="28" t="str">
        <f t="shared" si="244"/>
        <v/>
      </c>
    </row>
    <row r="19714" spans="11:11" hidden="1" x14ac:dyDescent="0.25">
      <c r="K19714" s="28" t="str">
        <f t="shared" si="244"/>
        <v/>
      </c>
    </row>
    <row r="19715" spans="11:11" hidden="1" x14ac:dyDescent="0.25">
      <c r="K19715" s="28" t="str">
        <f t="shared" si="244"/>
        <v/>
      </c>
    </row>
    <row r="19716" spans="11:11" hidden="1" x14ac:dyDescent="0.25">
      <c r="K19716" s="28" t="str">
        <f t="shared" si="244"/>
        <v/>
      </c>
    </row>
    <row r="19717" spans="11:11" hidden="1" x14ac:dyDescent="0.25">
      <c r="K19717" s="28" t="str">
        <f t="shared" si="244"/>
        <v/>
      </c>
    </row>
    <row r="19718" spans="11:11" hidden="1" x14ac:dyDescent="0.25">
      <c r="K19718" s="28" t="str">
        <f t="shared" si="244"/>
        <v/>
      </c>
    </row>
    <row r="19719" spans="11:11" hidden="1" x14ac:dyDescent="0.25">
      <c r="K19719" s="28" t="str">
        <f t="shared" si="244"/>
        <v/>
      </c>
    </row>
    <row r="19720" spans="11:11" hidden="1" x14ac:dyDescent="0.25">
      <c r="K19720" s="28" t="str">
        <f t="shared" si="244"/>
        <v/>
      </c>
    </row>
    <row r="19721" spans="11:11" hidden="1" x14ac:dyDescent="0.25">
      <c r="K19721" s="28" t="str">
        <f t="shared" si="244"/>
        <v/>
      </c>
    </row>
    <row r="19722" spans="11:11" hidden="1" x14ac:dyDescent="0.25">
      <c r="K19722" s="28" t="str">
        <f t="shared" si="244"/>
        <v/>
      </c>
    </row>
    <row r="19723" spans="11:11" hidden="1" x14ac:dyDescent="0.25">
      <c r="K19723" s="28" t="str">
        <f t="shared" si="244"/>
        <v/>
      </c>
    </row>
    <row r="19724" spans="11:11" hidden="1" x14ac:dyDescent="0.25">
      <c r="K19724" s="28" t="str">
        <f t="shared" si="244"/>
        <v/>
      </c>
    </row>
    <row r="19725" spans="11:11" hidden="1" x14ac:dyDescent="0.25">
      <c r="K19725" s="28" t="str">
        <f t="shared" si="244"/>
        <v/>
      </c>
    </row>
    <row r="19726" spans="11:11" hidden="1" x14ac:dyDescent="0.25">
      <c r="K19726" s="28" t="str">
        <f t="shared" si="244"/>
        <v/>
      </c>
    </row>
    <row r="19727" spans="11:11" hidden="1" x14ac:dyDescent="0.25">
      <c r="K19727" s="28" t="str">
        <f t="shared" si="244"/>
        <v/>
      </c>
    </row>
    <row r="19728" spans="11:11" hidden="1" x14ac:dyDescent="0.25">
      <c r="K19728" s="28" t="str">
        <f t="shared" si="244"/>
        <v/>
      </c>
    </row>
    <row r="19729" spans="11:11" hidden="1" x14ac:dyDescent="0.25">
      <c r="K19729" s="28" t="str">
        <f t="shared" si="244"/>
        <v/>
      </c>
    </row>
    <row r="19730" spans="11:11" hidden="1" x14ac:dyDescent="0.25">
      <c r="K19730" s="28" t="str">
        <f t="shared" si="244"/>
        <v/>
      </c>
    </row>
    <row r="19731" spans="11:11" hidden="1" x14ac:dyDescent="0.25">
      <c r="K19731" s="28" t="str">
        <f t="shared" ref="K19731:K19794" si="245">IF(E15696="","",IF(AND($E15696&gt;=$K$5,$E15696&lt;=$K$6),"psn",IF($E15696&lt;$K$5,"dkn",IF($E15696&gt;$K$6,"ckn",""))))</f>
        <v/>
      </c>
    </row>
    <row r="19732" spans="11:11" hidden="1" x14ac:dyDescent="0.25">
      <c r="K19732" s="28" t="str">
        <f t="shared" si="245"/>
        <v/>
      </c>
    </row>
    <row r="19733" spans="11:11" hidden="1" x14ac:dyDescent="0.25">
      <c r="K19733" s="28" t="str">
        <f t="shared" si="245"/>
        <v/>
      </c>
    </row>
    <row r="19734" spans="11:11" hidden="1" x14ac:dyDescent="0.25">
      <c r="K19734" s="28" t="str">
        <f t="shared" si="245"/>
        <v/>
      </c>
    </row>
    <row r="19735" spans="11:11" hidden="1" x14ac:dyDescent="0.25">
      <c r="K19735" s="28" t="str">
        <f t="shared" si="245"/>
        <v/>
      </c>
    </row>
    <row r="19736" spans="11:11" hidden="1" x14ac:dyDescent="0.25">
      <c r="K19736" s="28" t="str">
        <f t="shared" si="245"/>
        <v/>
      </c>
    </row>
    <row r="19737" spans="11:11" hidden="1" x14ac:dyDescent="0.25">
      <c r="K19737" s="28" t="str">
        <f t="shared" si="245"/>
        <v/>
      </c>
    </row>
    <row r="19738" spans="11:11" hidden="1" x14ac:dyDescent="0.25">
      <c r="K19738" s="28" t="str">
        <f t="shared" si="245"/>
        <v/>
      </c>
    </row>
    <row r="19739" spans="11:11" hidden="1" x14ac:dyDescent="0.25">
      <c r="K19739" s="28" t="str">
        <f t="shared" si="245"/>
        <v/>
      </c>
    </row>
    <row r="19740" spans="11:11" hidden="1" x14ac:dyDescent="0.25">
      <c r="K19740" s="28" t="str">
        <f t="shared" si="245"/>
        <v/>
      </c>
    </row>
    <row r="19741" spans="11:11" hidden="1" x14ac:dyDescent="0.25">
      <c r="K19741" s="28" t="str">
        <f t="shared" si="245"/>
        <v/>
      </c>
    </row>
    <row r="19742" spans="11:11" hidden="1" x14ac:dyDescent="0.25">
      <c r="K19742" s="28" t="str">
        <f t="shared" si="245"/>
        <v/>
      </c>
    </row>
    <row r="19743" spans="11:11" hidden="1" x14ac:dyDescent="0.25">
      <c r="K19743" s="28" t="str">
        <f t="shared" si="245"/>
        <v/>
      </c>
    </row>
    <row r="19744" spans="11:11" hidden="1" x14ac:dyDescent="0.25">
      <c r="K19744" s="28" t="str">
        <f t="shared" si="245"/>
        <v/>
      </c>
    </row>
    <row r="19745" spans="11:11" hidden="1" x14ac:dyDescent="0.25">
      <c r="K19745" s="28" t="str">
        <f t="shared" si="245"/>
        <v/>
      </c>
    </row>
    <row r="19746" spans="11:11" hidden="1" x14ac:dyDescent="0.25">
      <c r="K19746" s="28" t="str">
        <f t="shared" si="245"/>
        <v/>
      </c>
    </row>
    <row r="19747" spans="11:11" hidden="1" x14ac:dyDescent="0.25">
      <c r="K19747" s="28" t="str">
        <f t="shared" si="245"/>
        <v/>
      </c>
    </row>
    <row r="19748" spans="11:11" hidden="1" x14ac:dyDescent="0.25">
      <c r="K19748" s="28" t="str">
        <f t="shared" si="245"/>
        <v/>
      </c>
    </row>
    <row r="19749" spans="11:11" hidden="1" x14ac:dyDescent="0.25">
      <c r="K19749" s="28" t="str">
        <f t="shared" si="245"/>
        <v/>
      </c>
    </row>
    <row r="19750" spans="11:11" hidden="1" x14ac:dyDescent="0.25">
      <c r="K19750" s="28" t="str">
        <f t="shared" si="245"/>
        <v/>
      </c>
    </row>
    <row r="19751" spans="11:11" hidden="1" x14ac:dyDescent="0.25">
      <c r="K19751" s="28" t="str">
        <f t="shared" si="245"/>
        <v/>
      </c>
    </row>
    <row r="19752" spans="11:11" hidden="1" x14ac:dyDescent="0.25">
      <c r="K19752" s="28" t="str">
        <f t="shared" si="245"/>
        <v/>
      </c>
    </row>
    <row r="19753" spans="11:11" hidden="1" x14ac:dyDescent="0.25">
      <c r="K19753" s="28" t="str">
        <f t="shared" si="245"/>
        <v/>
      </c>
    </row>
    <row r="19754" spans="11:11" hidden="1" x14ac:dyDescent="0.25">
      <c r="K19754" s="28" t="str">
        <f t="shared" si="245"/>
        <v/>
      </c>
    </row>
    <row r="19755" spans="11:11" hidden="1" x14ac:dyDescent="0.25">
      <c r="K19755" s="28" t="str">
        <f t="shared" si="245"/>
        <v/>
      </c>
    </row>
    <row r="19756" spans="11:11" hidden="1" x14ac:dyDescent="0.25">
      <c r="K19756" s="28" t="str">
        <f t="shared" si="245"/>
        <v/>
      </c>
    </row>
    <row r="19757" spans="11:11" hidden="1" x14ac:dyDescent="0.25">
      <c r="K19757" s="28" t="str">
        <f t="shared" si="245"/>
        <v/>
      </c>
    </row>
    <row r="19758" spans="11:11" hidden="1" x14ac:dyDescent="0.25">
      <c r="K19758" s="28" t="str">
        <f t="shared" si="245"/>
        <v/>
      </c>
    </row>
    <row r="19759" spans="11:11" hidden="1" x14ac:dyDescent="0.25">
      <c r="K19759" s="28" t="str">
        <f t="shared" si="245"/>
        <v/>
      </c>
    </row>
    <row r="19760" spans="11:11" hidden="1" x14ac:dyDescent="0.25">
      <c r="K19760" s="28" t="str">
        <f t="shared" si="245"/>
        <v/>
      </c>
    </row>
    <row r="19761" spans="11:11" hidden="1" x14ac:dyDescent="0.25">
      <c r="K19761" s="28" t="str">
        <f t="shared" si="245"/>
        <v/>
      </c>
    </row>
    <row r="19762" spans="11:11" hidden="1" x14ac:dyDescent="0.25">
      <c r="K19762" s="28" t="str">
        <f t="shared" si="245"/>
        <v/>
      </c>
    </row>
    <row r="19763" spans="11:11" hidden="1" x14ac:dyDescent="0.25">
      <c r="K19763" s="28" t="str">
        <f t="shared" si="245"/>
        <v/>
      </c>
    </row>
    <row r="19764" spans="11:11" hidden="1" x14ac:dyDescent="0.25">
      <c r="K19764" s="28" t="str">
        <f t="shared" si="245"/>
        <v/>
      </c>
    </row>
    <row r="19765" spans="11:11" hidden="1" x14ac:dyDescent="0.25">
      <c r="K19765" s="28" t="str">
        <f t="shared" si="245"/>
        <v/>
      </c>
    </row>
    <row r="19766" spans="11:11" hidden="1" x14ac:dyDescent="0.25">
      <c r="K19766" s="28" t="str">
        <f t="shared" si="245"/>
        <v/>
      </c>
    </row>
    <row r="19767" spans="11:11" hidden="1" x14ac:dyDescent="0.25">
      <c r="K19767" s="28" t="str">
        <f t="shared" si="245"/>
        <v/>
      </c>
    </row>
    <row r="19768" spans="11:11" hidden="1" x14ac:dyDescent="0.25">
      <c r="K19768" s="28" t="str">
        <f t="shared" si="245"/>
        <v/>
      </c>
    </row>
    <row r="19769" spans="11:11" hidden="1" x14ac:dyDescent="0.25">
      <c r="K19769" s="28" t="str">
        <f t="shared" si="245"/>
        <v/>
      </c>
    </row>
    <row r="19770" spans="11:11" hidden="1" x14ac:dyDescent="0.25">
      <c r="K19770" s="28" t="str">
        <f t="shared" si="245"/>
        <v/>
      </c>
    </row>
    <row r="19771" spans="11:11" hidden="1" x14ac:dyDescent="0.25">
      <c r="K19771" s="28" t="str">
        <f t="shared" si="245"/>
        <v/>
      </c>
    </row>
    <row r="19772" spans="11:11" hidden="1" x14ac:dyDescent="0.25">
      <c r="K19772" s="28" t="str">
        <f t="shared" si="245"/>
        <v/>
      </c>
    </row>
    <row r="19773" spans="11:11" hidden="1" x14ac:dyDescent="0.25">
      <c r="K19773" s="28" t="str">
        <f t="shared" si="245"/>
        <v/>
      </c>
    </row>
    <row r="19774" spans="11:11" hidden="1" x14ac:dyDescent="0.25">
      <c r="K19774" s="28" t="str">
        <f t="shared" si="245"/>
        <v/>
      </c>
    </row>
    <row r="19775" spans="11:11" hidden="1" x14ac:dyDescent="0.25">
      <c r="K19775" s="28" t="str">
        <f t="shared" si="245"/>
        <v/>
      </c>
    </row>
    <row r="19776" spans="11:11" hidden="1" x14ac:dyDescent="0.25">
      <c r="K19776" s="28" t="str">
        <f t="shared" si="245"/>
        <v/>
      </c>
    </row>
    <row r="19777" spans="11:11" hidden="1" x14ac:dyDescent="0.25">
      <c r="K19777" s="28" t="str">
        <f t="shared" si="245"/>
        <v/>
      </c>
    </row>
    <row r="19778" spans="11:11" hidden="1" x14ac:dyDescent="0.25">
      <c r="K19778" s="28" t="str">
        <f t="shared" si="245"/>
        <v/>
      </c>
    </row>
    <row r="19779" spans="11:11" hidden="1" x14ac:dyDescent="0.25">
      <c r="K19779" s="28" t="str">
        <f t="shared" si="245"/>
        <v/>
      </c>
    </row>
    <row r="19780" spans="11:11" hidden="1" x14ac:dyDescent="0.25">
      <c r="K19780" s="28" t="str">
        <f t="shared" si="245"/>
        <v/>
      </c>
    </row>
    <row r="19781" spans="11:11" hidden="1" x14ac:dyDescent="0.25">
      <c r="K19781" s="28" t="str">
        <f t="shared" si="245"/>
        <v/>
      </c>
    </row>
    <row r="19782" spans="11:11" hidden="1" x14ac:dyDescent="0.25">
      <c r="K19782" s="28" t="str">
        <f t="shared" si="245"/>
        <v/>
      </c>
    </row>
    <row r="19783" spans="11:11" hidden="1" x14ac:dyDescent="0.25">
      <c r="K19783" s="28" t="str">
        <f t="shared" si="245"/>
        <v/>
      </c>
    </row>
    <row r="19784" spans="11:11" hidden="1" x14ac:dyDescent="0.25">
      <c r="K19784" s="28" t="str">
        <f t="shared" si="245"/>
        <v/>
      </c>
    </row>
    <row r="19785" spans="11:11" hidden="1" x14ac:dyDescent="0.25">
      <c r="K19785" s="28" t="str">
        <f t="shared" si="245"/>
        <v/>
      </c>
    </row>
    <row r="19786" spans="11:11" hidden="1" x14ac:dyDescent="0.25">
      <c r="K19786" s="28" t="str">
        <f t="shared" si="245"/>
        <v/>
      </c>
    </row>
    <row r="19787" spans="11:11" hidden="1" x14ac:dyDescent="0.25">
      <c r="K19787" s="28" t="str">
        <f t="shared" si="245"/>
        <v/>
      </c>
    </row>
    <row r="19788" spans="11:11" hidden="1" x14ac:dyDescent="0.25">
      <c r="K19788" s="28" t="str">
        <f t="shared" si="245"/>
        <v/>
      </c>
    </row>
    <row r="19789" spans="11:11" hidden="1" x14ac:dyDescent="0.25">
      <c r="K19789" s="28" t="str">
        <f t="shared" si="245"/>
        <v/>
      </c>
    </row>
    <row r="19790" spans="11:11" hidden="1" x14ac:dyDescent="0.25">
      <c r="K19790" s="28" t="str">
        <f t="shared" si="245"/>
        <v/>
      </c>
    </row>
    <row r="19791" spans="11:11" hidden="1" x14ac:dyDescent="0.25">
      <c r="K19791" s="28" t="str">
        <f t="shared" si="245"/>
        <v/>
      </c>
    </row>
    <row r="19792" spans="11:11" hidden="1" x14ac:dyDescent="0.25">
      <c r="K19792" s="28" t="str">
        <f t="shared" si="245"/>
        <v/>
      </c>
    </row>
    <row r="19793" spans="11:11" hidden="1" x14ac:dyDescent="0.25">
      <c r="K19793" s="28" t="str">
        <f t="shared" si="245"/>
        <v/>
      </c>
    </row>
    <row r="19794" spans="11:11" hidden="1" x14ac:dyDescent="0.25">
      <c r="K19794" s="28" t="str">
        <f t="shared" si="245"/>
        <v/>
      </c>
    </row>
    <row r="19795" spans="11:11" hidden="1" x14ac:dyDescent="0.25">
      <c r="K19795" s="28" t="str">
        <f t="shared" ref="K19795:K19858" si="246">IF(E15760="","",IF(AND($E15760&gt;=$K$5,$E15760&lt;=$K$6),"psn",IF($E15760&lt;$K$5,"dkn",IF($E15760&gt;$K$6,"ckn",""))))</f>
        <v/>
      </c>
    </row>
    <row r="19796" spans="11:11" hidden="1" x14ac:dyDescent="0.25">
      <c r="K19796" s="28" t="str">
        <f t="shared" si="246"/>
        <v/>
      </c>
    </row>
    <row r="19797" spans="11:11" hidden="1" x14ac:dyDescent="0.25">
      <c r="K19797" s="28" t="str">
        <f t="shared" si="246"/>
        <v/>
      </c>
    </row>
    <row r="19798" spans="11:11" hidden="1" x14ac:dyDescent="0.25">
      <c r="K19798" s="28" t="str">
        <f t="shared" si="246"/>
        <v/>
      </c>
    </row>
    <row r="19799" spans="11:11" hidden="1" x14ac:dyDescent="0.25">
      <c r="K19799" s="28" t="str">
        <f t="shared" si="246"/>
        <v/>
      </c>
    </row>
    <row r="19800" spans="11:11" hidden="1" x14ac:dyDescent="0.25">
      <c r="K19800" s="28" t="str">
        <f t="shared" si="246"/>
        <v/>
      </c>
    </row>
    <row r="19801" spans="11:11" hidden="1" x14ac:dyDescent="0.25">
      <c r="K19801" s="28" t="str">
        <f t="shared" si="246"/>
        <v/>
      </c>
    </row>
    <row r="19802" spans="11:11" hidden="1" x14ac:dyDescent="0.25">
      <c r="K19802" s="28" t="str">
        <f t="shared" si="246"/>
        <v/>
      </c>
    </row>
    <row r="19803" spans="11:11" hidden="1" x14ac:dyDescent="0.25">
      <c r="K19803" s="28" t="str">
        <f t="shared" si="246"/>
        <v/>
      </c>
    </row>
    <row r="19804" spans="11:11" hidden="1" x14ac:dyDescent="0.25">
      <c r="K19804" s="28" t="str">
        <f t="shared" si="246"/>
        <v/>
      </c>
    </row>
    <row r="19805" spans="11:11" hidden="1" x14ac:dyDescent="0.25">
      <c r="K19805" s="28" t="str">
        <f t="shared" si="246"/>
        <v/>
      </c>
    </row>
    <row r="19806" spans="11:11" hidden="1" x14ac:dyDescent="0.25">
      <c r="K19806" s="28" t="str">
        <f t="shared" si="246"/>
        <v/>
      </c>
    </row>
    <row r="19807" spans="11:11" hidden="1" x14ac:dyDescent="0.25">
      <c r="K19807" s="28" t="str">
        <f t="shared" si="246"/>
        <v/>
      </c>
    </row>
    <row r="19808" spans="11:11" hidden="1" x14ac:dyDescent="0.25">
      <c r="K19808" s="28" t="str">
        <f t="shared" si="246"/>
        <v/>
      </c>
    </row>
    <row r="19809" spans="11:11" hidden="1" x14ac:dyDescent="0.25">
      <c r="K19809" s="28" t="str">
        <f t="shared" si="246"/>
        <v/>
      </c>
    </row>
    <row r="19810" spans="11:11" hidden="1" x14ac:dyDescent="0.25">
      <c r="K19810" s="28" t="str">
        <f t="shared" si="246"/>
        <v/>
      </c>
    </row>
    <row r="19811" spans="11:11" hidden="1" x14ac:dyDescent="0.25">
      <c r="K19811" s="28" t="str">
        <f t="shared" si="246"/>
        <v/>
      </c>
    </row>
    <row r="19812" spans="11:11" hidden="1" x14ac:dyDescent="0.25">
      <c r="K19812" s="28" t="str">
        <f t="shared" si="246"/>
        <v/>
      </c>
    </row>
    <row r="19813" spans="11:11" hidden="1" x14ac:dyDescent="0.25">
      <c r="K19813" s="28" t="str">
        <f t="shared" si="246"/>
        <v/>
      </c>
    </row>
    <row r="19814" spans="11:11" hidden="1" x14ac:dyDescent="0.25">
      <c r="K19814" s="28" t="str">
        <f t="shared" si="246"/>
        <v/>
      </c>
    </row>
    <row r="19815" spans="11:11" hidden="1" x14ac:dyDescent="0.25">
      <c r="K19815" s="28" t="str">
        <f t="shared" si="246"/>
        <v/>
      </c>
    </row>
    <row r="19816" spans="11:11" hidden="1" x14ac:dyDescent="0.25">
      <c r="K19816" s="28" t="str">
        <f t="shared" si="246"/>
        <v/>
      </c>
    </row>
    <row r="19817" spans="11:11" hidden="1" x14ac:dyDescent="0.25">
      <c r="K19817" s="28" t="str">
        <f t="shared" si="246"/>
        <v/>
      </c>
    </row>
    <row r="19818" spans="11:11" hidden="1" x14ac:dyDescent="0.25">
      <c r="K19818" s="28" t="str">
        <f t="shared" si="246"/>
        <v/>
      </c>
    </row>
    <row r="19819" spans="11:11" hidden="1" x14ac:dyDescent="0.25">
      <c r="K19819" s="28" t="str">
        <f t="shared" si="246"/>
        <v/>
      </c>
    </row>
    <row r="19820" spans="11:11" hidden="1" x14ac:dyDescent="0.25">
      <c r="K19820" s="28" t="str">
        <f t="shared" si="246"/>
        <v/>
      </c>
    </row>
    <row r="19821" spans="11:11" hidden="1" x14ac:dyDescent="0.25">
      <c r="K19821" s="28" t="str">
        <f t="shared" si="246"/>
        <v/>
      </c>
    </row>
    <row r="19822" spans="11:11" hidden="1" x14ac:dyDescent="0.25">
      <c r="K19822" s="28" t="str">
        <f t="shared" si="246"/>
        <v/>
      </c>
    </row>
    <row r="19823" spans="11:11" hidden="1" x14ac:dyDescent="0.25">
      <c r="K19823" s="28" t="str">
        <f t="shared" si="246"/>
        <v/>
      </c>
    </row>
    <row r="19824" spans="11:11" hidden="1" x14ac:dyDescent="0.25">
      <c r="K19824" s="28" t="str">
        <f t="shared" si="246"/>
        <v/>
      </c>
    </row>
    <row r="19825" spans="11:11" hidden="1" x14ac:dyDescent="0.25">
      <c r="K19825" s="28" t="str">
        <f t="shared" si="246"/>
        <v/>
      </c>
    </row>
    <row r="19826" spans="11:11" hidden="1" x14ac:dyDescent="0.25">
      <c r="K19826" s="28" t="str">
        <f t="shared" si="246"/>
        <v/>
      </c>
    </row>
    <row r="19827" spans="11:11" hidden="1" x14ac:dyDescent="0.25">
      <c r="K19827" s="28" t="str">
        <f t="shared" si="246"/>
        <v/>
      </c>
    </row>
    <row r="19828" spans="11:11" hidden="1" x14ac:dyDescent="0.25">
      <c r="K19828" s="28" t="str">
        <f t="shared" si="246"/>
        <v/>
      </c>
    </row>
    <row r="19829" spans="11:11" hidden="1" x14ac:dyDescent="0.25">
      <c r="K19829" s="28" t="str">
        <f t="shared" si="246"/>
        <v/>
      </c>
    </row>
    <row r="19830" spans="11:11" hidden="1" x14ac:dyDescent="0.25">
      <c r="K19830" s="28" t="str">
        <f t="shared" si="246"/>
        <v/>
      </c>
    </row>
    <row r="19831" spans="11:11" hidden="1" x14ac:dyDescent="0.25">
      <c r="K19831" s="28" t="str">
        <f t="shared" si="246"/>
        <v/>
      </c>
    </row>
    <row r="19832" spans="11:11" hidden="1" x14ac:dyDescent="0.25">
      <c r="K19832" s="28" t="str">
        <f t="shared" si="246"/>
        <v/>
      </c>
    </row>
    <row r="19833" spans="11:11" hidden="1" x14ac:dyDescent="0.25">
      <c r="K19833" s="28" t="str">
        <f t="shared" si="246"/>
        <v/>
      </c>
    </row>
    <row r="19834" spans="11:11" hidden="1" x14ac:dyDescent="0.25">
      <c r="K19834" s="28" t="str">
        <f t="shared" si="246"/>
        <v/>
      </c>
    </row>
    <row r="19835" spans="11:11" hidden="1" x14ac:dyDescent="0.25">
      <c r="K19835" s="28" t="str">
        <f t="shared" si="246"/>
        <v/>
      </c>
    </row>
    <row r="19836" spans="11:11" hidden="1" x14ac:dyDescent="0.25">
      <c r="K19836" s="28" t="str">
        <f t="shared" si="246"/>
        <v/>
      </c>
    </row>
    <row r="19837" spans="11:11" hidden="1" x14ac:dyDescent="0.25">
      <c r="K19837" s="28" t="str">
        <f t="shared" si="246"/>
        <v/>
      </c>
    </row>
    <row r="19838" spans="11:11" hidden="1" x14ac:dyDescent="0.25">
      <c r="K19838" s="28" t="str">
        <f t="shared" si="246"/>
        <v/>
      </c>
    </row>
    <row r="19839" spans="11:11" hidden="1" x14ac:dyDescent="0.25">
      <c r="K19839" s="28" t="str">
        <f t="shared" si="246"/>
        <v/>
      </c>
    </row>
    <row r="19840" spans="11:11" hidden="1" x14ac:dyDescent="0.25">
      <c r="K19840" s="28" t="str">
        <f t="shared" si="246"/>
        <v/>
      </c>
    </row>
    <row r="19841" spans="11:11" hidden="1" x14ac:dyDescent="0.25">
      <c r="K19841" s="28" t="str">
        <f t="shared" si="246"/>
        <v/>
      </c>
    </row>
    <row r="19842" spans="11:11" hidden="1" x14ac:dyDescent="0.25">
      <c r="K19842" s="28" t="str">
        <f t="shared" si="246"/>
        <v/>
      </c>
    </row>
    <row r="19843" spans="11:11" hidden="1" x14ac:dyDescent="0.25">
      <c r="K19843" s="28" t="str">
        <f t="shared" si="246"/>
        <v/>
      </c>
    </row>
    <row r="19844" spans="11:11" hidden="1" x14ac:dyDescent="0.25">
      <c r="K19844" s="28" t="str">
        <f t="shared" si="246"/>
        <v/>
      </c>
    </row>
    <row r="19845" spans="11:11" hidden="1" x14ac:dyDescent="0.25">
      <c r="K19845" s="28" t="str">
        <f t="shared" si="246"/>
        <v/>
      </c>
    </row>
    <row r="19846" spans="11:11" hidden="1" x14ac:dyDescent="0.25">
      <c r="K19846" s="28" t="str">
        <f t="shared" si="246"/>
        <v/>
      </c>
    </row>
    <row r="19847" spans="11:11" hidden="1" x14ac:dyDescent="0.25">
      <c r="K19847" s="28" t="str">
        <f t="shared" si="246"/>
        <v/>
      </c>
    </row>
    <row r="19848" spans="11:11" hidden="1" x14ac:dyDescent="0.25">
      <c r="K19848" s="28" t="str">
        <f t="shared" si="246"/>
        <v/>
      </c>
    </row>
    <row r="19849" spans="11:11" hidden="1" x14ac:dyDescent="0.25">
      <c r="K19849" s="28" t="str">
        <f t="shared" si="246"/>
        <v/>
      </c>
    </row>
    <row r="19850" spans="11:11" hidden="1" x14ac:dyDescent="0.25">
      <c r="K19850" s="28" t="str">
        <f t="shared" si="246"/>
        <v/>
      </c>
    </row>
    <row r="19851" spans="11:11" hidden="1" x14ac:dyDescent="0.25">
      <c r="K19851" s="28" t="str">
        <f t="shared" si="246"/>
        <v/>
      </c>
    </row>
    <row r="19852" spans="11:11" hidden="1" x14ac:dyDescent="0.25">
      <c r="K19852" s="28" t="str">
        <f t="shared" si="246"/>
        <v/>
      </c>
    </row>
    <row r="19853" spans="11:11" hidden="1" x14ac:dyDescent="0.25">
      <c r="K19853" s="28" t="str">
        <f t="shared" si="246"/>
        <v/>
      </c>
    </row>
    <row r="19854" spans="11:11" hidden="1" x14ac:dyDescent="0.25">
      <c r="K19854" s="28" t="str">
        <f t="shared" si="246"/>
        <v/>
      </c>
    </row>
    <row r="19855" spans="11:11" hidden="1" x14ac:dyDescent="0.25">
      <c r="K19855" s="28" t="str">
        <f t="shared" si="246"/>
        <v/>
      </c>
    </row>
    <row r="19856" spans="11:11" hidden="1" x14ac:dyDescent="0.25">
      <c r="K19856" s="28" t="str">
        <f t="shared" si="246"/>
        <v/>
      </c>
    </row>
    <row r="19857" spans="11:11" hidden="1" x14ac:dyDescent="0.25">
      <c r="K19857" s="28" t="str">
        <f t="shared" si="246"/>
        <v/>
      </c>
    </row>
    <row r="19858" spans="11:11" hidden="1" x14ac:dyDescent="0.25">
      <c r="K19858" s="28" t="str">
        <f t="shared" si="246"/>
        <v/>
      </c>
    </row>
    <row r="19859" spans="11:11" hidden="1" x14ac:dyDescent="0.25">
      <c r="K19859" s="28" t="str">
        <f t="shared" ref="K19859:K19922" si="247">IF(E15824="","",IF(AND($E15824&gt;=$K$5,$E15824&lt;=$K$6),"psn",IF($E15824&lt;$K$5,"dkn",IF($E15824&gt;$K$6,"ckn",""))))</f>
        <v/>
      </c>
    </row>
    <row r="19860" spans="11:11" hidden="1" x14ac:dyDescent="0.25">
      <c r="K19860" s="28" t="str">
        <f t="shared" si="247"/>
        <v/>
      </c>
    </row>
    <row r="19861" spans="11:11" hidden="1" x14ac:dyDescent="0.25">
      <c r="K19861" s="28" t="str">
        <f t="shared" si="247"/>
        <v/>
      </c>
    </row>
    <row r="19862" spans="11:11" hidden="1" x14ac:dyDescent="0.25">
      <c r="K19862" s="28" t="str">
        <f t="shared" si="247"/>
        <v/>
      </c>
    </row>
    <row r="19863" spans="11:11" hidden="1" x14ac:dyDescent="0.25">
      <c r="K19863" s="28" t="str">
        <f t="shared" si="247"/>
        <v/>
      </c>
    </row>
    <row r="19864" spans="11:11" hidden="1" x14ac:dyDescent="0.25">
      <c r="K19864" s="28" t="str">
        <f t="shared" si="247"/>
        <v/>
      </c>
    </row>
    <row r="19865" spans="11:11" hidden="1" x14ac:dyDescent="0.25">
      <c r="K19865" s="28" t="str">
        <f t="shared" si="247"/>
        <v/>
      </c>
    </row>
    <row r="19866" spans="11:11" hidden="1" x14ac:dyDescent="0.25">
      <c r="K19866" s="28" t="str">
        <f t="shared" si="247"/>
        <v/>
      </c>
    </row>
    <row r="19867" spans="11:11" hidden="1" x14ac:dyDescent="0.25">
      <c r="K19867" s="28" t="str">
        <f t="shared" si="247"/>
        <v/>
      </c>
    </row>
    <row r="19868" spans="11:11" hidden="1" x14ac:dyDescent="0.25">
      <c r="K19868" s="28" t="str">
        <f t="shared" si="247"/>
        <v/>
      </c>
    </row>
    <row r="19869" spans="11:11" hidden="1" x14ac:dyDescent="0.25">
      <c r="K19869" s="28" t="str">
        <f t="shared" si="247"/>
        <v/>
      </c>
    </row>
    <row r="19870" spans="11:11" hidden="1" x14ac:dyDescent="0.25">
      <c r="K19870" s="28" t="str">
        <f t="shared" si="247"/>
        <v/>
      </c>
    </row>
    <row r="19871" spans="11:11" hidden="1" x14ac:dyDescent="0.25">
      <c r="K19871" s="28" t="str">
        <f t="shared" si="247"/>
        <v/>
      </c>
    </row>
    <row r="19872" spans="11:11" hidden="1" x14ac:dyDescent="0.25">
      <c r="K19872" s="28" t="str">
        <f t="shared" si="247"/>
        <v/>
      </c>
    </row>
    <row r="19873" spans="11:11" hidden="1" x14ac:dyDescent="0.25">
      <c r="K19873" s="28" t="str">
        <f t="shared" si="247"/>
        <v/>
      </c>
    </row>
    <row r="19874" spans="11:11" hidden="1" x14ac:dyDescent="0.25">
      <c r="K19874" s="28" t="str">
        <f t="shared" si="247"/>
        <v/>
      </c>
    </row>
    <row r="19875" spans="11:11" hidden="1" x14ac:dyDescent="0.25">
      <c r="K19875" s="28" t="str">
        <f t="shared" si="247"/>
        <v/>
      </c>
    </row>
    <row r="19876" spans="11:11" hidden="1" x14ac:dyDescent="0.25">
      <c r="K19876" s="28" t="str">
        <f t="shared" si="247"/>
        <v/>
      </c>
    </row>
    <row r="19877" spans="11:11" hidden="1" x14ac:dyDescent="0.25">
      <c r="K19877" s="28" t="str">
        <f t="shared" si="247"/>
        <v/>
      </c>
    </row>
    <row r="19878" spans="11:11" hidden="1" x14ac:dyDescent="0.25">
      <c r="K19878" s="28" t="str">
        <f t="shared" si="247"/>
        <v/>
      </c>
    </row>
    <row r="19879" spans="11:11" hidden="1" x14ac:dyDescent="0.25">
      <c r="K19879" s="28" t="str">
        <f t="shared" si="247"/>
        <v/>
      </c>
    </row>
    <row r="19880" spans="11:11" hidden="1" x14ac:dyDescent="0.25">
      <c r="K19880" s="28" t="str">
        <f t="shared" si="247"/>
        <v/>
      </c>
    </row>
    <row r="19881" spans="11:11" hidden="1" x14ac:dyDescent="0.25">
      <c r="K19881" s="28" t="str">
        <f t="shared" si="247"/>
        <v/>
      </c>
    </row>
    <row r="19882" spans="11:11" hidden="1" x14ac:dyDescent="0.25">
      <c r="K19882" s="28" t="str">
        <f t="shared" si="247"/>
        <v/>
      </c>
    </row>
    <row r="19883" spans="11:11" hidden="1" x14ac:dyDescent="0.25">
      <c r="K19883" s="28" t="str">
        <f t="shared" si="247"/>
        <v/>
      </c>
    </row>
    <row r="19884" spans="11:11" hidden="1" x14ac:dyDescent="0.25">
      <c r="K19884" s="28" t="str">
        <f t="shared" si="247"/>
        <v/>
      </c>
    </row>
    <row r="19885" spans="11:11" hidden="1" x14ac:dyDescent="0.25">
      <c r="K19885" s="28" t="str">
        <f t="shared" si="247"/>
        <v/>
      </c>
    </row>
    <row r="19886" spans="11:11" hidden="1" x14ac:dyDescent="0.25">
      <c r="K19886" s="28" t="str">
        <f t="shared" si="247"/>
        <v/>
      </c>
    </row>
    <row r="19887" spans="11:11" hidden="1" x14ac:dyDescent="0.25">
      <c r="K19887" s="28" t="str">
        <f t="shared" si="247"/>
        <v/>
      </c>
    </row>
    <row r="19888" spans="11:11" hidden="1" x14ac:dyDescent="0.25">
      <c r="K19888" s="28" t="str">
        <f t="shared" si="247"/>
        <v/>
      </c>
    </row>
    <row r="19889" spans="11:11" hidden="1" x14ac:dyDescent="0.25">
      <c r="K19889" s="28" t="str">
        <f t="shared" si="247"/>
        <v/>
      </c>
    </row>
    <row r="19890" spans="11:11" hidden="1" x14ac:dyDescent="0.25">
      <c r="K19890" s="28" t="str">
        <f t="shared" si="247"/>
        <v/>
      </c>
    </row>
    <row r="19891" spans="11:11" hidden="1" x14ac:dyDescent="0.25">
      <c r="K19891" s="28" t="str">
        <f t="shared" si="247"/>
        <v/>
      </c>
    </row>
    <row r="19892" spans="11:11" hidden="1" x14ac:dyDescent="0.25">
      <c r="K19892" s="28" t="str">
        <f t="shared" si="247"/>
        <v/>
      </c>
    </row>
    <row r="19893" spans="11:11" hidden="1" x14ac:dyDescent="0.25">
      <c r="K19893" s="28" t="str">
        <f t="shared" si="247"/>
        <v/>
      </c>
    </row>
    <row r="19894" spans="11:11" hidden="1" x14ac:dyDescent="0.25">
      <c r="K19894" s="28" t="str">
        <f t="shared" si="247"/>
        <v/>
      </c>
    </row>
    <row r="19895" spans="11:11" hidden="1" x14ac:dyDescent="0.25">
      <c r="K19895" s="28" t="str">
        <f t="shared" si="247"/>
        <v/>
      </c>
    </row>
    <row r="19896" spans="11:11" hidden="1" x14ac:dyDescent="0.25">
      <c r="K19896" s="28" t="str">
        <f t="shared" si="247"/>
        <v/>
      </c>
    </row>
    <row r="19897" spans="11:11" hidden="1" x14ac:dyDescent="0.25">
      <c r="K19897" s="28" t="str">
        <f t="shared" si="247"/>
        <v/>
      </c>
    </row>
    <row r="19898" spans="11:11" hidden="1" x14ac:dyDescent="0.25">
      <c r="K19898" s="28" t="str">
        <f t="shared" si="247"/>
        <v/>
      </c>
    </row>
    <row r="19899" spans="11:11" hidden="1" x14ac:dyDescent="0.25">
      <c r="K19899" s="28" t="str">
        <f t="shared" si="247"/>
        <v/>
      </c>
    </row>
    <row r="19900" spans="11:11" hidden="1" x14ac:dyDescent="0.25">
      <c r="K19900" s="28" t="str">
        <f t="shared" si="247"/>
        <v/>
      </c>
    </row>
    <row r="19901" spans="11:11" hidden="1" x14ac:dyDescent="0.25">
      <c r="K19901" s="28" t="str">
        <f t="shared" si="247"/>
        <v/>
      </c>
    </row>
    <row r="19902" spans="11:11" hidden="1" x14ac:dyDescent="0.25">
      <c r="K19902" s="28" t="str">
        <f t="shared" si="247"/>
        <v/>
      </c>
    </row>
    <row r="19903" spans="11:11" hidden="1" x14ac:dyDescent="0.25">
      <c r="K19903" s="28" t="str">
        <f t="shared" si="247"/>
        <v/>
      </c>
    </row>
    <row r="19904" spans="11:11" hidden="1" x14ac:dyDescent="0.25">
      <c r="K19904" s="28" t="str">
        <f t="shared" si="247"/>
        <v/>
      </c>
    </row>
    <row r="19905" spans="11:11" hidden="1" x14ac:dyDescent="0.25">
      <c r="K19905" s="28" t="str">
        <f t="shared" si="247"/>
        <v/>
      </c>
    </row>
    <row r="19906" spans="11:11" hidden="1" x14ac:dyDescent="0.25">
      <c r="K19906" s="28" t="str">
        <f t="shared" si="247"/>
        <v/>
      </c>
    </row>
    <row r="19907" spans="11:11" hidden="1" x14ac:dyDescent="0.25">
      <c r="K19907" s="28" t="str">
        <f t="shared" si="247"/>
        <v/>
      </c>
    </row>
    <row r="19908" spans="11:11" hidden="1" x14ac:dyDescent="0.25">
      <c r="K19908" s="28" t="str">
        <f t="shared" si="247"/>
        <v/>
      </c>
    </row>
    <row r="19909" spans="11:11" hidden="1" x14ac:dyDescent="0.25">
      <c r="K19909" s="28" t="str">
        <f t="shared" si="247"/>
        <v/>
      </c>
    </row>
    <row r="19910" spans="11:11" hidden="1" x14ac:dyDescent="0.25">
      <c r="K19910" s="28" t="str">
        <f t="shared" si="247"/>
        <v/>
      </c>
    </row>
    <row r="19911" spans="11:11" hidden="1" x14ac:dyDescent="0.25">
      <c r="K19911" s="28" t="str">
        <f t="shared" si="247"/>
        <v/>
      </c>
    </row>
    <row r="19912" spans="11:11" hidden="1" x14ac:dyDescent="0.25">
      <c r="K19912" s="28" t="str">
        <f t="shared" si="247"/>
        <v/>
      </c>
    </row>
    <row r="19913" spans="11:11" hidden="1" x14ac:dyDescent="0.25">
      <c r="K19913" s="28" t="str">
        <f t="shared" si="247"/>
        <v/>
      </c>
    </row>
    <row r="19914" spans="11:11" hidden="1" x14ac:dyDescent="0.25">
      <c r="K19914" s="28" t="str">
        <f t="shared" si="247"/>
        <v/>
      </c>
    </row>
    <row r="19915" spans="11:11" hidden="1" x14ac:dyDescent="0.25">
      <c r="K19915" s="28" t="str">
        <f t="shared" si="247"/>
        <v/>
      </c>
    </row>
    <row r="19916" spans="11:11" hidden="1" x14ac:dyDescent="0.25">
      <c r="K19916" s="28" t="str">
        <f t="shared" si="247"/>
        <v/>
      </c>
    </row>
    <row r="19917" spans="11:11" hidden="1" x14ac:dyDescent="0.25">
      <c r="K19917" s="28" t="str">
        <f t="shared" si="247"/>
        <v/>
      </c>
    </row>
    <row r="19918" spans="11:11" hidden="1" x14ac:dyDescent="0.25">
      <c r="K19918" s="28" t="str">
        <f t="shared" si="247"/>
        <v/>
      </c>
    </row>
    <row r="19919" spans="11:11" hidden="1" x14ac:dyDescent="0.25">
      <c r="K19919" s="28" t="str">
        <f t="shared" si="247"/>
        <v/>
      </c>
    </row>
    <row r="19920" spans="11:11" hidden="1" x14ac:dyDescent="0.25">
      <c r="K19920" s="28" t="str">
        <f t="shared" si="247"/>
        <v/>
      </c>
    </row>
    <row r="19921" spans="11:11" hidden="1" x14ac:dyDescent="0.25">
      <c r="K19921" s="28" t="str">
        <f t="shared" si="247"/>
        <v/>
      </c>
    </row>
    <row r="19922" spans="11:11" hidden="1" x14ac:dyDescent="0.25">
      <c r="K19922" s="28" t="str">
        <f t="shared" si="247"/>
        <v/>
      </c>
    </row>
    <row r="19923" spans="11:11" hidden="1" x14ac:dyDescent="0.25">
      <c r="K19923" s="28" t="str">
        <f t="shared" ref="K19923:K19986" si="248">IF(E15888="","",IF(AND($E15888&gt;=$K$5,$E15888&lt;=$K$6),"psn",IF($E15888&lt;$K$5,"dkn",IF($E15888&gt;$K$6,"ckn",""))))</f>
        <v/>
      </c>
    </row>
    <row r="19924" spans="11:11" hidden="1" x14ac:dyDescent="0.25">
      <c r="K19924" s="28" t="str">
        <f t="shared" si="248"/>
        <v/>
      </c>
    </row>
    <row r="19925" spans="11:11" hidden="1" x14ac:dyDescent="0.25">
      <c r="K19925" s="28" t="str">
        <f t="shared" si="248"/>
        <v/>
      </c>
    </row>
    <row r="19926" spans="11:11" hidden="1" x14ac:dyDescent="0.25">
      <c r="K19926" s="28" t="str">
        <f t="shared" si="248"/>
        <v/>
      </c>
    </row>
    <row r="19927" spans="11:11" hidden="1" x14ac:dyDescent="0.25">
      <c r="K19927" s="28" t="str">
        <f t="shared" si="248"/>
        <v/>
      </c>
    </row>
    <row r="19928" spans="11:11" hidden="1" x14ac:dyDescent="0.25">
      <c r="K19928" s="28" t="str">
        <f t="shared" si="248"/>
        <v/>
      </c>
    </row>
    <row r="19929" spans="11:11" hidden="1" x14ac:dyDescent="0.25">
      <c r="K19929" s="28" t="str">
        <f t="shared" si="248"/>
        <v/>
      </c>
    </row>
    <row r="19930" spans="11:11" hidden="1" x14ac:dyDescent="0.25">
      <c r="K19930" s="28" t="str">
        <f t="shared" si="248"/>
        <v/>
      </c>
    </row>
    <row r="19931" spans="11:11" hidden="1" x14ac:dyDescent="0.25">
      <c r="K19931" s="28" t="str">
        <f t="shared" si="248"/>
        <v/>
      </c>
    </row>
    <row r="19932" spans="11:11" hidden="1" x14ac:dyDescent="0.25">
      <c r="K19932" s="28" t="str">
        <f t="shared" si="248"/>
        <v/>
      </c>
    </row>
    <row r="19933" spans="11:11" hidden="1" x14ac:dyDescent="0.25">
      <c r="K19933" s="28" t="str">
        <f t="shared" si="248"/>
        <v/>
      </c>
    </row>
    <row r="19934" spans="11:11" hidden="1" x14ac:dyDescent="0.25">
      <c r="K19934" s="28" t="str">
        <f t="shared" si="248"/>
        <v/>
      </c>
    </row>
    <row r="19935" spans="11:11" hidden="1" x14ac:dyDescent="0.25">
      <c r="K19935" s="28" t="str">
        <f t="shared" si="248"/>
        <v/>
      </c>
    </row>
    <row r="19936" spans="11:11" hidden="1" x14ac:dyDescent="0.25">
      <c r="K19936" s="28" t="str">
        <f t="shared" si="248"/>
        <v/>
      </c>
    </row>
    <row r="19937" spans="11:11" hidden="1" x14ac:dyDescent="0.25">
      <c r="K19937" s="28" t="str">
        <f t="shared" si="248"/>
        <v/>
      </c>
    </row>
    <row r="19938" spans="11:11" hidden="1" x14ac:dyDescent="0.25">
      <c r="K19938" s="28" t="str">
        <f t="shared" si="248"/>
        <v/>
      </c>
    </row>
    <row r="19939" spans="11:11" hidden="1" x14ac:dyDescent="0.25">
      <c r="K19939" s="28" t="str">
        <f t="shared" si="248"/>
        <v/>
      </c>
    </row>
    <row r="19940" spans="11:11" hidden="1" x14ac:dyDescent="0.25">
      <c r="K19940" s="28" t="str">
        <f t="shared" si="248"/>
        <v/>
      </c>
    </row>
    <row r="19941" spans="11:11" hidden="1" x14ac:dyDescent="0.25">
      <c r="K19941" s="28" t="str">
        <f t="shared" si="248"/>
        <v/>
      </c>
    </row>
    <row r="19942" spans="11:11" hidden="1" x14ac:dyDescent="0.25">
      <c r="K19942" s="28" t="str">
        <f t="shared" si="248"/>
        <v/>
      </c>
    </row>
    <row r="19943" spans="11:11" hidden="1" x14ac:dyDescent="0.25">
      <c r="K19943" s="28" t="str">
        <f t="shared" si="248"/>
        <v/>
      </c>
    </row>
    <row r="19944" spans="11:11" hidden="1" x14ac:dyDescent="0.25">
      <c r="K19944" s="28" t="str">
        <f t="shared" si="248"/>
        <v/>
      </c>
    </row>
    <row r="19945" spans="11:11" hidden="1" x14ac:dyDescent="0.25">
      <c r="K19945" s="28" t="str">
        <f t="shared" si="248"/>
        <v/>
      </c>
    </row>
    <row r="19946" spans="11:11" hidden="1" x14ac:dyDescent="0.25">
      <c r="K19946" s="28" t="str">
        <f t="shared" si="248"/>
        <v/>
      </c>
    </row>
    <row r="19947" spans="11:11" hidden="1" x14ac:dyDescent="0.25">
      <c r="K19947" s="28" t="str">
        <f t="shared" si="248"/>
        <v/>
      </c>
    </row>
    <row r="19948" spans="11:11" hidden="1" x14ac:dyDescent="0.25">
      <c r="K19948" s="28" t="str">
        <f t="shared" si="248"/>
        <v/>
      </c>
    </row>
    <row r="19949" spans="11:11" hidden="1" x14ac:dyDescent="0.25">
      <c r="K19949" s="28" t="str">
        <f t="shared" si="248"/>
        <v/>
      </c>
    </row>
    <row r="19950" spans="11:11" hidden="1" x14ac:dyDescent="0.25">
      <c r="K19950" s="28" t="str">
        <f t="shared" si="248"/>
        <v/>
      </c>
    </row>
    <row r="19951" spans="11:11" hidden="1" x14ac:dyDescent="0.25">
      <c r="K19951" s="28" t="str">
        <f t="shared" si="248"/>
        <v/>
      </c>
    </row>
    <row r="19952" spans="11:11" hidden="1" x14ac:dyDescent="0.25">
      <c r="K19952" s="28" t="str">
        <f t="shared" si="248"/>
        <v/>
      </c>
    </row>
    <row r="19953" spans="11:11" hidden="1" x14ac:dyDescent="0.25">
      <c r="K19953" s="28" t="str">
        <f t="shared" si="248"/>
        <v/>
      </c>
    </row>
    <row r="19954" spans="11:11" hidden="1" x14ac:dyDescent="0.25">
      <c r="K19954" s="28" t="str">
        <f t="shared" si="248"/>
        <v/>
      </c>
    </row>
    <row r="19955" spans="11:11" hidden="1" x14ac:dyDescent="0.25">
      <c r="K19955" s="28" t="str">
        <f t="shared" si="248"/>
        <v/>
      </c>
    </row>
    <row r="19956" spans="11:11" hidden="1" x14ac:dyDescent="0.25">
      <c r="K19956" s="28" t="str">
        <f t="shared" si="248"/>
        <v/>
      </c>
    </row>
    <row r="19957" spans="11:11" hidden="1" x14ac:dyDescent="0.25">
      <c r="K19957" s="28" t="str">
        <f t="shared" si="248"/>
        <v/>
      </c>
    </row>
    <row r="19958" spans="11:11" hidden="1" x14ac:dyDescent="0.25">
      <c r="K19958" s="28" t="str">
        <f t="shared" si="248"/>
        <v/>
      </c>
    </row>
    <row r="19959" spans="11:11" hidden="1" x14ac:dyDescent="0.25">
      <c r="K19959" s="28" t="str">
        <f t="shared" si="248"/>
        <v/>
      </c>
    </row>
    <row r="19960" spans="11:11" hidden="1" x14ac:dyDescent="0.25">
      <c r="K19960" s="28" t="str">
        <f t="shared" si="248"/>
        <v/>
      </c>
    </row>
    <row r="19961" spans="11:11" hidden="1" x14ac:dyDescent="0.25">
      <c r="K19961" s="28" t="str">
        <f t="shared" si="248"/>
        <v/>
      </c>
    </row>
    <row r="19962" spans="11:11" hidden="1" x14ac:dyDescent="0.25">
      <c r="K19962" s="28" t="str">
        <f t="shared" si="248"/>
        <v/>
      </c>
    </row>
    <row r="19963" spans="11:11" hidden="1" x14ac:dyDescent="0.25">
      <c r="K19963" s="28" t="str">
        <f t="shared" si="248"/>
        <v/>
      </c>
    </row>
    <row r="19964" spans="11:11" hidden="1" x14ac:dyDescent="0.25">
      <c r="K19964" s="28" t="str">
        <f t="shared" si="248"/>
        <v/>
      </c>
    </row>
    <row r="19965" spans="11:11" hidden="1" x14ac:dyDescent="0.25">
      <c r="K19965" s="28" t="str">
        <f t="shared" si="248"/>
        <v/>
      </c>
    </row>
    <row r="19966" spans="11:11" hidden="1" x14ac:dyDescent="0.25">
      <c r="K19966" s="28" t="str">
        <f t="shared" si="248"/>
        <v/>
      </c>
    </row>
    <row r="19967" spans="11:11" hidden="1" x14ac:dyDescent="0.25">
      <c r="K19967" s="28" t="str">
        <f t="shared" si="248"/>
        <v/>
      </c>
    </row>
    <row r="19968" spans="11:11" hidden="1" x14ac:dyDescent="0.25">
      <c r="K19968" s="28" t="str">
        <f t="shared" si="248"/>
        <v/>
      </c>
    </row>
    <row r="19969" spans="11:11" hidden="1" x14ac:dyDescent="0.25">
      <c r="K19969" s="28" t="str">
        <f t="shared" si="248"/>
        <v/>
      </c>
    </row>
    <row r="19970" spans="11:11" hidden="1" x14ac:dyDescent="0.25">
      <c r="K19970" s="28" t="str">
        <f t="shared" si="248"/>
        <v/>
      </c>
    </row>
    <row r="19971" spans="11:11" hidden="1" x14ac:dyDescent="0.25">
      <c r="K19971" s="28" t="str">
        <f t="shared" si="248"/>
        <v/>
      </c>
    </row>
    <row r="19972" spans="11:11" hidden="1" x14ac:dyDescent="0.25">
      <c r="K19972" s="28" t="str">
        <f t="shared" si="248"/>
        <v/>
      </c>
    </row>
    <row r="19973" spans="11:11" hidden="1" x14ac:dyDescent="0.25">
      <c r="K19973" s="28" t="str">
        <f t="shared" si="248"/>
        <v/>
      </c>
    </row>
    <row r="19974" spans="11:11" hidden="1" x14ac:dyDescent="0.25">
      <c r="K19974" s="28" t="str">
        <f t="shared" si="248"/>
        <v/>
      </c>
    </row>
    <row r="19975" spans="11:11" hidden="1" x14ac:dyDescent="0.25">
      <c r="K19975" s="28" t="str">
        <f t="shared" si="248"/>
        <v/>
      </c>
    </row>
    <row r="19976" spans="11:11" hidden="1" x14ac:dyDescent="0.25">
      <c r="K19976" s="28" t="str">
        <f t="shared" si="248"/>
        <v/>
      </c>
    </row>
    <row r="19977" spans="11:11" hidden="1" x14ac:dyDescent="0.25">
      <c r="K19977" s="28" t="str">
        <f t="shared" si="248"/>
        <v/>
      </c>
    </row>
    <row r="19978" spans="11:11" hidden="1" x14ac:dyDescent="0.25">
      <c r="K19978" s="28" t="str">
        <f t="shared" si="248"/>
        <v/>
      </c>
    </row>
    <row r="19979" spans="11:11" hidden="1" x14ac:dyDescent="0.25">
      <c r="K19979" s="28" t="str">
        <f t="shared" si="248"/>
        <v/>
      </c>
    </row>
    <row r="19980" spans="11:11" hidden="1" x14ac:dyDescent="0.25">
      <c r="K19980" s="28" t="str">
        <f t="shared" si="248"/>
        <v/>
      </c>
    </row>
    <row r="19981" spans="11:11" hidden="1" x14ac:dyDescent="0.25">
      <c r="K19981" s="28" t="str">
        <f t="shared" si="248"/>
        <v/>
      </c>
    </row>
    <row r="19982" spans="11:11" hidden="1" x14ac:dyDescent="0.25">
      <c r="K19982" s="28" t="str">
        <f t="shared" si="248"/>
        <v/>
      </c>
    </row>
    <row r="19983" spans="11:11" hidden="1" x14ac:dyDescent="0.25">
      <c r="K19983" s="28" t="str">
        <f t="shared" si="248"/>
        <v/>
      </c>
    </row>
    <row r="19984" spans="11:11" hidden="1" x14ac:dyDescent="0.25">
      <c r="K19984" s="28" t="str">
        <f t="shared" si="248"/>
        <v/>
      </c>
    </row>
    <row r="19985" spans="11:11" hidden="1" x14ac:dyDescent="0.25">
      <c r="K19985" s="28" t="str">
        <f t="shared" si="248"/>
        <v/>
      </c>
    </row>
    <row r="19986" spans="11:11" hidden="1" x14ac:dyDescent="0.25">
      <c r="K19986" s="28" t="str">
        <f t="shared" si="248"/>
        <v/>
      </c>
    </row>
    <row r="19987" spans="11:11" hidden="1" x14ac:dyDescent="0.25">
      <c r="K19987" s="28" t="str">
        <f t="shared" ref="K19987:K20050" si="249">IF(E15952="","",IF(AND($E15952&gt;=$K$5,$E15952&lt;=$K$6),"psn",IF($E15952&lt;$K$5,"dkn",IF($E15952&gt;$K$6,"ckn",""))))</f>
        <v/>
      </c>
    </row>
    <row r="19988" spans="11:11" hidden="1" x14ac:dyDescent="0.25">
      <c r="K19988" s="28" t="str">
        <f t="shared" si="249"/>
        <v/>
      </c>
    </row>
    <row r="19989" spans="11:11" hidden="1" x14ac:dyDescent="0.25">
      <c r="K19989" s="28" t="str">
        <f t="shared" si="249"/>
        <v/>
      </c>
    </row>
    <row r="19990" spans="11:11" hidden="1" x14ac:dyDescent="0.25">
      <c r="K19990" s="28" t="str">
        <f t="shared" si="249"/>
        <v/>
      </c>
    </row>
    <row r="19991" spans="11:11" hidden="1" x14ac:dyDescent="0.25">
      <c r="K19991" s="28" t="str">
        <f t="shared" si="249"/>
        <v/>
      </c>
    </row>
    <row r="19992" spans="11:11" hidden="1" x14ac:dyDescent="0.25">
      <c r="K19992" s="28" t="str">
        <f t="shared" si="249"/>
        <v/>
      </c>
    </row>
    <row r="19993" spans="11:11" hidden="1" x14ac:dyDescent="0.25">
      <c r="K19993" s="28" t="str">
        <f t="shared" si="249"/>
        <v/>
      </c>
    </row>
    <row r="19994" spans="11:11" hidden="1" x14ac:dyDescent="0.25">
      <c r="K19994" s="28" t="str">
        <f t="shared" si="249"/>
        <v/>
      </c>
    </row>
    <row r="19995" spans="11:11" hidden="1" x14ac:dyDescent="0.25">
      <c r="K19995" s="28" t="str">
        <f t="shared" si="249"/>
        <v/>
      </c>
    </row>
    <row r="19996" spans="11:11" hidden="1" x14ac:dyDescent="0.25">
      <c r="K19996" s="28" t="str">
        <f t="shared" si="249"/>
        <v/>
      </c>
    </row>
    <row r="19997" spans="11:11" hidden="1" x14ac:dyDescent="0.25">
      <c r="K19997" s="28" t="str">
        <f t="shared" si="249"/>
        <v/>
      </c>
    </row>
    <row r="19998" spans="11:11" hidden="1" x14ac:dyDescent="0.25">
      <c r="K19998" s="28" t="str">
        <f t="shared" si="249"/>
        <v/>
      </c>
    </row>
    <row r="19999" spans="11:11" hidden="1" x14ac:dyDescent="0.25">
      <c r="K19999" s="28" t="str">
        <f t="shared" si="249"/>
        <v/>
      </c>
    </row>
    <row r="20000" spans="11:11" hidden="1" x14ac:dyDescent="0.25">
      <c r="K20000" s="28" t="str">
        <f t="shared" si="249"/>
        <v/>
      </c>
    </row>
    <row r="20001" spans="11:11" hidden="1" x14ac:dyDescent="0.25">
      <c r="K20001" s="28" t="str">
        <f t="shared" si="249"/>
        <v/>
      </c>
    </row>
    <row r="20002" spans="11:11" hidden="1" x14ac:dyDescent="0.25">
      <c r="K20002" s="28" t="str">
        <f t="shared" si="249"/>
        <v/>
      </c>
    </row>
    <row r="20003" spans="11:11" hidden="1" x14ac:dyDescent="0.25">
      <c r="K20003" s="28" t="str">
        <f t="shared" si="249"/>
        <v/>
      </c>
    </row>
    <row r="20004" spans="11:11" hidden="1" x14ac:dyDescent="0.25">
      <c r="K20004" s="28" t="str">
        <f t="shared" si="249"/>
        <v/>
      </c>
    </row>
    <row r="20005" spans="11:11" hidden="1" x14ac:dyDescent="0.25">
      <c r="K20005" s="28" t="str">
        <f t="shared" si="249"/>
        <v/>
      </c>
    </row>
    <row r="20006" spans="11:11" hidden="1" x14ac:dyDescent="0.25">
      <c r="K20006" s="28" t="str">
        <f t="shared" si="249"/>
        <v/>
      </c>
    </row>
    <row r="20007" spans="11:11" hidden="1" x14ac:dyDescent="0.25">
      <c r="K20007" s="28" t="str">
        <f t="shared" si="249"/>
        <v/>
      </c>
    </row>
    <row r="20008" spans="11:11" hidden="1" x14ac:dyDescent="0.25">
      <c r="K20008" s="28" t="str">
        <f t="shared" si="249"/>
        <v/>
      </c>
    </row>
    <row r="20009" spans="11:11" hidden="1" x14ac:dyDescent="0.25">
      <c r="K20009" s="28" t="str">
        <f t="shared" si="249"/>
        <v/>
      </c>
    </row>
    <row r="20010" spans="11:11" hidden="1" x14ac:dyDescent="0.25">
      <c r="K20010" s="28" t="str">
        <f t="shared" si="249"/>
        <v/>
      </c>
    </row>
    <row r="20011" spans="11:11" hidden="1" x14ac:dyDescent="0.25">
      <c r="K20011" s="28" t="str">
        <f t="shared" si="249"/>
        <v/>
      </c>
    </row>
    <row r="20012" spans="11:11" hidden="1" x14ac:dyDescent="0.25">
      <c r="K20012" s="28" t="str">
        <f t="shared" si="249"/>
        <v/>
      </c>
    </row>
    <row r="20013" spans="11:11" hidden="1" x14ac:dyDescent="0.25">
      <c r="K20013" s="28" t="str">
        <f t="shared" si="249"/>
        <v/>
      </c>
    </row>
    <row r="20014" spans="11:11" hidden="1" x14ac:dyDescent="0.25">
      <c r="K20014" s="28" t="str">
        <f t="shared" si="249"/>
        <v/>
      </c>
    </row>
    <row r="20015" spans="11:11" hidden="1" x14ac:dyDescent="0.25">
      <c r="K20015" s="28" t="str">
        <f t="shared" si="249"/>
        <v/>
      </c>
    </row>
    <row r="20016" spans="11:11" hidden="1" x14ac:dyDescent="0.25">
      <c r="K20016" s="28" t="str">
        <f t="shared" si="249"/>
        <v/>
      </c>
    </row>
    <row r="20017" spans="11:11" hidden="1" x14ac:dyDescent="0.25">
      <c r="K20017" s="28" t="str">
        <f t="shared" si="249"/>
        <v/>
      </c>
    </row>
    <row r="20018" spans="11:11" hidden="1" x14ac:dyDescent="0.25">
      <c r="K20018" s="28" t="str">
        <f t="shared" si="249"/>
        <v/>
      </c>
    </row>
    <row r="20019" spans="11:11" hidden="1" x14ac:dyDescent="0.25">
      <c r="K20019" s="28" t="str">
        <f t="shared" si="249"/>
        <v/>
      </c>
    </row>
    <row r="20020" spans="11:11" hidden="1" x14ac:dyDescent="0.25">
      <c r="K20020" s="28" t="str">
        <f t="shared" si="249"/>
        <v/>
      </c>
    </row>
    <row r="20021" spans="11:11" hidden="1" x14ac:dyDescent="0.25">
      <c r="K20021" s="28" t="str">
        <f t="shared" si="249"/>
        <v/>
      </c>
    </row>
    <row r="20022" spans="11:11" hidden="1" x14ac:dyDescent="0.25">
      <c r="K20022" s="28" t="str">
        <f t="shared" si="249"/>
        <v/>
      </c>
    </row>
    <row r="20023" spans="11:11" hidden="1" x14ac:dyDescent="0.25">
      <c r="K20023" s="28" t="str">
        <f t="shared" si="249"/>
        <v/>
      </c>
    </row>
    <row r="20024" spans="11:11" hidden="1" x14ac:dyDescent="0.25">
      <c r="K20024" s="28" t="str">
        <f t="shared" si="249"/>
        <v/>
      </c>
    </row>
    <row r="20025" spans="11:11" hidden="1" x14ac:dyDescent="0.25">
      <c r="K20025" s="28" t="str">
        <f t="shared" si="249"/>
        <v/>
      </c>
    </row>
    <row r="20026" spans="11:11" hidden="1" x14ac:dyDescent="0.25">
      <c r="K20026" s="28" t="str">
        <f t="shared" si="249"/>
        <v/>
      </c>
    </row>
    <row r="20027" spans="11:11" hidden="1" x14ac:dyDescent="0.25">
      <c r="K20027" s="28" t="str">
        <f t="shared" si="249"/>
        <v/>
      </c>
    </row>
    <row r="20028" spans="11:11" hidden="1" x14ac:dyDescent="0.25">
      <c r="K20028" s="28" t="str">
        <f t="shared" si="249"/>
        <v/>
      </c>
    </row>
    <row r="20029" spans="11:11" hidden="1" x14ac:dyDescent="0.25">
      <c r="K20029" s="28" t="str">
        <f t="shared" si="249"/>
        <v/>
      </c>
    </row>
    <row r="20030" spans="11:11" hidden="1" x14ac:dyDescent="0.25">
      <c r="K20030" s="28" t="str">
        <f t="shared" si="249"/>
        <v/>
      </c>
    </row>
    <row r="20031" spans="11:11" hidden="1" x14ac:dyDescent="0.25">
      <c r="K20031" s="28" t="str">
        <f t="shared" si="249"/>
        <v/>
      </c>
    </row>
    <row r="20032" spans="11:11" hidden="1" x14ac:dyDescent="0.25">
      <c r="K20032" s="28" t="str">
        <f t="shared" si="249"/>
        <v/>
      </c>
    </row>
    <row r="20033" spans="11:11" hidden="1" x14ac:dyDescent="0.25">
      <c r="K20033" s="28" t="str">
        <f t="shared" si="249"/>
        <v/>
      </c>
    </row>
    <row r="20034" spans="11:11" hidden="1" x14ac:dyDescent="0.25">
      <c r="K20034" s="28" t="str">
        <f t="shared" si="249"/>
        <v/>
      </c>
    </row>
    <row r="20035" spans="11:11" hidden="1" x14ac:dyDescent="0.25">
      <c r="K20035" s="28" t="str">
        <f t="shared" si="249"/>
        <v/>
      </c>
    </row>
    <row r="20036" spans="11:11" hidden="1" x14ac:dyDescent="0.25">
      <c r="K20036" s="28" t="str">
        <f t="shared" si="249"/>
        <v/>
      </c>
    </row>
    <row r="20037" spans="11:11" hidden="1" x14ac:dyDescent="0.25">
      <c r="K20037" s="28" t="str">
        <f t="shared" si="249"/>
        <v/>
      </c>
    </row>
    <row r="20038" spans="11:11" hidden="1" x14ac:dyDescent="0.25">
      <c r="K20038" s="28" t="str">
        <f t="shared" si="249"/>
        <v/>
      </c>
    </row>
    <row r="20039" spans="11:11" hidden="1" x14ac:dyDescent="0.25">
      <c r="K20039" s="28" t="str">
        <f t="shared" si="249"/>
        <v/>
      </c>
    </row>
    <row r="20040" spans="11:11" hidden="1" x14ac:dyDescent="0.25">
      <c r="K20040" s="28" t="str">
        <f t="shared" si="249"/>
        <v/>
      </c>
    </row>
    <row r="20041" spans="11:11" hidden="1" x14ac:dyDescent="0.25">
      <c r="K20041" s="28" t="str">
        <f t="shared" si="249"/>
        <v/>
      </c>
    </row>
    <row r="20042" spans="11:11" hidden="1" x14ac:dyDescent="0.25">
      <c r="K20042" s="28" t="str">
        <f t="shared" si="249"/>
        <v/>
      </c>
    </row>
    <row r="20043" spans="11:11" hidden="1" x14ac:dyDescent="0.25">
      <c r="K20043" s="28" t="str">
        <f t="shared" si="249"/>
        <v/>
      </c>
    </row>
    <row r="20044" spans="11:11" hidden="1" x14ac:dyDescent="0.25">
      <c r="K20044" s="28" t="str">
        <f t="shared" si="249"/>
        <v/>
      </c>
    </row>
    <row r="20045" spans="11:11" hidden="1" x14ac:dyDescent="0.25">
      <c r="K20045" s="28" t="str">
        <f t="shared" si="249"/>
        <v/>
      </c>
    </row>
    <row r="20046" spans="11:11" hidden="1" x14ac:dyDescent="0.25">
      <c r="K20046" s="28" t="str">
        <f t="shared" si="249"/>
        <v/>
      </c>
    </row>
    <row r="20047" spans="11:11" hidden="1" x14ac:dyDescent="0.25">
      <c r="K20047" s="28" t="str">
        <f t="shared" si="249"/>
        <v/>
      </c>
    </row>
    <row r="20048" spans="11:11" hidden="1" x14ac:dyDescent="0.25">
      <c r="K20048" s="28" t="str">
        <f t="shared" si="249"/>
        <v/>
      </c>
    </row>
    <row r="20049" spans="11:11" hidden="1" x14ac:dyDescent="0.25">
      <c r="K20049" s="28" t="str">
        <f t="shared" si="249"/>
        <v/>
      </c>
    </row>
    <row r="20050" spans="11:11" hidden="1" x14ac:dyDescent="0.25">
      <c r="K20050" s="28" t="str">
        <f t="shared" si="249"/>
        <v/>
      </c>
    </row>
    <row r="20051" spans="11:11" hidden="1" x14ac:dyDescent="0.25">
      <c r="K20051" s="28" t="str">
        <f t="shared" ref="K20051:K20114" si="250">IF(E16016="","",IF(AND($E16016&gt;=$K$5,$E16016&lt;=$K$6),"psn",IF($E16016&lt;$K$5,"dkn",IF($E16016&gt;$K$6,"ckn",""))))</f>
        <v/>
      </c>
    </row>
    <row r="20052" spans="11:11" hidden="1" x14ac:dyDescent="0.25">
      <c r="K20052" s="28" t="str">
        <f t="shared" si="250"/>
        <v/>
      </c>
    </row>
    <row r="20053" spans="11:11" hidden="1" x14ac:dyDescent="0.25">
      <c r="K20053" s="28" t="str">
        <f t="shared" si="250"/>
        <v/>
      </c>
    </row>
    <row r="20054" spans="11:11" hidden="1" x14ac:dyDescent="0.25">
      <c r="K20054" s="28" t="str">
        <f t="shared" si="250"/>
        <v/>
      </c>
    </row>
    <row r="20055" spans="11:11" hidden="1" x14ac:dyDescent="0.25">
      <c r="K20055" s="28" t="str">
        <f t="shared" si="250"/>
        <v/>
      </c>
    </row>
    <row r="20056" spans="11:11" hidden="1" x14ac:dyDescent="0.25">
      <c r="K20056" s="28" t="str">
        <f t="shared" si="250"/>
        <v/>
      </c>
    </row>
    <row r="20057" spans="11:11" hidden="1" x14ac:dyDescent="0.25">
      <c r="K20057" s="28" t="str">
        <f t="shared" si="250"/>
        <v/>
      </c>
    </row>
    <row r="20058" spans="11:11" hidden="1" x14ac:dyDescent="0.25">
      <c r="K20058" s="28" t="str">
        <f t="shared" si="250"/>
        <v/>
      </c>
    </row>
    <row r="20059" spans="11:11" hidden="1" x14ac:dyDescent="0.25">
      <c r="K20059" s="28" t="str">
        <f t="shared" si="250"/>
        <v/>
      </c>
    </row>
    <row r="20060" spans="11:11" hidden="1" x14ac:dyDescent="0.25">
      <c r="K20060" s="28" t="str">
        <f t="shared" si="250"/>
        <v/>
      </c>
    </row>
    <row r="20061" spans="11:11" hidden="1" x14ac:dyDescent="0.25">
      <c r="K20061" s="28" t="str">
        <f t="shared" si="250"/>
        <v/>
      </c>
    </row>
    <row r="20062" spans="11:11" hidden="1" x14ac:dyDescent="0.25">
      <c r="K20062" s="28" t="str">
        <f t="shared" si="250"/>
        <v/>
      </c>
    </row>
    <row r="20063" spans="11:11" hidden="1" x14ac:dyDescent="0.25">
      <c r="K20063" s="28" t="str">
        <f t="shared" si="250"/>
        <v/>
      </c>
    </row>
    <row r="20064" spans="11:11" hidden="1" x14ac:dyDescent="0.25">
      <c r="K20064" s="28" t="str">
        <f t="shared" si="250"/>
        <v/>
      </c>
    </row>
    <row r="20065" spans="11:11" hidden="1" x14ac:dyDescent="0.25">
      <c r="K20065" s="28" t="str">
        <f t="shared" si="250"/>
        <v/>
      </c>
    </row>
    <row r="20066" spans="11:11" hidden="1" x14ac:dyDescent="0.25">
      <c r="K20066" s="28" t="str">
        <f t="shared" si="250"/>
        <v/>
      </c>
    </row>
    <row r="20067" spans="11:11" hidden="1" x14ac:dyDescent="0.25">
      <c r="K20067" s="28" t="str">
        <f t="shared" si="250"/>
        <v/>
      </c>
    </row>
    <row r="20068" spans="11:11" hidden="1" x14ac:dyDescent="0.25">
      <c r="K20068" s="28" t="str">
        <f t="shared" si="250"/>
        <v/>
      </c>
    </row>
    <row r="20069" spans="11:11" hidden="1" x14ac:dyDescent="0.25">
      <c r="K20069" s="28" t="str">
        <f t="shared" si="250"/>
        <v/>
      </c>
    </row>
    <row r="20070" spans="11:11" hidden="1" x14ac:dyDescent="0.25">
      <c r="K20070" s="28" t="str">
        <f t="shared" si="250"/>
        <v/>
      </c>
    </row>
    <row r="20071" spans="11:11" hidden="1" x14ac:dyDescent="0.25">
      <c r="K20071" s="28" t="str">
        <f t="shared" si="250"/>
        <v/>
      </c>
    </row>
    <row r="20072" spans="11:11" hidden="1" x14ac:dyDescent="0.25">
      <c r="K20072" s="28" t="str">
        <f t="shared" si="250"/>
        <v/>
      </c>
    </row>
    <row r="20073" spans="11:11" hidden="1" x14ac:dyDescent="0.25">
      <c r="K20073" s="28" t="str">
        <f t="shared" si="250"/>
        <v/>
      </c>
    </row>
    <row r="20074" spans="11:11" hidden="1" x14ac:dyDescent="0.25">
      <c r="K20074" s="28" t="str">
        <f t="shared" si="250"/>
        <v/>
      </c>
    </row>
    <row r="20075" spans="11:11" hidden="1" x14ac:dyDescent="0.25">
      <c r="K20075" s="28" t="str">
        <f t="shared" si="250"/>
        <v/>
      </c>
    </row>
    <row r="20076" spans="11:11" hidden="1" x14ac:dyDescent="0.25">
      <c r="K20076" s="28" t="str">
        <f t="shared" si="250"/>
        <v/>
      </c>
    </row>
    <row r="20077" spans="11:11" hidden="1" x14ac:dyDescent="0.25">
      <c r="K20077" s="28" t="str">
        <f t="shared" si="250"/>
        <v/>
      </c>
    </row>
    <row r="20078" spans="11:11" hidden="1" x14ac:dyDescent="0.25">
      <c r="K20078" s="28" t="str">
        <f t="shared" si="250"/>
        <v/>
      </c>
    </row>
    <row r="20079" spans="11:11" hidden="1" x14ac:dyDescent="0.25">
      <c r="K20079" s="28" t="str">
        <f t="shared" si="250"/>
        <v/>
      </c>
    </row>
    <row r="20080" spans="11:11" hidden="1" x14ac:dyDescent="0.25">
      <c r="K20080" s="28" t="str">
        <f t="shared" si="250"/>
        <v/>
      </c>
    </row>
    <row r="20081" spans="11:11" hidden="1" x14ac:dyDescent="0.25">
      <c r="K20081" s="28" t="str">
        <f t="shared" si="250"/>
        <v/>
      </c>
    </row>
    <row r="20082" spans="11:11" hidden="1" x14ac:dyDescent="0.25">
      <c r="K20082" s="28" t="str">
        <f t="shared" si="250"/>
        <v/>
      </c>
    </row>
    <row r="20083" spans="11:11" hidden="1" x14ac:dyDescent="0.25">
      <c r="K20083" s="28" t="str">
        <f t="shared" si="250"/>
        <v/>
      </c>
    </row>
    <row r="20084" spans="11:11" hidden="1" x14ac:dyDescent="0.25">
      <c r="K20084" s="28" t="str">
        <f t="shared" si="250"/>
        <v/>
      </c>
    </row>
    <row r="20085" spans="11:11" hidden="1" x14ac:dyDescent="0.25">
      <c r="K20085" s="28" t="str">
        <f t="shared" si="250"/>
        <v/>
      </c>
    </row>
    <row r="20086" spans="11:11" hidden="1" x14ac:dyDescent="0.25">
      <c r="K20086" s="28" t="str">
        <f t="shared" si="250"/>
        <v/>
      </c>
    </row>
    <row r="20087" spans="11:11" hidden="1" x14ac:dyDescent="0.25">
      <c r="K20087" s="28" t="str">
        <f t="shared" si="250"/>
        <v/>
      </c>
    </row>
    <row r="20088" spans="11:11" hidden="1" x14ac:dyDescent="0.25">
      <c r="K20088" s="28" t="str">
        <f t="shared" si="250"/>
        <v/>
      </c>
    </row>
    <row r="20089" spans="11:11" hidden="1" x14ac:dyDescent="0.25">
      <c r="K20089" s="28" t="str">
        <f t="shared" si="250"/>
        <v/>
      </c>
    </row>
    <row r="20090" spans="11:11" hidden="1" x14ac:dyDescent="0.25">
      <c r="K20090" s="28" t="str">
        <f t="shared" si="250"/>
        <v/>
      </c>
    </row>
    <row r="20091" spans="11:11" hidden="1" x14ac:dyDescent="0.25">
      <c r="K20091" s="28" t="str">
        <f t="shared" si="250"/>
        <v/>
      </c>
    </row>
    <row r="20092" spans="11:11" hidden="1" x14ac:dyDescent="0.25">
      <c r="K20092" s="28" t="str">
        <f t="shared" si="250"/>
        <v/>
      </c>
    </row>
    <row r="20093" spans="11:11" hidden="1" x14ac:dyDescent="0.25">
      <c r="K20093" s="28" t="str">
        <f t="shared" si="250"/>
        <v/>
      </c>
    </row>
    <row r="20094" spans="11:11" hidden="1" x14ac:dyDescent="0.25">
      <c r="K20094" s="28" t="str">
        <f t="shared" si="250"/>
        <v/>
      </c>
    </row>
    <row r="20095" spans="11:11" hidden="1" x14ac:dyDescent="0.25">
      <c r="K20095" s="28" t="str">
        <f t="shared" si="250"/>
        <v/>
      </c>
    </row>
    <row r="20096" spans="11:11" hidden="1" x14ac:dyDescent="0.25">
      <c r="K20096" s="28" t="str">
        <f t="shared" si="250"/>
        <v/>
      </c>
    </row>
    <row r="20097" spans="11:11" hidden="1" x14ac:dyDescent="0.25">
      <c r="K20097" s="28" t="str">
        <f t="shared" si="250"/>
        <v/>
      </c>
    </row>
    <row r="20098" spans="11:11" hidden="1" x14ac:dyDescent="0.25">
      <c r="K20098" s="28" t="str">
        <f t="shared" si="250"/>
        <v/>
      </c>
    </row>
    <row r="20099" spans="11:11" hidden="1" x14ac:dyDescent="0.25">
      <c r="K20099" s="28" t="str">
        <f t="shared" si="250"/>
        <v/>
      </c>
    </row>
    <row r="20100" spans="11:11" hidden="1" x14ac:dyDescent="0.25">
      <c r="K20100" s="28" t="str">
        <f t="shared" si="250"/>
        <v/>
      </c>
    </row>
    <row r="20101" spans="11:11" hidden="1" x14ac:dyDescent="0.25">
      <c r="K20101" s="28" t="str">
        <f t="shared" si="250"/>
        <v/>
      </c>
    </row>
    <row r="20102" spans="11:11" hidden="1" x14ac:dyDescent="0.25">
      <c r="K20102" s="28" t="str">
        <f t="shared" si="250"/>
        <v/>
      </c>
    </row>
    <row r="20103" spans="11:11" hidden="1" x14ac:dyDescent="0.25">
      <c r="K20103" s="28" t="str">
        <f t="shared" si="250"/>
        <v/>
      </c>
    </row>
    <row r="20104" spans="11:11" hidden="1" x14ac:dyDescent="0.25">
      <c r="K20104" s="28" t="str">
        <f t="shared" si="250"/>
        <v/>
      </c>
    </row>
    <row r="20105" spans="11:11" hidden="1" x14ac:dyDescent="0.25">
      <c r="K20105" s="28" t="str">
        <f t="shared" si="250"/>
        <v/>
      </c>
    </row>
    <row r="20106" spans="11:11" hidden="1" x14ac:dyDescent="0.25">
      <c r="K20106" s="28" t="str">
        <f t="shared" si="250"/>
        <v/>
      </c>
    </row>
    <row r="20107" spans="11:11" hidden="1" x14ac:dyDescent="0.25">
      <c r="K20107" s="28" t="str">
        <f t="shared" si="250"/>
        <v/>
      </c>
    </row>
    <row r="20108" spans="11:11" hidden="1" x14ac:dyDescent="0.25">
      <c r="K20108" s="28" t="str">
        <f t="shared" si="250"/>
        <v/>
      </c>
    </row>
    <row r="20109" spans="11:11" hidden="1" x14ac:dyDescent="0.25">
      <c r="K20109" s="28" t="str">
        <f t="shared" si="250"/>
        <v/>
      </c>
    </row>
    <row r="20110" spans="11:11" hidden="1" x14ac:dyDescent="0.25">
      <c r="K20110" s="28" t="str">
        <f t="shared" si="250"/>
        <v/>
      </c>
    </row>
    <row r="20111" spans="11:11" hidden="1" x14ac:dyDescent="0.25">
      <c r="K20111" s="28" t="str">
        <f t="shared" si="250"/>
        <v/>
      </c>
    </row>
    <row r="20112" spans="11:11" hidden="1" x14ac:dyDescent="0.25">
      <c r="K20112" s="28" t="str">
        <f t="shared" si="250"/>
        <v/>
      </c>
    </row>
    <row r="20113" spans="11:11" hidden="1" x14ac:dyDescent="0.25">
      <c r="K20113" s="28" t="str">
        <f t="shared" si="250"/>
        <v/>
      </c>
    </row>
    <row r="20114" spans="11:11" hidden="1" x14ac:dyDescent="0.25">
      <c r="K20114" s="28" t="str">
        <f t="shared" si="250"/>
        <v/>
      </c>
    </row>
    <row r="20115" spans="11:11" hidden="1" x14ac:dyDescent="0.25">
      <c r="K20115" s="28" t="str">
        <f t="shared" ref="K20115:K20178" si="251">IF(E16080="","",IF(AND($E16080&gt;=$K$5,$E16080&lt;=$K$6),"psn",IF($E16080&lt;$K$5,"dkn",IF($E16080&gt;$K$6,"ckn",""))))</f>
        <v/>
      </c>
    </row>
    <row r="20116" spans="11:11" hidden="1" x14ac:dyDescent="0.25">
      <c r="K20116" s="28" t="str">
        <f t="shared" si="251"/>
        <v/>
      </c>
    </row>
    <row r="20117" spans="11:11" hidden="1" x14ac:dyDescent="0.25">
      <c r="K20117" s="28" t="str">
        <f t="shared" si="251"/>
        <v/>
      </c>
    </row>
    <row r="20118" spans="11:11" hidden="1" x14ac:dyDescent="0.25">
      <c r="K20118" s="28" t="str">
        <f t="shared" si="251"/>
        <v/>
      </c>
    </row>
    <row r="20119" spans="11:11" hidden="1" x14ac:dyDescent="0.25">
      <c r="K20119" s="28" t="str">
        <f t="shared" si="251"/>
        <v/>
      </c>
    </row>
    <row r="20120" spans="11:11" hidden="1" x14ac:dyDescent="0.25">
      <c r="K20120" s="28" t="str">
        <f t="shared" si="251"/>
        <v/>
      </c>
    </row>
    <row r="20121" spans="11:11" hidden="1" x14ac:dyDescent="0.25">
      <c r="K20121" s="28" t="str">
        <f t="shared" si="251"/>
        <v/>
      </c>
    </row>
    <row r="20122" spans="11:11" hidden="1" x14ac:dyDescent="0.25">
      <c r="K20122" s="28" t="str">
        <f t="shared" si="251"/>
        <v/>
      </c>
    </row>
    <row r="20123" spans="11:11" hidden="1" x14ac:dyDescent="0.25">
      <c r="K20123" s="28" t="str">
        <f t="shared" si="251"/>
        <v/>
      </c>
    </row>
    <row r="20124" spans="11:11" hidden="1" x14ac:dyDescent="0.25">
      <c r="K20124" s="28" t="str">
        <f t="shared" si="251"/>
        <v/>
      </c>
    </row>
    <row r="20125" spans="11:11" hidden="1" x14ac:dyDescent="0.25">
      <c r="K20125" s="28" t="str">
        <f t="shared" si="251"/>
        <v/>
      </c>
    </row>
    <row r="20126" spans="11:11" hidden="1" x14ac:dyDescent="0.25">
      <c r="K20126" s="28" t="str">
        <f t="shared" si="251"/>
        <v/>
      </c>
    </row>
    <row r="20127" spans="11:11" hidden="1" x14ac:dyDescent="0.25">
      <c r="K20127" s="28" t="str">
        <f t="shared" si="251"/>
        <v/>
      </c>
    </row>
    <row r="20128" spans="11:11" hidden="1" x14ac:dyDescent="0.25">
      <c r="K20128" s="28" t="str">
        <f t="shared" si="251"/>
        <v/>
      </c>
    </row>
    <row r="20129" spans="11:11" hidden="1" x14ac:dyDescent="0.25">
      <c r="K20129" s="28" t="str">
        <f t="shared" si="251"/>
        <v/>
      </c>
    </row>
    <row r="20130" spans="11:11" hidden="1" x14ac:dyDescent="0.25">
      <c r="K20130" s="28" t="str">
        <f t="shared" si="251"/>
        <v/>
      </c>
    </row>
    <row r="20131" spans="11:11" hidden="1" x14ac:dyDescent="0.25">
      <c r="K20131" s="28" t="str">
        <f t="shared" si="251"/>
        <v/>
      </c>
    </row>
    <row r="20132" spans="11:11" hidden="1" x14ac:dyDescent="0.25">
      <c r="K20132" s="28" t="str">
        <f t="shared" si="251"/>
        <v/>
      </c>
    </row>
    <row r="20133" spans="11:11" hidden="1" x14ac:dyDescent="0.25">
      <c r="K20133" s="28" t="str">
        <f t="shared" si="251"/>
        <v/>
      </c>
    </row>
    <row r="20134" spans="11:11" hidden="1" x14ac:dyDescent="0.25">
      <c r="K20134" s="28" t="str">
        <f t="shared" si="251"/>
        <v/>
      </c>
    </row>
    <row r="20135" spans="11:11" hidden="1" x14ac:dyDescent="0.25">
      <c r="K20135" s="28" t="str">
        <f t="shared" si="251"/>
        <v/>
      </c>
    </row>
    <row r="20136" spans="11:11" hidden="1" x14ac:dyDescent="0.25">
      <c r="K20136" s="28" t="str">
        <f t="shared" si="251"/>
        <v/>
      </c>
    </row>
    <row r="20137" spans="11:11" hidden="1" x14ac:dyDescent="0.25">
      <c r="K20137" s="28" t="str">
        <f t="shared" si="251"/>
        <v/>
      </c>
    </row>
    <row r="20138" spans="11:11" hidden="1" x14ac:dyDescent="0.25">
      <c r="K20138" s="28" t="str">
        <f t="shared" si="251"/>
        <v/>
      </c>
    </row>
    <row r="20139" spans="11:11" hidden="1" x14ac:dyDescent="0.25">
      <c r="K20139" s="28" t="str">
        <f t="shared" si="251"/>
        <v/>
      </c>
    </row>
    <row r="20140" spans="11:11" hidden="1" x14ac:dyDescent="0.25">
      <c r="K20140" s="28" t="str">
        <f t="shared" si="251"/>
        <v/>
      </c>
    </row>
    <row r="20141" spans="11:11" hidden="1" x14ac:dyDescent="0.25">
      <c r="K20141" s="28" t="str">
        <f t="shared" si="251"/>
        <v/>
      </c>
    </row>
    <row r="20142" spans="11:11" hidden="1" x14ac:dyDescent="0.25">
      <c r="K20142" s="28" t="str">
        <f t="shared" si="251"/>
        <v/>
      </c>
    </row>
    <row r="20143" spans="11:11" hidden="1" x14ac:dyDescent="0.25">
      <c r="K20143" s="28" t="str">
        <f t="shared" si="251"/>
        <v/>
      </c>
    </row>
    <row r="20144" spans="11:11" hidden="1" x14ac:dyDescent="0.25">
      <c r="K20144" s="28" t="str">
        <f t="shared" si="251"/>
        <v/>
      </c>
    </row>
    <row r="20145" spans="11:11" hidden="1" x14ac:dyDescent="0.25">
      <c r="K20145" s="28" t="str">
        <f t="shared" si="251"/>
        <v/>
      </c>
    </row>
    <row r="20146" spans="11:11" hidden="1" x14ac:dyDescent="0.25">
      <c r="K20146" s="28" t="str">
        <f t="shared" si="251"/>
        <v/>
      </c>
    </row>
    <row r="20147" spans="11:11" hidden="1" x14ac:dyDescent="0.25">
      <c r="K20147" s="28" t="str">
        <f t="shared" si="251"/>
        <v/>
      </c>
    </row>
    <row r="20148" spans="11:11" hidden="1" x14ac:dyDescent="0.25">
      <c r="K20148" s="28" t="str">
        <f t="shared" si="251"/>
        <v/>
      </c>
    </row>
    <row r="20149" spans="11:11" hidden="1" x14ac:dyDescent="0.25">
      <c r="K20149" s="28" t="str">
        <f t="shared" si="251"/>
        <v/>
      </c>
    </row>
    <row r="20150" spans="11:11" hidden="1" x14ac:dyDescent="0.25">
      <c r="K20150" s="28" t="str">
        <f t="shared" si="251"/>
        <v/>
      </c>
    </row>
    <row r="20151" spans="11:11" hidden="1" x14ac:dyDescent="0.25">
      <c r="K20151" s="28" t="str">
        <f t="shared" si="251"/>
        <v/>
      </c>
    </row>
    <row r="20152" spans="11:11" hidden="1" x14ac:dyDescent="0.25">
      <c r="K20152" s="28" t="str">
        <f t="shared" si="251"/>
        <v/>
      </c>
    </row>
    <row r="20153" spans="11:11" hidden="1" x14ac:dyDescent="0.25">
      <c r="K20153" s="28" t="str">
        <f t="shared" si="251"/>
        <v/>
      </c>
    </row>
    <row r="20154" spans="11:11" hidden="1" x14ac:dyDescent="0.25">
      <c r="K20154" s="28" t="str">
        <f t="shared" si="251"/>
        <v/>
      </c>
    </row>
    <row r="20155" spans="11:11" hidden="1" x14ac:dyDescent="0.25">
      <c r="K20155" s="28" t="str">
        <f t="shared" si="251"/>
        <v/>
      </c>
    </row>
    <row r="20156" spans="11:11" hidden="1" x14ac:dyDescent="0.25">
      <c r="K20156" s="28" t="str">
        <f t="shared" si="251"/>
        <v/>
      </c>
    </row>
    <row r="20157" spans="11:11" hidden="1" x14ac:dyDescent="0.25">
      <c r="K20157" s="28" t="str">
        <f t="shared" si="251"/>
        <v/>
      </c>
    </row>
    <row r="20158" spans="11:11" hidden="1" x14ac:dyDescent="0.25">
      <c r="K20158" s="28" t="str">
        <f t="shared" si="251"/>
        <v/>
      </c>
    </row>
    <row r="20159" spans="11:11" hidden="1" x14ac:dyDescent="0.25">
      <c r="K20159" s="28" t="str">
        <f t="shared" si="251"/>
        <v/>
      </c>
    </row>
    <row r="20160" spans="11:11" hidden="1" x14ac:dyDescent="0.25">
      <c r="K20160" s="28" t="str">
        <f t="shared" si="251"/>
        <v/>
      </c>
    </row>
    <row r="20161" spans="11:11" hidden="1" x14ac:dyDescent="0.25">
      <c r="K20161" s="28" t="str">
        <f t="shared" si="251"/>
        <v/>
      </c>
    </row>
    <row r="20162" spans="11:11" hidden="1" x14ac:dyDescent="0.25">
      <c r="K20162" s="28" t="str">
        <f t="shared" si="251"/>
        <v/>
      </c>
    </row>
    <row r="20163" spans="11:11" hidden="1" x14ac:dyDescent="0.25">
      <c r="K20163" s="28" t="str">
        <f t="shared" si="251"/>
        <v/>
      </c>
    </row>
    <row r="20164" spans="11:11" hidden="1" x14ac:dyDescent="0.25">
      <c r="K20164" s="28" t="str">
        <f t="shared" si="251"/>
        <v/>
      </c>
    </row>
    <row r="20165" spans="11:11" hidden="1" x14ac:dyDescent="0.25">
      <c r="K20165" s="28" t="str">
        <f t="shared" si="251"/>
        <v/>
      </c>
    </row>
    <row r="20166" spans="11:11" hidden="1" x14ac:dyDescent="0.25">
      <c r="K20166" s="28" t="str">
        <f t="shared" si="251"/>
        <v/>
      </c>
    </row>
    <row r="20167" spans="11:11" hidden="1" x14ac:dyDescent="0.25">
      <c r="K20167" s="28" t="str">
        <f t="shared" si="251"/>
        <v/>
      </c>
    </row>
    <row r="20168" spans="11:11" hidden="1" x14ac:dyDescent="0.25">
      <c r="K20168" s="28" t="str">
        <f t="shared" si="251"/>
        <v/>
      </c>
    </row>
    <row r="20169" spans="11:11" hidden="1" x14ac:dyDescent="0.25">
      <c r="K20169" s="28" t="str">
        <f t="shared" si="251"/>
        <v/>
      </c>
    </row>
    <row r="20170" spans="11:11" hidden="1" x14ac:dyDescent="0.25">
      <c r="K20170" s="28" t="str">
        <f t="shared" si="251"/>
        <v/>
      </c>
    </row>
    <row r="20171" spans="11:11" hidden="1" x14ac:dyDescent="0.25">
      <c r="K20171" s="28" t="str">
        <f t="shared" si="251"/>
        <v/>
      </c>
    </row>
    <row r="20172" spans="11:11" hidden="1" x14ac:dyDescent="0.25">
      <c r="K20172" s="28" t="str">
        <f t="shared" si="251"/>
        <v/>
      </c>
    </row>
    <row r="20173" spans="11:11" hidden="1" x14ac:dyDescent="0.25">
      <c r="K20173" s="28" t="str">
        <f t="shared" si="251"/>
        <v/>
      </c>
    </row>
    <row r="20174" spans="11:11" hidden="1" x14ac:dyDescent="0.25">
      <c r="K20174" s="28" t="str">
        <f t="shared" si="251"/>
        <v/>
      </c>
    </row>
    <row r="20175" spans="11:11" hidden="1" x14ac:dyDescent="0.25">
      <c r="K20175" s="28" t="str">
        <f t="shared" si="251"/>
        <v/>
      </c>
    </row>
    <row r="20176" spans="11:11" hidden="1" x14ac:dyDescent="0.25">
      <c r="K20176" s="28" t="str">
        <f t="shared" si="251"/>
        <v/>
      </c>
    </row>
    <row r="20177" spans="11:11" hidden="1" x14ac:dyDescent="0.25">
      <c r="K20177" s="28" t="str">
        <f t="shared" si="251"/>
        <v/>
      </c>
    </row>
    <row r="20178" spans="11:11" hidden="1" x14ac:dyDescent="0.25">
      <c r="K20178" s="28" t="str">
        <f t="shared" si="251"/>
        <v/>
      </c>
    </row>
    <row r="20179" spans="11:11" hidden="1" x14ac:dyDescent="0.25">
      <c r="K20179" s="28" t="str">
        <f t="shared" ref="K20179:K20242" si="252">IF(E16144="","",IF(AND($E16144&gt;=$K$5,$E16144&lt;=$K$6),"psn",IF($E16144&lt;$K$5,"dkn",IF($E16144&gt;$K$6,"ckn",""))))</f>
        <v/>
      </c>
    </row>
    <row r="20180" spans="11:11" hidden="1" x14ac:dyDescent="0.25">
      <c r="K20180" s="28" t="str">
        <f t="shared" si="252"/>
        <v/>
      </c>
    </row>
    <row r="20181" spans="11:11" hidden="1" x14ac:dyDescent="0.25">
      <c r="K20181" s="28" t="str">
        <f t="shared" si="252"/>
        <v/>
      </c>
    </row>
    <row r="20182" spans="11:11" hidden="1" x14ac:dyDescent="0.25">
      <c r="K20182" s="28" t="str">
        <f t="shared" si="252"/>
        <v/>
      </c>
    </row>
    <row r="20183" spans="11:11" hidden="1" x14ac:dyDescent="0.25">
      <c r="K20183" s="28" t="str">
        <f t="shared" si="252"/>
        <v/>
      </c>
    </row>
    <row r="20184" spans="11:11" hidden="1" x14ac:dyDescent="0.25">
      <c r="K20184" s="28" t="str">
        <f t="shared" si="252"/>
        <v/>
      </c>
    </row>
    <row r="20185" spans="11:11" hidden="1" x14ac:dyDescent="0.25">
      <c r="K20185" s="28" t="str">
        <f t="shared" si="252"/>
        <v/>
      </c>
    </row>
    <row r="20186" spans="11:11" hidden="1" x14ac:dyDescent="0.25">
      <c r="K20186" s="28" t="str">
        <f t="shared" si="252"/>
        <v/>
      </c>
    </row>
    <row r="20187" spans="11:11" hidden="1" x14ac:dyDescent="0.25">
      <c r="K20187" s="28" t="str">
        <f t="shared" si="252"/>
        <v/>
      </c>
    </row>
    <row r="20188" spans="11:11" hidden="1" x14ac:dyDescent="0.25">
      <c r="K20188" s="28" t="str">
        <f t="shared" si="252"/>
        <v/>
      </c>
    </row>
    <row r="20189" spans="11:11" hidden="1" x14ac:dyDescent="0.25">
      <c r="K20189" s="28" t="str">
        <f t="shared" si="252"/>
        <v/>
      </c>
    </row>
    <row r="20190" spans="11:11" hidden="1" x14ac:dyDescent="0.25">
      <c r="K20190" s="28" t="str">
        <f t="shared" si="252"/>
        <v/>
      </c>
    </row>
    <row r="20191" spans="11:11" hidden="1" x14ac:dyDescent="0.25">
      <c r="K20191" s="28" t="str">
        <f t="shared" si="252"/>
        <v/>
      </c>
    </row>
    <row r="20192" spans="11:11" hidden="1" x14ac:dyDescent="0.25">
      <c r="K20192" s="28" t="str">
        <f t="shared" si="252"/>
        <v/>
      </c>
    </row>
    <row r="20193" spans="11:11" hidden="1" x14ac:dyDescent="0.25">
      <c r="K20193" s="28" t="str">
        <f t="shared" si="252"/>
        <v/>
      </c>
    </row>
    <row r="20194" spans="11:11" hidden="1" x14ac:dyDescent="0.25">
      <c r="K20194" s="28" t="str">
        <f t="shared" si="252"/>
        <v/>
      </c>
    </row>
    <row r="20195" spans="11:11" hidden="1" x14ac:dyDescent="0.25">
      <c r="K20195" s="28" t="str">
        <f t="shared" si="252"/>
        <v/>
      </c>
    </row>
    <row r="20196" spans="11:11" hidden="1" x14ac:dyDescent="0.25">
      <c r="K20196" s="28" t="str">
        <f t="shared" si="252"/>
        <v/>
      </c>
    </row>
    <row r="20197" spans="11:11" hidden="1" x14ac:dyDescent="0.25">
      <c r="K20197" s="28" t="str">
        <f t="shared" si="252"/>
        <v/>
      </c>
    </row>
    <row r="20198" spans="11:11" hidden="1" x14ac:dyDescent="0.25">
      <c r="K20198" s="28" t="str">
        <f t="shared" si="252"/>
        <v/>
      </c>
    </row>
    <row r="20199" spans="11:11" hidden="1" x14ac:dyDescent="0.25">
      <c r="K20199" s="28" t="str">
        <f t="shared" si="252"/>
        <v/>
      </c>
    </row>
    <row r="20200" spans="11:11" hidden="1" x14ac:dyDescent="0.25">
      <c r="K20200" s="28" t="str">
        <f t="shared" si="252"/>
        <v/>
      </c>
    </row>
    <row r="20201" spans="11:11" hidden="1" x14ac:dyDescent="0.25">
      <c r="K20201" s="28" t="str">
        <f t="shared" si="252"/>
        <v/>
      </c>
    </row>
    <row r="20202" spans="11:11" hidden="1" x14ac:dyDescent="0.25">
      <c r="K20202" s="28" t="str">
        <f t="shared" si="252"/>
        <v/>
      </c>
    </row>
    <row r="20203" spans="11:11" hidden="1" x14ac:dyDescent="0.25">
      <c r="K20203" s="28" t="str">
        <f t="shared" si="252"/>
        <v/>
      </c>
    </row>
    <row r="20204" spans="11:11" hidden="1" x14ac:dyDescent="0.25">
      <c r="K20204" s="28" t="str">
        <f t="shared" si="252"/>
        <v/>
      </c>
    </row>
    <row r="20205" spans="11:11" hidden="1" x14ac:dyDescent="0.25">
      <c r="K20205" s="28" t="str">
        <f t="shared" si="252"/>
        <v/>
      </c>
    </row>
    <row r="20206" spans="11:11" hidden="1" x14ac:dyDescent="0.25">
      <c r="K20206" s="28" t="str">
        <f t="shared" si="252"/>
        <v/>
      </c>
    </row>
    <row r="20207" spans="11:11" hidden="1" x14ac:dyDescent="0.25">
      <c r="K20207" s="28" t="str">
        <f t="shared" si="252"/>
        <v/>
      </c>
    </row>
    <row r="20208" spans="11:11" hidden="1" x14ac:dyDescent="0.25">
      <c r="K20208" s="28" t="str">
        <f t="shared" si="252"/>
        <v/>
      </c>
    </row>
    <row r="20209" spans="11:11" hidden="1" x14ac:dyDescent="0.25">
      <c r="K20209" s="28" t="str">
        <f t="shared" si="252"/>
        <v/>
      </c>
    </row>
    <row r="20210" spans="11:11" hidden="1" x14ac:dyDescent="0.25">
      <c r="K20210" s="28" t="str">
        <f t="shared" si="252"/>
        <v/>
      </c>
    </row>
    <row r="20211" spans="11:11" hidden="1" x14ac:dyDescent="0.25">
      <c r="K20211" s="28" t="str">
        <f t="shared" si="252"/>
        <v/>
      </c>
    </row>
    <row r="20212" spans="11:11" hidden="1" x14ac:dyDescent="0.25">
      <c r="K20212" s="28" t="str">
        <f t="shared" si="252"/>
        <v/>
      </c>
    </row>
    <row r="20213" spans="11:11" hidden="1" x14ac:dyDescent="0.25">
      <c r="K20213" s="28" t="str">
        <f t="shared" si="252"/>
        <v/>
      </c>
    </row>
    <row r="20214" spans="11:11" hidden="1" x14ac:dyDescent="0.25">
      <c r="K20214" s="28" t="str">
        <f t="shared" si="252"/>
        <v/>
      </c>
    </row>
    <row r="20215" spans="11:11" hidden="1" x14ac:dyDescent="0.25">
      <c r="K20215" s="28" t="str">
        <f t="shared" si="252"/>
        <v/>
      </c>
    </row>
    <row r="20216" spans="11:11" hidden="1" x14ac:dyDescent="0.25">
      <c r="K20216" s="28" t="str">
        <f t="shared" si="252"/>
        <v/>
      </c>
    </row>
    <row r="20217" spans="11:11" hidden="1" x14ac:dyDescent="0.25">
      <c r="K20217" s="28" t="str">
        <f t="shared" si="252"/>
        <v/>
      </c>
    </row>
    <row r="20218" spans="11:11" hidden="1" x14ac:dyDescent="0.25">
      <c r="K20218" s="28" t="str">
        <f t="shared" si="252"/>
        <v/>
      </c>
    </row>
    <row r="20219" spans="11:11" hidden="1" x14ac:dyDescent="0.25">
      <c r="K20219" s="28" t="str">
        <f t="shared" si="252"/>
        <v/>
      </c>
    </row>
    <row r="20220" spans="11:11" hidden="1" x14ac:dyDescent="0.25">
      <c r="K20220" s="28" t="str">
        <f t="shared" si="252"/>
        <v/>
      </c>
    </row>
    <row r="20221" spans="11:11" hidden="1" x14ac:dyDescent="0.25">
      <c r="K20221" s="28" t="str">
        <f t="shared" si="252"/>
        <v/>
      </c>
    </row>
    <row r="20222" spans="11:11" hidden="1" x14ac:dyDescent="0.25">
      <c r="K20222" s="28" t="str">
        <f t="shared" si="252"/>
        <v/>
      </c>
    </row>
    <row r="20223" spans="11:11" hidden="1" x14ac:dyDescent="0.25">
      <c r="K20223" s="28" t="str">
        <f t="shared" si="252"/>
        <v/>
      </c>
    </row>
    <row r="20224" spans="11:11" hidden="1" x14ac:dyDescent="0.25">
      <c r="K20224" s="28" t="str">
        <f t="shared" si="252"/>
        <v/>
      </c>
    </row>
    <row r="20225" spans="11:11" hidden="1" x14ac:dyDescent="0.25">
      <c r="K20225" s="28" t="str">
        <f t="shared" si="252"/>
        <v/>
      </c>
    </row>
    <row r="20226" spans="11:11" hidden="1" x14ac:dyDescent="0.25">
      <c r="K20226" s="28" t="str">
        <f t="shared" si="252"/>
        <v/>
      </c>
    </row>
    <row r="20227" spans="11:11" hidden="1" x14ac:dyDescent="0.25">
      <c r="K20227" s="28" t="str">
        <f t="shared" si="252"/>
        <v/>
      </c>
    </row>
    <row r="20228" spans="11:11" hidden="1" x14ac:dyDescent="0.25">
      <c r="K20228" s="28" t="str">
        <f t="shared" si="252"/>
        <v/>
      </c>
    </row>
    <row r="20229" spans="11:11" hidden="1" x14ac:dyDescent="0.25">
      <c r="K20229" s="28" t="str">
        <f t="shared" si="252"/>
        <v/>
      </c>
    </row>
    <row r="20230" spans="11:11" hidden="1" x14ac:dyDescent="0.25">
      <c r="K20230" s="28" t="str">
        <f t="shared" si="252"/>
        <v/>
      </c>
    </row>
    <row r="20231" spans="11:11" hidden="1" x14ac:dyDescent="0.25">
      <c r="K20231" s="28" t="str">
        <f t="shared" si="252"/>
        <v/>
      </c>
    </row>
    <row r="20232" spans="11:11" hidden="1" x14ac:dyDescent="0.25">
      <c r="K20232" s="28" t="str">
        <f t="shared" si="252"/>
        <v/>
      </c>
    </row>
    <row r="20233" spans="11:11" hidden="1" x14ac:dyDescent="0.25">
      <c r="K20233" s="28" t="str">
        <f t="shared" si="252"/>
        <v/>
      </c>
    </row>
    <row r="20234" spans="11:11" hidden="1" x14ac:dyDescent="0.25">
      <c r="K20234" s="28" t="str">
        <f t="shared" si="252"/>
        <v/>
      </c>
    </row>
    <row r="20235" spans="11:11" hidden="1" x14ac:dyDescent="0.25">
      <c r="K20235" s="28" t="str">
        <f t="shared" si="252"/>
        <v/>
      </c>
    </row>
    <row r="20236" spans="11:11" hidden="1" x14ac:dyDescent="0.25">
      <c r="K20236" s="28" t="str">
        <f t="shared" si="252"/>
        <v/>
      </c>
    </row>
    <row r="20237" spans="11:11" hidden="1" x14ac:dyDescent="0.25">
      <c r="K20237" s="28" t="str">
        <f t="shared" si="252"/>
        <v/>
      </c>
    </row>
    <row r="20238" spans="11:11" hidden="1" x14ac:dyDescent="0.25">
      <c r="K20238" s="28" t="str">
        <f t="shared" si="252"/>
        <v/>
      </c>
    </row>
    <row r="20239" spans="11:11" hidden="1" x14ac:dyDescent="0.25">
      <c r="K20239" s="28" t="str">
        <f t="shared" si="252"/>
        <v/>
      </c>
    </row>
    <row r="20240" spans="11:11" hidden="1" x14ac:dyDescent="0.25">
      <c r="K20240" s="28" t="str">
        <f t="shared" si="252"/>
        <v/>
      </c>
    </row>
    <row r="20241" spans="11:11" hidden="1" x14ac:dyDescent="0.25">
      <c r="K20241" s="28" t="str">
        <f t="shared" si="252"/>
        <v/>
      </c>
    </row>
    <row r="20242" spans="11:11" hidden="1" x14ac:dyDescent="0.25">
      <c r="K20242" s="28" t="str">
        <f t="shared" si="252"/>
        <v/>
      </c>
    </row>
    <row r="20243" spans="11:11" hidden="1" x14ac:dyDescent="0.25">
      <c r="K20243" s="28" t="str">
        <f t="shared" ref="K20243:K20306" si="253">IF(E16208="","",IF(AND($E16208&gt;=$K$5,$E16208&lt;=$K$6),"psn",IF($E16208&lt;$K$5,"dkn",IF($E16208&gt;$K$6,"ckn",""))))</f>
        <v/>
      </c>
    </row>
    <row r="20244" spans="11:11" hidden="1" x14ac:dyDescent="0.25">
      <c r="K20244" s="28" t="str">
        <f t="shared" si="253"/>
        <v/>
      </c>
    </row>
    <row r="20245" spans="11:11" hidden="1" x14ac:dyDescent="0.25">
      <c r="K20245" s="28" t="str">
        <f t="shared" si="253"/>
        <v/>
      </c>
    </row>
    <row r="20246" spans="11:11" hidden="1" x14ac:dyDescent="0.25">
      <c r="K20246" s="28" t="str">
        <f t="shared" si="253"/>
        <v/>
      </c>
    </row>
    <row r="20247" spans="11:11" hidden="1" x14ac:dyDescent="0.25">
      <c r="K20247" s="28" t="str">
        <f t="shared" si="253"/>
        <v/>
      </c>
    </row>
    <row r="20248" spans="11:11" hidden="1" x14ac:dyDescent="0.25">
      <c r="K20248" s="28" t="str">
        <f t="shared" si="253"/>
        <v/>
      </c>
    </row>
    <row r="20249" spans="11:11" hidden="1" x14ac:dyDescent="0.25">
      <c r="K20249" s="28" t="str">
        <f t="shared" si="253"/>
        <v/>
      </c>
    </row>
    <row r="20250" spans="11:11" hidden="1" x14ac:dyDescent="0.25">
      <c r="K20250" s="28" t="str">
        <f t="shared" si="253"/>
        <v/>
      </c>
    </row>
    <row r="20251" spans="11:11" hidden="1" x14ac:dyDescent="0.25">
      <c r="K20251" s="28" t="str">
        <f t="shared" si="253"/>
        <v/>
      </c>
    </row>
    <row r="20252" spans="11:11" hidden="1" x14ac:dyDescent="0.25">
      <c r="K20252" s="28" t="str">
        <f t="shared" si="253"/>
        <v/>
      </c>
    </row>
    <row r="20253" spans="11:11" hidden="1" x14ac:dyDescent="0.25">
      <c r="K20253" s="28" t="str">
        <f t="shared" si="253"/>
        <v/>
      </c>
    </row>
    <row r="20254" spans="11:11" hidden="1" x14ac:dyDescent="0.25">
      <c r="K20254" s="28" t="str">
        <f t="shared" si="253"/>
        <v/>
      </c>
    </row>
    <row r="20255" spans="11:11" hidden="1" x14ac:dyDescent="0.25">
      <c r="K20255" s="28" t="str">
        <f t="shared" si="253"/>
        <v/>
      </c>
    </row>
    <row r="20256" spans="11:11" hidden="1" x14ac:dyDescent="0.25">
      <c r="K20256" s="28" t="str">
        <f t="shared" si="253"/>
        <v/>
      </c>
    </row>
    <row r="20257" spans="11:11" hidden="1" x14ac:dyDescent="0.25">
      <c r="K20257" s="28" t="str">
        <f t="shared" si="253"/>
        <v/>
      </c>
    </row>
    <row r="20258" spans="11:11" hidden="1" x14ac:dyDescent="0.25">
      <c r="K20258" s="28" t="str">
        <f t="shared" si="253"/>
        <v/>
      </c>
    </row>
    <row r="20259" spans="11:11" hidden="1" x14ac:dyDescent="0.25">
      <c r="K20259" s="28" t="str">
        <f t="shared" si="253"/>
        <v/>
      </c>
    </row>
    <row r="20260" spans="11:11" hidden="1" x14ac:dyDescent="0.25">
      <c r="K20260" s="28" t="str">
        <f t="shared" si="253"/>
        <v/>
      </c>
    </row>
    <row r="20261" spans="11:11" hidden="1" x14ac:dyDescent="0.25">
      <c r="K20261" s="28" t="str">
        <f t="shared" si="253"/>
        <v/>
      </c>
    </row>
    <row r="20262" spans="11:11" hidden="1" x14ac:dyDescent="0.25">
      <c r="K20262" s="28" t="str">
        <f t="shared" si="253"/>
        <v/>
      </c>
    </row>
    <row r="20263" spans="11:11" hidden="1" x14ac:dyDescent="0.25">
      <c r="K20263" s="28" t="str">
        <f t="shared" si="253"/>
        <v/>
      </c>
    </row>
    <row r="20264" spans="11:11" hidden="1" x14ac:dyDescent="0.25">
      <c r="K20264" s="28" t="str">
        <f t="shared" si="253"/>
        <v/>
      </c>
    </row>
    <row r="20265" spans="11:11" hidden="1" x14ac:dyDescent="0.25">
      <c r="K20265" s="28" t="str">
        <f t="shared" si="253"/>
        <v/>
      </c>
    </row>
    <row r="20266" spans="11:11" hidden="1" x14ac:dyDescent="0.25">
      <c r="K20266" s="28" t="str">
        <f t="shared" si="253"/>
        <v/>
      </c>
    </row>
    <row r="20267" spans="11:11" hidden="1" x14ac:dyDescent="0.25">
      <c r="K20267" s="28" t="str">
        <f t="shared" si="253"/>
        <v/>
      </c>
    </row>
    <row r="20268" spans="11:11" hidden="1" x14ac:dyDescent="0.25">
      <c r="K20268" s="28" t="str">
        <f t="shared" si="253"/>
        <v/>
      </c>
    </row>
    <row r="20269" spans="11:11" hidden="1" x14ac:dyDescent="0.25">
      <c r="K20269" s="28" t="str">
        <f t="shared" si="253"/>
        <v/>
      </c>
    </row>
    <row r="20270" spans="11:11" hidden="1" x14ac:dyDescent="0.25">
      <c r="K20270" s="28" t="str">
        <f t="shared" si="253"/>
        <v/>
      </c>
    </row>
    <row r="20271" spans="11:11" hidden="1" x14ac:dyDescent="0.25">
      <c r="K20271" s="28" t="str">
        <f t="shared" si="253"/>
        <v/>
      </c>
    </row>
    <row r="20272" spans="11:11" hidden="1" x14ac:dyDescent="0.25">
      <c r="K20272" s="28" t="str">
        <f t="shared" si="253"/>
        <v/>
      </c>
    </row>
    <row r="20273" spans="11:11" hidden="1" x14ac:dyDescent="0.25">
      <c r="K20273" s="28" t="str">
        <f t="shared" si="253"/>
        <v/>
      </c>
    </row>
    <row r="20274" spans="11:11" hidden="1" x14ac:dyDescent="0.25">
      <c r="K20274" s="28" t="str">
        <f t="shared" si="253"/>
        <v/>
      </c>
    </row>
    <row r="20275" spans="11:11" hidden="1" x14ac:dyDescent="0.25">
      <c r="K20275" s="28" t="str">
        <f t="shared" si="253"/>
        <v/>
      </c>
    </row>
    <row r="20276" spans="11:11" hidden="1" x14ac:dyDescent="0.25">
      <c r="K20276" s="28" t="str">
        <f t="shared" si="253"/>
        <v/>
      </c>
    </row>
    <row r="20277" spans="11:11" hidden="1" x14ac:dyDescent="0.25">
      <c r="K20277" s="28" t="str">
        <f t="shared" si="253"/>
        <v/>
      </c>
    </row>
    <row r="20278" spans="11:11" hidden="1" x14ac:dyDescent="0.25">
      <c r="K20278" s="28" t="str">
        <f t="shared" si="253"/>
        <v/>
      </c>
    </row>
    <row r="20279" spans="11:11" hidden="1" x14ac:dyDescent="0.25">
      <c r="K20279" s="28" t="str">
        <f t="shared" si="253"/>
        <v/>
      </c>
    </row>
    <row r="20280" spans="11:11" hidden="1" x14ac:dyDescent="0.25">
      <c r="K20280" s="28" t="str">
        <f t="shared" si="253"/>
        <v/>
      </c>
    </row>
    <row r="20281" spans="11:11" hidden="1" x14ac:dyDescent="0.25">
      <c r="K20281" s="28" t="str">
        <f t="shared" si="253"/>
        <v/>
      </c>
    </row>
    <row r="20282" spans="11:11" hidden="1" x14ac:dyDescent="0.25">
      <c r="K20282" s="28" t="str">
        <f t="shared" si="253"/>
        <v/>
      </c>
    </row>
    <row r="20283" spans="11:11" hidden="1" x14ac:dyDescent="0.25">
      <c r="K20283" s="28" t="str">
        <f t="shared" si="253"/>
        <v/>
      </c>
    </row>
    <row r="20284" spans="11:11" hidden="1" x14ac:dyDescent="0.25">
      <c r="K20284" s="28" t="str">
        <f t="shared" si="253"/>
        <v/>
      </c>
    </row>
    <row r="20285" spans="11:11" hidden="1" x14ac:dyDescent="0.25">
      <c r="K20285" s="28" t="str">
        <f t="shared" si="253"/>
        <v/>
      </c>
    </row>
    <row r="20286" spans="11:11" hidden="1" x14ac:dyDescent="0.25">
      <c r="K20286" s="28" t="str">
        <f t="shared" si="253"/>
        <v/>
      </c>
    </row>
    <row r="20287" spans="11:11" hidden="1" x14ac:dyDescent="0.25">
      <c r="K20287" s="28" t="str">
        <f t="shared" si="253"/>
        <v/>
      </c>
    </row>
    <row r="20288" spans="11:11" hidden="1" x14ac:dyDescent="0.25">
      <c r="K20288" s="28" t="str">
        <f t="shared" si="253"/>
        <v/>
      </c>
    </row>
    <row r="20289" spans="11:11" hidden="1" x14ac:dyDescent="0.25">
      <c r="K20289" s="28" t="str">
        <f t="shared" si="253"/>
        <v/>
      </c>
    </row>
    <row r="20290" spans="11:11" hidden="1" x14ac:dyDescent="0.25">
      <c r="K20290" s="28" t="str">
        <f t="shared" si="253"/>
        <v/>
      </c>
    </row>
    <row r="20291" spans="11:11" hidden="1" x14ac:dyDescent="0.25">
      <c r="K20291" s="28" t="str">
        <f t="shared" si="253"/>
        <v/>
      </c>
    </row>
    <row r="20292" spans="11:11" hidden="1" x14ac:dyDescent="0.25">
      <c r="K20292" s="28" t="str">
        <f t="shared" si="253"/>
        <v/>
      </c>
    </row>
    <row r="20293" spans="11:11" hidden="1" x14ac:dyDescent="0.25">
      <c r="K20293" s="28" t="str">
        <f t="shared" si="253"/>
        <v/>
      </c>
    </row>
    <row r="20294" spans="11:11" hidden="1" x14ac:dyDescent="0.25">
      <c r="K20294" s="28" t="str">
        <f t="shared" si="253"/>
        <v/>
      </c>
    </row>
    <row r="20295" spans="11:11" hidden="1" x14ac:dyDescent="0.25">
      <c r="K20295" s="28" t="str">
        <f t="shared" si="253"/>
        <v/>
      </c>
    </row>
    <row r="20296" spans="11:11" hidden="1" x14ac:dyDescent="0.25">
      <c r="K20296" s="28" t="str">
        <f t="shared" si="253"/>
        <v/>
      </c>
    </row>
    <row r="20297" spans="11:11" hidden="1" x14ac:dyDescent="0.25">
      <c r="K20297" s="28" t="str">
        <f t="shared" si="253"/>
        <v/>
      </c>
    </row>
    <row r="20298" spans="11:11" hidden="1" x14ac:dyDescent="0.25">
      <c r="K20298" s="28" t="str">
        <f t="shared" si="253"/>
        <v/>
      </c>
    </row>
    <row r="20299" spans="11:11" hidden="1" x14ac:dyDescent="0.25">
      <c r="K20299" s="28" t="str">
        <f t="shared" si="253"/>
        <v/>
      </c>
    </row>
    <row r="20300" spans="11:11" hidden="1" x14ac:dyDescent="0.25">
      <c r="K20300" s="28" t="str">
        <f t="shared" si="253"/>
        <v/>
      </c>
    </row>
    <row r="20301" spans="11:11" hidden="1" x14ac:dyDescent="0.25">
      <c r="K20301" s="28" t="str">
        <f t="shared" si="253"/>
        <v/>
      </c>
    </row>
    <row r="20302" spans="11:11" hidden="1" x14ac:dyDescent="0.25">
      <c r="K20302" s="28" t="str">
        <f t="shared" si="253"/>
        <v/>
      </c>
    </row>
    <row r="20303" spans="11:11" hidden="1" x14ac:dyDescent="0.25">
      <c r="K20303" s="28" t="str">
        <f t="shared" si="253"/>
        <v/>
      </c>
    </row>
    <row r="20304" spans="11:11" hidden="1" x14ac:dyDescent="0.25">
      <c r="K20304" s="28" t="str">
        <f t="shared" si="253"/>
        <v/>
      </c>
    </row>
    <row r="20305" spans="11:11" hidden="1" x14ac:dyDescent="0.25">
      <c r="K20305" s="28" t="str">
        <f t="shared" si="253"/>
        <v/>
      </c>
    </row>
    <row r="20306" spans="11:11" hidden="1" x14ac:dyDescent="0.25">
      <c r="K20306" s="28" t="str">
        <f t="shared" si="253"/>
        <v/>
      </c>
    </row>
    <row r="20307" spans="11:11" hidden="1" x14ac:dyDescent="0.25">
      <c r="K20307" s="28" t="str">
        <f t="shared" ref="K20307:K20370" si="254">IF(E16272="","",IF(AND($E16272&gt;=$K$5,$E16272&lt;=$K$6),"psn",IF($E16272&lt;$K$5,"dkn",IF($E16272&gt;$K$6,"ckn",""))))</f>
        <v/>
      </c>
    </row>
    <row r="20308" spans="11:11" hidden="1" x14ac:dyDescent="0.25">
      <c r="K20308" s="28" t="str">
        <f t="shared" si="254"/>
        <v/>
      </c>
    </row>
    <row r="20309" spans="11:11" hidden="1" x14ac:dyDescent="0.25">
      <c r="K20309" s="28" t="str">
        <f t="shared" si="254"/>
        <v/>
      </c>
    </row>
    <row r="20310" spans="11:11" hidden="1" x14ac:dyDescent="0.25">
      <c r="K20310" s="28" t="str">
        <f t="shared" si="254"/>
        <v/>
      </c>
    </row>
    <row r="20311" spans="11:11" hidden="1" x14ac:dyDescent="0.25">
      <c r="K20311" s="28" t="str">
        <f t="shared" si="254"/>
        <v/>
      </c>
    </row>
    <row r="20312" spans="11:11" hidden="1" x14ac:dyDescent="0.25">
      <c r="K20312" s="28" t="str">
        <f t="shared" si="254"/>
        <v/>
      </c>
    </row>
    <row r="20313" spans="11:11" hidden="1" x14ac:dyDescent="0.25">
      <c r="K20313" s="28" t="str">
        <f t="shared" si="254"/>
        <v/>
      </c>
    </row>
    <row r="20314" spans="11:11" hidden="1" x14ac:dyDescent="0.25">
      <c r="K20314" s="28" t="str">
        <f t="shared" si="254"/>
        <v/>
      </c>
    </row>
    <row r="20315" spans="11:11" hidden="1" x14ac:dyDescent="0.25">
      <c r="K20315" s="28" t="str">
        <f t="shared" si="254"/>
        <v/>
      </c>
    </row>
    <row r="20316" spans="11:11" hidden="1" x14ac:dyDescent="0.25">
      <c r="K20316" s="28" t="str">
        <f t="shared" si="254"/>
        <v/>
      </c>
    </row>
    <row r="20317" spans="11:11" hidden="1" x14ac:dyDescent="0.25">
      <c r="K20317" s="28" t="str">
        <f t="shared" si="254"/>
        <v/>
      </c>
    </row>
    <row r="20318" spans="11:11" hidden="1" x14ac:dyDescent="0.25">
      <c r="K20318" s="28" t="str">
        <f t="shared" si="254"/>
        <v/>
      </c>
    </row>
    <row r="20319" spans="11:11" hidden="1" x14ac:dyDescent="0.25">
      <c r="K20319" s="28" t="str">
        <f t="shared" si="254"/>
        <v/>
      </c>
    </row>
    <row r="20320" spans="11:11" hidden="1" x14ac:dyDescent="0.25">
      <c r="K20320" s="28" t="str">
        <f t="shared" si="254"/>
        <v/>
      </c>
    </row>
    <row r="20321" spans="11:11" hidden="1" x14ac:dyDescent="0.25">
      <c r="K20321" s="28" t="str">
        <f t="shared" si="254"/>
        <v/>
      </c>
    </row>
    <row r="20322" spans="11:11" hidden="1" x14ac:dyDescent="0.25">
      <c r="K20322" s="28" t="str">
        <f t="shared" si="254"/>
        <v/>
      </c>
    </row>
    <row r="20323" spans="11:11" hidden="1" x14ac:dyDescent="0.25">
      <c r="K20323" s="28" t="str">
        <f t="shared" si="254"/>
        <v/>
      </c>
    </row>
    <row r="20324" spans="11:11" hidden="1" x14ac:dyDescent="0.25">
      <c r="K20324" s="28" t="str">
        <f t="shared" si="254"/>
        <v/>
      </c>
    </row>
    <row r="20325" spans="11:11" hidden="1" x14ac:dyDescent="0.25">
      <c r="K20325" s="28" t="str">
        <f t="shared" si="254"/>
        <v/>
      </c>
    </row>
    <row r="20326" spans="11:11" hidden="1" x14ac:dyDescent="0.25">
      <c r="K20326" s="28" t="str">
        <f t="shared" si="254"/>
        <v/>
      </c>
    </row>
    <row r="20327" spans="11:11" hidden="1" x14ac:dyDescent="0.25">
      <c r="K20327" s="28" t="str">
        <f t="shared" si="254"/>
        <v/>
      </c>
    </row>
    <row r="20328" spans="11:11" hidden="1" x14ac:dyDescent="0.25">
      <c r="K20328" s="28" t="str">
        <f t="shared" si="254"/>
        <v/>
      </c>
    </row>
    <row r="20329" spans="11:11" hidden="1" x14ac:dyDescent="0.25">
      <c r="K20329" s="28" t="str">
        <f t="shared" si="254"/>
        <v/>
      </c>
    </row>
    <row r="20330" spans="11:11" hidden="1" x14ac:dyDescent="0.25">
      <c r="K20330" s="28" t="str">
        <f t="shared" si="254"/>
        <v/>
      </c>
    </row>
    <row r="20331" spans="11:11" hidden="1" x14ac:dyDescent="0.25">
      <c r="K20331" s="28" t="str">
        <f t="shared" si="254"/>
        <v/>
      </c>
    </row>
    <row r="20332" spans="11:11" hidden="1" x14ac:dyDescent="0.25">
      <c r="K20332" s="28" t="str">
        <f t="shared" si="254"/>
        <v/>
      </c>
    </row>
    <row r="20333" spans="11:11" hidden="1" x14ac:dyDescent="0.25">
      <c r="K20333" s="28" t="str">
        <f t="shared" si="254"/>
        <v/>
      </c>
    </row>
    <row r="20334" spans="11:11" hidden="1" x14ac:dyDescent="0.25">
      <c r="K20334" s="28" t="str">
        <f t="shared" si="254"/>
        <v/>
      </c>
    </row>
    <row r="20335" spans="11:11" hidden="1" x14ac:dyDescent="0.25">
      <c r="K20335" s="28" t="str">
        <f t="shared" si="254"/>
        <v/>
      </c>
    </row>
    <row r="20336" spans="11:11" hidden="1" x14ac:dyDescent="0.25">
      <c r="K20336" s="28" t="str">
        <f t="shared" si="254"/>
        <v/>
      </c>
    </row>
    <row r="20337" spans="11:11" hidden="1" x14ac:dyDescent="0.25">
      <c r="K20337" s="28" t="str">
        <f t="shared" si="254"/>
        <v/>
      </c>
    </row>
    <row r="20338" spans="11:11" hidden="1" x14ac:dyDescent="0.25">
      <c r="K20338" s="28" t="str">
        <f t="shared" si="254"/>
        <v/>
      </c>
    </row>
    <row r="20339" spans="11:11" hidden="1" x14ac:dyDescent="0.25">
      <c r="K20339" s="28" t="str">
        <f t="shared" si="254"/>
        <v/>
      </c>
    </row>
    <row r="20340" spans="11:11" hidden="1" x14ac:dyDescent="0.25">
      <c r="K20340" s="28" t="str">
        <f t="shared" si="254"/>
        <v/>
      </c>
    </row>
    <row r="20341" spans="11:11" hidden="1" x14ac:dyDescent="0.25">
      <c r="K20341" s="28" t="str">
        <f t="shared" si="254"/>
        <v/>
      </c>
    </row>
    <row r="20342" spans="11:11" hidden="1" x14ac:dyDescent="0.25">
      <c r="K20342" s="28" t="str">
        <f t="shared" si="254"/>
        <v/>
      </c>
    </row>
    <row r="20343" spans="11:11" hidden="1" x14ac:dyDescent="0.25">
      <c r="K20343" s="28" t="str">
        <f t="shared" si="254"/>
        <v/>
      </c>
    </row>
    <row r="20344" spans="11:11" hidden="1" x14ac:dyDescent="0.25">
      <c r="K20344" s="28" t="str">
        <f t="shared" si="254"/>
        <v/>
      </c>
    </row>
    <row r="20345" spans="11:11" hidden="1" x14ac:dyDescent="0.25">
      <c r="K20345" s="28" t="str">
        <f t="shared" si="254"/>
        <v/>
      </c>
    </row>
    <row r="20346" spans="11:11" hidden="1" x14ac:dyDescent="0.25">
      <c r="K20346" s="28" t="str">
        <f t="shared" si="254"/>
        <v/>
      </c>
    </row>
    <row r="20347" spans="11:11" hidden="1" x14ac:dyDescent="0.25">
      <c r="K20347" s="28" t="str">
        <f t="shared" si="254"/>
        <v/>
      </c>
    </row>
    <row r="20348" spans="11:11" hidden="1" x14ac:dyDescent="0.25">
      <c r="K20348" s="28" t="str">
        <f t="shared" si="254"/>
        <v/>
      </c>
    </row>
    <row r="20349" spans="11:11" hidden="1" x14ac:dyDescent="0.25">
      <c r="K20349" s="28" t="str">
        <f t="shared" si="254"/>
        <v/>
      </c>
    </row>
    <row r="20350" spans="11:11" hidden="1" x14ac:dyDescent="0.25">
      <c r="K20350" s="28" t="str">
        <f t="shared" si="254"/>
        <v/>
      </c>
    </row>
    <row r="20351" spans="11:11" hidden="1" x14ac:dyDescent="0.25">
      <c r="K20351" s="28" t="str">
        <f t="shared" si="254"/>
        <v/>
      </c>
    </row>
    <row r="20352" spans="11:11" hidden="1" x14ac:dyDescent="0.25">
      <c r="K20352" s="28" t="str">
        <f t="shared" si="254"/>
        <v/>
      </c>
    </row>
    <row r="20353" spans="11:11" hidden="1" x14ac:dyDescent="0.25">
      <c r="K20353" s="28" t="str">
        <f t="shared" si="254"/>
        <v/>
      </c>
    </row>
    <row r="20354" spans="11:11" hidden="1" x14ac:dyDescent="0.25">
      <c r="K20354" s="28" t="str">
        <f t="shared" si="254"/>
        <v/>
      </c>
    </row>
    <row r="20355" spans="11:11" hidden="1" x14ac:dyDescent="0.25">
      <c r="K20355" s="28" t="str">
        <f t="shared" si="254"/>
        <v/>
      </c>
    </row>
    <row r="20356" spans="11:11" hidden="1" x14ac:dyDescent="0.25">
      <c r="K20356" s="28" t="str">
        <f t="shared" si="254"/>
        <v/>
      </c>
    </row>
    <row r="20357" spans="11:11" hidden="1" x14ac:dyDescent="0.25">
      <c r="K20357" s="28" t="str">
        <f t="shared" si="254"/>
        <v/>
      </c>
    </row>
    <row r="20358" spans="11:11" hidden="1" x14ac:dyDescent="0.25">
      <c r="K20358" s="28" t="str">
        <f t="shared" si="254"/>
        <v/>
      </c>
    </row>
    <row r="20359" spans="11:11" hidden="1" x14ac:dyDescent="0.25">
      <c r="K20359" s="28" t="str">
        <f t="shared" si="254"/>
        <v/>
      </c>
    </row>
    <row r="20360" spans="11:11" hidden="1" x14ac:dyDescent="0.25">
      <c r="K20360" s="28" t="str">
        <f t="shared" si="254"/>
        <v/>
      </c>
    </row>
    <row r="20361" spans="11:11" hidden="1" x14ac:dyDescent="0.25">
      <c r="K20361" s="28" t="str">
        <f t="shared" si="254"/>
        <v/>
      </c>
    </row>
    <row r="20362" spans="11:11" hidden="1" x14ac:dyDescent="0.25">
      <c r="K20362" s="28" t="str">
        <f t="shared" si="254"/>
        <v/>
      </c>
    </row>
    <row r="20363" spans="11:11" hidden="1" x14ac:dyDescent="0.25">
      <c r="K20363" s="28" t="str">
        <f t="shared" si="254"/>
        <v/>
      </c>
    </row>
    <row r="20364" spans="11:11" hidden="1" x14ac:dyDescent="0.25">
      <c r="K20364" s="28" t="str">
        <f t="shared" si="254"/>
        <v/>
      </c>
    </row>
    <row r="20365" spans="11:11" hidden="1" x14ac:dyDescent="0.25">
      <c r="K20365" s="28" t="str">
        <f t="shared" si="254"/>
        <v/>
      </c>
    </row>
    <row r="20366" spans="11:11" hidden="1" x14ac:dyDescent="0.25">
      <c r="K20366" s="28" t="str">
        <f t="shared" si="254"/>
        <v/>
      </c>
    </row>
    <row r="20367" spans="11:11" hidden="1" x14ac:dyDescent="0.25">
      <c r="K20367" s="28" t="str">
        <f t="shared" si="254"/>
        <v/>
      </c>
    </row>
    <row r="20368" spans="11:11" hidden="1" x14ac:dyDescent="0.25">
      <c r="K20368" s="28" t="str">
        <f t="shared" si="254"/>
        <v/>
      </c>
    </row>
    <row r="20369" spans="11:11" hidden="1" x14ac:dyDescent="0.25">
      <c r="K20369" s="28" t="str">
        <f t="shared" si="254"/>
        <v/>
      </c>
    </row>
    <row r="20370" spans="11:11" hidden="1" x14ac:dyDescent="0.25">
      <c r="K20370" s="28" t="str">
        <f t="shared" si="254"/>
        <v/>
      </c>
    </row>
    <row r="20371" spans="11:11" hidden="1" x14ac:dyDescent="0.25">
      <c r="K20371" s="28" t="str">
        <f t="shared" ref="K20371:K20434" si="255">IF(E16336="","",IF(AND($E16336&gt;=$K$5,$E16336&lt;=$K$6),"psn",IF($E16336&lt;$K$5,"dkn",IF($E16336&gt;$K$6,"ckn",""))))</f>
        <v/>
      </c>
    </row>
    <row r="20372" spans="11:11" hidden="1" x14ac:dyDescent="0.25">
      <c r="K20372" s="28" t="str">
        <f t="shared" si="255"/>
        <v/>
      </c>
    </row>
    <row r="20373" spans="11:11" hidden="1" x14ac:dyDescent="0.25">
      <c r="K20373" s="28" t="str">
        <f t="shared" si="255"/>
        <v/>
      </c>
    </row>
    <row r="20374" spans="11:11" hidden="1" x14ac:dyDescent="0.25">
      <c r="K20374" s="28" t="str">
        <f t="shared" si="255"/>
        <v/>
      </c>
    </row>
    <row r="20375" spans="11:11" hidden="1" x14ac:dyDescent="0.25">
      <c r="K20375" s="28" t="str">
        <f t="shared" si="255"/>
        <v/>
      </c>
    </row>
    <row r="20376" spans="11:11" hidden="1" x14ac:dyDescent="0.25">
      <c r="K20376" s="28" t="str">
        <f t="shared" si="255"/>
        <v/>
      </c>
    </row>
    <row r="20377" spans="11:11" hidden="1" x14ac:dyDescent="0.25">
      <c r="K20377" s="28" t="str">
        <f t="shared" si="255"/>
        <v/>
      </c>
    </row>
    <row r="20378" spans="11:11" hidden="1" x14ac:dyDescent="0.25">
      <c r="K20378" s="28" t="str">
        <f t="shared" si="255"/>
        <v/>
      </c>
    </row>
    <row r="20379" spans="11:11" hidden="1" x14ac:dyDescent="0.25">
      <c r="K20379" s="28" t="str">
        <f t="shared" si="255"/>
        <v/>
      </c>
    </row>
    <row r="20380" spans="11:11" hidden="1" x14ac:dyDescent="0.25">
      <c r="K20380" s="28" t="str">
        <f t="shared" si="255"/>
        <v/>
      </c>
    </row>
    <row r="20381" spans="11:11" hidden="1" x14ac:dyDescent="0.25">
      <c r="K20381" s="28" t="str">
        <f t="shared" si="255"/>
        <v/>
      </c>
    </row>
    <row r="20382" spans="11:11" hidden="1" x14ac:dyDescent="0.25">
      <c r="K20382" s="28" t="str">
        <f t="shared" si="255"/>
        <v/>
      </c>
    </row>
    <row r="20383" spans="11:11" hidden="1" x14ac:dyDescent="0.25">
      <c r="K20383" s="28" t="str">
        <f t="shared" si="255"/>
        <v/>
      </c>
    </row>
    <row r="20384" spans="11:11" hidden="1" x14ac:dyDescent="0.25">
      <c r="K20384" s="28" t="str">
        <f t="shared" si="255"/>
        <v/>
      </c>
    </row>
    <row r="20385" spans="11:11" hidden="1" x14ac:dyDescent="0.25">
      <c r="K20385" s="28" t="str">
        <f t="shared" si="255"/>
        <v/>
      </c>
    </row>
    <row r="20386" spans="11:11" hidden="1" x14ac:dyDescent="0.25">
      <c r="K20386" s="28" t="str">
        <f t="shared" si="255"/>
        <v/>
      </c>
    </row>
    <row r="20387" spans="11:11" hidden="1" x14ac:dyDescent="0.25">
      <c r="K20387" s="28" t="str">
        <f t="shared" si="255"/>
        <v/>
      </c>
    </row>
    <row r="20388" spans="11:11" hidden="1" x14ac:dyDescent="0.25">
      <c r="K20388" s="28" t="str">
        <f t="shared" si="255"/>
        <v/>
      </c>
    </row>
    <row r="20389" spans="11:11" hidden="1" x14ac:dyDescent="0.25">
      <c r="K20389" s="28" t="str">
        <f t="shared" si="255"/>
        <v/>
      </c>
    </row>
    <row r="20390" spans="11:11" hidden="1" x14ac:dyDescent="0.25">
      <c r="K20390" s="28" t="str">
        <f t="shared" si="255"/>
        <v/>
      </c>
    </row>
    <row r="20391" spans="11:11" hidden="1" x14ac:dyDescent="0.25">
      <c r="K20391" s="28" t="str">
        <f t="shared" si="255"/>
        <v/>
      </c>
    </row>
    <row r="20392" spans="11:11" hidden="1" x14ac:dyDescent="0.25">
      <c r="K20392" s="28" t="str">
        <f t="shared" si="255"/>
        <v/>
      </c>
    </row>
    <row r="20393" spans="11:11" hidden="1" x14ac:dyDescent="0.25">
      <c r="K20393" s="28" t="str">
        <f t="shared" si="255"/>
        <v/>
      </c>
    </row>
    <row r="20394" spans="11:11" hidden="1" x14ac:dyDescent="0.25">
      <c r="K20394" s="28" t="str">
        <f t="shared" si="255"/>
        <v/>
      </c>
    </row>
    <row r="20395" spans="11:11" hidden="1" x14ac:dyDescent="0.25">
      <c r="K20395" s="28" t="str">
        <f t="shared" si="255"/>
        <v/>
      </c>
    </row>
    <row r="20396" spans="11:11" hidden="1" x14ac:dyDescent="0.25">
      <c r="K20396" s="28" t="str">
        <f t="shared" si="255"/>
        <v/>
      </c>
    </row>
    <row r="20397" spans="11:11" hidden="1" x14ac:dyDescent="0.25">
      <c r="K20397" s="28" t="str">
        <f t="shared" si="255"/>
        <v/>
      </c>
    </row>
    <row r="20398" spans="11:11" hidden="1" x14ac:dyDescent="0.25">
      <c r="K20398" s="28" t="str">
        <f t="shared" si="255"/>
        <v/>
      </c>
    </row>
    <row r="20399" spans="11:11" hidden="1" x14ac:dyDescent="0.25">
      <c r="K20399" s="28" t="str">
        <f t="shared" si="255"/>
        <v/>
      </c>
    </row>
    <row r="20400" spans="11:11" hidden="1" x14ac:dyDescent="0.25">
      <c r="K20400" s="28" t="str">
        <f t="shared" si="255"/>
        <v/>
      </c>
    </row>
    <row r="20401" spans="11:11" hidden="1" x14ac:dyDescent="0.25">
      <c r="K20401" s="28" t="str">
        <f t="shared" si="255"/>
        <v/>
      </c>
    </row>
    <row r="20402" spans="11:11" hidden="1" x14ac:dyDescent="0.25">
      <c r="K20402" s="28" t="str">
        <f t="shared" si="255"/>
        <v/>
      </c>
    </row>
    <row r="20403" spans="11:11" hidden="1" x14ac:dyDescent="0.25">
      <c r="K20403" s="28" t="str">
        <f t="shared" si="255"/>
        <v/>
      </c>
    </row>
    <row r="20404" spans="11:11" hidden="1" x14ac:dyDescent="0.25">
      <c r="K20404" s="28" t="str">
        <f t="shared" si="255"/>
        <v/>
      </c>
    </row>
    <row r="20405" spans="11:11" hidden="1" x14ac:dyDescent="0.25">
      <c r="K20405" s="28" t="str">
        <f t="shared" si="255"/>
        <v/>
      </c>
    </row>
    <row r="20406" spans="11:11" hidden="1" x14ac:dyDescent="0.25">
      <c r="K20406" s="28" t="str">
        <f t="shared" si="255"/>
        <v/>
      </c>
    </row>
    <row r="20407" spans="11:11" hidden="1" x14ac:dyDescent="0.25">
      <c r="K20407" s="28" t="str">
        <f t="shared" si="255"/>
        <v/>
      </c>
    </row>
    <row r="20408" spans="11:11" hidden="1" x14ac:dyDescent="0.25">
      <c r="K20408" s="28" t="str">
        <f t="shared" si="255"/>
        <v/>
      </c>
    </row>
    <row r="20409" spans="11:11" hidden="1" x14ac:dyDescent="0.25">
      <c r="K20409" s="28" t="str">
        <f t="shared" si="255"/>
        <v/>
      </c>
    </row>
    <row r="20410" spans="11:11" hidden="1" x14ac:dyDescent="0.25">
      <c r="K20410" s="28" t="str">
        <f t="shared" si="255"/>
        <v/>
      </c>
    </row>
    <row r="20411" spans="11:11" hidden="1" x14ac:dyDescent="0.25">
      <c r="K20411" s="28" t="str">
        <f t="shared" si="255"/>
        <v/>
      </c>
    </row>
    <row r="20412" spans="11:11" hidden="1" x14ac:dyDescent="0.25">
      <c r="K20412" s="28" t="str">
        <f t="shared" si="255"/>
        <v/>
      </c>
    </row>
    <row r="20413" spans="11:11" hidden="1" x14ac:dyDescent="0.25">
      <c r="K20413" s="28" t="str">
        <f t="shared" si="255"/>
        <v/>
      </c>
    </row>
    <row r="20414" spans="11:11" hidden="1" x14ac:dyDescent="0.25">
      <c r="K20414" s="28" t="str">
        <f t="shared" si="255"/>
        <v/>
      </c>
    </row>
    <row r="20415" spans="11:11" hidden="1" x14ac:dyDescent="0.25">
      <c r="K20415" s="28" t="str">
        <f t="shared" si="255"/>
        <v/>
      </c>
    </row>
    <row r="20416" spans="11:11" hidden="1" x14ac:dyDescent="0.25">
      <c r="K20416" s="28" t="str">
        <f t="shared" si="255"/>
        <v/>
      </c>
    </row>
    <row r="20417" spans="11:11" hidden="1" x14ac:dyDescent="0.25">
      <c r="K20417" s="28" t="str">
        <f t="shared" si="255"/>
        <v/>
      </c>
    </row>
    <row r="20418" spans="11:11" hidden="1" x14ac:dyDescent="0.25">
      <c r="K20418" s="28" t="str">
        <f t="shared" si="255"/>
        <v/>
      </c>
    </row>
    <row r="20419" spans="11:11" hidden="1" x14ac:dyDescent="0.25">
      <c r="K20419" s="28" t="str">
        <f t="shared" si="255"/>
        <v/>
      </c>
    </row>
    <row r="20420" spans="11:11" hidden="1" x14ac:dyDescent="0.25">
      <c r="K20420" s="28" t="str">
        <f t="shared" si="255"/>
        <v/>
      </c>
    </row>
    <row r="20421" spans="11:11" hidden="1" x14ac:dyDescent="0.25">
      <c r="K20421" s="28" t="str">
        <f t="shared" si="255"/>
        <v/>
      </c>
    </row>
    <row r="20422" spans="11:11" hidden="1" x14ac:dyDescent="0.25">
      <c r="K20422" s="28" t="str">
        <f t="shared" si="255"/>
        <v/>
      </c>
    </row>
    <row r="20423" spans="11:11" hidden="1" x14ac:dyDescent="0.25">
      <c r="K20423" s="28" t="str">
        <f t="shared" si="255"/>
        <v/>
      </c>
    </row>
    <row r="20424" spans="11:11" hidden="1" x14ac:dyDescent="0.25">
      <c r="K20424" s="28" t="str">
        <f t="shared" si="255"/>
        <v/>
      </c>
    </row>
    <row r="20425" spans="11:11" hidden="1" x14ac:dyDescent="0.25">
      <c r="K20425" s="28" t="str">
        <f t="shared" si="255"/>
        <v/>
      </c>
    </row>
    <row r="20426" spans="11:11" hidden="1" x14ac:dyDescent="0.25">
      <c r="K20426" s="28" t="str">
        <f t="shared" si="255"/>
        <v/>
      </c>
    </row>
    <row r="20427" spans="11:11" hidden="1" x14ac:dyDescent="0.25">
      <c r="K20427" s="28" t="str">
        <f t="shared" si="255"/>
        <v/>
      </c>
    </row>
    <row r="20428" spans="11:11" hidden="1" x14ac:dyDescent="0.25">
      <c r="K20428" s="28" t="str">
        <f t="shared" si="255"/>
        <v/>
      </c>
    </row>
    <row r="20429" spans="11:11" hidden="1" x14ac:dyDescent="0.25">
      <c r="K20429" s="28" t="str">
        <f t="shared" si="255"/>
        <v/>
      </c>
    </row>
    <row r="20430" spans="11:11" hidden="1" x14ac:dyDescent="0.25">
      <c r="K20430" s="28" t="str">
        <f t="shared" si="255"/>
        <v/>
      </c>
    </row>
    <row r="20431" spans="11:11" hidden="1" x14ac:dyDescent="0.25">
      <c r="K20431" s="28" t="str">
        <f t="shared" si="255"/>
        <v/>
      </c>
    </row>
    <row r="20432" spans="11:11" hidden="1" x14ac:dyDescent="0.25">
      <c r="K20432" s="28" t="str">
        <f t="shared" si="255"/>
        <v/>
      </c>
    </row>
    <row r="20433" spans="11:11" hidden="1" x14ac:dyDescent="0.25">
      <c r="K20433" s="28" t="str">
        <f t="shared" si="255"/>
        <v/>
      </c>
    </row>
    <row r="20434" spans="11:11" hidden="1" x14ac:dyDescent="0.25">
      <c r="K20434" s="28" t="str">
        <f t="shared" si="255"/>
        <v/>
      </c>
    </row>
    <row r="20435" spans="11:11" hidden="1" x14ac:dyDescent="0.25">
      <c r="K20435" s="28" t="str">
        <f t="shared" ref="K20435:K20498" si="256">IF(E16400="","",IF(AND($E16400&gt;=$K$5,$E16400&lt;=$K$6),"psn",IF($E16400&lt;$K$5,"dkn",IF($E16400&gt;$K$6,"ckn",""))))</f>
        <v/>
      </c>
    </row>
    <row r="20436" spans="11:11" hidden="1" x14ac:dyDescent="0.25">
      <c r="K20436" s="28" t="str">
        <f t="shared" si="256"/>
        <v/>
      </c>
    </row>
    <row r="20437" spans="11:11" hidden="1" x14ac:dyDescent="0.25">
      <c r="K20437" s="28" t="str">
        <f t="shared" si="256"/>
        <v/>
      </c>
    </row>
    <row r="20438" spans="11:11" hidden="1" x14ac:dyDescent="0.25">
      <c r="K20438" s="28" t="str">
        <f t="shared" si="256"/>
        <v/>
      </c>
    </row>
    <row r="20439" spans="11:11" hidden="1" x14ac:dyDescent="0.25">
      <c r="K20439" s="28" t="str">
        <f t="shared" si="256"/>
        <v/>
      </c>
    </row>
    <row r="20440" spans="11:11" hidden="1" x14ac:dyDescent="0.25">
      <c r="K20440" s="28" t="str">
        <f t="shared" si="256"/>
        <v/>
      </c>
    </row>
    <row r="20441" spans="11:11" hidden="1" x14ac:dyDescent="0.25">
      <c r="K20441" s="28" t="str">
        <f t="shared" si="256"/>
        <v/>
      </c>
    </row>
    <row r="20442" spans="11:11" hidden="1" x14ac:dyDescent="0.25">
      <c r="K20442" s="28" t="str">
        <f t="shared" si="256"/>
        <v/>
      </c>
    </row>
    <row r="20443" spans="11:11" hidden="1" x14ac:dyDescent="0.25">
      <c r="K20443" s="28" t="str">
        <f t="shared" si="256"/>
        <v/>
      </c>
    </row>
    <row r="20444" spans="11:11" hidden="1" x14ac:dyDescent="0.25">
      <c r="K20444" s="28" t="str">
        <f t="shared" si="256"/>
        <v/>
      </c>
    </row>
    <row r="20445" spans="11:11" hidden="1" x14ac:dyDescent="0.25">
      <c r="K20445" s="28" t="str">
        <f t="shared" si="256"/>
        <v/>
      </c>
    </row>
    <row r="20446" spans="11:11" hidden="1" x14ac:dyDescent="0.25">
      <c r="K20446" s="28" t="str">
        <f t="shared" si="256"/>
        <v/>
      </c>
    </row>
    <row r="20447" spans="11:11" hidden="1" x14ac:dyDescent="0.25">
      <c r="K20447" s="28" t="str">
        <f t="shared" si="256"/>
        <v/>
      </c>
    </row>
    <row r="20448" spans="11:11" hidden="1" x14ac:dyDescent="0.25">
      <c r="K20448" s="28" t="str">
        <f t="shared" si="256"/>
        <v/>
      </c>
    </row>
    <row r="20449" spans="11:11" hidden="1" x14ac:dyDescent="0.25">
      <c r="K20449" s="28" t="str">
        <f t="shared" si="256"/>
        <v/>
      </c>
    </row>
    <row r="20450" spans="11:11" hidden="1" x14ac:dyDescent="0.25">
      <c r="K20450" s="28" t="str">
        <f t="shared" si="256"/>
        <v/>
      </c>
    </row>
    <row r="20451" spans="11:11" hidden="1" x14ac:dyDescent="0.25">
      <c r="K20451" s="28" t="str">
        <f t="shared" si="256"/>
        <v/>
      </c>
    </row>
    <row r="20452" spans="11:11" hidden="1" x14ac:dyDescent="0.25">
      <c r="K20452" s="28" t="str">
        <f t="shared" si="256"/>
        <v/>
      </c>
    </row>
    <row r="20453" spans="11:11" hidden="1" x14ac:dyDescent="0.25">
      <c r="K20453" s="28" t="str">
        <f t="shared" si="256"/>
        <v/>
      </c>
    </row>
    <row r="20454" spans="11:11" hidden="1" x14ac:dyDescent="0.25">
      <c r="K20454" s="28" t="str">
        <f t="shared" si="256"/>
        <v/>
      </c>
    </row>
    <row r="20455" spans="11:11" hidden="1" x14ac:dyDescent="0.25">
      <c r="K20455" s="28" t="str">
        <f t="shared" si="256"/>
        <v/>
      </c>
    </row>
    <row r="20456" spans="11:11" hidden="1" x14ac:dyDescent="0.25">
      <c r="K20456" s="28" t="str">
        <f t="shared" si="256"/>
        <v/>
      </c>
    </row>
    <row r="20457" spans="11:11" hidden="1" x14ac:dyDescent="0.25">
      <c r="K20457" s="28" t="str">
        <f t="shared" si="256"/>
        <v/>
      </c>
    </row>
    <row r="20458" spans="11:11" hidden="1" x14ac:dyDescent="0.25">
      <c r="K20458" s="28" t="str">
        <f t="shared" si="256"/>
        <v/>
      </c>
    </row>
    <row r="20459" spans="11:11" hidden="1" x14ac:dyDescent="0.25">
      <c r="K20459" s="28" t="str">
        <f t="shared" si="256"/>
        <v/>
      </c>
    </row>
    <row r="20460" spans="11:11" hidden="1" x14ac:dyDescent="0.25">
      <c r="K20460" s="28" t="str">
        <f t="shared" si="256"/>
        <v/>
      </c>
    </row>
    <row r="20461" spans="11:11" hidden="1" x14ac:dyDescent="0.25">
      <c r="K20461" s="28" t="str">
        <f t="shared" si="256"/>
        <v/>
      </c>
    </row>
    <row r="20462" spans="11:11" hidden="1" x14ac:dyDescent="0.25">
      <c r="K20462" s="28" t="str">
        <f t="shared" si="256"/>
        <v/>
      </c>
    </row>
    <row r="20463" spans="11:11" hidden="1" x14ac:dyDescent="0.25">
      <c r="K20463" s="28" t="str">
        <f t="shared" si="256"/>
        <v/>
      </c>
    </row>
    <row r="20464" spans="11:11" hidden="1" x14ac:dyDescent="0.25">
      <c r="K20464" s="28" t="str">
        <f t="shared" si="256"/>
        <v/>
      </c>
    </row>
    <row r="20465" spans="11:11" hidden="1" x14ac:dyDescent="0.25">
      <c r="K20465" s="28" t="str">
        <f t="shared" si="256"/>
        <v/>
      </c>
    </row>
    <row r="20466" spans="11:11" hidden="1" x14ac:dyDescent="0.25">
      <c r="K20466" s="28" t="str">
        <f t="shared" si="256"/>
        <v/>
      </c>
    </row>
    <row r="20467" spans="11:11" hidden="1" x14ac:dyDescent="0.25">
      <c r="K20467" s="28" t="str">
        <f t="shared" si="256"/>
        <v/>
      </c>
    </row>
    <row r="20468" spans="11:11" hidden="1" x14ac:dyDescent="0.25">
      <c r="K20468" s="28" t="str">
        <f t="shared" si="256"/>
        <v/>
      </c>
    </row>
    <row r="20469" spans="11:11" hidden="1" x14ac:dyDescent="0.25">
      <c r="K20469" s="28" t="str">
        <f t="shared" si="256"/>
        <v/>
      </c>
    </row>
    <row r="20470" spans="11:11" hidden="1" x14ac:dyDescent="0.25">
      <c r="K20470" s="28" t="str">
        <f t="shared" si="256"/>
        <v/>
      </c>
    </row>
    <row r="20471" spans="11:11" hidden="1" x14ac:dyDescent="0.25">
      <c r="K20471" s="28" t="str">
        <f t="shared" si="256"/>
        <v/>
      </c>
    </row>
    <row r="20472" spans="11:11" hidden="1" x14ac:dyDescent="0.25">
      <c r="K20472" s="28" t="str">
        <f t="shared" si="256"/>
        <v/>
      </c>
    </row>
    <row r="20473" spans="11:11" hidden="1" x14ac:dyDescent="0.25">
      <c r="K20473" s="28" t="str">
        <f t="shared" si="256"/>
        <v/>
      </c>
    </row>
    <row r="20474" spans="11:11" hidden="1" x14ac:dyDescent="0.25">
      <c r="K20474" s="28" t="str">
        <f t="shared" si="256"/>
        <v/>
      </c>
    </row>
    <row r="20475" spans="11:11" hidden="1" x14ac:dyDescent="0.25">
      <c r="K20475" s="28" t="str">
        <f t="shared" si="256"/>
        <v/>
      </c>
    </row>
    <row r="20476" spans="11:11" hidden="1" x14ac:dyDescent="0.25">
      <c r="K20476" s="28" t="str">
        <f t="shared" si="256"/>
        <v/>
      </c>
    </row>
    <row r="20477" spans="11:11" hidden="1" x14ac:dyDescent="0.25">
      <c r="K20477" s="28" t="str">
        <f t="shared" si="256"/>
        <v/>
      </c>
    </row>
    <row r="20478" spans="11:11" hidden="1" x14ac:dyDescent="0.25">
      <c r="K20478" s="28" t="str">
        <f t="shared" si="256"/>
        <v/>
      </c>
    </row>
    <row r="20479" spans="11:11" hidden="1" x14ac:dyDescent="0.25">
      <c r="K20479" s="28" t="str">
        <f t="shared" si="256"/>
        <v/>
      </c>
    </row>
    <row r="20480" spans="11:11" hidden="1" x14ac:dyDescent="0.25">
      <c r="K20480" s="28" t="str">
        <f t="shared" si="256"/>
        <v/>
      </c>
    </row>
    <row r="20481" spans="11:11" hidden="1" x14ac:dyDescent="0.25">
      <c r="K20481" s="28" t="str">
        <f t="shared" si="256"/>
        <v/>
      </c>
    </row>
    <row r="20482" spans="11:11" hidden="1" x14ac:dyDescent="0.25">
      <c r="K20482" s="28" t="str">
        <f t="shared" si="256"/>
        <v/>
      </c>
    </row>
    <row r="20483" spans="11:11" hidden="1" x14ac:dyDescent="0.25">
      <c r="K20483" s="28" t="str">
        <f t="shared" si="256"/>
        <v/>
      </c>
    </row>
    <row r="20484" spans="11:11" hidden="1" x14ac:dyDescent="0.25">
      <c r="K20484" s="28" t="str">
        <f t="shared" si="256"/>
        <v/>
      </c>
    </row>
    <row r="20485" spans="11:11" hidden="1" x14ac:dyDescent="0.25">
      <c r="K20485" s="28" t="str">
        <f t="shared" si="256"/>
        <v/>
      </c>
    </row>
    <row r="20486" spans="11:11" hidden="1" x14ac:dyDescent="0.25">
      <c r="K20486" s="28" t="str">
        <f t="shared" si="256"/>
        <v/>
      </c>
    </row>
    <row r="20487" spans="11:11" hidden="1" x14ac:dyDescent="0.25">
      <c r="K20487" s="28" t="str">
        <f t="shared" si="256"/>
        <v/>
      </c>
    </row>
    <row r="20488" spans="11:11" hidden="1" x14ac:dyDescent="0.25">
      <c r="K20488" s="28" t="str">
        <f t="shared" si="256"/>
        <v/>
      </c>
    </row>
    <row r="20489" spans="11:11" hidden="1" x14ac:dyDescent="0.25">
      <c r="K20489" s="28" t="str">
        <f t="shared" si="256"/>
        <v/>
      </c>
    </row>
    <row r="20490" spans="11:11" hidden="1" x14ac:dyDescent="0.25">
      <c r="K20490" s="28" t="str">
        <f t="shared" si="256"/>
        <v/>
      </c>
    </row>
    <row r="20491" spans="11:11" hidden="1" x14ac:dyDescent="0.25">
      <c r="K20491" s="28" t="str">
        <f t="shared" si="256"/>
        <v/>
      </c>
    </row>
    <row r="20492" spans="11:11" hidden="1" x14ac:dyDescent="0.25">
      <c r="K20492" s="28" t="str">
        <f t="shared" si="256"/>
        <v/>
      </c>
    </row>
    <row r="20493" spans="11:11" hidden="1" x14ac:dyDescent="0.25">
      <c r="K20493" s="28" t="str">
        <f t="shared" si="256"/>
        <v/>
      </c>
    </row>
    <row r="20494" spans="11:11" hidden="1" x14ac:dyDescent="0.25">
      <c r="K20494" s="28" t="str">
        <f t="shared" si="256"/>
        <v/>
      </c>
    </row>
    <row r="20495" spans="11:11" hidden="1" x14ac:dyDescent="0.25">
      <c r="K20495" s="28" t="str">
        <f t="shared" si="256"/>
        <v/>
      </c>
    </row>
    <row r="20496" spans="11:11" hidden="1" x14ac:dyDescent="0.25">
      <c r="K20496" s="28" t="str">
        <f t="shared" si="256"/>
        <v/>
      </c>
    </row>
    <row r="20497" spans="11:11" hidden="1" x14ac:dyDescent="0.25">
      <c r="K20497" s="28" t="str">
        <f t="shared" si="256"/>
        <v/>
      </c>
    </row>
    <row r="20498" spans="11:11" hidden="1" x14ac:dyDescent="0.25">
      <c r="K20498" s="28" t="str">
        <f t="shared" si="256"/>
        <v/>
      </c>
    </row>
    <row r="20499" spans="11:11" hidden="1" x14ac:dyDescent="0.25">
      <c r="K20499" s="28" t="str">
        <f t="shared" ref="K20499:K20562" si="257">IF(E16464="","",IF(AND($E16464&gt;=$K$5,$E16464&lt;=$K$6),"psn",IF($E16464&lt;$K$5,"dkn",IF($E16464&gt;$K$6,"ckn",""))))</f>
        <v/>
      </c>
    </row>
    <row r="20500" spans="11:11" hidden="1" x14ac:dyDescent="0.25">
      <c r="K20500" s="28" t="str">
        <f t="shared" si="257"/>
        <v/>
      </c>
    </row>
    <row r="20501" spans="11:11" hidden="1" x14ac:dyDescent="0.25">
      <c r="K20501" s="28" t="str">
        <f t="shared" si="257"/>
        <v/>
      </c>
    </row>
    <row r="20502" spans="11:11" hidden="1" x14ac:dyDescent="0.25">
      <c r="K20502" s="28" t="str">
        <f t="shared" si="257"/>
        <v/>
      </c>
    </row>
    <row r="20503" spans="11:11" hidden="1" x14ac:dyDescent="0.25">
      <c r="K20503" s="28" t="str">
        <f t="shared" si="257"/>
        <v/>
      </c>
    </row>
    <row r="20504" spans="11:11" hidden="1" x14ac:dyDescent="0.25">
      <c r="K20504" s="28" t="str">
        <f t="shared" si="257"/>
        <v/>
      </c>
    </row>
    <row r="20505" spans="11:11" hidden="1" x14ac:dyDescent="0.25">
      <c r="K20505" s="28" t="str">
        <f t="shared" si="257"/>
        <v/>
      </c>
    </row>
    <row r="20506" spans="11:11" hidden="1" x14ac:dyDescent="0.25">
      <c r="K20506" s="28" t="str">
        <f t="shared" si="257"/>
        <v/>
      </c>
    </row>
    <row r="20507" spans="11:11" hidden="1" x14ac:dyDescent="0.25">
      <c r="K20507" s="28" t="str">
        <f t="shared" si="257"/>
        <v/>
      </c>
    </row>
    <row r="20508" spans="11:11" hidden="1" x14ac:dyDescent="0.25">
      <c r="K20508" s="28" t="str">
        <f t="shared" si="257"/>
        <v/>
      </c>
    </row>
    <row r="20509" spans="11:11" hidden="1" x14ac:dyDescent="0.25">
      <c r="K20509" s="28" t="str">
        <f t="shared" si="257"/>
        <v/>
      </c>
    </row>
    <row r="20510" spans="11:11" hidden="1" x14ac:dyDescent="0.25">
      <c r="K20510" s="28" t="str">
        <f t="shared" si="257"/>
        <v/>
      </c>
    </row>
    <row r="20511" spans="11:11" hidden="1" x14ac:dyDescent="0.25">
      <c r="K20511" s="28" t="str">
        <f t="shared" si="257"/>
        <v/>
      </c>
    </row>
    <row r="20512" spans="11:11" hidden="1" x14ac:dyDescent="0.25">
      <c r="K20512" s="28" t="str">
        <f t="shared" si="257"/>
        <v/>
      </c>
    </row>
    <row r="20513" spans="11:11" hidden="1" x14ac:dyDescent="0.25">
      <c r="K20513" s="28" t="str">
        <f t="shared" si="257"/>
        <v/>
      </c>
    </row>
    <row r="20514" spans="11:11" hidden="1" x14ac:dyDescent="0.25">
      <c r="K20514" s="28" t="str">
        <f t="shared" si="257"/>
        <v/>
      </c>
    </row>
    <row r="20515" spans="11:11" hidden="1" x14ac:dyDescent="0.25">
      <c r="K20515" s="28" t="str">
        <f t="shared" si="257"/>
        <v/>
      </c>
    </row>
    <row r="20516" spans="11:11" hidden="1" x14ac:dyDescent="0.25">
      <c r="K20516" s="28" t="str">
        <f t="shared" si="257"/>
        <v/>
      </c>
    </row>
    <row r="20517" spans="11:11" hidden="1" x14ac:dyDescent="0.25">
      <c r="K20517" s="28" t="str">
        <f t="shared" si="257"/>
        <v/>
      </c>
    </row>
    <row r="20518" spans="11:11" hidden="1" x14ac:dyDescent="0.25">
      <c r="K20518" s="28" t="str">
        <f t="shared" si="257"/>
        <v/>
      </c>
    </row>
    <row r="20519" spans="11:11" hidden="1" x14ac:dyDescent="0.25">
      <c r="K20519" s="28" t="str">
        <f t="shared" si="257"/>
        <v/>
      </c>
    </row>
    <row r="20520" spans="11:11" hidden="1" x14ac:dyDescent="0.25">
      <c r="K20520" s="28" t="str">
        <f t="shared" si="257"/>
        <v/>
      </c>
    </row>
    <row r="20521" spans="11:11" hidden="1" x14ac:dyDescent="0.25">
      <c r="K20521" s="28" t="str">
        <f t="shared" si="257"/>
        <v/>
      </c>
    </row>
    <row r="20522" spans="11:11" hidden="1" x14ac:dyDescent="0.25">
      <c r="K20522" s="28" t="str">
        <f t="shared" si="257"/>
        <v/>
      </c>
    </row>
    <row r="20523" spans="11:11" hidden="1" x14ac:dyDescent="0.25">
      <c r="K20523" s="28" t="str">
        <f t="shared" si="257"/>
        <v/>
      </c>
    </row>
    <row r="20524" spans="11:11" hidden="1" x14ac:dyDescent="0.25">
      <c r="K20524" s="28" t="str">
        <f t="shared" si="257"/>
        <v/>
      </c>
    </row>
    <row r="20525" spans="11:11" hidden="1" x14ac:dyDescent="0.25">
      <c r="K20525" s="28" t="str">
        <f t="shared" si="257"/>
        <v/>
      </c>
    </row>
    <row r="20526" spans="11:11" hidden="1" x14ac:dyDescent="0.25">
      <c r="K20526" s="28" t="str">
        <f t="shared" si="257"/>
        <v/>
      </c>
    </row>
    <row r="20527" spans="11:11" hidden="1" x14ac:dyDescent="0.25">
      <c r="K20527" s="28" t="str">
        <f t="shared" si="257"/>
        <v/>
      </c>
    </row>
    <row r="20528" spans="11:11" hidden="1" x14ac:dyDescent="0.25">
      <c r="K20528" s="28" t="str">
        <f t="shared" si="257"/>
        <v/>
      </c>
    </row>
    <row r="20529" spans="11:11" hidden="1" x14ac:dyDescent="0.25">
      <c r="K20529" s="28" t="str">
        <f t="shared" si="257"/>
        <v/>
      </c>
    </row>
    <row r="20530" spans="11:11" hidden="1" x14ac:dyDescent="0.25">
      <c r="K20530" s="28" t="str">
        <f t="shared" si="257"/>
        <v/>
      </c>
    </row>
    <row r="20531" spans="11:11" hidden="1" x14ac:dyDescent="0.25">
      <c r="K20531" s="28" t="str">
        <f t="shared" si="257"/>
        <v/>
      </c>
    </row>
    <row r="20532" spans="11:11" hidden="1" x14ac:dyDescent="0.25">
      <c r="K20532" s="28" t="str">
        <f t="shared" si="257"/>
        <v/>
      </c>
    </row>
    <row r="20533" spans="11:11" hidden="1" x14ac:dyDescent="0.25">
      <c r="K20533" s="28" t="str">
        <f t="shared" si="257"/>
        <v/>
      </c>
    </row>
    <row r="20534" spans="11:11" hidden="1" x14ac:dyDescent="0.25">
      <c r="K20534" s="28" t="str">
        <f t="shared" si="257"/>
        <v/>
      </c>
    </row>
    <row r="20535" spans="11:11" hidden="1" x14ac:dyDescent="0.25">
      <c r="K20535" s="28" t="str">
        <f t="shared" si="257"/>
        <v/>
      </c>
    </row>
    <row r="20536" spans="11:11" hidden="1" x14ac:dyDescent="0.25">
      <c r="K20536" s="28" t="str">
        <f t="shared" si="257"/>
        <v/>
      </c>
    </row>
    <row r="20537" spans="11:11" hidden="1" x14ac:dyDescent="0.25">
      <c r="K20537" s="28" t="str">
        <f t="shared" si="257"/>
        <v/>
      </c>
    </row>
    <row r="20538" spans="11:11" hidden="1" x14ac:dyDescent="0.25">
      <c r="K20538" s="28" t="str">
        <f t="shared" si="257"/>
        <v/>
      </c>
    </row>
    <row r="20539" spans="11:11" hidden="1" x14ac:dyDescent="0.25">
      <c r="K20539" s="28" t="str">
        <f t="shared" si="257"/>
        <v/>
      </c>
    </row>
    <row r="20540" spans="11:11" hidden="1" x14ac:dyDescent="0.25">
      <c r="K20540" s="28" t="str">
        <f t="shared" si="257"/>
        <v/>
      </c>
    </row>
    <row r="20541" spans="11:11" hidden="1" x14ac:dyDescent="0.25">
      <c r="K20541" s="28" t="str">
        <f t="shared" si="257"/>
        <v/>
      </c>
    </row>
    <row r="20542" spans="11:11" hidden="1" x14ac:dyDescent="0.25">
      <c r="K20542" s="28" t="str">
        <f t="shared" si="257"/>
        <v/>
      </c>
    </row>
    <row r="20543" spans="11:11" hidden="1" x14ac:dyDescent="0.25">
      <c r="K20543" s="28" t="str">
        <f t="shared" si="257"/>
        <v/>
      </c>
    </row>
    <row r="20544" spans="11:11" hidden="1" x14ac:dyDescent="0.25">
      <c r="K20544" s="28" t="str">
        <f t="shared" si="257"/>
        <v/>
      </c>
    </row>
    <row r="20545" spans="11:11" hidden="1" x14ac:dyDescent="0.25">
      <c r="K20545" s="28" t="str">
        <f t="shared" si="257"/>
        <v/>
      </c>
    </row>
    <row r="20546" spans="11:11" hidden="1" x14ac:dyDescent="0.25">
      <c r="K20546" s="28" t="str">
        <f t="shared" si="257"/>
        <v/>
      </c>
    </row>
    <row r="20547" spans="11:11" hidden="1" x14ac:dyDescent="0.25">
      <c r="K20547" s="28" t="str">
        <f t="shared" si="257"/>
        <v/>
      </c>
    </row>
    <row r="20548" spans="11:11" hidden="1" x14ac:dyDescent="0.25">
      <c r="K20548" s="28" t="str">
        <f t="shared" si="257"/>
        <v/>
      </c>
    </row>
    <row r="20549" spans="11:11" hidden="1" x14ac:dyDescent="0.25">
      <c r="K20549" s="28" t="str">
        <f t="shared" si="257"/>
        <v/>
      </c>
    </row>
    <row r="20550" spans="11:11" hidden="1" x14ac:dyDescent="0.25">
      <c r="K20550" s="28" t="str">
        <f t="shared" si="257"/>
        <v/>
      </c>
    </row>
    <row r="20551" spans="11:11" hidden="1" x14ac:dyDescent="0.25">
      <c r="K20551" s="28" t="str">
        <f t="shared" si="257"/>
        <v/>
      </c>
    </row>
    <row r="20552" spans="11:11" hidden="1" x14ac:dyDescent="0.25">
      <c r="K20552" s="28" t="str">
        <f t="shared" si="257"/>
        <v/>
      </c>
    </row>
    <row r="20553" spans="11:11" hidden="1" x14ac:dyDescent="0.25">
      <c r="K20553" s="28" t="str">
        <f t="shared" si="257"/>
        <v/>
      </c>
    </row>
    <row r="20554" spans="11:11" hidden="1" x14ac:dyDescent="0.25">
      <c r="K20554" s="28" t="str">
        <f t="shared" si="257"/>
        <v/>
      </c>
    </row>
    <row r="20555" spans="11:11" hidden="1" x14ac:dyDescent="0.25">
      <c r="K20555" s="28" t="str">
        <f t="shared" si="257"/>
        <v/>
      </c>
    </row>
    <row r="20556" spans="11:11" hidden="1" x14ac:dyDescent="0.25">
      <c r="K20556" s="28" t="str">
        <f t="shared" si="257"/>
        <v/>
      </c>
    </row>
    <row r="20557" spans="11:11" hidden="1" x14ac:dyDescent="0.25">
      <c r="K20557" s="28" t="str">
        <f t="shared" si="257"/>
        <v/>
      </c>
    </row>
    <row r="20558" spans="11:11" hidden="1" x14ac:dyDescent="0.25">
      <c r="K20558" s="28" t="str">
        <f t="shared" si="257"/>
        <v/>
      </c>
    </row>
    <row r="20559" spans="11:11" hidden="1" x14ac:dyDescent="0.25">
      <c r="K20559" s="28" t="str">
        <f t="shared" si="257"/>
        <v/>
      </c>
    </row>
    <row r="20560" spans="11:11" hidden="1" x14ac:dyDescent="0.25">
      <c r="K20560" s="28" t="str">
        <f t="shared" si="257"/>
        <v/>
      </c>
    </row>
    <row r="20561" spans="11:11" hidden="1" x14ac:dyDescent="0.25">
      <c r="K20561" s="28" t="str">
        <f t="shared" si="257"/>
        <v/>
      </c>
    </row>
    <row r="20562" spans="11:11" hidden="1" x14ac:dyDescent="0.25">
      <c r="K20562" s="28" t="str">
        <f t="shared" si="257"/>
        <v/>
      </c>
    </row>
    <row r="20563" spans="11:11" hidden="1" x14ac:dyDescent="0.25">
      <c r="K20563" s="28" t="str">
        <f t="shared" ref="K20563:K20626" si="258">IF(E16528="","",IF(AND($E16528&gt;=$K$5,$E16528&lt;=$K$6),"psn",IF($E16528&lt;$K$5,"dkn",IF($E16528&gt;$K$6,"ckn",""))))</f>
        <v/>
      </c>
    </row>
    <row r="20564" spans="11:11" hidden="1" x14ac:dyDescent="0.25">
      <c r="K20564" s="28" t="str">
        <f t="shared" si="258"/>
        <v/>
      </c>
    </row>
    <row r="20565" spans="11:11" hidden="1" x14ac:dyDescent="0.25">
      <c r="K20565" s="28" t="str">
        <f t="shared" si="258"/>
        <v/>
      </c>
    </row>
    <row r="20566" spans="11:11" hidden="1" x14ac:dyDescent="0.25">
      <c r="K20566" s="28" t="str">
        <f t="shared" si="258"/>
        <v/>
      </c>
    </row>
    <row r="20567" spans="11:11" hidden="1" x14ac:dyDescent="0.25">
      <c r="K20567" s="28" t="str">
        <f t="shared" si="258"/>
        <v/>
      </c>
    </row>
    <row r="20568" spans="11:11" hidden="1" x14ac:dyDescent="0.25">
      <c r="K20568" s="28" t="str">
        <f t="shared" si="258"/>
        <v/>
      </c>
    </row>
    <row r="20569" spans="11:11" hidden="1" x14ac:dyDescent="0.25">
      <c r="K20569" s="28" t="str">
        <f t="shared" si="258"/>
        <v/>
      </c>
    </row>
    <row r="20570" spans="11:11" hidden="1" x14ac:dyDescent="0.25">
      <c r="K20570" s="28" t="str">
        <f t="shared" si="258"/>
        <v/>
      </c>
    </row>
    <row r="20571" spans="11:11" hidden="1" x14ac:dyDescent="0.25">
      <c r="K20571" s="28" t="str">
        <f t="shared" si="258"/>
        <v/>
      </c>
    </row>
    <row r="20572" spans="11:11" hidden="1" x14ac:dyDescent="0.25">
      <c r="K20572" s="28" t="str">
        <f t="shared" si="258"/>
        <v/>
      </c>
    </row>
    <row r="20573" spans="11:11" hidden="1" x14ac:dyDescent="0.25">
      <c r="K20573" s="28" t="str">
        <f t="shared" si="258"/>
        <v/>
      </c>
    </row>
    <row r="20574" spans="11:11" hidden="1" x14ac:dyDescent="0.25">
      <c r="K20574" s="28" t="str">
        <f t="shared" si="258"/>
        <v/>
      </c>
    </row>
    <row r="20575" spans="11:11" hidden="1" x14ac:dyDescent="0.25">
      <c r="K20575" s="28" t="str">
        <f t="shared" si="258"/>
        <v/>
      </c>
    </row>
    <row r="20576" spans="11:11" hidden="1" x14ac:dyDescent="0.25">
      <c r="K20576" s="28" t="str">
        <f t="shared" si="258"/>
        <v/>
      </c>
    </row>
    <row r="20577" spans="11:11" hidden="1" x14ac:dyDescent="0.25">
      <c r="K20577" s="28" t="str">
        <f t="shared" si="258"/>
        <v/>
      </c>
    </row>
    <row r="20578" spans="11:11" hidden="1" x14ac:dyDescent="0.25">
      <c r="K20578" s="28" t="str">
        <f t="shared" si="258"/>
        <v/>
      </c>
    </row>
    <row r="20579" spans="11:11" hidden="1" x14ac:dyDescent="0.25">
      <c r="K20579" s="28" t="str">
        <f t="shared" si="258"/>
        <v/>
      </c>
    </row>
    <row r="20580" spans="11:11" hidden="1" x14ac:dyDescent="0.25">
      <c r="K20580" s="28" t="str">
        <f t="shared" si="258"/>
        <v/>
      </c>
    </row>
    <row r="20581" spans="11:11" hidden="1" x14ac:dyDescent="0.25">
      <c r="K20581" s="28" t="str">
        <f t="shared" si="258"/>
        <v/>
      </c>
    </row>
    <row r="20582" spans="11:11" hidden="1" x14ac:dyDescent="0.25">
      <c r="K20582" s="28" t="str">
        <f t="shared" si="258"/>
        <v/>
      </c>
    </row>
    <row r="20583" spans="11:11" hidden="1" x14ac:dyDescent="0.25">
      <c r="K20583" s="28" t="str">
        <f t="shared" si="258"/>
        <v/>
      </c>
    </row>
    <row r="20584" spans="11:11" hidden="1" x14ac:dyDescent="0.25">
      <c r="K20584" s="28" t="str">
        <f t="shared" si="258"/>
        <v/>
      </c>
    </row>
    <row r="20585" spans="11:11" hidden="1" x14ac:dyDescent="0.25">
      <c r="K20585" s="28" t="str">
        <f t="shared" si="258"/>
        <v/>
      </c>
    </row>
    <row r="20586" spans="11:11" hidden="1" x14ac:dyDescent="0.25">
      <c r="K20586" s="28" t="str">
        <f t="shared" si="258"/>
        <v/>
      </c>
    </row>
    <row r="20587" spans="11:11" hidden="1" x14ac:dyDescent="0.25">
      <c r="K20587" s="28" t="str">
        <f t="shared" si="258"/>
        <v/>
      </c>
    </row>
    <row r="20588" spans="11:11" hidden="1" x14ac:dyDescent="0.25">
      <c r="K20588" s="28" t="str">
        <f t="shared" si="258"/>
        <v/>
      </c>
    </row>
    <row r="20589" spans="11:11" hidden="1" x14ac:dyDescent="0.25">
      <c r="K20589" s="28" t="str">
        <f t="shared" si="258"/>
        <v/>
      </c>
    </row>
    <row r="20590" spans="11:11" hidden="1" x14ac:dyDescent="0.25">
      <c r="K20590" s="28" t="str">
        <f t="shared" si="258"/>
        <v/>
      </c>
    </row>
    <row r="20591" spans="11:11" hidden="1" x14ac:dyDescent="0.25">
      <c r="K20591" s="28" t="str">
        <f t="shared" si="258"/>
        <v/>
      </c>
    </row>
    <row r="20592" spans="11:11" hidden="1" x14ac:dyDescent="0.25">
      <c r="K20592" s="28" t="str">
        <f t="shared" si="258"/>
        <v/>
      </c>
    </row>
    <row r="20593" spans="11:11" hidden="1" x14ac:dyDescent="0.25">
      <c r="K20593" s="28" t="str">
        <f t="shared" si="258"/>
        <v/>
      </c>
    </row>
    <row r="20594" spans="11:11" hidden="1" x14ac:dyDescent="0.25">
      <c r="K20594" s="28" t="str">
        <f t="shared" si="258"/>
        <v/>
      </c>
    </row>
    <row r="20595" spans="11:11" hidden="1" x14ac:dyDescent="0.25">
      <c r="K20595" s="28" t="str">
        <f t="shared" si="258"/>
        <v/>
      </c>
    </row>
    <row r="20596" spans="11:11" hidden="1" x14ac:dyDescent="0.25">
      <c r="K20596" s="28" t="str">
        <f t="shared" si="258"/>
        <v/>
      </c>
    </row>
    <row r="20597" spans="11:11" hidden="1" x14ac:dyDescent="0.25">
      <c r="K20597" s="28" t="str">
        <f t="shared" si="258"/>
        <v/>
      </c>
    </row>
    <row r="20598" spans="11:11" hidden="1" x14ac:dyDescent="0.25">
      <c r="K20598" s="28" t="str">
        <f t="shared" si="258"/>
        <v/>
      </c>
    </row>
    <row r="20599" spans="11:11" hidden="1" x14ac:dyDescent="0.25">
      <c r="K20599" s="28" t="str">
        <f t="shared" si="258"/>
        <v/>
      </c>
    </row>
    <row r="20600" spans="11:11" hidden="1" x14ac:dyDescent="0.25">
      <c r="K20600" s="28" t="str">
        <f t="shared" si="258"/>
        <v/>
      </c>
    </row>
    <row r="20601" spans="11:11" hidden="1" x14ac:dyDescent="0.25">
      <c r="K20601" s="28" t="str">
        <f t="shared" si="258"/>
        <v/>
      </c>
    </row>
    <row r="20602" spans="11:11" hidden="1" x14ac:dyDescent="0.25">
      <c r="K20602" s="28" t="str">
        <f t="shared" si="258"/>
        <v/>
      </c>
    </row>
    <row r="20603" spans="11:11" hidden="1" x14ac:dyDescent="0.25">
      <c r="K20603" s="28" t="str">
        <f t="shared" si="258"/>
        <v/>
      </c>
    </row>
    <row r="20604" spans="11:11" hidden="1" x14ac:dyDescent="0.25">
      <c r="K20604" s="28" t="str">
        <f t="shared" si="258"/>
        <v/>
      </c>
    </row>
    <row r="20605" spans="11:11" hidden="1" x14ac:dyDescent="0.25">
      <c r="K20605" s="28" t="str">
        <f t="shared" si="258"/>
        <v/>
      </c>
    </row>
    <row r="20606" spans="11:11" hidden="1" x14ac:dyDescent="0.25">
      <c r="K20606" s="28" t="str">
        <f t="shared" si="258"/>
        <v/>
      </c>
    </row>
    <row r="20607" spans="11:11" hidden="1" x14ac:dyDescent="0.25">
      <c r="K20607" s="28" t="str">
        <f t="shared" si="258"/>
        <v/>
      </c>
    </row>
    <row r="20608" spans="11:11" hidden="1" x14ac:dyDescent="0.25">
      <c r="K20608" s="28" t="str">
        <f t="shared" si="258"/>
        <v/>
      </c>
    </row>
    <row r="20609" spans="11:11" hidden="1" x14ac:dyDescent="0.25">
      <c r="K20609" s="28" t="str">
        <f t="shared" si="258"/>
        <v/>
      </c>
    </row>
    <row r="20610" spans="11:11" hidden="1" x14ac:dyDescent="0.25">
      <c r="K20610" s="28" t="str">
        <f t="shared" si="258"/>
        <v/>
      </c>
    </row>
    <row r="20611" spans="11:11" hidden="1" x14ac:dyDescent="0.25">
      <c r="K20611" s="28" t="str">
        <f t="shared" si="258"/>
        <v/>
      </c>
    </row>
    <row r="20612" spans="11:11" hidden="1" x14ac:dyDescent="0.25">
      <c r="K20612" s="28" t="str">
        <f t="shared" si="258"/>
        <v/>
      </c>
    </row>
    <row r="20613" spans="11:11" hidden="1" x14ac:dyDescent="0.25">
      <c r="K20613" s="28" t="str">
        <f t="shared" si="258"/>
        <v/>
      </c>
    </row>
    <row r="20614" spans="11:11" hidden="1" x14ac:dyDescent="0.25">
      <c r="K20614" s="28" t="str">
        <f t="shared" si="258"/>
        <v/>
      </c>
    </row>
    <row r="20615" spans="11:11" hidden="1" x14ac:dyDescent="0.25">
      <c r="K20615" s="28" t="str">
        <f t="shared" si="258"/>
        <v/>
      </c>
    </row>
    <row r="20616" spans="11:11" hidden="1" x14ac:dyDescent="0.25">
      <c r="K20616" s="28" t="str">
        <f t="shared" si="258"/>
        <v/>
      </c>
    </row>
    <row r="20617" spans="11:11" hidden="1" x14ac:dyDescent="0.25">
      <c r="K20617" s="28" t="str">
        <f t="shared" si="258"/>
        <v/>
      </c>
    </row>
    <row r="20618" spans="11:11" hidden="1" x14ac:dyDescent="0.25">
      <c r="K20618" s="28" t="str">
        <f t="shared" si="258"/>
        <v/>
      </c>
    </row>
    <row r="20619" spans="11:11" hidden="1" x14ac:dyDescent="0.25">
      <c r="K20619" s="28" t="str">
        <f t="shared" si="258"/>
        <v/>
      </c>
    </row>
    <row r="20620" spans="11:11" hidden="1" x14ac:dyDescent="0.25">
      <c r="K20620" s="28" t="str">
        <f t="shared" si="258"/>
        <v/>
      </c>
    </row>
    <row r="20621" spans="11:11" hidden="1" x14ac:dyDescent="0.25">
      <c r="K20621" s="28" t="str">
        <f t="shared" si="258"/>
        <v/>
      </c>
    </row>
    <row r="20622" spans="11:11" hidden="1" x14ac:dyDescent="0.25">
      <c r="K20622" s="28" t="str">
        <f t="shared" si="258"/>
        <v/>
      </c>
    </row>
    <row r="20623" spans="11:11" hidden="1" x14ac:dyDescent="0.25">
      <c r="K20623" s="28" t="str">
        <f t="shared" si="258"/>
        <v/>
      </c>
    </row>
    <row r="20624" spans="11:11" hidden="1" x14ac:dyDescent="0.25">
      <c r="K20624" s="28" t="str">
        <f t="shared" si="258"/>
        <v/>
      </c>
    </row>
    <row r="20625" spans="11:11" hidden="1" x14ac:dyDescent="0.25">
      <c r="K20625" s="28" t="str">
        <f t="shared" si="258"/>
        <v/>
      </c>
    </row>
    <row r="20626" spans="11:11" hidden="1" x14ac:dyDescent="0.25">
      <c r="K20626" s="28" t="str">
        <f t="shared" si="258"/>
        <v/>
      </c>
    </row>
    <row r="20627" spans="11:11" hidden="1" x14ac:dyDescent="0.25">
      <c r="K20627" s="28" t="str">
        <f t="shared" ref="K20627:K20690" si="259">IF(E16592="","",IF(AND($E16592&gt;=$K$5,$E16592&lt;=$K$6),"psn",IF($E16592&lt;$K$5,"dkn",IF($E16592&gt;$K$6,"ckn",""))))</f>
        <v/>
      </c>
    </row>
    <row r="20628" spans="11:11" hidden="1" x14ac:dyDescent="0.25">
      <c r="K20628" s="28" t="str">
        <f t="shared" si="259"/>
        <v/>
      </c>
    </row>
    <row r="20629" spans="11:11" hidden="1" x14ac:dyDescent="0.25">
      <c r="K20629" s="28" t="str">
        <f t="shared" si="259"/>
        <v/>
      </c>
    </row>
    <row r="20630" spans="11:11" hidden="1" x14ac:dyDescent="0.25">
      <c r="K20630" s="28" t="str">
        <f t="shared" si="259"/>
        <v/>
      </c>
    </row>
    <row r="20631" spans="11:11" hidden="1" x14ac:dyDescent="0.25">
      <c r="K20631" s="28" t="str">
        <f t="shared" si="259"/>
        <v/>
      </c>
    </row>
    <row r="20632" spans="11:11" hidden="1" x14ac:dyDescent="0.25">
      <c r="K20632" s="28" t="str">
        <f t="shared" si="259"/>
        <v/>
      </c>
    </row>
    <row r="20633" spans="11:11" hidden="1" x14ac:dyDescent="0.25">
      <c r="K20633" s="28" t="str">
        <f t="shared" si="259"/>
        <v/>
      </c>
    </row>
    <row r="20634" spans="11:11" hidden="1" x14ac:dyDescent="0.25">
      <c r="K20634" s="28" t="str">
        <f t="shared" si="259"/>
        <v/>
      </c>
    </row>
    <row r="20635" spans="11:11" hidden="1" x14ac:dyDescent="0.25">
      <c r="K20635" s="28" t="str">
        <f t="shared" si="259"/>
        <v/>
      </c>
    </row>
    <row r="20636" spans="11:11" hidden="1" x14ac:dyDescent="0.25">
      <c r="K20636" s="28" t="str">
        <f t="shared" si="259"/>
        <v/>
      </c>
    </row>
    <row r="20637" spans="11:11" hidden="1" x14ac:dyDescent="0.25">
      <c r="K20637" s="28" t="str">
        <f t="shared" si="259"/>
        <v/>
      </c>
    </row>
    <row r="20638" spans="11:11" hidden="1" x14ac:dyDescent="0.25">
      <c r="K20638" s="28" t="str">
        <f t="shared" si="259"/>
        <v/>
      </c>
    </row>
    <row r="20639" spans="11:11" hidden="1" x14ac:dyDescent="0.25">
      <c r="K20639" s="28" t="str">
        <f t="shared" si="259"/>
        <v/>
      </c>
    </row>
    <row r="20640" spans="11:11" hidden="1" x14ac:dyDescent="0.25">
      <c r="K20640" s="28" t="str">
        <f t="shared" si="259"/>
        <v/>
      </c>
    </row>
    <row r="20641" spans="11:11" hidden="1" x14ac:dyDescent="0.25">
      <c r="K20641" s="28" t="str">
        <f t="shared" si="259"/>
        <v/>
      </c>
    </row>
    <row r="20642" spans="11:11" hidden="1" x14ac:dyDescent="0.25">
      <c r="K20642" s="28" t="str">
        <f t="shared" si="259"/>
        <v/>
      </c>
    </row>
    <row r="20643" spans="11:11" hidden="1" x14ac:dyDescent="0.25">
      <c r="K20643" s="28" t="str">
        <f t="shared" si="259"/>
        <v/>
      </c>
    </row>
    <row r="20644" spans="11:11" hidden="1" x14ac:dyDescent="0.25">
      <c r="K20644" s="28" t="str">
        <f t="shared" si="259"/>
        <v/>
      </c>
    </row>
    <row r="20645" spans="11:11" hidden="1" x14ac:dyDescent="0.25">
      <c r="K20645" s="28" t="str">
        <f t="shared" si="259"/>
        <v/>
      </c>
    </row>
    <row r="20646" spans="11:11" hidden="1" x14ac:dyDescent="0.25">
      <c r="K20646" s="28" t="str">
        <f t="shared" si="259"/>
        <v/>
      </c>
    </row>
    <row r="20647" spans="11:11" hidden="1" x14ac:dyDescent="0.25">
      <c r="K20647" s="28" t="str">
        <f t="shared" si="259"/>
        <v/>
      </c>
    </row>
    <row r="20648" spans="11:11" hidden="1" x14ac:dyDescent="0.25">
      <c r="K20648" s="28" t="str">
        <f t="shared" si="259"/>
        <v/>
      </c>
    </row>
    <row r="20649" spans="11:11" hidden="1" x14ac:dyDescent="0.25">
      <c r="K20649" s="28" t="str">
        <f t="shared" si="259"/>
        <v/>
      </c>
    </row>
    <row r="20650" spans="11:11" hidden="1" x14ac:dyDescent="0.25">
      <c r="K20650" s="28" t="str">
        <f t="shared" si="259"/>
        <v/>
      </c>
    </row>
    <row r="20651" spans="11:11" hidden="1" x14ac:dyDescent="0.25">
      <c r="K20651" s="28" t="str">
        <f t="shared" si="259"/>
        <v/>
      </c>
    </row>
    <row r="20652" spans="11:11" hidden="1" x14ac:dyDescent="0.25">
      <c r="K20652" s="28" t="str">
        <f t="shared" si="259"/>
        <v/>
      </c>
    </row>
    <row r="20653" spans="11:11" hidden="1" x14ac:dyDescent="0.25">
      <c r="K20653" s="28" t="str">
        <f t="shared" si="259"/>
        <v/>
      </c>
    </row>
    <row r="20654" spans="11:11" hidden="1" x14ac:dyDescent="0.25">
      <c r="K20654" s="28" t="str">
        <f t="shared" si="259"/>
        <v/>
      </c>
    </row>
    <row r="20655" spans="11:11" hidden="1" x14ac:dyDescent="0.25">
      <c r="K20655" s="28" t="str">
        <f t="shared" si="259"/>
        <v/>
      </c>
    </row>
    <row r="20656" spans="11:11" hidden="1" x14ac:dyDescent="0.25">
      <c r="K20656" s="28" t="str">
        <f t="shared" si="259"/>
        <v/>
      </c>
    </row>
    <row r="20657" spans="11:11" hidden="1" x14ac:dyDescent="0.25">
      <c r="K20657" s="28" t="str">
        <f t="shared" si="259"/>
        <v/>
      </c>
    </row>
    <row r="20658" spans="11:11" hidden="1" x14ac:dyDescent="0.25">
      <c r="K20658" s="28" t="str">
        <f t="shared" si="259"/>
        <v/>
      </c>
    </row>
    <row r="20659" spans="11:11" hidden="1" x14ac:dyDescent="0.25">
      <c r="K20659" s="28" t="str">
        <f t="shared" si="259"/>
        <v/>
      </c>
    </row>
    <row r="20660" spans="11:11" hidden="1" x14ac:dyDescent="0.25">
      <c r="K20660" s="28" t="str">
        <f t="shared" si="259"/>
        <v/>
      </c>
    </row>
    <row r="20661" spans="11:11" hidden="1" x14ac:dyDescent="0.25">
      <c r="K20661" s="28" t="str">
        <f t="shared" si="259"/>
        <v/>
      </c>
    </row>
    <row r="20662" spans="11:11" hidden="1" x14ac:dyDescent="0.25">
      <c r="K20662" s="28" t="str">
        <f t="shared" si="259"/>
        <v/>
      </c>
    </row>
    <row r="20663" spans="11:11" hidden="1" x14ac:dyDescent="0.25">
      <c r="K20663" s="28" t="str">
        <f t="shared" si="259"/>
        <v/>
      </c>
    </row>
    <row r="20664" spans="11:11" hidden="1" x14ac:dyDescent="0.25">
      <c r="K20664" s="28" t="str">
        <f t="shared" si="259"/>
        <v/>
      </c>
    </row>
    <row r="20665" spans="11:11" hidden="1" x14ac:dyDescent="0.25">
      <c r="K20665" s="28" t="str">
        <f t="shared" si="259"/>
        <v/>
      </c>
    </row>
    <row r="20666" spans="11:11" hidden="1" x14ac:dyDescent="0.25">
      <c r="K20666" s="28" t="str">
        <f t="shared" si="259"/>
        <v/>
      </c>
    </row>
    <row r="20667" spans="11:11" hidden="1" x14ac:dyDescent="0.25">
      <c r="K20667" s="28" t="str">
        <f t="shared" si="259"/>
        <v/>
      </c>
    </row>
    <row r="20668" spans="11:11" hidden="1" x14ac:dyDescent="0.25">
      <c r="K20668" s="28" t="str">
        <f t="shared" si="259"/>
        <v/>
      </c>
    </row>
    <row r="20669" spans="11:11" hidden="1" x14ac:dyDescent="0.25">
      <c r="K20669" s="28" t="str">
        <f t="shared" si="259"/>
        <v/>
      </c>
    </row>
    <row r="20670" spans="11:11" hidden="1" x14ac:dyDescent="0.25">
      <c r="K20670" s="28" t="str">
        <f t="shared" si="259"/>
        <v/>
      </c>
    </row>
    <row r="20671" spans="11:11" hidden="1" x14ac:dyDescent="0.25">
      <c r="K20671" s="28" t="str">
        <f t="shared" si="259"/>
        <v/>
      </c>
    </row>
    <row r="20672" spans="11:11" hidden="1" x14ac:dyDescent="0.25">
      <c r="K20672" s="28" t="str">
        <f t="shared" si="259"/>
        <v/>
      </c>
    </row>
    <row r="20673" spans="11:11" hidden="1" x14ac:dyDescent="0.25">
      <c r="K20673" s="28" t="str">
        <f t="shared" si="259"/>
        <v/>
      </c>
    </row>
    <row r="20674" spans="11:11" hidden="1" x14ac:dyDescent="0.25">
      <c r="K20674" s="28" t="str">
        <f t="shared" si="259"/>
        <v/>
      </c>
    </row>
    <row r="20675" spans="11:11" hidden="1" x14ac:dyDescent="0.25">
      <c r="K20675" s="28" t="str">
        <f t="shared" si="259"/>
        <v/>
      </c>
    </row>
    <row r="20676" spans="11:11" hidden="1" x14ac:dyDescent="0.25">
      <c r="K20676" s="28" t="str">
        <f t="shared" si="259"/>
        <v/>
      </c>
    </row>
    <row r="20677" spans="11:11" hidden="1" x14ac:dyDescent="0.25">
      <c r="K20677" s="28" t="str">
        <f t="shared" si="259"/>
        <v/>
      </c>
    </row>
    <row r="20678" spans="11:11" hidden="1" x14ac:dyDescent="0.25">
      <c r="K20678" s="28" t="str">
        <f t="shared" si="259"/>
        <v/>
      </c>
    </row>
    <row r="20679" spans="11:11" hidden="1" x14ac:dyDescent="0.25">
      <c r="K20679" s="28" t="str">
        <f t="shared" si="259"/>
        <v/>
      </c>
    </row>
    <row r="20680" spans="11:11" hidden="1" x14ac:dyDescent="0.25">
      <c r="K20680" s="28" t="str">
        <f t="shared" si="259"/>
        <v/>
      </c>
    </row>
    <row r="20681" spans="11:11" hidden="1" x14ac:dyDescent="0.25">
      <c r="K20681" s="28" t="str">
        <f t="shared" si="259"/>
        <v/>
      </c>
    </row>
    <row r="20682" spans="11:11" hidden="1" x14ac:dyDescent="0.25">
      <c r="K20682" s="28" t="str">
        <f t="shared" si="259"/>
        <v/>
      </c>
    </row>
    <row r="20683" spans="11:11" hidden="1" x14ac:dyDescent="0.25">
      <c r="K20683" s="28" t="str">
        <f t="shared" si="259"/>
        <v/>
      </c>
    </row>
    <row r="20684" spans="11:11" hidden="1" x14ac:dyDescent="0.25">
      <c r="K20684" s="28" t="str">
        <f t="shared" si="259"/>
        <v/>
      </c>
    </row>
    <row r="20685" spans="11:11" hidden="1" x14ac:dyDescent="0.25">
      <c r="K20685" s="28" t="str">
        <f t="shared" si="259"/>
        <v/>
      </c>
    </row>
    <row r="20686" spans="11:11" hidden="1" x14ac:dyDescent="0.25">
      <c r="K20686" s="28" t="str">
        <f t="shared" si="259"/>
        <v/>
      </c>
    </row>
    <row r="20687" spans="11:11" hidden="1" x14ac:dyDescent="0.25">
      <c r="K20687" s="28" t="str">
        <f t="shared" si="259"/>
        <v/>
      </c>
    </row>
    <row r="20688" spans="11:11" hidden="1" x14ac:dyDescent="0.25">
      <c r="K20688" s="28" t="str">
        <f t="shared" si="259"/>
        <v/>
      </c>
    </row>
    <row r="20689" spans="11:11" hidden="1" x14ac:dyDescent="0.25">
      <c r="K20689" s="28" t="str">
        <f t="shared" si="259"/>
        <v/>
      </c>
    </row>
    <row r="20690" spans="11:11" hidden="1" x14ac:dyDescent="0.25">
      <c r="K20690" s="28" t="str">
        <f t="shared" si="259"/>
        <v/>
      </c>
    </row>
    <row r="20691" spans="11:11" hidden="1" x14ac:dyDescent="0.25">
      <c r="K20691" s="28" t="str">
        <f t="shared" ref="K20691:K20754" si="260">IF(E16656="","",IF(AND($E16656&gt;=$K$5,$E16656&lt;=$K$6),"psn",IF($E16656&lt;$K$5,"dkn",IF($E16656&gt;$K$6,"ckn",""))))</f>
        <v/>
      </c>
    </row>
    <row r="20692" spans="11:11" hidden="1" x14ac:dyDescent="0.25">
      <c r="K20692" s="28" t="str">
        <f t="shared" si="260"/>
        <v/>
      </c>
    </row>
    <row r="20693" spans="11:11" hidden="1" x14ac:dyDescent="0.25">
      <c r="K20693" s="28" t="str">
        <f t="shared" si="260"/>
        <v/>
      </c>
    </row>
    <row r="20694" spans="11:11" hidden="1" x14ac:dyDescent="0.25">
      <c r="K20694" s="28" t="str">
        <f t="shared" si="260"/>
        <v/>
      </c>
    </row>
    <row r="20695" spans="11:11" hidden="1" x14ac:dyDescent="0.25">
      <c r="K20695" s="28" t="str">
        <f t="shared" si="260"/>
        <v/>
      </c>
    </row>
    <row r="20696" spans="11:11" hidden="1" x14ac:dyDescent="0.25">
      <c r="K20696" s="28" t="str">
        <f t="shared" si="260"/>
        <v/>
      </c>
    </row>
    <row r="20697" spans="11:11" hidden="1" x14ac:dyDescent="0.25">
      <c r="K20697" s="28" t="str">
        <f t="shared" si="260"/>
        <v/>
      </c>
    </row>
    <row r="20698" spans="11:11" hidden="1" x14ac:dyDescent="0.25">
      <c r="K20698" s="28" t="str">
        <f t="shared" si="260"/>
        <v/>
      </c>
    </row>
    <row r="20699" spans="11:11" hidden="1" x14ac:dyDescent="0.25">
      <c r="K20699" s="28" t="str">
        <f t="shared" si="260"/>
        <v/>
      </c>
    </row>
    <row r="20700" spans="11:11" hidden="1" x14ac:dyDescent="0.25">
      <c r="K20700" s="28" t="str">
        <f t="shared" si="260"/>
        <v/>
      </c>
    </row>
    <row r="20701" spans="11:11" hidden="1" x14ac:dyDescent="0.25">
      <c r="K20701" s="28" t="str">
        <f t="shared" si="260"/>
        <v/>
      </c>
    </row>
    <row r="20702" spans="11:11" hidden="1" x14ac:dyDescent="0.25">
      <c r="K20702" s="28" t="str">
        <f t="shared" si="260"/>
        <v/>
      </c>
    </row>
    <row r="20703" spans="11:11" hidden="1" x14ac:dyDescent="0.25">
      <c r="K20703" s="28" t="str">
        <f t="shared" si="260"/>
        <v/>
      </c>
    </row>
    <row r="20704" spans="11:11" hidden="1" x14ac:dyDescent="0.25">
      <c r="K20704" s="28" t="str">
        <f t="shared" si="260"/>
        <v/>
      </c>
    </row>
    <row r="20705" spans="11:11" hidden="1" x14ac:dyDescent="0.25">
      <c r="K20705" s="28" t="str">
        <f t="shared" si="260"/>
        <v/>
      </c>
    </row>
    <row r="20706" spans="11:11" hidden="1" x14ac:dyDescent="0.25">
      <c r="K20706" s="28" t="str">
        <f t="shared" si="260"/>
        <v/>
      </c>
    </row>
    <row r="20707" spans="11:11" hidden="1" x14ac:dyDescent="0.25">
      <c r="K20707" s="28" t="str">
        <f t="shared" si="260"/>
        <v/>
      </c>
    </row>
    <row r="20708" spans="11:11" hidden="1" x14ac:dyDescent="0.25">
      <c r="K20708" s="28" t="str">
        <f t="shared" si="260"/>
        <v/>
      </c>
    </row>
    <row r="20709" spans="11:11" hidden="1" x14ac:dyDescent="0.25">
      <c r="K20709" s="28" t="str">
        <f t="shared" si="260"/>
        <v/>
      </c>
    </row>
    <row r="20710" spans="11:11" hidden="1" x14ac:dyDescent="0.25">
      <c r="K20710" s="28" t="str">
        <f t="shared" si="260"/>
        <v/>
      </c>
    </row>
    <row r="20711" spans="11:11" hidden="1" x14ac:dyDescent="0.25">
      <c r="K20711" s="28" t="str">
        <f t="shared" si="260"/>
        <v/>
      </c>
    </row>
    <row r="20712" spans="11:11" hidden="1" x14ac:dyDescent="0.25">
      <c r="K20712" s="28" t="str">
        <f t="shared" si="260"/>
        <v/>
      </c>
    </row>
    <row r="20713" spans="11:11" hidden="1" x14ac:dyDescent="0.25">
      <c r="K20713" s="28" t="str">
        <f t="shared" si="260"/>
        <v/>
      </c>
    </row>
    <row r="20714" spans="11:11" hidden="1" x14ac:dyDescent="0.25">
      <c r="K20714" s="28" t="str">
        <f t="shared" si="260"/>
        <v/>
      </c>
    </row>
    <row r="20715" spans="11:11" hidden="1" x14ac:dyDescent="0.25">
      <c r="K20715" s="28" t="str">
        <f t="shared" si="260"/>
        <v/>
      </c>
    </row>
    <row r="20716" spans="11:11" hidden="1" x14ac:dyDescent="0.25">
      <c r="K20716" s="28" t="str">
        <f t="shared" si="260"/>
        <v/>
      </c>
    </row>
    <row r="20717" spans="11:11" hidden="1" x14ac:dyDescent="0.25">
      <c r="K20717" s="28" t="str">
        <f t="shared" si="260"/>
        <v/>
      </c>
    </row>
    <row r="20718" spans="11:11" hidden="1" x14ac:dyDescent="0.25">
      <c r="K20718" s="28" t="str">
        <f t="shared" si="260"/>
        <v/>
      </c>
    </row>
    <row r="20719" spans="11:11" hidden="1" x14ac:dyDescent="0.25">
      <c r="K20719" s="28" t="str">
        <f t="shared" si="260"/>
        <v/>
      </c>
    </row>
    <row r="20720" spans="11:11" hidden="1" x14ac:dyDescent="0.25">
      <c r="K20720" s="28" t="str">
        <f t="shared" si="260"/>
        <v/>
      </c>
    </row>
    <row r="20721" spans="11:11" hidden="1" x14ac:dyDescent="0.25">
      <c r="K20721" s="28" t="str">
        <f t="shared" si="260"/>
        <v/>
      </c>
    </row>
    <row r="20722" spans="11:11" hidden="1" x14ac:dyDescent="0.25">
      <c r="K20722" s="28" t="str">
        <f t="shared" si="260"/>
        <v/>
      </c>
    </row>
    <row r="20723" spans="11:11" hidden="1" x14ac:dyDescent="0.25">
      <c r="K20723" s="28" t="str">
        <f t="shared" si="260"/>
        <v/>
      </c>
    </row>
    <row r="20724" spans="11:11" hidden="1" x14ac:dyDescent="0.25">
      <c r="K20724" s="28" t="str">
        <f t="shared" si="260"/>
        <v/>
      </c>
    </row>
    <row r="20725" spans="11:11" hidden="1" x14ac:dyDescent="0.25">
      <c r="K20725" s="28" t="str">
        <f t="shared" si="260"/>
        <v/>
      </c>
    </row>
    <row r="20726" spans="11:11" hidden="1" x14ac:dyDescent="0.25">
      <c r="K20726" s="28" t="str">
        <f t="shared" si="260"/>
        <v/>
      </c>
    </row>
    <row r="20727" spans="11:11" hidden="1" x14ac:dyDescent="0.25">
      <c r="K20727" s="28" t="str">
        <f t="shared" si="260"/>
        <v/>
      </c>
    </row>
    <row r="20728" spans="11:11" hidden="1" x14ac:dyDescent="0.25">
      <c r="K20728" s="28" t="str">
        <f t="shared" si="260"/>
        <v/>
      </c>
    </row>
    <row r="20729" spans="11:11" hidden="1" x14ac:dyDescent="0.25">
      <c r="K20729" s="28" t="str">
        <f t="shared" si="260"/>
        <v/>
      </c>
    </row>
    <row r="20730" spans="11:11" hidden="1" x14ac:dyDescent="0.25">
      <c r="K20730" s="28" t="str">
        <f t="shared" si="260"/>
        <v/>
      </c>
    </row>
    <row r="20731" spans="11:11" hidden="1" x14ac:dyDescent="0.25">
      <c r="K20731" s="28" t="str">
        <f t="shared" si="260"/>
        <v/>
      </c>
    </row>
    <row r="20732" spans="11:11" hidden="1" x14ac:dyDescent="0.25">
      <c r="K20732" s="28" t="str">
        <f t="shared" si="260"/>
        <v/>
      </c>
    </row>
    <row r="20733" spans="11:11" hidden="1" x14ac:dyDescent="0.25">
      <c r="K20733" s="28" t="str">
        <f t="shared" si="260"/>
        <v/>
      </c>
    </row>
    <row r="20734" spans="11:11" hidden="1" x14ac:dyDescent="0.25">
      <c r="K20734" s="28" t="str">
        <f t="shared" si="260"/>
        <v/>
      </c>
    </row>
    <row r="20735" spans="11:11" hidden="1" x14ac:dyDescent="0.25">
      <c r="K20735" s="28" t="str">
        <f t="shared" si="260"/>
        <v/>
      </c>
    </row>
    <row r="20736" spans="11:11" hidden="1" x14ac:dyDescent="0.25">
      <c r="K20736" s="28" t="str">
        <f t="shared" si="260"/>
        <v/>
      </c>
    </row>
    <row r="20737" spans="11:11" hidden="1" x14ac:dyDescent="0.25">
      <c r="K20737" s="28" t="str">
        <f t="shared" si="260"/>
        <v/>
      </c>
    </row>
    <row r="20738" spans="11:11" hidden="1" x14ac:dyDescent="0.25">
      <c r="K20738" s="28" t="str">
        <f t="shared" si="260"/>
        <v/>
      </c>
    </row>
    <row r="20739" spans="11:11" hidden="1" x14ac:dyDescent="0.25">
      <c r="K20739" s="28" t="str">
        <f t="shared" si="260"/>
        <v/>
      </c>
    </row>
    <row r="20740" spans="11:11" hidden="1" x14ac:dyDescent="0.25">
      <c r="K20740" s="28" t="str">
        <f t="shared" si="260"/>
        <v/>
      </c>
    </row>
    <row r="20741" spans="11:11" hidden="1" x14ac:dyDescent="0.25">
      <c r="K20741" s="28" t="str">
        <f t="shared" si="260"/>
        <v/>
      </c>
    </row>
    <row r="20742" spans="11:11" hidden="1" x14ac:dyDescent="0.25">
      <c r="K20742" s="28" t="str">
        <f t="shared" si="260"/>
        <v/>
      </c>
    </row>
    <row r="20743" spans="11:11" hidden="1" x14ac:dyDescent="0.25">
      <c r="K20743" s="28" t="str">
        <f t="shared" si="260"/>
        <v/>
      </c>
    </row>
    <row r="20744" spans="11:11" hidden="1" x14ac:dyDescent="0.25">
      <c r="K20744" s="28" t="str">
        <f t="shared" si="260"/>
        <v/>
      </c>
    </row>
    <row r="20745" spans="11:11" hidden="1" x14ac:dyDescent="0.25">
      <c r="K20745" s="28" t="str">
        <f t="shared" si="260"/>
        <v/>
      </c>
    </row>
    <row r="20746" spans="11:11" hidden="1" x14ac:dyDescent="0.25">
      <c r="K20746" s="28" t="str">
        <f t="shared" si="260"/>
        <v/>
      </c>
    </row>
    <row r="20747" spans="11:11" hidden="1" x14ac:dyDescent="0.25">
      <c r="K20747" s="28" t="str">
        <f t="shared" si="260"/>
        <v/>
      </c>
    </row>
    <row r="20748" spans="11:11" hidden="1" x14ac:dyDescent="0.25">
      <c r="K20748" s="28" t="str">
        <f t="shared" si="260"/>
        <v/>
      </c>
    </row>
    <row r="20749" spans="11:11" hidden="1" x14ac:dyDescent="0.25">
      <c r="K20749" s="28" t="str">
        <f t="shared" si="260"/>
        <v/>
      </c>
    </row>
    <row r="20750" spans="11:11" hidden="1" x14ac:dyDescent="0.25">
      <c r="K20750" s="28" t="str">
        <f t="shared" si="260"/>
        <v/>
      </c>
    </row>
    <row r="20751" spans="11:11" hidden="1" x14ac:dyDescent="0.25">
      <c r="K20751" s="28" t="str">
        <f t="shared" si="260"/>
        <v/>
      </c>
    </row>
    <row r="20752" spans="11:11" hidden="1" x14ac:dyDescent="0.25">
      <c r="K20752" s="28" t="str">
        <f t="shared" si="260"/>
        <v/>
      </c>
    </row>
    <row r="20753" spans="11:11" hidden="1" x14ac:dyDescent="0.25">
      <c r="K20753" s="28" t="str">
        <f t="shared" si="260"/>
        <v/>
      </c>
    </row>
    <row r="20754" spans="11:11" hidden="1" x14ac:dyDescent="0.25">
      <c r="K20754" s="28" t="str">
        <f t="shared" si="260"/>
        <v/>
      </c>
    </row>
    <row r="20755" spans="11:11" hidden="1" x14ac:dyDescent="0.25">
      <c r="K20755" s="28" t="str">
        <f t="shared" ref="K20755:K20818" si="261">IF(E16720="","",IF(AND($E16720&gt;=$K$5,$E16720&lt;=$K$6),"psn",IF($E16720&lt;$K$5,"dkn",IF($E16720&gt;$K$6,"ckn",""))))</f>
        <v/>
      </c>
    </row>
    <row r="20756" spans="11:11" hidden="1" x14ac:dyDescent="0.25">
      <c r="K20756" s="28" t="str">
        <f t="shared" si="261"/>
        <v/>
      </c>
    </row>
    <row r="20757" spans="11:11" hidden="1" x14ac:dyDescent="0.25">
      <c r="K20757" s="28" t="str">
        <f t="shared" si="261"/>
        <v/>
      </c>
    </row>
    <row r="20758" spans="11:11" hidden="1" x14ac:dyDescent="0.25">
      <c r="K20758" s="28" t="str">
        <f t="shared" si="261"/>
        <v/>
      </c>
    </row>
    <row r="20759" spans="11:11" hidden="1" x14ac:dyDescent="0.25">
      <c r="K20759" s="28" t="str">
        <f t="shared" si="261"/>
        <v/>
      </c>
    </row>
    <row r="20760" spans="11:11" hidden="1" x14ac:dyDescent="0.25">
      <c r="K20760" s="28" t="str">
        <f t="shared" si="261"/>
        <v/>
      </c>
    </row>
    <row r="20761" spans="11:11" hidden="1" x14ac:dyDescent="0.25">
      <c r="K20761" s="28" t="str">
        <f t="shared" si="261"/>
        <v/>
      </c>
    </row>
    <row r="20762" spans="11:11" hidden="1" x14ac:dyDescent="0.25">
      <c r="K20762" s="28" t="str">
        <f t="shared" si="261"/>
        <v/>
      </c>
    </row>
    <row r="20763" spans="11:11" hidden="1" x14ac:dyDescent="0.25">
      <c r="K20763" s="28" t="str">
        <f t="shared" si="261"/>
        <v/>
      </c>
    </row>
    <row r="20764" spans="11:11" hidden="1" x14ac:dyDescent="0.25">
      <c r="K20764" s="28" t="str">
        <f t="shared" si="261"/>
        <v/>
      </c>
    </row>
    <row r="20765" spans="11:11" hidden="1" x14ac:dyDescent="0.25">
      <c r="K20765" s="28" t="str">
        <f t="shared" si="261"/>
        <v/>
      </c>
    </row>
    <row r="20766" spans="11:11" hidden="1" x14ac:dyDescent="0.25">
      <c r="K20766" s="28" t="str">
        <f t="shared" si="261"/>
        <v/>
      </c>
    </row>
    <row r="20767" spans="11:11" hidden="1" x14ac:dyDescent="0.25">
      <c r="K20767" s="28" t="str">
        <f t="shared" si="261"/>
        <v/>
      </c>
    </row>
    <row r="20768" spans="11:11" hidden="1" x14ac:dyDescent="0.25">
      <c r="K20768" s="28" t="str">
        <f t="shared" si="261"/>
        <v/>
      </c>
    </row>
    <row r="20769" spans="11:11" hidden="1" x14ac:dyDescent="0.25">
      <c r="K20769" s="28" t="str">
        <f t="shared" si="261"/>
        <v/>
      </c>
    </row>
    <row r="20770" spans="11:11" hidden="1" x14ac:dyDescent="0.25">
      <c r="K20770" s="28" t="str">
        <f t="shared" si="261"/>
        <v/>
      </c>
    </row>
    <row r="20771" spans="11:11" hidden="1" x14ac:dyDescent="0.25">
      <c r="K20771" s="28" t="str">
        <f t="shared" si="261"/>
        <v/>
      </c>
    </row>
    <row r="20772" spans="11:11" hidden="1" x14ac:dyDescent="0.25">
      <c r="K20772" s="28" t="str">
        <f t="shared" si="261"/>
        <v/>
      </c>
    </row>
    <row r="20773" spans="11:11" hidden="1" x14ac:dyDescent="0.25">
      <c r="K20773" s="28" t="str">
        <f t="shared" si="261"/>
        <v/>
      </c>
    </row>
    <row r="20774" spans="11:11" hidden="1" x14ac:dyDescent="0.25">
      <c r="K20774" s="28" t="str">
        <f t="shared" si="261"/>
        <v/>
      </c>
    </row>
    <row r="20775" spans="11:11" hidden="1" x14ac:dyDescent="0.25">
      <c r="K20775" s="28" t="str">
        <f t="shared" si="261"/>
        <v/>
      </c>
    </row>
    <row r="20776" spans="11:11" hidden="1" x14ac:dyDescent="0.25">
      <c r="K20776" s="28" t="str">
        <f t="shared" si="261"/>
        <v/>
      </c>
    </row>
    <row r="20777" spans="11:11" hidden="1" x14ac:dyDescent="0.25">
      <c r="K20777" s="28" t="str">
        <f t="shared" si="261"/>
        <v/>
      </c>
    </row>
    <row r="20778" spans="11:11" hidden="1" x14ac:dyDescent="0.25">
      <c r="K20778" s="28" t="str">
        <f t="shared" si="261"/>
        <v/>
      </c>
    </row>
    <row r="20779" spans="11:11" hidden="1" x14ac:dyDescent="0.25">
      <c r="K20779" s="28" t="str">
        <f t="shared" si="261"/>
        <v/>
      </c>
    </row>
    <row r="20780" spans="11:11" hidden="1" x14ac:dyDescent="0.25">
      <c r="K20780" s="28" t="str">
        <f t="shared" si="261"/>
        <v/>
      </c>
    </row>
    <row r="20781" spans="11:11" hidden="1" x14ac:dyDescent="0.25">
      <c r="K20781" s="28" t="str">
        <f t="shared" si="261"/>
        <v/>
      </c>
    </row>
    <row r="20782" spans="11:11" hidden="1" x14ac:dyDescent="0.25">
      <c r="K20782" s="28" t="str">
        <f t="shared" si="261"/>
        <v/>
      </c>
    </row>
    <row r="20783" spans="11:11" hidden="1" x14ac:dyDescent="0.25">
      <c r="K20783" s="28" t="str">
        <f t="shared" si="261"/>
        <v/>
      </c>
    </row>
    <row r="20784" spans="11:11" hidden="1" x14ac:dyDescent="0.25">
      <c r="K20784" s="28" t="str">
        <f t="shared" si="261"/>
        <v/>
      </c>
    </row>
    <row r="20785" spans="11:11" hidden="1" x14ac:dyDescent="0.25">
      <c r="K20785" s="28" t="str">
        <f t="shared" si="261"/>
        <v/>
      </c>
    </row>
    <row r="20786" spans="11:11" hidden="1" x14ac:dyDescent="0.25">
      <c r="K20786" s="28" t="str">
        <f t="shared" si="261"/>
        <v/>
      </c>
    </row>
    <row r="20787" spans="11:11" hidden="1" x14ac:dyDescent="0.25">
      <c r="K20787" s="28" t="str">
        <f t="shared" si="261"/>
        <v/>
      </c>
    </row>
    <row r="20788" spans="11:11" hidden="1" x14ac:dyDescent="0.25">
      <c r="K20788" s="28" t="str">
        <f t="shared" si="261"/>
        <v/>
      </c>
    </row>
    <row r="20789" spans="11:11" hidden="1" x14ac:dyDescent="0.25">
      <c r="K20789" s="28" t="str">
        <f t="shared" si="261"/>
        <v/>
      </c>
    </row>
    <row r="20790" spans="11:11" hidden="1" x14ac:dyDescent="0.25">
      <c r="K20790" s="28" t="str">
        <f t="shared" si="261"/>
        <v/>
      </c>
    </row>
    <row r="20791" spans="11:11" hidden="1" x14ac:dyDescent="0.25">
      <c r="K20791" s="28" t="str">
        <f t="shared" si="261"/>
        <v/>
      </c>
    </row>
    <row r="20792" spans="11:11" hidden="1" x14ac:dyDescent="0.25">
      <c r="K20792" s="28" t="str">
        <f t="shared" si="261"/>
        <v/>
      </c>
    </row>
    <row r="20793" spans="11:11" hidden="1" x14ac:dyDescent="0.25">
      <c r="K20793" s="28" t="str">
        <f t="shared" si="261"/>
        <v/>
      </c>
    </row>
    <row r="20794" spans="11:11" hidden="1" x14ac:dyDescent="0.25">
      <c r="K20794" s="28" t="str">
        <f t="shared" si="261"/>
        <v/>
      </c>
    </row>
    <row r="20795" spans="11:11" hidden="1" x14ac:dyDescent="0.25">
      <c r="K20795" s="28" t="str">
        <f t="shared" si="261"/>
        <v/>
      </c>
    </row>
    <row r="20796" spans="11:11" hidden="1" x14ac:dyDescent="0.25">
      <c r="K20796" s="28" t="str">
        <f t="shared" si="261"/>
        <v/>
      </c>
    </row>
    <row r="20797" spans="11:11" hidden="1" x14ac:dyDescent="0.25">
      <c r="K20797" s="28" t="str">
        <f t="shared" si="261"/>
        <v/>
      </c>
    </row>
    <row r="20798" spans="11:11" hidden="1" x14ac:dyDescent="0.25">
      <c r="K20798" s="28" t="str">
        <f t="shared" si="261"/>
        <v/>
      </c>
    </row>
    <row r="20799" spans="11:11" hidden="1" x14ac:dyDescent="0.25">
      <c r="K20799" s="28" t="str">
        <f t="shared" si="261"/>
        <v/>
      </c>
    </row>
    <row r="20800" spans="11:11" hidden="1" x14ac:dyDescent="0.25">
      <c r="K20800" s="28" t="str">
        <f t="shared" si="261"/>
        <v/>
      </c>
    </row>
    <row r="20801" spans="11:11" hidden="1" x14ac:dyDescent="0.25">
      <c r="K20801" s="28" t="str">
        <f t="shared" si="261"/>
        <v/>
      </c>
    </row>
    <row r="20802" spans="11:11" hidden="1" x14ac:dyDescent="0.25">
      <c r="K20802" s="28" t="str">
        <f t="shared" si="261"/>
        <v/>
      </c>
    </row>
    <row r="20803" spans="11:11" hidden="1" x14ac:dyDescent="0.25">
      <c r="K20803" s="28" t="str">
        <f t="shared" si="261"/>
        <v/>
      </c>
    </row>
    <row r="20804" spans="11:11" hidden="1" x14ac:dyDescent="0.25">
      <c r="K20804" s="28" t="str">
        <f t="shared" si="261"/>
        <v/>
      </c>
    </row>
    <row r="20805" spans="11:11" hidden="1" x14ac:dyDescent="0.25">
      <c r="K20805" s="28" t="str">
        <f t="shared" si="261"/>
        <v/>
      </c>
    </row>
    <row r="20806" spans="11:11" hidden="1" x14ac:dyDescent="0.25">
      <c r="K20806" s="28" t="str">
        <f t="shared" si="261"/>
        <v/>
      </c>
    </row>
    <row r="20807" spans="11:11" hidden="1" x14ac:dyDescent="0.25">
      <c r="K20807" s="28" t="str">
        <f t="shared" si="261"/>
        <v/>
      </c>
    </row>
    <row r="20808" spans="11:11" hidden="1" x14ac:dyDescent="0.25">
      <c r="K20808" s="28" t="str">
        <f t="shared" si="261"/>
        <v/>
      </c>
    </row>
    <row r="20809" spans="11:11" hidden="1" x14ac:dyDescent="0.25">
      <c r="K20809" s="28" t="str">
        <f t="shared" si="261"/>
        <v/>
      </c>
    </row>
    <row r="20810" spans="11:11" hidden="1" x14ac:dyDescent="0.25">
      <c r="K20810" s="28" t="str">
        <f t="shared" si="261"/>
        <v/>
      </c>
    </row>
    <row r="20811" spans="11:11" hidden="1" x14ac:dyDescent="0.25">
      <c r="K20811" s="28" t="str">
        <f t="shared" si="261"/>
        <v/>
      </c>
    </row>
    <row r="20812" spans="11:11" hidden="1" x14ac:dyDescent="0.25">
      <c r="K20812" s="28" t="str">
        <f t="shared" si="261"/>
        <v/>
      </c>
    </row>
    <row r="20813" spans="11:11" hidden="1" x14ac:dyDescent="0.25">
      <c r="K20813" s="28" t="str">
        <f t="shared" si="261"/>
        <v/>
      </c>
    </row>
    <row r="20814" spans="11:11" hidden="1" x14ac:dyDescent="0.25">
      <c r="K20814" s="28" t="str">
        <f t="shared" si="261"/>
        <v/>
      </c>
    </row>
    <row r="20815" spans="11:11" hidden="1" x14ac:dyDescent="0.25">
      <c r="K20815" s="28" t="str">
        <f t="shared" si="261"/>
        <v/>
      </c>
    </row>
    <row r="20816" spans="11:11" hidden="1" x14ac:dyDescent="0.25">
      <c r="K20816" s="28" t="str">
        <f t="shared" si="261"/>
        <v/>
      </c>
    </row>
    <row r="20817" spans="11:11" hidden="1" x14ac:dyDescent="0.25">
      <c r="K20817" s="28" t="str">
        <f t="shared" si="261"/>
        <v/>
      </c>
    </row>
    <row r="20818" spans="11:11" hidden="1" x14ac:dyDescent="0.25">
      <c r="K20818" s="28" t="str">
        <f t="shared" si="261"/>
        <v/>
      </c>
    </row>
    <row r="20819" spans="11:11" hidden="1" x14ac:dyDescent="0.25">
      <c r="K20819" s="28" t="str">
        <f t="shared" ref="K20819:K20882" si="262">IF(E16784="","",IF(AND($E16784&gt;=$K$5,$E16784&lt;=$K$6),"psn",IF($E16784&lt;$K$5,"dkn",IF($E16784&gt;$K$6,"ckn",""))))</f>
        <v/>
      </c>
    </row>
    <row r="20820" spans="11:11" hidden="1" x14ac:dyDescent="0.25">
      <c r="K20820" s="28" t="str">
        <f t="shared" si="262"/>
        <v/>
      </c>
    </row>
    <row r="20821" spans="11:11" hidden="1" x14ac:dyDescent="0.25">
      <c r="K20821" s="28" t="str">
        <f t="shared" si="262"/>
        <v/>
      </c>
    </row>
    <row r="20822" spans="11:11" hidden="1" x14ac:dyDescent="0.25">
      <c r="K20822" s="28" t="str">
        <f t="shared" si="262"/>
        <v/>
      </c>
    </row>
    <row r="20823" spans="11:11" hidden="1" x14ac:dyDescent="0.25">
      <c r="K20823" s="28" t="str">
        <f t="shared" si="262"/>
        <v/>
      </c>
    </row>
    <row r="20824" spans="11:11" hidden="1" x14ac:dyDescent="0.25">
      <c r="K20824" s="28" t="str">
        <f t="shared" si="262"/>
        <v/>
      </c>
    </row>
    <row r="20825" spans="11:11" hidden="1" x14ac:dyDescent="0.25">
      <c r="K20825" s="28" t="str">
        <f t="shared" si="262"/>
        <v/>
      </c>
    </row>
    <row r="20826" spans="11:11" hidden="1" x14ac:dyDescent="0.25">
      <c r="K20826" s="28" t="str">
        <f t="shared" si="262"/>
        <v/>
      </c>
    </row>
    <row r="20827" spans="11:11" hidden="1" x14ac:dyDescent="0.25">
      <c r="K20827" s="28" t="str">
        <f t="shared" si="262"/>
        <v/>
      </c>
    </row>
    <row r="20828" spans="11:11" hidden="1" x14ac:dyDescent="0.25">
      <c r="K20828" s="28" t="str">
        <f t="shared" si="262"/>
        <v/>
      </c>
    </row>
    <row r="20829" spans="11:11" hidden="1" x14ac:dyDescent="0.25">
      <c r="K20829" s="28" t="str">
        <f t="shared" si="262"/>
        <v/>
      </c>
    </row>
    <row r="20830" spans="11:11" hidden="1" x14ac:dyDescent="0.25">
      <c r="K20830" s="28" t="str">
        <f t="shared" si="262"/>
        <v/>
      </c>
    </row>
    <row r="20831" spans="11:11" hidden="1" x14ac:dyDescent="0.25">
      <c r="K20831" s="28" t="str">
        <f t="shared" si="262"/>
        <v/>
      </c>
    </row>
    <row r="20832" spans="11:11" hidden="1" x14ac:dyDescent="0.25">
      <c r="K20832" s="28" t="str">
        <f t="shared" si="262"/>
        <v/>
      </c>
    </row>
    <row r="20833" spans="11:11" hidden="1" x14ac:dyDescent="0.25">
      <c r="K20833" s="28" t="str">
        <f t="shared" si="262"/>
        <v/>
      </c>
    </row>
    <row r="20834" spans="11:11" hidden="1" x14ac:dyDescent="0.25">
      <c r="K20834" s="28" t="str">
        <f t="shared" si="262"/>
        <v/>
      </c>
    </row>
    <row r="20835" spans="11:11" hidden="1" x14ac:dyDescent="0.25">
      <c r="K20835" s="28" t="str">
        <f t="shared" si="262"/>
        <v/>
      </c>
    </row>
    <row r="20836" spans="11:11" hidden="1" x14ac:dyDescent="0.25">
      <c r="K20836" s="28" t="str">
        <f t="shared" si="262"/>
        <v/>
      </c>
    </row>
    <row r="20837" spans="11:11" hidden="1" x14ac:dyDescent="0.25">
      <c r="K20837" s="28" t="str">
        <f t="shared" si="262"/>
        <v/>
      </c>
    </row>
    <row r="20838" spans="11:11" hidden="1" x14ac:dyDescent="0.25">
      <c r="K20838" s="28" t="str">
        <f t="shared" si="262"/>
        <v/>
      </c>
    </row>
    <row r="20839" spans="11:11" hidden="1" x14ac:dyDescent="0.25">
      <c r="K20839" s="28" t="str">
        <f t="shared" si="262"/>
        <v/>
      </c>
    </row>
    <row r="20840" spans="11:11" hidden="1" x14ac:dyDescent="0.25">
      <c r="K20840" s="28" t="str">
        <f t="shared" si="262"/>
        <v/>
      </c>
    </row>
    <row r="20841" spans="11:11" hidden="1" x14ac:dyDescent="0.25">
      <c r="K20841" s="28" t="str">
        <f t="shared" si="262"/>
        <v/>
      </c>
    </row>
    <row r="20842" spans="11:11" hidden="1" x14ac:dyDescent="0.25">
      <c r="K20842" s="28" t="str">
        <f t="shared" si="262"/>
        <v/>
      </c>
    </row>
    <row r="20843" spans="11:11" hidden="1" x14ac:dyDescent="0.25">
      <c r="K20843" s="28" t="str">
        <f t="shared" si="262"/>
        <v/>
      </c>
    </row>
    <row r="20844" spans="11:11" hidden="1" x14ac:dyDescent="0.25">
      <c r="K20844" s="28" t="str">
        <f t="shared" si="262"/>
        <v/>
      </c>
    </row>
    <row r="20845" spans="11:11" hidden="1" x14ac:dyDescent="0.25">
      <c r="K20845" s="28" t="str">
        <f t="shared" si="262"/>
        <v/>
      </c>
    </row>
    <row r="20846" spans="11:11" hidden="1" x14ac:dyDescent="0.25">
      <c r="K20846" s="28" t="str">
        <f t="shared" si="262"/>
        <v/>
      </c>
    </row>
    <row r="20847" spans="11:11" hidden="1" x14ac:dyDescent="0.25">
      <c r="K20847" s="28" t="str">
        <f t="shared" si="262"/>
        <v/>
      </c>
    </row>
    <row r="20848" spans="11:11" hidden="1" x14ac:dyDescent="0.25">
      <c r="K20848" s="28" t="str">
        <f t="shared" si="262"/>
        <v/>
      </c>
    </row>
    <row r="20849" spans="11:11" hidden="1" x14ac:dyDescent="0.25">
      <c r="K20849" s="28" t="str">
        <f t="shared" si="262"/>
        <v/>
      </c>
    </row>
    <row r="20850" spans="11:11" hidden="1" x14ac:dyDescent="0.25">
      <c r="K20850" s="28" t="str">
        <f t="shared" si="262"/>
        <v/>
      </c>
    </row>
    <row r="20851" spans="11:11" hidden="1" x14ac:dyDescent="0.25">
      <c r="K20851" s="28" t="str">
        <f t="shared" si="262"/>
        <v/>
      </c>
    </row>
    <row r="20852" spans="11:11" hidden="1" x14ac:dyDescent="0.25">
      <c r="K20852" s="28" t="str">
        <f t="shared" si="262"/>
        <v/>
      </c>
    </row>
    <row r="20853" spans="11:11" hidden="1" x14ac:dyDescent="0.25">
      <c r="K20853" s="28" t="str">
        <f t="shared" si="262"/>
        <v/>
      </c>
    </row>
    <row r="20854" spans="11:11" hidden="1" x14ac:dyDescent="0.25">
      <c r="K20854" s="28" t="str">
        <f t="shared" si="262"/>
        <v/>
      </c>
    </row>
    <row r="20855" spans="11:11" hidden="1" x14ac:dyDescent="0.25">
      <c r="K20855" s="28" t="str">
        <f t="shared" si="262"/>
        <v/>
      </c>
    </row>
    <row r="20856" spans="11:11" hidden="1" x14ac:dyDescent="0.25">
      <c r="K20856" s="28" t="str">
        <f t="shared" si="262"/>
        <v/>
      </c>
    </row>
    <row r="20857" spans="11:11" hidden="1" x14ac:dyDescent="0.25">
      <c r="K20857" s="28" t="str">
        <f t="shared" si="262"/>
        <v/>
      </c>
    </row>
    <row r="20858" spans="11:11" hidden="1" x14ac:dyDescent="0.25">
      <c r="K20858" s="28" t="str">
        <f t="shared" si="262"/>
        <v/>
      </c>
    </row>
    <row r="20859" spans="11:11" hidden="1" x14ac:dyDescent="0.25">
      <c r="K20859" s="28" t="str">
        <f t="shared" si="262"/>
        <v/>
      </c>
    </row>
    <row r="20860" spans="11:11" hidden="1" x14ac:dyDescent="0.25">
      <c r="K20860" s="28" t="str">
        <f t="shared" si="262"/>
        <v/>
      </c>
    </row>
    <row r="20861" spans="11:11" hidden="1" x14ac:dyDescent="0.25">
      <c r="K20861" s="28" t="str">
        <f t="shared" si="262"/>
        <v/>
      </c>
    </row>
    <row r="20862" spans="11:11" hidden="1" x14ac:dyDescent="0.25">
      <c r="K20862" s="28" t="str">
        <f t="shared" si="262"/>
        <v/>
      </c>
    </row>
    <row r="20863" spans="11:11" hidden="1" x14ac:dyDescent="0.25">
      <c r="K20863" s="28" t="str">
        <f t="shared" si="262"/>
        <v/>
      </c>
    </row>
    <row r="20864" spans="11:11" hidden="1" x14ac:dyDescent="0.25">
      <c r="K20864" s="28" t="str">
        <f t="shared" si="262"/>
        <v/>
      </c>
    </row>
    <row r="20865" spans="11:11" hidden="1" x14ac:dyDescent="0.25">
      <c r="K20865" s="28" t="str">
        <f t="shared" si="262"/>
        <v/>
      </c>
    </row>
    <row r="20866" spans="11:11" hidden="1" x14ac:dyDescent="0.25">
      <c r="K20866" s="28" t="str">
        <f t="shared" si="262"/>
        <v/>
      </c>
    </row>
    <row r="20867" spans="11:11" hidden="1" x14ac:dyDescent="0.25">
      <c r="K20867" s="28" t="str">
        <f t="shared" si="262"/>
        <v/>
      </c>
    </row>
    <row r="20868" spans="11:11" hidden="1" x14ac:dyDescent="0.25">
      <c r="K20868" s="28" t="str">
        <f t="shared" si="262"/>
        <v/>
      </c>
    </row>
    <row r="20869" spans="11:11" hidden="1" x14ac:dyDescent="0.25">
      <c r="K20869" s="28" t="str">
        <f t="shared" si="262"/>
        <v/>
      </c>
    </row>
    <row r="20870" spans="11:11" hidden="1" x14ac:dyDescent="0.25">
      <c r="K20870" s="28" t="str">
        <f t="shared" si="262"/>
        <v/>
      </c>
    </row>
    <row r="20871" spans="11:11" hidden="1" x14ac:dyDescent="0.25">
      <c r="K20871" s="28" t="str">
        <f t="shared" si="262"/>
        <v/>
      </c>
    </row>
    <row r="20872" spans="11:11" hidden="1" x14ac:dyDescent="0.25">
      <c r="K20872" s="28" t="str">
        <f t="shared" si="262"/>
        <v/>
      </c>
    </row>
    <row r="20873" spans="11:11" hidden="1" x14ac:dyDescent="0.25">
      <c r="K20873" s="28" t="str">
        <f t="shared" si="262"/>
        <v/>
      </c>
    </row>
    <row r="20874" spans="11:11" hidden="1" x14ac:dyDescent="0.25">
      <c r="K20874" s="28" t="str">
        <f t="shared" si="262"/>
        <v/>
      </c>
    </row>
    <row r="20875" spans="11:11" hidden="1" x14ac:dyDescent="0.25">
      <c r="K20875" s="28" t="str">
        <f t="shared" si="262"/>
        <v/>
      </c>
    </row>
    <row r="20876" spans="11:11" hidden="1" x14ac:dyDescent="0.25">
      <c r="K20876" s="28" t="str">
        <f t="shared" si="262"/>
        <v/>
      </c>
    </row>
    <row r="20877" spans="11:11" hidden="1" x14ac:dyDescent="0.25">
      <c r="K20877" s="28" t="str">
        <f t="shared" si="262"/>
        <v/>
      </c>
    </row>
    <row r="20878" spans="11:11" hidden="1" x14ac:dyDescent="0.25">
      <c r="K20878" s="28" t="str">
        <f t="shared" si="262"/>
        <v/>
      </c>
    </row>
    <row r="20879" spans="11:11" hidden="1" x14ac:dyDescent="0.25">
      <c r="K20879" s="28" t="str">
        <f t="shared" si="262"/>
        <v/>
      </c>
    </row>
    <row r="20880" spans="11:11" hidden="1" x14ac:dyDescent="0.25">
      <c r="K20880" s="28" t="str">
        <f t="shared" si="262"/>
        <v/>
      </c>
    </row>
    <row r="20881" spans="11:11" hidden="1" x14ac:dyDescent="0.25">
      <c r="K20881" s="28" t="str">
        <f t="shared" si="262"/>
        <v/>
      </c>
    </row>
    <row r="20882" spans="11:11" hidden="1" x14ac:dyDescent="0.25">
      <c r="K20882" s="28" t="str">
        <f t="shared" si="262"/>
        <v/>
      </c>
    </row>
    <row r="20883" spans="11:11" hidden="1" x14ac:dyDescent="0.25">
      <c r="K20883" s="28" t="str">
        <f t="shared" ref="K20883:K20946" si="263">IF(E16848="","",IF(AND($E16848&gt;=$K$5,$E16848&lt;=$K$6),"psn",IF($E16848&lt;$K$5,"dkn",IF($E16848&gt;$K$6,"ckn",""))))</f>
        <v/>
      </c>
    </row>
    <row r="20884" spans="11:11" hidden="1" x14ac:dyDescent="0.25">
      <c r="K20884" s="28" t="str">
        <f t="shared" si="263"/>
        <v/>
      </c>
    </row>
    <row r="20885" spans="11:11" hidden="1" x14ac:dyDescent="0.25">
      <c r="K20885" s="28" t="str">
        <f t="shared" si="263"/>
        <v/>
      </c>
    </row>
    <row r="20886" spans="11:11" hidden="1" x14ac:dyDescent="0.25">
      <c r="K20886" s="28" t="str">
        <f t="shared" si="263"/>
        <v/>
      </c>
    </row>
    <row r="20887" spans="11:11" hidden="1" x14ac:dyDescent="0.25">
      <c r="K20887" s="28" t="str">
        <f t="shared" si="263"/>
        <v/>
      </c>
    </row>
    <row r="20888" spans="11:11" hidden="1" x14ac:dyDescent="0.25">
      <c r="K20888" s="28" t="str">
        <f t="shared" si="263"/>
        <v/>
      </c>
    </row>
    <row r="20889" spans="11:11" hidden="1" x14ac:dyDescent="0.25">
      <c r="K20889" s="28" t="str">
        <f t="shared" si="263"/>
        <v/>
      </c>
    </row>
    <row r="20890" spans="11:11" hidden="1" x14ac:dyDescent="0.25">
      <c r="K20890" s="28" t="str">
        <f t="shared" si="263"/>
        <v/>
      </c>
    </row>
    <row r="20891" spans="11:11" hidden="1" x14ac:dyDescent="0.25">
      <c r="K20891" s="28" t="str">
        <f t="shared" si="263"/>
        <v/>
      </c>
    </row>
    <row r="20892" spans="11:11" hidden="1" x14ac:dyDescent="0.25">
      <c r="K20892" s="28" t="str">
        <f t="shared" si="263"/>
        <v/>
      </c>
    </row>
    <row r="20893" spans="11:11" hidden="1" x14ac:dyDescent="0.25">
      <c r="K20893" s="28" t="str">
        <f t="shared" si="263"/>
        <v/>
      </c>
    </row>
    <row r="20894" spans="11:11" hidden="1" x14ac:dyDescent="0.25">
      <c r="K20894" s="28" t="str">
        <f t="shared" si="263"/>
        <v/>
      </c>
    </row>
    <row r="20895" spans="11:11" hidden="1" x14ac:dyDescent="0.25">
      <c r="K20895" s="28" t="str">
        <f t="shared" si="263"/>
        <v/>
      </c>
    </row>
    <row r="20896" spans="11:11" hidden="1" x14ac:dyDescent="0.25">
      <c r="K20896" s="28" t="str">
        <f t="shared" si="263"/>
        <v/>
      </c>
    </row>
    <row r="20897" spans="11:11" hidden="1" x14ac:dyDescent="0.25">
      <c r="K20897" s="28" t="str">
        <f t="shared" si="263"/>
        <v/>
      </c>
    </row>
    <row r="20898" spans="11:11" hidden="1" x14ac:dyDescent="0.25">
      <c r="K20898" s="28" t="str">
        <f t="shared" si="263"/>
        <v/>
      </c>
    </row>
    <row r="20899" spans="11:11" hidden="1" x14ac:dyDescent="0.25">
      <c r="K20899" s="28" t="str">
        <f t="shared" si="263"/>
        <v/>
      </c>
    </row>
    <row r="20900" spans="11:11" hidden="1" x14ac:dyDescent="0.25">
      <c r="K20900" s="28" t="str">
        <f t="shared" si="263"/>
        <v/>
      </c>
    </row>
    <row r="20901" spans="11:11" hidden="1" x14ac:dyDescent="0.25">
      <c r="K20901" s="28" t="str">
        <f t="shared" si="263"/>
        <v/>
      </c>
    </row>
    <row r="20902" spans="11:11" hidden="1" x14ac:dyDescent="0.25">
      <c r="K20902" s="28" t="str">
        <f t="shared" si="263"/>
        <v/>
      </c>
    </row>
    <row r="20903" spans="11:11" hidden="1" x14ac:dyDescent="0.25">
      <c r="K20903" s="28" t="str">
        <f t="shared" si="263"/>
        <v/>
      </c>
    </row>
    <row r="20904" spans="11:11" hidden="1" x14ac:dyDescent="0.25">
      <c r="K20904" s="28" t="str">
        <f t="shared" si="263"/>
        <v/>
      </c>
    </row>
    <row r="20905" spans="11:11" hidden="1" x14ac:dyDescent="0.25">
      <c r="K20905" s="28" t="str">
        <f t="shared" si="263"/>
        <v/>
      </c>
    </row>
    <row r="20906" spans="11:11" hidden="1" x14ac:dyDescent="0.25">
      <c r="K20906" s="28" t="str">
        <f t="shared" si="263"/>
        <v/>
      </c>
    </row>
    <row r="20907" spans="11:11" hidden="1" x14ac:dyDescent="0.25">
      <c r="K20907" s="28" t="str">
        <f t="shared" si="263"/>
        <v/>
      </c>
    </row>
    <row r="20908" spans="11:11" hidden="1" x14ac:dyDescent="0.25">
      <c r="K20908" s="28" t="str">
        <f t="shared" si="263"/>
        <v/>
      </c>
    </row>
    <row r="20909" spans="11:11" hidden="1" x14ac:dyDescent="0.25">
      <c r="K20909" s="28" t="str">
        <f t="shared" si="263"/>
        <v/>
      </c>
    </row>
    <row r="20910" spans="11:11" hidden="1" x14ac:dyDescent="0.25">
      <c r="K20910" s="28" t="str">
        <f t="shared" si="263"/>
        <v/>
      </c>
    </row>
    <row r="20911" spans="11:11" hidden="1" x14ac:dyDescent="0.25">
      <c r="K20911" s="28" t="str">
        <f t="shared" si="263"/>
        <v/>
      </c>
    </row>
    <row r="20912" spans="11:11" hidden="1" x14ac:dyDescent="0.25">
      <c r="K20912" s="28" t="str">
        <f t="shared" si="263"/>
        <v/>
      </c>
    </row>
    <row r="20913" spans="11:11" hidden="1" x14ac:dyDescent="0.25">
      <c r="K20913" s="28" t="str">
        <f t="shared" si="263"/>
        <v/>
      </c>
    </row>
    <row r="20914" spans="11:11" hidden="1" x14ac:dyDescent="0.25">
      <c r="K20914" s="28" t="str">
        <f t="shared" si="263"/>
        <v/>
      </c>
    </row>
    <row r="20915" spans="11:11" hidden="1" x14ac:dyDescent="0.25">
      <c r="K20915" s="28" t="str">
        <f t="shared" si="263"/>
        <v/>
      </c>
    </row>
    <row r="20916" spans="11:11" hidden="1" x14ac:dyDescent="0.25">
      <c r="K20916" s="28" t="str">
        <f t="shared" si="263"/>
        <v/>
      </c>
    </row>
    <row r="20917" spans="11:11" hidden="1" x14ac:dyDescent="0.25">
      <c r="K20917" s="28" t="str">
        <f t="shared" si="263"/>
        <v/>
      </c>
    </row>
    <row r="20918" spans="11:11" hidden="1" x14ac:dyDescent="0.25">
      <c r="K20918" s="28" t="str">
        <f t="shared" si="263"/>
        <v/>
      </c>
    </row>
    <row r="20919" spans="11:11" hidden="1" x14ac:dyDescent="0.25">
      <c r="K20919" s="28" t="str">
        <f t="shared" si="263"/>
        <v/>
      </c>
    </row>
    <row r="20920" spans="11:11" hidden="1" x14ac:dyDescent="0.25">
      <c r="K20920" s="28" t="str">
        <f t="shared" si="263"/>
        <v/>
      </c>
    </row>
    <row r="20921" spans="11:11" hidden="1" x14ac:dyDescent="0.25">
      <c r="K20921" s="28" t="str">
        <f t="shared" si="263"/>
        <v/>
      </c>
    </row>
    <row r="20922" spans="11:11" hidden="1" x14ac:dyDescent="0.25">
      <c r="K20922" s="28" t="str">
        <f t="shared" si="263"/>
        <v/>
      </c>
    </row>
    <row r="20923" spans="11:11" hidden="1" x14ac:dyDescent="0.25">
      <c r="K20923" s="28" t="str">
        <f t="shared" si="263"/>
        <v/>
      </c>
    </row>
    <row r="20924" spans="11:11" hidden="1" x14ac:dyDescent="0.25">
      <c r="K20924" s="28" t="str">
        <f t="shared" si="263"/>
        <v/>
      </c>
    </row>
    <row r="20925" spans="11:11" hidden="1" x14ac:dyDescent="0.25">
      <c r="K20925" s="28" t="str">
        <f t="shared" si="263"/>
        <v/>
      </c>
    </row>
    <row r="20926" spans="11:11" hidden="1" x14ac:dyDescent="0.25">
      <c r="K20926" s="28" t="str">
        <f t="shared" si="263"/>
        <v/>
      </c>
    </row>
    <row r="20927" spans="11:11" hidden="1" x14ac:dyDescent="0.25">
      <c r="K20927" s="28" t="str">
        <f t="shared" si="263"/>
        <v/>
      </c>
    </row>
    <row r="20928" spans="11:11" hidden="1" x14ac:dyDescent="0.25">
      <c r="K20928" s="28" t="str">
        <f t="shared" si="263"/>
        <v/>
      </c>
    </row>
    <row r="20929" spans="11:11" hidden="1" x14ac:dyDescent="0.25">
      <c r="K20929" s="28" t="str">
        <f t="shared" si="263"/>
        <v/>
      </c>
    </row>
    <row r="20930" spans="11:11" hidden="1" x14ac:dyDescent="0.25">
      <c r="K20930" s="28" t="str">
        <f t="shared" si="263"/>
        <v/>
      </c>
    </row>
    <row r="20931" spans="11:11" hidden="1" x14ac:dyDescent="0.25">
      <c r="K20931" s="28" t="str">
        <f t="shared" si="263"/>
        <v/>
      </c>
    </row>
    <row r="20932" spans="11:11" hidden="1" x14ac:dyDescent="0.25">
      <c r="K20932" s="28" t="str">
        <f t="shared" si="263"/>
        <v/>
      </c>
    </row>
    <row r="20933" spans="11:11" hidden="1" x14ac:dyDescent="0.25">
      <c r="K20933" s="28" t="str">
        <f t="shared" si="263"/>
        <v/>
      </c>
    </row>
    <row r="20934" spans="11:11" hidden="1" x14ac:dyDescent="0.25">
      <c r="K20934" s="28" t="str">
        <f t="shared" si="263"/>
        <v/>
      </c>
    </row>
    <row r="20935" spans="11:11" hidden="1" x14ac:dyDescent="0.25">
      <c r="K20935" s="28" t="str">
        <f t="shared" si="263"/>
        <v/>
      </c>
    </row>
    <row r="20936" spans="11:11" hidden="1" x14ac:dyDescent="0.25">
      <c r="K20936" s="28" t="str">
        <f t="shared" si="263"/>
        <v/>
      </c>
    </row>
    <row r="20937" spans="11:11" hidden="1" x14ac:dyDescent="0.25">
      <c r="K20937" s="28" t="str">
        <f t="shared" si="263"/>
        <v/>
      </c>
    </row>
    <row r="20938" spans="11:11" hidden="1" x14ac:dyDescent="0.25">
      <c r="K20938" s="28" t="str">
        <f t="shared" si="263"/>
        <v/>
      </c>
    </row>
    <row r="20939" spans="11:11" hidden="1" x14ac:dyDescent="0.25">
      <c r="K20939" s="28" t="str">
        <f t="shared" si="263"/>
        <v/>
      </c>
    </row>
    <row r="20940" spans="11:11" hidden="1" x14ac:dyDescent="0.25">
      <c r="K20940" s="28" t="str">
        <f t="shared" si="263"/>
        <v/>
      </c>
    </row>
    <row r="20941" spans="11:11" hidden="1" x14ac:dyDescent="0.25">
      <c r="K20941" s="28" t="str">
        <f t="shared" si="263"/>
        <v/>
      </c>
    </row>
    <row r="20942" spans="11:11" hidden="1" x14ac:dyDescent="0.25">
      <c r="K20942" s="28" t="str">
        <f t="shared" si="263"/>
        <v/>
      </c>
    </row>
    <row r="20943" spans="11:11" hidden="1" x14ac:dyDescent="0.25">
      <c r="K20943" s="28" t="str">
        <f t="shared" si="263"/>
        <v/>
      </c>
    </row>
    <row r="20944" spans="11:11" hidden="1" x14ac:dyDescent="0.25">
      <c r="K20944" s="28" t="str">
        <f t="shared" si="263"/>
        <v/>
      </c>
    </row>
    <row r="20945" spans="11:11" hidden="1" x14ac:dyDescent="0.25">
      <c r="K20945" s="28" t="str">
        <f t="shared" si="263"/>
        <v/>
      </c>
    </row>
    <row r="20946" spans="11:11" hidden="1" x14ac:dyDescent="0.25">
      <c r="K20946" s="28" t="str">
        <f t="shared" si="263"/>
        <v/>
      </c>
    </row>
    <row r="20947" spans="11:11" hidden="1" x14ac:dyDescent="0.25">
      <c r="K20947" s="28" t="str">
        <f t="shared" ref="K20947:K21010" si="264">IF(E16912="","",IF(AND($E16912&gt;=$K$5,$E16912&lt;=$K$6),"psn",IF($E16912&lt;$K$5,"dkn",IF($E16912&gt;$K$6,"ckn",""))))</f>
        <v/>
      </c>
    </row>
    <row r="20948" spans="11:11" hidden="1" x14ac:dyDescent="0.25">
      <c r="K20948" s="28" t="str">
        <f t="shared" si="264"/>
        <v/>
      </c>
    </row>
    <row r="20949" spans="11:11" hidden="1" x14ac:dyDescent="0.25">
      <c r="K20949" s="28" t="str">
        <f t="shared" si="264"/>
        <v/>
      </c>
    </row>
    <row r="20950" spans="11:11" hidden="1" x14ac:dyDescent="0.25">
      <c r="K20950" s="28" t="str">
        <f t="shared" si="264"/>
        <v/>
      </c>
    </row>
    <row r="20951" spans="11:11" hidden="1" x14ac:dyDescent="0.25">
      <c r="K20951" s="28" t="str">
        <f t="shared" si="264"/>
        <v/>
      </c>
    </row>
    <row r="20952" spans="11:11" hidden="1" x14ac:dyDescent="0.25">
      <c r="K20952" s="28" t="str">
        <f t="shared" si="264"/>
        <v/>
      </c>
    </row>
    <row r="20953" spans="11:11" hidden="1" x14ac:dyDescent="0.25">
      <c r="K20953" s="28" t="str">
        <f t="shared" si="264"/>
        <v/>
      </c>
    </row>
    <row r="20954" spans="11:11" hidden="1" x14ac:dyDescent="0.25">
      <c r="K20954" s="28" t="str">
        <f t="shared" si="264"/>
        <v/>
      </c>
    </row>
    <row r="20955" spans="11:11" hidden="1" x14ac:dyDescent="0.25">
      <c r="K20955" s="28" t="str">
        <f t="shared" si="264"/>
        <v/>
      </c>
    </row>
    <row r="20956" spans="11:11" hidden="1" x14ac:dyDescent="0.25">
      <c r="K20956" s="28" t="str">
        <f t="shared" si="264"/>
        <v/>
      </c>
    </row>
    <row r="20957" spans="11:11" hidden="1" x14ac:dyDescent="0.25">
      <c r="K20957" s="28" t="str">
        <f t="shared" si="264"/>
        <v/>
      </c>
    </row>
    <row r="20958" spans="11:11" hidden="1" x14ac:dyDescent="0.25">
      <c r="K20958" s="28" t="str">
        <f t="shared" si="264"/>
        <v/>
      </c>
    </row>
    <row r="20959" spans="11:11" hidden="1" x14ac:dyDescent="0.25">
      <c r="K20959" s="28" t="str">
        <f t="shared" si="264"/>
        <v/>
      </c>
    </row>
    <row r="20960" spans="11:11" hidden="1" x14ac:dyDescent="0.25">
      <c r="K20960" s="28" t="str">
        <f t="shared" si="264"/>
        <v/>
      </c>
    </row>
    <row r="20961" spans="11:11" hidden="1" x14ac:dyDescent="0.25">
      <c r="K20961" s="28" t="str">
        <f t="shared" si="264"/>
        <v/>
      </c>
    </row>
    <row r="20962" spans="11:11" hidden="1" x14ac:dyDescent="0.25">
      <c r="K20962" s="28" t="str">
        <f t="shared" si="264"/>
        <v/>
      </c>
    </row>
    <row r="20963" spans="11:11" hidden="1" x14ac:dyDescent="0.25">
      <c r="K20963" s="28" t="str">
        <f t="shared" si="264"/>
        <v/>
      </c>
    </row>
    <row r="20964" spans="11:11" hidden="1" x14ac:dyDescent="0.25">
      <c r="K20964" s="28" t="str">
        <f t="shared" si="264"/>
        <v/>
      </c>
    </row>
    <row r="20965" spans="11:11" hidden="1" x14ac:dyDescent="0.25">
      <c r="K20965" s="28" t="str">
        <f t="shared" si="264"/>
        <v/>
      </c>
    </row>
    <row r="20966" spans="11:11" hidden="1" x14ac:dyDescent="0.25">
      <c r="K20966" s="28" t="str">
        <f t="shared" si="264"/>
        <v/>
      </c>
    </row>
    <row r="20967" spans="11:11" hidden="1" x14ac:dyDescent="0.25">
      <c r="K20967" s="28" t="str">
        <f t="shared" si="264"/>
        <v/>
      </c>
    </row>
    <row r="20968" spans="11:11" hidden="1" x14ac:dyDescent="0.25">
      <c r="K20968" s="28" t="str">
        <f t="shared" si="264"/>
        <v/>
      </c>
    </row>
    <row r="20969" spans="11:11" hidden="1" x14ac:dyDescent="0.25">
      <c r="K20969" s="28" t="str">
        <f t="shared" si="264"/>
        <v/>
      </c>
    </row>
    <row r="20970" spans="11:11" hidden="1" x14ac:dyDescent="0.25">
      <c r="K20970" s="28" t="str">
        <f t="shared" si="264"/>
        <v/>
      </c>
    </row>
    <row r="20971" spans="11:11" hidden="1" x14ac:dyDescent="0.25">
      <c r="K20971" s="28" t="str">
        <f t="shared" si="264"/>
        <v/>
      </c>
    </row>
    <row r="20972" spans="11:11" hidden="1" x14ac:dyDescent="0.25">
      <c r="K20972" s="28" t="str">
        <f t="shared" si="264"/>
        <v/>
      </c>
    </row>
    <row r="20973" spans="11:11" hidden="1" x14ac:dyDescent="0.25">
      <c r="K20973" s="28" t="str">
        <f t="shared" si="264"/>
        <v/>
      </c>
    </row>
    <row r="20974" spans="11:11" hidden="1" x14ac:dyDescent="0.25">
      <c r="K20974" s="28" t="str">
        <f t="shared" si="264"/>
        <v/>
      </c>
    </row>
    <row r="20975" spans="11:11" hidden="1" x14ac:dyDescent="0.25">
      <c r="K20975" s="28" t="str">
        <f t="shared" si="264"/>
        <v/>
      </c>
    </row>
    <row r="20976" spans="11:11" hidden="1" x14ac:dyDescent="0.25">
      <c r="K20976" s="28" t="str">
        <f t="shared" si="264"/>
        <v/>
      </c>
    </row>
    <row r="20977" spans="11:11" hidden="1" x14ac:dyDescent="0.25">
      <c r="K20977" s="28" t="str">
        <f t="shared" si="264"/>
        <v/>
      </c>
    </row>
    <row r="20978" spans="11:11" hidden="1" x14ac:dyDescent="0.25">
      <c r="K20978" s="28" t="str">
        <f t="shared" si="264"/>
        <v/>
      </c>
    </row>
    <row r="20979" spans="11:11" hidden="1" x14ac:dyDescent="0.25">
      <c r="K20979" s="28" t="str">
        <f t="shared" si="264"/>
        <v/>
      </c>
    </row>
    <row r="20980" spans="11:11" hidden="1" x14ac:dyDescent="0.25">
      <c r="K20980" s="28" t="str">
        <f t="shared" si="264"/>
        <v/>
      </c>
    </row>
    <row r="20981" spans="11:11" hidden="1" x14ac:dyDescent="0.25">
      <c r="K20981" s="28" t="str">
        <f t="shared" si="264"/>
        <v/>
      </c>
    </row>
    <row r="20982" spans="11:11" hidden="1" x14ac:dyDescent="0.25">
      <c r="K20982" s="28" t="str">
        <f t="shared" si="264"/>
        <v/>
      </c>
    </row>
    <row r="20983" spans="11:11" hidden="1" x14ac:dyDescent="0.25">
      <c r="K20983" s="28" t="str">
        <f t="shared" si="264"/>
        <v/>
      </c>
    </row>
    <row r="20984" spans="11:11" hidden="1" x14ac:dyDescent="0.25">
      <c r="K20984" s="28" t="str">
        <f t="shared" si="264"/>
        <v/>
      </c>
    </row>
    <row r="20985" spans="11:11" hidden="1" x14ac:dyDescent="0.25">
      <c r="K20985" s="28" t="str">
        <f t="shared" si="264"/>
        <v/>
      </c>
    </row>
    <row r="20986" spans="11:11" hidden="1" x14ac:dyDescent="0.25">
      <c r="K20986" s="28" t="str">
        <f t="shared" si="264"/>
        <v/>
      </c>
    </row>
    <row r="20987" spans="11:11" hidden="1" x14ac:dyDescent="0.25">
      <c r="K20987" s="28" t="str">
        <f t="shared" si="264"/>
        <v/>
      </c>
    </row>
    <row r="20988" spans="11:11" hidden="1" x14ac:dyDescent="0.25">
      <c r="K20988" s="28" t="str">
        <f t="shared" si="264"/>
        <v/>
      </c>
    </row>
    <row r="20989" spans="11:11" hidden="1" x14ac:dyDescent="0.25">
      <c r="K20989" s="28" t="str">
        <f t="shared" si="264"/>
        <v/>
      </c>
    </row>
    <row r="20990" spans="11:11" hidden="1" x14ac:dyDescent="0.25">
      <c r="K20990" s="28" t="str">
        <f t="shared" si="264"/>
        <v/>
      </c>
    </row>
    <row r="20991" spans="11:11" hidden="1" x14ac:dyDescent="0.25">
      <c r="K20991" s="28" t="str">
        <f t="shared" si="264"/>
        <v/>
      </c>
    </row>
    <row r="20992" spans="11:11" hidden="1" x14ac:dyDescent="0.25">
      <c r="K20992" s="28" t="str">
        <f t="shared" si="264"/>
        <v/>
      </c>
    </row>
    <row r="20993" spans="11:11" hidden="1" x14ac:dyDescent="0.25">
      <c r="K20993" s="28" t="str">
        <f t="shared" si="264"/>
        <v/>
      </c>
    </row>
    <row r="20994" spans="11:11" hidden="1" x14ac:dyDescent="0.25">
      <c r="K20994" s="28" t="str">
        <f t="shared" si="264"/>
        <v/>
      </c>
    </row>
    <row r="20995" spans="11:11" hidden="1" x14ac:dyDescent="0.25">
      <c r="K20995" s="28" t="str">
        <f t="shared" si="264"/>
        <v/>
      </c>
    </row>
    <row r="20996" spans="11:11" hidden="1" x14ac:dyDescent="0.25">
      <c r="K20996" s="28" t="str">
        <f t="shared" si="264"/>
        <v/>
      </c>
    </row>
    <row r="20997" spans="11:11" hidden="1" x14ac:dyDescent="0.25">
      <c r="K20997" s="28" t="str">
        <f t="shared" si="264"/>
        <v/>
      </c>
    </row>
    <row r="20998" spans="11:11" hidden="1" x14ac:dyDescent="0.25">
      <c r="K20998" s="28" t="str">
        <f t="shared" si="264"/>
        <v/>
      </c>
    </row>
    <row r="20999" spans="11:11" hidden="1" x14ac:dyDescent="0.25">
      <c r="K20999" s="28" t="str">
        <f t="shared" si="264"/>
        <v/>
      </c>
    </row>
    <row r="21000" spans="11:11" hidden="1" x14ac:dyDescent="0.25">
      <c r="K21000" s="28" t="str">
        <f t="shared" si="264"/>
        <v/>
      </c>
    </row>
    <row r="21001" spans="11:11" hidden="1" x14ac:dyDescent="0.25">
      <c r="K21001" s="28" t="str">
        <f t="shared" si="264"/>
        <v/>
      </c>
    </row>
    <row r="21002" spans="11:11" hidden="1" x14ac:dyDescent="0.25">
      <c r="K21002" s="28" t="str">
        <f t="shared" si="264"/>
        <v/>
      </c>
    </row>
    <row r="21003" spans="11:11" hidden="1" x14ac:dyDescent="0.25">
      <c r="K21003" s="28" t="str">
        <f t="shared" si="264"/>
        <v/>
      </c>
    </row>
    <row r="21004" spans="11:11" hidden="1" x14ac:dyDescent="0.25">
      <c r="K21004" s="28" t="str">
        <f t="shared" si="264"/>
        <v/>
      </c>
    </row>
    <row r="21005" spans="11:11" hidden="1" x14ac:dyDescent="0.25">
      <c r="K21005" s="28" t="str">
        <f t="shared" si="264"/>
        <v/>
      </c>
    </row>
    <row r="21006" spans="11:11" hidden="1" x14ac:dyDescent="0.25">
      <c r="K21006" s="28" t="str">
        <f t="shared" si="264"/>
        <v/>
      </c>
    </row>
    <row r="21007" spans="11:11" hidden="1" x14ac:dyDescent="0.25">
      <c r="K21007" s="28" t="str">
        <f t="shared" si="264"/>
        <v/>
      </c>
    </row>
    <row r="21008" spans="11:11" hidden="1" x14ac:dyDescent="0.25">
      <c r="K21008" s="28" t="str">
        <f t="shared" si="264"/>
        <v/>
      </c>
    </row>
    <row r="21009" spans="11:11" hidden="1" x14ac:dyDescent="0.25">
      <c r="K21009" s="28" t="str">
        <f t="shared" si="264"/>
        <v/>
      </c>
    </row>
    <row r="21010" spans="11:11" hidden="1" x14ac:dyDescent="0.25">
      <c r="K21010" s="28" t="str">
        <f t="shared" si="264"/>
        <v/>
      </c>
    </row>
    <row r="21011" spans="11:11" hidden="1" x14ac:dyDescent="0.25">
      <c r="K21011" s="28" t="str">
        <f t="shared" ref="K21011:K21074" si="265">IF(E16976="","",IF(AND($E16976&gt;=$K$5,$E16976&lt;=$K$6),"psn",IF($E16976&lt;$K$5,"dkn",IF($E16976&gt;$K$6,"ckn",""))))</f>
        <v/>
      </c>
    </row>
    <row r="21012" spans="11:11" hidden="1" x14ac:dyDescent="0.25">
      <c r="K21012" s="28" t="str">
        <f t="shared" si="265"/>
        <v/>
      </c>
    </row>
    <row r="21013" spans="11:11" hidden="1" x14ac:dyDescent="0.25">
      <c r="K21013" s="28" t="str">
        <f t="shared" si="265"/>
        <v/>
      </c>
    </row>
    <row r="21014" spans="11:11" hidden="1" x14ac:dyDescent="0.25">
      <c r="K21014" s="28" t="str">
        <f t="shared" si="265"/>
        <v/>
      </c>
    </row>
    <row r="21015" spans="11:11" hidden="1" x14ac:dyDescent="0.25">
      <c r="K21015" s="28" t="str">
        <f t="shared" si="265"/>
        <v/>
      </c>
    </row>
    <row r="21016" spans="11:11" hidden="1" x14ac:dyDescent="0.25">
      <c r="K21016" s="28" t="str">
        <f t="shared" si="265"/>
        <v/>
      </c>
    </row>
    <row r="21017" spans="11:11" hidden="1" x14ac:dyDescent="0.25">
      <c r="K21017" s="28" t="str">
        <f t="shared" si="265"/>
        <v/>
      </c>
    </row>
    <row r="21018" spans="11:11" hidden="1" x14ac:dyDescent="0.25">
      <c r="K21018" s="28" t="str">
        <f t="shared" si="265"/>
        <v/>
      </c>
    </row>
    <row r="21019" spans="11:11" hidden="1" x14ac:dyDescent="0.25">
      <c r="K21019" s="28" t="str">
        <f t="shared" si="265"/>
        <v/>
      </c>
    </row>
    <row r="21020" spans="11:11" hidden="1" x14ac:dyDescent="0.25">
      <c r="K21020" s="28" t="str">
        <f t="shared" si="265"/>
        <v/>
      </c>
    </row>
    <row r="21021" spans="11:11" hidden="1" x14ac:dyDescent="0.25">
      <c r="K21021" s="28" t="str">
        <f t="shared" si="265"/>
        <v/>
      </c>
    </row>
    <row r="21022" spans="11:11" hidden="1" x14ac:dyDescent="0.25">
      <c r="K21022" s="28" t="str">
        <f t="shared" si="265"/>
        <v/>
      </c>
    </row>
    <row r="21023" spans="11:11" hidden="1" x14ac:dyDescent="0.25">
      <c r="K21023" s="28" t="str">
        <f t="shared" si="265"/>
        <v/>
      </c>
    </row>
    <row r="21024" spans="11:11" hidden="1" x14ac:dyDescent="0.25">
      <c r="K21024" s="28" t="str">
        <f t="shared" si="265"/>
        <v/>
      </c>
    </row>
    <row r="21025" spans="11:11" hidden="1" x14ac:dyDescent="0.25">
      <c r="K21025" s="28" t="str">
        <f t="shared" si="265"/>
        <v/>
      </c>
    </row>
    <row r="21026" spans="11:11" hidden="1" x14ac:dyDescent="0.25">
      <c r="K21026" s="28" t="str">
        <f t="shared" si="265"/>
        <v/>
      </c>
    </row>
    <row r="21027" spans="11:11" hidden="1" x14ac:dyDescent="0.25">
      <c r="K21027" s="28" t="str">
        <f t="shared" si="265"/>
        <v/>
      </c>
    </row>
    <row r="21028" spans="11:11" hidden="1" x14ac:dyDescent="0.25">
      <c r="K21028" s="28" t="str">
        <f t="shared" si="265"/>
        <v/>
      </c>
    </row>
    <row r="21029" spans="11:11" hidden="1" x14ac:dyDescent="0.25">
      <c r="K21029" s="28" t="str">
        <f t="shared" si="265"/>
        <v/>
      </c>
    </row>
    <row r="21030" spans="11:11" hidden="1" x14ac:dyDescent="0.25">
      <c r="K21030" s="28" t="str">
        <f t="shared" si="265"/>
        <v/>
      </c>
    </row>
    <row r="21031" spans="11:11" hidden="1" x14ac:dyDescent="0.25">
      <c r="K21031" s="28" t="str">
        <f t="shared" si="265"/>
        <v/>
      </c>
    </row>
    <row r="21032" spans="11:11" hidden="1" x14ac:dyDescent="0.25">
      <c r="K21032" s="28" t="str">
        <f t="shared" si="265"/>
        <v/>
      </c>
    </row>
    <row r="21033" spans="11:11" hidden="1" x14ac:dyDescent="0.25">
      <c r="K21033" s="28" t="str">
        <f t="shared" si="265"/>
        <v/>
      </c>
    </row>
    <row r="21034" spans="11:11" hidden="1" x14ac:dyDescent="0.25">
      <c r="K21034" s="28" t="str">
        <f t="shared" si="265"/>
        <v/>
      </c>
    </row>
    <row r="21035" spans="11:11" hidden="1" x14ac:dyDescent="0.25">
      <c r="K21035" s="28" t="str">
        <f t="shared" si="265"/>
        <v/>
      </c>
    </row>
    <row r="21036" spans="11:11" hidden="1" x14ac:dyDescent="0.25">
      <c r="K21036" s="28" t="str">
        <f t="shared" si="265"/>
        <v/>
      </c>
    </row>
    <row r="21037" spans="11:11" hidden="1" x14ac:dyDescent="0.25">
      <c r="K21037" s="28" t="str">
        <f t="shared" si="265"/>
        <v/>
      </c>
    </row>
    <row r="21038" spans="11:11" hidden="1" x14ac:dyDescent="0.25">
      <c r="K21038" s="28" t="str">
        <f t="shared" si="265"/>
        <v/>
      </c>
    </row>
    <row r="21039" spans="11:11" hidden="1" x14ac:dyDescent="0.25">
      <c r="K21039" s="28" t="str">
        <f t="shared" si="265"/>
        <v/>
      </c>
    </row>
    <row r="21040" spans="11:11" hidden="1" x14ac:dyDescent="0.25">
      <c r="K21040" s="28" t="str">
        <f t="shared" si="265"/>
        <v/>
      </c>
    </row>
    <row r="21041" spans="11:11" hidden="1" x14ac:dyDescent="0.25">
      <c r="K21041" s="28" t="str">
        <f t="shared" si="265"/>
        <v/>
      </c>
    </row>
    <row r="21042" spans="11:11" hidden="1" x14ac:dyDescent="0.25">
      <c r="K21042" s="28" t="str">
        <f t="shared" si="265"/>
        <v/>
      </c>
    </row>
    <row r="21043" spans="11:11" hidden="1" x14ac:dyDescent="0.25">
      <c r="K21043" s="28" t="str">
        <f t="shared" si="265"/>
        <v/>
      </c>
    </row>
    <row r="21044" spans="11:11" hidden="1" x14ac:dyDescent="0.25">
      <c r="K21044" s="28" t="str">
        <f t="shared" si="265"/>
        <v/>
      </c>
    </row>
    <row r="21045" spans="11:11" hidden="1" x14ac:dyDescent="0.25">
      <c r="K21045" s="28" t="str">
        <f t="shared" si="265"/>
        <v/>
      </c>
    </row>
    <row r="21046" spans="11:11" hidden="1" x14ac:dyDescent="0.25">
      <c r="K21046" s="28" t="str">
        <f t="shared" si="265"/>
        <v/>
      </c>
    </row>
    <row r="21047" spans="11:11" hidden="1" x14ac:dyDescent="0.25">
      <c r="K21047" s="28" t="str">
        <f t="shared" si="265"/>
        <v/>
      </c>
    </row>
    <row r="21048" spans="11:11" hidden="1" x14ac:dyDescent="0.25">
      <c r="K21048" s="28" t="str">
        <f t="shared" si="265"/>
        <v/>
      </c>
    </row>
    <row r="21049" spans="11:11" hidden="1" x14ac:dyDescent="0.25">
      <c r="K21049" s="28" t="str">
        <f t="shared" si="265"/>
        <v/>
      </c>
    </row>
    <row r="21050" spans="11:11" hidden="1" x14ac:dyDescent="0.25">
      <c r="K21050" s="28" t="str">
        <f t="shared" si="265"/>
        <v/>
      </c>
    </row>
    <row r="21051" spans="11:11" hidden="1" x14ac:dyDescent="0.25">
      <c r="K21051" s="28" t="str">
        <f t="shared" si="265"/>
        <v/>
      </c>
    </row>
    <row r="21052" spans="11:11" hidden="1" x14ac:dyDescent="0.25">
      <c r="K21052" s="28" t="str">
        <f t="shared" si="265"/>
        <v/>
      </c>
    </row>
    <row r="21053" spans="11:11" hidden="1" x14ac:dyDescent="0.25">
      <c r="K21053" s="28" t="str">
        <f t="shared" si="265"/>
        <v/>
      </c>
    </row>
    <row r="21054" spans="11:11" hidden="1" x14ac:dyDescent="0.25">
      <c r="K21054" s="28" t="str">
        <f t="shared" si="265"/>
        <v/>
      </c>
    </row>
    <row r="21055" spans="11:11" hidden="1" x14ac:dyDescent="0.25">
      <c r="K21055" s="28" t="str">
        <f t="shared" si="265"/>
        <v/>
      </c>
    </row>
    <row r="21056" spans="11:11" hidden="1" x14ac:dyDescent="0.25">
      <c r="K21056" s="28" t="str">
        <f t="shared" si="265"/>
        <v/>
      </c>
    </row>
    <row r="21057" spans="11:11" hidden="1" x14ac:dyDescent="0.25">
      <c r="K21057" s="28" t="str">
        <f t="shared" si="265"/>
        <v/>
      </c>
    </row>
    <row r="21058" spans="11:11" hidden="1" x14ac:dyDescent="0.25">
      <c r="K21058" s="28" t="str">
        <f t="shared" si="265"/>
        <v/>
      </c>
    </row>
    <row r="21059" spans="11:11" hidden="1" x14ac:dyDescent="0.25">
      <c r="K21059" s="28" t="str">
        <f t="shared" si="265"/>
        <v/>
      </c>
    </row>
    <row r="21060" spans="11:11" hidden="1" x14ac:dyDescent="0.25">
      <c r="K21060" s="28" t="str">
        <f t="shared" si="265"/>
        <v/>
      </c>
    </row>
    <row r="21061" spans="11:11" hidden="1" x14ac:dyDescent="0.25">
      <c r="K21061" s="28" t="str">
        <f t="shared" si="265"/>
        <v/>
      </c>
    </row>
    <row r="21062" spans="11:11" hidden="1" x14ac:dyDescent="0.25">
      <c r="K21062" s="28" t="str">
        <f t="shared" si="265"/>
        <v/>
      </c>
    </row>
    <row r="21063" spans="11:11" hidden="1" x14ac:dyDescent="0.25">
      <c r="K21063" s="28" t="str">
        <f t="shared" si="265"/>
        <v/>
      </c>
    </row>
    <row r="21064" spans="11:11" hidden="1" x14ac:dyDescent="0.25">
      <c r="K21064" s="28" t="str">
        <f t="shared" si="265"/>
        <v/>
      </c>
    </row>
    <row r="21065" spans="11:11" hidden="1" x14ac:dyDescent="0.25">
      <c r="K21065" s="28" t="str">
        <f t="shared" si="265"/>
        <v/>
      </c>
    </row>
    <row r="21066" spans="11:11" hidden="1" x14ac:dyDescent="0.25">
      <c r="K21066" s="28" t="str">
        <f t="shared" si="265"/>
        <v/>
      </c>
    </row>
    <row r="21067" spans="11:11" hidden="1" x14ac:dyDescent="0.25">
      <c r="K21067" s="28" t="str">
        <f t="shared" si="265"/>
        <v/>
      </c>
    </row>
    <row r="21068" spans="11:11" hidden="1" x14ac:dyDescent="0.25">
      <c r="K21068" s="28" t="str">
        <f t="shared" si="265"/>
        <v/>
      </c>
    </row>
    <row r="21069" spans="11:11" hidden="1" x14ac:dyDescent="0.25">
      <c r="K21069" s="28" t="str">
        <f t="shared" si="265"/>
        <v/>
      </c>
    </row>
    <row r="21070" spans="11:11" hidden="1" x14ac:dyDescent="0.25">
      <c r="K21070" s="28" t="str">
        <f t="shared" si="265"/>
        <v/>
      </c>
    </row>
    <row r="21071" spans="11:11" hidden="1" x14ac:dyDescent="0.25">
      <c r="K21071" s="28" t="str">
        <f t="shared" si="265"/>
        <v/>
      </c>
    </row>
    <row r="21072" spans="11:11" hidden="1" x14ac:dyDescent="0.25">
      <c r="K21072" s="28" t="str">
        <f t="shared" si="265"/>
        <v/>
      </c>
    </row>
    <row r="21073" spans="11:11" hidden="1" x14ac:dyDescent="0.25">
      <c r="K21073" s="28" t="str">
        <f t="shared" si="265"/>
        <v/>
      </c>
    </row>
    <row r="21074" spans="11:11" hidden="1" x14ac:dyDescent="0.25">
      <c r="K21074" s="28" t="str">
        <f t="shared" si="265"/>
        <v/>
      </c>
    </row>
    <row r="21075" spans="11:11" hidden="1" x14ac:dyDescent="0.25">
      <c r="K21075" s="28" t="str">
        <f t="shared" ref="K21075:K21138" si="266">IF(E17040="","",IF(AND($E17040&gt;=$K$5,$E17040&lt;=$K$6),"psn",IF($E17040&lt;$K$5,"dkn",IF($E17040&gt;$K$6,"ckn",""))))</f>
        <v/>
      </c>
    </row>
    <row r="21076" spans="11:11" hidden="1" x14ac:dyDescent="0.25">
      <c r="K21076" s="28" t="str">
        <f t="shared" si="266"/>
        <v/>
      </c>
    </row>
    <row r="21077" spans="11:11" hidden="1" x14ac:dyDescent="0.25">
      <c r="K21077" s="28" t="str">
        <f t="shared" si="266"/>
        <v/>
      </c>
    </row>
    <row r="21078" spans="11:11" hidden="1" x14ac:dyDescent="0.25">
      <c r="K21078" s="28" t="str">
        <f t="shared" si="266"/>
        <v/>
      </c>
    </row>
    <row r="21079" spans="11:11" hidden="1" x14ac:dyDescent="0.25">
      <c r="K21079" s="28" t="str">
        <f t="shared" si="266"/>
        <v/>
      </c>
    </row>
    <row r="21080" spans="11:11" hidden="1" x14ac:dyDescent="0.25">
      <c r="K21080" s="28" t="str">
        <f t="shared" si="266"/>
        <v/>
      </c>
    </row>
    <row r="21081" spans="11:11" hidden="1" x14ac:dyDescent="0.25">
      <c r="K21081" s="28" t="str">
        <f t="shared" si="266"/>
        <v/>
      </c>
    </row>
    <row r="21082" spans="11:11" hidden="1" x14ac:dyDescent="0.25">
      <c r="K21082" s="28" t="str">
        <f t="shared" si="266"/>
        <v/>
      </c>
    </row>
    <row r="21083" spans="11:11" hidden="1" x14ac:dyDescent="0.25">
      <c r="K21083" s="28" t="str">
        <f t="shared" si="266"/>
        <v/>
      </c>
    </row>
    <row r="21084" spans="11:11" hidden="1" x14ac:dyDescent="0.25">
      <c r="K21084" s="28" t="str">
        <f t="shared" si="266"/>
        <v/>
      </c>
    </row>
    <row r="21085" spans="11:11" hidden="1" x14ac:dyDescent="0.25">
      <c r="K21085" s="28" t="str">
        <f t="shared" si="266"/>
        <v/>
      </c>
    </row>
    <row r="21086" spans="11:11" hidden="1" x14ac:dyDescent="0.25">
      <c r="K21086" s="28" t="str">
        <f t="shared" si="266"/>
        <v/>
      </c>
    </row>
    <row r="21087" spans="11:11" hidden="1" x14ac:dyDescent="0.25">
      <c r="K21087" s="28" t="str">
        <f t="shared" si="266"/>
        <v/>
      </c>
    </row>
    <row r="21088" spans="11:11" hidden="1" x14ac:dyDescent="0.25">
      <c r="K21088" s="28" t="str">
        <f t="shared" si="266"/>
        <v/>
      </c>
    </row>
    <row r="21089" spans="11:11" hidden="1" x14ac:dyDescent="0.25">
      <c r="K21089" s="28" t="str">
        <f t="shared" si="266"/>
        <v/>
      </c>
    </row>
    <row r="21090" spans="11:11" hidden="1" x14ac:dyDescent="0.25">
      <c r="K21090" s="28" t="str">
        <f t="shared" si="266"/>
        <v/>
      </c>
    </row>
    <row r="21091" spans="11:11" hidden="1" x14ac:dyDescent="0.25">
      <c r="K21091" s="28" t="str">
        <f t="shared" si="266"/>
        <v/>
      </c>
    </row>
    <row r="21092" spans="11:11" hidden="1" x14ac:dyDescent="0.25">
      <c r="K21092" s="28" t="str">
        <f t="shared" si="266"/>
        <v/>
      </c>
    </row>
    <row r="21093" spans="11:11" hidden="1" x14ac:dyDescent="0.25">
      <c r="K21093" s="28" t="str">
        <f t="shared" si="266"/>
        <v/>
      </c>
    </row>
    <row r="21094" spans="11:11" hidden="1" x14ac:dyDescent="0.25">
      <c r="K21094" s="28" t="str">
        <f t="shared" si="266"/>
        <v/>
      </c>
    </row>
    <row r="21095" spans="11:11" hidden="1" x14ac:dyDescent="0.25">
      <c r="K21095" s="28" t="str">
        <f t="shared" si="266"/>
        <v/>
      </c>
    </row>
    <row r="21096" spans="11:11" hidden="1" x14ac:dyDescent="0.25">
      <c r="K21096" s="28" t="str">
        <f t="shared" si="266"/>
        <v/>
      </c>
    </row>
    <row r="21097" spans="11:11" hidden="1" x14ac:dyDescent="0.25">
      <c r="K21097" s="28" t="str">
        <f t="shared" si="266"/>
        <v/>
      </c>
    </row>
    <row r="21098" spans="11:11" hidden="1" x14ac:dyDescent="0.25">
      <c r="K21098" s="28" t="str">
        <f t="shared" si="266"/>
        <v/>
      </c>
    </row>
    <row r="21099" spans="11:11" hidden="1" x14ac:dyDescent="0.25">
      <c r="K21099" s="28" t="str">
        <f t="shared" si="266"/>
        <v/>
      </c>
    </row>
    <row r="21100" spans="11:11" hidden="1" x14ac:dyDescent="0.25">
      <c r="K21100" s="28" t="str">
        <f t="shared" si="266"/>
        <v/>
      </c>
    </row>
    <row r="21101" spans="11:11" hidden="1" x14ac:dyDescent="0.25">
      <c r="K21101" s="28" t="str">
        <f t="shared" si="266"/>
        <v/>
      </c>
    </row>
    <row r="21102" spans="11:11" hidden="1" x14ac:dyDescent="0.25">
      <c r="K21102" s="28" t="str">
        <f t="shared" si="266"/>
        <v/>
      </c>
    </row>
    <row r="21103" spans="11:11" hidden="1" x14ac:dyDescent="0.25">
      <c r="K21103" s="28" t="str">
        <f t="shared" si="266"/>
        <v/>
      </c>
    </row>
    <row r="21104" spans="11:11" hidden="1" x14ac:dyDescent="0.25">
      <c r="K21104" s="28" t="str">
        <f t="shared" si="266"/>
        <v/>
      </c>
    </row>
    <row r="21105" spans="11:11" hidden="1" x14ac:dyDescent="0.25">
      <c r="K21105" s="28" t="str">
        <f t="shared" si="266"/>
        <v/>
      </c>
    </row>
    <row r="21106" spans="11:11" hidden="1" x14ac:dyDescent="0.25">
      <c r="K21106" s="28" t="str">
        <f t="shared" si="266"/>
        <v/>
      </c>
    </row>
    <row r="21107" spans="11:11" hidden="1" x14ac:dyDescent="0.25">
      <c r="K21107" s="28" t="str">
        <f t="shared" si="266"/>
        <v/>
      </c>
    </row>
    <row r="21108" spans="11:11" hidden="1" x14ac:dyDescent="0.25">
      <c r="K21108" s="28" t="str">
        <f t="shared" si="266"/>
        <v/>
      </c>
    </row>
    <row r="21109" spans="11:11" hidden="1" x14ac:dyDescent="0.25">
      <c r="K21109" s="28" t="str">
        <f t="shared" si="266"/>
        <v/>
      </c>
    </row>
    <row r="21110" spans="11:11" hidden="1" x14ac:dyDescent="0.25">
      <c r="K21110" s="28" t="str">
        <f t="shared" si="266"/>
        <v/>
      </c>
    </row>
    <row r="21111" spans="11:11" hidden="1" x14ac:dyDescent="0.25">
      <c r="K21111" s="28" t="str">
        <f t="shared" si="266"/>
        <v/>
      </c>
    </row>
    <row r="21112" spans="11:11" hidden="1" x14ac:dyDescent="0.25">
      <c r="K21112" s="28" t="str">
        <f t="shared" si="266"/>
        <v/>
      </c>
    </row>
    <row r="21113" spans="11:11" hidden="1" x14ac:dyDescent="0.25">
      <c r="K21113" s="28" t="str">
        <f t="shared" si="266"/>
        <v/>
      </c>
    </row>
    <row r="21114" spans="11:11" hidden="1" x14ac:dyDescent="0.25">
      <c r="K21114" s="28" t="str">
        <f t="shared" si="266"/>
        <v/>
      </c>
    </row>
    <row r="21115" spans="11:11" hidden="1" x14ac:dyDescent="0.25">
      <c r="K21115" s="28" t="str">
        <f t="shared" si="266"/>
        <v/>
      </c>
    </row>
    <row r="21116" spans="11:11" hidden="1" x14ac:dyDescent="0.25">
      <c r="K21116" s="28" t="str">
        <f t="shared" si="266"/>
        <v/>
      </c>
    </row>
    <row r="21117" spans="11:11" hidden="1" x14ac:dyDescent="0.25">
      <c r="K21117" s="28" t="str">
        <f t="shared" si="266"/>
        <v/>
      </c>
    </row>
    <row r="21118" spans="11:11" hidden="1" x14ac:dyDescent="0.25">
      <c r="K21118" s="28" t="str">
        <f t="shared" si="266"/>
        <v/>
      </c>
    </row>
    <row r="21119" spans="11:11" hidden="1" x14ac:dyDescent="0.25">
      <c r="K21119" s="28" t="str">
        <f t="shared" si="266"/>
        <v/>
      </c>
    </row>
    <row r="21120" spans="11:11" hidden="1" x14ac:dyDescent="0.25">
      <c r="K21120" s="28" t="str">
        <f t="shared" si="266"/>
        <v/>
      </c>
    </row>
    <row r="21121" spans="11:11" hidden="1" x14ac:dyDescent="0.25">
      <c r="K21121" s="28" t="str">
        <f t="shared" si="266"/>
        <v/>
      </c>
    </row>
    <row r="21122" spans="11:11" hidden="1" x14ac:dyDescent="0.25">
      <c r="K21122" s="28" t="str">
        <f t="shared" si="266"/>
        <v/>
      </c>
    </row>
    <row r="21123" spans="11:11" hidden="1" x14ac:dyDescent="0.25">
      <c r="K21123" s="28" t="str">
        <f t="shared" si="266"/>
        <v/>
      </c>
    </row>
    <row r="21124" spans="11:11" hidden="1" x14ac:dyDescent="0.25">
      <c r="K21124" s="28" t="str">
        <f t="shared" si="266"/>
        <v/>
      </c>
    </row>
    <row r="21125" spans="11:11" hidden="1" x14ac:dyDescent="0.25">
      <c r="K21125" s="28" t="str">
        <f t="shared" si="266"/>
        <v/>
      </c>
    </row>
    <row r="21126" spans="11:11" hidden="1" x14ac:dyDescent="0.25">
      <c r="K21126" s="28" t="str">
        <f t="shared" si="266"/>
        <v/>
      </c>
    </row>
    <row r="21127" spans="11:11" hidden="1" x14ac:dyDescent="0.25">
      <c r="K21127" s="28" t="str">
        <f t="shared" si="266"/>
        <v/>
      </c>
    </row>
    <row r="21128" spans="11:11" hidden="1" x14ac:dyDescent="0.25">
      <c r="K21128" s="28" t="str">
        <f t="shared" si="266"/>
        <v/>
      </c>
    </row>
    <row r="21129" spans="11:11" hidden="1" x14ac:dyDescent="0.25">
      <c r="K21129" s="28" t="str">
        <f t="shared" si="266"/>
        <v/>
      </c>
    </row>
    <row r="21130" spans="11:11" hidden="1" x14ac:dyDescent="0.25">
      <c r="K21130" s="28" t="str">
        <f t="shared" si="266"/>
        <v/>
      </c>
    </row>
    <row r="21131" spans="11:11" hidden="1" x14ac:dyDescent="0.25">
      <c r="K21131" s="28" t="str">
        <f t="shared" si="266"/>
        <v/>
      </c>
    </row>
    <row r="21132" spans="11:11" hidden="1" x14ac:dyDescent="0.25">
      <c r="K21132" s="28" t="str">
        <f t="shared" si="266"/>
        <v/>
      </c>
    </row>
    <row r="21133" spans="11:11" hidden="1" x14ac:dyDescent="0.25">
      <c r="K21133" s="28" t="str">
        <f t="shared" si="266"/>
        <v/>
      </c>
    </row>
    <row r="21134" spans="11:11" hidden="1" x14ac:dyDescent="0.25">
      <c r="K21134" s="28" t="str">
        <f t="shared" si="266"/>
        <v/>
      </c>
    </row>
    <row r="21135" spans="11:11" hidden="1" x14ac:dyDescent="0.25">
      <c r="K21135" s="28" t="str">
        <f t="shared" si="266"/>
        <v/>
      </c>
    </row>
    <row r="21136" spans="11:11" hidden="1" x14ac:dyDescent="0.25">
      <c r="K21136" s="28" t="str">
        <f t="shared" si="266"/>
        <v/>
      </c>
    </row>
    <row r="21137" spans="11:11" hidden="1" x14ac:dyDescent="0.25">
      <c r="K21137" s="28" t="str">
        <f t="shared" si="266"/>
        <v/>
      </c>
    </row>
    <row r="21138" spans="11:11" hidden="1" x14ac:dyDescent="0.25">
      <c r="K21138" s="28" t="str">
        <f t="shared" si="266"/>
        <v/>
      </c>
    </row>
    <row r="21139" spans="11:11" hidden="1" x14ac:dyDescent="0.25">
      <c r="K21139" s="28" t="str">
        <f t="shared" ref="K21139:K21202" si="267">IF(E17104="","",IF(AND($E17104&gt;=$K$5,$E17104&lt;=$K$6),"psn",IF($E17104&lt;$K$5,"dkn",IF($E17104&gt;$K$6,"ckn",""))))</f>
        <v/>
      </c>
    </row>
    <row r="21140" spans="11:11" hidden="1" x14ac:dyDescent="0.25">
      <c r="K21140" s="28" t="str">
        <f t="shared" si="267"/>
        <v/>
      </c>
    </row>
    <row r="21141" spans="11:11" hidden="1" x14ac:dyDescent="0.25">
      <c r="K21141" s="28" t="str">
        <f t="shared" si="267"/>
        <v/>
      </c>
    </row>
    <row r="21142" spans="11:11" hidden="1" x14ac:dyDescent="0.25">
      <c r="K21142" s="28" t="str">
        <f t="shared" si="267"/>
        <v/>
      </c>
    </row>
    <row r="21143" spans="11:11" hidden="1" x14ac:dyDescent="0.25">
      <c r="K21143" s="28" t="str">
        <f t="shared" si="267"/>
        <v/>
      </c>
    </row>
    <row r="21144" spans="11:11" hidden="1" x14ac:dyDescent="0.25">
      <c r="K21144" s="28" t="str">
        <f t="shared" si="267"/>
        <v/>
      </c>
    </row>
    <row r="21145" spans="11:11" hidden="1" x14ac:dyDescent="0.25">
      <c r="K21145" s="28" t="str">
        <f t="shared" si="267"/>
        <v/>
      </c>
    </row>
    <row r="21146" spans="11:11" hidden="1" x14ac:dyDescent="0.25">
      <c r="K21146" s="28" t="str">
        <f t="shared" si="267"/>
        <v/>
      </c>
    </row>
    <row r="21147" spans="11:11" hidden="1" x14ac:dyDescent="0.25">
      <c r="K21147" s="28" t="str">
        <f t="shared" si="267"/>
        <v/>
      </c>
    </row>
    <row r="21148" spans="11:11" hidden="1" x14ac:dyDescent="0.25">
      <c r="K21148" s="28" t="str">
        <f t="shared" si="267"/>
        <v/>
      </c>
    </row>
    <row r="21149" spans="11:11" hidden="1" x14ac:dyDescent="0.25">
      <c r="K21149" s="28" t="str">
        <f t="shared" si="267"/>
        <v/>
      </c>
    </row>
    <row r="21150" spans="11:11" hidden="1" x14ac:dyDescent="0.25">
      <c r="K21150" s="28" t="str">
        <f t="shared" si="267"/>
        <v/>
      </c>
    </row>
    <row r="21151" spans="11:11" hidden="1" x14ac:dyDescent="0.25">
      <c r="K21151" s="28" t="str">
        <f t="shared" si="267"/>
        <v/>
      </c>
    </row>
    <row r="21152" spans="11:11" hidden="1" x14ac:dyDescent="0.25">
      <c r="K21152" s="28" t="str">
        <f t="shared" si="267"/>
        <v/>
      </c>
    </row>
    <row r="21153" spans="11:11" hidden="1" x14ac:dyDescent="0.25">
      <c r="K21153" s="28" t="str">
        <f t="shared" si="267"/>
        <v/>
      </c>
    </row>
    <row r="21154" spans="11:11" hidden="1" x14ac:dyDescent="0.25">
      <c r="K21154" s="28" t="str">
        <f t="shared" si="267"/>
        <v/>
      </c>
    </row>
    <row r="21155" spans="11:11" hidden="1" x14ac:dyDescent="0.25">
      <c r="K21155" s="28" t="str">
        <f t="shared" si="267"/>
        <v/>
      </c>
    </row>
    <row r="21156" spans="11:11" hidden="1" x14ac:dyDescent="0.25">
      <c r="K21156" s="28" t="str">
        <f t="shared" si="267"/>
        <v/>
      </c>
    </row>
    <row r="21157" spans="11:11" hidden="1" x14ac:dyDescent="0.25">
      <c r="K21157" s="28" t="str">
        <f t="shared" si="267"/>
        <v/>
      </c>
    </row>
    <row r="21158" spans="11:11" hidden="1" x14ac:dyDescent="0.25">
      <c r="K21158" s="28" t="str">
        <f t="shared" si="267"/>
        <v/>
      </c>
    </row>
    <row r="21159" spans="11:11" hidden="1" x14ac:dyDescent="0.25">
      <c r="K21159" s="28" t="str">
        <f t="shared" si="267"/>
        <v/>
      </c>
    </row>
    <row r="21160" spans="11:11" hidden="1" x14ac:dyDescent="0.25">
      <c r="K21160" s="28" t="str">
        <f t="shared" si="267"/>
        <v/>
      </c>
    </row>
    <row r="21161" spans="11:11" hidden="1" x14ac:dyDescent="0.25">
      <c r="K21161" s="28" t="str">
        <f t="shared" si="267"/>
        <v/>
      </c>
    </row>
    <row r="21162" spans="11:11" hidden="1" x14ac:dyDescent="0.25">
      <c r="K21162" s="28" t="str">
        <f t="shared" si="267"/>
        <v/>
      </c>
    </row>
    <row r="21163" spans="11:11" hidden="1" x14ac:dyDescent="0.25">
      <c r="K21163" s="28" t="str">
        <f t="shared" si="267"/>
        <v/>
      </c>
    </row>
    <row r="21164" spans="11:11" hidden="1" x14ac:dyDescent="0.25">
      <c r="K21164" s="28" t="str">
        <f t="shared" si="267"/>
        <v/>
      </c>
    </row>
    <row r="21165" spans="11:11" hidden="1" x14ac:dyDescent="0.25">
      <c r="K21165" s="28" t="str">
        <f t="shared" si="267"/>
        <v/>
      </c>
    </row>
    <row r="21166" spans="11:11" hidden="1" x14ac:dyDescent="0.25">
      <c r="K21166" s="28" t="str">
        <f t="shared" si="267"/>
        <v/>
      </c>
    </row>
    <row r="21167" spans="11:11" hidden="1" x14ac:dyDescent="0.25">
      <c r="K21167" s="28" t="str">
        <f t="shared" si="267"/>
        <v/>
      </c>
    </row>
    <row r="21168" spans="11:11" hidden="1" x14ac:dyDescent="0.25">
      <c r="K21168" s="28" t="str">
        <f t="shared" si="267"/>
        <v/>
      </c>
    </row>
    <row r="21169" spans="11:11" hidden="1" x14ac:dyDescent="0.25">
      <c r="K21169" s="28" t="str">
        <f t="shared" si="267"/>
        <v/>
      </c>
    </row>
    <row r="21170" spans="11:11" hidden="1" x14ac:dyDescent="0.25">
      <c r="K21170" s="28" t="str">
        <f t="shared" si="267"/>
        <v/>
      </c>
    </row>
    <row r="21171" spans="11:11" hidden="1" x14ac:dyDescent="0.25">
      <c r="K21171" s="28" t="str">
        <f t="shared" si="267"/>
        <v/>
      </c>
    </row>
    <row r="21172" spans="11:11" hidden="1" x14ac:dyDescent="0.25">
      <c r="K21172" s="28" t="str">
        <f t="shared" si="267"/>
        <v/>
      </c>
    </row>
    <row r="21173" spans="11:11" hidden="1" x14ac:dyDescent="0.25">
      <c r="K21173" s="28" t="str">
        <f t="shared" si="267"/>
        <v/>
      </c>
    </row>
    <row r="21174" spans="11:11" hidden="1" x14ac:dyDescent="0.25">
      <c r="K21174" s="28" t="str">
        <f t="shared" si="267"/>
        <v/>
      </c>
    </row>
    <row r="21175" spans="11:11" hidden="1" x14ac:dyDescent="0.25">
      <c r="K21175" s="28" t="str">
        <f t="shared" si="267"/>
        <v/>
      </c>
    </row>
    <row r="21176" spans="11:11" hidden="1" x14ac:dyDescent="0.25">
      <c r="K21176" s="28" t="str">
        <f t="shared" si="267"/>
        <v/>
      </c>
    </row>
    <row r="21177" spans="11:11" hidden="1" x14ac:dyDescent="0.25">
      <c r="K21177" s="28" t="str">
        <f t="shared" si="267"/>
        <v/>
      </c>
    </row>
    <row r="21178" spans="11:11" hidden="1" x14ac:dyDescent="0.25">
      <c r="K21178" s="28" t="str">
        <f t="shared" si="267"/>
        <v/>
      </c>
    </row>
    <row r="21179" spans="11:11" hidden="1" x14ac:dyDescent="0.25">
      <c r="K21179" s="28" t="str">
        <f t="shared" si="267"/>
        <v/>
      </c>
    </row>
    <row r="21180" spans="11:11" hidden="1" x14ac:dyDescent="0.25">
      <c r="K21180" s="28" t="str">
        <f t="shared" si="267"/>
        <v/>
      </c>
    </row>
    <row r="21181" spans="11:11" hidden="1" x14ac:dyDescent="0.25">
      <c r="K21181" s="28" t="str">
        <f t="shared" si="267"/>
        <v/>
      </c>
    </row>
    <row r="21182" spans="11:11" hidden="1" x14ac:dyDescent="0.25">
      <c r="K21182" s="28" t="str">
        <f t="shared" si="267"/>
        <v/>
      </c>
    </row>
    <row r="21183" spans="11:11" hidden="1" x14ac:dyDescent="0.25">
      <c r="K21183" s="28" t="str">
        <f t="shared" si="267"/>
        <v/>
      </c>
    </row>
    <row r="21184" spans="11:11" hidden="1" x14ac:dyDescent="0.25">
      <c r="K21184" s="28" t="str">
        <f t="shared" si="267"/>
        <v/>
      </c>
    </row>
    <row r="21185" spans="11:11" hidden="1" x14ac:dyDescent="0.25">
      <c r="K21185" s="28" t="str">
        <f t="shared" si="267"/>
        <v/>
      </c>
    </row>
    <row r="21186" spans="11:11" hidden="1" x14ac:dyDescent="0.25">
      <c r="K21186" s="28" t="str">
        <f t="shared" si="267"/>
        <v/>
      </c>
    </row>
    <row r="21187" spans="11:11" hidden="1" x14ac:dyDescent="0.25">
      <c r="K21187" s="28" t="str">
        <f t="shared" si="267"/>
        <v/>
      </c>
    </row>
    <row r="21188" spans="11:11" hidden="1" x14ac:dyDescent="0.25">
      <c r="K21188" s="28" t="str">
        <f t="shared" si="267"/>
        <v/>
      </c>
    </row>
    <row r="21189" spans="11:11" hidden="1" x14ac:dyDescent="0.25">
      <c r="K21189" s="28" t="str">
        <f t="shared" si="267"/>
        <v/>
      </c>
    </row>
    <row r="21190" spans="11:11" hidden="1" x14ac:dyDescent="0.25">
      <c r="K21190" s="28" t="str">
        <f t="shared" si="267"/>
        <v/>
      </c>
    </row>
    <row r="21191" spans="11:11" hidden="1" x14ac:dyDescent="0.25">
      <c r="K21191" s="28" t="str">
        <f t="shared" si="267"/>
        <v/>
      </c>
    </row>
    <row r="21192" spans="11:11" hidden="1" x14ac:dyDescent="0.25">
      <c r="K21192" s="28" t="str">
        <f t="shared" si="267"/>
        <v/>
      </c>
    </row>
    <row r="21193" spans="11:11" hidden="1" x14ac:dyDescent="0.25">
      <c r="K21193" s="28" t="str">
        <f t="shared" si="267"/>
        <v/>
      </c>
    </row>
    <row r="21194" spans="11:11" hidden="1" x14ac:dyDescent="0.25">
      <c r="K21194" s="28" t="str">
        <f t="shared" si="267"/>
        <v/>
      </c>
    </row>
    <row r="21195" spans="11:11" hidden="1" x14ac:dyDescent="0.25">
      <c r="K21195" s="28" t="str">
        <f t="shared" si="267"/>
        <v/>
      </c>
    </row>
    <row r="21196" spans="11:11" hidden="1" x14ac:dyDescent="0.25">
      <c r="K21196" s="28" t="str">
        <f t="shared" si="267"/>
        <v/>
      </c>
    </row>
    <row r="21197" spans="11:11" hidden="1" x14ac:dyDescent="0.25">
      <c r="K21197" s="28" t="str">
        <f t="shared" si="267"/>
        <v/>
      </c>
    </row>
    <row r="21198" spans="11:11" hidden="1" x14ac:dyDescent="0.25">
      <c r="K21198" s="28" t="str">
        <f t="shared" si="267"/>
        <v/>
      </c>
    </row>
    <row r="21199" spans="11:11" hidden="1" x14ac:dyDescent="0.25">
      <c r="K21199" s="28" t="str">
        <f t="shared" si="267"/>
        <v/>
      </c>
    </row>
    <row r="21200" spans="11:11" hidden="1" x14ac:dyDescent="0.25">
      <c r="K21200" s="28" t="str">
        <f t="shared" si="267"/>
        <v/>
      </c>
    </row>
    <row r="21201" spans="11:11" hidden="1" x14ac:dyDescent="0.25">
      <c r="K21201" s="28" t="str">
        <f t="shared" si="267"/>
        <v/>
      </c>
    </row>
    <row r="21202" spans="11:11" hidden="1" x14ac:dyDescent="0.25">
      <c r="K21202" s="28" t="str">
        <f t="shared" si="267"/>
        <v/>
      </c>
    </row>
    <row r="21203" spans="11:11" hidden="1" x14ac:dyDescent="0.25">
      <c r="K21203" s="28" t="str">
        <f t="shared" ref="K21203:K21266" si="268">IF(E17168="","",IF(AND($E17168&gt;=$K$5,$E17168&lt;=$K$6),"psn",IF($E17168&lt;$K$5,"dkn",IF($E17168&gt;$K$6,"ckn",""))))</f>
        <v/>
      </c>
    </row>
    <row r="21204" spans="11:11" hidden="1" x14ac:dyDescent="0.25">
      <c r="K21204" s="28" t="str">
        <f t="shared" si="268"/>
        <v/>
      </c>
    </row>
    <row r="21205" spans="11:11" hidden="1" x14ac:dyDescent="0.25">
      <c r="K21205" s="28" t="str">
        <f t="shared" si="268"/>
        <v/>
      </c>
    </row>
    <row r="21206" spans="11:11" hidden="1" x14ac:dyDescent="0.25">
      <c r="K21206" s="28" t="str">
        <f t="shared" si="268"/>
        <v/>
      </c>
    </row>
    <row r="21207" spans="11:11" hidden="1" x14ac:dyDescent="0.25">
      <c r="K21207" s="28" t="str">
        <f t="shared" si="268"/>
        <v/>
      </c>
    </row>
    <row r="21208" spans="11:11" hidden="1" x14ac:dyDescent="0.25">
      <c r="K21208" s="28" t="str">
        <f t="shared" si="268"/>
        <v/>
      </c>
    </row>
    <row r="21209" spans="11:11" hidden="1" x14ac:dyDescent="0.25">
      <c r="K21209" s="28" t="str">
        <f t="shared" si="268"/>
        <v/>
      </c>
    </row>
    <row r="21210" spans="11:11" hidden="1" x14ac:dyDescent="0.25">
      <c r="K21210" s="28" t="str">
        <f t="shared" si="268"/>
        <v/>
      </c>
    </row>
    <row r="21211" spans="11:11" hidden="1" x14ac:dyDescent="0.25">
      <c r="K21211" s="28" t="str">
        <f t="shared" si="268"/>
        <v/>
      </c>
    </row>
    <row r="21212" spans="11:11" hidden="1" x14ac:dyDescent="0.25">
      <c r="K21212" s="28" t="str">
        <f t="shared" si="268"/>
        <v/>
      </c>
    </row>
    <row r="21213" spans="11:11" hidden="1" x14ac:dyDescent="0.25">
      <c r="K21213" s="28" t="str">
        <f t="shared" si="268"/>
        <v/>
      </c>
    </row>
    <row r="21214" spans="11:11" hidden="1" x14ac:dyDescent="0.25">
      <c r="K21214" s="28" t="str">
        <f t="shared" si="268"/>
        <v/>
      </c>
    </row>
    <row r="21215" spans="11:11" hidden="1" x14ac:dyDescent="0.25">
      <c r="K21215" s="28" t="str">
        <f t="shared" si="268"/>
        <v/>
      </c>
    </row>
    <row r="21216" spans="11:11" hidden="1" x14ac:dyDescent="0.25">
      <c r="K21216" s="28" t="str">
        <f t="shared" si="268"/>
        <v/>
      </c>
    </row>
    <row r="21217" spans="11:11" hidden="1" x14ac:dyDescent="0.25">
      <c r="K21217" s="28" t="str">
        <f t="shared" si="268"/>
        <v/>
      </c>
    </row>
    <row r="21218" spans="11:11" hidden="1" x14ac:dyDescent="0.25">
      <c r="K21218" s="28" t="str">
        <f t="shared" si="268"/>
        <v/>
      </c>
    </row>
    <row r="21219" spans="11:11" hidden="1" x14ac:dyDescent="0.25">
      <c r="K21219" s="28" t="str">
        <f t="shared" si="268"/>
        <v/>
      </c>
    </row>
    <row r="21220" spans="11:11" hidden="1" x14ac:dyDescent="0.25">
      <c r="K21220" s="28" t="str">
        <f t="shared" si="268"/>
        <v/>
      </c>
    </row>
    <row r="21221" spans="11:11" hidden="1" x14ac:dyDescent="0.25">
      <c r="K21221" s="28" t="str">
        <f t="shared" si="268"/>
        <v/>
      </c>
    </row>
    <row r="21222" spans="11:11" hidden="1" x14ac:dyDescent="0.25">
      <c r="K21222" s="28" t="str">
        <f t="shared" si="268"/>
        <v/>
      </c>
    </row>
    <row r="21223" spans="11:11" hidden="1" x14ac:dyDescent="0.25">
      <c r="K21223" s="28" t="str">
        <f t="shared" si="268"/>
        <v/>
      </c>
    </row>
    <row r="21224" spans="11:11" hidden="1" x14ac:dyDescent="0.25">
      <c r="K21224" s="28" t="str">
        <f t="shared" si="268"/>
        <v/>
      </c>
    </row>
    <row r="21225" spans="11:11" hidden="1" x14ac:dyDescent="0.25">
      <c r="K21225" s="28" t="str">
        <f t="shared" si="268"/>
        <v/>
      </c>
    </row>
    <row r="21226" spans="11:11" hidden="1" x14ac:dyDescent="0.25">
      <c r="K21226" s="28" t="str">
        <f t="shared" si="268"/>
        <v/>
      </c>
    </row>
    <row r="21227" spans="11:11" hidden="1" x14ac:dyDescent="0.25">
      <c r="K21227" s="28" t="str">
        <f t="shared" si="268"/>
        <v/>
      </c>
    </row>
    <row r="21228" spans="11:11" hidden="1" x14ac:dyDescent="0.25">
      <c r="K21228" s="28" t="str">
        <f t="shared" si="268"/>
        <v/>
      </c>
    </row>
    <row r="21229" spans="11:11" hidden="1" x14ac:dyDescent="0.25">
      <c r="K21229" s="28" t="str">
        <f t="shared" si="268"/>
        <v/>
      </c>
    </row>
    <row r="21230" spans="11:11" hidden="1" x14ac:dyDescent="0.25">
      <c r="K21230" s="28" t="str">
        <f t="shared" si="268"/>
        <v/>
      </c>
    </row>
    <row r="21231" spans="11:11" hidden="1" x14ac:dyDescent="0.25">
      <c r="K21231" s="28" t="str">
        <f t="shared" si="268"/>
        <v/>
      </c>
    </row>
    <row r="21232" spans="11:11" hidden="1" x14ac:dyDescent="0.25">
      <c r="K21232" s="28" t="str">
        <f t="shared" si="268"/>
        <v/>
      </c>
    </row>
    <row r="21233" spans="11:11" hidden="1" x14ac:dyDescent="0.25">
      <c r="K21233" s="28" t="str">
        <f t="shared" si="268"/>
        <v/>
      </c>
    </row>
    <row r="21234" spans="11:11" hidden="1" x14ac:dyDescent="0.25">
      <c r="K21234" s="28" t="str">
        <f t="shared" si="268"/>
        <v/>
      </c>
    </row>
    <row r="21235" spans="11:11" hidden="1" x14ac:dyDescent="0.25">
      <c r="K21235" s="28" t="str">
        <f t="shared" si="268"/>
        <v/>
      </c>
    </row>
    <row r="21236" spans="11:11" hidden="1" x14ac:dyDescent="0.25">
      <c r="K21236" s="28" t="str">
        <f t="shared" si="268"/>
        <v/>
      </c>
    </row>
    <row r="21237" spans="11:11" hidden="1" x14ac:dyDescent="0.25">
      <c r="K21237" s="28" t="str">
        <f t="shared" si="268"/>
        <v/>
      </c>
    </row>
    <row r="21238" spans="11:11" hidden="1" x14ac:dyDescent="0.25">
      <c r="K21238" s="28" t="str">
        <f t="shared" si="268"/>
        <v/>
      </c>
    </row>
    <row r="21239" spans="11:11" hidden="1" x14ac:dyDescent="0.25">
      <c r="K21239" s="28" t="str">
        <f t="shared" si="268"/>
        <v/>
      </c>
    </row>
    <row r="21240" spans="11:11" hidden="1" x14ac:dyDescent="0.25">
      <c r="K21240" s="28" t="str">
        <f t="shared" si="268"/>
        <v/>
      </c>
    </row>
    <row r="21241" spans="11:11" hidden="1" x14ac:dyDescent="0.25">
      <c r="K21241" s="28" t="str">
        <f t="shared" si="268"/>
        <v/>
      </c>
    </row>
    <row r="21242" spans="11:11" hidden="1" x14ac:dyDescent="0.25">
      <c r="K21242" s="28" t="str">
        <f t="shared" si="268"/>
        <v/>
      </c>
    </row>
    <row r="21243" spans="11:11" hidden="1" x14ac:dyDescent="0.25">
      <c r="K21243" s="28" t="str">
        <f t="shared" si="268"/>
        <v/>
      </c>
    </row>
    <row r="21244" spans="11:11" hidden="1" x14ac:dyDescent="0.25">
      <c r="K21244" s="28" t="str">
        <f t="shared" si="268"/>
        <v/>
      </c>
    </row>
    <row r="21245" spans="11:11" hidden="1" x14ac:dyDescent="0.25">
      <c r="K21245" s="28" t="str">
        <f t="shared" si="268"/>
        <v/>
      </c>
    </row>
    <row r="21246" spans="11:11" hidden="1" x14ac:dyDescent="0.25">
      <c r="K21246" s="28" t="str">
        <f t="shared" si="268"/>
        <v/>
      </c>
    </row>
    <row r="21247" spans="11:11" hidden="1" x14ac:dyDescent="0.25">
      <c r="K21247" s="28" t="str">
        <f t="shared" si="268"/>
        <v/>
      </c>
    </row>
    <row r="21248" spans="11:11" hidden="1" x14ac:dyDescent="0.25">
      <c r="K21248" s="28" t="str">
        <f t="shared" si="268"/>
        <v/>
      </c>
    </row>
    <row r="21249" spans="11:11" hidden="1" x14ac:dyDescent="0.25">
      <c r="K21249" s="28" t="str">
        <f t="shared" si="268"/>
        <v/>
      </c>
    </row>
    <row r="21250" spans="11:11" hidden="1" x14ac:dyDescent="0.25">
      <c r="K21250" s="28" t="str">
        <f t="shared" si="268"/>
        <v/>
      </c>
    </row>
    <row r="21251" spans="11:11" hidden="1" x14ac:dyDescent="0.25">
      <c r="K21251" s="28" t="str">
        <f t="shared" si="268"/>
        <v/>
      </c>
    </row>
    <row r="21252" spans="11:11" hidden="1" x14ac:dyDescent="0.25">
      <c r="K21252" s="28" t="str">
        <f t="shared" si="268"/>
        <v/>
      </c>
    </row>
    <row r="21253" spans="11:11" hidden="1" x14ac:dyDescent="0.25">
      <c r="K21253" s="28" t="str">
        <f t="shared" si="268"/>
        <v/>
      </c>
    </row>
    <row r="21254" spans="11:11" hidden="1" x14ac:dyDescent="0.25">
      <c r="K21254" s="28" t="str">
        <f t="shared" si="268"/>
        <v/>
      </c>
    </row>
    <row r="21255" spans="11:11" hidden="1" x14ac:dyDescent="0.25">
      <c r="K21255" s="28" t="str">
        <f t="shared" si="268"/>
        <v/>
      </c>
    </row>
    <row r="21256" spans="11:11" hidden="1" x14ac:dyDescent="0.25">
      <c r="K21256" s="28" t="str">
        <f t="shared" si="268"/>
        <v/>
      </c>
    </row>
    <row r="21257" spans="11:11" hidden="1" x14ac:dyDescent="0.25">
      <c r="K21257" s="28" t="str">
        <f t="shared" si="268"/>
        <v/>
      </c>
    </row>
    <row r="21258" spans="11:11" hidden="1" x14ac:dyDescent="0.25">
      <c r="K21258" s="28" t="str">
        <f t="shared" si="268"/>
        <v/>
      </c>
    </row>
    <row r="21259" spans="11:11" hidden="1" x14ac:dyDescent="0.25">
      <c r="K21259" s="28" t="str">
        <f t="shared" si="268"/>
        <v/>
      </c>
    </row>
    <row r="21260" spans="11:11" hidden="1" x14ac:dyDescent="0.25">
      <c r="K21260" s="28" t="str">
        <f t="shared" si="268"/>
        <v/>
      </c>
    </row>
    <row r="21261" spans="11:11" hidden="1" x14ac:dyDescent="0.25">
      <c r="K21261" s="28" t="str">
        <f t="shared" si="268"/>
        <v/>
      </c>
    </row>
    <row r="21262" spans="11:11" hidden="1" x14ac:dyDescent="0.25">
      <c r="K21262" s="28" t="str">
        <f t="shared" si="268"/>
        <v/>
      </c>
    </row>
    <row r="21263" spans="11:11" hidden="1" x14ac:dyDescent="0.25">
      <c r="K21263" s="28" t="str">
        <f t="shared" si="268"/>
        <v/>
      </c>
    </row>
    <row r="21264" spans="11:11" hidden="1" x14ac:dyDescent="0.25">
      <c r="K21264" s="28" t="str">
        <f t="shared" si="268"/>
        <v/>
      </c>
    </row>
    <row r="21265" spans="11:11" hidden="1" x14ac:dyDescent="0.25">
      <c r="K21265" s="28" t="str">
        <f t="shared" si="268"/>
        <v/>
      </c>
    </row>
    <row r="21266" spans="11:11" hidden="1" x14ac:dyDescent="0.25">
      <c r="K21266" s="28" t="str">
        <f t="shared" si="268"/>
        <v/>
      </c>
    </row>
    <row r="21267" spans="11:11" hidden="1" x14ac:dyDescent="0.25">
      <c r="K21267" s="28" t="str">
        <f t="shared" ref="K21267:K21330" si="269">IF(E17232="","",IF(AND($E17232&gt;=$K$5,$E17232&lt;=$K$6),"psn",IF($E17232&lt;$K$5,"dkn",IF($E17232&gt;$K$6,"ckn",""))))</f>
        <v/>
      </c>
    </row>
    <row r="21268" spans="11:11" hidden="1" x14ac:dyDescent="0.25">
      <c r="K21268" s="28" t="str">
        <f t="shared" si="269"/>
        <v/>
      </c>
    </row>
    <row r="21269" spans="11:11" hidden="1" x14ac:dyDescent="0.25">
      <c r="K21269" s="28" t="str">
        <f t="shared" si="269"/>
        <v/>
      </c>
    </row>
    <row r="21270" spans="11:11" hidden="1" x14ac:dyDescent="0.25">
      <c r="K21270" s="28" t="str">
        <f t="shared" si="269"/>
        <v/>
      </c>
    </row>
    <row r="21271" spans="11:11" hidden="1" x14ac:dyDescent="0.25">
      <c r="K21271" s="28" t="str">
        <f t="shared" si="269"/>
        <v/>
      </c>
    </row>
    <row r="21272" spans="11:11" hidden="1" x14ac:dyDescent="0.25">
      <c r="K21272" s="28" t="str">
        <f t="shared" si="269"/>
        <v/>
      </c>
    </row>
    <row r="21273" spans="11:11" hidden="1" x14ac:dyDescent="0.25">
      <c r="K21273" s="28" t="str">
        <f t="shared" si="269"/>
        <v/>
      </c>
    </row>
    <row r="21274" spans="11:11" hidden="1" x14ac:dyDescent="0.25">
      <c r="K21274" s="28" t="str">
        <f t="shared" si="269"/>
        <v/>
      </c>
    </row>
    <row r="21275" spans="11:11" hidden="1" x14ac:dyDescent="0.25">
      <c r="K21275" s="28" t="str">
        <f t="shared" si="269"/>
        <v/>
      </c>
    </row>
    <row r="21276" spans="11:11" hidden="1" x14ac:dyDescent="0.25">
      <c r="K21276" s="28" t="str">
        <f t="shared" si="269"/>
        <v/>
      </c>
    </row>
    <row r="21277" spans="11:11" hidden="1" x14ac:dyDescent="0.25">
      <c r="K21277" s="28" t="str">
        <f t="shared" si="269"/>
        <v/>
      </c>
    </row>
    <row r="21278" spans="11:11" hidden="1" x14ac:dyDescent="0.25">
      <c r="K21278" s="28" t="str">
        <f t="shared" si="269"/>
        <v/>
      </c>
    </row>
    <row r="21279" spans="11:11" hidden="1" x14ac:dyDescent="0.25">
      <c r="K21279" s="28" t="str">
        <f t="shared" si="269"/>
        <v/>
      </c>
    </row>
    <row r="21280" spans="11:11" hidden="1" x14ac:dyDescent="0.25">
      <c r="K21280" s="28" t="str">
        <f t="shared" si="269"/>
        <v/>
      </c>
    </row>
    <row r="21281" spans="11:11" hidden="1" x14ac:dyDescent="0.25">
      <c r="K21281" s="28" t="str">
        <f t="shared" si="269"/>
        <v/>
      </c>
    </row>
    <row r="21282" spans="11:11" hidden="1" x14ac:dyDescent="0.25">
      <c r="K21282" s="28" t="str">
        <f t="shared" si="269"/>
        <v/>
      </c>
    </row>
    <row r="21283" spans="11:11" hidden="1" x14ac:dyDescent="0.25">
      <c r="K21283" s="28" t="str">
        <f t="shared" si="269"/>
        <v/>
      </c>
    </row>
    <row r="21284" spans="11:11" hidden="1" x14ac:dyDescent="0.25">
      <c r="K21284" s="28" t="str">
        <f t="shared" si="269"/>
        <v/>
      </c>
    </row>
    <row r="21285" spans="11:11" hidden="1" x14ac:dyDescent="0.25">
      <c r="K21285" s="28" t="str">
        <f t="shared" si="269"/>
        <v/>
      </c>
    </row>
    <row r="21286" spans="11:11" hidden="1" x14ac:dyDescent="0.25">
      <c r="K21286" s="28" t="str">
        <f t="shared" si="269"/>
        <v/>
      </c>
    </row>
    <row r="21287" spans="11:11" hidden="1" x14ac:dyDescent="0.25">
      <c r="K21287" s="28" t="str">
        <f t="shared" si="269"/>
        <v/>
      </c>
    </row>
    <row r="21288" spans="11:11" hidden="1" x14ac:dyDescent="0.25">
      <c r="K21288" s="28" t="str">
        <f t="shared" si="269"/>
        <v/>
      </c>
    </row>
    <row r="21289" spans="11:11" hidden="1" x14ac:dyDescent="0.25">
      <c r="K21289" s="28" t="str">
        <f t="shared" si="269"/>
        <v/>
      </c>
    </row>
    <row r="21290" spans="11:11" hidden="1" x14ac:dyDescent="0.25">
      <c r="K21290" s="28" t="str">
        <f t="shared" si="269"/>
        <v/>
      </c>
    </row>
    <row r="21291" spans="11:11" hidden="1" x14ac:dyDescent="0.25">
      <c r="K21291" s="28" t="str">
        <f t="shared" si="269"/>
        <v/>
      </c>
    </row>
    <row r="21292" spans="11:11" hidden="1" x14ac:dyDescent="0.25">
      <c r="K21292" s="28" t="str">
        <f t="shared" si="269"/>
        <v/>
      </c>
    </row>
    <row r="21293" spans="11:11" hidden="1" x14ac:dyDescent="0.25">
      <c r="K21293" s="28" t="str">
        <f t="shared" si="269"/>
        <v/>
      </c>
    </row>
    <row r="21294" spans="11:11" hidden="1" x14ac:dyDescent="0.25">
      <c r="K21294" s="28" t="str">
        <f t="shared" si="269"/>
        <v/>
      </c>
    </row>
    <row r="21295" spans="11:11" hidden="1" x14ac:dyDescent="0.25">
      <c r="K21295" s="28" t="str">
        <f t="shared" si="269"/>
        <v/>
      </c>
    </row>
    <row r="21296" spans="11:11" hidden="1" x14ac:dyDescent="0.25">
      <c r="K21296" s="28" t="str">
        <f t="shared" si="269"/>
        <v/>
      </c>
    </row>
    <row r="21297" spans="11:11" hidden="1" x14ac:dyDescent="0.25">
      <c r="K21297" s="28" t="str">
        <f t="shared" si="269"/>
        <v/>
      </c>
    </row>
    <row r="21298" spans="11:11" hidden="1" x14ac:dyDescent="0.25">
      <c r="K21298" s="28" t="str">
        <f t="shared" si="269"/>
        <v/>
      </c>
    </row>
    <row r="21299" spans="11:11" hidden="1" x14ac:dyDescent="0.25">
      <c r="K21299" s="28" t="str">
        <f t="shared" si="269"/>
        <v/>
      </c>
    </row>
    <row r="21300" spans="11:11" hidden="1" x14ac:dyDescent="0.25">
      <c r="K21300" s="28" t="str">
        <f t="shared" si="269"/>
        <v/>
      </c>
    </row>
    <row r="21301" spans="11:11" hidden="1" x14ac:dyDescent="0.25">
      <c r="K21301" s="28" t="str">
        <f t="shared" si="269"/>
        <v/>
      </c>
    </row>
    <row r="21302" spans="11:11" hidden="1" x14ac:dyDescent="0.25">
      <c r="K21302" s="28" t="str">
        <f t="shared" si="269"/>
        <v/>
      </c>
    </row>
    <row r="21303" spans="11:11" hidden="1" x14ac:dyDescent="0.25">
      <c r="K21303" s="28" t="str">
        <f t="shared" si="269"/>
        <v/>
      </c>
    </row>
    <row r="21304" spans="11:11" hidden="1" x14ac:dyDescent="0.25">
      <c r="K21304" s="28" t="str">
        <f t="shared" si="269"/>
        <v/>
      </c>
    </row>
    <row r="21305" spans="11:11" hidden="1" x14ac:dyDescent="0.25">
      <c r="K21305" s="28" t="str">
        <f t="shared" si="269"/>
        <v/>
      </c>
    </row>
    <row r="21306" spans="11:11" hidden="1" x14ac:dyDescent="0.25">
      <c r="K21306" s="28" t="str">
        <f t="shared" si="269"/>
        <v/>
      </c>
    </row>
    <row r="21307" spans="11:11" hidden="1" x14ac:dyDescent="0.25">
      <c r="K21307" s="28" t="str">
        <f t="shared" si="269"/>
        <v/>
      </c>
    </row>
    <row r="21308" spans="11:11" hidden="1" x14ac:dyDescent="0.25">
      <c r="K21308" s="28" t="str">
        <f t="shared" si="269"/>
        <v/>
      </c>
    </row>
    <row r="21309" spans="11:11" hidden="1" x14ac:dyDescent="0.25">
      <c r="K21309" s="28" t="str">
        <f t="shared" si="269"/>
        <v/>
      </c>
    </row>
    <row r="21310" spans="11:11" hidden="1" x14ac:dyDescent="0.25">
      <c r="K21310" s="28" t="str">
        <f t="shared" si="269"/>
        <v/>
      </c>
    </row>
    <row r="21311" spans="11:11" hidden="1" x14ac:dyDescent="0.25">
      <c r="K21311" s="28" t="str">
        <f t="shared" si="269"/>
        <v/>
      </c>
    </row>
    <row r="21312" spans="11:11" hidden="1" x14ac:dyDescent="0.25">
      <c r="K21312" s="28" t="str">
        <f t="shared" si="269"/>
        <v/>
      </c>
    </row>
    <row r="21313" spans="11:11" hidden="1" x14ac:dyDescent="0.25">
      <c r="K21313" s="28" t="str">
        <f t="shared" si="269"/>
        <v/>
      </c>
    </row>
    <row r="21314" spans="11:11" hidden="1" x14ac:dyDescent="0.25">
      <c r="K21314" s="28" t="str">
        <f t="shared" si="269"/>
        <v/>
      </c>
    </row>
    <row r="21315" spans="11:11" hidden="1" x14ac:dyDescent="0.25">
      <c r="K21315" s="28" t="str">
        <f t="shared" si="269"/>
        <v/>
      </c>
    </row>
    <row r="21316" spans="11:11" hidden="1" x14ac:dyDescent="0.25">
      <c r="K21316" s="28" t="str">
        <f t="shared" si="269"/>
        <v/>
      </c>
    </row>
    <row r="21317" spans="11:11" hidden="1" x14ac:dyDescent="0.25">
      <c r="K21317" s="28" t="str">
        <f t="shared" si="269"/>
        <v/>
      </c>
    </row>
    <row r="21318" spans="11:11" hidden="1" x14ac:dyDescent="0.25">
      <c r="K21318" s="28" t="str">
        <f t="shared" si="269"/>
        <v/>
      </c>
    </row>
    <row r="21319" spans="11:11" hidden="1" x14ac:dyDescent="0.25">
      <c r="K21319" s="28" t="str">
        <f t="shared" si="269"/>
        <v/>
      </c>
    </row>
    <row r="21320" spans="11:11" hidden="1" x14ac:dyDescent="0.25">
      <c r="K21320" s="28" t="str">
        <f t="shared" si="269"/>
        <v/>
      </c>
    </row>
    <row r="21321" spans="11:11" hidden="1" x14ac:dyDescent="0.25">
      <c r="K21321" s="28" t="str">
        <f t="shared" si="269"/>
        <v/>
      </c>
    </row>
    <row r="21322" spans="11:11" hidden="1" x14ac:dyDescent="0.25">
      <c r="K21322" s="28" t="str">
        <f t="shared" si="269"/>
        <v/>
      </c>
    </row>
    <row r="21323" spans="11:11" hidden="1" x14ac:dyDescent="0.25">
      <c r="K21323" s="28" t="str">
        <f t="shared" si="269"/>
        <v/>
      </c>
    </row>
    <row r="21324" spans="11:11" hidden="1" x14ac:dyDescent="0.25">
      <c r="K21324" s="28" t="str">
        <f t="shared" si="269"/>
        <v/>
      </c>
    </row>
    <row r="21325" spans="11:11" hidden="1" x14ac:dyDescent="0.25">
      <c r="K21325" s="28" t="str">
        <f t="shared" si="269"/>
        <v/>
      </c>
    </row>
    <row r="21326" spans="11:11" hidden="1" x14ac:dyDescent="0.25">
      <c r="K21326" s="28" t="str">
        <f t="shared" si="269"/>
        <v/>
      </c>
    </row>
    <row r="21327" spans="11:11" hidden="1" x14ac:dyDescent="0.25">
      <c r="K21327" s="28" t="str">
        <f t="shared" si="269"/>
        <v/>
      </c>
    </row>
    <row r="21328" spans="11:11" hidden="1" x14ac:dyDescent="0.25">
      <c r="K21328" s="28" t="str">
        <f t="shared" si="269"/>
        <v/>
      </c>
    </row>
    <row r="21329" spans="11:11" hidden="1" x14ac:dyDescent="0.25">
      <c r="K21329" s="28" t="str">
        <f t="shared" si="269"/>
        <v/>
      </c>
    </row>
    <row r="21330" spans="11:11" hidden="1" x14ac:dyDescent="0.25">
      <c r="K21330" s="28" t="str">
        <f t="shared" si="269"/>
        <v/>
      </c>
    </row>
    <row r="21331" spans="11:11" hidden="1" x14ac:dyDescent="0.25">
      <c r="K21331" s="28" t="str">
        <f t="shared" ref="K21331:K21394" si="270">IF(E17296="","",IF(AND($E17296&gt;=$K$5,$E17296&lt;=$K$6),"psn",IF($E17296&lt;$K$5,"dkn",IF($E17296&gt;$K$6,"ckn",""))))</f>
        <v/>
      </c>
    </row>
    <row r="21332" spans="11:11" hidden="1" x14ac:dyDescent="0.25">
      <c r="K21332" s="28" t="str">
        <f t="shared" si="270"/>
        <v/>
      </c>
    </row>
    <row r="21333" spans="11:11" hidden="1" x14ac:dyDescent="0.25">
      <c r="K21333" s="28" t="str">
        <f t="shared" si="270"/>
        <v/>
      </c>
    </row>
    <row r="21334" spans="11:11" hidden="1" x14ac:dyDescent="0.25">
      <c r="K21334" s="28" t="str">
        <f t="shared" si="270"/>
        <v/>
      </c>
    </row>
    <row r="21335" spans="11:11" hidden="1" x14ac:dyDescent="0.25">
      <c r="K21335" s="28" t="str">
        <f t="shared" si="270"/>
        <v/>
      </c>
    </row>
    <row r="21336" spans="11:11" hidden="1" x14ac:dyDescent="0.25">
      <c r="K21336" s="28" t="str">
        <f t="shared" si="270"/>
        <v/>
      </c>
    </row>
    <row r="21337" spans="11:11" hidden="1" x14ac:dyDescent="0.25">
      <c r="K21337" s="28" t="str">
        <f t="shared" si="270"/>
        <v/>
      </c>
    </row>
    <row r="21338" spans="11:11" hidden="1" x14ac:dyDescent="0.25">
      <c r="K21338" s="28" t="str">
        <f t="shared" si="270"/>
        <v/>
      </c>
    </row>
    <row r="21339" spans="11:11" hidden="1" x14ac:dyDescent="0.25">
      <c r="K21339" s="28" t="str">
        <f t="shared" si="270"/>
        <v/>
      </c>
    </row>
    <row r="21340" spans="11:11" hidden="1" x14ac:dyDescent="0.25">
      <c r="K21340" s="28" t="str">
        <f t="shared" si="270"/>
        <v/>
      </c>
    </row>
    <row r="21341" spans="11:11" hidden="1" x14ac:dyDescent="0.25">
      <c r="K21341" s="28" t="str">
        <f t="shared" si="270"/>
        <v/>
      </c>
    </row>
    <row r="21342" spans="11:11" hidden="1" x14ac:dyDescent="0.25">
      <c r="K21342" s="28" t="str">
        <f t="shared" si="270"/>
        <v/>
      </c>
    </row>
    <row r="21343" spans="11:11" hidden="1" x14ac:dyDescent="0.25">
      <c r="K21343" s="28" t="str">
        <f t="shared" si="270"/>
        <v/>
      </c>
    </row>
    <row r="21344" spans="11:11" hidden="1" x14ac:dyDescent="0.25">
      <c r="K21344" s="28" t="str">
        <f t="shared" si="270"/>
        <v/>
      </c>
    </row>
    <row r="21345" spans="11:11" hidden="1" x14ac:dyDescent="0.25">
      <c r="K21345" s="28" t="str">
        <f t="shared" si="270"/>
        <v/>
      </c>
    </row>
    <row r="21346" spans="11:11" hidden="1" x14ac:dyDescent="0.25">
      <c r="K21346" s="28" t="str">
        <f t="shared" si="270"/>
        <v/>
      </c>
    </row>
    <row r="21347" spans="11:11" hidden="1" x14ac:dyDescent="0.25">
      <c r="K21347" s="28" t="str">
        <f t="shared" si="270"/>
        <v/>
      </c>
    </row>
    <row r="21348" spans="11:11" hidden="1" x14ac:dyDescent="0.25">
      <c r="K21348" s="28" t="str">
        <f t="shared" si="270"/>
        <v/>
      </c>
    </row>
    <row r="21349" spans="11:11" hidden="1" x14ac:dyDescent="0.25">
      <c r="K21349" s="28" t="str">
        <f t="shared" si="270"/>
        <v/>
      </c>
    </row>
    <row r="21350" spans="11:11" hidden="1" x14ac:dyDescent="0.25">
      <c r="K21350" s="28" t="str">
        <f t="shared" si="270"/>
        <v/>
      </c>
    </row>
    <row r="21351" spans="11:11" hidden="1" x14ac:dyDescent="0.25">
      <c r="K21351" s="28" t="str">
        <f t="shared" si="270"/>
        <v/>
      </c>
    </row>
    <row r="21352" spans="11:11" hidden="1" x14ac:dyDescent="0.25">
      <c r="K21352" s="28" t="str">
        <f t="shared" si="270"/>
        <v/>
      </c>
    </row>
    <row r="21353" spans="11:11" hidden="1" x14ac:dyDescent="0.25">
      <c r="K21353" s="28" t="str">
        <f t="shared" si="270"/>
        <v/>
      </c>
    </row>
    <row r="21354" spans="11:11" hidden="1" x14ac:dyDescent="0.25">
      <c r="K21354" s="28" t="str">
        <f t="shared" si="270"/>
        <v/>
      </c>
    </row>
    <row r="21355" spans="11:11" hidden="1" x14ac:dyDescent="0.25">
      <c r="K21355" s="28" t="str">
        <f t="shared" si="270"/>
        <v/>
      </c>
    </row>
    <row r="21356" spans="11:11" hidden="1" x14ac:dyDescent="0.25">
      <c r="K21356" s="28" t="str">
        <f t="shared" si="270"/>
        <v/>
      </c>
    </row>
    <row r="21357" spans="11:11" hidden="1" x14ac:dyDescent="0.25">
      <c r="K21357" s="28" t="str">
        <f t="shared" si="270"/>
        <v/>
      </c>
    </row>
    <row r="21358" spans="11:11" hidden="1" x14ac:dyDescent="0.25">
      <c r="K21358" s="28" t="str">
        <f t="shared" si="270"/>
        <v/>
      </c>
    </row>
    <row r="21359" spans="11:11" hidden="1" x14ac:dyDescent="0.25">
      <c r="K21359" s="28" t="str">
        <f t="shared" si="270"/>
        <v/>
      </c>
    </row>
    <row r="21360" spans="11:11" hidden="1" x14ac:dyDescent="0.25">
      <c r="K21360" s="28" t="str">
        <f t="shared" si="270"/>
        <v/>
      </c>
    </row>
    <row r="21361" spans="11:11" hidden="1" x14ac:dyDescent="0.25">
      <c r="K21361" s="28" t="str">
        <f t="shared" si="270"/>
        <v/>
      </c>
    </row>
    <row r="21362" spans="11:11" hidden="1" x14ac:dyDescent="0.25">
      <c r="K21362" s="28" t="str">
        <f t="shared" si="270"/>
        <v/>
      </c>
    </row>
    <row r="21363" spans="11:11" hidden="1" x14ac:dyDescent="0.25">
      <c r="K21363" s="28" t="str">
        <f t="shared" si="270"/>
        <v/>
      </c>
    </row>
    <row r="21364" spans="11:11" hidden="1" x14ac:dyDescent="0.25">
      <c r="K21364" s="28" t="str">
        <f t="shared" si="270"/>
        <v/>
      </c>
    </row>
    <row r="21365" spans="11:11" hidden="1" x14ac:dyDescent="0.25">
      <c r="K21365" s="28" t="str">
        <f t="shared" si="270"/>
        <v/>
      </c>
    </row>
    <row r="21366" spans="11:11" hidden="1" x14ac:dyDescent="0.25">
      <c r="K21366" s="28" t="str">
        <f t="shared" si="270"/>
        <v/>
      </c>
    </row>
    <row r="21367" spans="11:11" hidden="1" x14ac:dyDescent="0.25">
      <c r="K21367" s="28" t="str">
        <f t="shared" si="270"/>
        <v/>
      </c>
    </row>
    <row r="21368" spans="11:11" hidden="1" x14ac:dyDescent="0.25">
      <c r="K21368" s="28" t="str">
        <f t="shared" si="270"/>
        <v/>
      </c>
    </row>
    <row r="21369" spans="11:11" hidden="1" x14ac:dyDescent="0.25">
      <c r="K21369" s="28" t="str">
        <f t="shared" si="270"/>
        <v/>
      </c>
    </row>
    <row r="21370" spans="11:11" hidden="1" x14ac:dyDescent="0.25">
      <c r="K21370" s="28" t="str">
        <f t="shared" si="270"/>
        <v/>
      </c>
    </row>
    <row r="21371" spans="11:11" hidden="1" x14ac:dyDescent="0.25">
      <c r="K21371" s="28" t="str">
        <f t="shared" si="270"/>
        <v/>
      </c>
    </row>
    <row r="21372" spans="11:11" hidden="1" x14ac:dyDescent="0.25">
      <c r="K21372" s="28" t="str">
        <f t="shared" si="270"/>
        <v/>
      </c>
    </row>
    <row r="21373" spans="11:11" hidden="1" x14ac:dyDescent="0.25">
      <c r="K21373" s="28" t="str">
        <f t="shared" si="270"/>
        <v/>
      </c>
    </row>
    <row r="21374" spans="11:11" hidden="1" x14ac:dyDescent="0.25">
      <c r="K21374" s="28" t="str">
        <f t="shared" si="270"/>
        <v/>
      </c>
    </row>
    <row r="21375" spans="11:11" hidden="1" x14ac:dyDescent="0.25">
      <c r="K21375" s="28" t="str">
        <f t="shared" si="270"/>
        <v/>
      </c>
    </row>
    <row r="21376" spans="11:11" hidden="1" x14ac:dyDescent="0.25">
      <c r="K21376" s="28" t="str">
        <f t="shared" si="270"/>
        <v/>
      </c>
    </row>
    <row r="21377" spans="11:11" hidden="1" x14ac:dyDescent="0.25">
      <c r="K21377" s="28" t="str">
        <f t="shared" si="270"/>
        <v/>
      </c>
    </row>
    <row r="21378" spans="11:11" hidden="1" x14ac:dyDescent="0.25">
      <c r="K21378" s="28" t="str">
        <f t="shared" si="270"/>
        <v/>
      </c>
    </row>
    <row r="21379" spans="11:11" hidden="1" x14ac:dyDescent="0.25">
      <c r="K21379" s="28" t="str">
        <f t="shared" si="270"/>
        <v/>
      </c>
    </row>
    <row r="21380" spans="11:11" hidden="1" x14ac:dyDescent="0.25">
      <c r="K21380" s="28" t="str">
        <f t="shared" si="270"/>
        <v/>
      </c>
    </row>
    <row r="21381" spans="11:11" hidden="1" x14ac:dyDescent="0.25">
      <c r="K21381" s="28" t="str">
        <f t="shared" si="270"/>
        <v/>
      </c>
    </row>
    <row r="21382" spans="11:11" hidden="1" x14ac:dyDescent="0.25">
      <c r="K21382" s="28" t="str">
        <f t="shared" si="270"/>
        <v/>
      </c>
    </row>
    <row r="21383" spans="11:11" hidden="1" x14ac:dyDescent="0.25">
      <c r="K21383" s="28" t="str">
        <f t="shared" si="270"/>
        <v/>
      </c>
    </row>
    <row r="21384" spans="11:11" hidden="1" x14ac:dyDescent="0.25">
      <c r="K21384" s="28" t="str">
        <f t="shared" si="270"/>
        <v/>
      </c>
    </row>
    <row r="21385" spans="11:11" hidden="1" x14ac:dyDescent="0.25">
      <c r="K21385" s="28" t="str">
        <f t="shared" si="270"/>
        <v/>
      </c>
    </row>
    <row r="21386" spans="11:11" hidden="1" x14ac:dyDescent="0.25">
      <c r="K21386" s="28" t="str">
        <f t="shared" si="270"/>
        <v/>
      </c>
    </row>
    <row r="21387" spans="11:11" hidden="1" x14ac:dyDescent="0.25">
      <c r="K21387" s="28" t="str">
        <f t="shared" si="270"/>
        <v/>
      </c>
    </row>
    <row r="21388" spans="11:11" hidden="1" x14ac:dyDescent="0.25">
      <c r="K21388" s="28" t="str">
        <f t="shared" si="270"/>
        <v/>
      </c>
    </row>
    <row r="21389" spans="11:11" hidden="1" x14ac:dyDescent="0.25">
      <c r="K21389" s="28" t="str">
        <f t="shared" si="270"/>
        <v/>
      </c>
    </row>
    <row r="21390" spans="11:11" hidden="1" x14ac:dyDescent="0.25">
      <c r="K21390" s="28" t="str">
        <f t="shared" si="270"/>
        <v/>
      </c>
    </row>
    <row r="21391" spans="11:11" hidden="1" x14ac:dyDescent="0.25">
      <c r="K21391" s="28" t="str">
        <f t="shared" si="270"/>
        <v/>
      </c>
    </row>
    <row r="21392" spans="11:11" hidden="1" x14ac:dyDescent="0.25">
      <c r="K21392" s="28" t="str">
        <f t="shared" si="270"/>
        <v/>
      </c>
    </row>
    <row r="21393" spans="11:11" hidden="1" x14ac:dyDescent="0.25">
      <c r="K21393" s="28" t="str">
        <f t="shared" si="270"/>
        <v/>
      </c>
    </row>
    <row r="21394" spans="11:11" hidden="1" x14ac:dyDescent="0.25">
      <c r="K21394" s="28" t="str">
        <f t="shared" si="270"/>
        <v/>
      </c>
    </row>
    <row r="21395" spans="11:11" hidden="1" x14ac:dyDescent="0.25">
      <c r="K21395" s="28" t="str">
        <f t="shared" ref="K21395:K21458" si="271">IF(E17360="","",IF(AND($E17360&gt;=$K$5,$E17360&lt;=$K$6),"psn",IF($E17360&lt;$K$5,"dkn",IF($E17360&gt;$K$6,"ckn",""))))</f>
        <v/>
      </c>
    </row>
    <row r="21396" spans="11:11" hidden="1" x14ac:dyDescent="0.25">
      <c r="K21396" s="28" t="str">
        <f t="shared" si="271"/>
        <v/>
      </c>
    </row>
    <row r="21397" spans="11:11" hidden="1" x14ac:dyDescent="0.25">
      <c r="K21397" s="28" t="str">
        <f t="shared" si="271"/>
        <v/>
      </c>
    </row>
    <row r="21398" spans="11:11" hidden="1" x14ac:dyDescent="0.25">
      <c r="K21398" s="28" t="str">
        <f t="shared" si="271"/>
        <v/>
      </c>
    </row>
    <row r="21399" spans="11:11" hidden="1" x14ac:dyDescent="0.25">
      <c r="K21399" s="28" t="str">
        <f t="shared" si="271"/>
        <v/>
      </c>
    </row>
    <row r="21400" spans="11:11" hidden="1" x14ac:dyDescent="0.25">
      <c r="K21400" s="28" t="str">
        <f t="shared" si="271"/>
        <v/>
      </c>
    </row>
    <row r="21401" spans="11:11" hidden="1" x14ac:dyDescent="0.25">
      <c r="K21401" s="28" t="str">
        <f t="shared" si="271"/>
        <v/>
      </c>
    </row>
    <row r="21402" spans="11:11" hidden="1" x14ac:dyDescent="0.25">
      <c r="K21402" s="28" t="str">
        <f t="shared" si="271"/>
        <v/>
      </c>
    </row>
    <row r="21403" spans="11:11" hidden="1" x14ac:dyDescent="0.25">
      <c r="K21403" s="28" t="str">
        <f t="shared" si="271"/>
        <v/>
      </c>
    </row>
    <row r="21404" spans="11:11" hidden="1" x14ac:dyDescent="0.25">
      <c r="K21404" s="28" t="str">
        <f t="shared" si="271"/>
        <v/>
      </c>
    </row>
    <row r="21405" spans="11:11" hidden="1" x14ac:dyDescent="0.25">
      <c r="K21405" s="28" t="str">
        <f t="shared" si="271"/>
        <v/>
      </c>
    </row>
    <row r="21406" spans="11:11" hidden="1" x14ac:dyDescent="0.25">
      <c r="K21406" s="28" t="str">
        <f t="shared" si="271"/>
        <v/>
      </c>
    </row>
    <row r="21407" spans="11:11" hidden="1" x14ac:dyDescent="0.25">
      <c r="K21407" s="28" t="str">
        <f t="shared" si="271"/>
        <v/>
      </c>
    </row>
    <row r="21408" spans="11:11" hidden="1" x14ac:dyDescent="0.25">
      <c r="K21408" s="28" t="str">
        <f t="shared" si="271"/>
        <v/>
      </c>
    </row>
    <row r="21409" spans="11:11" hidden="1" x14ac:dyDescent="0.25">
      <c r="K21409" s="28" t="str">
        <f t="shared" si="271"/>
        <v/>
      </c>
    </row>
    <row r="21410" spans="11:11" hidden="1" x14ac:dyDescent="0.25">
      <c r="K21410" s="28" t="str">
        <f t="shared" si="271"/>
        <v/>
      </c>
    </row>
    <row r="21411" spans="11:11" hidden="1" x14ac:dyDescent="0.25">
      <c r="K21411" s="28" t="str">
        <f t="shared" si="271"/>
        <v/>
      </c>
    </row>
    <row r="21412" spans="11:11" hidden="1" x14ac:dyDescent="0.25">
      <c r="K21412" s="28" t="str">
        <f t="shared" si="271"/>
        <v/>
      </c>
    </row>
    <row r="21413" spans="11:11" hidden="1" x14ac:dyDescent="0.25">
      <c r="K21413" s="28" t="str">
        <f t="shared" si="271"/>
        <v/>
      </c>
    </row>
    <row r="21414" spans="11:11" hidden="1" x14ac:dyDescent="0.25">
      <c r="K21414" s="28" t="str">
        <f t="shared" si="271"/>
        <v/>
      </c>
    </row>
    <row r="21415" spans="11:11" hidden="1" x14ac:dyDescent="0.25">
      <c r="K21415" s="28" t="str">
        <f t="shared" si="271"/>
        <v/>
      </c>
    </row>
    <row r="21416" spans="11:11" hidden="1" x14ac:dyDescent="0.25">
      <c r="K21416" s="28" t="str">
        <f t="shared" si="271"/>
        <v/>
      </c>
    </row>
    <row r="21417" spans="11:11" hidden="1" x14ac:dyDescent="0.25">
      <c r="K21417" s="28" t="str">
        <f t="shared" si="271"/>
        <v/>
      </c>
    </row>
    <row r="21418" spans="11:11" hidden="1" x14ac:dyDescent="0.25">
      <c r="K21418" s="28" t="str">
        <f t="shared" si="271"/>
        <v/>
      </c>
    </row>
    <row r="21419" spans="11:11" hidden="1" x14ac:dyDescent="0.25">
      <c r="K21419" s="28" t="str">
        <f t="shared" si="271"/>
        <v/>
      </c>
    </row>
    <row r="21420" spans="11:11" hidden="1" x14ac:dyDescent="0.25">
      <c r="K21420" s="28" t="str">
        <f t="shared" si="271"/>
        <v/>
      </c>
    </row>
    <row r="21421" spans="11:11" hidden="1" x14ac:dyDescent="0.25">
      <c r="K21421" s="28" t="str">
        <f t="shared" si="271"/>
        <v/>
      </c>
    </row>
    <row r="21422" spans="11:11" hidden="1" x14ac:dyDescent="0.25">
      <c r="K21422" s="28" t="str">
        <f t="shared" si="271"/>
        <v/>
      </c>
    </row>
    <row r="21423" spans="11:11" hidden="1" x14ac:dyDescent="0.25">
      <c r="K21423" s="28" t="str">
        <f t="shared" si="271"/>
        <v/>
      </c>
    </row>
    <row r="21424" spans="11:11" hidden="1" x14ac:dyDescent="0.25">
      <c r="K21424" s="28" t="str">
        <f t="shared" si="271"/>
        <v/>
      </c>
    </row>
    <row r="21425" spans="11:11" hidden="1" x14ac:dyDescent="0.25">
      <c r="K21425" s="28" t="str">
        <f t="shared" si="271"/>
        <v/>
      </c>
    </row>
    <row r="21426" spans="11:11" hidden="1" x14ac:dyDescent="0.25">
      <c r="K21426" s="28" t="str">
        <f t="shared" si="271"/>
        <v/>
      </c>
    </row>
    <row r="21427" spans="11:11" hidden="1" x14ac:dyDescent="0.25">
      <c r="K21427" s="28" t="str">
        <f t="shared" si="271"/>
        <v/>
      </c>
    </row>
    <row r="21428" spans="11:11" hidden="1" x14ac:dyDescent="0.25">
      <c r="K21428" s="28" t="str">
        <f t="shared" si="271"/>
        <v/>
      </c>
    </row>
    <row r="21429" spans="11:11" hidden="1" x14ac:dyDescent="0.25">
      <c r="K21429" s="28" t="str">
        <f t="shared" si="271"/>
        <v/>
      </c>
    </row>
    <row r="21430" spans="11:11" hidden="1" x14ac:dyDescent="0.25">
      <c r="K21430" s="28" t="str">
        <f t="shared" si="271"/>
        <v/>
      </c>
    </row>
    <row r="21431" spans="11:11" hidden="1" x14ac:dyDescent="0.25">
      <c r="K21431" s="28" t="str">
        <f t="shared" si="271"/>
        <v/>
      </c>
    </row>
    <row r="21432" spans="11:11" hidden="1" x14ac:dyDescent="0.25">
      <c r="K21432" s="28" t="str">
        <f t="shared" si="271"/>
        <v/>
      </c>
    </row>
    <row r="21433" spans="11:11" hidden="1" x14ac:dyDescent="0.25">
      <c r="K21433" s="28" t="str">
        <f t="shared" si="271"/>
        <v/>
      </c>
    </row>
    <row r="21434" spans="11:11" hidden="1" x14ac:dyDescent="0.25">
      <c r="K21434" s="28" t="str">
        <f t="shared" si="271"/>
        <v/>
      </c>
    </row>
    <row r="21435" spans="11:11" hidden="1" x14ac:dyDescent="0.25">
      <c r="K21435" s="28" t="str">
        <f t="shared" si="271"/>
        <v/>
      </c>
    </row>
    <row r="21436" spans="11:11" hidden="1" x14ac:dyDescent="0.25">
      <c r="K21436" s="28" t="str">
        <f t="shared" si="271"/>
        <v/>
      </c>
    </row>
    <row r="21437" spans="11:11" hidden="1" x14ac:dyDescent="0.25">
      <c r="K21437" s="28" t="str">
        <f t="shared" si="271"/>
        <v/>
      </c>
    </row>
    <row r="21438" spans="11:11" hidden="1" x14ac:dyDescent="0.25">
      <c r="K21438" s="28" t="str">
        <f t="shared" si="271"/>
        <v/>
      </c>
    </row>
    <row r="21439" spans="11:11" hidden="1" x14ac:dyDescent="0.25">
      <c r="K21439" s="28" t="str">
        <f t="shared" si="271"/>
        <v/>
      </c>
    </row>
    <row r="21440" spans="11:11" hidden="1" x14ac:dyDescent="0.25">
      <c r="K21440" s="28" t="str">
        <f t="shared" si="271"/>
        <v/>
      </c>
    </row>
    <row r="21441" spans="11:11" hidden="1" x14ac:dyDescent="0.25">
      <c r="K21441" s="28" t="str">
        <f t="shared" si="271"/>
        <v/>
      </c>
    </row>
    <row r="21442" spans="11:11" hidden="1" x14ac:dyDescent="0.25">
      <c r="K21442" s="28" t="str">
        <f t="shared" si="271"/>
        <v/>
      </c>
    </row>
    <row r="21443" spans="11:11" hidden="1" x14ac:dyDescent="0.25">
      <c r="K21443" s="28" t="str">
        <f t="shared" si="271"/>
        <v/>
      </c>
    </row>
    <row r="21444" spans="11:11" hidden="1" x14ac:dyDescent="0.25">
      <c r="K21444" s="28" t="str">
        <f t="shared" si="271"/>
        <v/>
      </c>
    </row>
    <row r="21445" spans="11:11" hidden="1" x14ac:dyDescent="0.25">
      <c r="K21445" s="28" t="str">
        <f t="shared" si="271"/>
        <v/>
      </c>
    </row>
    <row r="21446" spans="11:11" hidden="1" x14ac:dyDescent="0.25">
      <c r="K21446" s="28" t="str">
        <f t="shared" si="271"/>
        <v/>
      </c>
    </row>
    <row r="21447" spans="11:11" hidden="1" x14ac:dyDescent="0.25">
      <c r="K21447" s="28" t="str">
        <f t="shared" si="271"/>
        <v/>
      </c>
    </row>
    <row r="21448" spans="11:11" hidden="1" x14ac:dyDescent="0.25">
      <c r="K21448" s="28" t="str">
        <f t="shared" si="271"/>
        <v/>
      </c>
    </row>
    <row r="21449" spans="11:11" hidden="1" x14ac:dyDescent="0.25">
      <c r="K21449" s="28" t="str">
        <f t="shared" si="271"/>
        <v/>
      </c>
    </row>
    <row r="21450" spans="11:11" hidden="1" x14ac:dyDescent="0.25">
      <c r="K21450" s="28" t="str">
        <f t="shared" si="271"/>
        <v/>
      </c>
    </row>
    <row r="21451" spans="11:11" hidden="1" x14ac:dyDescent="0.25">
      <c r="K21451" s="28" t="str">
        <f t="shared" si="271"/>
        <v/>
      </c>
    </row>
    <row r="21452" spans="11:11" hidden="1" x14ac:dyDescent="0.25">
      <c r="K21452" s="28" t="str">
        <f t="shared" si="271"/>
        <v/>
      </c>
    </row>
    <row r="21453" spans="11:11" hidden="1" x14ac:dyDescent="0.25">
      <c r="K21453" s="28" t="str">
        <f t="shared" si="271"/>
        <v/>
      </c>
    </row>
    <row r="21454" spans="11:11" hidden="1" x14ac:dyDescent="0.25">
      <c r="K21454" s="28" t="str">
        <f t="shared" si="271"/>
        <v/>
      </c>
    </row>
    <row r="21455" spans="11:11" hidden="1" x14ac:dyDescent="0.25">
      <c r="K21455" s="28" t="str">
        <f t="shared" si="271"/>
        <v/>
      </c>
    </row>
    <row r="21456" spans="11:11" hidden="1" x14ac:dyDescent="0.25">
      <c r="K21456" s="28" t="str">
        <f t="shared" si="271"/>
        <v/>
      </c>
    </row>
    <row r="21457" spans="11:11" hidden="1" x14ac:dyDescent="0.25">
      <c r="K21457" s="28" t="str">
        <f t="shared" si="271"/>
        <v/>
      </c>
    </row>
    <row r="21458" spans="11:11" hidden="1" x14ac:dyDescent="0.25">
      <c r="K21458" s="28" t="str">
        <f t="shared" si="271"/>
        <v/>
      </c>
    </row>
    <row r="21459" spans="11:11" hidden="1" x14ac:dyDescent="0.25">
      <c r="K21459" s="28" t="str">
        <f t="shared" ref="K21459:K21522" si="272">IF(E17424="","",IF(AND($E17424&gt;=$K$5,$E17424&lt;=$K$6),"psn",IF($E17424&lt;$K$5,"dkn",IF($E17424&gt;$K$6,"ckn",""))))</f>
        <v/>
      </c>
    </row>
    <row r="21460" spans="11:11" hidden="1" x14ac:dyDescent="0.25">
      <c r="K21460" s="28" t="str">
        <f t="shared" si="272"/>
        <v/>
      </c>
    </row>
    <row r="21461" spans="11:11" hidden="1" x14ac:dyDescent="0.25">
      <c r="K21461" s="28" t="str">
        <f t="shared" si="272"/>
        <v/>
      </c>
    </row>
    <row r="21462" spans="11:11" hidden="1" x14ac:dyDescent="0.25">
      <c r="K21462" s="28" t="str">
        <f t="shared" si="272"/>
        <v/>
      </c>
    </row>
    <row r="21463" spans="11:11" hidden="1" x14ac:dyDescent="0.25">
      <c r="K21463" s="28" t="str">
        <f t="shared" si="272"/>
        <v/>
      </c>
    </row>
    <row r="21464" spans="11:11" hidden="1" x14ac:dyDescent="0.25">
      <c r="K21464" s="28" t="str">
        <f t="shared" si="272"/>
        <v/>
      </c>
    </row>
    <row r="21465" spans="11:11" hidden="1" x14ac:dyDescent="0.25">
      <c r="K21465" s="28" t="str">
        <f t="shared" si="272"/>
        <v/>
      </c>
    </row>
    <row r="21466" spans="11:11" hidden="1" x14ac:dyDescent="0.25">
      <c r="K21466" s="28" t="str">
        <f t="shared" si="272"/>
        <v/>
      </c>
    </row>
    <row r="21467" spans="11:11" hidden="1" x14ac:dyDescent="0.25">
      <c r="K21467" s="28" t="str">
        <f t="shared" si="272"/>
        <v/>
      </c>
    </row>
    <row r="21468" spans="11:11" hidden="1" x14ac:dyDescent="0.25">
      <c r="K21468" s="28" t="str">
        <f t="shared" si="272"/>
        <v/>
      </c>
    </row>
    <row r="21469" spans="11:11" hidden="1" x14ac:dyDescent="0.25">
      <c r="K21469" s="28" t="str">
        <f t="shared" si="272"/>
        <v/>
      </c>
    </row>
    <row r="21470" spans="11:11" hidden="1" x14ac:dyDescent="0.25">
      <c r="K21470" s="28" t="str">
        <f t="shared" si="272"/>
        <v/>
      </c>
    </row>
    <row r="21471" spans="11:11" hidden="1" x14ac:dyDescent="0.25">
      <c r="K21471" s="28" t="str">
        <f t="shared" si="272"/>
        <v/>
      </c>
    </row>
    <row r="21472" spans="11:11" hidden="1" x14ac:dyDescent="0.25">
      <c r="K21472" s="28" t="str">
        <f t="shared" si="272"/>
        <v/>
      </c>
    </row>
    <row r="21473" spans="11:11" hidden="1" x14ac:dyDescent="0.25">
      <c r="K21473" s="28" t="str">
        <f t="shared" si="272"/>
        <v/>
      </c>
    </row>
    <row r="21474" spans="11:11" hidden="1" x14ac:dyDescent="0.25">
      <c r="K21474" s="28" t="str">
        <f t="shared" si="272"/>
        <v/>
      </c>
    </row>
    <row r="21475" spans="11:11" hidden="1" x14ac:dyDescent="0.25">
      <c r="K21475" s="28" t="str">
        <f t="shared" si="272"/>
        <v/>
      </c>
    </row>
    <row r="21476" spans="11:11" hidden="1" x14ac:dyDescent="0.25">
      <c r="K21476" s="28" t="str">
        <f t="shared" si="272"/>
        <v/>
      </c>
    </row>
    <row r="21477" spans="11:11" hidden="1" x14ac:dyDescent="0.25">
      <c r="K21477" s="28" t="str">
        <f t="shared" si="272"/>
        <v/>
      </c>
    </row>
    <row r="21478" spans="11:11" hidden="1" x14ac:dyDescent="0.25">
      <c r="K21478" s="28" t="str">
        <f t="shared" si="272"/>
        <v/>
      </c>
    </row>
    <row r="21479" spans="11:11" hidden="1" x14ac:dyDescent="0.25">
      <c r="K21479" s="28" t="str">
        <f t="shared" si="272"/>
        <v/>
      </c>
    </row>
    <row r="21480" spans="11:11" hidden="1" x14ac:dyDescent="0.25">
      <c r="K21480" s="28" t="str">
        <f t="shared" si="272"/>
        <v/>
      </c>
    </row>
    <row r="21481" spans="11:11" hidden="1" x14ac:dyDescent="0.25">
      <c r="K21481" s="28" t="str">
        <f t="shared" si="272"/>
        <v/>
      </c>
    </row>
    <row r="21482" spans="11:11" hidden="1" x14ac:dyDescent="0.25">
      <c r="K21482" s="28" t="str">
        <f t="shared" si="272"/>
        <v/>
      </c>
    </row>
    <row r="21483" spans="11:11" hidden="1" x14ac:dyDescent="0.25">
      <c r="K21483" s="28" t="str">
        <f t="shared" si="272"/>
        <v/>
      </c>
    </row>
    <row r="21484" spans="11:11" hidden="1" x14ac:dyDescent="0.25">
      <c r="K21484" s="28" t="str">
        <f t="shared" si="272"/>
        <v/>
      </c>
    </row>
    <row r="21485" spans="11:11" hidden="1" x14ac:dyDescent="0.25">
      <c r="K21485" s="28" t="str">
        <f t="shared" si="272"/>
        <v/>
      </c>
    </row>
    <row r="21486" spans="11:11" hidden="1" x14ac:dyDescent="0.25">
      <c r="K21486" s="28" t="str">
        <f t="shared" si="272"/>
        <v/>
      </c>
    </row>
    <row r="21487" spans="11:11" hidden="1" x14ac:dyDescent="0.25">
      <c r="K21487" s="28" t="str">
        <f t="shared" si="272"/>
        <v/>
      </c>
    </row>
    <row r="21488" spans="11:11" hidden="1" x14ac:dyDescent="0.25">
      <c r="K21488" s="28" t="str">
        <f t="shared" si="272"/>
        <v/>
      </c>
    </row>
    <row r="21489" spans="11:11" hidden="1" x14ac:dyDescent="0.25">
      <c r="K21489" s="28" t="str">
        <f t="shared" si="272"/>
        <v/>
      </c>
    </row>
    <row r="21490" spans="11:11" hidden="1" x14ac:dyDescent="0.25">
      <c r="K21490" s="28" t="str">
        <f t="shared" si="272"/>
        <v/>
      </c>
    </row>
    <row r="21491" spans="11:11" hidden="1" x14ac:dyDescent="0.25">
      <c r="K21491" s="28" t="str">
        <f t="shared" si="272"/>
        <v/>
      </c>
    </row>
    <row r="21492" spans="11:11" hidden="1" x14ac:dyDescent="0.25">
      <c r="K21492" s="28" t="str">
        <f t="shared" si="272"/>
        <v/>
      </c>
    </row>
    <row r="21493" spans="11:11" hidden="1" x14ac:dyDescent="0.25">
      <c r="K21493" s="28" t="str">
        <f t="shared" si="272"/>
        <v/>
      </c>
    </row>
    <row r="21494" spans="11:11" hidden="1" x14ac:dyDescent="0.25">
      <c r="K21494" s="28" t="str">
        <f t="shared" si="272"/>
        <v/>
      </c>
    </row>
    <row r="21495" spans="11:11" hidden="1" x14ac:dyDescent="0.25">
      <c r="K21495" s="28" t="str">
        <f t="shared" si="272"/>
        <v/>
      </c>
    </row>
    <row r="21496" spans="11:11" hidden="1" x14ac:dyDescent="0.25">
      <c r="K21496" s="28" t="str">
        <f t="shared" si="272"/>
        <v/>
      </c>
    </row>
    <row r="21497" spans="11:11" hidden="1" x14ac:dyDescent="0.25">
      <c r="K21497" s="28" t="str">
        <f t="shared" si="272"/>
        <v/>
      </c>
    </row>
    <row r="21498" spans="11:11" hidden="1" x14ac:dyDescent="0.25">
      <c r="K21498" s="28" t="str">
        <f t="shared" si="272"/>
        <v/>
      </c>
    </row>
    <row r="21499" spans="11:11" hidden="1" x14ac:dyDescent="0.25">
      <c r="K21499" s="28" t="str">
        <f t="shared" si="272"/>
        <v/>
      </c>
    </row>
    <row r="21500" spans="11:11" hidden="1" x14ac:dyDescent="0.25">
      <c r="K21500" s="28" t="str">
        <f t="shared" si="272"/>
        <v/>
      </c>
    </row>
    <row r="21501" spans="11:11" hidden="1" x14ac:dyDescent="0.25">
      <c r="K21501" s="28" t="str">
        <f t="shared" si="272"/>
        <v/>
      </c>
    </row>
    <row r="21502" spans="11:11" hidden="1" x14ac:dyDescent="0.25">
      <c r="K21502" s="28" t="str">
        <f t="shared" si="272"/>
        <v/>
      </c>
    </row>
    <row r="21503" spans="11:11" hidden="1" x14ac:dyDescent="0.25">
      <c r="K21503" s="28" t="str">
        <f t="shared" si="272"/>
        <v/>
      </c>
    </row>
    <row r="21504" spans="11:11" hidden="1" x14ac:dyDescent="0.25">
      <c r="K21504" s="28" t="str">
        <f t="shared" si="272"/>
        <v/>
      </c>
    </row>
    <row r="21505" spans="11:11" hidden="1" x14ac:dyDescent="0.25">
      <c r="K21505" s="28" t="str">
        <f t="shared" si="272"/>
        <v/>
      </c>
    </row>
    <row r="21506" spans="11:11" hidden="1" x14ac:dyDescent="0.25">
      <c r="K21506" s="28" t="str">
        <f t="shared" si="272"/>
        <v/>
      </c>
    </row>
    <row r="21507" spans="11:11" hidden="1" x14ac:dyDescent="0.25">
      <c r="K21507" s="28" t="str">
        <f t="shared" si="272"/>
        <v/>
      </c>
    </row>
    <row r="21508" spans="11:11" hidden="1" x14ac:dyDescent="0.25">
      <c r="K21508" s="28" t="str">
        <f t="shared" si="272"/>
        <v/>
      </c>
    </row>
    <row r="21509" spans="11:11" hidden="1" x14ac:dyDescent="0.25">
      <c r="K21509" s="28" t="str">
        <f t="shared" si="272"/>
        <v/>
      </c>
    </row>
    <row r="21510" spans="11:11" hidden="1" x14ac:dyDescent="0.25">
      <c r="K21510" s="28" t="str">
        <f t="shared" si="272"/>
        <v/>
      </c>
    </row>
    <row r="21511" spans="11:11" hidden="1" x14ac:dyDescent="0.25">
      <c r="K21511" s="28" t="str">
        <f t="shared" si="272"/>
        <v/>
      </c>
    </row>
    <row r="21512" spans="11:11" hidden="1" x14ac:dyDescent="0.25">
      <c r="K21512" s="28" t="str">
        <f t="shared" si="272"/>
        <v/>
      </c>
    </row>
    <row r="21513" spans="11:11" hidden="1" x14ac:dyDescent="0.25">
      <c r="K21513" s="28" t="str">
        <f t="shared" si="272"/>
        <v/>
      </c>
    </row>
    <row r="21514" spans="11:11" hidden="1" x14ac:dyDescent="0.25">
      <c r="K21514" s="28" t="str">
        <f t="shared" si="272"/>
        <v/>
      </c>
    </row>
    <row r="21515" spans="11:11" hidden="1" x14ac:dyDescent="0.25">
      <c r="K21515" s="28" t="str">
        <f t="shared" si="272"/>
        <v/>
      </c>
    </row>
    <row r="21516" spans="11:11" hidden="1" x14ac:dyDescent="0.25">
      <c r="K21516" s="28" t="str">
        <f t="shared" si="272"/>
        <v/>
      </c>
    </row>
    <row r="21517" spans="11:11" hidden="1" x14ac:dyDescent="0.25">
      <c r="K21517" s="28" t="str">
        <f t="shared" si="272"/>
        <v/>
      </c>
    </row>
    <row r="21518" spans="11:11" hidden="1" x14ac:dyDescent="0.25">
      <c r="K21518" s="28" t="str">
        <f t="shared" si="272"/>
        <v/>
      </c>
    </row>
    <row r="21519" spans="11:11" hidden="1" x14ac:dyDescent="0.25">
      <c r="K21519" s="28" t="str">
        <f t="shared" si="272"/>
        <v/>
      </c>
    </row>
    <row r="21520" spans="11:11" hidden="1" x14ac:dyDescent="0.25">
      <c r="K21520" s="28" t="str">
        <f t="shared" si="272"/>
        <v/>
      </c>
    </row>
    <row r="21521" spans="11:11" hidden="1" x14ac:dyDescent="0.25">
      <c r="K21521" s="28" t="str">
        <f t="shared" si="272"/>
        <v/>
      </c>
    </row>
    <row r="21522" spans="11:11" hidden="1" x14ac:dyDescent="0.25">
      <c r="K21522" s="28" t="str">
        <f t="shared" si="272"/>
        <v/>
      </c>
    </row>
    <row r="21523" spans="11:11" hidden="1" x14ac:dyDescent="0.25">
      <c r="K21523" s="28" t="str">
        <f t="shared" ref="K21523:K21586" si="273">IF(E17488="","",IF(AND($E17488&gt;=$K$5,$E17488&lt;=$K$6),"psn",IF($E17488&lt;$K$5,"dkn",IF($E17488&gt;$K$6,"ckn",""))))</f>
        <v/>
      </c>
    </row>
    <row r="21524" spans="11:11" hidden="1" x14ac:dyDescent="0.25">
      <c r="K21524" s="28" t="str">
        <f t="shared" si="273"/>
        <v/>
      </c>
    </row>
    <row r="21525" spans="11:11" hidden="1" x14ac:dyDescent="0.25">
      <c r="K21525" s="28" t="str">
        <f t="shared" si="273"/>
        <v/>
      </c>
    </row>
    <row r="21526" spans="11:11" hidden="1" x14ac:dyDescent="0.25">
      <c r="K21526" s="28" t="str">
        <f t="shared" si="273"/>
        <v/>
      </c>
    </row>
    <row r="21527" spans="11:11" hidden="1" x14ac:dyDescent="0.25">
      <c r="K21527" s="28" t="str">
        <f t="shared" si="273"/>
        <v/>
      </c>
    </row>
    <row r="21528" spans="11:11" hidden="1" x14ac:dyDescent="0.25">
      <c r="K21528" s="28" t="str">
        <f t="shared" si="273"/>
        <v/>
      </c>
    </row>
    <row r="21529" spans="11:11" hidden="1" x14ac:dyDescent="0.25">
      <c r="K21529" s="28" t="str">
        <f t="shared" si="273"/>
        <v/>
      </c>
    </row>
    <row r="21530" spans="11:11" hidden="1" x14ac:dyDescent="0.25">
      <c r="K21530" s="28" t="str">
        <f t="shared" si="273"/>
        <v/>
      </c>
    </row>
    <row r="21531" spans="11:11" hidden="1" x14ac:dyDescent="0.25">
      <c r="K21531" s="28" t="str">
        <f t="shared" si="273"/>
        <v/>
      </c>
    </row>
    <row r="21532" spans="11:11" hidden="1" x14ac:dyDescent="0.25">
      <c r="K21532" s="28" t="str">
        <f t="shared" si="273"/>
        <v/>
      </c>
    </row>
    <row r="21533" spans="11:11" hidden="1" x14ac:dyDescent="0.25">
      <c r="K21533" s="28" t="str">
        <f t="shared" si="273"/>
        <v/>
      </c>
    </row>
    <row r="21534" spans="11:11" hidden="1" x14ac:dyDescent="0.25">
      <c r="K21534" s="28" t="str">
        <f t="shared" si="273"/>
        <v/>
      </c>
    </row>
    <row r="21535" spans="11:11" hidden="1" x14ac:dyDescent="0.25">
      <c r="K21535" s="28" t="str">
        <f t="shared" si="273"/>
        <v/>
      </c>
    </row>
    <row r="21536" spans="11:11" hidden="1" x14ac:dyDescent="0.25">
      <c r="K21536" s="28" t="str">
        <f t="shared" si="273"/>
        <v/>
      </c>
    </row>
    <row r="21537" spans="11:11" hidden="1" x14ac:dyDescent="0.25">
      <c r="K21537" s="28" t="str">
        <f t="shared" si="273"/>
        <v/>
      </c>
    </row>
    <row r="21538" spans="11:11" hidden="1" x14ac:dyDescent="0.25">
      <c r="K21538" s="28" t="str">
        <f t="shared" si="273"/>
        <v/>
      </c>
    </row>
    <row r="21539" spans="11:11" hidden="1" x14ac:dyDescent="0.25">
      <c r="K21539" s="28" t="str">
        <f t="shared" si="273"/>
        <v/>
      </c>
    </row>
    <row r="21540" spans="11:11" hidden="1" x14ac:dyDescent="0.25">
      <c r="K21540" s="28" t="str">
        <f t="shared" si="273"/>
        <v/>
      </c>
    </row>
    <row r="21541" spans="11:11" hidden="1" x14ac:dyDescent="0.25">
      <c r="K21541" s="28" t="str">
        <f t="shared" si="273"/>
        <v/>
      </c>
    </row>
    <row r="21542" spans="11:11" hidden="1" x14ac:dyDescent="0.25">
      <c r="K21542" s="28" t="str">
        <f t="shared" si="273"/>
        <v/>
      </c>
    </row>
    <row r="21543" spans="11:11" hidden="1" x14ac:dyDescent="0.25">
      <c r="K21543" s="28" t="str">
        <f t="shared" si="273"/>
        <v/>
      </c>
    </row>
    <row r="21544" spans="11:11" hidden="1" x14ac:dyDescent="0.25">
      <c r="K21544" s="28" t="str">
        <f t="shared" si="273"/>
        <v/>
      </c>
    </row>
    <row r="21545" spans="11:11" hidden="1" x14ac:dyDescent="0.25">
      <c r="K21545" s="28" t="str">
        <f t="shared" si="273"/>
        <v/>
      </c>
    </row>
    <row r="21546" spans="11:11" hidden="1" x14ac:dyDescent="0.25">
      <c r="K21546" s="28" t="str">
        <f t="shared" si="273"/>
        <v/>
      </c>
    </row>
    <row r="21547" spans="11:11" hidden="1" x14ac:dyDescent="0.25">
      <c r="K21547" s="28" t="str">
        <f t="shared" si="273"/>
        <v/>
      </c>
    </row>
    <row r="21548" spans="11:11" hidden="1" x14ac:dyDescent="0.25">
      <c r="K21548" s="28" t="str">
        <f t="shared" si="273"/>
        <v/>
      </c>
    </row>
    <row r="21549" spans="11:11" hidden="1" x14ac:dyDescent="0.25">
      <c r="K21549" s="28" t="str">
        <f t="shared" si="273"/>
        <v/>
      </c>
    </row>
    <row r="21550" spans="11:11" hidden="1" x14ac:dyDescent="0.25">
      <c r="K21550" s="28" t="str">
        <f t="shared" si="273"/>
        <v/>
      </c>
    </row>
    <row r="21551" spans="11:11" hidden="1" x14ac:dyDescent="0.25">
      <c r="K21551" s="28" t="str">
        <f t="shared" si="273"/>
        <v/>
      </c>
    </row>
    <row r="21552" spans="11:11" hidden="1" x14ac:dyDescent="0.25">
      <c r="K21552" s="28" t="str">
        <f t="shared" si="273"/>
        <v/>
      </c>
    </row>
    <row r="21553" spans="11:11" hidden="1" x14ac:dyDescent="0.25">
      <c r="K21553" s="28" t="str">
        <f t="shared" si="273"/>
        <v/>
      </c>
    </row>
    <row r="21554" spans="11:11" hidden="1" x14ac:dyDescent="0.25">
      <c r="K21554" s="28" t="str">
        <f t="shared" si="273"/>
        <v/>
      </c>
    </row>
    <row r="21555" spans="11:11" hidden="1" x14ac:dyDescent="0.25">
      <c r="K21555" s="28" t="str">
        <f t="shared" si="273"/>
        <v/>
      </c>
    </row>
    <row r="21556" spans="11:11" hidden="1" x14ac:dyDescent="0.25">
      <c r="K21556" s="28" t="str">
        <f t="shared" si="273"/>
        <v/>
      </c>
    </row>
    <row r="21557" spans="11:11" hidden="1" x14ac:dyDescent="0.25">
      <c r="K21557" s="28" t="str">
        <f t="shared" si="273"/>
        <v/>
      </c>
    </row>
    <row r="21558" spans="11:11" hidden="1" x14ac:dyDescent="0.25">
      <c r="K21558" s="28" t="str">
        <f t="shared" si="273"/>
        <v/>
      </c>
    </row>
    <row r="21559" spans="11:11" hidden="1" x14ac:dyDescent="0.25">
      <c r="K21559" s="28" t="str">
        <f t="shared" si="273"/>
        <v/>
      </c>
    </row>
    <row r="21560" spans="11:11" hidden="1" x14ac:dyDescent="0.25">
      <c r="K21560" s="28" t="str">
        <f t="shared" si="273"/>
        <v/>
      </c>
    </row>
    <row r="21561" spans="11:11" hidden="1" x14ac:dyDescent="0.25">
      <c r="K21561" s="28" t="str">
        <f t="shared" si="273"/>
        <v/>
      </c>
    </row>
    <row r="21562" spans="11:11" hidden="1" x14ac:dyDescent="0.25">
      <c r="K21562" s="28" t="str">
        <f t="shared" si="273"/>
        <v/>
      </c>
    </row>
    <row r="21563" spans="11:11" hidden="1" x14ac:dyDescent="0.25">
      <c r="K21563" s="28" t="str">
        <f t="shared" si="273"/>
        <v/>
      </c>
    </row>
    <row r="21564" spans="11:11" hidden="1" x14ac:dyDescent="0.25">
      <c r="K21564" s="28" t="str">
        <f t="shared" si="273"/>
        <v/>
      </c>
    </row>
    <row r="21565" spans="11:11" hidden="1" x14ac:dyDescent="0.25">
      <c r="K21565" s="28" t="str">
        <f t="shared" si="273"/>
        <v/>
      </c>
    </row>
    <row r="21566" spans="11:11" hidden="1" x14ac:dyDescent="0.25">
      <c r="K21566" s="28" t="str">
        <f t="shared" si="273"/>
        <v/>
      </c>
    </row>
    <row r="21567" spans="11:11" hidden="1" x14ac:dyDescent="0.25">
      <c r="K21567" s="28" t="str">
        <f t="shared" si="273"/>
        <v/>
      </c>
    </row>
    <row r="21568" spans="11:11" hidden="1" x14ac:dyDescent="0.25">
      <c r="K21568" s="28" t="str">
        <f t="shared" si="273"/>
        <v/>
      </c>
    </row>
    <row r="21569" spans="11:11" hidden="1" x14ac:dyDescent="0.25">
      <c r="K21569" s="28" t="str">
        <f t="shared" si="273"/>
        <v/>
      </c>
    </row>
    <row r="21570" spans="11:11" hidden="1" x14ac:dyDescent="0.25">
      <c r="K21570" s="28" t="str">
        <f t="shared" si="273"/>
        <v/>
      </c>
    </row>
    <row r="21571" spans="11:11" hidden="1" x14ac:dyDescent="0.25">
      <c r="K21571" s="28" t="str">
        <f t="shared" si="273"/>
        <v/>
      </c>
    </row>
    <row r="21572" spans="11:11" hidden="1" x14ac:dyDescent="0.25">
      <c r="K21572" s="28" t="str">
        <f t="shared" si="273"/>
        <v/>
      </c>
    </row>
    <row r="21573" spans="11:11" hidden="1" x14ac:dyDescent="0.25">
      <c r="K21573" s="28" t="str">
        <f t="shared" si="273"/>
        <v/>
      </c>
    </row>
    <row r="21574" spans="11:11" hidden="1" x14ac:dyDescent="0.25">
      <c r="K21574" s="28" t="str">
        <f t="shared" si="273"/>
        <v/>
      </c>
    </row>
    <row r="21575" spans="11:11" hidden="1" x14ac:dyDescent="0.25">
      <c r="K21575" s="28" t="str">
        <f t="shared" si="273"/>
        <v/>
      </c>
    </row>
    <row r="21576" spans="11:11" hidden="1" x14ac:dyDescent="0.25">
      <c r="K21576" s="28" t="str">
        <f t="shared" si="273"/>
        <v/>
      </c>
    </row>
    <row r="21577" spans="11:11" hidden="1" x14ac:dyDescent="0.25">
      <c r="K21577" s="28" t="str">
        <f t="shared" si="273"/>
        <v/>
      </c>
    </row>
    <row r="21578" spans="11:11" hidden="1" x14ac:dyDescent="0.25">
      <c r="K21578" s="28" t="str">
        <f t="shared" si="273"/>
        <v/>
      </c>
    </row>
    <row r="21579" spans="11:11" hidden="1" x14ac:dyDescent="0.25">
      <c r="K21579" s="28" t="str">
        <f t="shared" si="273"/>
        <v/>
      </c>
    </row>
    <row r="21580" spans="11:11" hidden="1" x14ac:dyDescent="0.25">
      <c r="K21580" s="28" t="str">
        <f t="shared" si="273"/>
        <v/>
      </c>
    </row>
    <row r="21581" spans="11:11" hidden="1" x14ac:dyDescent="0.25">
      <c r="K21581" s="28" t="str">
        <f t="shared" si="273"/>
        <v/>
      </c>
    </row>
    <row r="21582" spans="11:11" hidden="1" x14ac:dyDescent="0.25">
      <c r="K21582" s="28" t="str">
        <f t="shared" si="273"/>
        <v/>
      </c>
    </row>
    <row r="21583" spans="11:11" hidden="1" x14ac:dyDescent="0.25">
      <c r="K21583" s="28" t="str">
        <f t="shared" si="273"/>
        <v/>
      </c>
    </row>
    <row r="21584" spans="11:11" hidden="1" x14ac:dyDescent="0.25">
      <c r="K21584" s="28" t="str">
        <f t="shared" si="273"/>
        <v/>
      </c>
    </row>
    <row r="21585" spans="11:11" hidden="1" x14ac:dyDescent="0.25">
      <c r="K21585" s="28" t="str">
        <f t="shared" si="273"/>
        <v/>
      </c>
    </row>
    <row r="21586" spans="11:11" hidden="1" x14ac:dyDescent="0.25">
      <c r="K21586" s="28" t="str">
        <f t="shared" si="273"/>
        <v/>
      </c>
    </row>
    <row r="21587" spans="11:11" hidden="1" x14ac:dyDescent="0.25">
      <c r="K21587" s="28" t="str">
        <f t="shared" ref="K21587:K21650" si="274">IF(E17552="","",IF(AND($E17552&gt;=$K$5,$E17552&lt;=$K$6),"psn",IF($E17552&lt;$K$5,"dkn",IF($E17552&gt;$K$6,"ckn",""))))</f>
        <v/>
      </c>
    </row>
    <row r="21588" spans="11:11" hidden="1" x14ac:dyDescent="0.25">
      <c r="K21588" s="28" t="str">
        <f t="shared" si="274"/>
        <v/>
      </c>
    </row>
    <row r="21589" spans="11:11" hidden="1" x14ac:dyDescent="0.25">
      <c r="K21589" s="28" t="str">
        <f t="shared" si="274"/>
        <v/>
      </c>
    </row>
    <row r="21590" spans="11:11" hidden="1" x14ac:dyDescent="0.25">
      <c r="K21590" s="28" t="str">
        <f t="shared" si="274"/>
        <v/>
      </c>
    </row>
    <row r="21591" spans="11:11" hidden="1" x14ac:dyDescent="0.25">
      <c r="K21591" s="28" t="str">
        <f t="shared" si="274"/>
        <v/>
      </c>
    </row>
    <row r="21592" spans="11:11" hidden="1" x14ac:dyDescent="0.25">
      <c r="K21592" s="28" t="str">
        <f t="shared" si="274"/>
        <v/>
      </c>
    </row>
    <row r="21593" spans="11:11" hidden="1" x14ac:dyDescent="0.25">
      <c r="K21593" s="28" t="str">
        <f t="shared" si="274"/>
        <v/>
      </c>
    </row>
    <row r="21594" spans="11:11" hidden="1" x14ac:dyDescent="0.25">
      <c r="K21594" s="28" t="str">
        <f t="shared" si="274"/>
        <v/>
      </c>
    </row>
    <row r="21595" spans="11:11" hidden="1" x14ac:dyDescent="0.25">
      <c r="K21595" s="28" t="str">
        <f t="shared" si="274"/>
        <v/>
      </c>
    </row>
    <row r="21596" spans="11:11" hidden="1" x14ac:dyDescent="0.25">
      <c r="K21596" s="28" t="str">
        <f t="shared" si="274"/>
        <v/>
      </c>
    </row>
    <row r="21597" spans="11:11" hidden="1" x14ac:dyDescent="0.25">
      <c r="K21597" s="28" t="str">
        <f t="shared" si="274"/>
        <v/>
      </c>
    </row>
    <row r="21598" spans="11:11" hidden="1" x14ac:dyDescent="0.25">
      <c r="K21598" s="28" t="str">
        <f t="shared" si="274"/>
        <v/>
      </c>
    </row>
    <row r="21599" spans="11:11" hidden="1" x14ac:dyDescent="0.25">
      <c r="K21599" s="28" t="str">
        <f t="shared" si="274"/>
        <v/>
      </c>
    </row>
    <row r="21600" spans="11:11" hidden="1" x14ac:dyDescent="0.25">
      <c r="K21600" s="28" t="str">
        <f t="shared" si="274"/>
        <v/>
      </c>
    </row>
    <row r="21601" spans="11:11" hidden="1" x14ac:dyDescent="0.25">
      <c r="K21601" s="28" t="str">
        <f t="shared" si="274"/>
        <v/>
      </c>
    </row>
    <row r="21602" spans="11:11" hidden="1" x14ac:dyDescent="0.25">
      <c r="K21602" s="28" t="str">
        <f t="shared" si="274"/>
        <v/>
      </c>
    </row>
    <row r="21603" spans="11:11" hidden="1" x14ac:dyDescent="0.25">
      <c r="K21603" s="28" t="str">
        <f t="shared" si="274"/>
        <v/>
      </c>
    </row>
    <row r="21604" spans="11:11" hidden="1" x14ac:dyDescent="0.25">
      <c r="K21604" s="28" t="str">
        <f t="shared" si="274"/>
        <v/>
      </c>
    </row>
    <row r="21605" spans="11:11" hidden="1" x14ac:dyDescent="0.25">
      <c r="K21605" s="28" t="str">
        <f t="shared" si="274"/>
        <v/>
      </c>
    </row>
    <row r="21606" spans="11:11" hidden="1" x14ac:dyDescent="0.25">
      <c r="K21606" s="28" t="str">
        <f t="shared" si="274"/>
        <v/>
      </c>
    </row>
    <row r="21607" spans="11:11" hidden="1" x14ac:dyDescent="0.25">
      <c r="K21607" s="28" t="str">
        <f t="shared" si="274"/>
        <v/>
      </c>
    </row>
    <row r="21608" spans="11:11" hidden="1" x14ac:dyDescent="0.25">
      <c r="K21608" s="28" t="str">
        <f t="shared" si="274"/>
        <v/>
      </c>
    </row>
    <row r="21609" spans="11:11" hidden="1" x14ac:dyDescent="0.25">
      <c r="K21609" s="28" t="str">
        <f t="shared" si="274"/>
        <v/>
      </c>
    </row>
    <row r="21610" spans="11:11" hidden="1" x14ac:dyDescent="0.25">
      <c r="K21610" s="28" t="str">
        <f t="shared" si="274"/>
        <v/>
      </c>
    </row>
    <row r="21611" spans="11:11" hidden="1" x14ac:dyDescent="0.25">
      <c r="K21611" s="28" t="str">
        <f t="shared" si="274"/>
        <v/>
      </c>
    </row>
    <row r="21612" spans="11:11" hidden="1" x14ac:dyDescent="0.25">
      <c r="K21612" s="28" t="str">
        <f t="shared" si="274"/>
        <v/>
      </c>
    </row>
    <row r="21613" spans="11:11" hidden="1" x14ac:dyDescent="0.25">
      <c r="K21613" s="28" t="str">
        <f t="shared" si="274"/>
        <v/>
      </c>
    </row>
    <row r="21614" spans="11:11" hidden="1" x14ac:dyDescent="0.25">
      <c r="K21614" s="28" t="str">
        <f t="shared" si="274"/>
        <v/>
      </c>
    </row>
    <row r="21615" spans="11:11" hidden="1" x14ac:dyDescent="0.25">
      <c r="K21615" s="28" t="str">
        <f t="shared" si="274"/>
        <v/>
      </c>
    </row>
    <row r="21616" spans="11:11" hidden="1" x14ac:dyDescent="0.25">
      <c r="K21616" s="28" t="str">
        <f t="shared" si="274"/>
        <v/>
      </c>
    </row>
    <row r="21617" spans="11:11" hidden="1" x14ac:dyDescent="0.25">
      <c r="K21617" s="28" t="str">
        <f t="shared" si="274"/>
        <v/>
      </c>
    </row>
    <row r="21618" spans="11:11" hidden="1" x14ac:dyDescent="0.25">
      <c r="K21618" s="28" t="str">
        <f t="shared" si="274"/>
        <v/>
      </c>
    </row>
    <row r="21619" spans="11:11" hidden="1" x14ac:dyDescent="0.25">
      <c r="K21619" s="28" t="str">
        <f t="shared" si="274"/>
        <v/>
      </c>
    </row>
    <row r="21620" spans="11:11" hidden="1" x14ac:dyDescent="0.25">
      <c r="K21620" s="28" t="str">
        <f t="shared" si="274"/>
        <v/>
      </c>
    </row>
    <row r="21621" spans="11:11" hidden="1" x14ac:dyDescent="0.25">
      <c r="K21621" s="28" t="str">
        <f t="shared" si="274"/>
        <v/>
      </c>
    </row>
    <row r="21622" spans="11:11" hidden="1" x14ac:dyDescent="0.25">
      <c r="K21622" s="28" t="str">
        <f t="shared" si="274"/>
        <v/>
      </c>
    </row>
    <row r="21623" spans="11:11" hidden="1" x14ac:dyDescent="0.25">
      <c r="K21623" s="28" t="str">
        <f t="shared" si="274"/>
        <v/>
      </c>
    </row>
    <row r="21624" spans="11:11" hidden="1" x14ac:dyDescent="0.25">
      <c r="K21624" s="28" t="str">
        <f t="shared" si="274"/>
        <v/>
      </c>
    </row>
    <row r="21625" spans="11:11" hidden="1" x14ac:dyDescent="0.25">
      <c r="K21625" s="28" t="str">
        <f t="shared" si="274"/>
        <v/>
      </c>
    </row>
    <row r="21626" spans="11:11" hidden="1" x14ac:dyDescent="0.25">
      <c r="K21626" s="28" t="str">
        <f t="shared" si="274"/>
        <v/>
      </c>
    </row>
    <row r="21627" spans="11:11" hidden="1" x14ac:dyDescent="0.25">
      <c r="K21627" s="28" t="str">
        <f t="shared" si="274"/>
        <v/>
      </c>
    </row>
    <row r="21628" spans="11:11" hidden="1" x14ac:dyDescent="0.25">
      <c r="K21628" s="28" t="str">
        <f t="shared" si="274"/>
        <v/>
      </c>
    </row>
    <row r="21629" spans="11:11" hidden="1" x14ac:dyDescent="0.25">
      <c r="K21629" s="28" t="str">
        <f t="shared" si="274"/>
        <v/>
      </c>
    </row>
    <row r="21630" spans="11:11" hidden="1" x14ac:dyDescent="0.25">
      <c r="K21630" s="28" t="str">
        <f t="shared" si="274"/>
        <v/>
      </c>
    </row>
    <row r="21631" spans="11:11" hidden="1" x14ac:dyDescent="0.25">
      <c r="K21631" s="28" t="str">
        <f t="shared" si="274"/>
        <v/>
      </c>
    </row>
    <row r="21632" spans="11:11" hidden="1" x14ac:dyDescent="0.25">
      <c r="K21632" s="28" t="str">
        <f t="shared" si="274"/>
        <v/>
      </c>
    </row>
    <row r="21633" spans="11:11" hidden="1" x14ac:dyDescent="0.25">
      <c r="K21633" s="28" t="str">
        <f t="shared" si="274"/>
        <v/>
      </c>
    </row>
    <row r="21634" spans="11:11" hidden="1" x14ac:dyDescent="0.25">
      <c r="K21634" s="28" t="str">
        <f t="shared" si="274"/>
        <v/>
      </c>
    </row>
    <row r="21635" spans="11:11" hidden="1" x14ac:dyDescent="0.25">
      <c r="K21635" s="28" t="str">
        <f t="shared" si="274"/>
        <v/>
      </c>
    </row>
    <row r="21636" spans="11:11" hidden="1" x14ac:dyDescent="0.25">
      <c r="K21636" s="28" t="str">
        <f t="shared" si="274"/>
        <v/>
      </c>
    </row>
    <row r="21637" spans="11:11" hidden="1" x14ac:dyDescent="0.25">
      <c r="K21637" s="28" t="str">
        <f t="shared" si="274"/>
        <v/>
      </c>
    </row>
    <row r="21638" spans="11:11" hidden="1" x14ac:dyDescent="0.25">
      <c r="K21638" s="28" t="str">
        <f t="shared" si="274"/>
        <v/>
      </c>
    </row>
    <row r="21639" spans="11:11" hidden="1" x14ac:dyDescent="0.25">
      <c r="K21639" s="28" t="str">
        <f t="shared" si="274"/>
        <v/>
      </c>
    </row>
    <row r="21640" spans="11:11" hidden="1" x14ac:dyDescent="0.25">
      <c r="K21640" s="28" t="str">
        <f t="shared" si="274"/>
        <v/>
      </c>
    </row>
    <row r="21641" spans="11:11" hidden="1" x14ac:dyDescent="0.25">
      <c r="K21641" s="28" t="str">
        <f t="shared" si="274"/>
        <v/>
      </c>
    </row>
    <row r="21642" spans="11:11" hidden="1" x14ac:dyDescent="0.25">
      <c r="K21642" s="28" t="str">
        <f t="shared" si="274"/>
        <v/>
      </c>
    </row>
    <row r="21643" spans="11:11" hidden="1" x14ac:dyDescent="0.25">
      <c r="K21643" s="28" t="str">
        <f t="shared" si="274"/>
        <v/>
      </c>
    </row>
    <row r="21644" spans="11:11" hidden="1" x14ac:dyDescent="0.25">
      <c r="K21644" s="28" t="str">
        <f t="shared" si="274"/>
        <v/>
      </c>
    </row>
    <row r="21645" spans="11:11" hidden="1" x14ac:dyDescent="0.25">
      <c r="K21645" s="28" t="str">
        <f t="shared" si="274"/>
        <v/>
      </c>
    </row>
    <row r="21646" spans="11:11" hidden="1" x14ac:dyDescent="0.25">
      <c r="K21646" s="28" t="str">
        <f t="shared" si="274"/>
        <v/>
      </c>
    </row>
    <row r="21647" spans="11:11" hidden="1" x14ac:dyDescent="0.25">
      <c r="K21647" s="28" t="str">
        <f t="shared" si="274"/>
        <v/>
      </c>
    </row>
    <row r="21648" spans="11:11" hidden="1" x14ac:dyDescent="0.25">
      <c r="K21648" s="28" t="str">
        <f t="shared" si="274"/>
        <v/>
      </c>
    </row>
    <row r="21649" spans="11:11" hidden="1" x14ac:dyDescent="0.25">
      <c r="K21649" s="28" t="str">
        <f t="shared" si="274"/>
        <v/>
      </c>
    </row>
    <row r="21650" spans="11:11" hidden="1" x14ac:dyDescent="0.25">
      <c r="K21650" s="28" t="str">
        <f t="shared" si="274"/>
        <v/>
      </c>
    </row>
    <row r="21651" spans="11:11" hidden="1" x14ac:dyDescent="0.25">
      <c r="K21651" s="28" t="str">
        <f t="shared" ref="K21651:K21714" si="275">IF(E17616="","",IF(AND($E17616&gt;=$K$5,$E17616&lt;=$K$6),"psn",IF($E17616&lt;$K$5,"dkn",IF($E17616&gt;$K$6,"ckn",""))))</f>
        <v/>
      </c>
    </row>
    <row r="21652" spans="11:11" hidden="1" x14ac:dyDescent="0.25">
      <c r="K21652" s="28" t="str">
        <f t="shared" si="275"/>
        <v/>
      </c>
    </row>
    <row r="21653" spans="11:11" hidden="1" x14ac:dyDescent="0.25">
      <c r="K21653" s="28" t="str">
        <f t="shared" si="275"/>
        <v/>
      </c>
    </row>
    <row r="21654" spans="11:11" hidden="1" x14ac:dyDescent="0.25">
      <c r="K21654" s="28" t="str">
        <f t="shared" si="275"/>
        <v/>
      </c>
    </row>
    <row r="21655" spans="11:11" hidden="1" x14ac:dyDescent="0.25">
      <c r="K21655" s="28" t="str">
        <f t="shared" si="275"/>
        <v/>
      </c>
    </row>
    <row r="21656" spans="11:11" hidden="1" x14ac:dyDescent="0.25">
      <c r="K21656" s="28" t="str">
        <f t="shared" si="275"/>
        <v/>
      </c>
    </row>
    <row r="21657" spans="11:11" hidden="1" x14ac:dyDescent="0.25">
      <c r="K21657" s="28" t="str">
        <f t="shared" si="275"/>
        <v/>
      </c>
    </row>
    <row r="21658" spans="11:11" hidden="1" x14ac:dyDescent="0.25">
      <c r="K21658" s="28" t="str">
        <f t="shared" si="275"/>
        <v/>
      </c>
    </row>
    <row r="21659" spans="11:11" hidden="1" x14ac:dyDescent="0.25">
      <c r="K21659" s="28" t="str">
        <f t="shared" si="275"/>
        <v/>
      </c>
    </row>
    <row r="21660" spans="11:11" hidden="1" x14ac:dyDescent="0.25">
      <c r="K21660" s="28" t="str">
        <f t="shared" si="275"/>
        <v/>
      </c>
    </row>
    <row r="21661" spans="11:11" hidden="1" x14ac:dyDescent="0.25">
      <c r="K21661" s="28" t="str">
        <f t="shared" si="275"/>
        <v/>
      </c>
    </row>
    <row r="21662" spans="11:11" hidden="1" x14ac:dyDescent="0.25">
      <c r="K21662" s="28" t="str">
        <f t="shared" si="275"/>
        <v/>
      </c>
    </row>
    <row r="21663" spans="11:11" hidden="1" x14ac:dyDescent="0.25">
      <c r="K21663" s="28" t="str">
        <f t="shared" si="275"/>
        <v/>
      </c>
    </row>
    <row r="21664" spans="11:11" hidden="1" x14ac:dyDescent="0.25">
      <c r="K21664" s="28" t="str">
        <f t="shared" si="275"/>
        <v/>
      </c>
    </row>
    <row r="21665" spans="11:11" hidden="1" x14ac:dyDescent="0.25">
      <c r="K21665" s="28" t="str">
        <f t="shared" si="275"/>
        <v/>
      </c>
    </row>
    <row r="21666" spans="11:11" hidden="1" x14ac:dyDescent="0.25">
      <c r="K21666" s="28" t="str">
        <f t="shared" si="275"/>
        <v/>
      </c>
    </row>
    <row r="21667" spans="11:11" hidden="1" x14ac:dyDescent="0.25">
      <c r="K21667" s="28" t="str">
        <f t="shared" si="275"/>
        <v/>
      </c>
    </row>
    <row r="21668" spans="11:11" hidden="1" x14ac:dyDescent="0.25">
      <c r="K21668" s="28" t="str">
        <f t="shared" si="275"/>
        <v/>
      </c>
    </row>
    <row r="21669" spans="11:11" hidden="1" x14ac:dyDescent="0.25">
      <c r="K21669" s="28" t="str">
        <f t="shared" si="275"/>
        <v/>
      </c>
    </row>
    <row r="21670" spans="11:11" hidden="1" x14ac:dyDescent="0.25">
      <c r="K21670" s="28" t="str">
        <f t="shared" si="275"/>
        <v/>
      </c>
    </row>
    <row r="21671" spans="11:11" hidden="1" x14ac:dyDescent="0.25">
      <c r="K21671" s="28" t="str">
        <f t="shared" si="275"/>
        <v/>
      </c>
    </row>
    <row r="21672" spans="11:11" hidden="1" x14ac:dyDescent="0.25">
      <c r="K21672" s="28" t="str">
        <f t="shared" si="275"/>
        <v/>
      </c>
    </row>
    <row r="21673" spans="11:11" hidden="1" x14ac:dyDescent="0.25">
      <c r="K21673" s="28" t="str">
        <f t="shared" si="275"/>
        <v/>
      </c>
    </row>
    <row r="21674" spans="11:11" hidden="1" x14ac:dyDescent="0.25">
      <c r="K21674" s="28" t="str">
        <f t="shared" si="275"/>
        <v/>
      </c>
    </row>
    <row r="21675" spans="11:11" hidden="1" x14ac:dyDescent="0.25">
      <c r="K21675" s="28" t="str">
        <f t="shared" si="275"/>
        <v/>
      </c>
    </row>
    <row r="21676" spans="11:11" hidden="1" x14ac:dyDescent="0.25">
      <c r="K21676" s="28" t="str">
        <f t="shared" si="275"/>
        <v/>
      </c>
    </row>
    <row r="21677" spans="11:11" hidden="1" x14ac:dyDescent="0.25">
      <c r="K21677" s="28" t="str">
        <f t="shared" si="275"/>
        <v/>
      </c>
    </row>
    <row r="21678" spans="11:11" hidden="1" x14ac:dyDescent="0.25">
      <c r="K21678" s="28" t="str">
        <f t="shared" si="275"/>
        <v/>
      </c>
    </row>
    <row r="21679" spans="11:11" hidden="1" x14ac:dyDescent="0.25">
      <c r="K21679" s="28" t="str">
        <f t="shared" si="275"/>
        <v/>
      </c>
    </row>
    <row r="21680" spans="11:11" hidden="1" x14ac:dyDescent="0.25">
      <c r="K21680" s="28" t="str">
        <f t="shared" si="275"/>
        <v/>
      </c>
    </row>
    <row r="21681" spans="11:11" hidden="1" x14ac:dyDescent="0.25">
      <c r="K21681" s="28" t="str">
        <f t="shared" si="275"/>
        <v/>
      </c>
    </row>
    <row r="21682" spans="11:11" hidden="1" x14ac:dyDescent="0.25">
      <c r="K21682" s="28" t="str">
        <f t="shared" si="275"/>
        <v/>
      </c>
    </row>
    <row r="21683" spans="11:11" hidden="1" x14ac:dyDescent="0.25">
      <c r="K21683" s="28" t="str">
        <f t="shared" si="275"/>
        <v/>
      </c>
    </row>
    <row r="21684" spans="11:11" hidden="1" x14ac:dyDescent="0.25">
      <c r="K21684" s="28" t="str">
        <f t="shared" si="275"/>
        <v/>
      </c>
    </row>
    <row r="21685" spans="11:11" hidden="1" x14ac:dyDescent="0.25">
      <c r="K21685" s="28" t="str">
        <f t="shared" si="275"/>
        <v/>
      </c>
    </row>
    <row r="21686" spans="11:11" hidden="1" x14ac:dyDescent="0.25">
      <c r="K21686" s="28" t="str">
        <f t="shared" si="275"/>
        <v/>
      </c>
    </row>
    <row r="21687" spans="11:11" hidden="1" x14ac:dyDescent="0.25">
      <c r="K21687" s="28" t="str">
        <f t="shared" si="275"/>
        <v/>
      </c>
    </row>
    <row r="21688" spans="11:11" hidden="1" x14ac:dyDescent="0.25">
      <c r="K21688" s="28" t="str">
        <f t="shared" si="275"/>
        <v/>
      </c>
    </row>
    <row r="21689" spans="11:11" hidden="1" x14ac:dyDescent="0.25">
      <c r="K21689" s="28" t="str">
        <f t="shared" si="275"/>
        <v/>
      </c>
    </row>
    <row r="21690" spans="11:11" hidden="1" x14ac:dyDescent="0.25">
      <c r="K21690" s="28" t="str">
        <f t="shared" si="275"/>
        <v/>
      </c>
    </row>
    <row r="21691" spans="11:11" hidden="1" x14ac:dyDescent="0.25">
      <c r="K21691" s="28" t="str">
        <f t="shared" si="275"/>
        <v/>
      </c>
    </row>
    <row r="21692" spans="11:11" hidden="1" x14ac:dyDescent="0.25">
      <c r="K21692" s="28" t="str">
        <f t="shared" si="275"/>
        <v/>
      </c>
    </row>
    <row r="21693" spans="11:11" hidden="1" x14ac:dyDescent="0.25">
      <c r="K21693" s="28" t="str">
        <f t="shared" si="275"/>
        <v/>
      </c>
    </row>
    <row r="21694" spans="11:11" hidden="1" x14ac:dyDescent="0.25">
      <c r="K21694" s="28" t="str">
        <f t="shared" si="275"/>
        <v/>
      </c>
    </row>
    <row r="21695" spans="11:11" hidden="1" x14ac:dyDescent="0.25">
      <c r="K21695" s="28" t="str">
        <f t="shared" si="275"/>
        <v/>
      </c>
    </row>
    <row r="21696" spans="11:11" hidden="1" x14ac:dyDescent="0.25">
      <c r="K21696" s="28" t="str">
        <f t="shared" si="275"/>
        <v/>
      </c>
    </row>
    <row r="21697" spans="11:11" hidden="1" x14ac:dyDescent="0.25">
      <c r="K21697" s="28" t="str">
        <f t="shared" si="275"/>
        <v/>
      </c>
    </row>
    <row r="21698" spans="11:11" hidden="1" x14ac:dyDescent="0.25">
      <c r="K21698" s="28" t="str">
        <f t="shared" si="275"/>
        <v/>
      </c>
    </row>
    <row r="21699" spans="11:11" hidden="1" x14ac:dyDescent="0.25">
      <c r="K21699" s="28" t="str">
        <f t="shared" si="275"/>
        <v/>
      </c>
    </row>
    <row r="21700" spans="11:11" hidden="1" x14ac:dyDescent="0.25">
      <c r="K21700" s="28" t="str">
        <f t="shared" si="275"/>
        <v/>
      </c>
    </row>
    <row r="21701" spans="11:11" hidden="1" x14ac:dyDescent="0.25">
      <c r="K21701" s="28" t="str">
        <f t="shared" si="275"/>
        <v/>
      </c>
    </row>
    <row r="21702" spans="11:11" hidden="1" x14ac:dyDescent="0.25">
      <c r="K21702" s="28" t="str">
        <f t="shared" si="275"/>
        <v/>
      </c>
    </row>
    <row r="21703" spans="11:11" hidden="1" x14ac:dyDescent="0.25">
      <c r="K21703" s="28" t="str">
        <f t="shared" si="275"/>
        <v/>
      </c>
    </row>
    <row r="21704" spans="11:11" hidden="1" x14ac:dyDescent="0.25">
      <c r="K21704" s="28" t="str">
        <f t="shared" si="275"/>
        <v/>
      </c>
    </row>
    <row r="21705" spans="11:11" hidden="1" x14ac:dyDescent="0.25">
      <c r="K21705" s="28" t="str">
        <f t="shared" si="275"/>
        <v/>
      </c>
    </row>
    <row r="21706" spans="11:11" hidden="1" x14ac:dyDescent="0.25">
      <c r="K21706" s="28" t="str">
        <f t="shared" si="275"/>
        <v/>
      </c>
    </row>
    <row r="21707" spans="11:11" hidden="1" x14ac:dyDescent="0.25">
      <c r="K21707" s="28" t="str">
        <f t="shared" si="275"/>
        <v/>
      </c>
    </row>
    <row r="21708" spans="11:11" hidden="1" x14ac:dyDescent="0.25">
      <c r="K21708" s="28" t="str">
        <f t="shared" si="275"/>
        <v/>
      </c>
    </row>
    <row r="21709" spans="11:11" hidden="1" x14ac:dyDescent="0.25">
      <c r="K21709" s="28" t="str">
        <f t="shared" si="275"/>
        <v/>
      </c>
    </row>
    <row r="21710" spans="11:11" hidden="1" x14ac:dyDescent="0.25">
      <c r="K21710" s="28" t="str">
        <f t="shared" si="275"/>
        <v/>
      </c>
    </row>
    <row r="21711" spans="11:11" hidden="1" x14ac:dyDescent="0.25">
      <c r="K21711" s="28" t="str">
        <f t="shared" si="275"/>
        <v/>
      </c>
    </row>
    <row r="21712" spans="11:11" hidden="1" x14ac:dyDescent="0.25">
      <c r="K21712" s="28" t="str">
        <f t="shared" si="275"/>
        <v/>
      </c>
    </row>
    <row r="21713" spans="11:11" hidden="1" x14ac:dyDescent="0.25">
      <c r="K21713" s="28" t="str">
        <f t="shared" si="275"/>
        <v/>
      </c>
    </row>
    <row r="21714" spans="11:11" hidden="1" x14ac:dyDescent="0.25">
      <c r="K21714" s="28" t="str">
        <f t="shared" si="275"/>
        <v/>
      </c>
    </row>
    <row r="21715" spans="11:11" hidden="1" x14ac:dyDescent="0.25">
      <c r="K21715" s="28" t="str">
        <f t="shared" ref="K21715:K21778" si="276">IF(E17680="","",IF(AND($E17680&gt;=$K$5,$E17680&lt;=$K$6),"psn",IF($E17680&lt;$K$5,"dkn",IF($E17680&gt;$K$6,"ckn",""))))</f>
        <v/>
      </c>
    </row>
    <row r="21716" spans="11:11" hidden="1" x14ac:dyDescent="0.25">
      <c r="K21716" s="28" t="str">
        <f t="shared" si="276"/>
        <v/>
      </c>
    </row>
    <row r="21717" spans="11:11" hidden="1" x14ac:dyDescent="0.25">
      <c r="K21717" s="28" t="str">
        <f t="shared" si="276"/>
        <v/>
      </c>
    </row>
    <row r="21718" spans="11:11" hidden="1" x14ac:dyDescent="0.25">
      <c r="K21718" s="28" t="str">
        <f t="shared" si="276"/>
        <v/>
      </c>
    </row>
    <row r="21719" spans="11:11" hidden="1" x14ac:dyDescent="0.25">
      <c r="K21719" s="28" t="str">
        <f t="shared" si="276"/>
        <v/>
      </c>
    </row>
    <row r="21720" spans="11:11" hidden="1" x14ac:dyDescent="0.25">
      <c r="K21720" s="28" t="str">
        <f t="shared" si="276"/>
        <v/>
      </c>
    </row>
    <row r="21721" spans="11:11" hidden="1" x14ac:dyDescent="0.25">
      <c r="K21721" s="28" t="str">
        <f t="shared" si="276"/>
        <v/>
      </c>
    </row>
    <row r="21722" spans="11:11" hidden="1" x14ac:dyDescent="0.25">
      <c r="K21722" s="28" t="str">
        <f t="shared" si="276"/>
        <v/>
      </c>
    </row>
    <row r="21723" spans="11:11" hidden="1" x14ac:dyDescent="0.25">
      <c r="K21723" s="28" t="str">
        <f t="shared" si="276"/>
        <v/>
      </c>
    </row>
    <row r="21724" spans="11:11" hidden="1" x14ac:dyDescent="0.25">
      <c r="K21724" s="28" t="str">
        <f t="shared" si="276"/>
        <v/>
      </c>
    </row>
    <row r="21725" spans="11:11" hidden="1" x14ac:dyDescent="0.25">
      <c r="K21725" s="28" t="str">
        <f t="shared" si="276"/>
        <v/>
      </c>
    </row>
    <row r="21726" spans="11:11" hidden="1" x14ac:dyDescent="0.25">
      <c r="K21726" s="28" t="str">
        <f t="shared" si="276"/>
        <v/>
      </c>
    </row>
    <row r="21727" spans="11:11" hidden="1" x14ac:dyDescent="0.25">
      <c r="K21727" s="28" t="str">
        <f t="shared" si="276"/>
        <v/>
      </c>
    </row>
    <row r="21728" spans="11:11" hidden="1" x14ac:dyDescent="0.25">
      <c r="K21728" s="28" t="str">
        <f t="shared" si="276"/>
        <v/>
      </c>
    </row>
    <row r="21729" spans="11:11" hidden="1" x14ac:dyDescent="0.25">
      <c r="K21729" s="28" t="str">
        <f t="shared" si="276"/>
        <v/>
      </c>
    </row>
    <row r="21730" spans="11:11" hidden="1" x14ac:dyDescent="0.25">
      <c r="K21730" s="28" t="str">
        <f t="shared" si="276"/>
        <v/>
      </c>
    </row>
    <row r="21731" spans="11:11" hidden="1" x14ac:dyDescent="0.25">
      <c r="K21731" s="28" t="str">
        <f t="shared" si="276"/>
        <v/>
      </c>
    </row>
    <row r="21732" spans="11:11" hidden="1" x14ac:dyDescent="0.25">
      <c r="K21732" s="28" t="str">
        <f t="shared" si="276"/>
        <v/>
      </c>
    </row>
    <row r="21733" spans="11:11" hidden="1" x14ac:dyDescent="0.25">
      <c r="K21733" s="28" t="str">
        <f t="shared" si="276"/>
        <v/>
      </c>
    </row>
    <row r="21734" spans="11:11" hidden="1" x14ac:dyDescent="0.25">
      <c r="K21734" s="28" t="str">
        <f t="shared" si="276"/>
        <v/>
      </c>
    </row>
    <row r="21735" spans="11:11" hidden="1" x14ac:dyDescent="0.25">
      <c r="K21735" s="28" t="str">
        <f t="shared" si="276"/>
        <v/>
      </c>
    </row>
    <row r="21736" spans="11:11" hidden="1" x14ac:dyDescent="0.25">
      <c r="K21736" s="28" t="str">
        <f t="shared" si="276"/>
        <v/>
      </c>
    </row>
    <row r="21737" spans="11:11" hidden="1" x14ac:dyDescent="0.25">
      <c r="K21737" s="28" t="str">
        <f t="shared" si="276"/>
        <v/>
      </c>
    </row>
    <row r="21738" spans="11:11" hidden="1" x14ac:dyDescent="0.25">
      <c r="K21738" s="28" t="str">
        <f t="shared" si="276"/>
        <v/>
      </c>
    </row>
    <row r="21739" spans="11:11" hidden="1" x14ac:dyDescent="0.25">
      <c r="K21739" s="28" t="str">
        <f t="shared" si="276"/>
        <v/>
      </c>
    </row>
    <row r="21740" spans="11:11" hidden="1" x14ac:dyDescent="0.25">
      <c r="K21740" s="28" t="str">
        <f t="shared" si="276"/>
        <v/>
      </c>
    </row>
    <row r="21741" spans="11:11" hidden="1" x14ac:dyDescent="0.25">
      <c r="K21741" s="28" t="str">
        <f t="shared" si="276"/>
        <v/>
      </c>
    </row>
    <row r="21742" spans="11:11" hidden="1" x14ac:dyDescent="0.25">
      <c r="K21742" s="28" t="str">
        <f t="shared" si="276"/>
        <v/>
      </c>
    </row>
    <row r="21743" spans="11:11" hidden="1" x14ac:dyDescent="0.25">
      <c r="K21743" s="28" t="str">
        <f t="shared" si="276"/>
        <v/>
      </c>
    </row>
    <row r="21744" spans="11:11" hidden="1" x14ac:dyDescent="0.25">
      <c r="K21744" s="28" t="str">
        <f t="shared" si="276"/>
        <v/>
      </c>
    </row>
    <row r="21745" spans="11:11" hidden="1" x14ac:dyDescent="0.25">
      <c r="K21745" s="28" t="str">
        <f t="shared" si="276"/>
        <v/>
      </c>
    </row>
    <row r="21746" spans="11:11" hidden="1" x14ac:dyDescent="0.25">
      <c r="K21746" s="28" t="str">
        <f t="shared" si="276"/>
        <v/>
      </c>
    </row>
    <row r="21747" spans="11:11" hidden="1" x14ac:dyDescent="0.25">
      <c r="K21747" s="28" t="str">
        <f t="shared" si="276"/>
        <v/>
      </c>
    </row>
    <row r="21748" spans="11:11" hidden="1" x14ac:dyDescent="0.25">
      <c r="K21748" s="28" t="str">
        <f t="shared" si="276"/>
        <v/>
      </c>
    </row>
    <row r="21749" spans="11:11" hidden="1" x14ac:dyDescent="0.25">
      <c r="K21749" s="28" t="str">
        <f t="shared" si="276"/>
        <v/>
      </c>
    </row>
    <row r="21750" spans="11:11" hidden="1" x14ac:dyDescent="0.25">
      <c r="K21750" s="28" t="str">
        <f t="shared" si="276"/>
        <v/>
      </c>
    </row>
    <row r="21751" spans="11:11" hidden="1" x14ac:dyDescent="0.25">
      <c r="K21751" s="28" t="str">
        <f t="shared" si="276"/>
        <v/>
      </c>
    </row>
    <row r="21752" spans="11:11" hidden="1" x14ac:dyDescent="0.25">
      <c r="K21752" s="28" t="str">
        <f t="shared" si="276"/>
        <v/>
      </c>
    </row>
    <row r="21753" spans="11:11" hidden="1" x14ac:dyDescent="0.25">
      <c r="K21753" s="28" t="str">
        <f t="shared" si="276"/>
        <v/>
      </c>
    </row>
    <row r="21754" spans="11:11" hidden="1" x14ac:dyDescent="0.25">
      <c r="K21754" s="28" t="str">
        <f t="shared" si="276"/>
        <v/>
      </c>
    </row>
    <row r="21755" spans="11:11" hidden="1" x14ac:dyDescent="0.25">
      <c r="K21755" s="28" t="str">
        <f t="shared" si="276"/>
        <v/>
      </c>
    </row>
    <row r="21756" spans="11:11" hidden="1" x14ac:dyDescent="0.25">
      <c r="K21756" s="28" t="str">
        <f t="shared" si="276"/>
        <v/>
      </c>
    </row>
    <row r="21757" spans="11:11" hidden="1" x14ac:dyDescent="0.25">
      <c r="K21757" s="28" t="str">
        <f t="shared" si="276"/>
        <v/>
      </c>
    </row>
    <row r="21758" spans="11:11" hidden="1" x14ac:dyDescent="0.25">
      <c r="K21758" s="28" t="str">
        <f t="shared" si="276"/>
        <v/>
      </c>
    </row>
    <row r="21759" spans="11:11" hidden="1" x14ac:dyDescent="0.25">
      <c r="K21759" s="28" t="str">
        <f t="shared" si="276"/>
        <v/>
      </c>
    </row>
    <row r="21760" spans="11:11" hidden="1" x14ac:dyDescent="0.25">
      <c r="K21760" s="28" t="str">
        <f t="shared" si="276"/>
        <v/>
      </c>
    </row>
    <row r="21761" spans="11:11" hidden="1" x14ac:dyDescent="0.25">
      <c r="K21761" s="28" t="str">
        <f t="shared" si="276"/>
        <v/>
      </c>
    </row>
    <row r="21762" spans="11:11" hidden="1" x14ac:dyDescent="0.25">
      <c r="K21762" s="28" t="str">
        <f t="shared" si="276"/>
        <v/>
      </c>
    </row>
    <row r="21763" spans="11:11" hidden="1" x14ac:dyDescent="0.25">
      <c r="K21763" s="28" t="str">
        <f t="shared" si="276"/>
        <v/>
      </c>
    </row>
    <row r="21764" spans="11:11" hidden="1" x14ac:dyDescent="0.25">
      <c r="K21764" s="28" t="str">
        <f t="shared" si="276"/>
        <v/>
      </c>
    </row>
    <row r="21765" spans="11:11" hidden="1" x14ac:dyDescent="0.25">
      <c r="K21765" s="28" t="str">
        <f t="shared" si="276"/>
        <v/>
      </c>
    </row>
    <row r="21766" spans="11:11" hidden="1" x14ac:dyDescent="0.25">
      <c r="K21766" s="28" t="str">
        <f t="shared" si="276"/>
        <v/>
      </c>
    </row>
    <row r="21767" spans="11:11" hidden="1" x14ac:dyDescent="0.25">
      <c r="K21767" s="28" t="str">
        <f t="shared" si="276"/>
        <v/>
      </c>
    </row>
    <row r="21768" spans="11:11" hidden="1" x14ac:dyDescent="0.25">
      <c r="K21768" s="28" t="str">
        <f t="shared" si="276"/>
        <v/>
      </c>
    </row>
    <row r="21769" spans="11:11" hidden="1" x14ac:dyDescent="0.25">
      <c r="K21769" s="28" t="str">
        <f t="shared" si="276"/>
        <v/>
      </c>
    </row>
    <row r="21770" spans="11:11" hidden="1" x14ac:dyDescent="0.25">
      <c r="K21770" s="28" t="str">
        <f t="shared" si="276"/>
        <v/>
      </c>
    </row>
    <row r="21771" spans="11:11" hidden="1" x14ac:dyDescent="0.25">
      <c r="K21771" s="28" t="str">
        <f t="shared" si="276"/>
        <v/>
      </c>
    </row>
    <row r="21772" spans="11:11" hidden="1" x14ac:dyDescent="0.25">
      <c r="K21772" s="28" t="str">
        <f t="shared" si="276"/>
        <v/>
      </c>
    </row>
    <row r="21773" spans="11:11" hidden="1" x14ac:dyDescent="0.25">
      <c r="K21773" s="28" t="str">
        <f t="shared" si="276"/>
        <v/>
      </c>
    </row>
    <row r="21774" spans="11:11" hidden="1" x14ac:dyDescent="0.25">
      <c r="K21774" s="28" t="str">
        <f t="shared" si="276"/>
        <v/>
      </c>
    </row>
    <row r="21775" spans="11:11" hidden="1" x14ac:dyDescent="0.25">
      <c r="K21775" s="28" t="str">
        <f t="shared" si="276"/>
        <v/>
      </c>
    </row>
    <row r="21776" spans="11:11" hidden="1" x14ac:dyDescent="0.25">
      <c r="K21776" s="28" t="str">
        <f t="shared" si="276"/>
        <v/>
      </c>
    </row>
    <row r="21777" spans="11:11" hidden="1" x14ac:dyDescent="0.25">
      <c r="K21777" s="28" t="str">
        <f t="shared" si="276"/>
        <v/>
      </c>
    </row>
    <row r="21778" spans="11:11" hidden="1" x14ac:dyDescent="0.25">
      <c r="K21778" s="28" t="str">
        <f t="shared" si="276"/>
        <v/>
      </c>
    </row>
    <row r="21779" spans="11:11" hidden="1" x14ac:dyDescent="0.25">
      <c r="K21779" s="28" t="str">
        <f t="shared" ref="K21779:K21842" si="277">IF(E17744="","",IF(AND($E17744&gt;=$K$5,$E17744&lt;=$K$6),"psn",IF($E17744&lt;$K$5,"dkn",IF($E17744&gt;$K$6,"ckn",""))))</f>
        <v/>
      </c>
    </row>
    <row r="21780" spans="11:11" hidden="1" x14ac:dyDescent="0.25">
      <c r="K21780" s="28" t="str">
        <f t="shared" si="277"/>
        <v/>
      </c>
    </row>
    <row r="21781" spans="11:11" hidden="1" x14ac:dyDescent="0.25">
      <c r="K21781" s="28" t="str">
        <f t="shared" si="277"/>
        <v/>
      </c>
    </row>
    <row r="21782" spans="11:11" hidden="1" x14ac:dyDescent="0.25">
      <c r="K21782" s="28" t="str">
        <f t="shared" si="277"/>
        <v/>
      </c>
    </row>
    <row r="21783" spans="11:11" hidden="1" x14ac:dyDescent="0.25">
      <c r="K21783" s="28" t="str">
        <f t="shared" si="277"/>
        <v/>
      </c>
    </row>
    <row r="21784" spans="11:11" hidden="1" x14ac:dyDescent="0.25">
      <c r="K21784" s="28" t="str">
        <f t="shared" si="277"/>
        <v/>
      </c>
    </row>
    <row r="21785" spans="11:11" hidden="1" x14ac:dyDescent="0.25">
      <c r="K21785" s="28" t="str">
        <f t="shared" si="277"/>
        <v/>
      </c>
    </row>
    <row r="21786" spans="11:11" hidden="1" x14ac:dyDescent="0.25">
      <c r="K21786" s="28" t="str">
        <f t="shared" si="277"/>
        <v/>
      </c>
    </row>
    <row r="21787" spans="11:11" hidden="1" x14ac:dyDescent="0.25">
      <c r="K21787" s="28" t="str">
        <f t="shared" si="277"/>
        <v/>
      </c>
    </row>
    <row r="21788" spans="11:11" hidden="1" x14ac:dyDescent="0.25">
      <c r="K21788" s="28" t="str">
        <f t="shared" si="277"/>
        <v/>
      </c>
    </row>
    <row r="21789" spans="11:11" hidden="1" x14ac:dyDescent="0.25">
      <c r="K21789" s="28" t="str">
        <f t="shared" si="277"/>
        <v/>
      </c>
    </row>
    <row r="21790" spans="11:11" hidden="1" x14ac:dyDescent="0.25">
      <c r="K21790" s="28" t="str">
        <f t="shared" si="277"/>
        <v/>
      </c>
    </row>
    <row r="21791" spans="11:11" hidden="1" x14ac:dyDescent="0.25">
      <c r="K21791" s="28" t="str">
        <f t="shared" si="277"/>
        <v/>
      </c>
    </row>
    <row r="21792" spans="11:11" hidden="1" x14ac:dyDescent="0.25">
      <c r="K21792" s="28" t="str">
        <f t="shared" si="277"/>
        <v/>
      </c>
    </row>
    <row r="21793" spans="11:11" hidden="1" x14ac:dyDescent="0.25">
      <c r="K21793" s="28" t="str">
        <f t="shared" si="277"/>
        <v/>
      </c>
    </row>
    <row r="21794" spans="11:11" hidden="1" x14ac:dyDescent="0.25">
      <c r="K21794" s="28" t="str">
        <f t="shared" si="277"/>
        <v/>
      </c>
    </row>
    <row r="21795" spans="11:11" hidden="1" x14ac:dyDescent="0.25">
      <c r="K21795" s="28" t="str">
        <f t="shared" si="277"/>
        <v/>
      </c>
    </row>
    <row r="21796" spans="11:11" hidden="1" x14ac:dyDescent="0.25">
      <c r="K21796" s="28" t="str">
        <f t="shared" si="277"/>
        <v/>
      </c>
    </row>
    <row r="21797" spans="11:11" hidden="1" x14ac:dyDescent="0.25">
      <c r="K21797" s="28" t="str">
        <f t="shared" si="277"/>
        <v/>
      </c>
    </row>
    <row r="21798" spans="11:11" hidden="1" x14ac:dyDescent="0.25">
      <c r="K21798" s="28" t="str">
        <f t="shared" si="277"/>
        <v/>
      </c>
    </row>
    <row r="21799" spans="11:11" hidden="1" x14ac:dyDescent="0.25">
      <c r="K21799" s="28" t="str">
        <f t="shared" si="277"/>
        <v/>
      </c>
    </row>
    <row r="21800" spans="11:11" hidden="1" x14ac:dyDescent="0.25">
      <c r="K21800" s="28" t="str">
        <f t="shared" si="277"/>
        <v/>
      </c>
    </row>
    <row r="21801" spans="11:11" hidden="1" x14ac:dyDescent="0.25">
      <c r="K21801" s="28" t="str">
        <f t="shared" si="277"/>
        <v/>
      </c>
    </row>
    <row r="21802" spans="11:11" hidden="1" x14ac:dyDescent="0.25">
      <c r="K21802" s="28" t="str">
        <f t="shared" si="277"/>
        <v/>
      </c>
    </row>
    <row r="21803" spans="11:11" hidden="1" x14ac:dyDescent="0.25">
      <c r="K21803" s="28" t="str">
        <f t="shared" si="277"/>
        <v/>
      </c>
    </row>
    <row r="21804" spans="11:11" hidden="1" x14ac:dyDescent="0.25">
      <c r="K21804" s="28" t="str">
        <f t="shared" si="277"/>
        <v/>
      </c>
    </row>
    <row r="21805" spans="11:11" hidden="1" x14ac:dyDescent="0.25">
      <c r="K21805" s="28" t="str">
        <f t="shared" si="277"/>
        <v/>
      </c>
    </row>
    <row r="21806" spans="11:11" hidden="1" x14ac:dyDescent="0.25">
      <c r="K21806" s="28" t="str">
        <f t="shared" si="277"/>
        <v/>
      </c>
    </row>
    <row r="21807" spans="11:11" hidden="1" x14ac:dyDescent="0.25">
      <c r="K21807" s="28" t="str">
        <f t="shared" si="277"/>
        <v/>
      </c>
    </row>
    <row r="21808" spans="11:11" hidden="1" x14ac:dyDescent="0.25">
      <c r="K21808" s="28" t="str">
        <f t="shared" si="277"/>
        <v/>
      </c>
    </row>
    <row r="21809" spans="11:11" hidden="1" x14ac:dyDescent="0.25">
      <c r="K21809" s="28" t="str">
        <f t="shared" si="277"/>
        <v/>
      </c>
    </row>
    <row r="21810" spans="11:11" hidden="1" x14ac:dyDescent="0.25">
      <c r="K21810" s="28" t="str">
        <f t="shared" si="277"/>
        <v/>
      </c>
    </row>
    <row r="21811" spans="11:11" hidden="1" x14ac:dyDescent="0.25">
      <c r="K21811" s="28" t="str">
        <f t="shared" si="277"/>
        <v/>
      </c>
    </row>
    <row r="21812" spans="11:11" hidden="1" x14ac:dyDescent="0.25">
      <c r="K21812" s="28" t="str">
        <f t="shared" si="277"/>
        <v/>
      </c>
    </row>
    <row r="21813" spans="11:11" hidden="1" x14ac:dyDescent="0.25">
      <c r="K21813" s="28" t="str">
        <f t="shared" si="277"/>
        <v/>
      </c>
    </row>
    <row r="21814" spans="11:11" hidden="1" x14ac:dyDescent="0.25">
      <c r="K21814" s="28" t="str">
        <f t="shared" si="277"/>
        <v/>
      </c>
    </row>
    <row r="21815" spans="11:11" hidden="1" x14ac:dyDescent="0.25">
      <c r="K21815" s="28" t="str">
        <f t="shared" si="277"/>
        <v/>
      </c>
    </row>
    <row r="21816" spans="11:11" hidden="1" x14ac:dyDescent="0.25">
      <c r="K21816" s="28" t="str">
        <f t="shared" si="277"/>
        <v/>
      </c>
    </row>
    <row r="21817" spans="11:11" hidden="1" x14ac:dyDescent="0.25">
      <c r="K21817" s="28" t="str">
        <f t="shared" si="277"/>
        <v/>
      </c>
    </row>
    <row r="21818" spans="11:11" hidden="1" x14ac:dyDescent="0.25">
      <c r="K21818" s="28" t="str">
        <f t="shared" si="277"/>
        <v/>
      </c>
    </row>
    <row r="21819" spans="11:11" hidden="1" x14ac:dyDescent="0.25">
      <c r="K21819" s="28" t="str">
        <f t="shared" si="277"/>
        <v/>
      </c>
    </row>
    <row r="21820" spans="11:11" hidden="1" x14ac:dyDescent="0.25">
      <c r="K21820" s="28" t="str">
        <f t="shared" si="277"/>
        <v/>
      </c>
    </row>
    <row r="21821" spans="11:11" hidden="1" x14ac:dyDescent="0.25">
      <c r="K21821" s="28" t="str">
        <f t="shared" si="277"/>
        <v/>
      </c>
    </row>
    <row r="21822" spans="11:11" hidden="1" x14ac:dyDescent="0.25">
      <c r="K21822" s="28" t="str">
        <f t="shared" si="277"/>
        <v/>
      </c>
    </row>
    <row r="21823" spans="11:11" hidden="1" x14ac:dyDescent="0.25">
      <c r="K21823" s="28" t="str">
        <f t="shared" si="277"/>
        <v/>
      </c>
    </row>
    <row r="21824" spans="11:11" hidden="1" x14ac:dyDescent="0.25">
      <c r="K21824" s="28" t="str">
        <f t="shared" si="277"/>
        <v/>
      </c>
    </row>
    <row r="21825" spans="11:11" hidden="1" x14ac:dyDescent="0.25">
      <c r="K21825" s="28" t="str">
        <f t="shared" si="277"/>
        <v/>
      </c>
    </row>
    <row r="21826" spans="11:11" hidden="1" x14ac:dyDescent="0.25">
      <c r="K21826" s="28" t="str">
        <f t="shared" si="277"/>
        <v/>
      </c>
    </row>
    <row r="21827" spans="11:11" hidden="1" x14ac:dyDescent="0.25">
      <c r="K21827" s="28" t="str">
        <f t="shared" si="277"/>
        <v/>
      </c>
    </row>
    <row r="21828" spans="11:11" hidden="1" x14ac:dyDescent="0.25">
      <c r="K21828" s="28" t="str">
        <f t="shared" si="277"/>
        <v/>
      </c>
    </row>
    <row r="21829" spans="11:11" hidden="1" x14ac:dyDescent="0.25">
      <c r="K21829" s="28" t="str">
        <f t="shared" si="277"/>
        <v/>
      </c>
    </row>
    <row r="21830" spans="11:11" hidden="1" x14ac:dyDescent="0.25">
      <c r="K21830" s="28" t="str">
        <f t="shared" si="277"/>
        <v/>
      </c>
    </row>
    <row r="21831" spans="11:11" hidden="1" x14ac:dyDescent="0.25">
      <c r="K21831" s="28" t="str">
        <f t="shared" si="277"/>
        <v/>
      </c>
    </row>
    <row r="21832" spans="11:11" hidden="1" x14ac:dyDescent="0.25">
      <c r="K21832" s="28" t="str">
        <f t="shared" si="277"/>
        <v/>
      </c>
    </row>
    <row r="21833" spans="11:11" hidden="1" x14ac:dyDescent="0.25">
      <c r="K21833" s="28" t="str">
        <f t="shared" si="277"/>
        <v/>
      </c>
    </row>
    <row r="21834" spans="11:11" hidden="1" x14ac:dyDescent="0.25">
      <c r="K21834" s="28" t="str">
        <f t="shared" si="277"/>
        <v/>
      </c>
    </row>
    <row r="21835" spans="11:11" hidden="1" x14ac:dyDescent="0.25">
      <c r="K21835" s="28" t="str">
        <f t="shared" si="277"/>
        <v/>
      </c>
    </row>
    <row r="21836" spans="11:11" hidden="1" x14ac:dyDescent="0.25">
      <c r="K21836" s="28" t="str">
        <f t="shared" si="277"/>
        <v/>
      </c>
    </row>
    <row r="21837" spans="11:11" hidden="1" x14ac:dyDescent="0.25">
      <c r="K21837" s="28" t="str">
        <f t="shared" si="277"/>
        <v/>
      </c>
    </row>
    <row r="21838" spans="11:11" hidden="1" x14ac:dyDescent="0.25">
      <c r="K21838" s="28" t="str">
        <f t="shared" si="277"/>
        <v/>
      </c>
    </row>
    <row r="21839" spans="11:11" hidden="1" x14ac:dyDescent="0.25">
      <c r="K21839" s="28" t="str">
        <f t="shared" si="277"/>
        <v/>
      </c>
    </row>
    <row r="21840" spans="11:11" hidden="1" x14ac:dyDescent="0.25">
      <c r="K21840" s="28" t="str">
        <f t="shared" si="277"/>
        <v/>
      </c>
    </row>
    <row r="21841" spans="11:11" hidden="1" x14ac:dyDescent="0.25">
      <c r="K21841" s="28" t="str">
        <f t="shared" si="277"/>
        <v/>
      </c>
    </row>
    <row r="21842" spans="11:11" hidden="1" x14ac:dyDescent="0.25">
      <c r="K21842" s="28" t="str">
        <f t="shared" si="277"/>
        <v/>
      </c>
    </row>
    <row r="21843" spans="11:11" hidden="1" x14ac:dyDescent="0.25">
      <c r="K21843" s="28" t="str">
        <f t="shared" ref="K21843:K21906" si="278">IF(E17808="","",IF(AND($E17808&gt;=$K$5,$E17808&lt;=$K$6),"psn",IF($E17808&lt;$K$5,"dkn",IF($E17808&gt;$K$6,"ckn",""))))</f>
        <v/>
      </c>
    </row>
    <row r="21844" spans="11:11" hidden="1" x14ac:dyDescent="0.25">
      <c r="K21844" s="28" t="str">
        <f t="shared" si="278"/>
        <v/>
      </c>
    </row>
    <row r="21845" spans="11:11" hidden="1" x14ac:dyDescent="0.25">
      <c r="K21845" s="28" t="str">
        <f t="shared" si="278"/>
        <v/>
      </c>
    </row>
    <row r="21846" spans="11:11" hidden="1" x14ac:dyDescent="0.25">
      <c r="K21846" s="28" t="str">
        <f t="shared" si="278"/>
        <v/>
      </c>
    </row>
    <row r="21847" spans="11:11" hidden="1" x14ac:dyDescent="0.25">
      <c r="K21847" s="28" t="str">
        <f t="shared" si="278"/>
        <v/>
      </c>
    </row>
    <row r="21848" spans="11:11" hidden="1" x14ac:dyDescent="0.25">
      <c r="K21848" s="28" t="str">
        <f t="shared" si="278"/>
        <v/>
      </c>
    </row>
    <row r="21849" spans="11:11" hidden="1" x14ac:dyDescent="0.25">
      <c r="K21849" s="28" t="str">
        <f t="shared" si="278"/>
        <v/>
      </c>
    </row>
    <row r="21850" spans="11:11" hidden="1" x14ac:dyDescent="0.25">
      <c r="K21850" s="28" t="str">
        <f t="shared" si="278"/>
        <v/>
      </c>
    </row>
    <row r="21851" spans="11:11" hidden="1" x14ac:dyDescent="0.25">
      <c r="K21851" s="28" t="str">
        <f t="shared" si="278"/>
        <v/>
      </c>
    </row>
    <row r="21852" spans="11:11" hidden="1" x14ac:dyDescent="0.25">
      <c r="K21852" s="28" t="str">
        <f t="shared" si="278"/>
        <v/>
      </c>
    </row>
    <row r="21853" spans="11:11" hidden="1" x14ac:dyDescent="0.25">
      <c r="K21853" s="28" t="str">
        <f t="shared" si="278"/>
        <v/>
      </c>
    </row>
    <row r="21854" spans="11:11" hidden="1" x14ac:dyDescent="0.25">
      <c r="K21854" s="28" t="str">
        <f t="shared" si="278"/>
        <v/>
      </c>
    </row>
    <row r="21855" spans="11:11" hidden="1" x14ac:dyDescent="0.25">
      <c r="K21855" s="28" t="str">
        <f t="shared" si="278"/>
        <v/>
      </c>
    </row>
    <row r="21856" spans="11:11" hidden="1" x14ac:dyDescent="0.25">
      <c r="K21856" s="28" t="str">
        <f t="shared" si="278"/>
        <v/>
      </c>
    </row>
    <row r="21857" spans="11:11" hidden="1" x14ac:dyDescent="0.25">
      <c r="K21857" s="28" t="str">
        <f t="shared" si="278"/>
        <v/>
      </c>
    </row>
    <row r="21858" spans="11:11" hidden="1" x14ac:dyDescent="0.25">
      <c r="K21858" s="28" t="str">
        <f t="shared" si="278"/>
        <v/>
      </c>
    </row>
    <row r="21859" spans="11:11" hidden="1" x14ac:dyDescent="0.25">
      <c r="K21859" s="28" t="str">
        <f t="shared" si="278"/>
        <v/>
      </c>
    </row>
    <row r="21860" spans="11:11" hidden="1" x14ac:dyDescent="0.25">
      <c r="K21860" s="28" t="str">
        <f t="shared" si="278"/>
        <v/>
      </c>
    </row>
    <row r="21861" spans="11:11" hidden="1" x14ac:dyDescent="0.25">
      <c r="K21861" s="28" t="str">
        <f t="shared" si="278"/>
        <v/>
      </c>
    </row>
    <row r="21862" spans="11:11" hidden="1" x14ac:dyDescent="0.25">
      <c r="K21862" s="28" t="str">
        <f t="shared" si="278"/>
        <v/>
      </c>
    </row>
    <row r="21863" spans="11:11" hidden="1" x14ac:dyDescent="0.25">
      <c r="K21863" s="28" t="str">
        <f t="shared" si="278"/>
        <v/>
      </c>
    </row>
    <row r="21864" spans="11:11" hidden="1" x14ac:dyDescent="0.25">
      <c r="K21864" s="28" t="str">
        <f t="shared" si="278"/>
        <v/>
      </c>
    </row>
    <row r="21865" spans="11:11" hidden="1" x14ac:dyDescent="0.25">
      <c r="K21865" s="28" t="str">
        <f t="shared" si="278"/>
        <v/>
      </c>
    </row>
    <row r="21866" spans="11:11" hidden="1" x14ac:dyDescent="0.25">
      <c r="K21866" s="28" t="str">
        <f t="shared" si="278"/>
        <v/>
      </c>
    </row>
    <row r="21867" spans="11:11" hidden="1" x14ac:dyDescent="0.25">
      <c r="K21867" s="28" t="str">
        <f t="shared" si="278"/>
        <v/>
      </c>
    </row>
    <row r="21868" spans="11:11" hidden="1" x14ac:dyDescent="0.25">
      <c r="K21868" s="28" t="str">
        <f t="shared" si="278"/>
        <v/>
      </c>
    </row>
    <row r="21869" spans="11:11" hidden="1" x14ac:dyDescent="0.25">
      <c r="K21869" s="28" t="str">
        <f t="shared" si="278"/>
        <v/>
      </c>
    </row>
    <row r="21870" spans="11:11" hidden="1" x14ac:dyDescent="0.25">
      <c r="K21870" s="28" t="str">
        <f t="shared" si="278"/>
        <v/>
      </c>
    </row>
    <row r="21871" spans="11:11" hidden="1" x14ac:dyDescent="0.25">
      <c r="K21871" s="28" t="str">
        <f t="shared" si="278"/>
        <v/>
      </c>
    </row>
    <row r="21872" spans="11:11" hidden="1" x14ac:dyDescent="0.25">
      <c r="K21872" s="28" t="str">
        <f t="shared" si="278"/>
        <v/>
      </c>
    </row>
    <row r="21873" spans="11:11" hidden="1" x14ac:dyDescent="0.25">
      <c r="K21873" s="28" t="str">
        <f t="shared" si="278"/>
        <v/>
      </c>
    </row>
    <row r="21874" spans="11:11" hidden="1" x14ac:dyDescent="0.25">
      <c r="K21874" s="28" t="str">
        <f t="shared" si="278"/>
        <v/>
      </c>
    </row>
    <row r="21875" spans="11:11" hidden="1" x14ac:dyDescent="0.25">
      <c r="K21875" s="28" t="str">
        <f t="shared" si="278"/>
        <v/>
      </c>
    </row>
    <row r="21876" spans="11:11" hidden="1" x14ac:dyDescent="0.25">
      <c r="K21876" s="28" t="str">
        <f t="shared" si="278"/>
        <v/>
      </c>
    </row>
    <row r="21877" spans="11:11" hidden="1" x14ac:dyDescent="0.25">
      <c r="K21877" s="28" t="str">
        <f t="shared" si="278"/>
        <v/>
      </c>
    </row>
    <row r="21878" spans="11:11" hidden="1" x14ac:dyDescent="0.25">
      <c r="K21878" s="28" t="str">
        <f t="shared" si="278"/>
        <v/>
      </c>
    </row>
    <row r="21879" spans="11:11" hidden="1" x14ac:dyDescent="0.25">
      <c r="K21879" s="28" t="str">
        <f t="shared" si="278"/>
        <v/>
      </c>
    </row>
    <row r="21880" spans="11:11" hidden="1" x14ac:dyDescent="0.25">
      <c r="K21880" s="28" t="str">
        <f t="shared" si="278"/>
        <v/>
      </c>
    </row>
    <row r="21881" spans="11:11" hidden="1" x14ac:dyDescent="0.25">
      <c r="K21881" s="28" t="str">
        <f t="shared" si="278"/>
        <v/>
      </c>
    </row>
    <row r="21882" spans="11:11" hidden="1" x14ac:dyDescent="0.25">
      <c r="K21882" s="28" t="str">
        <f t="shared" si="278"/>
        <v/>
      </c>
    </row>
    <row r="21883" spans="11:11" hidden="1" x14ac:dyDescent="0.25">
      <c r="K21883" s="28" t="str">
        <f t="shared" si="278"/>
        <v/>
      </c>
    </row>
    <row r="21884" spans="11:11" hidden="1" x14ac:dyDescent="0.25">
      <c r="K21884" s="28" t="str">
        <f t="shared" si="278"/>
        <v/>
      </c>
    </row>
    <row r="21885" spans="11:11" hidden="1" x14ac:dyDescent="0.25">
      <c r="K21885" s="28" t="str">
        <f t="shared" si="278"/>
        <v/>
      </c>
    </row>
    <row r="21886" spans="11:11" hidden="1" x14ac:dyDescent="0.25">
      <c r="K21886" s="28" t="str">
        <f t="shared" si="278"/>
        <v/>
      </c>
    </row>
    <row r="21887" spans="11:11" hidden="1" x14ac:dyDescent="0.25">
      <c r="K21887" s="28" t="str">
        <f t="shared" si="278"/>
        <v/>
      </c>
    </row>
    <row r="21888" spans="11:11" hidden="1" x14ac:dyDescent="0.25">
      <c r="K21888" s="28" t="str">
        <f t="shared" si="278"/>
        <v/>
      </c>
    </row>
    <row r="21889" spans="11:11" hidden="1" x14ac:dyDescent="0.25">
      <c r="K21889" s="28" t="str">
        <f t="shared" si="278"/>
        <v/>
      </c>
    </row>
    <row r="21890" spans="11:11" hidden="1" x14ac:dyDescent="0.25">
      <c r="K21890" s="28" t="str">
        <f t="shared" si="278"/>
        <v/>
      </c>
    </row>
    <row r="21891" spans="11:11" hidden="1" x14ac:dyDescent="0.25">
      <c r="K21891" s="28" t="str">
        <f t="shared" si="278"/>
        <v/>
      </c>
    </row>
    <row r="21892" spans="11:11" hidden="1" x14ac:dyDescent="0.25">
      <c r="K21892" s="28" t="str">
        <f t="shared" si="278"/>
        <v/>
      </c>
    </row>
    <row r="21893" spans="11:11" hidden="1" x14ac:dyDescent="0.25">
      <c r="K21893" s="28" t="str">
        <f t="shared" si="278"/>
        <v/>
      </c>
    </row>
    <row r="21894" spans="11:11" hidden="1" x14ac:dyDescent="0.25">
      <c r="K21894" s="28" t="str">
        <f t="shared" si="278"/>
        <v/>
      </c>
    </row>
    <row r="21895" spans="11:11" hidden="1" x14ac:dyDescent="0.25">
      <c r="K21895" s="28" t="str">
        <f t="shared" si="278"/>
        <v/>
      </c>
    </row>
    <row r="21896" spans="11:11" hidden="1" x14ac:dyDescent="0.25">
      <c r="K21896" s="28" t="str">
        <f t="shared" si="278"/>
        <v/>
      </c>
    </row>
    <row r="21897" spans="11:11" hidden="1" x14ac:dyDescent="0.25">
      <c r="K21897" s="28" t="str">
        <f t="shared" si="278"/>
        <v/>
      </c>
    </row>
    <row r="21898" spans="11:11" hidden="1" x14ac:dyDescent="0.25">
      <c r="K21898" s="28" t="str">
        <f t="shared" si="278"/>
        <v/>
      </c>
    </row>
    <row r="21899" spans="11:11" hidden="1" x14ac:dyDescent="0.25">
      <c r="K21899" s="28" t="str">
        <f t="shared" si="278"/>
        <v/>
      </c>
    </row>
    <row r="21900" spans="11:11" hidden="1" x14ac:dyDescent="0.25">
      <c r="K21900" s="28" t="str">
        <f t="shared" si="278"/>
        <v/>
      </c>
    </row>
    <row r="21901" spans="11:11" hidden="1" x14ac:dyDescent="0.25">
      <c r="K21901" s="28" t="str">
        <f t="shared" si="278"/>
        <v/>
      </c>
    </row>
    <row r="21902" spans="11:11" hidden="1" x14ac:dyDescent="0.25">
      <c r="K21902" s="28" t="str">
        <f t="shared" si="278"/>
        <v/>
      </c>
    </row>
    <row r="21903" spans="11:11" hidden="1" x14ac:dyDescent="0.25">
      <c r="K21903" s="28" t="str">
        <f t="shared" si="278"/>
        <v/>
      </c>
    </row>
    <row r="21904" spans="11:11" hidden="1" x14ac:dyDescent="0.25">
      <c r="K21904" s="28" t="str">
        <f t="shared" si="278"/>
        <v/>
      </c>
    </row>
    <row r="21905" spans="11:11" hidden="1" x14ac:dyDescent="0.25">
      <c r="K21905" s="28" t="str">
        <f t="shared" si="278"/>
        <v/>
      </c>
    </row>
    <row r="21906" spans="11:11" hidden="1" x14ac:dyDescent="0.25">
      <c r="K21906" s="28" t="str">
        <f t="shared" si="278"/>
        <v/>
      </c>
    </row>
    <row r="21907" spans="11:11" hidden="1" x14ac:dyDescent="0.25">
      <c r="K21907" s="28" t="str">
        <f t="shared" ref="K21907:K21970" si="279">IF(E17872="","",IF(AND($E17872&gt;=$K$5,$E17872&lt;=$K$6),"psn",IF($E17872&lt;$K$5,"dkn",IF($E17872&gt;$K$6,"ckn",""))))</f>
        <v/>
      </c>
    </row>
    <row r="21908" spans="11:11" hidden="1" x14ac:dyDescent="0.25">
      <c r="K21908" s="28" t="str">
        <f t="shared" si="279"/>
        <v/>
      </c>
    </row>
    <row r="21909" spans="11:11" hidden="1" x14ac:dyDescent="0.25">
      <c r="K21909" s="28" t="str">
        <f t="shared" si="279"/>
        <v/>
      </c>
    </row>
    <row r="21910" spans="11:11" hidden="1" x14ac:dyDescent="0.25">
      <c r="K21910" s="28" t="str">
        <f t="shared" si="279"/>
        <v/>
      </c>
    </row>
    <row r="21911" spans="11:11" hidden="1" x14ac:dyDescent="0.25">
      <c r="K21911" s="28" t="str">
        <f t="shared" si="279"/>
        <v/>
      </c>
    </row>
    <row r="21912" spans="11:11" hidden="1" x14ac:dyDescent="0.25">
      <c r="K21912" s="28" t="str">
        <f t="shared" si="279"/>
        <v/>
      </c>
    </row>
    <row r="21913" spans="11:11" hidden="1" x14ac:dyDescent="0.25">
      <c r="K21913" s="28" t="str">
        <f t="shared" si="279"/>
        <v/>
      </c>
    </row>
    <row r="21914" spans="11:11" hidden="1" x14ac:dyDescent="0.25">
      <c r="K21914" s="28" t="str">
        <f t="shared" si="279"/>
        <v/>
      </c>
    </row>
    <row r="21915" spans="11:11" hidden="1" x14ac:dyDescent="0.25">
      <c r="K21915" s="28" t="str">
        <f t="shared" si="279"/>
        <v/>
      </c>
    </row>
    <row r="21916" spans="11:11" hidden="1" x14ac:dyDescent="0.25">
      <c r="K21916" s="28" t="str">
        <f t="shared" si="279"/>
        <v/>
      </c>
    </row>
    <row r="21917" spans="11:11" hidden="1" x14ac:dyDescent="0.25">
      <c r="K21917" s="28" t="str">
        <f t="shared" si="279"/>
        <v/>
      </c>
    </row>
    <row r="21918" spans="11:11" hidden="1" x14ac:dyDescent="0.25">
      <c r="K21918" s="28" t="str">
        <f t="shared" si="279"/>
        <v/>
      </c>
    </row>
    <row r="21919" spans="11:11" hidden="1" x14ac:dyDescent="0.25">
      <c r="K21919" s="28" t="str">
        <f t="shared" si="279"/>
        <v/>
      </c>
    </row>
    <row r="21920" spans="11:11" hidden="1" x14ac:dyDescent="0.25">
      <c r="K21920" s="28" t="str">
        <f t="shared" si="279"/>
        <v/>
      </c>
    </row>
    <row r="21921" spans="11:11" hidden="1" x14ac:dyDescent="0.25">
      <c r="K21921" s="28" t="str">
        <f t="shared" si="279"/>
        <v/>
      </c>
    </row>
    <row r="21922" spans="11:11" hidden="1" x14ac:dyDescent="0.25">
      <c r="K21922" s="28" t="str">
        <f t="shared" si="279"/>
        <v/>
      </c>
    </row>
    <row r="21923" spans="11:11" hidden="1" x14ac:dyDescent="0.25">
      <c r="K21923" s="28" t="str">
        <f t="shared" si="279"/>
        <v/>
      </c>
    </row>
    <row r="21924" spans="11:11" hidden="1" x14ac:dyDescent="0.25">
      <c r="K21924" s="28" t="str">
        <f t="shared" si="279"/>
        <v/>
      </c>
    </row>
    <row r="21925" spans="11:11" hidden="1" x14ac:dyDescent="0.25">
      <c r="K21925" s="28" t="str">
        <f t="shared" si="279"/>
        <v/>
      </c>
    </row>
    <row r="21926" spans="11:11" hidden="1" x14ac:dyDescent="0.25">
      <c r="K21926" s="28" t="str">
        <f t="shared" si="279"/>
        <v/>
      </c>
    </row>
    <row r="21927" spans="11:11" hidden="1" x14ac:dyDescent="0.25">
      <c r="K21927" s="28" t="str">
        <f t="shared" si="279"/>
        <v/>
      </c>
    </row>
    <row r="21928" spans="11:11" hidden="1" x14ac:dyDescent="0.25">
      <c r="K21928" s="28" t="str">
        <f t="shared" si="279"/>
        <v/>
      </c>
    </row>
    <row r="21929" spans="11:11" hidden="1" x14ac:dyDescent="0.25">
      <c r="K21929" s="28" t="str">
        <f t="shared" si="279"/>
        <v/>
      </c>
    </row>
    <row r="21930" spans="11:11" hidden="1" x14ac:dyDescent="0.25">
      <c r="K21930" s="28" t="str">
        <f t="shared" si="279"/>
        <v/>
      </c>
    </row>
    <row r="21931" spans="11:11" hidden="1" x14ac:dyDescent="0.25">
      <c r="K21931" s="28" t="str">
        <f t="shared" si="279"/>
        <v/>
      </c>
    </row>
    <row r="21932" spans="11:11" hidden="1" x14ac:dyDescent="0.25">
      <c r="K21932" s="28" t="str">
        <f t="shared" si="279"/>
        <v/>
      </c>
    </row>
    <row r="21933" spans="11:11" hidden="1" x14ac:dyDescent="0.25">
      <c r="K21933" s="28" t="str">
        <f t="shared" si="279"/>
        <v/>
      </c>
    </row>
    <row r="21934" spans="11:11" hidden="1" x14ac:dyDescent="0.25">
      <c r="K21934" s="28" t="str">
        <f t="shared" si="279"/>
        <v/>
      </c>
    </row>
    <row r="21935" spans="11:11" hidden="1" x14ac:dyDescent="0.25">
      <c r="K21935" s="28" t="str">
        <f t="shared" si="279"/>
        <v/>
      </c>
    </row>
    <row r="21936" spans="11:11" hidden="1" x14ac:dyDescent="0.25">
      <c r="K21936" s="28" t="str">
        <f t="shared" si="279"/>
        <v/>
      </c>
    </row>
    <row r="21937" spans="11:11" hidden="1" x14ac:dyDescent="0.25">
      <c r="K21937" s="28" t="str">
        <f t="shared" si="279"/>
        <v/>
      </c>
    </row>
    <row r="21938" spans="11:11" hidden="1" x14ac:dyDescent="0.25">
      <c r="K21938" s="28" t="str">
        <f t="shared" si="279"/>
        <v/>
      </c>
    </row>
    <row r="21939" spans="11:11" hidden="1" x14ac:dyDescent="0.25">
      <c r="K21939" s="28" t="str">
        <f t="shared" si="279"/>
        <v/>
      </c>
    </row>
    <row r="21940" spans="11:11" hidden="1" x14ac:dyDescent="0.25">
      <c r="K21940" s="28" t="str">
        <f t="shared" si="279"/>
        <v/>
      </c>
    </row>
    <row r="21941" spans="11:11" hidden="1" x14ac:dyDescent="0.25">
      <c r="K21941" s="28" t="str">
        <f t="shared" si="279"/>
        <v/>
      </c>
    </row>
    <row r="21942" spans="11:11" hidden="1" x14ac:dyDescent="0.25">
      <c r="K21942" s="28" t="str">
        <f t="shared" si="279"/>
        <v/>
      </c>
    </row>
    <row r="21943" spans="11:11" hidden="1" x14ac:dyDescent="0.25">
      <c r="K21943" s="28" t="str">
        <f t="shared" si="279"/>
        <v/>
      </c>
    </row>
    <row r="21944" spans="11:11" hidden="1" x14ac:dyDescent="0.25">
      <c r="K21944" s="28" t="str">
        <f t="shared" si="279"/>
        <v/>
      </c>
    </row>
    <row r="21945" spans="11:11" hidden="1" x14ac:dyDescent="0.25">
      <c r="K21945" s="28" t="str">
        <f t="shared" si="279"/>
        <v/>
      </c>
    </row>
    <row r="21946" spans="11:11" hidden="1" x14ac:dyDescent="0.25">
      <c r="K21946" s="28" t="str">
        <f t="shared" si="279"/>
        <v/>
      </c>
    </row>
    <row r="21947" spans="11:11" hidden="1" x14ac:dyDescent="0.25">
      <c r="K21947" s="28" t="str">
        <f t="shared" si="279"/>
        <v/>
      </c>
    </row>
    <row r="21948" spans="11:11" hidden="1" x14ac:dyDescent="0.25">
      <c r="K21948" s="28" t="str">
        <f t="shared" si="279"/>
        <v/>
      </c>
    </row>
    <row r="21949" spans="11:11" hidden="1" x14ac:dyDescent="0.25">
      <c r="K21949" s="28" t="str">
        <f t="shared" si="279"/>
        <v/>
      </c>
    </row>
    <row r="21950" spans="11:11" hidden="1" x14ac:dyDescent="0.25">
      <c r="K21950" s="28" t="str">
        <f t="shared" si="279"/>
        <v/>
      </c>
    </row>
    <row r="21951" spans="11:11" hidden="1" x14ac:dyDescent="0.25">
      <c r="K21951" s="28" t="str">
        <f t="shared" si="279"/>
        <v/>
      </c>
    </row>
    <row r="21952" spans="11:11" hidden="1" x14ac:dyDescent="0.25">
      <c r="K21952" s="28" t="str">
        <f t="shared" si="279"/>
        <v/>
      </c>
    </row>
    <row r="21953" spans="11:11" hidden="1" x14ac:dyDescent="0.25">
      <c r="K21953" s="28" t="str">
        <f t="shared" si="279"/>
        <v/>
      </c>
    </row>
    <row r="21954" spans="11:11" hidden="1" x14ac:dyDescent="0.25">
      <c r="K21954" s="28" t="str">
        <f t="shared" si="279"/>
        <v/>
      </c>
    </row>
    <row r="21955" spans="11:11" hidden="1" x14ac:dyDescent="0.25">
      <c r="K21955" s="28" t="str">
        <f t="shared" si="279"/>
        <v/>
      </c>
    </row>
    <row r="21956" spans="11:11" hidden="1" x14ac:dyDescent="0.25">
      <c r="K21956" s="28" t="str">
        <f t="shared" si="279"/>
        <v/>
      </c>
    </row>
    <row r="21957" spans="11:11" hidden="1" x14ac:dyDescent="0.25">
      <c r="K21957" s="28" t="str">
        <f t="shared" si="279"/>
        <v/>
      </c>
    </row>
    <row r="21958" spans="11:11" hidden="1" x14ac:dyDescent="0.25">
      <c r="K21958" s="28" t="str">
        <f t="shared" si="279"/>
        <v/>
      </c>
    </row>
    <row r="21959" spans="11:11" hidden="1" x14ac:dyDescent="0.25">
      <c r="K21959" s="28" t="str">
        <f t="shared" si="279"/>
        <v/>
      </c>
    </row>
    <row r="21960" spans="11:11" hidden="1" x14ac:dyDescent="0.25">
      <c r="K21960" s="28" t="str">
        <f t="shared" si="279"/>
        <v/>
      </c>
    </row>
    <row r="21961" spans="11:11" hidden="1" x14ac:dyDescent="0.25">
      <c r="K21961" s="28" t="str">
        <f t="shared" si="279"/>
        <v/>
      </c>
    </row>
    <row r="21962" spans="11:11" hidden="1" x14ac:dyDescent="0.25">
      <c r="K21962" s="28" t="str">
        <f t="shared" si="279"/>
        <v/>
      </c>
    </row>
    <row r="21963" spans="11:11" hidden="1" x14ac:dyDescent="0.25">
      <c r="K21963" s="28" t="str">
        <f t="shared" si="279"/>
        <v/>
      </c>
    </row>
    <row r="21964" spans="11:11" hidden="1" x14ac:dyDescent="0.25">
      <c r="K21964" s="28" t="str">
        <f t="shared" si="279"/>
        <v/>
      </c>
    </row>
    <row r="21965" spans="11:11" hidden="1" x14ac:dyDescent="0.25">
      <c r="K21965" s="28" t="str">
        <f t="shared" si="279"/>
        <v/>
      </c>
    </row>
    <row r="21966" spans="11:11" hidden="1" x14ac:dyDescent="0.25">
      <c r="K21966" s="28" t="str">
        <f t="shared" si="279"/>
        <v/>
      </c>
    </row>
    <row r="21967" spans="11:11" hidden="1" x14ac:dyDescent="0.25">
      <c r="K21967" s="28" t="str">
        <f t="shared" si="279"/>
        <v/>
      </c>
    </row>
    <row r="21968" spans="11:11" hidden="1" x14ac:dyDescent="0.25">
      <c r="K21968" s="28" t="str">
        <f t="shared" si="279"/>
        <v/>
      </c>
    </row>
    <row r="21969" spans="11:11" hidden="1" x14ac:dyDescent="0.25">
      <c r="K21969" s="28" t="str">
        <f t="shared" si="279"/>
        <v/>
      </c>
    </row>
    <row r="21970" spans="11:11" hidden="1" x14ac:dyDescent="0.25">
      <c r="K21970" s="28" t="str">
        <f t="shared" si="279"/>
        <v/>
      </c>
    </row>
    <row r="21971" spans="11:11" hidden="1" x14ac:dyDescent="0.25">
      <c r="K21971" s="28" t="str">
        <f t="shared" ref="K21971:K22034" si="280">IF(E17936="","",IF(AND($E17936&gt;=$K$5,$E17936&lt;=$K$6),"psn",IF($E17936&lt;$K$5,"dkn",IF($E17936&gt;$K$6,"ckn",""))))</f>
        <v/>
      </c>
    </row>
    <row r="21972" spans="11:11" hidden="1" x14ac:dyDescent="0.25">
      <c r="K21972" s="28" t="str">
        <f t="shared" si="280"/>
        <v/>
      </c>
    </row>
    <row r="21973" spans="11:11" hidden="1" x14ac:dyDescent="0.25">
      <c r="K21973" s="28" t="str">
        <f t="shared" si="280"/>
        <v/>
      </c>
    </row>
    <row r="21974" spans="11:11" hidden="1" x14ac:dyDescent="0.25">
      <c r="K21974" s="28" t="str">
        <f t="shared" si="280"/>
        <v/>
      </c>
    </row>
    <row r="21975" spans="11:11" hidden="1" x14ac:dyDescent="0.25">
      <c r="K21975" s="28" t="str">
        <f t="shared" si="280"/>
        <v/>
      </c>
    </row>
    <row r="21976" spans="11:11" hidden="1" x14ac:dyDescent="0.25">
      <c r="K21976" s="28" t="str">
        <f t="shared" si="280"/>
        <v/>
      </c>
    </row>
    <row r="21977" spans="11:11" hidden="1" x14ac:dyDescent="0.25">
      <c r="K21977" s="28" t="str">
        <f t="shared" si="280"/>
        <v/>
      </c>
    </row>
    <row r="21978" spans="11:11" hidden="1" x14ac:dyDescent="0.25">
      <c r="K21978" s="28" t="str">
        <f t="shared" si="280"/>
        <v/>
      </c>
    </row>
    <row r="21979" spans="11:11" hidden="1" x14ac:dyDescent="0.25">
      <c r="K21979" s="28" t="str">
        <f t="shared" si="280"/>
        <v/>
      </c>
    </row>
    <row r="21980" spans="11:11" hidden="1" x14ac:dyDescent="0.25">
      <c r="K21980" s="28" t="str">
        <f t="shared" si="280"/>
        <v/>
      </c>
    </row>
    <row r="21981" spans="11:11" hidden="1" x14ac:dyDescent="0.25">
      <c r="K21981" s="28" t="str">
        <f t="shared" si="280"/>
        <v/>
      </c>
    </row>
    <row r="21982" spans="11:11" hidden="1" x14ac:dyDescent="0.25">
      <c r="K21982" s="28" t="str">
        <f t="shared" si="280"/>
        <v/>
      </c>
    </row>
    <row r="21983" spans="11:11" hidden="1" x14ac:dyDescent="0.25">
      <c r="K21983" s="28" t="str">
        <f t="shared" si="280"/>
        <v/>
      </c>
    </row>
    <row r="21984" spans="11:11" hidden="1" x14ac:dyDescent="0.25">
      <c r="K21984" s="28" t="str">
        <f t="shared" si="280"/>
        <v/>
      </c>
    </row>
    <row r="21985" spans="11:11" hidden="1" x14ac:dyDescent="0.25">
      <c r="K21985" s="28" t="str">
        <f t="shared" si="280"/>
        <v/>
      </c>
    </row>
    <row r="21986" spans="11:11" hidden="1" x14ac:dyDescent="0.25">
      <c r="K21986" s="28" t="str">
        <f t="shared" si="280"/>
        <v/>
      </c>
    </row>
    <row r="21987" spans="11:11" hidden="1" x14ac:dyDescent="0.25">
      <c r="K21987" s="28" t="str">
        <f t="shared" si="280"/>
        <v/>
      </c>
    </row>
    <row r="21988" spans="11:11" hidden="1" x14ac:dyDescent="0.25">
      <c r="K21988" s="28" t="str">
        <f t="shared" si="280"/>
        <v/>
      </c>
    </row>
    <row r="21989" spans="11:11" hidden="1" x14ac:dyDescent="0.25">
      <c r="K21989" s="28" t="str">
        <f t="shared" si="280"/>
        <v/>
      </c>
    </row>
    <row r="21990" spans="11:11" hidden="1" x14ac:dyDescent="0.25">
      <c r="K21990" s="28" t="str">
        <f t="shared" si="280"/>
        <v/>
      </c>
    </row>
    <row r="21991" spans="11:11" hidden="1" x14ac:dyDescent="0.25">
      <c r="K21991" s="28" t="str">
        <f t="shared" si="280"/>
        <v/>
      </c>
    </row>
    <row r="21992" spans="11:11" hidden="1" x14ac:dyDescent="0.25">
      <c r="K21992" s="28" t="str">
        <f t="shared" si="280"/>
        <v/>
      </c>
    </row>
    <row r="21993" spans="11:11" hidden="1" x14ac:dyDescent="0.25">
      <c r="K21993" s="28" t="str">
        <f t="shared" si="280"/>
        <v/>
      </c>
    </row>
    <row r="21994" spans="11:11" hidden="1" x14ac:dyDescent="0.25">
      <c r="K21994" s="28" t="str">
        <f t="shared" si="280"/>
        <v/>
      </c>
    </row>
    <row r="21995" spans="11:11" hidden="1" x14ac:dyDescent="0.25">
      <c r="K21995" s="28" t="str">
        <f t="shared" si="280"/>
        <v/>
      </c>
    </row>
    <row r="21996" spans="11:11" hidden="1" x14ac:dyDescent="0.25">
      <c r="K21996" s="28" t="str">
        <f t="shared" si="280"/>
        <v/>
      </c>
    </row>
    <row r="21997" spans="11:11" hidden="1" x14ac:dyDescent="0.25">
      <c r="K21997" s="28" t="str">
        <f t="shared" si="280"/>
        <v/>
      </c>
    </row>
    <row r="21998" spans="11:11" hidden="1" x14ac:dyDescent="0.25">
      <c r="K21998" s="28" t="str">
        <f t="shared" si="280"/>
        <v/>
      </c>
    </row>
    <row r="21999" spans="11:11" hidden="1" x14ac:dyDescent="0.25">
      <c r="K21999" s="28" t="str">
        <f t="shared" si="280"/>
        <v/>
      </c>
    </row>
    <row r="22000" spans="11:11" hidden="1" x14ac:dyDescent="0.25">
      <c r="K22000" s="28" t="str">
        <f t="shared" si="280"/>
        <v/>
      </c>
    </row>
    <row r="22001" spans="11:11" hidden="1" x14ac:dyDescent="0.25">
      <c r="K22001" s="28" t="str">
        <f t="shared" si="280"/>
        <v/>
      </c>
    </row>
    <row r="22002" spans="11:11" hidden="1" x14ac:dyDescent="0.25">
      <c r="K22002" s="28" t="str">
        <f t="shared" si="280"/>
        <v/>
      </c>
    </row>
    <row r="22003" spans="11:11" hidden="1" x14ac:dyDescent="0.25">
      <c r="K22003" s="28" t="str">
        <f t="shared" si="280"/>
        <v/>
      </c>
    </row>
    <row r="22004" spans="11:11" hidden="1" x14ac:dyDescent="0.25">
      <c r="K22004" s="28" t="str">
        <f t="shared" si="280"/>
        <v/>
      </c>
    </row>
    <row r="22005" spans="11:11" hidden="1" x14ac:dyDescent="0.25">
      <c r="K22005" s="28" t="str">
        <f t="shared" si="280"/>
        <v/>
      </c>
    </row>
    <row r="22006" spans="11:11" hidden="1" x14ac:dyDescent="0.25">
      <c r="K22006" s="28" t="str">
        <f t="shared" si="280"/>
        <v/>
      </c>
    </row>
    <row r="22007" spans="11:11" hidden="1" x14ac:dyDescent="0.25">
      <c r="K22007" s="28" t="str">
        <f t="shared" si="280"/>
        <v/>
      </c>
    </row>
    <row r="22008" spans="11:11" hidden="1" x14ac:dyDescent="0.25">
      <c r="K22008" s="28" t="str">
        <f t="shared" si="280"/>
        <v/>
      </c>
    </row>
    <row r="22009" spans="11:11" hidden="1" x14ac:dyDescent="0.25">
      <c r="K22009" s="28" t="str">
        <f t="shared" si="280"/>
        <v/>
      </c>
    </row>
    <row r="22010" spans="11:11" hidden="1" x14ac:dyDescent="0.25">
      <c r="K22010" s="28" t="str">
        <f t="shared" si="280"/>
        <v/>
      </c>
    </row>
    <row r="22011" spans="11:11" hidden="1" x14ac:dyDescent="0.25">
      <c r="K22011" s="28" t="str">
        <f t="shared" si="280"/>
        <v/>
      </c>
    </row>
    <row r="22012" spans="11:11" hidden="1" x14ac:dyDescent="0.25">
      <c r="K22012" s="28" t="str">
        <f t="shared" si="280"/>
        <v/>
      </c>
    </row>
    <row r="22013" spans="11:11" hidden="1" x14ac:dyDescent="0.25">
      <c r="K22013" s="28" t="str">
        <f t="shared" si="280"/>
        <v/>
      </c>
    </row>
    <row r="22014" spans="11:11" hidden="1" x14ac:dyDescent="0.25">
      <c r="K22014" s="28" t="str">
        <f t="shared" si="280"/>
        <v/>
      </c>
    </row>
    <row r="22015" spans="11:11" hidden="1" x14ac:dyDescent="0.25">
      <c r="K22015" s="28" t="str">
        <f t="shared" si="280"/>
        <v/>
      </c>
    </row>
    <row r="22016" spans="11:11" hidden="1" x14ac:dyDescent="0.25">
      <c r="K22016" s="28" t="str">
        <f t="shared" si="280"/>
        <v/>
      </c>
    </row>
    <row r="22017" spans="11:11" hidden="1" x14ac:dyDescent="0.25">
      <c r="K22017" s="28" t="str">
        <f t="shared" si="280"/>
        <v/>
      </c>
    </row>
    <row r="22018" spans="11:11" hidden="1" x14ac:dyDescent="0.25">
      <c r="K22018" s="28" t="str">
        <f t="shared" si="280"/>
        <v/>
      </c>
    </row>
    <row r="22019" spans="11:11" hidden="1" x14ac:dyDescent="0.25">
      <c r="K22019" s="28" t="str">
        <f t="shared" si="280"/>
        <v/>
      </c>
    </row>
    <row r="22020" spans="11:11" hidden="1" x14ac:dyDescent="0.25">
      <c r="K22020" s="28" t="str">
        <f t="shared" si="280"/>
        <v/>
      </c>
    </row>
    <row r="22021" spans="11:11" hidden="1" x14ac:dyDescent="0.25">
      <c r="K22021" s="28" t="str">
        <f t="shared" si="280"/>
        <v/>
      </c>
    </row>
    <row r="22022" spans="11:11" hidden="1" x14ac:dyDescent="0.25">
      <c r="K22022" s="28" t="str">
        <f t="shared" si="280"/>
        <v/>
      </c>
    </row>
    <row r="22023" spans="11:11" hidden="1" x14ac:dyDescent="0.25">
      <c r="K22023" s="28" t="str">
        <f t="shared" si="280"/>
        <v/>
      </c>
    </row>
    <row r="22024" spans="11:11" hidden="1" x14ac:dyDescent="0.25">
      <c r="K22024" s="28" t="str">
        <f t="shared" si="280"/>
        <v/>
      </c>
    </row>
    <row r="22025" spans="11:11" hidden="1" x14ac:dyDescent="0.25">
      <c r="K22025" s="28" t="str">
        <f t="shared" si="280"/>
        <v/>
      </c>
    </row>
    <row r="22026" spans="11:11" hidden="1" x14ac:dyDescent="0.25">
      <c r="K22026" s="28" t="str">
        <f t="shared" si="280"/>
        <v/>
      </c>
    </row>
    <row r="22027" spans="11:11" hidden="1" x14ac:dyDescent="0.25">
      <c r="K22027" s="28" t="str">
        <f t="shared" si="280"/>
        <v/>
      </c>
    </row>
    <row r="22028" spans="11:11" hidden="1" x14ac:dyDescent="0.25">
      <c r="K22028" s="28" t="str">
        <f t="shared" si="280"/>
        <v/>
      </c>
    </row>
    <row r="22029" spans="11:11" hidden="1" x14ac:dyDescent="0.25">
      <c r="K22029" s="28" t="str">
        <f t="shared" si="280"/>
        <v/>
      </c>
    </row>
    <row r="22030" spans="11:11" hidden="1" x14ac:dyDescent="0.25">
      <c r="K22030" s="28" t="str">
        <f t="shared" si="280"/>
        <v/>
      </c>
    </row>
    <row r="22031" spans="11:11" hidden="1" x14ac:dyDescent="0.25">
      <c r="K22031" s="28" t="str">
        <f t="shared" si="280"/>
        <v/>
      </c>
    </row>
    <row r="22032" spans="11:11" hidden="1" x14ac:dyDescent="0.25">
      <c r="K22032" s="28" t="str">
        <f t="shared" si="280"/>
        <v/>
      </c>
    </row>
    <row r="22033" spans="11:11" hidden="1" x14ac:dyDescent="0.25">
      <c r="K22033" s="28" t="str">
        <f t="shared" si="280"/>
        <v/>
      </c>
    </row>
    <row r="22034" spans="11:11" hidden="1" x14ac:dyDescent="0.25">
      <c r="K22034" s="28" t="str">
        <f t="shared" si="280"/>
        <v/>
      </c>
    </row>
    <row r="22035" spans="11:11" hidden="1" x14ac:dyDescent="0.25">
      <c r="K22035" s="28" t="str">
        <f t="shared" ref="K22035:K22098" si="281">IF(E18000="","",IF(AND($E18000&gt;=$K$5,$E18000&lt;=$K$6),"psn",IF($E18000&lt;$K$5,"dkn",IF($E18000&gt;$K$6,"ckn",""))))</f>
        <v/>
      </c>
    </row>
    <row r="22036" spans="11:11" hidden="1" x14ac:dyDescent="0.25">
      <c r="K22036" s="28" t="str">
        <f t="shared" si="281"/>
        <v/>
      </c>
    </row>
    <row r="22037" spans="11:11" hidden="1" x14ac:dyDescent="0.25">
      <c r="K22037" s="28" t="str">
        <f t="shared" si="281"/>
        <v/>
      </c>
    </row>
    <row r="22038" spans="11:11" hidden="1" x14ac:dyDescent="0.25">
      <c r="K22038" s="28" t="str">
        <f t="shared" si="281"/>
        <v/>
      </c>
    </row>
    <row r="22039" spans="11:11" hidden="1" x14ac:dyDescent="0.25">
      <c r="K22039" s="28" t="str">
        <f t="shared" si="281"/>
        <v/>
      </c>
    </row>
    <row r="22040" spans="11:11" hidden="1" x14ac:dyDescent="0.25">
      <c r="K22040" s="28" t="str">
        <f t="shared" si="281"/>
        <v/>
      </c>
    </row>
    <row r="22041" spans="11:11" hidden="1" x14ac:dyDescent="0.25">
      <c r="K22041" s="28" t="str">
        <f t="shared" si="281"/>
        <v/>
      </c>
    </row>
    <row r="22042" spans="11:11" hidden="1" x14ac:dyDescent="0.25">
      <c r="K22042" s="28" t="str">
        <f t="shared" si="281"/>
        <v/>
      </c>
    </row>
    <row r="22043" spans="11:11" hidden="1" x14ac:dyDescent="0.25">
      <c r="K22043" s="28" t="str">
        <f t="shared" si="281"/>
        <v/>
      </c>
    </row>
    <row r="22044" spans="11:11" hidden="1" x14ac:dyDescent="0.25">
      <c r="K22044" s="28" t="str">
        <f t="shared" si="281"/>
        <v/>
      </c>
    </row>
    <row r="22045" spans="11:11" hidden="1" x14ac:dyDescent="0.25">
      <c r="K22045" s="28" t="str">
        <f t="shared" si="281"/>
        <v/>
      </c>
    </row>
    <row r="22046" spans="11:11" hidden="1" x14ac:dyDescent="0.25">
      <c r="K22046" s="28" t="str">
        <f t="shared" si="281"/>
        <v/>
      </c>
    </row>
    <row r="22047" spans="11:11" hidden="1" x14ac:dyDescent="0.25">
      <c r="K22047" s="28" t="str">
        <f t="shared" si="281"/>
        <v/>
      </c>
    </row>
    <row r="22048" spans="11:11" hidden="1" x14ac:dyDescent="0.25">
      <c r="K22048" s="28" t="str">
        <f t="shared" si="281"/>
        <v/>
      </c>
    </row>
    <row r="22049" spans="11:11" hidden="1" x14ac:dyDescent="0.25">
      <c r="K22049" s="28" t="str">
        <f t="shared" si="281"/>
        <v/>
      </c>
    </row>
    <row r="22050" spans="11:11" hidden="1" x14ac:dyDescent="0.25">
      <c r="K22050" s="28" t="str">
        <f t="shared" si="281"/>
        <v/>
      </c>
    </row>
    <row r="22051" spans="11:11" hidden="1" x14ac:dyDescent="0.25">
      <c r="K22051" s="28" t="str">
        <f t="shared" si="281"/>
        <v/>
      </c>
    </row>
    <row r="22052" spans="11:11" hidden="1" x14ac:dyDescent="0.25">
      <c r="K22052" s="28" t="str">
        <f t="shared" si="281"/>
        <v/>
      </c>
    </row>
    <row r="22053" spans="11:11" hidden="1" x14ac:dyDescent="0.25">
      <c r="K22053" s="28" t="str">
        <f t="shared" si="281"/>
        <v/>
      </c>
    </row>
    <row r="22054" spans="11:11" hidden="1" x14ac:dyDescent="0.25">
      <c r="K22054" s="28" t="str">
        <f t="shared" si="281"/>
        <v/>
      </c>
    </row>
    <row r="22055" spans="11:11" hidden="1" x14ac:dyDescent="0.25">
      <c r="K22055" s="28" t="str">
        <f t="shared" si="281"/>
        <v/>
      </c>
    </row>
    <row r="22056" spans="11:11" hidden="1" x14ac:dyDescent="0.25">
      <c r="K22056" s="28" t="str">
        <f t="shared" si="281"/>
        <v/>
      </c>
    </row>
    <row r="22057" spans="11:11" hidden="1" x14ac:dyDescent="0.25">
      <c r="K22057" s="28" t="str">
        <f t="shared" si="281"/>
        <v/>
      </c>
    </row>
    <row r="22058" spans="11:11" hidden="1" x14ac:dyDescent="0.25">
      <c r="K22058" s="28" t="str">
        <f t="shared" si="281"/>
        <v/>
      </c>
    </row>
    <row r="22059" spans="11:11" hidden="1" x14ac:dyDescent="0.25">
      <c r="K22059" s="28" t="str">
        <f t="shared" si="281"/>
        <v/>
      </c>
    </row>
    <row r="22060" spans="11:11" hidden="1" x14ac:dyDescent="0.25">
      <c r="K22060" s="28" t="str">
        <f t="shared" si="281"/>
        <v/>
      </c>
    </row>
    <row r="22061" spans="11:11" hidden="1" x14ac:dyDescent="0.25">
      <c r="K22061" s="28" t="str">
        <f t="shared" si="281"/>
        <v/>
      </c>
    </row>
    <row r="22062" spans="11:11" hidden="1" x14ac:dyDescent="0.25">
      <c r="K22062" s="28" t="str">
        <f t="shared" si="281"/>
        <v/>
      </c>
    </row>
    <row r="22063" spans="11:11" hidden="1" x14ac:dyDescent="0.25">
      <c r="K22063" s="28" t="str">
        <f t="shared" si="281"/>
        <v/>
      </c>
    </row>
    <row r="22064" spans="11:11" hidden="1" x14ac:dyDescent="0.25">
      <c r="K22064" s="28" t="str">
        <f t="shared" si="281"/>
        <v/>
      </c>
    </row>
    <row r="22065" spans="11:11" hidden="1" x14ac:dyDescent="0.25">
      <c r="K22065" s="28" t="str">
        <f t="shared" si="281"/>
        <v/>
      </c>
    </row>
    <row r="22066" spans="11:11" hidden="1" x14ac:dyDescent="0.25">
      <c r="K22066" s="28" t="str">
        <f t="shared" si="281"/>
        <v/>
      </c>
    </row>
    <row r="22067" spans="11:11" hidden="1" x14ac:dyDescent="0.25">
      <c r="K22067" s="28" t="str">
        <f t="shared" si="281"/>
        <v/>
      </c>
    </row>
    <row r="22068" spans="11:11" hidden="1" x14ac:dyDescent="0.25">
      <c r="K22068" s="28" t="str">
        <f t="shared" si="281"/>
        <v/>
      </c>
    </row>
    <row r="22069" spans="11:11" hidden="1" x14ac:dyDescent="0.25">
      <c r="K22069" s="28" t="str">
        <f t="shared" si="281"/>
        <v/>
      </c>
    </row>
    <row r="22070" spans="11:11" hidden="1" x14ac:dyDescent="0.25">
      <c r="K22070" s="28" t="str">
        <f t="shared" si="281"/>
        <v/>
      </c>
    </row>
    <row r="22071" spans="11:11" hidden="1" x14ac:dyDescent="0.25">
      <c r="K22071" s="28" t="str">
        <f t="shared" si="281"/>
        <v/>
      </c>
    </row>
    <row r="22072" spans="11:11" hidden="1" x14ac:dyDescent="0.25">
      <c r="K22072" s="28" t="str">
        <f t="shared" si="281"/>
        <v/>
      </c>
    </row>
    <row r="22073" spans="11:11" hidden="1" x14ac:dyDescent="0.25">
      <c r="K22073" s="28" t="str">
        <f t="shared" si="281"/>
        <v/>
      </c>
    </row>
    <row r="22074" spans="11:11" hidden="1" x14ac:dyDescent="0.25">
      <c r="K22074" s="28" t="str">
        <f t="shared" si="281"/>
        <v/>
      </c>
    </row>
    <row r="22075" spans="11:11" hidden="1" x14ac:dyDescent="0.25">
      <c r="K22075" s="28" t="str">
        <f t="shared" si="281"/>
        <v/>
      </c>
    </row>
    <row r="22076" spans="11:11" hidden="1" x14ac:dyDescent="0.25">
      <c r="K22076" s="28" t="str">
        <f t="shared" si="281"/>
        <v/>
      </c>
    </row>
    <row r="22077" spans="11:11" hidden="1" x14ac:dyDescent="0.25">
      <c r="K22077" s="28" t="str">
        <f t="shared" si="281"/>
        <v/>
      </c>
    </row>
    <row r="22078" spans="11:11" hidden="1" x14ac:dyDescent="0.25">
      <c r="K22078" s="28" t="str">
        <f t="shared" si="281"/>
        <v/>
      </c>
    </row>
    <row r="22079" spans="11:11" hidden="1" x14ac:dyDescent="0.25">
      <c r="K22079" s="28" t="str">
        <f t="shared" si="281"/>
        <v/>
      </c>
    </row>
    <row r="22080" spans="11:11" hidden="1" x14ac:dyDescent="0.25">
      <c r="K22080" s="28" t="str">
        <f t="shared" si="281"/>
        <v/>
      </c>
    </row>
    <row r="22081" spans="11:11" hidden="1" x14ac:dyDescent="0.25">
      <c r="K22081" s="28" t="str">
        <f t="shared" si="281"/>
        <v/>
      </c>
    </row>
    <row r="22082" spans="11:11" hidden="1" x14ac:dyDescent="0.25">
      <c r="K22082" s="28" t="str">
        <f t="shared" si="281"/>
        <v/>
      </c>
    </row>
    <row r="22083" spans="11:11" hidden="1" x14ac:dyDescent="0.25">
      <c r="K22083" s="28" t="str">
        <f t="shared" si="281"/>
        <v/>
      </c>
    </row>
    <row r="22084" spans="11:11" hidden="1" x14ac:dyDescent="0.25">
      <c r="K22084" s="28" t="str">
        <f t="shared" si="281"/>
        <v/>
      </c>
    </row>
    <row r="22085" spans="11:11" hidden="1" x14ac:dyDescent="0.25">
      <c r="K22085" s="28" t="str">
        <f t="shared" si="281"/>
        <v/>
      </c>
    </row>
    <row r="22086" spans="11:11" hidden="1" x14ac:dyDescent="0.25">
      <c r="K22086" s="28" t="str">
        <f t="shared" si="281"/>
        <v/>
      </c>
    </row>
    <row r="22087" spans="11:11" hidden="1" x14ac:dyDescent="0.25">
      <c r="K22087" s="28" t="str">
        <f t="shared" si="281"/>
        <v/>
      </c>
    </row>
    <row r="22088" spans="11:11" hidden="1" x14ac:dyDescent="0.25">
      <c r="K22088" s="28" t="str">
        <f t="shared" si="281"/>
        <v/>
      </c>
    </row>
    <row r="22089" spans="11:11" hidden="1" x14ac:dyDescent="0.25">
      <c r="K22089" s="28" t="str">
        <f t="shared" si="281"/>
        <v/>
      </c>
    </row>
    <row r="22090" spans="11:11" hidden="1" x14ac:dyDescent="0.25">
      <c r="K22090" s="28" t="str">
        <f t="shared" si="281"/>
        <v/>
      </c>
    </row>
    <row r="22091" spans="11:11" hidden="1" x14ac:dyDescent="0.25">
      <c r="K22091" s="28" t="str">
        <f t="shared" si="281"/>
        <v/>
      </c>
    </row>
    <row r="22092" spans="11:11" hidden="1" x14ac:dyDescent="0.25">
      <c r="K22092" s="28" t="str">
        <f t="shared" si="281"/>
        <v/>
      </c>
    </row>
    <row r="22093" spans="11:11" hidden="1" x14ac:dyDescent="0.25">
      <c r="K22093" s="28" t="str">
        <f t="shared" si="281"/>
        <v/>
      </c>
    </row>
    <row r="22094" spans="11:11" hidden="1" x14ac:dyDescent="0.25">
      <c r="K22094" s="28" t="str">
        <f t="shared" si="281"/>
        <v/>
      </c>
    </row>
    <row r="22095" spans="11:11" hidden="1" x14ac:dyDescent="0.25">
      <c r="K22095" s="28" t="str">
        <f t="shared" si="281"/>
        <v/>
      </c>
    </row>
    <row r="22096" spans="11:11" hidden="1" x14ac:dyDescent="0.25">
      <c r="K22096" s="28" t="str">
        <f t="shared" si="281"/>
        <v/>
      </c>
    </row>
    <row r="22097" spans="11:11" hidden="1" x14ac:dyDescent="0.25">
      <c r="K22097" s="28" t="str">
        <f t="shared" si="281"/>
        <v/>
      </c>
    </row>
    <row r="22098" spans="11:11" hidden="1" x14ac:dyDescent="0.25">
      <c r="K22098" s="28" t="str">
        <f t="shared" si="281"/>
        <v/>
      </c>
    </row>
    <row r="22099" spans="11:11" hidden="1" x14ac:dyDescent="0.25">
      <c r="K22099" s="28" t="str">
        <f t="shared" ref="K22099:K22162" si="282">IF(E18064="","",IF(AND($E18064&gt;=$K$5,$E18064&lt;=$K$6),"psn",IF($E18064&lt;$K$5,"dkn",IF($E18064&gt;$K$6,"ckn",""))))</f>
        <v/>
      </c>
    </row>
    <row r="22100" spans="11:11" hidden="1" x14ac:dyDescent="0.25">
      <c r="K22100" s="28" t="str">
        <f t="shared" si="282"/>
        <v/>
      </c>
    </row>
    <row r="22101" spans="11:11" hidden="1" x14ac:dyDescent="0.25">
      <c r="K22101" s="28" t="str">
        <f t="shared" si="282"/>
        <v/>
      </c>
    </row>
    <row r="22102" spans="11:11" hidden="1" x14ac:dyDescent="0.25">
      <c r="K22102" s="28" t="str">
        <f t="shared" si="282"/>
        <v/>
      </c>
    </row>
    <row r="22103" spans="11:11" hidden="1" x14ac:dyDescent="0.25">
      <c r="K22103" s="28" t="str">
        <f t="shared" si="282"/>
        <v/>
      </c>
    </row>
    <row r="22104" spans="11:11" hidden="1" x14ac:dyDescent="0.25">
      <c r="K22104" s="28" t="str">
        <f t="shared" si="282"/>
        <v/>
      </c>
    </row>
    <row r="22105" spans="11:11" hidden="1" x14ac:dyDescent="0.25">
      <c r="K22105" s="28" t="str">
        <f t="shared" si="282"/>
        <v/>
      </c>
    </row>
    <row r="22106" spans="11:11" hidden="1" x14ac:dyDescent="0.25">
      <c r="K22106" s="28" t="str">
        <f t="shared" si="282"/>
        <v/>
      </c>
    </row>
    <row r="22107" spans="11:11" hidden="1" x14ac:dyDescent="0.25">
      <c r="K22107" s="28" t="str">
        <f t="shared" si="282"/>
        <v/>
      </c>
    </row>
    <row r="22108" spans="11:11" hidden="1" x14ac:dyDescent="0.25">
      <c r="K22108" s="28" t="str">
        <f t="shared" si="282"/>
        <v/>
      </c>
    </row>
    <row r="22109" spans="11:11" hidden="1" x14ac:dyDescent="0.25">
      <c r="K22109" s="28" t="str">
        <f t="shared" si="282"/>
        <v/>
      </c>
    </row>
    <row r="22110" spans="11:11" hidden="1" x14ac:dyDescent="0.25">
      <c r="K22110" s="28" t="str">
        <f t="shared" si="282"/>
        <v/>
      </c>
    </row>
    <row r="22111" spans="11:11" hidden="1" x14ac:dyDescent="0.25">
      <c r="K22111" s="28" t="str">
        <f t="shared" si="282"/>
        <v/>
      </c>
    </row>
    <row r="22112" spans="11:11" hidden="1" x14ac:dyDescent="0.25">
      <c r="K22112" s="28" t="str">
        <f t="shared" si="282"/>
        <v/>
      </c>
    </row>
    <row r="22113" spans="11:11" hidden="1" x14ac:dyDescent="0.25">
      <c r="K22113" s="28" t="str">
        <f t="shared" si="282"/>
        <v/>
      </c>
    </row>
    <row r="22114" spans="11:11" hidden="1" x14ac:dyDescent="0.25">
      <c r="K22114" s="28" t="str">
        <f t="shared" si="282"/>
        <v/>
      </c>
    </row>
    <row r="22115" spans="11:11" hidden="1" x14ac:dyDescent="0.25">
      <c r="K22115" s="28" t="str">
        <f t="shared" si="282"/>
        <v/>
      </c>
    </row>
    <row r="22116" spans="11:11" hidden="1" x14ac:dyDescent="0.25">
      <c r="K22116" s="28" t="str">
        <f t="shared" si="282"/>
        <v/>
      </c>
    </row>
    <row r="22117" spans="11:11" hidden="1" x14ac:dyDescent="0.25">
      <c r="K22117" s="28" t="str">
        <f t="shared" si="282"/>
        <v/>
      </c>
    </row>
    <row r="22118" spans="11:11" hidden="1" x14ac:dyDescent="0.25">
      <c r="K22118" s="28" t="str">
        <f t="shared" si="282"/>
        <v/>
      </c>
    </row>
    <row r="22119" spans="11:11" hidden="1" x14ac:dyDescent="0.25">
      <c r="K22119" s="28" t="str">
        <f t="shared" si="282"/>
        <v/>
      </c>
    </row>
    <row r="22120" spans="11:11" hidden="1" x14ac:dyDescent="0.25">
      <c r="K22120" s="28" t="str">
        <f t="shared" si="282"/>
        <v/>
      </c>
    </row>
    <row r="22121" spans="11:11" hidden="1" x14ac:dyDescent="0.25">
      <c r="K22121" s="28" t="str">
        <f t="shared" si="282"/>
        <v/>
      </c>
    </row>
    <row r="22122" spans="11:11" hidden="1" x14ac:dyDescent="0.25">
      <c r="K22122" s="28" t="str">
        <f t="shared" si="282"/>
        <v/>
      </c>
    </row>
    <row r="22123" spans="11:11" hidden="1" x14ac:dyDescent="0.25">
      <c r="K22123" s="28" t="str">
        <f t="shared" si="282"/>
        <v/>
      </c>
    </row>
    <row r="22124" spans="11:11" hidden="1" x14ac:dyDescent="0.25">
      <c r="K22124" s="28" t="str">
        <f t="shared" si="282"/>
        <v/>
      </c>
    </row>
    <row r="22125" spans="11:11" hidden="1" x14ac:dyDescent="0.25">
      <c r="K22125" s="28" t="str">
        <f t="shared" si="282"/>
        <v/>
      </c>
    </row>
    <row r="22126" spans="11:11" hidden="1" x14ac:dyDescent="0.25">
      <c r="K22126" s="28" t="str">
        <f t="shared" si="282"/>
        <v/>
      </c>
    </row>
    <row r="22127" spans="11:11" hidden="1" x14ac:dyDescent="0.25">
      <c r="K22127" s="28" t="str">
        <f t="shared" si="282"/>
        <v/>
      </c>
    </row>
    <row r="22128" spans="11:11" hidden="1" x14ac:dyDescent="0.25">
      <c r="K22128" s="28" t="str">
        <f t="shared" si="282"/>
        <v/>
      </c>
    </row>
    <row r="22129" spans="11:11" hidden="1" x14ac:dyDescent="0.25">
      <c r="K22129" s="28" t="str">
        <f t="shared" si="282"/>
        <v/>
      </c>
    </row>
    <row r="22130" spans="11:11" hidden="1" x14ac:dyDescent="0.25">
      <c r="K22130" s="28" t="str">
        <f t="shared" si="282"/>
        <v/>
      </c>
    </row>
    <row r="22131" spans="11:11" hidden="1" x14ac:dyDescent="0.25">
      <c r="K22131" s="28" t="str">
        <f t="shared" si="282"/>
        <v/>
      </c>
    </row>
    <row r="22132" spans="11:11" hidden="1" x14ac:dyDescent="0.25">
      <c r="K22132" s="28" t="str">
        <f t="shared" si="282"/>
        <v/>
      </c>
    </row>
    <row r="22133" spans="11:11" hidden="1" x14ac:dyDescent="0.25">
      <c r="K22133" s="28" t="str">
        <f t="shared" si="282"/>
        <v/>
      </c>
    </row>
    <row r="22134" spans="11:11" hidden="1" x14ac:dyDescent="0.25">
      <c r="K22134" s="28" t="str">
        <f t="shared" si="282"/>
        <v/>
      </c>
    </row>
    <row r="22135" spans="11:11" hidden="1" x14ac:dyDescent="0.25">
      <c r="K22135" s="28" t="str">
        <f t="shared" si="282"/>
        <v/>
      </c>
    </row>
    <row r="22136" spans="11:11" hidden="1" x14ac:dyDescent="0.25">
      <c r="K22136" s="28" t="str">
        <f t="shared" si="282"/>
        <v/>
      </c>
    </row>
    <row r="22137" spans="11:11" hidden="1" x14ac:dyDescent="0.25">
      <c r="K22137" s="28" t="str">
        <f t="shared" si="282"/>
        <v/>
      </c>
    </row>
    <row r="22138" spans="11:11" hidden="1" x14ac:dyDescent="0.25">
      <c r="K22138" s="28" t="str">
        <f t="shared" si="282"/>
        <v/>
      </c>
    </row>
    <row r="22139" spans="11:11" hidden="1" x14ac:dyDescent="0.25">
      <c r="K22139" s="28" t="str">
        <f t="shared" si="282"/>
        <v/>
      </c>
    </row>
    <row r="22140" spans="11:11" hidden="1" x14ac:dyDescent="0.25">
      <c r="K22140" s="28" t="str">
        <f t="shared" si="282"/>
        <v/>
      </c>
    </row>
    <row r="22141" spans="11:11" hidden="1" x14ac:dyDescent="0.25">
      <c r="K22141" s="28" t="str">
        <f t="shared" si="282"/>
        <v/>
      </c>
    </row>
    <row r="22142" spans="11:11" hidden="1" x14ac:dyDescent="0.25">
      <c r="K22142" s="28" t="str">
        <f t="shared" si="282"/>
        <v/>
      </c>
    </row>
    <row r="22143" spans="11:11" hidden="1" x14ac:dyDescent="0.25">
      <c r="K22143" s="28" t="str">
        <f t="shared" si="282"/>
        <v/>
      </c>
    </row>
    <row r="22144" spans="11:11" hidden="1" x14ac:dyDescent="0.25">
      <c r="K22144" s="28" t="str">
        <f t="shared" si="282"/>
        <v/>
      </c>
    </row>
    <row r="22145" spans="11:11" hidden="1" x14ac:dyDescent="0.25">
      <c r="K22145" s="28" t="str">
        <f t="shared" si="282"/>
        <v/>
      </c>
    </row>
    <row r="22146" spans="11:11" hidden="1" x14ac:dyDescent="0.25">
      <c r="K22146" s="28" t="str">
        <f t="shared" si="282"/>
        <v/>
      </c>
    </row>
    <row r="22147" spans="11:11" hidden="1" x14ac:dyDescent="0.25">
      <c r="K22147" s="28" t="str">
        <f t="shared" si="282"/>
        <v/>
      </c>
    </row>
    <row r="22148" spans="11:11" hidden="1" x14ac:dyDescent="0.25">
      <c r="K22148" s="28" t="str">
        <f t="shared" si="282"/>
        <v/>
      </c>
    </row>
    <row r="22149" spans="11:11" hidden="1" x14ac:dyDescent="0.25">
      <c r="K22149" s="28" t="str">
        <f t="shared" si="282"/>
        <v/>
      </c>
    </row>
    <row r="22150" spans="11:11" hidden="1" x14ac:dyDescent="0.25">
      <c r="K22150" s="28" t="str">
        <f t="shared" si="282"/>
        <v/>
      </c>
    </row>
    <row r="22151" spans="11:11" hidden="1" x14ac:dyDescent="0.25">
      <c r="K22151" s="28" t="str">
        <f t="shared" si="282"/>
        <v/>
      </c>
    </row>
    <row r="22152" spans="11:11" hidden="1" x14ac:dyDescent="0.25">
      <c r="K22152" s="28" t="str">
        <f t="shared" si="282"/>
        <v/>
      </c>
    </row>
    <row r="22153" spans="11:11" hidden="1" x14ac:dyDescent="0.25">
      <c r="K22153" s="28" t="str">
        <f t="shared" si="282"/>
        <v/>
      </c>
    </row>
    <row r="22154" spans="11:11" hidden="1" x14ac:dyDescent="0.25">
      <c r="K22154" s="28" t="str">
        <f t="shared" si="282"/>
        <v/>
      </c>
    </row>
    <row r="22155" spans="11:11" hidden="1" x14ac:dyDescent="0.25">
      <c r="K22155" s="28" t="str">
        <f t="shared" si="282"/>
        <v/>
      </c>
    </row>
    <row r="22156" spans="11:11" hidden="1" x14ac:dyDescent="0.25">
      <c r="K22156" s="28" t="str">
        <f t="shared" si="282"/>
        <v/>
      </c>
    </row>
    <row r="22157" spans="11:11" hidden="1" x14ac:dyDescent="0.25">
      <c r="K22157" s="28" t="str">
        <f t="shared" si="282"/>
        <v/>
      </c>
    </row>
    <row r="22158" spans="11:11" hidden="1" x14ac:dyDescent="0.25">
      <c r="K22158" s="28" t="str">
        <f t="shared" si="282"/>
        <v/>
      </c>
    </row>
    <row r="22159" spans="11:11" hidden="1" x14ac:dyDescent="0.25">
      <c r="K22159" s="28" t="str">
        <f t="shared" si="282"/>
        <v/>
      </c>
    </row>
    <row r="22160" spans="11:11" hidden="1" x14ac:dyDescent="0.25">
      <c r="K22160" s="28" t="str">
        <f t="shared" si="282"/>
        <v/>
      </c>
    </row>
    <row r="22161" spans="11:11" hidden="1" x14ac:dyDescent="0.25">
      <c r="K22161" s="28" t="str">
        <f t="shared" si="282"/>
        <v/>
      </c>
    </row>
    <row r="22162" spans="11:11" hidden="1" x14ac:dyDescent="0.25">
      <c r="K22162" s="28" t="str">
        <f t="shared" si="282"/>
        <v/>
      </c>
    </row>
    <row r="22163" spans="11:11" hidden="1" x14ac:dyDescent="0.25">
      <c r="K22163" s="28" t="str">
        <f t="shared" ref="K22163:K22226" si="283">IF(E18128="","",IF(AND($E18128&gt;=$K$5,$E18128&lt;=$K$6),"psn",IF($E18128&lt;$K$5,"dkn",IF($E18128&gt;$K$6,"ckn",""))))</f>
        <v/>
      </c>
    </row>
    <row r="22164" spans="11:11" hidden="1" x14ac:dyDescent="0.25">
      <c r="K22164" s="28" t="str">
        <f t="shared" si="283"/>
        <v/>
      </c>
    </row>
    <row r="22165" spans="11:11" hidden="1" x14ac:dyDescent="0.25">
      <c r="K22165" s="28" t="str">
        <f t="shared" si="283"/>
        <v/>
      </c>
    </row>
    <row r="22166" spans="11:11" hidden="1" x14ac:dyDescent="0.25">
      <c r="K22166" s="28" t="str">
        <f t="shared" si="283"/>
        <v/>
      </c>
    </row>
    <row r="22167" spans="11:11" hidden="1" x14ac:dyDescent="0.25">
      <c r="K22167" s="28" t="str">
        <f t="shared" si="283"/>
        <v/>
      </c>
    </row>
    <row r="22168" spans="11:11" hidden="1" x14ac:dyDescent="0.25">
      <c r="K22168" s="28" t="str">
        <f t="shared" si="283"/>
        <v/>
      </c>
    </row>
    <row r="22169" spans="11:11" hidden="1" x14ac:dyDescent="0.25">
      <c r="K22169" s="28" t="str">
        <f t="shared" si="283"/>
        <v/>
      </c>
    </row>
    <row r="22170" spans="11:11" hidden="1" x14ac:dyDescent="0.25">
      <c r="K22170" s="28" t="str">
        <f t="shared" si="283"/>
        <v/>
      </c>
    </row>
    <row r="22171" spans="11:11" hidden="1" x14ac:dyDescent="0.25">
      <c r="K22171" s="28" t="str">
        <f t="shared" si="283"/>
        <v/>
      </c>
    </row>
    <row r="22172" spans="11:11" hidden="1" x14ac:dyDescent="0.25">
      <c r="K22172" s="28" t="str">
        <f t="shared" si="283"/>
        <v/>
      </c>
    </row>
    <row r="22173" spans="11:11" hidden="1" x14ac:dyDescent="0.25">
      <c r="K22173" s="28" t="str">
        <f t="shared" si="283"/>
        <v/>
      </c>
    </row>
    <row r="22174" spans="11:11" hidden="1" x14ac:dyDescent="0.25">
      <c r="K22174" s="28" t="str">
        <f t="shared" si="283"/>
        <v/>
      </c>
    </row>
    <row r="22175" spans="11:11" hidden="1" x14ac:dyDescent="0.25">
      <c r="K22175" s="28" t="str">
        <f t="shared" si="283"/>
        <v/>
      </c>
    </row>
    <row r="22176" spans="11:11" hidden="1" x14ac:dyDescent="0.25">
      <c r="K22176" s="28" t="str">
        <f t="shared" si="283"/>
        <v/>
      </c>
    </row>
    <row r="22177" spans="11:11" hidden="1" x14ac:dyDescent="0.25">
      <c r="K22177" s="28" t="str">
        <f t="shared" si="283"/>
        <v/>
      </c>
    </row>
    <row r="22178" spans="11:11" hidden="1" x14ac:dyDescent="0.25">
      <c r="K22178" s="28" t="str">
        <f t="shared" si="283"/>
        <v/>
      </c>
    </row>
    <row r="22179" spans="11:11" hidden="1" x14ac:dyDescent="0.25">
      <c r="K22179" s="28" t="str">
        <f t="shared" si="283"/>
        <v/>
      </c>
    </row>
    <row r="22180" spans="11:11" hidden="1" x14ac:dyDescent="0.25">
      <c r="K22180" s="28" t="str">
        <f t="shared" si="283"/>
        <v/>
      </c>
    </row>
    <row r="22181" spans="11:11" hidden="1" x14ac:dyDescent="0.25">
      <c r="K22181" s="28" t="str">
        <f t="shared" si="283"/>
        <v/>
      </c>
    </row>
    <row r="22182" spans="11:11" hidden="1" x14ac:dyDescent="0.25">
      <c r="K22182" s="28" t="str">
        <f t="shared" si="283"/>
        <v/>
      </c>
    </row>
    <row r="22183" spans="11:11" hidden="1" x14ac:dyDescent="0.25">
      <c r="K22183" s="28" t="str">
        <f t="shared" si="283"/>
        <v/>
      </c>
    </row>
    <row r="22184" spans="11:11" hidden="1" x14ac:dyDescent="0.25">
      <c r="K22184" s="28" t="str">
        <f t="shared" si="283"/>
        <v/>
      </c>
    </row>
    <row r="22185" spans="11:11" hidden="1" x14ac:dyDescent="0.25">
      <c r="K22185" s="28" t="str">
        <f t="shared" si="283"/>
        <v/>
      </c>
    </row>
    <row r="22186" spans="11:11" hidden="1" x14ac:dyDescent="0.25">
      <c r="K22186" s="28" t="str">
        <f t="shared" si="283"/>
        <v/>
      </c>
    </row>
    <row r="22187" spans="11:11" hidden="1" x14ac:dyDescent="0.25">
      <c r="K22187" s="28" t="str">
        <f t="shared" si="283"/>
        <v/>
      </c>
    </row>
    <row r="22188" spans="11:11" hidden="1" x14ac:dyDescent="0.25">
      <c r="K22188" s="28" t="str">
        <f t="shared" si="283"/>
        <v/>
      </c>
    </row>
    <row r="22189" spans="11:11" hidden="1" x14ac:dyDescent="0.25">
      <c r="K22189" s="28" t="str">
        <f t="shared" si="283"/>
        <v/>
      </c>
    </row>
    <row r="22190" spans="11:11" hidden="1" x14ac:dyDescent="0.25">
      <c r="K22190" s="28" t="str">
        <f t="shared" si="283"/>
        <v/>
      </c>
    </row>
    <row r="22191" spans="11:11" hidden="1" x14ac:dyDescent="0.25">
      <c r="K22191" s="28" t="str">
        <f t="shared" si="283"/>
        <v/>
      </c>
    </row>
    <row r="22192" spans="11:11" hidden="1" x14ac:dyDescent="0.25">
      <c r="K22192" s="28" t="str">
        <f t="shared" si="283"/>
        <v/>
      </c>
    </row>
    <row r="22193" spans="11:11" hidden="1" x14ac:dyDescent="0.25">
      <c r="K22193" s="28" t="str">
        <f t="shared" si="283"/>
        <v/>
      </c>
    </row>
    <row r="22194" spans="11:11" hidden="1" x14ac:dyDescent="0.25">
      <c r="K22194" s="28" t="str">
        <f t="shared" si="283"/>
        <v/>
      </c>
    </row>
    <row r="22195" spans="11:11" hidden="1" x14ac:dyDescent="0.25">
      <c r="K22195" s="28" t="str">
        <f t="shared" si="283"/>
        <v/>
      </c>
    </row>
    <row r="22196" spans="11:11" hidden="1" x14ac:dyDescent="0.25">
      <c r="K22196" s="28" t="str">
        <f t="shared" si="283"/>
        <v/>
      </c>
    </row>
    <row r="22197" spans="11:11" hidden="1" x14ac:dyDescent="0.25">
      <c r="K22197" s="28" t="str">
        <f t="shared" si="283"/>
        <v/>
      </c>
    </row>
    <row r="22198" spans="11:11" hidden="1" x14ac:dyDescent="0.25">
      <c r="K22198" s="28" t="str">
        <f t="shared" si="283"/>
        <v/>
      </c>
    </row>
    <row r="22199" spans="11:11" hidden="1" x14ac:dyDescent="0.25">
      <c r="K22199" s="28" t="str">
        <f t="shared" si="283"/>
        <v/>
      </c>
    </row>
    <row r="22200" spans="11:11" hidden="1" x14ac:dyDescent="0.25">
      <c r="K22200" s="28" t="str">
        <f t="shared" si="283"/>
        <v/>
      </c>
    </row>
    <row r="22201" spans="11:11" hidden="1" x14ac:dyDescent="0.25">
      <c r="K22201" s="28" t="str">
        <f t="shared" si="283"/>
        <v/>
      </c>
    </row>
    <row r="22202" spans="11:11" hidden="1" x14ac:dyDescent="0.25">
      <c r="K22202" s="28" t="str">
        <f t="shared" si="283"/>
        <v/>
      </c>
    </row>
    <row r="22203" spans="11:11" hidden="1" x14ac:dyDescent="0.25">
      <c r="K22203" s="28" t="str">
        <f t="shared" si="283"/>
        <v/>
      </c>
    </row>
    <row r="22204" spans="11:11" hidden="1" x14ac:dyDescent="0.25">
      <c r="K22204" s="28" t="str">
        <f t="shared" si="283"/>
        <v/>
      </c>
    </row>
    <row r="22205" spans="11:11" hidden="1" x14ac:dyDescent="0.25">
      <c r="K22205" s="28" t="str">
        <f t="shared" si="283"/>
        <v/>
      </c>
    </row>
    <row r="22206" spans="11:11" hidden="1" x14ac:dyDescent="0.25">
      <c r="K22206" s="28" t="str">
        <f t="shared" si="283"/>
        <v/>
      </c>
    </row>
    <row r="22207" spans="11:11" hidden="1" x14ac:dyDescent="0.25">
      <c r="K22207" s="28" t="str">
        <f t="shared" si="283"/>
        <v/>
      </c>
    </row>
    <row r="22208" spans="11:11" hidden="1" x14ac:dyDescent="0.25">
      <c r="K22208" s="28" t="str">
        <f t="shared" si="283"/>
        <v/>
      </c>
    </row>
    <row r="22209" spans="11:11" hidden="1" x14ac:dyDescent="0.25">
      <c r="K22209" s="28" t="str">
        <f t="shared" si="283"/>
        <v/>
      </c>
    </row>
    <row r="22210" spans="11:11" hidden="1" x14ac:dyDescent="0.25">
      <c r="K22210" s="28" t="str">
        <f t="shared" si="283"/>
        <v/>
      </c>
    </row>
    <row r="22211" spans="11:11" hidden="1" x14ac:dyDescent="0.25">
      <c r="K22211" s="28" t="str">
        <f t="shared" si="283"/>
        <v/>
      </c>
    </row>
    <row r="22212" spans="11:11" hidden="1" x14ac:dyDescent="0.25">
      <c r="K22212" s="28" t="str">
        <f t="shared" si="283"/>
        <v/>
      </c>
    </row>
    <row r="22213" spans="11:11" hidden="1" x14ac:dyDescent="0.25">
      <c r="K22213" s="28" t="str">
        <f t="shared" si="283"/>
        <v/>
      </c>
    </row>
    <row r="22214" spans="11:11" hidden="1" x14ac:dyDescent="0.25">
      <c r="K22214" s="28" t="str">
        <f t="shared" si="283"/>
        <v/>
      </c>
    </row>
    <row r="22215" spans="11:11" hidden="1" x14ac:dyDescent="0.25">
      <c r="K22215" s="28" t="str">
        <f t="shared" si="283"/>
        <v/>
      </c>
    </row>
    <row r="22216" spans="11:11" hidden="1" x14ac:dyDescent="0.25">
      <c r="K22216" s="28" t="str">
        <f t="shared" si="283"/>
        <v/>
      </c>
    </row>
    <row r="22217" spans="11:11" hidden="1" x14ac:dyDescent="0.25">
      <c r="K22217" s="28" t="str">
        <f t="shared" si="283"/>
        <v/>
      </c>
    </row>
    <row r="22218" spans="11:11" hidden="1" x14ac:dyDescent="0.25">
      <c r="K22218" s="28" t="str">
        <f t="shared" si="283"/>
        <v/>
      </c>
    </row>
    <row r="22219" spans="11:11" hidden="1" x14ac:dyDescent="0.25">
      <c r="K22219" s="28" t="str">
        <f t="shared" si="283"/>
        <v/>
      </c>
    </row>
    <row r="22220" spans="11:11" hidden="1" x14ac:dyDescent="0.25">
      <c r="K22220" s="28" t="str">
        <f t="shared" si="283"/>
        <v/>
      </c>
    </row>
    <row r="22221" spans="11:11" hidden="1" x14ac:dyDescent="0.25">
      <c r="K22221" s="28" t="str">
        <f t="shared" si="283"/>
        <v/>
      </c>
    </row>
    <row r="22222" spans="11:11" hidden="1" x14ac:dyDescent="0.25">
      <c r="K22222" s="28" t="str">
        <f t="shared" si="283"/>
        <v/>
      </c>
    </row>
    <row r="22223" spans="11:11" hidden="1" x14ac:dyDescent="0.25">
      <c r="K22223" s="28" t="str">
        <f t="shared" si="283"/>
        <v/>
      </c>
    </row>
    <row r="22224" spans="11:11" hidden="1" x14ac:dyDescent="0.25">
      <c r="K22224" s="28" t="str">
        <f t="shared" si="283"/>
        <v/>
      </c>
    </row>
    <row r="22225" spans="11:11" hidden="1" x14ac:dyDescent="0.25">
      <c r="K22225" s="28" t="str">
        <f t="shared" si="283"/>
        <v/>
      </c>
    </row>
    <row r="22226" spans="11:11" hidden="1" x14ac:dyDescent="0.25">
      <c r="K22226" s="28" t="str">
        <f t="shared" si="283"/>
        <v/>
      </c>
    </row>
    <row r="22227" spans="11:11" hidden="1" x14ac:dyDescent="0.25">
      <c r="K22227" s="28" t="str">
        <f t="shared" ref="K22227:K22290" si="284">IF(E18192="","",IF(AND($E18192&gt;=$K$5,$E18192&lt;=$K$6),"psn",IF($E18192&lt;$K$5,"dkn",IF($E18192&gt;$K$6,"ckn",""))))</f>
        <v/>
      </c>
    </row>
    <row r="22228" spans="11:11" hidden="1" x14ac:dyDescent="0.25">
      <c r="K22228" s="28" t="str">
        <f t="shared" si="284"/>
        <v/>
      </c>
    </row>
    <row r="22229" spans="11:11" hidden="1" x14ac:dyDescent="0.25">
      <c r="K22229" s="28" t="str">
        <f t="shared" si="284"/>
        <v/>
      </c>
    </row>
    <row r="22230" spans="11:11" hidden="1" x14ac:dyDescent="0.25">
      <c r="K22230" s="28" t="str">
        <f t="shared" si="284"/>
        <v/>
      </c>
    </row>
    <row r="22231" spans="11:11" hidden="1" x14ac:dyDescent="0.25">
      <c r="K22231" s="28" t="str">
        <f t="shared" si="284"/>
        <v/>
      </c>
    </row>
    <row r="22232" spans="11:11" hidden="1" x14ac:dyDescent="0.25">
      <c r="K22232" s="28" t="str">
        <f t="shared" si="284"/>
        <v/>
      </c>
    </row>
    <row r="22233" spans="11:11" hidden="1" x14ac:dyDescent="0.25">
      <c r="K22233" s="28" t="str">
        <f t="shared" si="284"/>
        <v/>
      </c>
    </row>
    <row r="22234" spans="11:11" hidden="1" x14ac:dyDescent="0.25">
      <c r="K22234" s="28" t="str">
        <f t="shared" si="284"/>
        <v/>
      </c>
    </row>
    <row r="22235" spans="11:11" hidden="1" x14ac:dyDescent="0.25">
      <c r="K22235" s="28" t="str">
        <f t="shared" si="284"/>
        <v/>
      </c>
    </row>
    <row r="22236" spans="11:11" hidden="1" x14ac:dyDescent="0.25">
      <c r="K22236" s="28" t="str">
        <f t="shared" si="284"/>
        <v/>
      </c>
    </row>
    <row r="22237" spans="11:11" hidden="1" x14ac:dyDescent="0.25">
      <c r="K22237" s="28" t="str">
        <f t="shared" si="284"/>
        <v/>
      </c>
    </row>
    <row r="22238" spans="11:11" hidden="1" x14ac:dyDescent="0.25">
      <c r="K22238" s="28" t="str">
        <f t="shared" si="284"/>
        <v/>
      </c>
    </row>
    <row r="22239" spans="11:11" hidden="1" x14ac:dyDescent="0.25">
      <c r="K22239" s="28" t="str">
        <f t="shared" si="284"/>
        <v/>
      </c>
    </row>
    <row r="22240" spans="11:11" hidden="1" x14ac:dyDescent="0.25">
      <c r="K22240" s="28" t="str">
        <f t="shared" si="284"/>
        <v/>
      </c>
    </row>
    <row r="22241" spans="11:11" hidden="1" x14ac:dyDescent="0.25">
      <c r="K22241" s="28" t="str">
        <f t="shared" si="284"/>
        <v/>
      </c>
    </row>
    <row r="22242" spans="11:11" hidden="1" x14ac:dyDescent="0.25">
      <c r="K22242" s="28" t="str">
        <f t="shared" si="284"/>
        <v/>
      </c>
    </row>
    <row r="22243" spans="11:11" hidden="1" x14ac:dyDescent="0.25">
      <c r="K22243" s="28" t="str">
        <f t="shared" si="284"/>
        <v/>
      </c>
    </row>
    <row r="22244" spans="11:11" hidden="1" x14ac:dyDescent="0.25">
      <c r="K22244" s="28" t="str">
        <f t="shared" si="284"/>
        <v/>
      </c>
    </row>
    <row r="22245" spans="11:11" hidden="1" x14ac:dyDescent="0.25">
      <c r="K22245" s="28" t="str">
        <f t="shared" si="284"/>
        <v/>
      </c>
    </row>
    <row r="22246" spans="11:11" hidden="1" x14ac:dyDescent="0.25">
      <c r="K22246" s="28" t="str">
        <f t="shared" si="284"/>
        <v/>
      </c>
    </row>
    <row r="22247" spans="11:11" hidden="1" x14ac:dyDescent="0.25">
      <c r="K22247" s="28" t="str">
        <f t="shared" si="284"/>
        <v/>
      </c>
    </row>
    <row r="22248" spans="11:11" hidden="1" x14ac:dyDescent="0.25">
      <c r="K22248" s="28" t="str">
        <f t="shared" si="284"/>
        <v/>
      </c>
    </row>
    <row r="22249" spans="11:11" hidden="1" x14ac:dyDescent="0.25">
      <c r="K22249" s="28" t="str">
        <f t="shared" si="284"/>
        <v/>
      </c>
    </row>
    <row r="22250" spans="11:11" hidden="1" x14ac:dyDescent="0.25">
      <c r="K22250" s="28" t="str">
        <f t="shared" si="284"/>
        <v/>
      </c>
    </row>
    <row r="22251" spans="11:11" hidden="1" x14ac:dyDescent="0.25">
      <c r="K22251" s="28" t="str">
        <f t="shared" si="284"/>
        <v/>
      </c>
    </row>
    <row r="22252" spans="11:11" hidden="1" x14ac:dyDescent="0.25">
      <c r="K22252" s="28" t="str">
        <f t="shared" si="284"/>
        <v/>
      </c>
    </row>
    <row r="22253" spans="11:11" hidden="1" x14ac:dyDescent="0.25">
      <c r="K22253" s="28" t="str">
        <f t="shared" si="284"/>
        <v/>
      </c>
    </row>
    <row r="22254" spans="11:11" hidden="1" x14ac:dyDescent="0.25">
      <c r="K22254" s="28" t="str">
        <f t="shared" si="284"/>
        <v/>
      </c>
    </row>
    <row r="22255" spans="11:11" hidden="1" x14ac:dyDescent="0.25">
      <c r="K22255" s="28" t="str">
        <f t="shared" si="284"/>
        <v/>
      </c>
    </row>
    <row r="22256" spans="11:11" hidden="1" x14ac:dyDescent="0.25">
      <c r="K22256" s="28" t="str">
        <f t="shared" si="284"/>
        <v/>
      </c>
    </row>
    <row r="22257" spans="11:11" hidden="1" x14ac:dyDescent="0.25">
      <c r="K22257" s="28" t="str">
        <f t="shared" si="284"/>
        <v/>
      </c>
    </row>
    <row r="22258" spans="11:11" hidden="1" x14ac:dyDescent="0.25">
      <c r="K22258" s="28" t="str">
        <f t="shared" si="284"/>
        <v/>
      </c>
    </row>
    <row r="22259" spans="11:11" hidden="1" x14ac:dyDescent="0.25">
      <c r="K22259" s="28" t="str">
        <f t="shared" si="284"/>
        <v/>
      </c>
    </row>
    <row r="22260" spans="11:11" hidden="1" x14ac:dyDescent="0.25">
      <c r="K22260" s="28" t="str">
        <f t="shared" si="284"/>
        <v/>
      </c>
    </row>
    <row r="22261" spans="11:11" hidden="1" x14ac:dyDescent="0.25">
      <c r="K22261" s="28" t="str">
        <f t="shared" si="284"/>
        <v/>
      </c>
    </row>
    <row r="22262" spans="11:11" hidden="1" x14ac:dyDescent="0.25">
      <c r="K22262" s="28" t="str">
        <f t="shared" si="284"/>
        <v/>
      </c>
    </row>
    <row r="22263" spans="11:11" hidden="1" x14ac:dyDescent="0.25">
      <c r="K22263" s="28" t="str">
        <f t="shared" si="284"/>
        <v/>
      </c>
    </row>
    <row r="22264" spans="11:11" hidden="1" x14ac:dyDescent="0.25">
      <c r="K22264" s="28" t="str">
        <f t="shared" si="284"/>
        <v/>
      </c>
    </row>
    <row r="22265" spans="11:11" hidden="1" x14ac:dyDescent="0.25">
      <c r="K22265" s="28" t="str">
        <f t="shared" si="284"/>
        <v/>
      </c>
    </row>
    <row r="22266" spans="11:11" hidden="1" x14ac:dyDescent="0.25">
      <c r="K22266" s="28" t="str">
        <f t="shared" si="284"/>
        <v/>
      </c>
    </row>
    <row r="22267" spans="11:11" hidden="1" x14ac:dyDescent="0.25">
      <c r="K22267" s="28" t="str">
        <f t="shared" si="284"/>
        <v/>
      </c>
    </row>
    <row r="22268" spans="11:11" hidden="1" x14ac:dyDescent="0.25">
      <c r="K22268" s="28" t="str">
        <f t="shared" si="284"/>
        <v/>
      </c>
    </row>
    <row r="22269" spans="11:11" hidden="1" x14ac:dyDescent="0.25">
      <c r="K22269" s="28" t="str">
        <f t="shared" si="284"/>
        <v/>
      </c>
    </row>
    <row r="22270" spans="11:11" hidden="1" x14ac:dyDescent="0.25">
      <c r="K22270" s="28" t="str">
        <f t="shared" si="284"/>
        <v/>
      </c>
    </row>
    <row r="22271" spans="11:11" hidden="1" x14ac:dyDescent="0.25">
      <c r="K22271" s="28" t="str">
        <f t="shared" si="284"/>
        <v/>
      </c>
    </row>
    <row r="22272" spans="11:11" hidden="1" x14ac:dyDescent="0.25">
      <c r="K22272" s="28" t="str">
        <f t="shared" si="284"/>
        <v/>
      </c>
    </row>
    <row r="22273" spans="11:11" hidden="1" x14ac:dyDescent="0.25">
      <c r="K22273" s="28" t="str">
        <f t="shared" si="284"/>
        <v/>
      </c>
    </row>
    <row r="22274" spans="11:11" hidden="1" x14ac:dyDescent="0.25">
      <c r="K22274" s="28" t="str">
        <f t="shared" si="284"/>
        <v/>
      </c>
    </row>
    <row r="22275" spans="11:11" hidden="1" x14ac:dyDescent="0.25">
      <c r="K22275" s="28" t="str">
        <f t="shared" si="284"/>
        <v/>
      </c>
    </row>
    <row r="22276" spans="11:11" hidden="1" x14ac:dyDescent="0.25">
      <c r="K22276" s="28" t="str">
        <f t="shared" si="284"/>
        <v/>
      </c>
    </row>
    <row r="22277" spans="11:11" hidden="1" x14ac:dyDescent="0.25">
      <c r="K22277" s="28" t="str">
        <f t="shared" si="284"/>
        <v/>
      </c>
    </row>
    <row r="22278" spans="11:11" hidden="1" x14ac:dyDescent="0.25">
      <c r="K22278" s="28" t="str">
        <f t="shared" si="284"/>
        <v/>
      </c>
    </row>
    <row r="22279" spans="11:11" hidden="1" x14ac:dyDescent="0.25">
      <c r="K22279" s="28" t="str">
        <f t="shared" si="284"/>
        <v/>
      </c>
    </row>
    <row r="22280" spans="11:11" hidden="1" x14ac:dyDescent="0.25">
      <c r="K22280" s="28" t="str">
        <f t="shared" si="284"/>
        <v/>
      </c>
    </row>
    <row r="22281" spans="11:11" hidden="1" x14ac:dyDescent="0.25">
      <c r="K22281" s="28" t="str">
        <f t="shared" si="284"/>
        <v/>
      </c>
    </row>
    <row r="22282" spans="11:11" hidden="1" x14ac:dyDescent="0.25">
      <c r="K22282" s="28" t="str">
        <f t="shared" si="284"/>
        <v/>
      </c>
    </row>
    <row r="22283" spans="11:11" hidden="1" x14ac:dyDescent="0.25">
      <c r="K22283" s="28" t="str">
        <f t="shared" si="284"/>
        <v/>
      </c>
    </row>
    <row r="22284" spans="11:11" hidden="1" x14ac:dyDescent="0.25">
      <c r="K22284" s="28" t="str">
        <f t="shared" si="284"/>
        <v/>
      </c>
    </row>
    <row r="22285" spans="11:11" hidden="1" x14ac:dyDescent="0.25">
      <c r="K22285" s="28" t="str">
        <f t="shared" si="284"/>
        <v/>
      </c>
    </row>
    <row r="22286" spans="11:11" hidden="1" x14ac:dyDescent="0.25">
      <c r="K22286" s="28" t="str">
        <f t="shared" si="284"/>
        <v/>
      </c>
    </row>
    <row r="22287" spans="11:11" hidden="1" x14ac:dyDescent="0.25">
      <c r="K22287" s="28" t="str">
        <f t="shared" si="284"/>
        <v/>
      </c>
    </row>
    <row r="22288" spans="11:11" hidden="1" x14ac:dyDescent="0.25">
      <c r="K22288" s="28" t="str">
        <f t="shared" si="284"/>
        <v/>
      </c>
    </row>
    <row r="22289" spans="11:11" hidden="1" x14ac:dyDescent="0.25">
      <c r="K22289" s="28" t="str">
        <f t="shared" si="284"/>
        <v/>
      </c>
    </row>
    <row r="22290" spans="11:11" hidden="1" x14ac:dyDescent="0.25">
      <c r="K22290" s="28" t="str">
        <f t="shared" si="284"/>
        <v/>
      </c>
    </row>
    <row r="22291" spans="11:11" hidden="1" x14ac:dyDescent="0.25">
      <c r="K22291" s="28" t="str">
        <f t="shared" ref="K22291:K22354" si="285">IF(E18256="","",IF(AND($E18256&gt;=$K$5,$E18256&lt;=$K$6),"psn",IF($E18256&lt;$K$5,"dkn",IF($E18256&gt;$K$6,"ckn",""))))</f>
        <v/>
      </c>
    </row>
    <row r="22292" spans="11:11" hidden="1" x14ac:dyDescent="0.25">
      <c r="K22292" s="28" t="str">
        <f t="shared" si="285"/>
        <v/>
      </c>
    </row>
    <row r="22293" spans="11:11" hidden="1" x14ac:dyDescent="0.25">
      <c r="K22293" s="28" t="str">
        <f t="shared" si="285"/>
        <v/>
      </c>
    </row>
    <row r="22294" spans="11:11" hidden="1" x14ac:dyDescent="0.25">
      <c r="K22294" s="28" t="str">
        <f t="shared" si="285"/>
        <v/>
      </c>
    </row>
    <row r="22295" spans="11:11" hidden="1" x14ac:dyDescent="0.25">
      <c r="K22295" s="28" t="str">
        <f t="shared" si="285"/>
        <v/>
      </c>
    </row>
    <row r="22296" spans="11:11" hidden="1" x14ac:dyDescent="0.25">
      <c r="K22296" s="28" t="str">
        <f t="shared" si="285"/>
        <v/>
      </c>
    </row>
    <row r="22297" spans="11:11" hidden="1" x14ac:dyDescent="0.25">
      <c r="K22297" s="28" t="str">
        <f t="shared" si="285"/>
        <v/>
      </c>
    </row>
    <row r="22298" spans="11:11" hidden="1" x14ac:dyDescent="0.25">
      <c r="K22298" s="28" t="str">
        <f t="shared" si="285"/>
        <v/>
      </c>
    </row>
    <row r="22299" spans="11:11" hidden="1" x14ac:dyDescent="0.25">
      <c r="K22299" s="28" t="str">
        <f t="shared" si="285"/>
        <v/>
      </c>
    </row>
    <row r="22300" spans="11:11" hidden="1" x14ac:dyDescent="0.25">
      <c r="K22300" s="28" t="str">
        <f t="shared" si="285"/>
        <v/>
      </c>
    </row>
    <row r="22301" spans="11:11" hidden="1" x14ac:dyDescent="0.25">
      <c r="K22301" s="28" t="str">
        <f t="shared" si="285"/>
        <v/>
      </c>
    </row>
    <row r="22302" spans="11:11" hidden="1" x14ac:dyDescent="0.25">
      <c r="K22302" s="28" t="str">
        <f t="shared" si="285"/>
        <v/>
      </c>
    </row>
    <row r="22303" spans="11:11" hidden="1" x14ac:dyDescent="0.25">
      <c r="K22303" s="28" t="str">
        <f t="shared" si="285"/>
        <v/>
      </c>
    </row>
    <row r="22304" spans="11:11" hidden="1" x14ac:dyDescent="0.25">
      <c r="K22304" s="28" t="str">
        <f t="shared" si="285"/>
        <v/>
      </c>
    </row>
    <row r="22305" spans="11:11" hidden="1" x14ac:dyDescent="0.25">
      <c r="K22305" s="28" t="str">
        <f t="shared" si="285"/>
        <v/>
      </c>
    </row>
    <row r="22306" spans="11:11" hidden="1" x14ac:dyDescent="0.25">
      <c r="K22306" s="28" t="str">
        <f t="shared" si="285"/>
        <v/>
      </c>
    </row>
    <row r="22307" spans="11:11" hidden="1" x14ac:dyDescent="0.25">
      <c r="K22307" s="28" t="str">
        <f t="shared" si="285"/>
        <v/>
      </c>
    </row>
    <row r="22308" spans="11:11" hidden="1" x14ac:dyDescent="0.25">
      <c r="K22308" s="28" t="str">
        <f t="shared" si="285"/>
        <v/>
      </c>
    </row>
    <row r="22309" spans="11:11" hidden="1" x14ac:dyDescent="0.25">
      <c r="K22309" s="28" t="str">
        <f t="shared" si="285"/>
        <v/>
      </c>
    </row>
    <row r="22310" spans="11:11" hidden="1" x14ac:dyDescent="0.25">
      <c r="K22310" s="28" t="str">
        <f t="shared" si="285"/>
        <v/>
      </c>
    </row>
    <row r="22311" spans="11:11" hidden="1" x14ac:dyDescent="0.25">
      <c r="K22311" s="28" t="str">
        <f t="shared" si="285"/>
        <v/>
      </c>
    </row>
    <row r="22312" spans="11:11" hidden="1" x14ac:dyDescent="0.25">
      <c r="K22312" s="28" t="str">
        <f t="shared" si="285"/>
        <v/>
      </c>
    </row>
    <row r="22313" spans="11:11" hidden="1" x14ac:dyDescent="0.25">
      <c r="K22313" s="28" t="str">
        <f t="shared" si="285"/>
        <v/>
      </c>
    </row>
    <row r="22314" spans="11:11" hidden="1" x14ac:dyDescent="0.25">
      <c r="K22314" s="28" t="str">
        <f t="shared" si="285"/>
        <v/>
      </c>
    </row>
    <row r="22315" spans="11:11" hidden="1" x14ac:dyDescent="0.25">
      <c r="K22315" s="28" t="str">
        <f t="shared" si="285"/>
        <v/>
      </c>
    </row>
    <row r="22316" spans="11:11" hidden="1" x14ac:dyDescent="0.25">
      <c r="K22316" s="28" t="str">
        <f t="shared" si="285"/>
        <v/>
      </c>
    </row>
    <row r="22317" spans="11:11" hidden="1" x14ac:dyDescent="0.25">
      <c r="K22317" s="28" t="str">
        <f t="shared" si="285"/>
        <v/>
      </c>
    </row>
    <row r="22318" spans="11:11" hidden="1" x14ac:dyDescent="0.25">
      <c r="K22318" s="28" t="str">
        <f t="shared" si="285"/>
        <v/>
      </c>
    </row>
    <row r="22319" spans="11:11" hidden="1" x14ac:dyDescent="0.25">
      <c r="K22319" s="28" t="str">
        <f t="shared" si="285"/>
        <v/>
      </c>
    </row>
    <row r="22320" spans="11:11" hidden="1" x14ac:dyDescent="0.25">
      <c r="K22320" s="28" t="str">
        <f t="shared" si="285"/>
        <v/>
      </c>
    </row>
    <row r="22321" spans="11:11" hidden="1" x14ac:dyDescent="0.25">
      <c r="K22321" s="28" t="str">
        <f t="shared" si="285"/>
        <v/>
      </c>
    </row>
    <row r="22322" spans="11:11" hidden="1" x14ac:dyDescent="0.25">
      <c r="K22322" s="28" t="str">
        <f t="shared" si="285"/>
        <v/>
      </c>
    </row>
    <row r="22323" spans="11:11" hidden="1" x14ac:dyDescent="0.25">
      <c r="K22323" s="28" t="str">
        <f t="shared" si="285"/>
        <v/>
      </c>
    </row>
    <row r="22324" spans="11:11" hidden="1" x14ac:dyDescent="0.25">
      <c r="K22324" s="28" t="str">
        <f t="shared" si="285"/>
        <v/>
      </c>
    </row>
    <row r="22325" spans="11:11" hidden="1" x14ac:dyDescent="0.25">
      <c r="K22325" s="28" t="str">
        <f t="shared" si="285"/>
        <v/>
      </c>
    </row>
    <row r="22326" spans="11:11" hidden="1" x14ac:dyDescent="0.25">
      <c r="K22326" s="28" t="str">
        <f t="shared" si="285"/>
        <v/>
      </c>
    </row>
    <row r="22327" spans="11:11" hidden="1" x14ac:dyDescent="0.25">
      <c r="K22327" s="28" t="str">
        <f t="shared" si="285"/>
        <v/>
      </c>
    </row>
    <row r="22328" spans="11:11" hidden="1" x14ac:dyDescent="0.25">
      <c r="K22328" s="28" t="str">
        <f t="shared" si="285"/>
        <v/>
      </c>
    </row>
    <row r="22329" spans="11:11" hidden="1" x14ac:dyDescent="0.25">
      <c r="K22329" s="28" t="str">
        <f t="shared" si="285"/>
        <v/>
      </c>
    </row>
    <row r="22330" spans="11:11" hidden="1" x14ac:dyDescent="0.25">
      <c r="K22330" s="28" t="str">
        <f t="shared" si="285"/>
        <v/>
      </c>
    </row>
    <row r="22331" spans="11:11" hidden="1" x14ac:dyDescent="0.25">
      <c r="K22331" s="28" t="str">
        <f t="shared" si="285"/>
        <v/>
      </c>
    </row>
    <row r="22332" spans="11:11" hidden="1" x14ac:dyDescent="0.25">
      <c r="K22332" s="28" t="str">
        <f t="shared" si="285"/>
        <v/>
      </c>
    </row>
    <row r="22333" spans="11:11" hidden="1" x14ac:dyDescent="0.25">
      <c r="K22333" s="28" t="str">
        <f t="shared" si="285"/>
        <v/>
      </c>
    </row>
    <row r="22334" spans="11:11" hidden="1" x14ac:dyDescent="0.25">
      <c r="K22334" s="28" t="str">
        <f t="shared" si="285"/>
        <v/>
      </c>
    </row>
    <row r="22335" spans="11:11" hidden="1" x14ac:dyDescent="0.25">
      <c r="K22335" s="28" t="str">
        <f t="shared" si="285"/>
        <v/>
      </c>
    </row>
    <row r="22336" spans="11:11" hidden="1" x14ac:dyDescent="0.25">
      <c r="K22336" s="28" t="str">
        <f t="shared" si="285"/>
        <v/>
      </c>
    </row>
    <row r="22337" spans="11:11" hidden="1" x14ac:dyDescent="0.25">
      <c r="K22337" s="28" t="str">
        <f t="shared" si="285"/>
        <v/>
      </c>
    </row>
    <row r="22338" spans="11:11" hidden="1" x14ac:dyDescent="0.25">
      <c r="K22338" s="28" t="str">
        <f t="shared" si="285"/>
        <v/>
      </c>
    </row>
    <row r="22339" spans="11:11" hidden="1" x14ac:dyDescent="0.25">
      <c r="K22339" s="28" t="str">
        <f t="shared" si="285"/>
        <v/>
      </c>
    </row>
    <row r="22340" spans="11:11" hidden="1" x14ac:dyDescent="0.25">
      <c r="K22340" s="28" t="str">
        <f t="shared" si="285"/>
        <v/>
      </c>
    </row>
    <row r="22341" spans="11:11" hidden="1" x14ac:dyDescent="0.25">
      <c r="K22341" s="28" t="str">
        <f t="shared" si="285"/>
        <v/>
      </c>
    </row>
    <row r="22342" spans="11:11" hidden="1" x14ac:dyDescent="0.25">
      <c r="K22342" s="28" t="str">
        <f t="shared" si="285"/>
        <v/>
      </c>
    </row>
    <row r="22343" spans="11:11" hidden="1" x14ac:dyDescent="0.25">
      <c r="K22343" s="28" t="str">
        <f t="shared" si="285"/>
        <v/>
      </c>
    </row>
    <row r="22344" spans="11:11" hidden="1" x14ac:dyDescent="0.25">
      <c r="K22344" s="28" t="str">
        <f t="shared" si="285"/>
        <v/>
      </c>
    </row>
    <row r="22345" spans="11:11" hidden="1" x14ac:dyDescent="0.25">
      <c r="K22345" s="28" t="str">
        <f t="shared" si="285"/>
        <v/>
      </c>
    </row>
    <row r="22346" spans="11:11" hidden="1" x14ac:dyDescent="0.25">
      <c r="K22346" s="28" t="str">
        <f t="shared" si="285"/>
        <v/>
      </c>
    </row>
    <row r="22347" spans="11:11" hidden="1" x14ac:dyDescent="0.25">
      <c r="K22347" s="28" t="str">
        <f t="shared" si="285"/>
        <v/>
      </c>
    </row>
    <row r="22348" spans="11:11" hidden="1" x14ac:dyDescent="0.25">
      <c r="K22348" s="28" t="str">
        <f t="shared" si="285"/>
        <v/>
      </c>
    </row>
    <row r="22349" spans="11:11" hidden="1" x14ac:dyDescent="0.25">
      <c r="K22349" s="28" t="str">
        <f t="shared" si="285"/>
        <v/>
      </c>
    </row>
    <row r="22350" spans="11:11" hidden="1" x14ac:dyDescent="0.25">
      <c r="K22350" s="28" t="str">
        <f t="shared" si="285"/>
        <v/>
      </c>
    </row>
    <row r="22351" spans="11:11" hidden="1" x14ac:dyDescent="0.25">
      <c r="K22351" s="28" t="str">
        <f t="shared" si="285"/>
        <v/>
      </c>
    </row>
    <row r="22352" spans="11:11" hidden="1" x14ac:dyDescent="0.25">
      <c r="K22352" s="28" t="str">
        <f t="shared" si="285"/>
        <v/>
      </c>
    </row>
    <row r="22353" spans="11:11" hidden="1" x14ac:dyDescent="0.25">
      <c r="K22353" s="28" t="str">
        <f t="shared" si="285"/>
        <v/>
      </c>
    </row>
    <row r="22354" spans="11:11" hidden="1" x14ac:dyDescent="0.25">
      <c r="K22354" s="28" t="str">
        <f t="shared" si="285"/>
        <v/>
      </c>
    </row>
    <row r="22355" spans="11:11" hidden="1" x14ac:dyDescent="0.25">
      <c r="K22355" s="28" t="str">
        <f t="shared" ref="K22355:K22418" si="286">IF(E18320="","",IF(AND($E18320&gt;=$K$5,$E18320&lt;=$K$6),"psn",IF($E18320&lt;$K$5,"dkn",IF($E18320&gt;$K$6,"ckn",""))))</f>
        <v/>
      </c>
    </row>
    <row r="22356" spans="11:11" hidden="1" x14ac:dyDescent="0.25">
      <c r="K22356" s="28" t="str">
        <f t="shared" si="286"/>
        <v/>
      </c>
    </row>
    <row r="22357" spans="11:11" hidden="1" x14ac:dyDescent="0.25">
      <c r="K22357" s="28" t="str">
        <f t="shared" si="286"/>
        <v/>
      </c>
    </row>
    <row r="22358" spans="11:11" hidden="1" x14ac:dyDescent="0.25">
      <c r="K22358" s="28" t="str">
        <f t="shared" si="286"/>
        <v/>
      </c>
    </row>
    <row r="22359" spans="11:11" hidden="1" x14ac:dyDescent="0.25">
      <c r="K22359" s="28" t="str">
        <f t="shared" si="286"/>
        <v/>
      </c>
    </row>
    <row r="22360" spans="11:11" hidden="1" x14ac:dyDescent="0.25">
      <c r="K22360" s="28" t="str">
        <f t="shared" si="286"/>
        <v/>
      </c>
    </row>
    <row r="22361" spans="11:11" hidden="1" x14ac:dyDescent="0.25">
      <c r="K22361" s="28" t="str">
        <f t="shared" si="286"/>
        <v/>
      </c>
    </row>
    <row r="22362" spans="11:11" hidden="1" x14ac:dyDescent="0.25">
      <c r="K22362" s="28" t="str">
        <f t="shared" si="286"/>
        <v/>
      </c>
    </row>
    <row r="22363" spans="11:11" hidden="1" x14ac:dyDescent="0.25">
      <c r="K22363" s="28" t="str">
        <f t="shared" si="286"/>
        <v/>
      </c>
    </row>
    <row r="22364" spans="11:11" hidden="1" x14ac:dyDescent="0.25">
      <c r="K22364" s="28" t="str">
        <f t="shared" si="286"/>
        <v/>
      </c>
    </row>
    <row r="22365" spans="11:11" hidden="1" x14ac:dyDescent="0.25">
      <c r="K22365" s="28" t="str">
        <f t="shared" si="286"/>
        <v/>
      </c>
    </row>
    <row r="22366" spans="11:11" hidden="1" x14ac:dyDescent="0.25">
      <c r="K22366" s="28" t="str">
        <f t="shared" si="286"/>
        <v/>
      </c>
    </row>
    <row r="22367" spans="11:11" hidden="1" x14ac:dyDescent="0.25">
      <c r="K22367" s="28" t="str">
        <f t="shared" si="286"/>
        <v/>
      </c>
    </row>
    <row r="22368" spans="11:11" hidden="1" x14ac:dyDescent="0.25">
      <c r="K22368" s="28" t="str">
        <f t="shared" si="286"/>
        <v/>
      </c>
    </row>
    <row r="22369" spans="11:11" hidden="1" x14ac:dyDescent="0.25">
      <c r="K22369" s="28" t="str">
        <f t="shared" si="286"/>
        <v/>
      </c>
    </row>
    <row r="22370" spans="11:11" hidden="1" x14ac:dyDescent="0.25">
      <c r="K22370" s="28" t="str">
        <f t="shared" si="286"/>
        <v/>
      </c>
    </row>
    <row r="22371" spans="11:11" hidden="1" x14ac:dyDescent="0.25">
      <c r="K22371" s="28" t="str">
        <f t="shared" si="286"/>
        <v/>
      </c>
    </row>
    <row r="22372" spans="11:11" hidden="1" x14ac:dyDescent="0.25">
      <c r="K22372" s="28" t="str">
        <f t="shared" si="286"/>
        <v/>
      </c>
    </row>
    <row r="22373" spans="11:11" hidden="1" x14ac:dyDescent="0.25">
      <c r="K22373" s="28" t="str">
        <f t="shared" si="286"/>
        <v/>
      </c>
    </row>
    <row r="22374" spans="11:11" hidden="1" x14ac:dyDescent="0.25">
      <c r="K22374" s="28" t="str">
        <f t="shared" si="286"/>
        <v/>
      </c>
    </row>
    <row r="22375" spans="11:11" hidden="1" x14ac:dyDescent="0.25">
      <c r="K22375" s="28" t="str">
        <f t="shared" si="286"/>
        <v/>
      </c>
    </row>
    <row r="22376" spans="11:11" hidden="1" x14ac:dyDescent="0.25">
      <c r="K22376" s="28" t="str">
        <f t="shared" si="286"/>
        <v/>
      </c>
    </row>
    <row r="22377" spans="11:11" hidden="1" x14ac:dyDescent="0.25">
      <c r="K22377" s="28" t="str">
        <f t="shared" si="286"/>
        <v/>
      </c>
    </row>
    <row r="22378" spans="11:11" hidden="1" x14ac:dyDescent="0.25">
      <c r="K22378" s="28" t="str">
        <f t="shared" si="286"/>
        <v/>
      </c>
    </row>
    <row r="22379" spans="11:11" hidden="1" x14ac:dyDescent="0.25">
      <c r="K22379" s="28" t="str">
        <f t="shared" si="286"/>
        <v/>
      </c>
    </row>
    <row r="22380" spans="11:11" hidden="1" x14ac:dyDescent="0.25">
      <c r="K22380" s="28" t="str">
        <f t="shared" si="286"/>
        <v/>
      </c>
    </row>
    <row r="22381" spans="11:11" hidden="1" x14ac:dyDescent="0.25">
      <c r="K22381" s="28" t="str">
        <f t="shared" si="286"/>
        <v/>
      </c>
    </row>
    <row r="22382" spans="11:11" hidden="1" x14ac:dyDescent="0.25">
      <c r="K22382" s="28" t="str">
        <f t="shared" si="286"/>
        <v/>
      </c>
    </row>
    <row r="22383" spans="11:11" hidden="1" x14ac:dyDescent="0.25">
      <c r="K22383" s="28" t="str">
        <f t="shared" si="286"/>
        <v/>
      </c>
    </row>
    <row r="22384" spans="11:11" hidden="1" x14ac:dyDescent="0.25">
      <c r="K22384" s="28" t="str">
        <f t="shared" si="286"/>
        <v/>
      </c>
    </row>
    <row r="22385" spans="11:11" hidden="1" x14ac:dyDescent="0.25">
      <c r="K22385" s="28" t="str">
        <f t="shared" si="286"/>
        <v/>
      </c>
    </row>
    <row r="22386" spans="11:11" hidden="1" x14ac:dyDescent="0.25">
      <c r="K22386" s="28" t="str">
        <f t="shared" si="286"/>
        <v/>
      </c>
    </row>
    <row r="22387" spans="11:11" hidden="1" x14ac:dyDescent="0.25">
      <c r="K22387" s="28" t="str">
        <f t="shared" si="286"/>
        <v/>
      </c>
    </row>
    <row r="22388" spans="11:11" hidden="1" x14ac:dyDescent="0.25">
      <c r="K22388" s="28" t="str">
        <f t="shared" si="286"/>
        <v/>
      </c>
    </row>
    <row r="22389" spans="11:11" hidden="1" x14ac:dyDescent="0.25">
      <c r="K22389" s="28" t="str">
        <f t="shared" si="286"/>
        <v/>
      </c>
    </row>
    <row r="22390" spans="11:11" hidden="1" x14ac:dyDescent="0.25">
      <c r="K22390" s="28" t="str">
        <f t="shared" si="286"/>
        <v/>
      </c>
    </row>
    <row r="22391" spans="11:11" hidden="1" x14ac:dyDescent="0.25">
      <c r="K22391" s="28" t="str">
        <f t="shared" si="286"/>
        <v/>
      </c>
    </row>
    <row r="22392" spans="11:11" hidden="1" x14ac:dyDescent="0.25">
      <c r="K22392" s="28" t="str">
        <f t="shared" si="286"/>
        <v/>
      </c>
    </row>
    <row r="22393" spans="11:11" hidden="1" x14ac:dyDescent="0.25">
      <c r="K22393" s="28" t="str">
        <f t="shared" si="286"/>
        <v/>
      </c>
    </row>
    <row r="22394" spans="11:11" hidden="1" x14ac:dyDescent="0.25">
      <c r="K22394" s="28" t="str">
        <f t="shared" si="286"/>
        <v/>
      </c>
    </row>
    <row r="22395" spans="11:11" hidden="1" x14ac:dyDescent="0.25">
      <c r="K22395" s="28" t="str">
        <f t="shared" si="286"/>
        <v/>
      </c>
    </row>
    <row r="22396" spans="11:11" hidden="1" x14ac:dyDescent="0.25">
      <c r="K22396" s="28" t="str">
        <f t="shared" si="286"/>
        <v/>
      </c>
    </row>
    <row r="22397" spans="11:11" hidden="1" x14ac:dyDescent="0.25">
      <c r="K22397" s="28" t="str">
        <f t="shared" si="286"/>
        <v/>
      </c>
    </row>
    <row r="22398" spans="11:11" hidden="1" x14ac:dyDescent="0.25">
      <c r="K22398" s="28" t="str">
        <f t="shared" si="286"/>
        <v/>
      </c>
    </row>
    <row r="22399" spans="11:11" hidden="1" x14ac:dyDescent="0.25">
      <c r="K22399" s="28" t="str">
        <f t="shared" si="286"/>
        <v/>
      </c>
    </row>
    <row r="22400" spans="11:11" hidden="1" x14ac:dyDescent="0.25">
      <c r="K22400" s="28" t="str">
        <f t="shared" si="286"/>
        <v/>
      </c>
    </row>
    <row r="22401" spans="11:11" hidden="1" x14ac:dyDescent="0.25">
      <c r="K22401" s="28" t="str">
        <f t="shared" si="286"/>
        <v/>
      </c>
    </row>
    <row r="22402" spans="11:11" hidden="1" x14ac:dyDescent="0.25">
      <c r="K22402" s="28" t="str">
        <f t="shared" si="286"/>
        <v/>
      </c>
    </row>
    <row r="22403" spans="11:11" hidden="1" x14ac:dyDescent="0.25">
      <c r="K22403" s="28" t="str">
        <f t="shared" si="286"/>
        <v/>
      </c>
    </row>
    <row r="22404" spans="11:11" hidden="1" x14ac:dyDescent="0.25">
      <c r="K22404" s="28" t="str">
        <f t="shared" si="286"/>
        <v/>
      </c>
    </row>
    <row r="22405" spans="11:11" hidden="1" x14ac:dyDescent="0.25">
      <c r="K22405" s="28" t="str">
        <f t="shared" si="286"/>
        <v/>
      </c>
    </row>
    <row r="22406" spans="11:11" hidden="1" x14ac:dyDescent="0.25">
      <c r="K22406" s="28" t="str">
        <f t="shared" si="286"/>
        <v/>
      </c>
    </row>
    <row r="22407" spans="11:11" hidden="1" x14ac:dyDescent="0.25">
      <c r="K22407" s="28" t="str">
        <f t="shared" si="286"/>
        <v/>
      </c>
    </row>
    <row r="22408" spans="11:11" hidden="1" x14ac:dyDescent="0.25">
      <c r="K22408" s="28" t="str">
        <f t="shared" si="286"/>
        <v/>
      </c>
    </row>
    <row r="22409" spans="11:11" hidden="1" x14ac:dyDescent="0.25">
      <c r="K22409" s="28" t="str">
        <f t="shared" si="286"/>
        <v/>
      </c>
    </row>
    <row r="22410" spans="11:11" hidden="1" x14ac:dyDescent="0.25">
      <c r="K22410" s="28" t="str">
        <f t="shared" si="286"/>
        <v/>
      </c>
    </row>
    <row r="22411" spans="11:11" hidden="1" x14ac:dyDescent="0.25">
      <c r="K22411" s="28" t="str">
        <f t="shared" si="286"/>
        <v/>
      </c>
    </row>
    <row r="22412" spans="11:11" hidden="1" x14ac:dyDescent="0.25">
      <c r="K22412" s="28" t="str">
        <f t="shared" si="286"/>
        <v/>
      </c>
    </row>
    <row r="22413" spans="11:11" hidden="1" x14ac:dyDescent="0.25">
      <c r="K22413" s="28" t="str">
        <f t="shared" si="286"/>
        <v/>
      </c>
    </row>
    <row r="22414" spans="11:11" hidden="1" x14ac:dyDescent="0.25">
      <c r="K22414" s="28" t="str">
        <f t="shared" si="286"/>
        <v/>
      </c>
    </row>
    <row r="22415" spans="11:11" hidden="1" x14ac:dyDescent="0.25">
      <c r="K22415" s="28" t="str">
        <f t="shared" si="286"/>
        <v/>
      </c>
    </row>
    <row r="22416" spans="11:11" hidden="1" x14ac:dyDescent="0.25">
      <c r="K22416" s="28" t="str">
        <f t="shared" si="286"/>
        <v/>
      </c>
    </row>
    <row r="22417" spans="11:11" hidden="1" x14ac:dyDescent="0.25">
      <c r="K22417" s="28" t="str">
        <f t="shared" si="286"/>
        <v/>
      </c>
    </row>
    <row r="22418" spans="11:11" hidden="1" x14ac:dyDescent="0.25">
      <c r="K22418" s="28" t="str">
        <f t="shared" si="286"/>
        <v/>
      </c>
    </row>
    <row r="22419" spans="11:11" hidden="1" x14ac:dyDescent="0.25">
      <c r="K22419" s="28" t="str">
        <f t="shared" ref="K22419:K22482" si="287">IF(E18384="","",IF(AND($E18384&gt;=$K$5,$E18384&lt;=$K$6),"psn",IF($E18384&lt;$K$5,"dkn",IF($E18384&gt;$K$6,"ckn",""))))</f>
        <v/>
      </c>
    </row>
    <row r="22420" spans="11:11" hidden="1" x14ac:dyDescent="0.25">
      <c r="K22420" s="28" t="str">
        <f t="shared" si="287"/>
        <v/>
      </c>
    </row>
    <row r="22421" spans="11:11" hidden="1" x14ac:dyDescent="0.25">
      <c r="K22421" s="28" t="str">
        <f t="shared" si="287"/>
        <v/>
      </c>
    </row>
    <row r="22422" spans="11:11" hidden="1" x14ac:dyDescent="0.25">
      <c r="K22422" s="28" t="str">
        <f t="shared" si="287"/>
        <v/>
      </c>
    </row>
    <row r="22423" spans="11:11" hidden="1" x14ac:dyDescent="0.25">
      <c r="K22423" s="28" t="str">
        <f t="shared" si="287"/>
        <v/>
      </c>
    </row>
    <row r="22424" spans="11:11" hidden="1" x14ac:dyDescent="0.25">
      <c r="K22424" s="28" t="str">
        <f t="shared" si="287"/>
        <v/>
      </c>
    </row>
    <row r="22425" spans="11:11" hidden="1" x14ac:dyDescent="0.25">
      <c r="K22425" s="28" t="str">
        <f t="shared" si="287"/>
        <v/>
      </c>
    </row>
    <row r="22426" spans="11:11" hidden="1" x14ac:dyDescent="0.25">
      <c r="K22426" s="28" t="str">
        <f t="shared" si="287"/>
        <v/>
      </c>
    </row>
    <row r="22427" spans="11:11" hidden="1" x14ac:dyDescent="0.25">
      <c r="K22427" s="28" t="str">
        <f t="shared" si="287"/>
        <v/>
      </c>
    </row>
    <row r="22428" spans="11:11" hidden="1" x14ac:dyDescent="0.25">
      <c r="K22428" s="28" t="str">
        <f t="shared" si="287"/>
        <v/>
      </c>
    </row>
    <row r="22429" spans="11:11" hidden="1" x14ac:dyDescent="0.25">
      <c r="K22429" s="28" t="str">
        <f t="shared" si="287"/>
        <v/>
      </c>
    </row>
    <row r="22430" spans="11:11" hidden="1" x14ac:dyDescent="0.25">
      <c r="K22430" s="28" t="str">
        <f t="shared" si="287"/>
        <v/>
      </c>
    </row>
    <row r="22431" spans="11:11" hidden="1" x14ac:dyDescent="0.25">
      <c r="K22431" s="28" t="str">
        <f t="shared" si="287"/>
        <v/>
      </c>
    </row>
    <row r="22432" spans="11:11" hidden="1" x14ac:dyDescent="0.25">
      <c r="K22432" s="28" t="str">
        <f t="shared" si="287"/>
        <v/>
      </c>
    </row>
    <row r="22433" spans="11:11" hidden="1" x14ac:dyDescent="0.25">
      <c r="K22433" s="28" t="str">
        <f t="shared" si="287"/>
        <v/>
      </c>
    </row>
    <row r="22434" spans="11:11" hidden="1" x14ac:dyDescent="0.25">
      <c r="K22434" s="28" t="str">
        <f t="shared" si="287"/>
        <v/>
      </c>
    </row>
    <row r="22435" spans="11:11" hidden="1" x14ac:dyDescent="0.25">
      <c r="K22435" s="28" t="str">
        <f t="shared" si="287"/>
        <v/>
      </c>
    </row>
    <row r="22436" spans="11:11" hidden="1" x14ac:dyDescent="0.25">
      <c r="K22436" s="28" t="str">
        <f t="shared" si="287"/>
        <v/>
      </c>
    </row>
    <row r="22437" spans="11:11" hidden="1" x14ac:dyDescent="0.25">
      <c r="K22437" s="28" t="str">
        <f t="shared" si="287"/>
        <v/>
      </c>
    </row>
    <row r="22438" spans="11:11" hidden="1" x14ac:dyDescent="0.25">
      <c r="K22438" s="28" t="str">
        <f t="shared" si="287"/>
        <v/>
      </c>
    </row>
    <row r="22439" spans="11:11" hidden="1" x14ac:dyDescent="0.25">
      <c r="K22439" s="28" t="str">
        <f t="shared" si="287"/>
        <v/>
      </c>
    </row>
    <row r="22440" spans="11:11" hidden="1" x14ac:dyDescent="0.25">
      <c r="K22440" s="28" t="str">
        <f t="shared" si="287"/>
        <v/>
      </c>
    </row>
    <row r="22441" spans="11:11" hidden="1" x14ac:dyDescent="0.25">
      <c r="K22441" s="28" t="str">
        <f t="shared" si="287"/>
        <v/>
      </c>
    </row>
    <row r="22442" spans="11:11" hidden="1" x14ac:dyDescent="0.25">
      <c r="K22442" s="28" t="str">
        <f t="shared" si="287"/>
        <v/>
      </c>
    </row>
    <row r="22443" spans="11:11" hidden="1" x14ac:dyDescent="0.25">
      <c r="K22443" s="28" t="str">
        <f t="shared" si="287"/>
        <v/>
      </c>
    </row>
    <row r="22444" spans="11:11" hidden="1" x14ac:dyDescent="0.25">
      <c r="K22444" s="28" t="str">
        <f t="shared" si="287"/>
        <v/>
      </c>
    </row>
    <row r="22445" spans="11:11" hidden="1" x14ac:dyDescent="0.25">
      <c r="K22445" s="28" t="str">
        <f t="shared" si="287"/>
        <v/>
      </c>
    </row>
    <row r="22446" spans="11:11" hidden="1" x14ac:dyDescent="0.25">
      <c r="K22446" s="28" t="str">
        <f t="shared" si="287"/>
        <v/>
      </c>
    </row>
    <row r="22447" spans="11:11" hidden="1" x14ac:dyDescent="0.25">
      <c r="K22447" s="28" t="str">
        <f t="shared" si="287"/>
        <v/>
      </c>
    </row>
    <row r="22448" spans="11:11" hidden="1" x14ac:dyDescent="0.25">
      <c r="K22448" s="28" t="str">
        <f t="shared" si="287"/>
        <v/>
      </c>
    </row>
    <row r="22449" spans="11:11" hidden="1" x14ac:dyDescent="0.25">
      <c r="K22449" s="28" t="str">
        <f t="shared" si="287"/>
        <v/>
      </c>
    </row>
    <row r="22450" spans="11:11" hidden="1" x14ac:dyDescent="0.25">
      <c r="K22450" s="28" t="str">
        <f t="shared" si="287"/>
        <v/>
      </c>
    </row>
    <row r="22451" spans="11:11" hidden="1" x14ac:dyDescent="0.25">
      <c r="K22451" s="28" t="str">
        <f t="shared" si="287"/>
        <v/>
      </c>
    </row>
    <row r="22452" spans="11:11" hidden="1" x14ac:dyDescent="0.25">
      <c r="K22452" s="28" t="str">
        <f t="shared" si="287"/>
        <v/>
      </c>
    </row>
    <row r="22453" spans="11:11" hidden="1" x14ac:dyDescent="0.25">
      <c r="K22453" s="28" t="str">
        <f t="shared" si="287"/>
        <v/>
      </c>
    </row>
    <row r="22454" spans="11:11" hidden="1" x14ac:dyDescent="0.25">
      <c r="K22454" s="28" t="str">
        <f t="shared" si="287"/>
        <v/>
      </c>
    </row>
    <row r="22455" spans="11:11" hidden="1" x14ac:dyDescent="0.25">
      <c r="K22455" s="28" t="str">
        <f t="shared" si="287"/>
        <v/>
      </c>
    </row>
    <row r="22456" spans="11:11" hidden="1" x14ac:dyDescent="0.25">
      <c r="K22456" s="28" t="str">
        <f t="shared" si="287"/>
        <v/>
      </c>
    </row>
    <row r="22457" spans="11:11" hidden="1" x14ac:dyDescent="0.25">
      <c r="K22457" s="28" t="str">
        <f t="shared" si="287"/>
        <v/>
      </c>
    </row>
    <row r="22458" spans="11:11" hidden="1" x14ac:dyDescent="0.25">
      <c r="K22458" s="28" t="str">
        <f t="shared" si="287"/>
        <v/>
      </c>
    </row>
    <row r="22459" spans="11:11" hidden="1" x14ac:dyDescent="0.25">
      <c r="K22459" s="28" t="str">
        <f t="shared" si="287"/>
        <v/>
      </c>
    </row>
    <row r="22460" spans="11:11" hidden="1" x14ac:dyDescent="0.25">
      <c r="K22460" s="28" t="str">
        <f t="shared" si="287"/>
        <v/>
      </c>
    </row>
    <row r="22461" spans="11:11" hidden="1" x14ac:dyDescent="0.25">
      <c r="K22461" s="28" t="str">
        <f t="shared" si="287"/>
        <v/>
      </c>
    </row>
    <row r="22462" spans="11:11" hidden="1" x14ac:dyDescent="0.25">
      <c r="K22462" s="28" t="str">
        <f t="shared" si="287"/>
        <v/>
      </c>
    </row>
    <row r="22463" spans="11:11" hidden="1" x14ac:dyDescent="0.25">
      <c r="K22463" s="28" t="str">
        <f t="shared" si="287"/>
        <v/>
      </c>
    </row>
    <row r="22464" spans="11:11" hidden="1" x14ac:dyDescent="0.25">
      <c r="K22464" s="28" t="str">
        <f t="shared" si="287"/>
        <v/>
      </c>
    </row>
    <row r="22465" spans="11:11" hidden="1" x14ac:dyDescent="0.25">
      <c r="K22465" s="28" t="str">
        <f t="shared" si="287"/>
        <v/>
      </c>
    </row>
    <row r="22466" spans="11:11" hidden="1" x14ac:dyDescent="0.25">
      <c r="K22466" s="28" t="str">
        <f t="shared" si="287"/>
        <v/>
      </c>
    </row>
    <row r="22467" spans="11:11" hidden="1" x14ac:dyDescent="0.25">
      <c r="K22467" s="28" t="str">
        <f t="shared" si="287"/>
        <v/>
      </c>
    </row>
    <row r="22468" spans="11:11" hidden="1" x14ac:dyDescent="0.25">
      <c r="K22468" s="28" t="str">
        <f t="shared" si="287"/>
        <v/>
      </c>
    </row>
    <row r="22469" spans="11:11" hidden="1" x14ac:dyDescent="0.25">
      <c r="K22469" s="28" t="str">
        <f t="shared" si="287"/>
        <v/>
      </c>
    </row>
    <row r="22470" spans="11:11" hidden="1" x14ac:dyDescent="0.25">
      <c r="K22470" s="28" t="str">
        <f t="shared" si="287"/>
        <v/>
      </c>
    </row>
    <row r="22471" spans="11:11" hidden="1" x14ac:dyDescent="0.25">
      <c r="K22471" s="28" t="str">
        <f t="shared" si="287"/>
        <v/>
      </c>
    </row>
    <row r="22472" spans="11:11" hidden="1" x14ac:dyDescent="0.25">
      <c r="K22472" s="28" t="str">
        <f t="shared" si="287"/>
        <v/>
      </c>
    </row>
    <row r="22473" spans="11:11" hidden="1" x14ac:dyDescent="0.25">
      <c r="K22473" s="28" t="str">
        <f t="shared" si="287"/>
        <v/>
      </c>
    </row>
    <row r="22474" spans="11:11" hidden="1" x14ac:dyDescent="0.25">
      <c r="K22474" s="28" t="str">
        <f t="shared" si="287"/>
        <v/>
      </c>
    </row>
    <row r="22475" spans="11:11" hidden="1" x14ac:dyDescent="0.25">
      <c r="K22475" s="28" t="str">
        <f t="shared" si="287"/>
        <v/>
      </c>
    </row>
    <row r="22476" spans="11:11" hidden="1" x14ac:dyDescent="0.25">
      <c r="K22476" s="28" t="str">
        <f t="shared" si="287"/>
        <v/>
      </c>
    </row>
    <row r="22477" spans="11:11" hidden="1" x14ac:dyDescent="0.25">
      <c r="K22477" s="28" t="str">
        <f t="shared" si="287"/>
        <v/>
      </c>
    </row>
    <row r="22478" spans="11:11" hidden="1" x14ac:dyDescent="0.25">
      <c r="K22478" s="28" t="str">
        <f t="shared" si="287"/>
        <v/>
      </c>
    </row>
    <row r="22479" spans="11:11" hidden="1" x14ac:dyDescent="0.25">
      <c r="K22479" s="28" t="str">
        <f t="shared" si="287"/>
        <v/>
      </c>
    </row>
    <row r="22480" spans="11:11" hidden="1" x14ac:dyDescent="0.25">
      <c r="K22480" s="28" t="str">
        <f t="shared" si="287"/>
        <v/>
      </c>
    </row>
    <row r="22481" spans="11:11" hidden="1" x14ac:dyDescent="0.25">
      <c r="K22481" s="28" t="str">
        <f t="shared" si="287"/>
        <v/>
      </c>
    </row>
    <row r="22482" spans="11:11" hidden="1" x14ac:dyDescent="0.25">
      <c r="K22482" s="28" t="str">
        <f t="shared" si="287"/>
        <v/>
      </c>
    </row>
    <row r="22483" spans="11:11" hidden="1" x14ac:dyDescent="0.25">
      <c r="K22483" s="28" t="str">
        <f t="shared" ref="K22483:K22546" si="288">IF(E18448="","",IF(AND($E18448&gt;=$K$5,$E18448&lt;=$K$6),"psn",IF($E18448&lt;$K$5,"dkn",IF($E18448&gt;$K$6,"ckn",""))))</f>
        <v/>
      </c>
    </row>
    <row r="22484" spans="11:11" hidden="1" x14ac:dyDescent="0.25">
      <c r="K22484" s="28" t="str">
        <f t="shared" si="288"/>
        <v/>
      </c>
    </row>
    <row r="22485" spans="11:11" hidden="1" x14ac:dyDescent="0.25">
      <c r="K22485" s="28" t="str">
        <f t="shared" si="288"/>
        <v/>
      </c>
    </row>
    <row r="22486" spans="11:11" hidden="1" x14ac:dyDescent="0.25">
      <c r="K22486" s="28" t="str">
        <f t="shared" si="288"/>
        <v/>
      </c>
    </row>
    <row r="22487" spans="11:11" hidden="1" x14ac:dyDescent="0.25">
      <c r="K22487" s="28" t="str">
        <f t="shared" si="288"/>
        <v/>
      </c>
    </row>
    <row r="22488" spans="11:11" hidden="1" x14ac:dyDescent="0.25">
      <c r="K22488" s="28" t="str">
        <f t="shared" si="288"/>
        <v/>
      </c>
    </row>
    <row r="22489" spans="11:11" hidden="1" x14ac:dyDescent="0.25">
      <c r="K22489" s="28" t="str">
        <f t="shared" si="288"/>
        <v/>
      </c>
    </row>
    <row r="22490" spans="11:11" hidden="1" x14ac:dyDescent="0.25">
      <c r="K22490" s="28" t="str">
        <f t="shared" si="288"/>
        <v/>
      </c>
    </row>
    <row r="22491" spans="11:11" hidden="1" x14ac:dyDescent="0.25">
      <c r="K22491" s="28" t="str">
        <f t="shared" si="288"/>
        <v/>
      </c>
    </row>
    <row r="22492" spans="11:11" hidden="1" x14ac:dyDescent="0.25">
      <c r="K22492" s="28" t="str">
        <f t="shared" si="288"/>
        <v/>
      </c>
    </row>
    <row r="22493" spans="11:11" hidden="1" x14ac:dyDescent="0.25">
      <c r="K22493" s="28" t="str">
        <f t="shared" si="288"/>
        <v/>
      </c>
    </row>
    <row r="22494" spans="11:11" hidden="1" x14ac:dyDescent="0.25">
      <c r="K22494" s="28" t="str">
        <f t="shared" si="288"/>
        <v/>
      </c>
    </row>
    <row r="22495" spans="11:11" hidden="1" x14ac:dyDescent="0.25">
      <c r="K22495" s="28" t="str">
        <f t="shared" si="288"/>
        <v/>
      </c>
    </row>
    <row r="22496" spans="11:11" hidden="1" x14ac:dyDescent="0.25">
      <c r="K22496" s="28" t="str">
        <f t="shared" si="288"/>
        <v/>
      </c>
    </row>
    <row r="22497" spans="11:11" hidden="1" x14ac:dyDescent="0.25">
      <c r="K22497" s="28" t="str">
        <f t="shared" si="288"/>
        <v/>
      </c>
    </row>
    <row r="22498" spans="11:11" hidden="1" x14ac:dyDescent="0.25">
      <c r="K22498" s="28" t="str">
        <f t="shared" si="288"/>
        <v/>
      </c>
    </row>
    <row r="22499" spans="11:11" hidden="1" x14ac:dyDescent="0.25">
      <c r="K22499" s="28" t="str">
        <f t="shared" si="288"/>
        <v/>
      </c>
    </row>
    <row r="22500" spans="11:11" hidden="1" x14ac:dyDescent="0.25">
      <c r="K22500" s="28" t="str">
        <f t="shared" si="288"/>
        <v/>
      </c>
    </row>
    <row r="22501" spans="11:11" hidden="1" x14ac:dyDescent="0.25">
      <c r="K22501" s="28" t="str">
        <f t="shared" si="288"/>
        <v/>
      </c>
    </row>
    <row r="22502" spans="11:11" hidden="1" x14ac:dyDescent="0.25">
      <c r="K22502" s="28" t="str">
        <f t="shared" si="288"/>
        <v/>
      </c>
    </row>
    <row r="22503" spans="11:11" hidden="1" x14ac:dyDescent="0.25">
      <c r="K22503" s="28" t="str">
        <f t="shared" si="288"/>
        <v/>
      </c>
    </row>
    <row r="22504" spans="11:11" hidden="1" x14ac:dyDescent="0.25">
      <c r="K22504" s="28" t="str">
        <f t="shared" si="288"/>
        <v/>
      </c>
    </row>
    <row r="22505" spans="11:11" hidden="1" x14ac:dyDescent="0.25">
      <c r="K22505" s="28" t="str">
        <f t="shared" si="288"/>
        <v/>
      </c>
    </row>
    <row r="22506" spans="11:11" hidden="1" x14ac:dyDescent="0.25">
      <c r="K22506" s="28" t="str">
        <f t="shared" si="288"/>
        <v/>
      </c>
    </row>
    <row r="22507" spans="11:11" hidden="1" x14ac:dyDescent="0.25">
      <c r="K22507" s="28" t="str">
        <f t="shared" si="288"/>
        <v/>
      </c>
    </row>
    <row r="22508" spans="11:11" hidden="1" x14ac:dyDescent="0.25">
      <c r="K22508" s="28" t="str">
        <f t="shared" si="288"/>
        <v/>
      </c>
    </row>
    <row r="22509" spans="11:11" hidden="1" x14ac:dyDescent="0.25">
      <c r="K22509" s="28" t="str">
        <f t="shared" si="288"/>
        <v/>
      </c>
    </row>
    <row r="22510" spans="11:11" hidden="1" x14ac:dyDescent="0.25">
      <c r="K22510" s="28" t="str">
        <f t="shared" si="288"/>
        <v/>
      </c>
    </row>
    <row r="22511" spans="11:11" hidden="1" x14ac:dyDescent="0.25">
      <c r="K22511" s="28" t="str">
        <f t="shared" si="288"/>
        <v/>
      </c>
    </row>
    <row r="22512" spans="11:11" hidden="1" x14ac:dyDescent="0.25">
      <c r="K22512" s="28" t="str">
        <f t="shared" si="288"/>
        <v/>
      </c>
    </row>
    <row r="22513" spans="11:11" hidden="1" x14ac:dyDescent="0.25">
      <c r="K22513" s="28" t="str">
        <f t="shared" si="288"/>
        <v/>
      </c>
    </row>
    <row r="22514" spans="11:11" hidden="1" x14ac:dyDescent="0.25">
      <c r="K22514" s="28" t="str">
        <f t="shared" si="288"/>
        <v/>
      </c>
    </row>
    <row r="22515" spans="11:11" hidden="1" x14ac:dyDescent="0.25">
      <c r="K22515" s="28" t="str">
        <f t="shared" si="288"/>
        <v/>
      </c>
    </row>
    <row r="22516" spans="11:11" hidden="1" x14ac:dyDescent="0.25">
      <c r="K22516" s="28" t="str">
        <f t="shared" si="288"/>
        <v/>
      </c>
    </row>
    <row r="22517" spans="11:11" hidden="1" x14ac:dyDescent="0.25">
      <c r="K22517" s="28" t="str">
        <f t="shared" si="288"/>
        <v/>
      </c>
    </row>
    <row r="22518" spans="11:11" hidden="1" x14ac:dyDescent="0.25">
      <c r="K22518" s="28" t="str">
        <f t="shared" si="288"/>
        <v/>
      </c>
    </row>
    <row r="22519" spans="11:11" hidden="1" x14ac:dyDescent="0.25">
      <c r="K22519" s="28" t="str">
        <f t="shared" si="288"/>
        <v/>
      </c>
    </row>
    <row r="22520" spans="11:11" hidden="1" x14ac:dyDescent="0.25">
      <c r="K22520" s="28" t="str">
        <f t="shared" si="288"/>
        <v/>
      </c>
    </row>
    <row r="22521" spans="11:11" hidden="1" x14ac:dyDescent="0.25">
      <c r="K22521" s="28" t="str">
        <f t="shared" si="288"/>
        <v/>
      </c>
    </row>
    <row r="22522" spans="11:11" hidden="1" x14ac:dyDescent="0.25">
      <c r="K22522" s="28" t="str">
        <f t="shared" si="288"/>
        <v/>
      </c>
    </row>
    <row r="22523" spans="11:11" hidden="1" x14ac:dyDescent="0.25">
      <c r="K22523" s="28" t="str">
        <f t="shared" si="288"/>
        <v/>
      </c>
    </row>
    <row r="22524" spans="11:11" hidden="1" x14ac:dyDescent="0.25">
      <c r="K22524" s="28" t="str">
        <f t="shared" si="288"/>
        <v/>
      </c>
    </row>
    <row r="22525" spans="11:11" hidden="1" x14ac:dyDescent="0.25">
      <c r="K22525" s="28" t="str">
        <f t="shared" si="288"/>
        <v/>
      </c>
    </row>
    <row r="22526" spans="11:11" hidden="1" x14ac:dyDescent="0.25">
      <c r="K22526" s="28" t="str">
        <f t="shared" si="288"/>
        <v/>
      </c>
    </row>
    <row r="22527" spans="11:11" hidden="1" x14ac:dyDescent="0.25">
      <c r="K22527" s="28" t="str">
        <f t="shared" si="288"/>
        <v/>
      </c>
    </row>
    <row r="22528" spans="11:11" hidden="1" x14ac:dyDescent="0.25">
      <c r="K22528" s="28" t="str">
        <f t="shared" si="288"/>
        <v/>
      </c>
    </row>
    <row r="22529" spans="11:11" hidden="1" x14ac:dyDescent="0.25">
      <c r="K22529" s="28" t="str">
        <f t="shared" si="288"/>
        <v/>
      </c>
    </row>
    <row r="22530" spans="11:11" hidden="1" x14ac:dyDescent="0.25">
      <c r="K22530" s="28" t="str">
        <f t="shared" si="288"/>
        <v/>
      </c>
    </row>
    <row r="22531" spans="11:11" hidden="1" x14ac:dyDescent="0.25">
      <c r="K22531" s="28" t="str">
        <f t="shared" si="288"/>
        <v/>
      </c>
    </row>
    <row r="22532" spans="11:11" hidden="1" x14ac:dyDescent="0.25">
      <c r="K22532" s="28" t="str">
        <f t="shared" si="288"/>
        <v/>
      </c>
    </row>
    <row r="22533" spans="11:11" hidden="1" x14ac:dyDescent="0.25">
      <c r="K22533" s="28" t="str">
        <f t="shared" si="288"/>
        <v/>
      </c>
    </row>
    <row r="22534" spans="11:11" hidden="1" x14ac:dyDescent="0.25">
      <c r="K22534" s="28" t="str">
        <f t="shared" si="288"/>
        <v/>
      </c>
    </row>
    <row r="22535" spans="11:11" hidden="1" x14ac:dyDescent="0.25">
      <c r="K22535" s="28" t="str">
        <f t="shared" si="288"/>
        <v/>
      </c>
    </row>
    <row r="22536" spans="11:11" hidden="1" x14ac:dyDescent="0.25">
      <c r="K22536" s="28" t="str">
        <f t="shared" si="288"/>
        <v/>
      </c>
    </row>
    <row r="22537" spans="11:11" hidden="1" x14ac:dyDescent="0.25">
      <c r="K22537" s="28" t="str">
        <f t="shared" si="288"/>
        <v/>
      </c>
    </row>
    <row r="22538" spans="11:11" hidden="1" x14ac:dyDescent="0.25">
      <c r="K22538" s="28" t="str">
        <f t="shared" si="288"/>
        <v/>
      </c>
    </row>
    <row r="22539" spans="11:11" hidden="1" x14ac:dyDescent="0.25">
      <c r="K22539" s="28" t="str">
        <f t="shared" si="288"/>
        <v/>
      </c>
    </row>
    <row r="22540" spans="11:11" hidden="1" x14ac:dyDescent="0.25">
      <c r="K22540" s="28" t="str">
        <f t="shared" si="288"/>
        <v/>
      </c>
    </row>
    <row r="22541" spans="11:11" hidden="1" x14ac:dyDescent="0.25">
      <c r="K22541" s="28" t="str">
        <f t="shared" si="288"/>
        <v/>
      </c>
    </row>
    <row r="22542" spans="11:11" hidden="1" x14ac:dyDescent="0.25">
      <c r="K22542" s="28" t="str">
        <f t="shared" si="288"/>
        <v/>
      </c>
    </row>
    <row r="22543" spans="11:11" hidden="1" x14ac:dyDescent="0.25">
      <c r="K22543" s="28" t="str">
        <f t="shared" si="288"/>
        <v/>
      </c>
    </row>
    <row r="22544" spans="11:11" hidden="1" x14ac:dyDescent="0.25">
      <c r="K22544" s="28" t="str">
        <f t="shared" si="288"/>
        <v/>
      </c>
    </row>
    <row r="22545" spans="11:11" hidden="1" x14ac:dyDescent="0.25">
      <c r="K22545" s="28" t="str">
        <f t="shared" si="288"/>
        <v/>
      </c>
    </row>
    <row r="22546" spans="11:11" hidden="1" x14ac:dyDescent="0.25">
      <c r="K22546" s="28" t="str">
        <f t="shared" si="288"/>
        <v/>
      </c>
    </row>
    <row r="22547" spans="11:11" hidden="1" x14ac:dyDescent="0.25">
      <c r="K22547" s="28" t="str">
        <f t="shared" ref="K22547:K22610" si="289">IF(E18512="","",IF(AND($E18512&gt;=$K$5,$E18512&lt;=$K$6),"psn",IF($E18512&lt;$K$5,"dkn",IF($E18512&gt;$K$6,"ckn",""))))</f>
        <v/>
      </c>
    </row>
    <row r="22548" spans="11:11" hidden="1" x14ac:dyDescent="0.25">
      <c r="K22548" s="28" t="str">
        <f t="shared" si="289"/>
        <v/>
      </c>
    </row>
    <row r="22549" spans="11:11" hidden="1" x14ac:dyDescent="0.25">
      <c r="K22549" s="28" t="str">
        <f t="shared" si="289"/>
        <v/>
      </c>
    </row>
    <row r="22550" spans="11:11" hidden="1" x14ac:dyDescent="0.25">
      <c r="K22550" s="28" t="str">
        <f t="shared" si="289"/>
        <v/>
      </c>
    </row>
    <row r="22551" spans="11:11" hidden="1" x14ac:dyDescent="0.25">
      <c r="K22551" s="28" t="str">
        <f t="shared" si="289"/>
        <v/>
      </c>
    </row>
    <row r="22552" spans="11:11" hidden="1" x14ac:dyDescent="0.25">
      <c r="K22552" s="28" t="str">
        <f t="shared" si="289"/>
        <v/>
      </c>
    </row>
    <row r="22553" spans="11:11" hidden="1" x14ac:dyDescent="0.25">
      <c r="K22553" s="28" t="str">
        <f t="shared" si="289"/>
        <v/>
      </c>
    </row>
    <row r="22554" spans="11:11" hidden="1" x14ac:dyDescent="0.25">
      <c r="K22554" s="28" t="str">
        <f t="shared" si="289"/>
        <v/>
      </c>
    </row>
    <row r="22555" spans="11:11" hidden="1" x14ac:dyDescent="0.25">
      <c r="K22555" s="28" t="str">
        <f t="shared" si="289"/>
        <v/>
      </c>
    </row>
    <row r="22556" spans="11:11" hidden="1" x14ac:dyDescent="0.25">
      <c r="K22556" s="28" t="str">
        <f t="shared" si="289"/>
        <v/>
      </c>
    </row>
    <row r="22557" spans="11:11" hidden="1" x14ac:dyDescent="0.25">
      <c r="K22557" s="28" t="str">
        <f t="shared" si="289"/>
        <v/>
      </c>
    </row>
    <row r="22558" spans="11:11" hidden="1" x14ac:dyDescent="0.25">
      <c r="K22558" s="28" t="str">
        <f t="shared" si="289"/>
        <v/>
      </c>
    </row>
    <row r="22559" spans="11:11" hidden="1" x14ac:dyDescent="0.25">
      <c r="K22559" s="28" t="str">
        <f t="shared" si="289"/>
        <v/>
      </c>
    </row>
    <row r="22560" spans="11:11" hidden="1" x14ac:dyDescent="0.25">
      <c r="K22560" s="28" t="str">
        <f t="shared" si="289"/>
        <v/>
      </c>
    </row>
    <row r="22561" spans="11:11" hidden="1" x14ac:dyDescent="0.25">
      <c r="K22561" s="28" t="str">
        <f t="shared" si="289"/>
        <v/>
      </c>
    </row>
    <row r="22562" spans="11:11" hidden="1" x14ac:dyDescent="0.25">
      <c r="K22562" s="28" t="str">
        <f t="shared" si="289"/>
        <v/>
      </c>
    </row>
    <row r="22563" spans="11:11" hidden="1" x14ac:dyDescent="0.25">
      <c r="K22563" s="28" t="str">
        <f t="shared" si="289"/>
        <v/>
      </c>
    </row>
    <row r="22564" spans="11:11" hidden="1" x14ac:dyDescent="0.25">
      <c r="K22564" s="28" t="str">
        <f t="shared" si="289"/>
        <v/>
      </c>
    </row>
    <row r="22565" spans="11:11" hidden="1" x14ac:dyDescent="0.25">
      <c r="K22565" s="28" t="str">
        <f t="shared" si="289"/>
        <v/>
      </c>
    </row>
    <row r="22566" spans="11:11" hidden="1" x14ac:dyDescent="0.25">
      <c r="K22566" s="28" t="str">
        <f t="shared" si="289"/>
        <v/>
      </c>
    </row>
    <row r="22567" spans="11:11" hidden="1" x14ac:dyDescent="0.25">
      <c r="K22567" s="28" t="str">
        <f t="shared" si="289"/>
        <v/>
      </c>
    </row>
    <row r="22568" spans="11:11" hidden="1" x14ac:dyDescent="0.25">
      <c r="K22568" s="28" t="str">
        <f t="shared" si="289"/>
        <v/>
      </c>
    </row>
    <row r="22569" spans="11:11" hidden="1" x14ac:dyDescent="0.25">
      <c r="K22569" s="28" t="str">
        <f t="shared" si="289"/>
        <v/>
      </c>
    </row>
    <row r="22570" spans="11:11" hidden="1" x14ac:dyDescent="0.25">
      <c r="K22570" s="28" t="str">
        <f t="shared" si="289"/>
        <v/>
      </c>
    </row>
    <row r="22571" spans="11:11" hidden="1" x14ac:dyDescent="0.25">
      <c r="K22571" s="28" t="str">
        <f t="shared" si="289"/>
        <v/>
      </c>
    </row>
    <row r="22572" spans="11:11" hidden="1" x14ac:dyDescent="0.25">
      <c r="K22572" s="28" t="str">
        <f t="shared" si="289"/>
        <v/>
      </c>
    </row>
    <row r="22573" spans="11:11" hidden="1" x14ac:dyDescent="0.25">
      <c r="K22573" s="28" t="str">
        <f t="shared" si="289"/>
        <v/>
      </c>
    </row>
    <row r="22574" spans="11:11" hidden="1" x14ac:dyDescent="0.25">
      <c r="K22574" s="28" t="str">
        <f t="shared" si="289"/>
        <v/>
      </c>
    </row>
    <row r="22575" spans="11:11" hidden="1" x14ac:dyDescent="0.25">
      <c r="K22575" s="28" t="str">
        <f t="shared" si="289"/>
        <v/>
      </c>
    </row>
    <row r="22576" spans="11:11" hidden="1" x14ac:dyDescent="0.25">
      <c r="K22576" s="28" t="str">
        <f t="shared" si="289"/>
        <v/>
      </c>
    </row>
    <row r="22577" spans="11:11" hidden="1" x14ac:dyDescent="0.25">
      <c r="K22577" s="28" t="str">
        <f t="shared" si="289"/>
        <v/>
      </c>
    </row>
    <row r="22578" spans="11:11" hidden="1" x14ac:dyDescent="0.25">
      <c r="K22578" s="28" t="str">
        <f t="shared" si="289"/>
        <v/>
      </c>
    </row>
    <row r="22579" spans="11:11" hidden="1" x14ac:dyDescent="0.25">
      <c r="K22579" s="28" t="str">
        <f t="shared" si="289"/>
        <v/>
      </c>
    </row>
    <row r="22580" spans="11:11" hidden="1" x14ac:dyDescent="0.25">
      <c r="K22580" s="28" t="str">
        <f t="shared" si="289"/>
        <v/>
      </c>
    </row>
    <row r="22581" spans="11:11" hidden="1" x14ac:dyDescent="0.25">
      <c r="K22581" s="28" t="str">
        <f t="shared" si="289"/>
        <v/>
      </c>
    </row>
    <row r="22582" spans="11:11" hidden="1" x14ac:dyDescent="0.25">
      <c r="K22582" s="28" t="str">
        <f t="shared" si="289"/>
        <v/>
      </c>
    </row>
    <row r="22583" spans="11:11" hidden="1" x14ac:dyDescent="0.25">
      <c r="K22583" s="28" t="str">
        <f t="shared" si="289"/>
        <v/>
      </c>
    </row>
    <row r="22584" spans="11:11" hidden="1" x14ac:dyDescent="0.25">
      <c r="K22584" s="28" t="str">
        <f t="shared" si="289"/>
        <v/>
      </c>
    </row>
    <row r="22585" spans="11:11" hidden="1" x14ac:dyDescent="0.25">
      <c r="K22585" s="28" t="str">
        <f t="shared" si="289"/>
        <v/>
      </c>
    </row>
    <row r="22586" spans="11:11" hidden="1" x14ac:dyDescent="0.25">
      <c r="K22586" s="28" t="str">
        <f t="shared" si="289"/>
        <v/>
      </c>
    </row>
    <row r="22587" spans="11:11" hidden="1" x14ac:dyDescent="0.25">
      <c r="K22587" s="28" t="str">
        <f t="shared" si="289"/>
        <v/>
      </c>
    </row>
    <row r="22588" spans="11:11" hidden="1" x14ac:dyDescent="0.25">
      <c r="K22588" s="28" t="str">
        <f t="shared" si="289"/>
        <v/>
      </c>
    </row>
    <row r="22589" spans="11:11" hidden="1" x14ac:dyDescent="0.25">
      <c r="K22589" s="28" t="str">
        <f t="shared" si="289"/>
        <v/>
      </c>
    </row>
    <row r="22590" spans="11:11" hidden="1" x14ac:dyDescent="0.25">
      <c r="K22590" s="28" t="str">
        <f t="shared" si="289"/>
        <v/>
      </c>
    </row>
    <row r="22591" spans="11:11" hidden="1" x14ac:dyDescent="0.25">
      <c r="K22591" s="28" t="str">
        <f t="shared" si="289"/>
        <v/>
      </c>
    </row>
    <row r="22592" spans="11:11" hidden="1" x14ac:dyDescent="0.25">
      <c r="K22592" s="28" t="str">
        <f t="shared" si="289"/>
        <v/>
      </c>
    </row>
    <row r="22593" spans="11:11" hidden="1" x14ac:dyDescent="0.25">
      <c r="K22593" s="28" t="str">
        <f t="shared" si="289"/>
        <v/>
      </c>
    </row>
    <row r="22594" spans="11:11" hidden="1" x14ac:dyDescent="0.25">
      <c r="K22594" s="28" t="str">
        <f t="shared" si="289"/>
        <v/>
      </c>
    </row>
    <row r="22595" spans="11:11" hidden="1" x14ac:dyDescent="0.25">
      <c r="K22595" s="28" t="str">
        <f t="shared" si="289"/>
        <v/>
      </c>
    </row>
    <row r="22596" spans="11:11" hidden="1" x14ac:dyDescent="0.25">
      <c r="K22596" s="28" t="str">
        <f t="shared" si="289"/>
        <v/>
      </c>
    </row>
    <row r="22597" spans="11:11" hidden="1" x14ac:dyDescent="0.25">
      <c r="K22597" s="28" t="str">
        <f t="shared" si="289"/>
        <v/>
      </c>
    </row>
    <row r="22598" spans="11:11" hidden="1" x14ac:dyDescent="0.25">
      <c r="K22598" s="28" t="str">
        <f t="shared" si="289"/>
        <v/>
      </c>
    </row>
    <row r="22599" spans="11:11" hidden="1" x14ac:dyDescent="0.25">
      <c r="K22599" s="28" t="str">
        <f t="shared" si="289"/>
        <v/>
      </c>
    </row>
    <row r="22600" spans="11:11" hidden="1" x14ac:dyDescent="0.25">
      <c r="K22600" s="28" t="str">
        <f t="shared" si="289"/>
        <v/>
      </c>
    </row>
    <row r="22601" spans="11:11" hidden="1" x14ac:dyDescent="0.25">
      <c r="K22601" s="28" t="str">
        <f t="shared" si="289"/>
        <v/>
      </c>
    </row>
    <row r="22602" spans="11:11" hidden="1" x14ac:dyDescent="0.25">
      <c r="K22602" s="28" t="str">
        <f t="shared" si="289"/>
        <v/>
      </c>
    </row>
    <row r="22603" spans="11:11" hidden="1" x14ac:dyDescent="0.25">
      <c r="K22603" s="28" t="str">
        <f t="shared" si="289"/>
        <v/>
      </c>
    </row>
    <row r="22604" spans="11:11" hidden="1" x14ac:dyDescent="0.25">
      <c r="K22604" s="28" t="str">
        <f t="shared" si="289"/>
        <v/>
      </c>
    </row>
    <row r="22605" spans="11:11" hidden="1" x14ac:dyDescent="0.25">
      <c r="K22605" s="28" t="str">
        <f t="shared" si="289"/>
        <v/>
      </c>
    </row>
    <row r="22606" spans="11:11" hidden="1" x14ac:dyDescent="0.25">
      <c r="K22606" s="28" t="str">
        <f t="shared" si="289"/>
        <v/>
      </c>
    </row>
    <row r="22607" spans="11:11" hidden="1" x14ac:dyDescent="0.25">
      <c r="K22607" s="28" t="str">
        <f t="shared" si="289"/>
        <v/>
      </c>
    </row>
    <row r="22608" spans="11:11" hidden="1" x14ac:dyDescent="0.25">
      <c r="K22608" s="28" t="str">
        <f t="shared" si="289"/>
        <v/>
      </c>
    </row>
    <row r="22609" spans="11:11" hidden="1" x14ac:dyDescent="0.25">
      <c r="K22609" s="28" t="str">
        <f t="shared" si="289"/>
        <v/>
      </c>
    </row>
    <row r="22610" spans="11:11" hidden="1" x14ac:dyDescent="0.25">
      <c r="K22610" s="28" t="str">
        <f t="shared" si="289"/>
        <v/>
      </c>
    </row>
    <row r="22611" spans="11:11" hidden="1" x14ac:dyDescent="0.25">
      <c r="K22611" s="28" t="str">
        <f t="shared" ref="K22611:K22674" si="290">IF(E18576="","",IF(AND($E18576&gt;=$K$5,$E18576&lt;=$K$6),"psn",IF($E18576&lt;$K$5,"dkn",IF($E18576&gt;$K$6,"ckn",""))))</f>
        <v/>
      </c>
    </row>
    <row r="22612" spans="11:11" hidden="1" x14ac:dyDescent="0.25">
      <c r="K22612" s="28" t="str">
        <f t="shared" si="290"/>
        <v/>
      </c>
    </row>
    <row r="22613" spans="11:11" hidden="1" x14ac:dyDescent="0.25">
      <c r="K22613" s="28" t="str">
        <f t="shared" si="290"/>
        <v/>
      </c>
    </row>
    <row r="22614" spans="11:11" hidden="1" x14ac:dyDescent="0.25">
      <c r="K22614" s="28" t="str">
        <f t="shared" si="290"/>
        <v/>
      </c>
    </row>
    <row r="22615" spans="11:11" hidden="1" x14ac:dyDescent="0.25">
      <c r="K22615" s="28" t="str">
        <f t="shared" si="290"/>
        <v/>
      </c>
    </row>
    <row r="22616" spans="11:11" hidden="1" x14ac:dyDescent="0.25">
      <c r="K22616" s="28" t="str">
        <f t="shared" si="290"/>
        <v/>
      </c>
    </row>
    <row r="22617" spans="11:11" hidden="1" x14ac:dyDescent="0.25">
      <c r="K22617" s="28" t="str">
        <f t="shared" si="290"/>
        <v/>
      </c>
    </row>
    <row r="22618" spans="11:11" hidden="1" x14ac:dyDescent="0.25">
      <c r="K22618" s="28" t="str">
        <f t="shared" si="290"/>
        <v/>
      </c>
    </row>
    <row r="22619" spans="11:11" hidden="1" x14ac:dyDescent="0.25">
      <c r="K22619" s="28" t="str">
        <f t="shared" si="290"/>
        <v/>
      </c>
    </row>
    <row r="22620" spans="11:11" hidden="1" x14ac:dyDescent="0.25">
      <c r="K22620" s="28" t="str">
        <f t="shared" si="290"/>
        <v/>
      </c>
    </row>
    <row r="22621" spans="11:11" hidden="1" x14ac:dyDescent="0.25">
      <c r="K22621" s="28" t="str">
        <f t="shared" si="290"/>
        <v/>
      </c>
    </row>
    <row r="22622" spans="11:11" hidden="1" x14ac:dyDescent="0.25">
      <c r="K22622" s="28" t="str">
        <f t="shared" si="290"/>
        <v/>
      </c>
    </row>
    <row r="22623" spans="11:11" hidden="1" x14ac:dyDescent="0.25">
      <c r="K22623" s="28" t="str">
        <f t="shared" si="290"/>
        <v/>
      </c>
    </row>
    <row r="22624" spans="11:11" hidden="1" x14ac:dyDescent="0.25">
      <c r="K22624" s="28" t="str">
        <f t="shared" si="290"/>
        <v/>
      </c>
    </row>
    <row r="22625" spans="11:11" hidden="1" x14ac:dyDescent="0.25">
      <c r="K22625" s="28" t="str">
        <f t="shared" si="290"/>
        <v/>
      </c>
    </row>
    <row r="22626" spans="11:11" hidden="1" x14ac:dyDescent="0.25">
      <c r="K22626" s="28" t="str">
        <f t="shared" si="290"/>
        <v/>
      </c>
    </row>
    <row r="22627" spans="11:11" hidden="1" x14ac:dyDescent="0.25">
      <c r="K22627" s="28" t="str">
        <f t="shared" si="290"/>
        <v/>
      </c>
    </row>
    <row r="22628" spans="11:11" hidden="1" x14ac:dyDescent="0.25">
      <c r="K22628" s="28" t="str">
        <f t="shared" si="290"/>
        <v/>
      </c>
    </row>
    <row r="22629" spans="11:11" hidden="1" x14ac:dyDescent="0.25">
      <c r="K22629" s="28" t="str">
        <f t="shared" si="290"/>
        <v/>
      </c>
    </row>
    <row r="22630" spans="11:11" hidden="1" x14ac:dyDescent="0.25">
      <c r="K22630" s="28" t="str">
        <f t="shared" si="290"/>
        <v/>
      </c>
    </row>
    <row r="22631" spans="11:11" hidden="1" x14ac:dyDescent="0.25">
      <c r="K22631" s="28" t="str">
        <f t="shared" si="290"/>
        <v/>
      </c>
    </row>
    <row r="22632" spans="11:11" hidden="1" x14ac:dyDescent="0.25">
      <c r="K22632" s="28" t="str">
        <f t="shared" si="290"/>
        <v/>
      </c>
    </row>
    <row r="22633" spans="11:11" hidden="1" x14ac:dyDescent="0.25">
      <c r="K22633" s="28" t="str">
        <f t="shared" si="290"/>
        <v/>
      </c>
    </row>
    <row r="22634" spans="11:11" hidden="1" x14ac:dyDescent="0.25">
      <c r="K22634" s="28" t="str">
        <f t="shared" si="290"/>
        <v/>
      </c>
    </row>
    <row r="22635" spans="11:11" hidden="1" x14ac:dyDescent="0.25">
      <c r="K22635" s="28" t="str">
        <f t="shared" si="290"/>
        <v/>
      </c>
    </row>
    <row r="22636" spans="11:11" hidden="1" x14ac:dyDescent="0.25">
      <c r="K22636" s="28" t="str">
        <f t="shared" si="290"/>
        <v/>
      </c>
    </row>
    <row r="22637" spans="11:11" hidden="1" x14ac:dyDescent="0.25">
      <c r="K22637" s="28" t="str">
        <f t="shared" si="290"/>
        <v/>
      </c>
    </row>
    <row r="22638" spans="11:11" hidden="1" x14ac:dyDescent="0.25">
      <c r="K22638" s="28" t="str">
        <f t="shared" si="290"/>
        <v/>
      </c>
    </row>
    <row r="22639" spans="11:11" hidden="1" x14ac:dyDescent="0.25">
      <c r="K22639" s="28" t="str">
        <f t="shared" si="290"/>
        <v/>
      </c>
    </row>
    <row r="22640" spans="11:11" hidden="1" x14ac:dyDescent="0.25">
      <c r="K22640" s="28" t="str">
        <f t="shared" si="290"/>
        <v/>
      </c>
    </row>
    <row r="22641" spans="11:11" hidden="1" x14ac:dyDescent="0.25">
      <c r="K22641" s="28" t="str">
        <f t="shared" si="290"/>
        <v/>
      </c>
    </row>
    <row r="22642" spans="11:11" hidden="1" x14ac:dyDescent="0.25">
      <c r="K22642" s="28" t="str">
        <f t="shared" si="290"/>
        <v/>
      </c>
    </row>
    <row r="22643" spans="11:11" hidden="1" x14ac:dyDescent="0.25">
      <c r="K22643" s="28" t="str">
        <f t="shared" si="290"/>
        <v/>
      </c>
    </row>
    <row r="22644" spans="11:11" hidden="1" x14ac:dyDescent="0.25">
      <c r="K22644" s="28" t="str">
        <f t="shared" si="290"/>
        <v/>
      </c>
    </row>
    <row r="22645" spans="11:11" hidden="1" x14ac:dyDescent="0.25">
      <c r="K22645" s="28" t="str">
        <f t="shared" si="290"/>
        <v/>
      </c>
    </row>
    <row r="22646" spans="11:11" hidden="1" x14ac:dyDescent="0.25">
      <c r="K22646" s="28" t="str">
        <f t="shared" si="290"/>
        <v/>
      </c>
    </row>
    <row r="22647" spans="11:11" hidden="1" x14ac:dyDescent="0.25">
      <c r="K22647" s="28" t="str">
        <f t="shared" si="290"/>
        <v/>
      </c>
    </row>
    <row r="22648" spans="11:11" hidden="1" x14ac:dyDescent="0.25">
      <c r="K22648" s="28" t="str">
        <f t="shared" si="290"/>
        <v/>
      </c>
    </row>
    <row r="22649" spans="11:11" hidden="1" x14ac:dyDescent="0.25">
      <c r="K22649" s="28" t="str">
        <f t="shared" si="290"/>
        <v/>
      </c>
    </row>
    <row r="22650" spans="11:11" hidden="1" x14ac:dyDescent="0.25">
      <c r="K22650" s="28" t="str">
        <f t="shared" si="290"/>
        <v/>
      </c>
    </row>
    <row r="22651" spans="11:11" hidden="1" x14ac:dyDescent="0.25">
      <c r="K22651" s="28" t="str">
        <f t="shared" si="290"/>
        <v/>
      </c>
    </row>
    <row r="22652" spans="11:11" hidden="1" x14ac:dyDescent="0.25">
      <c r="K22652" s="28" t="str">
        <f t="shared" si="290"/>
        <v/>
      </c>
    </row>
    <row r="22653" spans="11:11" hidden="1" x14ac:dyDescent="0.25">
      <c r="K22653" s="28" t="str">
        <f t="shared" si="290"/>
        <v/>
      </c>
    </row>
    <row r="22654" spans="11:11" hidden="1" x14ac:dyDescent="0.25">
      <c r="K22654" s="28" t="str">
        <f t="shared" si="290"/>
        <v/>
      </c>
    </row>
    <row r="22655" spans="11:11" hidden="1" x14ac:dyDescent="0.25">
      <c r="K22655" s="28" t="str">
        <f t="shared" si="290"/>
        <v/>
      </c>
    </row>
    <row r="22656" spans="11:11" hidden="1" x14ac:dyDescent="0.25">
      <c r="K22656" s="28" t="str">
        <f t="shared" si="290"/>
        <v/>
      </c>
    </row>
    <row r="22657" spans="11:11" hidden="1" x14ac:dyDescent="0.25">
      <c r="K22657" s="28" t="str">
        <f t="shared" si="290"/>
        <v/>
      </c>
    </row>
    <row r="22658" spans="11:11" hidden="1" x14ac:dyDescent="0.25">
      <c r="K22658" s="28" t="str">
        <f t="shared" si="290"/>
        <v/>
      </c>
    </row>
    <row r="22659" spans="11:11" hidden="1" x14ac:dyDescent="0.25">
      <c r="K22659" s="28" t="str">
        <f t="shared" si="290"/>
        <v/>
      </c>
    </row>
    <row r="22660" spans="11:11" hidden="1" x14ac:dyDescent="0.25">
      <c r="K22660" s="28" t="str">
        <f t="shared" si="290"/>
        <v/>
      </c>
    </row>
    <row r="22661" spans="11:11" hidden="1" x14ac:dyDescent="0.25">
      <c r="K22661" s="28" t="str">
        <f t="shared" si="290"/>
        <v/>
      </c>
    </row>
    <row r="22662" spans="11:11" hidden="1" x14ac:dyDescent="0.25">
      <c r="K22662" s="28" t="str">
        <f t="shared" si="290"/>
        <v/>
      </c>
    </row>
    <row r="22663" spans="11:11" hidden="1" x14ac:dyDescent="0.25">
      <c r="K22663" s="28" t="str">
        <f t="shared" si="290"/>
        <v/>
      </c>
    </row>
    <row r="22664" spans="11:11" hidden="1" x14ac:dyDescent="0.25">
      <c r="K22664" s="28" t="str">
        <f t="shared" si="290"/>
        <v/>
      </c>
    </row>
    <row r="22665" spans="11:11" hidden="1" x14ac:dyDescent="0.25">
      <c r="K22665" s="28" t="str">
        <f t="shared" si="290"/>
        <v/>
      </c>
    </row>
    <row r="22666" spans="11:11" hidden="1" x14ac:dyDescent="0.25">
      <c r="K22666" s="28" t="str">
        <f t="shared" si="290"/>
        <v/>
      </c>
    </row>
    <row r="22667" spans="11:11" hidden="1" x14ac:dyDescent="0.25">
      <c r="K22667" s="28" t="str">
        <f t="shared" si="290"/>
        <v/>
      </c>
    </row>
    <row r="22668" spans="11:11" hidden="1" x14ac:dyDescent="0.25">
      <c r="K22668" s="28" t="str">
        <f t="shared" si="290"/>
        <v/>
      </c>
    </row>
    <row r="22669" spans="11:11" hidden="1" x14ac:dyDescent="0.25">
      <c r="K22669" s="28" t="str">
        <f t="shared" si="290"/>
        <v/>
      </c>
    </row>
    <row r="22670" spans="11:11" hidden="1" x14ac:dyDescent="0.25">
      <c r="K22670" s="28" t="str">
        <f t="shared" si="290"/>
        <v/>
      </c>
    </row>
    <row r="22671" spans="11:11" hidden="1" x14ac:dyDescent="0.25">
      <c r="K22671" s="28" t="str">
        <f t="shared" si="290"/>
        <v/>
      </c>
    </row>
    <row r="22672" spans="11:11" hidden="1" x14ac:dyDescent="0.25">
      <c r="K22672" s="28" t="str">
        <f t="shared" si="290"/>
        <v/>
      </c>
    </row>
    <row r="22673" spans="11:11" hidden="1" x14ac:dyDescent="0.25">
      <c r="K22673" s="28" t="str">
        <f t="shared" si="290"/>
        <v/>
      </c>
    </row>
    <row r="22674" spans="11:11" hidden="1" x14ac:dyDescent="0.25">
      <c r="K22674" s="28" t="str">
        <f t="shared" si="290"/>
        <v/>
      </c>
    </row>
    <row r="22675" spans="11:11" hidden="1" x14ac:dyDescent="0.25">
      <c r="K22675" s="28" t="str">
        <f t="shared" ref="K22675:K22738" si="291">IF(E18640="","",IF(AND($E18640&gt;=$K$5,$E18640&lt;=$K$6),"psn",IF($E18640&lt;$K$5,"dkn",IF($E18640&gt;$K$6,"ckn",""))))</f>
        <v/>
      </c>
    </row>
    <row r="22676" spans="11:11" hidden="1" x14ac:dyDescent="0.25">
      <c r="K22676" s="28" t="str">
        <f t="shared" si="291"/>
        <v/>
      </c>
    </row>
    <row r="22677" spans="11:11" hidden="1" x14ac:dyDescent="0.25">
      <c r="K22677" s="28" t="str">
        <f t="shared" si="291"/>
        <v/>
      </c>
    </row>
    <row r="22678" spans="11:11" hidden="1" x14ac:dyDescent="0.25">
      <c r="K22678" s="28" t="str">
        <f t="shared" si="291"/>
        <v/>
      </c>
    </row>
    <row r="22679" spans="11:11" hidden="1" x14ac:dyDescent="0.25">
      <c r="K22679" s="28" t="str">
        <f t="shared" si="291"/>
        <v/>
      </c>
    </row>
    <row r="22680" spans="11:11" hidden="1" x14ac:dyDescent="0.25">
      <c r="K22680" s="28" t="str">
        <f t="shared" si="291"/>
        <v/>
      </c>
    </row>
    <row r="22681" spans="11:11" hidden="1" x14ac:dyDescent="0.25">
      <c r="K22681" s="28" t="str">
        <f t="shared" si="291"/>
        <v/>
      </c>
    </row>
    <row r="22682" spans="11:11" hidden="1" x14ac:dyDescent="0.25">
      <c r="K22682" s="28" t="str">
        <f t="shared" si="291"/>
        <v/>
      </c>
    </row>
    <row r="22683" spans="11:11" hidden="1" x14ac:dyDescent="0.25">
      <c r="K22683" s="28" t="str">
        <f t="shared" si="291"/>
        <v/>
      </c>
    </row>
    <row r="22684" spans="11:11" hidden="1" x14ac:dyDescent="0.25">
      <c r="K22684" s="28" t="str">
        <f t="shared" si="291"/>
        <v/>
      </c>
    </row>
    <row r="22685" spans="11:11" hidden="1" x14ac:dyDescent="0.25">
      <c r="K22685" s="28" t="str">
        <f t="shared" si="291"/>
        <v/>
      </c>
    </row>
    <row r="22686" spans="11:11" hidden="1" x14ac:dyDescent="0.25">
      <c r="K22686" s="28" t="str">
        <f t="shared" si="291"/>
        <v/>
      </c>
    </row>
    <row r="22687" spans="11:11" hidden="1" x14ac:dyDescent="0.25">
      <c r="K22687" s="28" t="str">
        <f t="shared" si="291"/>
        <v/>
      </c>
    </row>
    <row r="22688" spans="11:11" hidden="1" x14ac:dyDescent="0.25">
      <c r="K22688" s="28" t="str">
        <f t="shared" si="291"/>
        <v/>
      </c>
    </row>
    <row r="22689" spans="11:11" hidden="1" x14ac:dyDescent="0.25">
      <c r="K22689" s="28" t="str">
        <f t="shared" si="291"/>
        <v/>
      </c>
    </row>
    <row r="22690" spans="11:11" hidden="1" x14ac:dyDescent="0.25">
      <c r="K22690" s="28" t="str">
        <f t="shared" si="291"/>
        <v/>
      </c>
    </row>
    <row r="22691" spans="11:11" hidden="1" x14ac:dyDescent="0.25">
      <c r="K22691" s="28" t="str">
        <f t="shared" si="291"/>
        <v/>
      </c>
    </row>
    <row r="22692" spans="11:11" hidden="1" x14ac:dyDescent="0.25">
      <c r="K22692" s="28" t="str">
        <f t="shared" si="291"/>
        <v/>
      </c>
    </row>
    <row r="22693" spans="11:11" hidden="1" x14ac:dyDescent="0.25">
      <c r="K22693" s="28" t="str">
        <f t="shared" si="291"/>
        <v/>
      </c>
    </row>
    <row r="22694" spans="11:11" hidden="1" x14ac:dyDescent="0.25">
      <c r="K22694" s="28" t="str">
        <f t="shared" si="291"/>
        <v/>
      </c>
    </row>
    <row r="22695" spans="11:11" hidden="1" x14ac:dyDescent="0.25">
      <c r="K22695" s="28" t="str">
        <f t="shared" si="291"/>
        <v/>
      </c>
    </row>
    <row r="22696" spans="11:11" hidden="1" x14ac:dyDescent="0.25">
      <c r="K22696" s="28" t="str">
        <f t="shared" si="291"/>
        <v/>
      </c>
    </row>
    <row r="22697" spans="11:11" hidden="1" x14ac:dyDescent="0.25">
      <c r="K22697" s="28" t="str">
        <f t="shared" si="291"/>
        <v/>
      </c>
    </row>
    <row r="22698" spans="11:11" hidden="1" x14ac:dyDescent="0.25">
      <c r="K22698" s="28" t="str">
        <f t="shared" si="291"/>
        <v/>
      </c>
    </row>
    <row r="22699" spans="11:11" hidden="1" x14ac:dyDescent="0.25">
      <c r="K22699" s="28" t="str">
        <f t="shared" si="291"/>
        <v/>
      </c>
    </row>
    <row r="22700" spans="11:11" hidden="1" x14ac:dyDescent="0.25">
      <c r="K22700" s="28" t="str">
        <f t="shared" si="291"/>
        <v/>
      </c>
    </row>
    <row r="22701" spans="11:11" hidden="1" x14ac:dyDescent="0.25">
      <c r="K22701" s="28" t="str">
        <f t="shared" si="291"/>
        <v/>
      </c>
    </row>
    <row r="22702" spans="11:11" hidden="1" x14ac:dyDescent="0.25">
      <c r="K22702" s="28" t="str">
        <f t="shared" si="291"/>
        <v/>
      </c>
    </row>
    <row r="22703" spans="11:11" hidden="1" x14ac:dyDescent="0.25">
      <c r="K22703" s="28" t="str">
        <f t="shared" si="291"/>
        <v/>
      </c>
    </row>
    <row r="22704" spans="11:11" hidden="1" x14ac:dyDescent="0.25">
      <c r="K22704" s="28" t="str">
        <f t="shared" si="291"/>
        <v/>
      </c>
    </row>
    <row r="22705" spans="11:11" hidden="1" x14ac:dyDescent="0.25">
      <c r="K22705" s="28" t="str">
        <f t="shared" si="291"/>
        <v/>
      </c>
    </row>
    <row r="22706" spans="11:11" hidden="1" x14ac:dyDescent="0.25">
      <c r="K22706" s="28" t="str">
        <f t="shared" si="291"/>
        <v/>
      </c>
    </row>
    <row r="22707" spans="11:11" hidden="1" x14ac:dyDescent="0.25">
      <c r="K22707" s="28" t="str">
        <f t="shared" si="291"/>
        <v/>
      </c>
    </row>
    <row r="22708" spans="11:11" hidden="1" x14ac:dyDescent="0.25">
      <c r="K22708" s="28" t="str">
        <f t="shared" si="291"/>
        <v/>
      </c>
    </row>
    <row r="22709" spans="11:11" hidden="1" x14ac:dyDescent="0.25">
      <c r="K22709" s="28" t="str">
        <f t="shared" si="291"/>
        <v/>
      </c>
    </row>
    <row r="22710" spans="11:11" hidden="1" x14ac:dyDescent="0.25">
      <c r="K22710" s="28" t="str">
        <f t="shared" si="291"/>
        <v/>
      </c>
    </row>
    <row r="22711" spans="11:11" hidden="1" x14ac:dyDescent="0.25">
      <c r="K22711" s="28" t="str">
        <f t="shared" si="291"/>
        <v/>
      </c>
    </row>
    <row r="22712" spans="11:11" hidden="1" x14ac:dyDescent="0.25">
      <c r="K22712" s="28" t="str">
        <f t="shared" si="291"/>
        <v/>
      </c>
    </row>
    <row r="22713" spans="11:11" hidden="1" x14ac:dyDescent="0.25">
      <c r="K22713" s="28" t="str">
        <f t="shared" si="291"/>
        <v/>
      </c>
    </row>
    <row r="22714" spans="11:11" hidden="1" x14ac:dyDescent="0.25">
      <c r="K22714" s="28" t="str">
        <f t="shared" si="291"/>
        <v/>
      </c>
    </row>
    <row r="22715" spans="11:11" hidden="1" x14ac:dyDescent="0.25">
      <c r="K22715" s="28" t="str">
        <f t="shared" si="291"/>
        <v/>
      </c>
    </row>
    <row r="22716" spans="11:11" hidden="1" x14ac:dyDescent="0.25">
      <c r="K22716" s="28" t="str">
        <f t="shared" si="291"/>
        <v/>
      </c>
    </row>
    <row r="22717" spans="11:11" hidden="1" x14ac:dyDescent="0.25">
      <c r="K22717" s="28" t="str">
        <f t="shared" si="291"/>
        <v/>
      </c>
    </row>
    <row r="22718" spans="11:11" hidden="1" x14ac:dyDescent="0.25">
      <c r="K22718" s="28" t="str">
        <f t="shared" si="291"/>
        <v/>
      </c>
    </row>
    <row r="22719" spans="11:11" hidden="1" x14ac:dyDescent="0.25">
      <c r="K22719" s="28" t="str">
        <f t="shared" si="291"/>
        <v/>
      </c>
    </row>
    <row r="22720" spans="11:11" hidden="1" x14ac:dyDescent="0.25">
      <c r="K22720" s="28" t="str">
        <f t="shared" si="291"/>
        <v/>
      </c>
    </row>
    <row r="22721" spans="11:11" hidden="1" x14ac:dyDescent="0.25">
      <c r="K22721" s="28" t="str">
        <f t="shared" si="291"/>
        <v/>
      </c>
    </row>
    <row r="22722" spans="11:11" hidden="1" x14ac:dyDescent="0.25">
      <c r="K22722" s="28" t="str">
        <f t="shared" si="291"/>
        <v/>
      </c>
    </row>
    <row r="22723" spans="11:11" hidden="1" x14ac:dyDescent="0.25">
      <c r="K22723" s="28" t="str">
        <f t="shared" si="291"/>
        <v/>
      </c>
    </row>
    <row r="22724" spans="11:11" hidden="1" x14ac:dyDescent="0.25">
      <c r="K22724" s="28" t="str">
        <f t="shared" si="291"/>
        <v/>
      </c>
    </row>
    <row r="22725" spans="11:11" hidden="1" x14ac:dyDescent="0.25">
      <c r="K22725" s="28" t="str">
        <f t="shared" si="291"/>
        <v/>
      </c>
    </row>
    <row r="22726" spans="11:11" hidden="1" x14ac:dyDescent="0.25">
      <c r="K22726" s="28" t="str">
        <f t="shared" si="291"/>
        <v/>
      </c>
    </row>
    <row r="22727" spans="11:11" hidden="1" x14ac:dyDescent="0.25">
      <c r="K22727" s="28" t="str">
        <f t="shared" si="291"/>
        <v/>
      </c>
    </row>
    <row r="22728" spans="11:11" hidden="1" x14ac:dyDescent="0.25">
      <c r="K22728" s="28" t="str">
        <f t="shared" si="291"/>
        <v/>
      </c>
    </row>
    <row r="22729" spans="11:11" hidden="1" x14ac:dyDescent="0.25">
      <c r="K22729" s="28" t="str">
        <f t="shared" si="291"/>
        <v/>
      </c>
    </row>
    <row r="22730" spans="11:11" hidden="1" x14ac:dyDescent="0.25">
      <c r="K22730" s="28" t="str">
        <f t="shared" si="291"/>
        <v/>
      </c>
    </row>
    <row r="22731" spans="11:11" hidden="1" x14ac:dyDescent="0.25">
      <c r="K22731" s="28" t="str">
        <f t="shared" si="291"/>
        <v/>
      </c>
    </row>
    <row r="22732" spans="11:11" hidden="1" x14ac:dyDescent="0.25">
      <c r="K22732" s="28" t="str">
        <f t="shared" si="291"/>
        <v/>
      </c>
    </row>
    <row r="22733" spans="11:11" hidden="1" x14ac:dyDescent="0.25">
      <c r="K22733" s="28" t="str">
        <f t="shared" si="291"/>
        <v/>
      </c>
    </row>
    <row r="22734" spans="11:11" hidden="1" x14ac:dyDescent="0.25">
      <c r="K22734" s="28" t="str">
        <f t="shared" si="291"/>
        <v/>
      </c>
    </row>
    <row r="22735" spans="11:11" hidden="1" x14ac:dyDescent="0.25">
      <c r="K22735" s="28" t="str">
        <f t="shared" si="291"/>
        <v/>
      </c>
    </row>
    <row r="22736" spans="11:11" hidden="1" x14ac:dyDescent="0.25">
      <c r="K22736" s="28" t="str">
        <f t="shared" si="291"/>
        <v/>
      </c>
    </row>
    <row r="22737" spans="11:11" hidden="1" x14ac:dyDescent="0.25">
      <c r="K22737" s="28" t="str">
        <f t="shared" si="291"/>
        <v/>
      </c>
    </row>
    <row r="22738" spans="11:11" hidden="1" x14ac:dyDescent="0.25">
      <c r="K22738" s="28" t="str">
        <f t="shared" si="291"/>
        <v/>
      </c>
    </row>
    <row r="22739" spans="11:11" hidden="1" x14ac:dyDescent="0.25">
      <c r="K22739" s="28" t="str">
        <f t="shared" ref="K22739:K22802" si="292">IF(E18704="","",IF(AND($E18704&gt;=$K$5,$E18704&lt;=$K$6),"psn",IF($E18704&lt;$K$5,"dkn",IF($E18704&gt;$K$6,"ckn",""))))</f>
        <v/>
      </c>
    </row>
    <row r="22740" spans="11:11" hidden="1" x14ac:dyDescent="0.25">
      <c r="K22740" s="28" t="str">
        <f t="shared" si="292"/>
        <v/>
      </c>
    </row>
    <row r="22741" spans="11:11" hidden="1" x14ac:dyDescent="0.25">
      <c r="K22741" s="28" t="str">
        <f t="shared" si="292"/>
        <v/>
      </c>
    </row>
    <row r="22742" spans="11:11" hidden="1" x14ac:dyDescent="0.25">
      <c r="K22742" s="28" t="str">
        <f t="shared" si="292"/>
        <v/>
      </c>
    </row>
    <row r="22743" spans="11:11" hidden="1" x14ac:dyDescent="0.25">
      <c r="K22743" s="28" t="str">
        <f t="shared" si="292"/>
        <v/>
      </c>
    </row>
    <row r="22744" spans="11:11" hidden="1" x14ac:dyDescent="0.25">
      <c r="K22744" s="28" t="str">
        <f t="shared" si="292"/>
        <v/>
      </c>
    </row>
    <row r="22745" spans="11:11" hidden="1" x14ac:dyDescent="0.25">
      <c r="K22745" s="28" t="str">
        <f t="shared" si="292"/>
        <v/>
      </c>
    </row>
    <row r="22746" spans="11:11" hidden="1" x14ac:dyDescent="0.25">
      <c r="K22746" s="28" t="str">
        <f t="shared" si="292"/>
        <v/>
      </c>
    </row>
    <row r="22747" spans="11:11" hidden="1" x14ac:dyDescent="0.25">
      <c r="K22747" s="28" t="str">
        <f t="shared" si="292"/>
        <v/>
      </c>
    </row>
    <row r="22748" spans="11:11" hidden="1" x14ac:dyDescent="0.25">
      <c r="K22748" s="28" t="str">
        <f t="shared" si="292"/>
        <v/>
      </c>
    </row>
    <row r="22749" spans="11:11" hidden="1" x14ac:dyDescent="0.25">
      <c r="K22749" s="28" t="str">
        <f t="shared" si="292"/>
        <v/>
      </c>
    </row>
    <row r="22750" spans="11:11" hidden="1" x14ac:dyDescent="0.25">
      <c r="K22750" s="28" t="str">
        <f t="shared" si="292"/>
        <v/>
      </c>
    </row>
    <row r="22751" spans="11:11" hidden="1" x14ac:dyDescent="0.25">
      <c r="K22751" s="28" t="str">
        <f t="shared" si="292"/>
        <v/>
      </c>
    </row>
    <row r="22752" spans="11:11" hidden="1" x14ac:dyDescent="0.25">
      <c r="K22752" s="28" t="str">
        <f t="shared" si="292"/>
        <v/>
      </c>
    </row>
    <row r="22753" spans="11:11" hidden="1" x14ac:dyDescent="0.25">
      <c r="K22753" s="28" t="str">
        <f t="shared" si="292"/>
        <v/>
      </c>
    </row>
    <row r="22754" spans="11:11" hidden="1" x14ac:dyDescent="0.25">
      <c r="K22754" s="28" t="str">
        <f t="shared" si="292"/>
        <v/>
      </c>
    </row>
    <row r="22755" spans="11:11" hidden="1" x14ac:dyDescent="0.25">
      <c r="K22755" s="28" t="str">
        <f t="shared" si="292"/>
        <v/>
      </c>
    </row>
    <row r="22756" spans="11:11" hidden="1" x14ac:dyDescent="0.25">
      <c r="K22756" s="28" t="str">
        <f t="shared" si="292"/>
        <v/>
      </c>
    </row>
    <row r="22757" spans="11:11" hidden="1" x14ac:dyDescent="0.25">
      <c r="K22757" s="28" t="str">
        <f t="shared" si="292"/>
        <v/>
      </c>
    </row>
    <row r="22758" spans="11:11" hidden="1" x14ac:dyDescent="0.25">
      <c r="K22758" s="28" t="str">
        <f t="shared" si="292"/>
        <v/>
      </c>
    </row>
    <row r="22759" spans="11:11" hidden="1" x14ac:dyDescent="0.25">
      <c r="K22759" s="28" t="str">
        <f t="shared" si="292"/>
        <v/>
      </c>
    </row>
    <row r="22760" spans="11:11" hidden="1" x14ac:dyDescent="0.25">
      <c r="K22760" s="28" t="str">
        <f t="shared" si="292"/>
        <v/>
      </c>
    </row>
    <row r="22761" spans="11:11" hidden="1" x14ac:dyDescent="0.25">
      <c r="K22761" s="28" t="str">
        <f t="shared" si="292"/>
        <v/>
      </c>
    </row>
    <row r="22762" spans="11:11" hidden="1" x14ac:dyDescent="0.25">
      <c r="K22762" s="28" t="str">
        <f t="shared" si="292"/>
        <v/>
      </c>
    </row>
    <row r="22763" spans="11:11" hidden="1" x14ac:dyDescent="0.25">
      <c r="K22763" s="28" t="str">
        <f t="shared" si="292"/>
        <v/>
      </c>
    </row>
    <row r="22764" spans="11:11" hidden="1" x14ac:dyDescent="0.25">
      <c r="K22764" s="28" t="str">
        <f t="shared" si="292"/>
        <v/>
      </c>
    </row>
    <row r="22765" spans="11:11" hidden="1" x14ac:dyDescent="0.25">
      <c r="K22765" s="28" t="str">
        <f t="shared" si="292"/>
        <v/>
      </c>
    </row>
    <row r="22766" spans="11:11" hidden="1" x14ac:dyDescent="0.25">
      <c r="K22766" s="28" t="str">
        <f t="shared" si="292"/>
        <v/>
      </c>
    </row>
    <row r="22767" spans="11:11" hidden="1" x14ac:dyDescent="0.25">
      <c r="K22767" s="28" t="str">
        <f t="shared" si="292"/>
        <v/>
      </c>
    </row>
    <row r="22768" spans="11:11" hidden="1" x14ac:dyDescent="0.25">
      <c r="K22768" s="28" t="str">
        <f t="shared" si="292"/>
        <v/>
      </c>
    </row>
    <row r="22769" spans="11:11" hidden="1" x14ac:dyDescent="0.25">
      <c r="K22769" s="28" t="str">
        <f t="shared" si="292"/>
        <v/>
      </c>
    </row>
    <row r="22770" spans="11:11" hidden="1" x14ac:dyDescent="0.25">
      <c r="K22770" s="28" t="str">
        <f t="shared" si="292"/>
        <v/>
      </c>
    </row>
    <row r="22771" spans="11:11" hidden="1" x14ac:dyDescent="0.25">
      <c r="K22771" s="28" t="str">
        <f t="shared" si="292"/>
        <v/>
      </c>
    </row>
    <row r="22772" spans="11:11" hidden="1" x14ac:dyDescent="0.25">
      <c r="K22772" s="28" t="str">
        <f t="shared" si="292"/>
        <v/>
      </c>
    </row>
    <row r="22773" spans="11:11" hidden="1" x14ac:dyDescent="0.25">
      <c r="K22773" s="28" t="str">
        <f t="shared" si="292"/>
        <v/>
      </c>
    </row>
    <row r="22774" spans="11:11" hidden="1" x14ac:dyDescent="0.25">
      <c r="K22774" s="28" t="str">
        <f t="shared" si="292"/>
        <v/>
      </c>
    </row>
    <row r="22775" spans="11:11" hidden="1" x14ac:dyDescent="0.25">
      <c r="K22775" s="28" t="str">
        <f t="shared" si="292"/>
        <v/>
      </c>
    </row>
    <row r="22776" spans="11:11" hidden="1" x14ac:dyDescent="0.25">
      <c r="K22776" s="28" t="str">
        <f t="shared" si="292"/>
        <v/>
      </c>
    </row>
    <row r="22777" spans="11:11" hidden="1" x14ac:dyDescent="0.25">
      <c r="K22777" s="28" t="str">
        <f t="shared" si="292"/>
        <v/>
      </c>
    </row>
    <row r="22778" spans="11:11" hidden="1" x14ac:dyDescent="0.25">
      <c r="K22778" s="28" t="str">
        <f t="shared" si="292"/>
        <v/>
      </c>
    </row>
    <row r="22779" spans="11:11" hidden="1" x14ac:dyDescent="0.25">
      <c r="K22779" s="28" t="str">
        <f t="shared" si="292"/>
        <v/>
      </c>
    </row>
    <row r="22780" spans="11:11" hidden="1" x14ac:dyDescent="0.25">
      <c r="K22780" s="28" t="str">
        <f t="shared" si="292"/>
        <v/>
      </c>
    </row>
    <row r="22781" spans="11:11" hidden="1" x14ac:dyDescent="0.25">
      <c r="K22781" s="28" t="str">
        <f t="shared" si="292"/>
        <v/>
      </c>
    </row>
    <row r="22782" spans="11:11" hidden="1" x14ac:dyDescent="0.25">
      <c r="K22782" s="28" t="str">
        <f t="shared" si="292"/>
        <v/>
      </c>
    </row>
    <row r="22783" spans="11:11" hidden="1" x14ac:dyDescent="0.25">
      <c r="K22783" s="28" t="str">
        <f t="shared" si="292"/>
        <v/>
      </c>
    </row>
    <row r="22784" spans="11:11" hidden="1" x14ac:dyDescent="0.25">
      <c r="K22784" s="28" t="str">
        <f t="shared" si="292"/>
        <v/>
      </c>
    </row>
    <row r="22785" spans="11:11" hidden="1" x14ac:dyDescent="0.25">
      <c r="K22785" s="28" t="str">
        <f t="shared" si="292"/>
        <v/>
      </c>
    </row>
    <row r="22786" spans="11:11" hidden="1" x14ac:dyDescent="0.25">
      <c r="K22786" s="28" t="str">
        <f t="shared" si="292"/>
        <v/>
      </c>
    </row>
    <row r="22787" spans="11:11" hidden="1" x14ac:dyDescent="0.25">
      <c r="K22787" s="28" t="str">
        <f t="shared" si="292"/>
        <v/>
      </c>
    </row>
    <row r="22788" spans="11:11" hidden="1" x14ac:dyDescent="0.25">
      <c r="K22788" s="28" t="str">
        <f t="shared" si="292"/>
        <v/>
      </c>
    </row>
    <row r="22789" spans="11:11" hidden="1" x14ac:dyDescent="0.25">
      <c r="K22789" s="28" t="str">
        <f t="shared" si="292"/>
        <v/>
      </c>
    </row>
    <row r="22790" spans="11:11" hidden="1" x14ac:dyDescent="0.25">
      <c r="K22790" s="28" t="str">
        <f t="shared" si="292"/>
        <v/>
      </c>
    </row>
    <row r="22791" spans="11:11" hidden="1" x14ac:dyDescent="0.25">
      <c r="K22791" s="28" t="str">
        <f t="shared" si="292"/>
        <v/>
      </c>
    </row>
    <row r="22792" spans="11:11" hidden="1" x14ac:dyDescent="0.25">
      <c r="K22792" s="28" t="str">
        <f t="shared" si="292"/>
        <v/>
      </c>
    </row>
    <row r="22793" spans="11:11" hidden="1" x14ac:dyDescent="0.25">
      <c r="K22793" s="28" t="str">
        <f t="shared" si="292"/>
        <v/>
      </c>
    </row>
    <row r="22794" spans="11:11" hidden="1" x14ac:dyDescent="0.25">
      <c r="K22794" s="28" t="str">
        <f t="shared" si="292"/>
        <v/>
      </c>
    </row>
    <row r="22795" spans="11:11" hidden="1" x14ac:dyDescent="0.25">
      <c r="K22795" s="28" t="str">
        <f t="shared" si="292"/>
        <v/>
      </c>
    </row>
    <row r="22796" spans="11:11" hidden="1" x14ac:dyDescent="0.25">
      <c r="K22796" s="28" t="str">
        <f t="shared" si="292"/>
        <v/>
      </c>
    </row>
    <row r="22797" spans="11:11" hidden="1" x14ac:dyDescent="0.25">
      <c r="K22797" s="28" t="str">
        <f t="shared" si="292"/>
        <v/>
      </c>
    </row>
    <row r="22798" spans="11:11" hidden="1" x14ac:dyDescent="0.25">
      <c r="K22798" s="28" t="str">
        <f t="shared" si="292"/>
        <v/>
      </c>
    </row>
    <row r="22799" spans="11:11" hidden="1" x14ac:dyDescent="0.25">
      <c r="K22799" s="28" t="str">
        <f t="shared" si="292"/>
        <v/>
      </c>
    </row>
    <row r="22800" spans="11:11" hidden="1" x14ac:dyDescent="0.25">
      <c r="K22800" s="28" t="str">
        <f t="shared" si="292"/>
        <v/>
      </c>
    </row>
    <row r="22801" spans="11:11" hidden="1" x14ac:dyDescent="0.25">
      <c r="K22801" s="28" t="str">
        <f t="shared" si="292"/>
        <v/>
      </c>
    </row>
    <row r="22802" spans="11:11" hidden="1" x14ac:dyDescent="0.25">
      <c r="K22802" s="28" t="str">
        <f t="shared" si="292"/>
        <v/>
      </c>
    </row>
    <row r="22803" spans="11:11" hidden="1" x14ac:dyDescent="0.25">
      <c r="K22803" s="28" t="str">
        <f t="shared" ref="K22803:K22866" si="293">IF(E18768="","",IF(AND($E18768&gt;=$K$5,$E18768&lt;=$K$6),"psn",IF($E18768&lt;$K$5,"dkn",IF($E18768&gt;$K$6,"ckn",""))))</f>
        <v/>
      </c>
    </row>
    <row r="22804" spans="11:11" hidden="1" x14ac:dyDescent="0.25">
      <c r="K22804" s="28" t="str">
        <f t="shared" si="293"/>
        <v/>
      </c>
    </row>
    <row r="22805" spans="11:11" hidden="1" x14ac:dyDescent="0.25">
      <c r="K22805" s="28" t="str">
        <f t="shared" si="293"/>
        <v/>
      </c>
    </row>
    <row r="22806" spans="11:11" hidden="1" x14ac:dyDescent="0.25">
      <c r="K22806" s="28" t="str">
        <f t="shared" si="293"/>
        <v/>
      </c>
    </row>
    <row r="22807" spans="11:11" hidden="1" x14ac:dyDescent="0.25">
      <c r="K22807" s="28" t="str">
        <f t="shared" si="293"/>
        <v/>
      </c>
    </row>
    <row r="22808" spans="11:11" hidden="1" x14ac:dyDescent="0.25">
      <c r="K22808" s="28" t="str">
        <f t="shared" si="293"/>
        <v/>
      </c>
    </row>
    <row r="22809" spans="11:11" hidden="1" x14ac:dyDescent="0.25">
      <c r="K22809" s="28" t="str">
        <f t="shared" si="293"/>
        <v/>
      </c>
    </row>
    <row r="22810" spans="11:11" hidden="1" x14ac:dyDescent="0.25">
      <c r="K22810" s="28" t="str">
        <f t="shared" si="293"/>
        <v/>
      </c>
    </row>
    <row r="22811" spans="11:11" hidden="1" x14ac:dyDescent="0.25">
      <c r="K22811" s="28" t="str">
        <f t="shared" si="293"/>
        <v/>
      </c>
    </row>
    <row r="22812" spans="11:11" hidden="1" x14ac:dyDescent="0.25">
      <c r="K22812" s="28" t="str">
        <f t="shared" si="293"/>
        <v/>
      </c>
    </row>
    <row r="22813" spans="11:11" hidden="1" x14ac:dyDescent="0.25">
      <c r="K22813" s="28" t="str">
        <f t="shared" si="293"/>
        <v/>
      </c>
    </row>
    <row r="22814" spans="11:11" hidden="1" x14ac:dyDescent="0.25">
      <c r="K22814" s="28" t="str">
        <f t="shared" si="293"/>
        <v/>
      </c>
    </row>
    <row r="22815" spans="11:11" hidden="1" x14ac:dyDescent="0.25">
      <c r="K22815" s="28" t="str">
        <f t="shared" si="293"/>
        <v/>
      </c>
    </row>
    <row r="22816" spans="11:11" hidden="1" x14ac:dyDescent="0.25">
      <c r="K22816" s="28" t="str">
        <f t="shared" si="293"/>
        <v/>
      </c>
    </row>
    <row r="22817" spans="11:11" hidden="1" x14ac:dyDescent="0.25">
      <c r="K22817" s="28" t="str">
        <f t="shared" si="293"/>
        <v/>
      </c>
    </row>
    <row r="22818" spans="11:11" hidden="1" x14ac:dyDescent="0.25">
      <c r="K22818" s="28" t="str">
        <f t="shared" si="293"/>
        <v/>
      </c>
    </row>
    <row r="22819" spans="11:11" hidden="1" x14ac:dyDescent="0.25">
      <c r="K22819" s="28" t="str">
        <f t="shared" si="293"/>
        <v/>
      </c>
    </row>
    <row r="22820" spans="11:11" hidden="1" x14ac:dyDescent="0.25">
      <c r="K22820" s="28" t="str">
        <f t="shared" si="293"/>
        <v/>
      </c>
    </row>
    <row r="22821" spans="11:11" hidden="1" x14ac:dyDescent="0.25">
      <c r="K22821" s="28" t="str">
        <f t="shared" si="293"/>
        <v/>
      </c>
    </row>
    <row r="22822" spans="11:11" hidden="1" x14ac:dyDescent="0.25">
      <c r="K22822" s="28" t="str">
        <f t="shared" si="293"/>
        <v/>
      </c>
    </row>
    <row r="22823" spans="11:11" hidden="1" x14ac:dyDescent="0.25">
      <c r="K22823" s="28" t="str">
        <f t="shared" si="293"/>
        <v/>
      </c>
    </row>
    <row r="22824" spans="11:11" hidden="1" x14ac:dyDescent="0.25">
      <c r="K22824" s="28" t="str">
        <f t="shared" si="293"/>
        <v/>
      </c>
    </row>
    <row r="22825" spans="11:11" hidden="1" x14ac:dyDescent="0.25">
      <c r="K22825" s="28" t="str">
        <f t="shared" si="293"/>
        <v/>
      </c>
    </row>
    <row r="22826" spans="11:11" hidden="1" x14ac:dyDescent="0.25">
      <c r="K22826" s="28" t="str">
        <f t="shared" si="293"/>
        <v/>
      </c>
    </row>
    <row r="22827" spans="11:11" hidden="1" x14ac:dyDescent="0.25">
      <c r="K22827" s="28" t="str">
        <f t="shared" si="293"/>
        <v/>
      </c>
    </row>
    <row r="22828" spans="11:11" hidden="1" x14ac:dyDescent="0.25">
      <c r="K22828" s="28" t="str">
        <f t="shared" si="293"/>
        <v/>
      </c>
    </row>
    <row r="22829" spans="11:11" hidden="1" x14ac:dyDescent="0.25">
      <c r="K22829" s="28" t="str">
        <f t="shared" si="293"/>
        <v/>
      </c>
    </row>
    <row r="22830" spans="11:11" hidden="1" x14ac:dyDescent="0.25">
      <c r="K22830" s="28" t="str">
        <f t="shared" si="293"/>
        <v/>
      </c>
    </row>
    <row r="22831" spans="11:11" hidden="1" x14ac:dyDescent="0.25">
      <c r="K22831" s="28" t="str">
        <f t="shared" si="293"/>
        <v/>
      </c>
    </row>
    <row r="22832" spans="11:11" hidden="1" x14ac:dyDescent="0.25">
      <c r="K22832" s="28" t="str">
        <f t="shared" si="293"/>
        <v/>
      </c>
    </row>
    <row r="22833" spans="11:11" hidden="1" x14ac:dyDescent="0.25">
      <c r="K22833" s="28" t="str">
        <f t="shared" si="293"/>
        <v/>
      </c>
    </row>
    <row r="22834" spans="11:11" hidden="1" x14ac:dyDescent="0.25">
      <c r="K22834" s="28" t="str">
        <f t="shared" si="293"/>
        <v/>
      </c>
    </row>
    <row r="22835" spans="11:11" hidden="1" x14ac:dyDescent="0.25">
      <c r="K22835" s="28" t="str">
        <f t="shared" si="293"/>
        <v/>
      </c>
    </row>
    <row r="22836" spans="11:11" hidden="1" x14ac:dyDescent="0.25">
      <c r="K22836" s="28" t="str">
        <f t="shared" si="293"/>
        <v/>
      </c>
    </row>
    <row r="22837" spans="11:11" hidden="1" x14ac:dyDescent="0.25">
      <c r="K22837" s="28" t="str">
        <f t="shared" si="293"/>
        <v/>
      </c>
    </row>
    <row r="22838" spans="11:11" hidden="1" x14ac:dyDescent="0.25">
      <c r="K22838" s="28" t="str">
        <f t="shared" si="293"/>
        <v/>
      </c>
    </row>
    <row r="22839" spans="11:11" hidden="1" x14ac:dyDescent="0.25">
      <c r="K22839" s="28" t="str">
        <f t="shared" si="293"/>
        <v/>
      </c>
    </row>
    <row r="22840" spans="11:11" hidden="1" x14ac:dyDescent="0.25">
      <c r="K22840" s="28" t="str">
        <f t="shared" si="293"/>
        <v/>
      </c>
    </row>
    <row r="22841" spans="11:11" hidden="1" x14ac:dyDescent="0.25">
      <c r="K22841" s="28" t="str">
        <f t="shared" si="293"/>
        <v/>
      </c>
    </row>
    <row r="22842" spans="11:11" hidden="1" x14ac:dyDescent="0.25">
      <c r="K22842" s="28" t="str">
        <f t="shared" si="293"/>
        <v/>
      </c>
    </row>
    <row r="22843" spans="11:11" hidden="1" x14ac:dyDescent="0.25">
      <c r="K22843" s="28" t="str">
        <f t="shared" si="293"/>
        <v/>
      </c>
    </row>
    <row r="22844" spans="11:11" hidden="1" x14ac:dyDescent="0.25">
      <c r="K22844" s="28" t="str">
        <f t="shared" si="293"/>
        <v/>
      </c>
    </row>
    <row r="22845" spans="11:11" hidden="1" x14ac:dyDescent="0.25">
      <c r="K22845" s="28" t="str">
        <f t="shared" si="293"/>
        <v/>
      </c>
    </row>
    <row r="22846" spans="11:11" hidden="1" x14ac:dyDescent="0.25">
      <c r="K22846" s="28" t="str">
        <f t="shared" si="293"/>
        <v/>
      </c>
    </row>
    <row r="22847" spans="11:11" hidden="1" x14ac:dyDescent="0.25">
      <c r="K22847" s="28" t="str">
        <f t="shared" si="293"/>
        <v/>
      </c>
    </row>
    <row r="22848" spans="11:11" hidden="1" x14ac:dyDescent="0.25">
      <c r="K22848" s="28" t="str">
        <f t="shared" si="293"/>
        <v/>
      </c>
    </row>
    <row r="22849" spans="11:11" hidden="1" x14ac:dyDescent="0.25">
      <c r="K22849" s="28" t="str">
        <f t="shared" si="293"/>
        <v/>
      </c>
    </row>
    <row r="22850" spans="11:11" hidden="1" x14ac:dyDescent="0.25">
      <c r="K22850" s="28" t="str">
        <f t="shared" si="293"/>
        <v/>
      </c>
    </row>
    <row r="22851" spans="11:11" hidden="1" x14ac:dyDescent="0.25">
      <c r="K22851" s="28" t="str">
        <f t="shared" si="293"/>
        <v/>
      </c>
    </row>
    <row r="22852" spans="11:11" hidden="1" x14ac:dyDescent="0.25">
      <c r="K22852" s="28" t="str">
        <f t="shared" si="293"/>
        <v/>
      </c>
    </row>
    <row r="22853" spans="11:11" hidden="1" x14ac:dyDescent="0.25">
      <c r="K22853" s="28" t="str">
        <f t="shared" si="293"/>
        <v/>
      </c>
    </row>
    <row r="22854" spans="11:11" hidden="1" x14ac:dyDescent="0.25">
      <c r="K22854" s="28" t="str">
        <f t="shared" si="293"/>
        <v/>
      </c>
    </row>
    <row r="22855" spans="11:11" hidden="1" x14ac:dyDescent="0.25">
      <c r="K22855" s="28" t="str">
        <f t="shared" si="293"/>
        <v/>
      </c>
    </row>
    <row r="22856" spans="11:11" hidden="1" x14ac:dyDescent="0.25">
      <c r="K22856" s="28" t="str">
        <f t="shared" si="293"/>
        <v/>
      </c>
    </row>
    <row r="22857" spans="11:11" hidden="1" x14ac:dyDescent="0.25">
      <c r="K22857" s="28" t="str">
        <f t="shared" si="293"/>
        <v/>
      </c>
    </row>
    <row r="22858" spans="11:11" hidden="1" x14ac:dyDescent="0.25">
      <c r="K22858" s="28" t="str">
        <f t="shared" si="293"/>
        <v/>
      </c>
    </row>
    <row r="22859" spans="11:11" hidden="1" x14ac:dyDescent="0.25">
      <c r="K22859" s="28" t="str">
        <f t="shared" si="293"/>
        <v/>
      </c>
    </row>
    <row r="22860" spans="11:11" hidden="1" x14ac:dyDescent="0.25">
      <c r="K22860" s="28" t="str">
        <f t="shared" si="293"/>
        <v/>
      </c>
    </row>
    <row r="22861" spans="11:11" hidden="1" x14ac:dyDescent="0.25">
      <c r="K22861" s="28" t="str">
        <f t="shared" si="293"/>
        <v/>
      </c>
    </row>
    <row r="22862" spans="11:11" hidden="1" x14ac:dyDescent="0.25">
      <c r="K22862" s="28" t="str">
        <f t="shared" si="293"/>
        <v/>
      </c>
    </row>
    <row r="22863" spans="11:11" hidden="1" x14ac:dyDescent="0.25">
      <c r="K22863" s="28" t="str">
        <f t="shared" si="293"/>
        <v/>
      </c>
    </row>
    <row r="22864" spans="11:11" hidden="1" x14ac:dyDescent="0.25">
      <c r="K22864" s="28" t="str">
        <f t="shared" si="293"/>
        <v/>
      </c>
    </row>
    <row r="22865" spans="11:11" hidden="1" x14ac:dyDescent="0.25">
      <c r="K22865" s="28" t="str">
        <f t="shared" si="293"/>
        <v/>
      </c>
    </row>
    <row r="22866" spans="11:11" hidden="1" x14ac:dyDescent="0.25">
      <c r="K22866" s="28" t="str">
        <f t="shared" si="293"/>
        <v/>
      </c>
    </row>
    <row r="22867" spans="11:11" hidden="1" x14ac:dyDescent="0.25">
      <c r="K22867" s="28" t="str">
        <f t="shared" ref="K22867:K22930" si="294">IF(E18832="","",IF(AND($E18832&gt;=$K$5,$E18832&lt;=$K$6),"psn",IF($E18832&lt;$K$5,"dkn",IF($E18832&gt;$K$6,"ckn",""))))</f>
        <v/>
      </c>
    </row>
    <row r="22868" spans="11:11" hidden="1" x14ac:dyDescent="0.25">
      <c r="K22868" s="28" t="str">
        <f t="shared" si="294"/>
        <v/>
      </c>
    </row>
    <row r="22869" spans="11:11" hidden="1" x14ac:dyDescent="0.25">
      <c r="K22869" s="28" t="str">
        <f t="shared" si="294"/>
        <v/>
      </c>
    </row>
    <row r="22870" spans="11:11" hidden="1" x14ac:dyDescent="0.25">
      <c r="K22870" s="28" t="str">
        <f t="shared" si="294"/>
        <v/>
      </c>
    </row>
    <row r="22871" spans="11:11" hidden="1" x14ac:dyDescent="0.25">
      <c r="K22871" s="28" t="str">
        <f t="shared" si="294"/>
        <v/>
      </c>
    </row>
    <row r="22872" spans="11:11" hidden="1" x14ac:dyDescent="0.25">
      <c r="K22872" s="28" t="str">
        <f t="shared" si="294"/>
        <v/>
      </c>
    </row>
    <row r="22873" spans="11:11" hidden="1" x14ac:dyDescent="0.25">
      <c r="K22873" s="28" t="str">
        <f t="shared" si="294"/>
        <v/>
      </c>
    </row>
    <row r="22874" spans="11:11" hidden="1" x14ac:dyDescent="0.25">
      <c r="K22874" s="28" t="str">
        <f t="shared" si="294"/>
        <v/>
      </c>
    </row>
    <row r="22875" spans="11:11" hidden="1" x14ac:dyDescent="0.25">
      <c r="K22875" s="28" t="str">
        <f t="shared" si="294"/>
        <v/>
      </c>
    </row>
    <row r="22876" spans="11:11" hidden="1" x14ac:dyDescent="0.25">
      <c r="K22876" s="28" t="str">
        <f t="shared" si="294"/>
        <v/>
      </c>
    </row>
    <row r="22877" spans="11:11" hidden="1" x14ac:dyDescent="0.25">
      <c r="K22877" s="28" t="str">
        <f t="shared" si="294"/>
        <v/>
      </c>
    </row>
    <row r="22878" spans="11:11" hidden="1" x14ac:dyDescent="0.25">
      <c r="K22878" s="28" t="str">
        <f t="shared" si="294"/>
        <v/>
      </c>
    </row>
    <row r="22879" spans="11:11" hidden="1" x14ac:dyDescent="0.25">
      <c r="K22879" s="28" t="str">
        <f t="shared" si="294"/>
        <v/>
      </c>
    </row>
    <row r="22880" spans="11:11" hidden="1" x14ac:dyDescent="0.25">
      <c r="K22880" s="28" t="str">
        <f t="shared" si="294"/>
        <v/>
      </c>
    </row>
    <row r="22881" spans="11:11" hidden="1" x14ac:dyDescent="0.25">
      <c r="K22881" s="28" t="str">
        <f t="shared" si="294"/>
        <v/>
      </c>
    </row>
    <row r="22882" spans="11:11" hidden="1" x14ac:dyDescent="0.25">
      <c r="K22882" s="28" t="str">
        <f t="shared" si="294"/>
        <v/>
      </c>
    </row>
    <row r="22883" spans="11:11" hidden="1" x14ac:dyDescent="0.25">
      <c r="K22883" s="28" t="str">
        <f t="shared" si="294"/>
        <v/>
      </c>
    </row>
    <row r="22884" spans="11:11" hidden="1" x14ac:dyDescent="0.25">
      <c r="K22884" s="28" t="str">
        <f t="shared" si="294"/>
        <v/>
      </c>
    </row>
    <row r="22885" spans="11:11" hidden="1" x14ac:dyDescent="0.25">
      <c r="K22885" s="28" t="str">
        <f t="shared" si="294"/>
        <v/>
      </c>
    </row>
    <row r="22886" spans="11:11" hidden="1" x14ac:dyDescent="0.25">
      <c r="K22886" s="28" t="str">
        <f t="shared" si="294"/>
        <v/>
      </c>
    </row>
    <row r="22887" spans="11:11" hidden="1" x14ac:dyDescent="0.25">
      <c r="K22887" s="28" t="str">
        <f t="shared" si="294"/>
        <v/>
      </c>
    </row>
    <row r="22888" spans="11:11" hidden="1" x14ac:dyDescent="0.25">
      <c r="K22888" s="28" t="str">
        <f t="shared" si="294"/>
        <v/>
      </c>
    </row>
    <row r="22889" spans="11:11" hidden="1" x14ac:dyDescent="0.25">
      <c r="K22889" s="28" t="str">
        <f t="shared" si="294"/>
        <v/>
      </c>
    </row>
    <row r="22890" spans="11:11" hidden="1" x14ac:dyDescent="0.25">
      <c r="K22890" s="28" t="str">
        <f t="shared" si="294"/>
        <v/>
      </c>
    </row>
    <row r="22891" spans="11:11" hidden="1" x14ac:dyDescent="0.25">
      <c r="K22891" s="28" t="str">
        <f t="shared" si="294"/>
        <v/>
      </c>
    </row>
    <row r="22892" spans="11:11" hidden="1" x14ac:dyDescent="0.25">
      <c r="K22892" s="28" t="str">
        <f t="shared" si="294"/>
        <v/>
      </c>
    </row>
    <row r="22893" spans="11:11" hidden="1" x14ac:dyDescent="0.25">
      <c r="K22893" s="28" t="str">
        <f t="shared" si="294"/>
        <v/>
      </c>
    </row>
    <row r="22894" spans="11:11" hidden="1" x14ac:dyDescent="0.25">
      <c r="K22894" s="28" t="str">
        <f t="shared" si="294"/>
        <v/>
      </c>
    </row>
    <row r="22895" spans="11:11" hidden="1" x14ac:dyDescent="0.25">
      <c r="K22895" s="28" t="str">
        <f t="shared" si="294"/>
        <v/>
      </c>
    </row>
    <row r="22896" spans="11:11" hidden="1" x14ac:dyDescent="0.25">
      <c r="K22896" s="28" t="str">
        <f t="shared" si="294"/>
        <v/>
      </c>
    </row>
    <row r="22897" spans="11:11" hidden="1" x14ac:dyDescent="0.25">
      <c r="K22897" s="28" t="str">
        <f t="shared" si="294"/>
        <v/>
      </c>
    </row>
    <row r="22898" spans="11:11" hidden="1" x14ac:dyDescent="0.25">
      <c r="K22898" s="28" t="str">
        <f t="shared" si="294"/>
        <v/>
      </c>
    </row>
    <row r="22899" spans="11:11" hidden="1" x14ac:dyDescent="0.25">
      <c r="K22899" s="28" t="str">
        <f t="shared" si="294"/>
        <v/>
      </c>
    </row>
    <row r="22900" spans="11:11" hidden="1" x14ac:dyDescent="0.25">
      <c r="K22900" s="28" t="str">
        <f t="shared" si="294"/>
        <v/>
      </c>
    </row>
    <row r="22901" spans="11:11" hidden="1" x14ac:dyDescent="0.25">
      <c r="K22901" s="28" t="str">
        <f t="shared" si="294"/>
        <v/>
      </c>
    </row>
    <row r="22902" spans="11:11" hidden="1" x14ac:dyDescent="0.25">
      <c r="K22902" s="28" t="str">
        <f t="shared" si="294"/>
        <v/>
      </c>
    </row>
    <row r="22903" spans="11:11" hidden="1" x14ac:dyDescent="0.25">
      <c r="K22903" s="28" t="str">
        <f t="shared" si="294"/>
        <v/>
      </c>
    </row>
    <row r="22904" spans="11:11" hidden="1" x14ac:dyDescent="0.25">
      <c r="K22904" s="28" t="str">
        <f t="shared" si="294"/>
        <v/>
      </c>
    </row>
    <row r="22905" spans="11:11" hidden="1" x14ac:dyDescent="0.25">
      <c r="K22905" s="28" t="str">
        <f t="shared" si="294"/>
        <v/>
      </c>
    </row>
    <row r="22906" spans="11:11" hidden="1" x14ac:dyDescent="0.25">
      <c r="K22906" s="28" t="str">
        <f t="shared" si="294"/>
        <v/>
      </c>
    </row>
    <row r="22907" spans="11:11" hidden="1" x14ac:dyDescent="0.25">
      <c r="K22907" s="28" t="str">
        <f t="shared" si="294"/>
        <v/>
      </c>
    </row>
    <row r="22908" spans="11:11" hidden="1" x14ac:dyDescent="0.25">
      <c r="K22908" s="28" t="str">
        <f t="shared" si="294"/>
        <v/>
      </c>
    </row>
    <row r="22909" spans="11:11" hidden="1" x14ac:dyDescent="0.25">
      <c r="K22909" s="28" t="str">
        <f t="shared" si="294"/>
        <v/>
      </c>
    </row>
    <row r="22910" spans="11:11" hidden="1" x14ac:dyDescent="0.25">
      <c r="K22910" s="28" t="str">
        <f t="shared" si="294"/>
        <v/>
      </c>
    </row>
    <row r="22911" spans="11:11" hidden="1" x14ac:dyDescent="0.25">
      <c r="K22911" s="28" t="str">
        <f t="shared" si="294"/>
        <v/>
      </c>
    </row>
    <row r="22912" spans="11:11" hidden="1" x14ac:dyDescent="0.25">
      <c r="K22912" s="28" t="str">
        <f t="shared" si="294"/>
        <v/>
      </c>
    </row>
    <row r="22913" spans="11:11" hidden="1" x14ac:dyDescent="0.25">
      <c r="K22913" s="28" t="str">
        <f t="shared" si="294"/>
        <v/>
      </c>
    </row>
    <row r="22914" spans="11:11" hidden="1" x14ac:dyDescent="0.25">
      <c r="K22914" s="28" t="str">
        <f t="shared" si="294"/>
        <v/>
      </c>
    </row>
    <row r="22915" spans="11:11" hidden="1" x14ac:dyDescent="0.25">
      <c r="K22915" s="28" t="str">
        <f t="shared" si="294"/>
        <v/>
      </c>
    </row>
    <row r="22916" spans="11:11" hidden="1" x14ac:dyDescent="0.25">
      <c r="K22916" s="28" t="str">
        <f t="shared" si="294"/>
        <v/>
      </c>
    </row>
    <row r="22917" spans="11:11" hidden="1" x14ac:dyDescent="0.25">
      <c r="K22917" s="28" t="str">
        <f t="shared" si="294"/>
        <v/>
      </c>
    </row>
    <row r="22918" spans="11:11" hidden="1" x14ac:dyDescent="0.25">
      <c r="K22918" s="28" t="str">
        <f t="shared" si="294"/>
        <v/>
      </c>
    </row>
    <row r="22919" spans="11:11" hidden="1" x14ac:dyDescent="0.25">
      <c r="K22919" s="28" t="str">
        <f t="shared" si="294"/>
        <v/>
      </c>
    </row>
    <row r="22920" spans="11:11" hidden="1" x14ac:dyDescent="0.25">
      <c r="K22920" s="28" t="str">
        <f t="shared" si="294"/>
        <v/>
      </c>
    </row>
    <row r="22921" spans="11:11" hidden="1" x14ac:dyDescent="0.25">
      <c r="K22921" s="28" t="str">
        <f t="shared" si="294"/>
        <v/>
      </c>
    </row>
    <row r="22922" spans="11:11" hidden="1" x14ac:dyDescent="0.25">
      <c r="K22922" s="28" t="str">
        <f t="shared" si="294"/>
        <v/>
      </c>
    </row>
    <row r="22923" spans="11:11" hidden="1" x14ac:dyDescent="0.25">
      <c r="K22923" s="28" t="str">
        <f t="shared" si="294"/>
        <v/>
      </c>
    </row>
    <row r="22924" spans="11:11" hidden="1" x14ac:dyDescent="0.25">
      <c r="K22924" s="28" t="str">
        <f t="shared" si="294"/>
        <v/>
      </c>
    </row>
    <row r="22925" spans="11:11" hidden="1" x14ac:dyDescent="0.25">
      <c r="K22925" s="28" t="str">
        <f t="shared" si="294"/>
        <v/>
      </c>
    </row>
    <row r="22926" spans="11:11" hidden="1" x14ac:dyDescent="0.25">
      <c r="K22926" s="28" t="str">
        <f t="shared" si="294"/>
        <v/>
      </c>
    </row>
    <row r="22927" spans="11:11" hidden="1" x14ac:dyDescent="0.25">
      <c r="K22927" s="28" t="str">
        <f t="shared" si="294"/>
        <v/>
      </c>
    </row>
    <row r="22928" spans="11:11" hidden="1" x14ac:dyDescent="0.25">
      <c r="K22928" s="28" t="str">
        <f t="shared" si="294"/>
        <v/>
      </c>
    </row>
    <row r="22929" spans="11:11" hidden="1" x14ac:dyDescent="0.25">
      <c r="K22929" s="28" t="str">
        <f t="shared" si="294"/>
        <v/>
      </c>
    </row>
    <row r="22930" spans="11:11" hidden="1" x14ac:dyDescent="0.25">
      <c r="K22930" s="28" t="str">
        <f t="shared" si="294"/>
        <v/>
      </c>
    </row>
    <row r="22931" spans="11:11" hidden="1" x14ac:dyDescent="0.25">
      <c r="K22931" s="28" t="str">
        <f t="shared" ref="K22931:K22994" si="295">IF(E18896="","",IF(AND($E18896&gt;=$K$5,$E18896&lt;=$K$6),"psn",IF($E18896&lt;$K$5,"dkn",IF($E18896&gt;$K$6,"ckn",""))))</f>
        <v/>
      </c>
    </row>
    <row r="22932" spans="11:11" hidden="1" x14ac:dyDescent="0.25">
      <c r="K22932" s="28" t="str">
        <f t="shared" si="295"/>
        <v/>
      </c>
    </row>
    <row r="22933" spans="11:11" hidden="1" x14ac:dyDescent="0.25">
      <c r="K22933" s="28" t="str">
        <f t="shared" si="295"/>
        <v/>
      </c>
    </row>
    <row r="22934" spans="11:11" hidden="1" x14ac:dyDescent="0.25">
      <c r="K22934" s="28" t="str">
        <f t="shared" si="295"/>
        <v/>
      </c>
    </row>
    <row r="22935" spans="11:11" hidden="1" x14ac:dyDescent="0.25">
      <c r="K22935" s="28" t="str">
        <f t="shared" si="295"/>
        <v/>
      </c>
    </row>
    <row r="22936" spans="11:11" hidden="1" x14ac:dyDescent="0.25">
      <c r="K22936" s="28" t="str">
        <f t="shared" si="295"/>
        <v/>
      </c>
    </row>
    <row r="22937" spans="11:11" hidden="1" x14ac:dyDescent="0.25">
      <c r="K22937" s="28" t="str">
        <f t="shared" si="295"/>
        <v/>
      </c>
    </row>
    <row r="22938" spans="11:11" hidden="1" x14ac:dyDescent="0.25">
      <c r="K22938" s="28" t="str">
        <f t="shared" si="295"/>
        <v/>
      </c>
    </row>
    <row r="22939" spans="11:11" hidden="1" x14ac:dyDescent="0.25">
      <c r="K22939" s="28" t="str">
        <f t="shared" si="295"/>
        <v/>
      </c>
    </row>
    <row r="22940" spans="11:11" hidden="1" x14ac:dyDescent="0.25">
      <c r="K22940" s="28" t="str">
        <f t="shared" si="295"/>
        <v/>
      </c>
    </row>
    <row r="22941" spans="11:11" hidden="1" x14ac:dyDescent="0.25">
      <c r="K22941" s="28" t="str">
        <f t="shared" si="295"/>
        <v/>
      </c>
    </row>
    <row r="22942" spans="11:11" hidden="1" x14ac:dyDescent="0.25">
      <c r="K22942" s="28" t="str">
        <f t="shared" si="295"/>
        <v/>
      </c>
    </row>
    <row r="22943" spans="11:11" hidden="1" x14ac:dyDescent="0.25">
      <c r="K22943" s="28" t="str">
        <f t="shared" si="295"/>
        <v/>
      </c>
    </row>
    <row r="22944" spans="11:11" hidden="1" x14ac:dyDescent="0.25">
      <c r="K22944" s="28" t="str">
        <f t="shared" si="295"/>
        <v/>
      </c>
    </row>
    <row r="22945" spans="11:11" hidden="1" x14ac:dyDescent="0.25">
      <c r="K22945" s="28" t="str">
        <f t="shared" si="295"/>
        <v/>
      </c>
    </row>
    <row r="22946" spans="11:11" hidden="1" x14ac:dyDescent="0.25">
      <c r="K22946" s="28" t="str">
        <f t="shared" si="295"/>
        <v/>
      </c>
    </row>
    <row r="22947" spans="11:11" hidden="1" x14ac:dyDescent="0.25">
      <c r="K22947" s="28" t="str">
        <f t="shared" si="295"/>
        <v/>
      </c>
    </row>
    <row r="22948" spans="11:11" hidden="1" x14ac:dyDescent="0.25">
      <c r="K22948" s="28" t="str">
        <f t="shared" si="295"/>
        <v/>
      </c>
    </row>
    <row r="22949" spans="11:11" hidden="1" x14ac:dyDescent="0.25">
      <c r="K22949" s="28" t="str">
        <f t="shared" si="295"/>
        <v/>
      </c>
    </row>
    <row r="22950" spans="11:11" hidden="1" x14ac:dyDescent="0.25">
      <c r="K22950" s="28" t="str">
        <f t="shared" si="295"/>
        <v/>
      </c>
    </row>
    <row r="22951" spans="11:11" hidden="1" x14ac:dyDescent="0.25">
      <c r="K22951" s="28" t="str">
        <f t="shared" si="295"/>
        <v/>
      </c>
    </row>
    <row r="22952" spans="11:11" hidden="1" x14ac:dyDescent="0.25">
      <c r="K22952" s="28" t="str">
        <f t="shared" si="295"/>
        <v/>
      </c>
    </row>
    <row r="22953" spans="11:11" hidden="1" x14ac:dyDescent="0.25">
      <c r="K22953" s="28" t="str">
        <f t="shared" si="295"/>
        <v/>
      </c>
    </row>
    <row r="22954" spans="11:11" hidden="1" x14ac:dyDescent="0.25">
      <c r="K22954" s="28" t="str">
        <f t="shared" si="295"/>
        <v/>
      </c>
    </row>
    <row r="22955" spans="11:11" hidden="1" x14ac:dyDescent="0.25">
      <c r="K22955" s="28" t="str">
        <f t="shared" si="295"/>
        <v/>
      </c>
    </row>
    <row r="22956" spans="11:11" hidden="1" x14ac:dyDescent="0.25">
      <c r="K22956" s="28" t="str">
        <f t="shared" si="295"/>
        <v/>
      </c>
    </row>
    <row r="22957" spans="11:11" hidden="1" x14ac:dyDescent="0.25">
      <c r="K22957" s="28" t="str">
        <f t="shared" si="295"/>
        <v/>
      </c>
    </row>
    <row r="22958" spans="11:11" hidden="1" x14ac:dyDescent="0.25">
      <c r="K22958" s="28" t="str">
        <f t="shared" si="295"/>
        <v/>
      </c>
    </row>
    <row r="22959" spans="11:11" hidden="1" x14ac:dyDescent="0.25">
      <c r="K22959" s="28" t="str">
        <f t="shared" si="295"/>
        <v/>
      </c>
    </row>
    <row r="22960" spans="11:11" hidden="1" x14ac:dyDescent="0.25">
      <c r="K22960" s="28" t="str">
        <f t="shared" si="295"/>
        <v/>
      </c>
    </row>
    <row r="22961" spans="11:11" hidden="1" x14ac:dyDescent="0.25">
      <c r="K22961" s="28" t="str">
        <f t="shared" si="295"/>
        <v/>
      </c>
    </row>
    <row r="22962" spans="11:11" hidden="1" x14ac:dyDescent="0.25">
      <c r="K22962" s="28" t="str">
        <f t="shared" si="295"/>
        <v/>
      </c>
    </row>
    <row r="22963" spans="11:11" hidden="1" x14ac:dyDescent="0.25">
      <c r="K22963" s="28" t="str">
        <f t="shared" si="295"/>
        <v/>
      </c>
    </row>
    <row r="22964" spans="11:11" hidden="1" x14ac:dyDescent="0.25">
      <c r="K22964" s="28" t="str">
        <f t="shared" si="295"/>
        <v/>
      </c>
    </row>
    <row r="22965" spans="11:11" hidden="1" x14ac:dyDescent="0.25">
      <c r="K22965" s="28" t="str">
        <f t="shared" si="295"/>
        <v/>
      </c>
    </row>
    <row r="22966" spans="11:11" hidden="1" x14ac:dyDescent="0.25">
      <c r="K22966" s="28" t="str">
        <f t="shared" si="295"/>
        <v/>
      </c>
    </row>
    <row r="22967" spans="11:11" hidden="1" x14ac:dyDescent="0.25">
      <c r="K22967" s="28" t="str">
        <f t="shared" si="295"/>
        <v/>
      </c>
    </row>
    <row r="22968" spans="11:11" hidden="1" x14ac:dyDescent="0.25">
      <c r="K22968" s="28" t="str">
        <f t="shared" si="295"/>
        <v/>
      </c>
    </row>
    <row r="22969" spans="11:11" hidden="1" x14ac:dyDescent="0.25">
      <c r="K22969" s="28" t="str">
        <f t="shared" si="295"/>
        <v/>
      </c>
    </row>
    <row r="22970" spans="11:11" hidden="1" x14ac:dyDescent="0.25">
      <c r="K22970" s="28" t="str">
        <f t="shared" si="295"/>
        <v/>
      </c>
    </row>
    <row r="22971" spans="11:11" hidden="1" x14ac:dyDescent="0.25">
      <c r="K22971" s="28" t="str">
        <f t="shared" si="295"/>
        <v/>
      </c>
    </row>
    <row r="22972" spans="11:11" hidden="1" x14ac:dyDescent="0.25">
      <c r="K22972" s="28" t="str">
        <f t="shared" si="295"/>
        <v/>
      </c>
    </row>
    <row r="22973" spans="11:11" hidden="1" x14ac:dyDescent="0.25">
      <c r="K22973" s="28" t="str">
        <f t="shared" si="295"/>
        <v/>
      </c>
    </row>
    <row r="22974" spans="11:11" hidden="1" x14ac:dyDescent="0.25">
      <c r="K22974" s="28" t="str">
        <f t="shared" si="295"/>
        <v/>
      </c>
    </row>
    <row r="22975" spans="11:11" hidden="1" x14ac:dyDescent="0.25">
      <c r="K22975" s="28" t="str">
        <f t="shared" si="295"/>
        <v/>
      </c>
    </row>
    <row r="22976" spans="11:11" hidden="1" x14ac:dyDescent="0.25">
      <c r="K22976" s="28" t="str">
        <f t="shared" si="295"/>
        <v/>
      </c>
    </row>
    <row r="22977" spans="11:11" hidden="1" x14ac:dyDescent="0.25">
      <c r="K22977" s="28" t="str">
        <f t="shared" si="295"/>
        <v/>
      </c>
    </row>
    <row r="22978" spans="11:11" hidden="1" x14ac:dyDescent="0.25">
      <c r="K22978" s="28" t="str">
        <f t="shared" si="295"/>
        <v/>
      </c>
    </row>
    <row r="22979" spans="11:11" hidden="1" x14ac:dyDescent="0.25">
      <c r="K22979" s="28" t="str">
        <f t="shared" si="295"/>
        <v/>
      </c>
    </row>
    <row r="22980" spans="11:11" hidden="1" x14ac:dyDescent="0.25">
      <c r="K22980" s="28" t="str">
        <f t="shared" si="295"/>
        <v/>
      </c>
    </row>
    <row r="22981" spans="11:11" hidden="1" x14ac:dyDescent="0.25">
      <c r="K22981" s="28" t="str">
        <f t="shared" si="295"/>
        <v/>
      </c>
    </row>
    <row r="22982" spans="11:11" hidden="1" x14ac:dyDescent="0.25">
      <c r="K22982" s="28" t="str">
        <f t="shared" si="295"/>
        <v/>
      </c>
    </row>
    <row r="22983" spans="11:11" hidden="1" x14ac:dyDescent="0.25">
      <c r="K22983" s="28" t="str">
        <f t="shared" si="295"/>
        <v/>
      </c>
    </row>
    <row r="22984" spans="11:11" hidden="1" x14ac:dyDescent="0.25">
      <c r="K22984" s="28" t="str">
        <f t="shared" si="295"/>
        <v/>
      </c>
    </row>
    <row r="22985" spans="11:11" hidden="1" x14ac:dyDescent="0.25">
      <c r="K22985" s="28" t="str">
        <f t="shared" si="295"/>
        <v/>
      </c>
    </row>
    <row r="22986" spans="11:11" hidden="1" x14ac:dyDescent="0.25">
      <c r="K22986" s="28" t="str">
        <f t="shared" si="295"/>
        <v/>
      </c>
    </row>
    <row r="22987" spans="11:11" hidden="1" x14ac:dyDescent="0.25">
      <c r="K22987" s="28" t="str">
        <f t="shared" si="295"/>
        <v/>
      </c>
    </row>
    <row r="22988" spans="11:11" hidden="1" x14ac:dyDescent="0.25">
      <c r="K22988" s="28" t="str">
        <f t="shared" si="295"/>
        <v/>
      </c>
    </row>
    <row r="22989" spans="11:11" hidden="1" x14ac:dyDescent="0.25">
      <c r="K22989" s="28" t="str">
        <f t="shared" si="295"/>
        <v/>
      </c>
    </row>
    <row r="22990" spans="11:11" hidden="1" x14ac:dyDescent="0.25">
      <c r="K22990" s="28" t="str">
        <f t="shared" si="295"/>
        <v/>
      </c>
    </row>
    <row r="22991" spans="11:11" hidden="1" x14ac:dyDescent="0.25">
      <c r="K22991" s="28" t="str">
        <f t="shared" si="295"/>
        <v/>
      </c>
    </row>
    <row r="22992" spans="11:11" hidden="1" x14ac:dyDescent="0.25">
      <c r="K22992" s="28" t="str">
        <f t="shared" si="295"/>
        <v/>
      </c>
    </row>
    <row r="22993" spans="11:11" hidden="1" x14ac:dyDescent="0.25">
      <c r="K22993" s="28" t="str">
        <f t="shared" si="295"/>
        <v/>
      </c>
    </row>
    <row r="22994" spans="11:11" hidden="1" x14ac:dyDescent="0.25">
      <c r="K22994" s="28" t="str">
        <f t="shared" si="295"/>
        <v/>
      </c>
    </row>
    <row r="22995" spans="11:11" hidden="1" x14ac:dyDescent="0.25">
      <c r="K22995" s="28" t="str">
        <f t="shared" ref="K22995:K23058" si="296">IF(E18960="","",IF(AND($E18960&gt;=$K$5,$E18960&lt;=$K$6),"psn",IF($E18960&lt;$K$5,"dkn",IF($E18960&gt;$K$6,"ckn",""))))</f>
        <v/>
      </c>
    </row>
    <row r="22996" spans="11:11" hidden="1" x14ac:dyDescent="0.25">
      <c r="K22996" s="28" t="str">
        <f t="shared" si="296"/>
        <v/>
      </c>
    </row>
    <row r="22997" spans="11:11" hidden="1" x14ac:dyDescent="0.25">
      <c r="K22997" s="28" t="str">
        <f t="shared" si="296"/>
        <v/>
      </c>
    </row>
    <row r="22998" spans="11:11" hidden="1" x14ac:dyDescent="0.25">
      <c r="K22998" s="28" t="str">
        <f t="shared" si="296"/>
        <v/>
      </c>
    </row>
    <row r="22999" spans="11:11" hidden="1" x14ac:dyDescent="0.25">
      <c r="K22999" s="28" t="str">
        <f t="shared" si="296"/>
        <v/>
      </c>
    </row>
    <row r="23000" spans="11:11" hidden="1" x14ac:dyDescent="0.25">
      <c r="K23000" s="28" t="str">
        <f t="shared" si="296"/>
        <v/>
      </c>
    </row>
    <row r="23001" spans="11:11" hidden="1" x14ac:dyDescent="0.25">
      <c r="K23001" s="28" t="str">
        <f t="shared" si="296"/>
        <v/>
      </c>
    </row>
    <row r="23002" spans="11:11" hidden="1" x14ac:dyDescent="0.25">
      <c r="K23002" s="28" t="str">
        <f t="shared" si="296"/>
        <v/>
      </c>
    </row>
    <row r="23003" spans="11:11" hidden="1" x14ac:dyDescent="0.25">
      <c r="K23003" s="28" t="str">
        <f t="shared" si="296"/>
        <v/>
      </c>
    </row>
    <row r="23004" spans="11:11" hidden="1" x14ac:dyDescent="0.25">
      <c r="K23004" s="28" t="str">
        <f t="shared" si="296"/>
        <v/>
      </c>
    </row>
    <row r="23005" spans="11:11" hidden="1" x14ac:dyDescent="0.25">
      <c r="K23005" s="28" t="str">
        <f t="shared" si="296"/>
        <v/>
      </c>
    </row>
    <row r="23006" spans="11:11" hidden="1" x14ac:dyDescent="0.25">
      <c r="K23006" s="28" t="str">
        <f t="shared" si="296"/>
        <v/>
      </c>
    </row>
    <row r="23007" spans="11:11" hidden="1" x14ac:dyDescent="0.25">
      <c r="K23007" s="28" t="str">
        <f t="shared" si="296"/>
        <v/>
      </c>
    </row>
    <row r="23008" spans="11:11" hidden="1" x14ac:dyDescent="0.25">
      <c r="K23008" s="28" t="str">
        <f t="shared" si="296"/>
        <v/>
      </c>
    </row>
    <row r="23009" spans="11:11" hidden="1" x14ac:dyDescent="0.25">
      <c r="K23009" s="28" t="str">
        <f t="shared" si="296"/>
        <v/>
      </c>
    </row>
    <row r="23010" spans="11:11" hidden="1" x14ac:dyDescent="0.25">
      <c r="K23010" s="28" t="str">
        <f t="shared" si="296"/>
        <v/>
      </c>
    </row>
    <row r="23011" spans="11:11" hidden="1" x14ac:dyDescent="0.25">
      <c r="K23011" s="28" t="str">
        <f t="shared" si="296"/>
        <v/>
      </c>
    </row>
    <row r="23012" spans="11:11" hidden="1" x14ac:dyDescent="0.25">
      <c r="K23012" s="28" t="str">
        <f t="shared" si="296"/>
        <v/>
      </c>
    </row>
    <row r="23013" spans="11:11" hidden="1" x14ac:dyDescent="0.25">
      <c r="K23013" s="28" t="str">
        <f t="shared" si="296"/>
        <v/>
      </c>
    </row>
    <row r="23014" spans="11:11" hidden="1" x14ac:dyDescent="0.25">
      <c r="K23014" s="28" t="str">
        <f t="shared" si="296"/>
        <v/>
      </c>
    </row>
    <row r="23015" spans="11:11" hidden="1" x14ac:dyDescent="0.25">
      <c r="K23015" s="28" t="str">
        <f t="shared" si="296"/>
        <v/>
      </c>
    </row>
    <row r="23016" spans="11:11" hidden="1" x14ac:dyDescent="0.25">
      <c r="K23016" s="28" t="str">
        <f t="shared" si="296"/>
        <v/>
      </c>
    </row>
    <row r="23017" spans="11:11" hidden="1" x14ac:dyDescent="0.25">
      <c r="K23017" s="28" t="str">
        <f t="shared" si="296"/>
        <v/>
      </c>
    </row>
    <row r="23018" spans="11:11" hidden="1" x14ac:dyDescent="0.25">
      <c r="K23018" s="28" t="str">
        <f t="shared" si="296"/>
        <v/>
      </c>
    </row>
    <row r="23019" spans="11:11" hidden="1" x14ac:dyDescent="0.25">
      <c r="K23019" s="28" t="str">
        <f t="shared" si="296"/>
        <v/>
      </c>
    </row>
    <row r="23020" spans="11:11" hidden="1" x14ac:dyDescent="0.25">
      <c r="K23020" s="28" t="str">
        <f t="shared" si="296"/>
        <v/>
      </c>
    </row>
    <row r="23021" spans="11:11" hidden="1" x14ac:dyDescent="0.25">
      <c r="K23021" s="28" t="str">
        <f t="shared" si="296"/>
        <v/>
      </c>
    </row>
    <row r="23022" spans="11:11" hidden="1" x14ac:dyDescent="0.25">
      <c r="K23022" s="28" t="str">
        <f t="shared" si="296"/>
        <v/>
      </c>
    </row>
    <row r="23023" spans="11:11" hidden="1" x14ac:dyDescent="0.25">
      <c r="K23023" s="28" t="str">
        <f t="shared" si="296"/>
        <v/>
      </c>
    </row>
    <row r="23024" spans="11:11" hidden="1" x14ac:dyDescent="0.25">
      <c r="K23024" s="28" t="str">
        <f t="shared" si="296"/>
        <v/>
      </c>
    </row>
    <row r="23025" spans="11:11" hidden="1" x14ac:dyDescent="0.25">
      <c r="K23025" s="28" t="str">
        <f t="shared" si="296"/>
        <v/>
      </c>
    </row>
    <row r="23026" spans="11:11" hidden="1" x14ac:dyDescent="0.25">
      <c r="K23026" s="28" t="str">
        <f t="shared" si="296"/>
        <v/>
      </c>
    </row>
    <row r="23027" spans="11:11" hidden="1" x14ac:dyDescent="0.25">
      <c r="K23027" s="28" t="str">
        <f t="shared" si="296"/>
        <v/>
      </c>
    </row>
    <row r="23028" spans="11:11" hidden="1" x14ac:dyDescent="0.25">
      <c r="K23028" s="28" t="str">
        <f t="shared" si="296"/>
        <v/>
      </c>
    </row>
    <row r="23029" spans="11:11" hidden="1" x14ac:dyDescent="0.25">
      <c r="K23029" s="28" t="str">
        <f t="shared" si="296"/>
        <v/>
      </c>
    </row>
    <row r="23030" spans="11:11" hidden="1" x14ac:dyDescent="0.25">
      <c r="K23030" s="28" t="str">
        <f t="shared" si="296"/>
        <v/>
      </c>
    </row>
    <row r="23031" spans="11:11" hidden="1" x14ac:dyDescent="0.25">
      <c r="K23031" s="28" t="str">
        <f t="shared" si="296"/>
        <v/>
      </c>
    </row>
    <row r="23032" spans="11:11" hidden="1" x14ac:dyDescent="0.25">
      <c r="K23032" s="28" t="str">
        <f t="shared" si="296"/>
        <v/>
      </c>
    </row>
    <row r="23033" spans="11:11" hidden="1" x14ac:dyDescent="0.25">
      <c r="K23033" s="28" t="str">
        <f t="shared" si="296"/>
        <v/>
      </c>
    </row>
    <row r="23034" spans="11:11" hidden="1" x14ac:dyDescent="0.25">
      <c r="K23034" s="28" t="str">
        <f t="shared" si="296"/>
        <v/>
      </c>
    </row>
    <row r="23035" spans="11:11" hidden="1" x14ac:dyDescent="0.25">
      <c r="K23035" s="28" t="str">
        <f t="shared" si="296"/>
        <v/>
      </c>
    </row>
    <row r="23036" spans="11:11" hidden="1" x14ac:dyDescent="0.25">
      <c r="K23036" s="28" t="str">
        <f t="shared" si="296"/>
        <v/>
      </c>
    </row>
    <row r="23037" spans="11:11" hidden="1" x14ac:dyDescent="0.25">
      <c r="K23037" s="28" t="str">
        <f t="shared" si="296"/>
        <v/>
      </c>
    </row>
    <row r="23038" spans="11:11" hidden="1" x14ac:dyDescent="0.25">
      <c r="K23038" s="28" t="str">
        <f t="shared" si="296"/>
        <v/>
      </c>
    </row>
    <row r="23039" spans="11:11" hidden="1" x14ac:dyDescent="0.25">
      <c r="K23039" s="28" t="str">
        <f t="shared" si="296"/>
        <v/>
      </c>
    </row>
    <row r="23040" spans="11:11" hidden="1" x14ac:dyDescent="0.25">
      <c r="K23040" s="28" t="str">
        <f t="shared" si="296"/>
        <v/>
      </c>
    </row>
    <row r="23041" spans="11:11" hidden="1" x14ac:dyDescent="0.25">
      <c r="K23041" s="28" t="str">
        <f t="shared" si="296"/>
        <v/>
      </c>
    </row>
    <row r="23042" spans="11:11" hidden="1" x14ac:dyDescent="0.25">
      <c r="K23042" s="28" t="str">
        <f t="shared" si="296"/>
        <v/>
      </c>
    </row>
    <row r="23043" spans="11:11" hidden="1" x14ac:dyDescent="0.25">
      <c r="K23043" s="28" t="str">
        <f t="shared" si="296"/>
        <v/>
      </c>
    </row>
    <row r="23044" spans="11:11" hidden="1" x14ac:dyDescent="0.25">
      <c r="K23044" s="28" t="str">
        <f t="shared" si="296"/>
        <v/>
      </c>
    </row>
    <row r="23045" spans="11:11" hidden="1" x14ac:dyDescent="0.25">
      <c r="K23045" s="28" t="str">
        <f t="shared" si="296"/>
        <v/>
      </c>
    </row>
    <row r="23046" spans="11:11" hidden="1" x14ac:dyDescent="0.25">
      <c r="K23046" s="28" t="str">
        <f t="shared" si="296"/>
        <v/>
      </c>
    </row>
    <row r="23047" spans="11:11" hidden="1" x14ac:dyDescent="0.25">
      <c r="K23047" s="28" t="str">
        <f t="shared" si="296"/>
        <v/>
      </c>
    </row>
    <row r="23048" spans="11:11" hidden="1" x14ac:dyDescent="0.25">
      <c r="K23048" s="28" t="str">
        <f t="shared" si="296"/>
        <v/>
      </c>
    </row>
    <row r="23049" spans="11:11" hidden="1" x14ac:dyDescent="0.25">
      <c r="K23049" s="28" t="str">
        <f t="shared" si="296"/>
        <v/>
      </c>
    </row>
    <row r="23050" spans="11:11" hidden="1" x14ac:dyDescent="0.25">
      <c r="K23050" s="28" t="str">
        <f t="shared" si="296"/>
        <v/>
      </c>
    </row>
    <row r="23051" spans="11:11" hidden="1" x14ac:dyDescent="0.25">
      <c r="K23051" s="28" t="str">
        <f t="shared" si="296"/>
        <v/>
      </c>
    </row>
    <row r="23052" spans="11:11" hidden="1" x14ac:dyDescent="0.25">
      <c r="K23052" s="28" t="str">
        <f t="shared" si="296"/>
        <v/>
      </c>
    </row>
    <row r="23053" spans="11:11" hidden="1" x14ac:dyDescent="0.25">
      <c r="K23053" s="28" t="str">
        <f t="shared" si="296"/>
        <v/>
      </c>
    </row>
    <row r="23054" spans="11:11" hidden="1" x14ac:dyDescent="0.25">
      <c r="K23054" s="28" t="str">
        <f t="shared" si="296"/>
        <v/>
      </c>
    </row>
    <row r="23055" spans="11:11" hidden="1" x14ac:dyDescent="0.25">
      <c r="K23055" s="28" t="str">
        <f t="shared" si="296"/>
        <v/>
      </c>
    </row>
    <row r="23056" spans="11:11" hidden="1" x14ac:dyDescent="0.25">
      <c r="K23056" s="28" t="str">
        <f t="shared" si="296"/>
        <v/>
      </c>
    </row>
    <row r="23057" spans="11:11" hidden="1" x14ac:dyDescent="0.25">
      <c r="K23057" s="28" t="str">
        <f t="shared" si="296"/>
        <v/>
      </c>
    </row>
    <row r="23058" spans="11:11" hidden="1" x14ac:dyDescent="0.25">
      <c r="K23058" s="28" t="str">
        <f t="shared" si="296"/>
        <v/>
      </c>
    </row>
    <row r="23059" spans="11:11" hidden="1" x14ac:dyDescent="0.25">
      <c r="K23059" s="28" t="str">
        <f t="shared" ref="K23059:K23122" si="297">IF(E19024="","",IF(AND($E19024&gt;=$K$5,$E19024&lt;=$K$6),"psn",IF($E19024&lt;$K$5,"dkn",IF($E19024&gt;$K$6,"ckn",""))))</f>
        <v/>
      </c>
    </row>
    <row r="23060" spans="11:11" hidden="1" x14ac:dyDescent="0.25">
      <c r="K23060" s="28" t="str">
        <f t="shared" si="297"/>
        <v/>
      </c>
    </row>
    <row r="23061" spans="11:11" hidden="1" x14ac:dyDescent="0.25">
      <c r="K23061" s="28" t="str">
        <f t="shared" si="297"/>
        <v/>
      </c>
    </row>
    <row r="23062" spans="11:11" hidden="1" x14ac:dyDescent="0.25">
      <c r="K23062" s="28" t="str">
        <f t="shared" si="297"/>
        <v/>
      </c>
    </row>
    <row r="23063" spans="11:11" hidden="1" x14ac:dyDescent="0.25">
      <c r="K23063" s="28" t="str">
        <f t="shared" si="297"/>
        <v/>
      </c>
    </row>
    <row r="23064" spans="11:11" hidden="1" x14ac:dyDescent="0.25">
      <c r="K23064" s="28" t="str">
        <f t="shared" si="297"/>
        <v/>
      </c>
    </row>
    <row r="23065" spans="11:11" hidden="1" x14ac:dyDescent="0.25">
      <c r="K23065" s="28" t="str">
        <f t="shared" si="297"/>
        <v/>
      </c>
    </row>
    <row r="23066" spans="11:11" hidden="1" x14ac:dyDescent="0.25">
      <c r="K23066" s="28" t="str">
        <f t="shared" si="297"/>
        <v/>
      </c>
    </row>
    <row r="23067" spans="11:11" hidden="1" x14ac:dyDescent="0.25">
      <c r="K23067" s="28" t="str">
        <f t="shared" si="297"/>
        <v/>
      </c>
    </row>
    <row r="23068" spans="11:11" hidden="1" x14ac:dyDescent="0.25">
      <c r="K23068" s="28" t="str">
        <f t="shared" si="297"/>
        <v/>
      </c>
    </row>
    <row r="23069" spans="11:11" hidden="1" x14ac:dyDescent="0.25">
      <c r="K23069" s="28" t="str">
        <f t="shared" si="297"/>
        <v/>
      </c>
    </row>
    <row r="23070" spans="11:11" hidden="1" x14ac:dyDescent="0.25">
      <c r="K23070" s="28" t="str">
        <f t="shared" si="297"/>
        <v/>
      </c>
    </row>
    <row r="23071" spans="11:11" hidden="1" x14ac:dyDescent="0.25">
      <c r="K23071" s="28" t="str">
        <f t="shared" si="297"/>
        <v/>
      </c>
    </row>
    <row r="23072" spans="11:11" hidden="1" x14ac:dyDescent="0.25">
      <c r="K23072" s="28" t="str">
        <f t="shared" si="297"/>
        <v/>
      </c>
    </row>
    <row r="23073" spans="11:11" hidden="1" x14ac:dyDescent="0.25">
      <c r="K23073" s="28" t="str">
        <f t="shared" si="297"/>
        <v/>
      </c>
    </row>
    <row r="23074" spans="11:11" hidden="1" x14ac:dyDescent="0.25">
      <c r="K23074" s="28" t="str">
        <f t="shared" si="297"/>
        <v/>
      </c>
    </row>
    <row r="23075" spans="11:11" hidden="1" x14ac:dyDescent="0.25">
      <c r="K23075" s="28" t="str">
        <f t="shared" si="297"/>
        <v/>
      </c>
    </row>
    <row r="23076" spans="11:11" hidden="1" x14ac:dyDescent="0.25">
      <c r="K23076" s="28" t="str">
        <f t="shared" si="297"/>
        <v/>
      </c>
    </row>
    <row r="23077" spans="11:11" hidden="1" x14ac:dyDescent="0.25">
      <c r="K23077" s="28" t="str">
        <f t="shared" si="297"/>
        <v/>
      </c>
    </row>
    <row r="23078" spans="11:11" hidden="1" x14ac:dyDescent="0.25">
      <c r="K23078" s="28" t="str">
        <f t="shared" si="297"/>
        <v/>
      </c>
    </row>
    <row r="23079" spans="11:11" hidden="1" x14ac:dyDescent="0.25">
      <c r="K23079" s="28" t="str">
        <f t="shared" si="297"/>
        <v/>
      </c>
    </row>
    <row r="23080" spans="11:11" hidden="1" x14ac:dyDescent="0.25">
      <c r="K23080" s="28" t="str">
        <f t="shared" si="297"/>
        <v/>
      </c>
    </row>
    <row r="23081" spans="11:11" hidden="1" x14ac:dyDescent="0.25">
      <c r="K23081" s="28" t="str">
        <f t="shared" si="297"/>
        <v/>
      </c>
    </row>
    <row r="23082" spans="11:11" hidden="1" x14ac:dyDescent="0.25">
      <c r="K23082" s="28" t="str">
        <f t="shared" si="297"/>
        <v/>
      </c>
    </row>
    <row r="23083" spans="11:11" hidden="1" x14ac:dyDescent="0.25">
      <c r="K23083" s="28" t="str">
        <f t="shared" si="297"/>
        <v/>
      </c>
    </row>
    <row r="23084" spans="11:11" hidden="1" x14ac:dyDescent="0.25">
      <c r="K23084" s="28" t="str">
        <f t="shared" si="297"/>
        <v/>
      </c>
    </row>
    <row r="23085" spans="11:11" hidden="1" x14ac:dyDescent="0.25">
      <c r="K23085" s="28" t="str">
        <f t="shared" si="297"/>
        <v/>
      </c>
    </row>
    <row r="23086" spans="11:11" hidden="1" x14ac:dyDescent="0.25">
      <c r="K23086" s="28" t="str">
        <f t="shared" si="297"/>
        <v/>
      </c>
    </row>
    <row r="23087" spans="11:11" hidden="1" x14ac:dyDescent="0.25">
      <c r="K23087" s="28" t="str">
        <f t="shared" si="297"/>
        <v/>
      </c>
    </row>
    <row r="23088" spans="11:11" hidden="1" x14ac:dyDescent="0.25">
      <c r="K23088" s="28" t="str">
        <f t="shared" si="297"/>
        <v/>
      </c>
    </row>
    <row r="23089" spans="11:11" hidden="1" x14ac:dyDescent="0.25">
      <c r="K23089" s="28" t="str">
        <f t="shared" si="297"/>
        <v/>
      </c>
    </row>
    <row r="23090" spans="11:11" hidden="1" x14ac:dyDescent="0.25">
      <c r="K23090" s="28" t="str">
        <f t="shared" si="297"/>
        <v/>
      </c>
    </row>
    <row r="23091" spans="11:11" hidden="1" x14ac:dyDescent="0.25">
      <c r="K23091" s="28" t="str">
        <f t="shared" si="297"/>
        <v/>
      </c>
    </row>
    <row r="23092" spans="11:11" hidden="1" x14ac:dyDescent="0.25">
      <c r="K23092" s="28" t="str">
        <f t="shared" si="297"/>
        <v/>
      </c>
    </row>
    <row r="23093" spans="11:11" hidden="1" x14ac:dyDescent="0.25">
      <c r="K23093" s="28" t="str">
        <f t="shared" si="297"/>
        <v/>
      </c>
    </row>
    <row r="23094" spans="11:11" hidden="1" x14ac:dyDescent="0.25">
      <c r="K23094" s="28" t="str">
        <f t="shared" si="297"/>
        <v/>
      </c>
    </row>
    <row r="23095" spans="11:11" hidden="1" x14ac:dyDescent="0.25">
      <c r="K23095" s="28" t="str">
        <f t="shared" si="297"/>
        <v/>
      </c>
    </row>
    <row r="23096" spans="11:11" hidden="1" x14ac:dyDescent="0.25">
      <c r="K23096" s="28" t="str">
        <f t="shared" si="297"/>
        <v/>
      </c>
    </row>
    <row r="23097" spans="11:11" hidden="1" x14ac:dyDescent="0.25">
      <c r="K23097" s="28" t="str">
        <f t="shared" si="297"/>
        <v/>
      </c>
    </row>
    <row r="23098" spans="11:11" hidden="1" x14ac:dyDescent="0.25">
      <c r="K23098" s="28" t="str">
        <f t="shared" si="297"/>
        <v/>
      </c>
    </row>
    <row r="23099" spans="11:11" hidden="1" x14ac:dyDescent="0.25">
      <c r="K23099" s="28" t="str">
        <f t="shared" si="297"/>
        <v/>
      </c>
    </row>
    <row r="23100" spans="11:11" hidden="1" x14ac:dyDescent="0.25">
      <c r="K23100" s="28" t="str">
        <f t="shared" si="297"/>
        <v/>
      </c>
    </row>
    <row r="23101" spans="11:11" hidden="1" x14ac:dyDescent="0.25">
      <c r="K23101" s="28" t="str">
        <f t="shared" si="297"/>
        <v/>
      </c>
    </row>
    <row r="23102" spans="11:11" hidden="1" x14ac:dyDescent="0.25">
      <c r="K23102" s="28" t="str">
        <f t="shared" si="297"/>
        <v/>
      </c>
    </row>
    <row r="23103" spans="11:11" hidden="1" x14ac:dyDescent="0.25">
      <c r="K23103" s="28" t="str">
        <f t="shared" si="297"/>
        <v/>
      </c>
    </row>
    <row r="23104" spans="11:11" hidden="1" x14ac:dyDescent="0.25">
      <c r="K23104" s="28" t="str">
        <f t="shared" si="297"/>
        <v/>
      </c>
    </row>
    <row r="23105" spans="11:11" hidden="1" x14ac:dyDescent="0.25">
      <c r="K23105" s="28" t="str">
        <f t="shared" si="297"/>
        <v/>
      </c>
    </row>
    <row r="23106" spans="11:11" hidden="1" x14ac:dyDescent="0.25">
      <c r="K23106" s="28" t="str">
        <f t="shared" si="297"/>
        <v/>
      </c>
    </row>
    <row r="23107" spans="11:11" hidden="1" x14ac:dyDescent="0.25">
      <c r="K23107" s="28" t="str">
        <f t="shared" si="297"/>
        <v/>
      </c>
    </row>
    <row r="23108" spans="11:11" hidden="1" x14ac:dyDescent="0.25">
      <c r="K23108" s="28" t="str">
        <f t="shared" si="297"/>
        <v/>
      </c>
    </row>
    <row r="23109" spans="11:11" hidden="1" x14ac:dyDescent="0.25">
      <c r="K23109" s="28" t="str">
        <f t="shared" si="297"/>
        <v/>
      </c>
    </row>
    <row r="23110" spans="11:11" hidden="1" x14ac:dyDescent="0.25">
      <c r="K23110" s="28" t="str">
        <f t="shared" si="297"/>
        <v/>
      </c>
    </row>
    <row r="23111" spans="11:11" hidden="1" x14ac:dyDescent="0.25">
      <c r="K23111" s="28" t="str">
        <f t="shared" si="297"/>
        <v/>
      </c>
    </row>
    <row r="23112" spans="11:11" hidden="1" x14ac:dyDescent="0.25">
      <c r="K23112" s="28" t="str">
        <f t="shared" si="297"/>
        <v/>
      </c>
    </row>
    <row r="23113" spans="11:11" hidden="1" x14ac:dyDescent="0.25">
      <c r="K23113" s="28" t="str">
        <f t="shared" si="297"/>
        <v/>
      </c>
    </row>
    <row r="23114" spans="11:11" hidden="1" x14ac:dyDescent="0.25">
      <c r="K23114" s="28" t="str">
        <f t="shared" si="297"/>
        <v/>
      </c>
    </row>
    <row r="23115" spans="11:11" hidden="1" x14ac:dyDescent="0.25">
      <c r="K23115" s="28" t="str">
        <f t="shared" si="297"/>
        <v/>
      </c>
    </row>
    <row r="23116" spans="11:11" hidden="1" x14ac:dyDescent="0.25">
      <c r="K23116" s="28" t="str">
        <f t="shared" si="297"/>
        <v/>
      </c>
    </row>
    <row r="23117" spans="11:11" hidden="1" x14ac:dyDescent="0.25">
      <c r="K23117" s="28" t="str">
        <f t="shared" si="297"/>
        <v/>
      </c>
    </row>
    <row r="23118" spans="11:11" hidden="1" x14ac:dyDescent="0.25">
      <c r="K23118" s="28" t="str">
        <f t="shared" si="297"/>
        <v/>
      </c>
    </row>
    <row r="23119" spans="11:11" hidden="1" x14ac:dyDescent="0.25">
      <c r="K23119" s="28" t="str">
        <f t="shared" si="297"/>
        <v/>
      </c>
    </row>
    <row r="23120" spans="11:11" hidden="1" x14ac:dyDescent="0.25">
      <c r="K23120" s="28" t="str">
        <f t="shared" si="297"/>
        <v/>
      </c>
    </row>
    <row r="23121" spans="11:11" hidden="1" x14ac:dyDescent="0.25">
      <c r="K23121" s="28" t="str">
        <f t="shared" si="297"/>
        <v/>
      </c>
    </row>
    <row r="23122" spans="11:11" hidden="1" x14ac:dyDescent="0.25">
      <c r="K23122" s="28" t="str">
        <f t="shared" si="297"/>
        <v/>
      </c>
    </row>
    <row r="23123" spans="11:11" hidden="1" x14ac:dyDescent="0.25">
      <c r="K23123" s="28" t="str">
        <f t="shared" ref="K23123:K23186" si="298">IF(E19088="","",IF(AND($E19088&gt;=$K$5,$E19088&lt;=$K$6),"psn",IF($E19088&lt;$K$5,"dkn",IF($E19088&gt;$K$6,"ckn",""))))</f>
        <v/>
      </c>
    </row>
    <row r="23124" spans="11:11" hidden="1" x14ac:dyDescent="0.25">
      <c r="K23124" s="28" t="str">
        <f t="shared" si="298"/>
        <v/>
      </c>
    </row>
    <row r="23125" spans="11:11" hidden="1" x14ac:dyDescent="0.25">
      <c r="K23125" s="28" t="str">
        <f t="shared" si="298"/>
        <v/>
      </c>
    </row>
    <row r="23126" spans="11:11" hidden="1" x14ac:dyDescent="0.25">
      <c r="K23126" s="28" t="str">
        <f t="shared" si="298"/>
        <v/>
      </c>
    </row>
    <row r="23127" spans="11:11" hidden="1" x14ac:dyDescent="0.25">
      <c r="K23127" s="28" t="str">
        <f t="shared" si="298"/>
        <v/>
      </c>
    </row>
    <row r="23128" spans="11:11" hidden="1" x14ac:dyDescent="0.25">
      <c r="K23128" s="28" t="str">
        <f t="shared" si="298"/>
        <v/>
      </c>
    </row>
    <row r="23129" spans="11:11" hidden="1" x14ac:dyDescent="0.25">
      <c r="K23129" s="28" t="str">
        <f t="shared" si="298"/>
        <v/>
      </c>
    </row>
    <row r="23130" spans="11:11" hidden="1" x14ac:dyDescent="0.25">
      <c r="K23130" s="28" t="str">
        <f t="shared" si="298"/>
        <v/>
      </c>
    </row>
    <row r="23131" spans="11:11" hidden="1" x14ac:dyDescent="0.25">
      <c r="K23131" s="28" t="str">
        <f t="shared" si="298"/>
        <v/>
      </c>
    </row>
    <row r="23132" spans="11:11" hidden="1" x14ac:dyDescent="0.25">
      <c r="K23132" s="28" t="str">
        <f t="shared" si="298"/>
        <v/>
      </c>
    </row>
    <row r="23133" spans="11:11" hidden="1" x14ac:dyDescent="0.25">
      <c r="K23133" s="28" t="str">
        <f t="shared" si="298"/>
        <v/>
      </c>
    </row>
    <row r="23134" spans="11:11" hidden="1" x14ac:dyDescent="0.25">
      <c r="K23134" s="28" t="str">
        <f t="shared" si="298"/>
        <v/>
      </c>
    </row>
    <row r="23135" spans="11:11" hidden="1" x14ac:dyDescent="0.25">
      <c r="K23135" s="28" t="str">
        <f t="shared" si="298"/>
        <v/>
      </c>
    </row>
    <row r="23136" spans="11:11" hidden="1" x14ac:dyDescent="0.25">
      <c r="K23136" s="28" t="str">
        <f t="shared" si="298"/>
        <v/>
      </c>
    </row>
    <row r="23137" spans="11:11" hidden="1" x14ac:dyDescent="0.25">
      <c r="K23137" s="28" t="str">
        <f t="shared" si="298"/>
        <v/>
      </c>
    </row>
    <row r="23138" spans="11:11" hidden="1" x14ac:dyDescent="0.25">
      <c r="K23138" s="28" t="str">
        <f t="shared" si="298"/>
        <v/>
      </c>
    </row>
    <row r="23139" spans="11:11" hidden="1" x14ac:dyDescent="0.25">
      <c r="K23139" s="28" t="str">
        <f t="shared" si="298"/>
        <v/>
      </c>
    </row>
    <row r="23140" spans="11:11" hidden="1" x14ac:dyDescent="0.25">
      <c r="K23140" s="28" t="str">
        <f t="shared" si="298"/>
        <v/>
      </c>
    </row>
    <row r="23141" spans="11:11" hidden="1" x14ac:dyDescent="0.25">
      <c r="K23141" s="28" t="str">
        <f t="shared" si="298"/>
        <v/>
      </c>
    </row>
    <row r="23142" spans="11:11" hidden="1" x14ac:dyDescent="0.25">
      <c r="K23142" s="28" t="str">
        <f t="shared" si="298"/>
        <v/>
      </c>
    </row>
    <row r="23143" spans="11:11" hidden="1" x14ac:dyDescent="0.25">
      <c r="K23143" s="28" t="str">
        <f t="shared" si="298"/>
        <v/>
      </c>
    </row>
    <row r="23144" spans="11:11" hidden="1" x14ac:dyDescent="0.25">
      <c r="K23144" s="28" t="str">
        <f t="shared" si="298"/>
        <v/>
      </c>
    </row>
    <row r="23145" spans="11:11" hidden="1" x14ac:dyDescent="0.25">
      <c r="K23145" s="28" t="str">
        <f t="shared" si="298"/>
        <v/>
      </c>
    </row>
    <row r="23146" spans="11:11" hidden="1" x14ac:dyDescent="0.25">
      <c r="K23146" s="28" t="str">
        <f t="shared" si="298"/>
        <v/>
      </c>
    </row>
    <row r="23147" spans="11:11" hidden="1" x14ac:dyDescent="0.25">
      <c r="K23147" s="28" t="str">
        <f t="shared" si="298"/>
        <v/>
      </c>
    </row>
    <row r="23148" spans="11:11" hidden="1" x14ac:dyDescent="0.25">
      <c r="K23148" s="28" t="str">
        <f t="shared" si="298"/>
        <v/>
      </c>
    </row>
    <row r="23149" spans="11:11" hidden="1" x14ac:dyDescent="0.25">
      <c r="K23149" s="28" t="str">
        <f t="shared" si="298"/>
        <v/>
      </c>
    </row>
    <row r="23150" spans="11:11" hidden="1" x14ac:dyDescent="0.25">
      <c r="K23150" s="28" t="str">
        <f t="shared" si="298"/>
        <v/>
      </c>
    </row>
    <row r="23151" spans="11:11" hidden="1" x14ac:dyDescent="0.25">
      <c r="K23151" s="28" t="str">
        <f t="shared" si="298"/>
        <v/>
      </c>
    </row>
    <row r="23152" spans="11:11" hidden="1" x14ac:dyDescent="0.25">
      <c r="K23152" s="28" t="str">
        <f t="shared" si="298"/>
        <v/>
      </c>
    </row>
    <row r="23153" spans="11:11" hidden="1" x14ac:dyDescent="0.25">
      <c r="K23153" s="28" t="str">
        <f t="shared" si="298"/>
        <v/>
      </c>
    </row>
    <row r="23154" spans="11:11" hidden="1" x14ac:dyDescent="0.25">
      <c r="K23154" s="28" t="str">
        <f t="shared" si="298"/>
        <v/>
      </c>
    </row>
    <row r="23155" spans="11:11" hidden="1" x14ac:dyDescent="0.25">
      <c r="K23155" s="28" t="str">
        <f t="shared" si="298"/>
        <v/>
      </c>
    </row>
    <row r="23156" spans="11:11" hidden="1" x14ac:dyDescent="0.25">
      <c r="K23156" s="28" t="str">
        <f t="shared" si="298"/>
        <v/>
      </c>
    </row>
    <row r="23157" spans="11:11" hidden="1" x14ac:dyDescent="0.25">
      <c r="K23157" s="28" t="str">
        <f t="shared" si="298"/>
        <v/>
      </c>
    </row>
    <row r="23158" spans="11:11" hidden="1" x14ac:dyDescent="0.25">
      <c r="K23158" s="28" t="str">
        <f t="shared" si="298"/>
        <v/>
      </c>
    </row>
    <row r="23159" spans="11:11" hidden="1" x14ac:dyDescent="0.25">
      <c r="K23159" s="28" t="str">
        <f t="shared" si="298"/>
        <v/>
      </c>
    </row>
    <row r="23160" spans="11:11" hidden="1" x14ac:dyDescent="0.25">
      <c r="K23160" s="28" t="str">
        <f t="shared" si="298"/>
        <v/>
      </c>
    </row>
    <row r="23161" spans="11:11" hidden="1" x14ac:dyDescent="0.25">
      <c r="K23161" s="28" t="str">
        <f t="shared" si="298"/>
        <v/>
      </c>
    </row>
    <row r="23162" spans="11:11" hidden="1" x14ac:dyDescent="0.25">
      <c r="K23162" s="28" t="str">
        <f t="shared" si="298"/>
        <v/>
      </c>
    </row>
    <row r="23163" spans="11:11" hidden="1" x14ac:dyDescent="0.25">
      <c r="K23163" s="28" t="str">
        <f t="shared" si="298"/>
        <v/>
      </c>
    </row>
    <row r="23164" spans="11:11" hidden="1" x14ac:dyDescent="0.25">
      <c r="K23164" s="28" t="str">
        <f t="shared" si="298"/>
        <v/>
      </c>
    </row>
    <row r="23165" spans="11:11" hidden="1" x14ac:dyDescent="0.25">
      <c r="K23165" s="28" t="str">
        <f t="shared" si="298"/>
        <v/>
      </c>
    </row>
    <row r="23166" spans="11:11" hidden="1" x14ac:dyDescent="0.25">
      <c r="K23166" s="28" t="str">
        <f t="shared" si="298"/>
        <v/>
      </c>
    </row>
    <row r="23167" spans="11:11" hidden="1" x14ac:dyDescent="0.25">
      <c r="K23167" s="28" t="str">
        <f t="shared" si="298"/>
        <v/>
      </c>
    </row>
    <row r="23168" spans="11:11" hidden="1" x14ac:dyDescent="0.25">
      <c r="K23168" s="28" t="str">
        <f t="shared" si="298"/>
        <v/>
      </c>
    </row>
    <row r="23169" spans="11:11" hidden="1" x14ac:dyDescent="0.25">
      <c r="K23169" s="28" t="str">
        <f t="shared" si="298"/>
        <v/>
      </c>
    </row>
    <row r="23170" spans="11:11" hidden="1" x14ac:dyDescent="0.25">
      <c r="K23170" s="28" t="str">
        <f t="shared" si="298"/>
        <v/>
      </c>
    </row>
    <row r="23171" spans="11:11" hidden="1" x14ac:dyDescent="0.25">
      <c r="K23171" s="28" t="str">
        <f t="shared" si="298"/>
        <v/>
      </c>
    </row>
    <row r="23172" spans="11:11" hidden="1" x14ac:dyDescent="0.25">
      <c r="K23172" s="28" t="str">
        <f t="shared" si="298"/>
        <v/>
      </c>
    </row>
    <row r="23173" spans="11:11" hidden="1" x14ac:dyDescent="0.25">
      <c r="K23173" s="28" t="str">
        <f t="shared" si="298"/>
        <v/>
      </c>
    </row>
    <row r="23174" spans="11:11" hidden="1" x14ac:dyDescent="0.25">
      <c r="K23174" s="28" t="str">
        <f t="shared" si="298"/>
        <v/>
      </c>
    </row>
    <row r="23175" spans="11:11" hidden="1" x14ac:dyDescent="0.25">
      <c r="K23175" s="28" t="str">
        <f t="shared" si="298"/>
        <v/>
      </c>
    </row>
    <row r="23176" spans="11:11" hidden="1" x14ac:dyDescent="0.25">
      <c r="K23176" s="28" t="str">
        <f t="shared" si="298"/>
        <v/>
      </c>
    </row>
    <row r="23177" spans="11:11" hidden="1" x14ac:dyDescent="0.25">
      <c r="K23177" s="28" t="str">
        <f t="shared" si="298"/>
        <v/>
      </c>
    </row>
    <row r="23178" spans="11:11" hidden="1" x14ac:dyDescent="0.25">
      <c r="K23178" s="28" t="str">
        <f t="shared" si="298"/>
        <v/>
      </c>
    </row>
    <row r="23179" spans="11:11" hidden="1" x14ac:dyDescent="0.25">
      <c r="K23179" s="28" t="str">
        <f t="shared" si="298"/>
        <v/>
      </c>
    </row>
    <row r="23180" spans="11:11" hidden="1" x14ac:dyDescent="0.25">
      <c r="K23180" s="28" t="str">
        <f t="shared" si="298"/>
        <v/>
      </c>
    </row>
    <row r="23181" spans="11:11" hidden="1" x14ac:dyDescent="0.25">
      <c r="K23181" s="28" t="str">
        <f t="shared" si="298"/>
        <v/>
      </c>
    </row>
    <row r="23182" spans="11:11" hidden="1" x14ac:dyDescent="0.25">
      <c r="K23182" s="28" t="str">
        <f t="shared" si="298"/>
        <v/>
      </c>
    </row>
    <row r="23183" spans="11:11" hidden="1" x14ac:dyDescent="0.25">
      <c r="K23183" s="28" t="str">
        <f t="shared" si="298"/>
        <v/>
      </c>
    </row>
    <row r="23184" spans="11:11" hidden="1" x14ac:dyDescent="0.25">
      <c r="K23184" s="28" t="str">
        <f t="shared" si="298"/>
        <v/>
      </c>
    </row>
    <row r="23185" spans="11:11" hidden="1" x14ac:dyDescent="0.25">
      <c r="K23185" s="28" t="str">
        <f t="shared" si="298"/>
        <v/>
      </c>
    </row>
    <row r="23186" spans="11:11" hidden="1" x14ac:dyDescent="0.25">
      <c r="K23186" s="28" t="str">
        <f t="shared" si="298"/>
        <v/>
      </c>
    </row>
    <row r="23187" spans="11:11" hidden="1" x14ac:dyDescent="0.25">
      <c r="K23187" s="28" t="str">
        <f t="shared" ref="K23187:K23250" si="299">IF(E19152="","",IF(AND($E19152&gt;=$K$5,$E19152&lt;=$K$6),"psn",IF($E19152&lt;$K$5,"dkn",IF($E19152&gt;$K$6,"ckn",""))))</f>
        <v/>
      </c>
    </row>
    <row r="23188" spans="11:11" hidden="1" x14ac:dyDescent="0.25">
      <c r="K23188" s="28" t="str">
        <f t="shared" si="299"/>
        <v/>
      </c>
    </row>
    <row r="23189" spans="11:11" hidden="1" x14ac:dyDescent="0.25">
      <c r="K23189" s="28" t="str">
        <f t="shared" si="299"/>
        <v/>
      </c>
    </row>
    <row r="23190" spans="11:11" hidden="1" x14ac:dyDescent="0.25">
      <c r="K23190" s="28" t="str">
        <f t="shared" si="299"/>
        <v/>
      </c>
    </row>
    <row r="23191" spans="11:11" hidden="1" x14ac:dyDescent="0.25">
      <c r="K23191" s="28" t="str">
        <f t="shared" si="299"/>
        <v/>
      </c>
    </row>
    <row r="23192" spans="11:11" hidden="1" x14ac:dyDescent="0.25">
      <c r="K23192" s="28" t="str">
        <f t="shared" si="299"/>
        <v/>
      </c>
    </row>
    <row r="23193" spans="11:11" hidden="1" x14ac:dyDescent="0.25">
      <c r="K23193" s="28" t="str">
        <f t="shared" si="299"/>
        <v/>
      </c>
    </row>
    <row r="23194" spans="11:11" hidden="1" x14ac:dyDescent="0.25">
      <c r="K23194" s="28" t="str">
        <f t="shared" si="299"/>
        <v/>
      </c>
    </row>
    <row r="23195" spans="11:11" hidden="1" x14ac:dyDescent="0.25">
      <c r="K23195" s="28" t="str">
        <f t="shared" si="299"/>
        <v/>
      </c>
    </row>
    <row r="23196" spans="11:11" hidden="1" x14ac:dyDescent="0.25">
      <c r="K23196" s="28" t="str">
        <f t="shared" si="299"/>
        <v/>
      </c>
    </row>
    <row r="23197" spans="11:11" hidden="1" x14ac:dyDescent="0.25">
      <c r="K23197" s="28" t="str">
        <f t="shared" si="299"/>
        <v/>
      </c>
    </row>
    <row r="23198" spans="11:11" hidden="1" x14ac:dyDescent="0.25">
      <c r="K23198" s="28" t="str">
        <f t="shared" si="299"/>
        <v/>
      </c>
    </row>
    <row r="23199" spans="11:11" hidden="1" x14ac:dyDescent="0.25">
      <c r="K23199" s="28" t="str">
        <f t="shared" si="299"/>
        <v/>
      </c>
    </row>
    <row r="23200" spans="11:11" hidden="1" x14ac:dyDescent="0.25">
      <c r="K23200" s="28" t="str">
        <f t="shared" si="299"/>
        <v/>
      </c>
    </row>
    <row r="23201" spans="11:11" hidden="1" x14ac:dyDescent="0.25">
      <c r="K23201" s="28" t="str">
        <f t="shared" si="299"/>
        <v/>
      </c>
    </row>
    <row r="23202" spans="11:11" hidden="1" x14ac:dyDescent="0.25">
      <c r="K23202" s="28" t="str">
        <f t="shared" si="299"/>
        <v/>
      </c>
    </row>
    <row r="23203" spans="11:11" hidden="1" x14ac:dyDescent="0.25">
      <c r="K23203" s="28" t="str">
        <f t="shared" si="299"/>
        <v/>
      </c>
    </row>
    <row r="23204" spans="11:11" hidden="1" x14ac:dyDescent="0.25">
      <c r="K23204" s="28" t="str">
        <f t="shared" si="299"/>
        <v/>
      </c>
    </row>
    <row r="23205" spans="11:11" hidden="1" x14ac:dyDescent="0.25">
      <c r="K23205" s="28" t="str">
        <f t="shared" si="299"/>
        <v/>
      </c>
    </row>
    <row r="23206" spans="11:11" hidden="1" x14ac:dyDescent="0.25">
      <c r="K23206" s="28" t="str">
        <f t="shared" si="299"/>
        <v/>
      </c>
    </row>
    <row r="23207" spans="11:11" hidden="1" x14ac:dyDescent="0.25">
      <c r="K23207" s="28" t="str">
        <f t="shared" si="299"/>
        <v/>
      </c>
    </row>
    <row r="23208" spans="11:11" hidden="1" x14ac:dyDescent="0.25">
      <c r="K23208" s="28" t="str">
        <f t="shared" si="299"/>
        <v/>
      </c>
    </row>
    <row r="23209" spans="11:11" hidden="1" x14ac:dyDescent="0.25">
      <c r="K23209" s="28" t="str">
        <f t="shared" si="299"/>
        <v/>
      </c>
    </row>
    <row r="23210" spans="11:11" hidden="1" x14ac:dyDescent="0.25">
      <c r="K23210" s="28" t="str">
        <f t="shared" si="299"/>
        <v/>
      </c>
    </row>
    <row r="23211" spans="11:11" hidden="1" x14ac:dyDescent="0.25">
      <c r="K23211" s="28" t="str">
        <f t="shared" si="299"/>
        <v/>
      </c>
    </row>
    <row r="23212" spans="11:11" hidden="1" x14ac:dyDescent="0.25">
      <c r="K23212" s="28" t="str">
        <f t="shared" si="299"/>
        <v/>
      </c>
    </row>
    <row r="23213" spans="11:11" hidden="1" x14ac:dyDescent="0.25">
      <c r="K23213" s="28" t="str">
        <f t="shared" si="299"/>
        <v/>
      </c>
    </row>
    <row r="23214" spans="11:11" hidden="1" x14ac:dyDescent="0.25">
      <c r="K23214" s="28" t="str">
        <f t="shared" si="299"/>
        <v/>
      </c>
    </row>
    <row r="23215" spans="11:11" hidden="1" x14ac:dyDescent="0.25">
      <c r="K23215" s="28" t="str">
        <f t="shared" si="299"/>
        <v/>
      </c>
    </row>
    <row r="23216" spans="11:11" hidden="1" x14ac:dyDescent="0.25">
      <c r="K23216" s="28" t="str">
        <f t="shared" si="299"/>
        <v/>
      </c>
    </row>
    <row r="23217" spans="11:11" hidden="1" x14ac:dyDescent="0.25">
      <c r="K23217" s="28" t="str">
        <f t="shared" si="299"/>
        <v/>
      </c>
    </row>
    <row r="23218" spans="11:11" hidden="1" x14ac:dyDescent="0.25">
      <c r="K23218" s="28" t="str">
        <f t="shared" si="299"/>
        <v/>
      </c>
    </row>
    <row r="23219" spans="11:11" hidden="1" x14ac:dyDescent="0.25">
      <c r="K23219" s="28" t="str">
        <f t="shared" si="299"/>
        <v/>
      </c>
    </row>
    <row r="23220" spans="11:11" hidden="1" x14ac:dyDescent="0.25">
      <c r="K23220" s="28" t="str">
        <f t="shared" si="299"/>
        <v/>
      </c>
    </row>
    <row r="23221" spans="11:11" hidden="1" x14ac:dyDescent="0.25">
      <c r="K23221" s="28" t="str">
        <f t="shared" si="299"/>
        <v/>
      </c>
    </row>
    <row r="23222" spans="11:11" hidden="1" x14ac:dyDescent="0.25">
      <c r="K23222" s="28" t="str">
        <f t="shared" si="299"/>
        <v/>
      </c>
    </row>
    <row r="23223" spans="11:11" hidden="1" x14ac:dyDescent="0.25">
      <c r="K23223" s="28" t="str">
        <f t="shared" si="299"/>
        <v/>
      </c>
    </row>
    <row r="23224" spans="11:11" hidden="1" x14ac:dyDescent="0.25">
      <c r="K23224" s="28" t="str">
        <f t="shared" si="299"/>
        <v/>
      </c>
    </row>
    <row r="23225" spans="11:11" hidden="1" x14ac:dyDescent="0.25">
      <c r="K23225" s="28" t="str">
        <f t="shared" si="299"/>
        <v/>
      </c>
    </row>
    <row r="23226" spans="11:11" hidden="1" x14ac:dyDescent="0.25">
      <c r="K23226" s="28" t="str">
        <f t="shared" si="299"/>
        <v/>
      </c>
    </row>
    <row r="23227" spans="11:11" hidden="1" x14ac:dyDescent="0.25">
      <c r="K23227" s="28" t="str">
        <f t="shared" si="299"/>
        <v/>
      </c>
    </row>
    <row r="23228" spans="11:11" hidden="1" x14ac:dyDescent="0.25">
      <c r="K23228" s="28" t="str">
        <f t="shared" si="299"/>
        <v/>
      </c>
    </row>
    <row r="23229" spans="11:11" hidden="1" x14ac:dyDescent="0.25">
      <c r="K23229" s="28" t="str">
        <f t="shared" si="299"/>
        <v/>
      </c>
    </row>
    <row r="23230" spans="11:11" hidden="1" x14ac:dyDescent="0.25">
      <c r="K23230" s="28" t="str">
        <f t="shared" si="299"/>
        <v/>
      </c>
    </row>
    <row r="23231" spans="11:11" hidden="1" x14ac:dyDescent="0.25">
      <c r="K23231" s="28" t="str">
        <f t="shared" si="299"/>
        <v/>
      </c>
    </row>
    <row r="23232" spans="11:11" hidden="1" x14ac:dyDescent="0.25">
      <c r="K23232" s="28" t="str">
        <f t="shared" si="299"/>
        <v/>
      </c>
    </row>
    <row r="23233" spans="11:11" hidden="1" x14ac:dyDescent="0.25">
      <c r="K23233" s="28" t="str">
        <f t="shared" si="299"/>
        <v/>
      </c>
    </row>
    <row r="23234" spans="11:11" hidden="1" x14ac:dyDescent="0.25">
      <c r="K23234" s="28" t="str">
        <f t="shared" si="299"/>
        <v/>
      </c>
    </row>
    <row r="23235" spans="11:11" hidden="1" x14ac:dyDescent="0.25">
      <c r="K23235" s="28" t="str">
        <f t="shared" si="299"/>
        <v/>
      </c>
    </row>
    <row r="23236" spans="11:11" hidden="1" x14ac:dyDescent="0.25">
      <c r="K23236" s="28" t="str">
        <f t="shared" si="299"/>
        <v/>
      </c>
    </row>
    <row r="23237" spans="11:11" hidden="1" x14ac:dyDescent="0.25">
      <c r="K23237" s="28" t="str">
        <f t="shared" si="299"/>
        <v/>
      </c>
    </row>
    <row r="23238" spans="11:11" hidden="1" x14ac:dyDescent="0.25">
      <c r="K23238" s="28" t="str">
        <f t="shared" si="299"/>
        <v/>
      </c>
    </row>
    <row r="23239" spans="11:11" hidden="1" x14ac:dyDescent="0.25">
      <c r="K23239" s="28" t="str">
        <f t="shared" si="299"/>
        <v/>
      </c>
    </row>
    <row r="23240" spans="11:11" hidden="1" x14ac:dyDescent="0.25">
      <c r="K23240" s="28" t="str">
        <f t="shared" si="299"/>
        <v/>
      </c>
    </row>
    <row r="23241" spans="11:11" hidden="1" x14ac:dyDescent="0.25">
      <c r="K23241" s="28" t="str">
        <f t="shared" si="299"/>
        <v/>
      </c>
    </row>
    <row r="23242" spans="11:11" hidden="1" x14ac:dyDescent="0.25">
      <c r="K23242" s="28" t="str">
        <f t="shared" si="299"/>
        <v/>
      </c>
    </row>
    <row r="23243" spans="11:11" hidden="1" x14ac:dyDescent="0.25">
      <c r="K23243" s="28" t="str">
        <f t="shared" si="299"/>
        <v/>
      </c>
    </row>
    <row r="23244" spans="11:11" hidden="1" x14ac:dyDescent="0.25">
      <c r="K23244" s="28" t="str">
        <f t="shared" si="299"/>
        <v/>
      </c>
    </row>
    <row r="23245" spans="11:11" hidden="1" x14ac:dyDescent="0.25">
      <c r="K23245" s="28" t="str">
        <f t="shared" si="299"/>
        <v/>
      </c>
    </row>
    <row r="23246" spans="11:11" hidden="1" x14ac:dyDescent="0.25">
      <c r="K23246" s="28" t="str">
        <f t="shared" si="299"/>
        <v/>
      </c>
    </row>
    <row r="23247" spans="11:11" hidden="1" x14ac:dyDescent="0.25">
      <c r="K23247" s="28" t="str">
        <f t="shared" si="299"/>
        <v/>
      </c>
    </row>
    <row r="23248" spans="11:11" hidden="1" x14ac:dyDescent="0.25">
      <c r="K23248" s="28" t="str">
        <f t="shared" si="299"/>
        <v/>
      </c>
    </row>
    <row r="23249" spans="11:11" hidden="1" x14ac:dyDescent="0.25">
      <c r="K23249" s="28" t="str">
        <f t="shared" si="299"/>
        <v/>
      </c>
    </row>
    <row r="23250" spans="11:11" hidden="1" x14ac:dyDescent="0.25">
      <c r="K23250" s="28" t="str">
        <f t="shared" si="299"/>
        <v/>
      </c>
    </row>
    <row r="23251" spans="11:11" hidden="1" x14ac:dyDescent="0.25">
      <c r="K23251" s="28" t="str">
        <f t="shared" ref="K23251:K23314" si="300">IF(E19216="","",IF(AND($E19216&gt;=$K$5,$E19216&lt;=$K$6),"psn",IF($E19216&lt;$K$5,"dkn",IF($E19216&gt;$K$6,"ckn",""))))</f>
        <v/>
      </c>
    </row>
    <row r="23252" spans="11:11" hidden="1" x14ac:dyDescent="0.25">
      <c r="K23252" s="28" t="str">
        <f t="shared" si="300"/>
        <v/>
      </c>
    </row>
    <row r="23253" spans="11:11" hidden="1" x14ac:dyDescent="0.25">
      <c r="K23253" s="28" t="str">
        <f t="shared" si="300"/>
        <v/>
      </c>
    </row>
    <row r="23254" spans="11:11" hidden="1" x14ac:dyDescent="0.25">
      <c r="K23254" s="28" t="str">
        <f t="shared" si="300"/>
        <v/>
      </c>
    </row>
    <row r="23255" spans="11:11" hidden="1" x14ac:dyDescent="0.25">
      <c r="K23255" s="28" t="str">
        <f t="shared" si="300"/>
        <v/>
      </c>
    </row>
    <row r="23256" spans="11:11" hidden="1" x14ac:dyDescent="0.25">
      <c r="K23256" s="28" t="str">
        <f t="shared" si="300"/>
        <v/>
      </c>
    </row>
    <row r="23257" spans="11:11" hidden="1" x14ac:dyDescent="0.25">
      <c r="K23257" s="28" t="str">
        <f t="shared" si="300"/>
        <v/>
      </c>
    </row>
    <row r="23258" spans="11:11" hidden="1" x14ac:dyDescent="0.25">
      <c r="K23258" s="28" t="str">
        <f t="shared" si="300"/>
        <v/>
      </c>
    </row>
    <row r="23259" spans="11:11" hidden="1" x14ac:dyDescent="0.25">
      <c r="K23259" s="28" t="str">
        <f t="shared" si="300"/>
        <v/>
      </c>
    </row>
    <row r="23260" spans="11:11" hidden="1" x14ac:dyDescent="0.25">
      <c r="K23260" s="28" t="str">
        <f t="shared" si="300"/>
        <v/>
      </c>
    </row>
    <row r="23261" spans="11:11" hidden="1" x14ac:dyDescent="0.25">
      <c r="K23261" s="28" t="str">
        <f t="shared" si="300"/>
        <v/>
      </c>
    </row>
    <row r="23262" spans="11:11" hidden="1" x14ac:dyDescent="0.25">
      <c r="K23262" s="28" t="str">
        <f t="shared" si="300"/>
        <v/>
      </c>
    </row>
    <row r="23263" spans="11:11" hidden="1" x14ac:dyDescent="0.25">
      <c r="K23263" s="28" t="str">
        <f t="shared" si="300"/>
        <v/>
      </c>
    </row>
    <row r="23264" spans="11:11" hidden="1" x14ac:dyDescent="0.25">
      <c r="K23264" s="28" t="str">
        <f t="shared" si="300"/>
        <v/>
      </c>
    </row>
    <row r="23265" spans="11:11" hidden="1" x14ac:dyDescent="0.25">
      <c r="K23265" s="28" t="str">
        <f t="shared" si="300"/>
        <v/>
      </c>
    </row>
    <row r="23266" spans="11:11" hidden="1" x14ac:dyDescent="0.25">
      <c r="K23266" s="28" t="str">
        <f t="shared" si="300"/>
        <v/>
      </c>
    </row>
    <row r="23267" spans="11:11" hidden="1" x14ac:dyDescent="0.25">
      <c r="K23267" s="28" t="str">
        <f t="shared" si="300"/>
        <v/>
      </c>
    </row>
    <row r="23268" spans="11:11" hidden="1" x14ac:dyDescent="0.25">
      <c r="K23268" s="28" t="str">
        <f t="shared" si="300"/>
        <v/>
      </c>
    </row>
    <row r="23269" spans="11:11" hidden="1" x14ac:dyDescent="0.25">
      <c r="K23269" s="28" t="str">
        <f t="shared" si="300"/>
        <v/>
      </c>
    </row>
    <row r="23270" spans="11:11" hidden="1" x14ac:dyDescent="0.25">
      <c r="K23270" s="28" t="str">
        <f t="shared" si="300"/>
        <v/>
      </c>
    </row>
    <row r="23271" spans="11:11" hidden="1" x14ac:dyDescent="0.25">
      <c r="K23271" s="28" t="str">
        <f t="shared" si="300"/>
        <v/>
      </c>
    </row>
    <row r="23272" spans="11:11" hidden="1" x14ac:dyDescent="0.25">
      <c r="K23272" s="28" t="str">
        <f t="shared" si="300"/>
        <v/>
      </c>
    </row>
    <row r="23273" spans="11:11" hidden="1" x14ac:dyDescent="0.25">
      <c r="K23273" s="28" t="str">
        <f t="shared" si="300"/>
        <v/>
      </c>
    </row>
    <row r="23274" spans="11:11" hidden="1" x14ac:dyDescent="0.25">
      <c r="K23274" s="28" t="str">
        <f t="shared" si="300"/>
        <v/>
      </c>
    </row>
    <row r="23275" spans="11:11" hidden="1" x14ac:dyDescent="0.25">
      <c r="K23275" s="28" t="str">
        <f t="shared" si="300"/>
        <v/>
      </c>
    </row>
    <row r="23276" spans="11:11" hidden="1" x14ac:dyDescent="0.25">
      <c r="K23276" s="28" t="str">
        <f t="shared" si="300"/>
        <v/>
      </c>
    </row>
    <row r="23277" spans="11:11" hidden="1" x14ac:dyDescent="0.25">
      <c r="K23277" s="28" t="str">
        <f t="shared" si="300"/>
        <v/>
      </c>
    </row>
    <row r="23278" spans="11:11" hidden="1" x14ac:dyDescent="0.25">
      <c r="K23278" s="28" t="str">
        <f t="shared" si="300"/>
        <v/>
      </c>
    </row>
    <row r="23279" spans="11:11" hidden="1" x14ac:dyDescent="0.25">
      <c r="K23279" s="28" t="str">
        <f t="shared" si="300"/>
        <v/>
      </c>
    </row>
    <row r="23280" spans="11:11" hidden="1" x14ac:dyDescent="0.25">
      <c r="K23280" s="28" t="str">
        <f t="shared" si="300"/>
        <v/>
      </c>
    </row>
    <row r="23281" spans="11:11" hidden="1" x14ac:dyDescent="0.25">
      <c r="K23281" s="28" t="str">
        <f t="shared" si="300"/>
        <v/>
      </c>
    </row>
    <row r="23282" spans="11:11" hidden="1" x14ac:dyDescent="0.25">
      <c r="K23282" s="28" t="str">
        <f t="shared" si="300"/>
        <v/>
      </c>
    </row>
    <row r="23283" spans="11:11" hidden="1" x14ac:dyDescent="0.25">
      <c r="K23283" s="28" t="str">
        <f t="shared" si="300"/>
        <v/>
      </c>
    </row>
    <row r="23284" spans="11:11" hidden="1" x14ac:dyDescent="0.25">
      <c r="K23284" s="28" t="str">
        <f t="shared" si="300"/>
        <v/>
      </c>
    </row>
    <row r="23285" spans="11:11" hidden="1" x14ac:dyDescent="0.25">
      <c r="K23285" s="28" t="str">
        <f t="shared" si="300"/>
        <v/>
      </c>
    </row>
    <row r="23286" spans="11:11" hidden="1" x14ac:dyDescent="0.25">
      <c r="K23286" s="28" t="str">
        <f t="shared" si="300"/>
        <v/>
      </c>
    </row>
    <row r="23287" spans="11:11" hidden="1" x14ac:dyDescent="0.25">
      <c r="K23287" s="28" t="str">
        <f t="shared" si="300"/>
        <v/>
      </c>
    </row>
    <row r="23288" spans="11:11" hidden="1" x14ac:dyDescent="0.25">
      <c r="K23288" s="28" t="str">
        <f t="shared" si="300"/>
        <v/>
      </c>
    </row>
    <row r="23289" spans="11:11" hidden="1" x14ac:dyDescent="0.25">
      <c r="K23289" s="28" t="str">
        <f t="shared" si="300"/>
        <v/>
      </c>
    </row>
    <row r="23290" spans="11:11" hidden="1" x14ac:dyDescent="0.25">
      <c r="K23290" s="28" t="str">
        <f t="shared" si="300"/>
        <v/>
      </c>
    </row>
    <row r="23291" spans="11:11" hidden="1" x14ac:dyDescent="0.25">
      <c r="K23291" s="28" t="str">
        <f t="shared" si="300"/>
        <v/>
      </c>
    </row>
    <row r="23292" spans="11:11" hidden="1" x14ac:dyDescent="0.25">
      <c r="K23292" s="28" t="str">
        <f t="shared" si="300"/>
        <v/>
      </c>
    </row>
    <row r="23293" spans="11:11" hidden="1" x14ac:dyDescent="0.25">
      <c r="K23293" s="28" t="str">
        <f t="shared" si="300"/>
        <v/>
      </c>
    </row>
    <row r="23294" spans="11:11" hidden="1" x14ac:dyDescent="0.25">
      <c r="K23294" s="28" t="str">
        <f t="shared" si="300"/>
        <v/>
      </c>
    </row>
    <row r="23295" spans="11:11" hidden="1" x14ac:dyDescent="0.25">
      <c r="K23295" s="28" t="str">
        <f t="shared" si="300"/>
        <v/>
      </c>
    </row>
    <row r="23296" spans="11:11" hidden="1" x14ac:dyDescent="0.25">
      <c r="K23296" s="28" t="str">
        <f t="shared" si="300"/>
        <v/>
      </c>
    </row>
    <row r="23297" spans="11:11" hidden="1" x14ac:dyDescent="0.25">
      <c r="K23297" s="28" t="str">
        <f t="shared" si="300"/>
        <v/>
      </c>
    </row>
    <row r="23298" spans="11:11" hidden="1" x14ac:dyDescent="0.25">
      <c r="K23298" s="28" t="str">
        <f t="shared" si="300"/>
        <v/>
      </c>
    </row>
    <row r="23299" spans="11:11" hidden="1" x14ac:dyDescent="0.25">
      <c r="K23299" s="28" t="str">
        <f t="shared" si="300"/>
        <v/>
      </c>
    </row>
    <row r="23300" spans="11:11" hidden="1" x14ac:dyDescent="0.25">
      <c r="K23300" s="28" t="str">
        <f t="shared" si="300"/>
        <v/>
      </c>
    </row>
    <row r="23301" spans="11:11" hidden="1" x14ac:dyDescent="0.25">
      <c r="K23301" s="28" t="str">
        <f t="shared" si="300"/>
        <v/>
      </c>
    </row>
    <row r="23302" spans="11:11" hidden="1" x14ac:dyDescent="0.25">
      <c r="K23302" s="28" t="str">
        <f t="shared" si="300"/>
        <v/>
      </c>
    </row>
    <row r="23303" spans="11:11" hidden="1" x14ac:dyDescent="0.25">
      <c r="K23303" s="28" t="str">
        <f t="shared" si="300"/>
        <v/>
      </c>
    </row>
    <row r="23304" spans="11:11" hidden="1" x14ac:dyDescent="0.25">
      <c r="K23304" s="28" t="str">
        <f t="shared" si="300"/>
        <v/>
      </c>
    </row>
    <row r="23305" spans="11:11" hidden="1" x14ac:dyDescent="0.25">
      <c r="K23305" s="28" t="str">
        <f t="shared" si="300"/>
        <v/>
      </c>
    </row>
    <row r="23306" spans="11:11" hidden="1" x14ac:dyDescent="0.25">
      <c r="K23306" s="28" t="str">
        <f t="shared" si="300"/>
        <v/>
      </c>
    </row>
    <row r="23307" spans="11:11" hidden="1" x14ac:dyDescent="0.25">
      <c r="K23307" s="28" t="str">
        <f t="shared" si="300"/>
        <v/>
      </c>
    </row>
    <row r="23308" spans="11:11" hidden="1" x14ac:dyDescent="0.25">
      <c r="K23308" s="28" t="str">
        <f t="shared" si="300"/>
        <v/>
      </c>
    </row>
    <row r="23309" spans="11:11" hidden="1" x14ac:dyDescent="0.25">
      <c r="K23309" s="28" t="str">
        <f t="shared" si="300"/>
        <v/>
      </c>
    </row>
    <row r="23310" spans="11:11" hidden="1" x14ac:dyDescent="0.25">
      <c r="K23310" s="28" t="str">
        <f t="shared" si="300"/>
        <v/>
      </c>
    </row>
    <row r="23311" spans="11:11" hidden="1" x14ac:dyDescent="0.25">
      <c r="K23311" s="28" t="str">
        <f t="shared" si="300"/>
        <v/>
      </c>
    </row>
    <row r="23312" spans="11:11" hidden="1" x14ac:dyDescent="0.25">
      <c r="K23312" s="28" t="str">
        <f t="shared" si="300"/>
        <v/>
      </c>
    </row>
    <row r="23313" spans="11:11" hidden="1" x14ac:dyDescent="0.25">
      <c r="K23313" s="28" t="str">
        <f t="shared" si="300"/>
        <v/>
      </c>
    </row>
    <row r="23314" spans="11:11" hidden="1" x14ac:dyDescent="0.25">
      <c r="K23314" s="28" t="str">
        <f t="shared" si="300"/>
        <v/>
      </c>
    </row>
    <row r="23315" spans="11:11" hidden="1" x14ac:dyDescent="0.25">
      <c r="K23315" s="28" t="str">
        <f t="shared" ref="K23315:K23378" si="301">IF(E19280="","",IF(AND($E19280&gt;=$K$5,$E19280&lt;=$K$6),"psn",IF($E19280&lt;$K$5,"dkn",IF($E19280&gt;$K$6,"ckn",""))))</f>
        <v/>
      </c>
    </row>
    <row r="23316" spans="11:11" hidden="1" x14ac:dyDescent="0.25">
      <c r="K23316" s="28" t="str">
        <f t="shared" si="301"/>
        <v/>
      </c>
    </row>
    <row r="23317" spans="11:11" hidden="1" x14ac:dyDescent="0.25">
      <c r="K23317" s="28" t="str">
        <f t="shared" si="301"/>
        <v/>
      </c>
    </row>
    <row r="23318" spans="11:11" hidden="1" x14ac:dyDescent="0.25">
      <c r="K23318" s="28" t="str">
        <f t="shared" si="301"/>
        <v/>
      </c>
    </row>
    <row r="23319" spans="11:11" hidden="1" x14ac:dyDescent="0.25">
      <c r="K23319" s="28" t="str">
        <f t="shared" si="301"/>
        <v/>
      </c>
    </row>
    <row r="23320" spans="11:11" hidden="1" x14ac:dyDescent="0.25">
      <c r="K23320" s="28" t="str">
        <f t="shared" si="301"/>
        <v/>
      </c>
    </row>
    <row r="23321" spans="11:11" hidden="1" x14ac:dyDescent="0.25">
      <c r="K23321" s="28" t="str">
        <f t="shared" si="301"/>
        <v/>
      </c>
    </row>
    <row r="23322" spans="11:11" hidden="1" x14ac:dyDescent="0.25">
      <c r="K23322" s="28" t="str">
        <f t="shared" si="301"/>
        <v/>
      </c>
    </row>
    <row r="23323" spans="11:11" hidden="1" x14ac:dyDescent="0.25">
      <c r="K23323" s="28" t="str">
        <f t="shared" si="301"/>
        <v/>
      </c>
    </row>
    <row r="23324" spans="11:11" hidden="1" x14ac:dyDescent="0.25">
      <c r="K23324" s="28" t="str">
        <f t="shared" si="301"/>
        <v/>
      </c>
    </row>
    <row r="23325" spans="11:11" hidden="1" x14ac:dyDescent="0.25">
      <c r="K23325" s="28" t="str">
        <f t="shared" si="301"/>
        <v/>
      </c>
    </row>
    <row r="23326" spans="11:11" hidden="1" x14ac:dyDescent="0.25">
      <c r="K23326" s="28" t="str">
        <f t="shared" si="301"/>
        <v/>
      </c>
    </row>
    <row r="23327" spans="11:11" hidden="1" x14ac:dyDescent="0.25">
      <c r="K23327" s="28" t="str">
        <f t="shared" si="301"/>
        <v/>
      </c>
    </row>
    <row r="23328" spans="11:11" hidden="1" x14ac:dyDescent="0.25">
      <c r="K23328" s="28" t="str">
        <f t="shared" si="301"/>
        <v/>
      </c>
    </row>
    <row r="23329" spans="11:11" hidden="1" x14ac:dyDescent="0.25">
      <c r="K23329" s="28" t="str">
        <f t="shared" si="301"/>
        <v/>
      </c>
    </row>
    <row r="23330" spans="11:11" hidden="1" x14ac:dyDescent="0.25">
      <c r="K23330" s="28" t="str">
        <f t="shared" si="301"/>
        <v/>
      </c>
    </row>
    <row r="23331" spans="11:11" hidden="1" x14ac:dyDescent="0.25">
      <c r="K23331" s="28" t="str">
        <f t="shared" si="301"/>
        <v/>
      </c>
    </row>
    <row r="23332" spans="11:11" hidden="1" x14ac:dyDescent="0.25">
      <c r="K23332" s="28" t="str">
        <f t="shared" si="301"/>
        <v/>
      </c>
    </row>
    <row r="23333" spans="11:11" hidden="1" x14ac:dyDescent="0.25">
      <c r="K23333" s="28" t="str">
        <f t="shared" si="301"/>
        <v/>
      </c>
    </row>
    <row r="23334" spans="11:11" hidden="1" x14ac:dyDescent="0.25">
      <c r="K23334" s="28" t="str">
        <f t="shared" si="301"/>
        <v/>
      </c>
    </row>
    <row r="23335" spans="11:11" hidden="1" x14ac:dyDescent="0.25">
      <c r="K23335" s="28" t="str">
        <f t="shared" si="301"/>
        <v/>
      </c>
    </row>
    <row r="23336" spans="11:11" hidden="1" x14ac:dyDescent="0.25">
      <c r="K23336" s="28" t="str">
        <f t="shared" si="301"/>
        <v/>
      </c>
    </row>
    <row r="23337" spans="11:11" hidden="1" x14ac:dyDescent="0.25">
      <c r="K23337" s="28" t="str">
        <f t="shared" si="301"/>
        <v/>
      </c>
    </row>
    <row r="23338" spans="11:11" hidden="1" x14ac:dyDescent="0.25">
      <c r="K23338" s="28" t="str">
        <f t="shared" si="301"/>
        <v/>
      </c>
    </row>
    <row r="23339" spans="11:11" hidden="1" x14ac:dyDescent="0.25">
      <c r="K23339" s="28" t="str">
        <f t="shared" si="301"/>
        <v/>
      </c>
    </row>
    <row r="23340" spans="11:11" hidden="1" x14ac:dyDescent="0.25">
      <c r="K23340" s="28" t="str">
        <f t="shared" si="301"/>
        <v/>
      </c>
    </row>
    <row r="23341" spans="11:11" hidden="1" x14ac:dyDescent="0.25">
      <c r="K23341" s="28" t="str">
        <f t="shared" si="301"/>
        <v/>
      </c>
    </row>
    <row r="23342" spans="11:11" hidden="1" x14ac:dyDescent="0.25">
      <c r="K23342" s="28" t="str">
        <f t="shared" si="301"/>
        <v/>
      </c>
    </row>
    <row r="23343" spans="11:11" hidden="1" x14ac:dyDescent="0.25">
      <c r="K23343" s="28" t="str">
        <f t="shared" si="301"/>
        <v/>
      </c>
    </row>
    <row r="23344" spans="11:11" hidden="1" x14ac:dyDescent="0.25">
      <c r="K23344" s="28" t="str">
        <f t="shared" si="301"/>
        <v/>
      </c>
    </row>
    <row r="23345" spans="11:11" hidden="1" x14ac:dyDescent="0.25">
      <c r="K23345" s="28" t="str">
        <f t="shared" si="301"/>
        <v/>
      </c>
    </row>
    <row r="23346" spans="11:11" hidden="1" x14ac:dyDescent="0.25">
      <c r="K23346" s="28" t="str">
        <f t="shared" si="301"/>
        <v/>
      </c>
    </row>
    <row r="23347" spans="11:11" hidden="1" x14ac:dyDescent="0.25">
      <c r="K23347" s="28" t="str">
        <f t="shared" si="301"/>
        <v/>
      </c>
    </row>
    <row r="23348" spans="11:11" hidden="1" x14ac:dyDescent="0.25">
      <c r="K23348" s="28" t="str">
        <f t="shared" si="301"/>
        <v/>
      </c>
    </row>
    <row r="23349" spans="11:11" hidden="1" x14ac:dyDescent="0.25">
      <c r="K23349" s="28" t="str">
        <f t="shared" si="301"/>
        <v/>
      </c>
    </row>
    <row r="23350" spans="11:11" hidden="1" x14ac:dyDescent="0.25">
      <c r="K23350" s="28" t="str">
        <f t="shared" si="301"/>
        <v/>
      </c>
    </row>
    <row r="23351" spans="11:11" hidden="1" x14ac:dyDescent="0.25">
      <c r="K23351" s="28" t="str">
        <f t="shared" si="301"/>
        <v/>
      </c>
    </row>
    <row r="23352" spans="11:11" hidden="1" x14ac:dyDescent="0.25">
      <c r="K23352" s="28" t="str">
        <f t="shared" si="301"/>
        <v/>
      </c>
    </row>
    <row r="23353" spans="11:11" hidden="1" x14ac:dyDescent="0.25">
      <c r="K23353" s="28" t="str">
        <f t="shared" si="301"/>
        <v/>
      </c>
    </row>
    <row r="23354" spans="11:11" hidden="1" x14ac:dyDescent="0.25">
      <c r="K23354" s="28" t="str">
        <f t="shared" si="301"/>
        <v/>
      </c>
    </row>
    <row r="23355" spans="11:11" hidden="1" x14ac:dyDescent="0.25">
      <c r="K23355" s="28" t="str">
        <f t="shared" si="301"/>
        <v/>
      </c>
    </row>
    <row r="23356" spans="11:11" hidden="1" x14ac:dyDescent="0.25">
      <c r="K23356" s="28" t="str">
        <f t="shared" si="301"/>
        <v/>
      </c>
    </row>
    <row r="23357" spans="11:11" hidden="1" x14ac:dyDescent="0.25">
      <c r="K23357" s="28" t="str">
        <f t="shared" si="301"/>
        <v/>
      </c>
    </row>
    <row r="23358" spans="11:11" hidden="1" x14ac:dyDescent="0.25">
      <c r="K23358" s="28" t="str">
        <f t="shared" si="301"/>
        <v/>
      </c>
    </row>
    <row r="23359" spans="11:11" hidden="1" x14ac:dyDescent="0.25">
      <c r="K23359" s="28" t="str">
        <f t="shared" si="301"/>
        <v/>
      </c>
    </row>
    <row r="23360" spans="11:11" hidden="1" x14ac:dyDescent="0.25">
      <c r="K23360" s="28" t="str">
        <f t="shared" si="301"/>
        <v/>
      </c>
    </row>
    <row r="23361" spans="11:11" hidden="1" x14ac:dyDescent="0.25">
      <c r="K23361" s="28" t="str">
        <f t="shared" si="301"/>
        <v/>
      </c>
    </row>
    <row r="23362" spans="11:11" hidden="1" x14ac:dyDescent="0.25">
      <c r="K23362" s="28" t="str">
        <f t="shared" si="301"/>
        <v/>
      </c>
    </row>
    <row r="23363" spans="11:11" hidden="1" x14ac:dyDescent="0.25">
      <c r="K23363" s="28" t="str">
        <f t="shared" si="301"/>
        <v/>
      </c>
    </row>
    <row r="23364" spans="11:11" hidden="1" x14ac:dyDescent="0.25">
      <c r="K23364" s="28" t="str">
        <f t="shared" si="301"/>
        <v/>
      </c>
    </row>
    <row r="23365" spans="11:11" hidden="1" x14ac:dyDescent="0.25">
      <c r="K23365" s="28" t="str">
        <f t="shared" si="301"/>
        <v/>
      </c>
    </row>
    <row r="23366" spans="11:11" hidden="1" x14ac:dyDescent="0.25">
      <c r="K23366" s="28" t="str">
        <f t="shared" si="301"/>
        <v/>
      </c>
    </row>
    <row r="23367" spans="11:11" hidden="1" x14ac:dyDescent="0.25">
      <c r="K23367" s="28" t="str">
        <f t="shared" si="301"/>
        <v/>
      </c>
    </row>
    <row r="23368" spans="11:11" hidden="1" x14ac:dyDescent="0.25">
      <c r="K23368" s="28" t="str">
        <f t="shared" si="301"/>
        <v/>
      </c>
    </row>
    <row r="23369" spans="11:11" hidden="1" x14ac:dyDescent="0.25">
      <c r="K23369" s="28" t="str">
        <f t="shared" si="301"/>
        <v/>
      </c>
    </row>
    <row r="23370" spans="11:11" hidden="1" x14ac:dyDescent="0.25">
      <c r="K23370" s="28" t="str">
        <f t="shared" si="301"/>
        <v/>
      </c>
    </row>
    <row r="23371" spans="11:11" hidden="1" x14ac:dyDescent="0.25">
      <c r="K23371" s="28" t="str">
        <f t="shared" si="301"/>
        <v/>
      </c>
    </row>
    <row r="23372" spans="11:11" hidden="1" x14ac:dyDescent="0.25">
      <c r="K23372" s="28" t="str">
        <f t="shared" si="301"/>
        <v/>
      </c>
    </row>
    <row r="23373" spans="11:11" hidden="1" x14ac:dyDescent="0.25">
      <c r="K23373" s="28" t="str">
        <f t="shared" si="301"/>
        <v/>
      </c>
    </row>
    <row r="23374" spans="11:11" hidden="1" x14ac:dyDescent="0.25">
      <c r="K23374" s="28" t="str">
        <f t="shared" si="301"/>
        <v/>
      </c>
    </row>
    <row r="23375" spans="11:11" hidden="1" x14ac:dyDescent="0.25">
      <c r="K23375" s="28" t="str">
        <f t="shared" si="301"/>
        <v/>
      </c>
    </row>
    <row r="23376" spans="11:11" hidden="1" x14ac:dyDescent="0.25">
      <c r="K23376" s="28" t="str">
        <f t="shared" si="301"/>
        <v/>
      </c>
    </row>
    <row r="23377" spans="11:11" hidden="1" x14ac:dyDescent="0.25">
      <c r="K23377" s="28" t="str">
        <f t="shared" si="301"/>
        <v/>
      </c>
    </row>
    <row r="23378" spans="11:11" hidden="1" x14ac:dyDescent="0.25">
      <c r="K23378" s="28" t="str">
        <f t="shared" si="301"/>
        <v/>
      </c>
    </row>
    <row r="23379" spans="11:11" hidden="1" x14ac:dyDescent="0.25">
      <c r="K23379" s="28" t="str">
        <f t="shared" ref="K23379:K23442" si="302">IF(E19344="","",IF(AND($E19344&gt;=$K$5,$E19344&lt;=$K$6),"psn",IF($E19344&lt;$K$5,"dkn",IF($E19344&gt;$K$6,"ckn",""))))</f>
        <v/>
      </c>
    </row>
    <row r="23380" spans="11:11" hidden="1" x14ac:dyDescent="0.25">
      <c r="K23380" s="28" t="str">
        <f t="shared" si="302"/>
        <v/>
      </c>
    </row>
    <row r="23381" spans="11:11" hidden="1" x14ac:dyDescent="0.25">
      <c r="K23381" s="28" t="str">
        <f t="shared" si="302"/>
        <v/>
      </c>
    </row>
    <row r="23382" spans="11:11" hidden="1" x14ac:dyDescent="0.25">
      <c r="K23382" s="28" t="str">
        <f t="shared" si="302"/>
        <v/>
      </c>
    </row>
    <row r="23383" spans="11:11" hidden="1" x14ac:dyDescent="0.25">
      <c r="K23383" s="28" t="str">
        <f t="shared" si="302"/>
        <v/>
      </c>
    </row>
    <row r="23384" spans="11:11" hidden="1" x14ac:dyDescent="0.25">
      <c r="K23384" s="28" t="str">
        <f t="shared" si="302"/>
        <v/>
      </c>
    </row>
    <row r="23385" spans="11:11" hidden="1" x14ac:dyDescent="0.25">
      <c r="K23385" s="28" t="str">
        <f t="shared" si="302"/>
        <v/>
      </c>
    </row>
    <row r="23386" spans="11:11" hidden="1" x14ac:dyDescent="0.25">
      <c r="K23386" s="28" t="str">
        <f t="shared" si="302"/>
        <v/>
      </c>
    </row>
    <row r="23387" spans="11:11" hidden="1" x14ac:dyDescent="0.25">
      <c r="K23387" s="28" t="str">
        <f t="shared" si="302"/>
        <v/>
      </c>
    </row>
    <row r="23388" spans="11:11" hidden="1" x14ac:dyDescent="0.25">
      <c r="K23388" s="28" t="str">
        <f t="shared" si="302"/>
        <v/>
      </c>
    </row>
    <row r="23389" spans="11:11" hidden="1" x14ac:dyDescent="0.25">
      <c r="K23389" s="28" t="str">
        <f t="shared" si="302"/>
        <v/>
      </c>
    </row>
    <row r="23390" spans="11:11" hidden="1" x14ac:dyDescent="0.25">
      <c r="K23390" s="28" t="str">
        <f t="shared" si="302"/>
        <v/>
      </c>
    </row>
    <row r="23391" spans="11:11" hidden="1" x14ac:dyDescent="0.25">
      <c r="K23391" s="28" t="str">
        <f t="shared" si="302"/>
        <v/>
      </c>
    </row>
    <row r="23392" spans="11:11" hidden="1" x14ac:dyDescent="0.25">
      <c r="K23392" s="28" t="str">
        <f t="shared" si="302"/>
        <v/>
      </c>
    </row>
    <row r="23393" spans="11:11" hidden="1" x14ac:dyDescent="0.25">
      <c r="K23393" s="28" t="str">
        <f t="shared" si="302"/>
        <v/>
      </c>
    </row>
    <row r="23394" spans="11:11" hidden="1" x14ac:dyDescent="0.25">
      <c r="K23394" s="28" t="str">
        <f t="shared" si="302"/>
        <v/>
      </c>
    </row>
    <row r="23395" spans="11:11" hidden="1" x14ac:dyDescent="0.25">
      <c r="K23395" s="28" t="str">
        <f t="shared" si="302"/>
        <v/>
      </c>
    </row>
    <row r="23396" spans="11:11" hidden="1" x14ac:dyDescent="0.25">
      <c r="K23396" s="28" t="str">
        <f t="shared" si="302"/>
        <v/>
      </c>
    </row>
    <row r="23397" spans="11:11" hidden="1" x14ac:dyDescent="0.25">
      <c r="K23397" s="28" t="str">
        <f t="shared" si="302"/>
        <v/>
      </c>
    </row>
    <row r="23398" spans="11:11" hidden="1" x14ac:dyDescent="0.25">
      <c r="K23398" s="28" t="str">
        <f t="shared" si="302"/>
        <v/>
      </c>
    </row>
    <row r="23399" spans="11:11" hidden="1" x14ac:dyDescent="0.25">
      <c r="K23399" s="28" t="str">
        <f t="shared" si="302"/>
        <v/>
      </c>
    </row>
    <row r="23400" spans="11:11" hidden="1" x14ac:dyDescent="0.25">
      <c r="K23400" s="28" t="str">
        <f t="shared" si="302"/>
        <v/>
      </c>
    </row>
    <row r="23401" spans="11:11" hidden="1" x14ac:dyDescent="0.25">
      <c r="K23401" s="28" t="str">
        <f t="shared" si="302"/>
        <v/>
      </c>
    </row>
    <row r="23402" spans="11:11" hidden="1" x14ac:dyDescent="0.25">
      <c r="K23402" s="28" t="str">
        <f t="shared" si="302"/>
        <v/>
      </c>
    </row>
    <row r="23403" spans="11:11" hidden="1" x14ac:dyDescent="0.25">
      <c r="K23403" s="28" t="str">
        <f t="shared" si="302"/>
        <v/>
      </c>
    </row>
    <row r="23404" spans="11:11" hidden="1" x14ac:dyDescent="0.25">
      <c r="K23404" s="28" t="str">
        <f t="shared" si="302"/>
        <v/>
      </c>
    </row>
    <row r="23405" spans="11:11" hidden="1" x14ac:dyDescent="0.25">
      <c r="K23405" s="28" t="str">
        <f t="shared" si="302"/>
        <v/>
      </c>
    </row>
    <row r="23406" spans="11:11" hidden="1" x14ac:dyDescent="0.25">
      <c r="K23406" s="28" t="str">
        <f t="shared" si="302"/>
        <v/>
      </c>
    </row>
    <row r="23407" spans="11:11" hidden="1" x14ac:dyDescent="0.25">
      <c r="K23407" s="28" t="str">
        <f t="shared" si="302"/>
        <v/>
      </c>
    </row>
    <row r="23408" spans="11:11" hidden="1" x14ac:dyDescent="0.25">
      <c r="K23408" s="28" t="str">
        <f t="shared" si="302"/>
        <v/>
      </c>
    </row>
    <row r="23409" spans="11:11" hidden="1" x14ac:dyDescent="0.25">
      <c r="K23409" s="28" t="str">
        <f t="shared" si="302"/>
        <v/>
      </c>
    </row>
    <row r="23410" spans="11:11" hidden="1" x14ac:dyDescent="0.25">
      <c r="K23410" s="28" t="str">
        <f t="shared" si="302"/>
        <v/>
      </c>
    </row>
    <row r="23411" spans="11:11" hidden="1" x14ac:dyDescent="0.25">
      <c r="K23411" s="28" t="str">
        <f t="shared" si="302"/>
        <v/>
      </c>
    </row>
    <row r="23412" spans="11:11" hidden="1" x14ac:dyDescent="0.25">
      <c r="K23412" s="28" t="str">
        <f t="shared" si="302"/>
        <v/>
      </c>
    </row>
    <row r="23413" spans="11:11" hidden="1" x14ac:dyDescent="0.25">
      <c r="K23413" s="28" t="str">
        <f t="shared" si="302"/>
        <v/>
      </c>
    </row>
    <row r="23414" spans="11:11" hidden="1" x14ac:dyDescent="0.25">
      <c r="K23414" s="28" t="str">
        <f t="shared" si="302"/>
        <v/>
      </c>
    </row>
    <row r="23415" spans="11:11" hidden="1" x14ac:dyDescent="0.25">
      <c r="K23415" s="28" t="str">
        <f t="shared" si="302"/>
        <v/>
      </c>
    </row>
    <row r="23416" spans="11:11" hidden="1" x14ac:dyDescent="0.25">
      <c r="K23416" s="28" t="str">
        <f t="shared" si="302"/>
        <v/>
      </c>
    </row>
    <row r="23417" spans="11:11" hidden="1" x14ac:dyDescent="0.25">
      <c r="K23417" s="28" t="str">
        <f t="shared" si="302"/>
        <v/>
      </c>
    </row>
    <row r="23418" spans="11:11" hidden="1" x14ac:dyDescent="0.25">
      <c r="K23418" s="28" t="str">
        <f t="shared" si="302"/>
        <v/>
      </c>
    </row>
    <row r="23419" spans="11:11" hidden="1" x14ac:dyDescent="0.25">
      <c r="K23419" s="28" t="str">
        <f t="shared" si="302"/>
        <v/>
      </c>
    </row>
    <row r="23420" spans="11:11" hidden="1" x14ac:dyDescent="0.25">
      <c r="K23420" s="28" t="str">
        <f t="shared" si="302"/>
        <v/>
      </c>
    </row>
    <row r="23421" spans="11:11" hidden="1" x14ac:dyDescent="0.25">
      <c r="K23421" s="28" t="str">
        <f t="shared" si="302"/>
        <v/>
      </c>
    </row>
    <row r="23422" spans="11:11" hidden="1" x14ac:dyDescent="0.25">
      <c r="K23422" s="28" t="str">
        <f t="shared" si="302"/>
        <v/>
      </c>
    </row>
    <row r="23423" spans="11:11" hidden="1" x14ac:dyDescent="0.25">
      <c r="K23423" s="28" t="str">
        <f t="shared" si="302"/>
        <v/>
      </c>
    </row>
    <row r="23424" spans="11:11" hidden="1" x14ac:dyDescent="0.25">
      <c r="K23424" s="28" t="str">
        <f t="shared" si="302"/>
        <v/>
      </c>
    </row>
    <row r="23425" spans="11:11" hidden="1" x14ac:dyDescent="0.25">
      <c r="K23425" s="28" t="str">
        <f t="shared" si="302"/>
        <v/>
      </c>
    </row>
    <row r="23426" spans="11:11" hidden="1" x14ac:dyDescent="0.25">
      <c r="K23426" s="28" t="str">
        <f t="shared" si="302"/>
        <v/>
      </c>
    </row>
    <row r="23427" spans="11:11" hidden="1" x14ac:dyDescent="0.25">
      <c r="K23427" s="28" t="str">
        <f t="shared" si="302"/>
        <v/>
      </c>
    </row>
    <row r="23428" spans="11:11" hidden="1" x14ac:dyDescent="0.25">
      <c r="K23428" s="28" t="str">
        <f t="shared" si="302"/>
        <v/>
      </c>
    </row>
    <row r="23429" spans="11:11" hidden="1" x14ac:dyDescent="0.25">
      <c r="K23429" s="28" t="str">
        <f t="shared" si="302"/>
        <v/>
      </c>
    </row>
    <row r="23430" spans="11:11" hidden="1" x14ac:dyDescent="0.25">
      <c r="K23430" s="28" t="str">
        <f t="shared" si="302"/>
        <v/>
      </c>
    </row>
    <row r="23431" spans="11:11" hidden="1" x14ac:dyDescent="0.25">
      <c r="K23431" s="28" t="str">
        <f t="shared" si="302"/>
        <v/>
      </c>
    </row>
    <row r="23432" spans="11:11" hidden="1" x14ac:dyDescent="0.25">
      <c r="K23432" s="28" t="str">
        <f t="shared" si="302"/>
        <v/>
      </c>
    </row>
    <row r="23433" spans="11:11" hidden="1" x14ac:dyDescent="0.25">
      <c r="K23433" s="28" t="str">
        <f t="shared" si="302"/>
        <v/>
      </c>
    </row>
    <row r="23434" spans="11:11" hidden="1" x14ac:dyDescent="0.25">
      <c r="K23434" s="28" t="str">
        <f t="shared" si="302"/>
        <v/>
      </c>
    </row>
    <row r="23435" spans="11:11" hidden="1" x14ac:dyDescent="0.25">
      <c r="K23435" s="28" t="str">
        <f t="shared" si="302"/>
        <v/>
      </c>
    </row>
    <row r="23436" spans="11:11" hidden="1" x14ac:dyDescent="0.25">
      <c r="K23436" s="28" t="str">
        <f t="shared" si="302"/>
        <v/>
      </c>
    </row>
    <row r="23437" spans="11:11" hidden="1" x14ac:dyDescent="0.25">
      <c r="K23437" s="28" t="str">
        <f t="shared" si="302"/>
        <v/>
      </c>
    </row>
    <row r="23438" spans="11:11" hidden="1" x14ac:dyDescent="0.25">
      <c r="K23438" s="28" t="str">
        <f t="shared" si="302"/>
        <v/>
      </c>
    </row>
    <row r="23439" spans="11:11" hidden="1" x14ac:dyDescent="0.25">
      <c r="K23439" s="28" t="str">
        <f t="shared" si="302"/>
        <v/>
      </c>
    </row>
    <row r="23440" spans="11:11" hidden="1" x14ac:dyDescent="0.25">
      <c r="K23440" s="28" t="str">
        <f t="shared" si="302"/>
        <v/>
      </c>
    </row>
    <row r="23441" spans="11:11" hidden="1" x14ac:dyDescent="0.25">
      <c r="K23441" s="28" t="str">
        <f t="shared" si="302"/>
        <v/>
      </c>
    </row>
    <row r="23442" spans="11:11" hidden="1" x14ac:dyDescent="0.25">
      <c r="K23442" s="28" t="str">
        <f t="shared" si="302"/>
        <v/>
      </c>
    </row>
    <row r="23443" spans="11:11" hidden="1" x14ac:dyDescent="0.25">
      <c r="K23443" s="28" t="str">
        <f t="shared" ref="K23443:K23506" si="303">IF(E19408="","",IF(AND($E19408&gt;=$K$5,$E19408&lt;=$K$6),"psn",IF($E19408&lt;$K$5,"dkn",IF($E19408&gt;$K$6,"ckn",""))))</f>
        <v/>
      </c>
    </row>
    <row r="23444" spans="11:11" hidden="1" x14ac:dyDescent="0.25">
      <c r="K23444" s="28" t="str">
        <f t="shared" si="303"/>
        <v/>
      </c>
    </row>
    <row r="23445" spans="11:11" hidden="1" x14ac:dyDescent="0.25">
      <c r="K23445" s="28" t="str">
        <f t="shared" si="303"/>
        <v/>
      </c>
    </row>
    <row r="23446" spans="11:11" hidden="1" x14ac:dyDescent="0.25">
      <c r="K23446" s="28" t="str">
        <f t="shared" si="303"/>
        <v/>
      </c>
    </row>
    <row r="23447" spans="11:11" hidden="1" x14ac:dyDescent="0.25">
      <c r="K23447" s="28" t="str">
        <f t="shared" si="303"/>
        <v/>
      </c>
    </row>
    <row r="23448" spans="11:11" hidden="1" x14ac:dyDescent="0.25">
      <c r="K23448" s="28" t="str">
        <f t="shared" si="303"/>
        <v/>
      </c>
    </row>
    <row r="23449" spans="11:11" hidden="1" x14ac:dyDescent="0.25">
      <c r="K23449" s="28" t="str">
        <f t="shared" si="303"/>
        <v/>
      </c>
    </row>
    <row r="23450" spans="11:11" hidden="1" x14ac:dyDescent="0.25">
      <c r="K23450" s="28" t="str">
        <f t="shared" si="303"/>
        <v/>
      </c>
    </row>
    <row r="23451" spans="11:11" hidden="1" x14ac:dyDescent="0.25">
      <c r="K23451" s="28" t="str">
        <f t="shared" si="303"/>
        <v/>
      </c>
    </row>
    <row r="23452" spans="11:11" hidden="1" x14ac:dyDescent="0.25">
      <c r="K23452" s="28" t="str">
        <f t="shared" si="303"/>
        <v/>
      </c>
    </row>
    <row r="23453" spans="11:11" hidden="1" x14ac:dyDescent="0.25">
      <c r="K23453" s="28" t="str">
        <f t="shared" si="303"/>
        <v/>
      </c>
    </row>
    <row r="23454" spans="11:11" hidden="1" x14ac:dyDescent="0.25">
      <c r="K23454" s="28" t="str">
        <f t="shared" si="303"/>
        <v/>
      </c>
    </row>
    <row r="23455" spans="11:11" hidden="1" x14ac:dyDescent="0.25">
      <c r="K23455" s="28" t="str">
        <f t="shared" si="303"/>
        <v/>
      </c>
    </row>
    <row r="23456" spans="11:11" hidden="1" x14ac:dyDescent="0.25">
      <c r="K23456" s="28" t="str">
        <f t="shared" si="303"/>
        <v/>
      </c>
    </row>
    <row r="23457" spans="11:11" hidden="1" x14ac:dyDescent="0.25">
      <c r="K23457" s="28" t="str">
        <f t="shared" si="303"/>
        <v/>
      </c>
    </row>
    <row r="23458" spans="11:11" hidden="1" x14ac:dyDescent="0.25">
      <c r="K23458" s="28" t="str">
        <f t="shared" si="303"/>
        <v/>
      </c>
    </row>
    <row r="23459" spans="11:11" hidden="1" x14ac:dyDescent="0.25">
      <c r="K23459" s="28" t="str">
        <f t="shared" si="303"/>
        <v/>
      </c>
    </row>
    <row r="23460" spans="11:11" hidden="1" x14ac:dyDescent="0.25">
      <c r="K23460" s="28" t="str">
        <f t="shared" si="303"/>
        <v/>
      </c>
    </row>
    <row r="23461" spans="11:11" hidden="1" x14ac:dyDescent="0.25">
      <c r="K23461" s="28" t="str">
        <f t="shared" si="303"/>
        <v/>
      </c>
    </row>
    <row r="23462" spans="11:11" hidden="1" x14ac:dyDescent="0.25">
      <c r="K23462" s="28" t="str">
        <f t="shared" si="303"/>
        <v/>
      </c>
    </row>
    <row r="23463" spans="11:11" hidden="1" x14ac:dyDescent="0.25">
      <c r="K23463" s="28" t="str">
        <f t="shared" si="303"/>
        <v/>
      </c>
    </row>
    <row r="23464" spans="11:11" hidden="1" x14ac:dyDescent="0.25">
      <c r="K23464" s="28" t="str">
        <f t="shared" si="303"/>
        <v/>
      </c>
    </row>
    <row r="23465" spans="11:11" hidden="1" x14ac:dyDescent="0.25">
      <c r="K23465" s="28" t="str">
        <f t="shared" si="303"/>
        <v/>
      </c>
    </row>
    <row r="23466" spans="11:11" hidden="1" x14ac:dyDescent="0.25">
      <c r="K23466" s="28" t="str">
        <f t="shared" si="303"/>
        <v/>
      </c>
    </row>
    <row r="23467" spans="11:11" hidden="1" x14ac:dyDescent="0.25">
      <c r="K23467" s="28" t="str">
        <f t="shared" si="303"/>
        <v/>
      </c>
    </row>
    <row r="23468" spans="11:11" hidden="1" x14ac:dyDescent="0.25">
      <c r="K23468" s="28" t="str">
        <f t="shared" si="303"/>
        <v/>
      </c>
    </row>
    <row r="23469" spans="11:11" hidden="1" x14ac:dyDescent="0.25">
      <c r="K23469" s="28" t="str">
        <f t="shared" si="303"/>
        <v/>
      </c>
    </row>
    <row r="23470" spans="11:11" hidden="1" x14ac:dyDescent="0.25">
      <c r="K23470" s="28" t="str">
        <f t="shared" si="303"/>
        <v/>
      </c>
    </row>
    <row r="23471" spans="11:11" hidden="1" x14ac:dyDescent="0.25">
      <c r="K23471" s="28" t="str">
        <f t="shared" si="303"/>
        <v/>
      </c>
    </row>
    <row r="23472" spans="11:11" hidden="1" x14ac:dyDescent="0.25">
      <c r="K23472" s="28" t="str">
        <f t="shared" si="303"/>
        <v/>
      </c>
    </row>
    <row r="23473" spans="11:11" hidden="1" x14ac:dyDescent="0.25">
      <c r="K23473" s="28" t="str">
        <f t="shared" si="303"/>
        <v/>
      </c>
    </row>
    <row r="23474" spans="11:11" hidden="1" x14ac:dyDescent="0.25">
      <c r="K23474" s="28" t="str">
        <f t="shared" si="303"/>
        <v/>
      </c>
    </row>
    <row r="23475" spans="11:11" hidden="1" x14ac:dyDescent="0.25">
      <c r="K23475" s="28" t="str">
        <f t="shared" si="303"/>
        <v/>
      </c>
    </row>
    <row r="23476" spans="11:11" hidden="1" x14ac:dyDescent="0.25">
      <c r="K23476" s="28" t="str">
        <f t="shared" si="303"/>
        <v/>
      </c>
    </row>
    <row r="23477" spans="11:11" hidden="1" x14ac:dyDescent="0.25">
      <c r="K23477" s="28" t="str">
        <f t="shared" si="303"/>
        <v/>
      </c>
    </row>
    <row r="23478" spans="11:11" hidden="1" x14ac:dyDescent="0.25">
      <c r="K23478" s="28" t="str">
        <f t="shared" si="303"/>
        <v/>
      </c>
    </row>
    <row r="23479" spans="11:11" hidden="1" x14ac:dyDescent="0.25">
      <c r="K23479" s="28" t="str">
        <f t="shared" si="303"/>
        <v/>
      </c>
    </row>
    <row r="23480" spans="11:11" hidden="1" x14ac:dyDescent="0.25">
      <c r="K23480" s="28" t="str">
        <f t="shared" si="303"/>
        <v/>
      </c>
    </row>
    <row r="23481" spans="11:11" hidden="1" x14ac:dyDescent="0.25">
      <c r="K23481" s="28" t="str">
        <f t="shared" si="303"/>
        <v/>
      </c>
    </row>
    <row r="23482" spans="11:11" hidden="1" x14ac:dyDescent="0.25">
      <c r="K23482" s="28" t="str">
        <f t="shared" si="303"/>
        <v/>
      </c>
    </row>
    <row r="23483" spans="11:11" hidden="1" x14ac:dyDescent="0.25">
      <c r="K23483" s="28" t="str">
        <f t="shared" si="303"/>
        <v/>
      </c>
    </row>
    <row r="23484" spans="11:11" hidden="1" x14ac:dyDescent="0.25">
      <c r="K23484" s="28" t="str">
        <f t="shared" si="303"/>
        <v/>
      </c>
    </row>
    <row r="23485" spans="11:11" hidden="1" x14ac:dyDescent="0.25">
      <c r="K23485" s="28" t="str">
        <f t="shared" si="303"/>
        <v/>
      </c>
    </row>
    <row r="23486" spans="11:11" hidden="1" x14ac:dyDescent="0.25">
      <c r="K23486" s="28" t="str">
        <f t="shared" si="303"/>
        <v/>
      </c>
    </row>
    <row r="23487" spans="11:11" hidden="1" x14ac:dyDescent="0.25">
      <c r="K23487" s="28" t="str">
        <f t="shared" si="303"/>
        <v/>
      </c>
    </row>
    <row r="23488" spans="11:11" hidden="1" x14ac:dyDescent="0.25">
      <c r="K23488" s="28" t="str">
        <f t="shared" si="303"/>
        <v/>
      </c>
    </row>
    <row r="23489" spans="11:11" hidden="1" x14ac:dyDescent="0.25">
      <c r="K23489" s="28" t="str">
        <f t="shared" si="303"/>
        <v/>
      </c>
    </row>
    <row r="23490" spans="11:11" hidden="1" x14ac:dyDescent="0.25">
      <c r="K23490" s="28" t="str">
        <f t="shared" si="303"/>
        <v/>
      </c>
    </row>
    <row r="23491" spans="11:11" hidden="1" x14ac:dyDescent="0.25">
      <c r="K23491" s="28" t="str">
        <f t="shared" si="303"/>
        <v/>
      </c>
    </row>
    <row r="23492" spans="11:11" hidden="1" x14ac:dyDescent="0.25">
      <c r="K23492" s="28" t="str">
        <f t="shared" si="303"/>
        <v/>
      </c>
    </row>
    <row r="23493" spans="11:11" hidden="1" x14ac:dyDescent="0.25">
      <c r="K23493" s="28" t="str">
        <f t="shared" si="303"/>
        <v/>
      </c>
    </row>
    <row r="23494" spans="11:11" hidden="1" x14ac:dyDescent="0.25">
      <c r="K23494" s="28" t="str">
        <f t="shared" si="303"/>
        <v/>
      </c>
    </row>
    <row r="23495" spans="11:11" hidden="1" x14ac:dyDescent="0.25">
      <c r="K23495" s="28" t="str">
        <f t="shared" si="303"/>
        <v/>
      </c>
    </row>
    <row r="23496" spans="11:11" hidden="1" x14ac:dyDescent="0.25">
      <c r="K23496" s="28" t="str">
        <f t="shared" si="303"/>
        <v/>
      </c>
    </row>
    <row r="23497" spans="11:11" hidden="1" x14ac:dyDescent="0.25">
      <c r="K23497" s="28" t="str">
        <f t="shared" si="303"/>
        <v/>
      </c>
    </row>
    <row r="23498" spans="11:11" hidden="1" x14ac:dyDescent="0.25">
      <c r="K23498" s="28" t="str">
        <f t="shared" si="303"/>
        <v/>
      </c>
    </row>
    <row r="23499" spans="11:11" hidden="1" x14ac:dyDescent="0.25">
      <c r="K23499" s="28" t="str">
        <f t="shared" si="303"/>
        <v/>
      </c>
    </row>
    <row r="23500" spans="11:11" hidden="1" x14ac:dyDescent="0.25">
      <c r="K23500" s="28" t="str">
        <f t="shared" si="303"/>
        <v/>
      </c>
    </row>
    <row r="23501" spans="11:11" hidden="1" x14ac:dyDescent="0.25">
      <c r="K23501" s="28" t="str">
        <f t="shared" si="303"/>
        <v/>
      </c>
    </row>
    <row r="23502" spans="11:11" hidden="1" x14ac:dyDescent="0.25">
      <c r="K23502" s="28" t="str">
        <f t="shared" si="303"/>
        <v/>
      </c>
    </row>
    <row r="23503" spans="11:11" hidden="1" x14ac:dyDescent="0.25">
      <c r="K23503" s="28" t="str">
        <f t="shared" si="303"/>
        <v/>
      </c>
    </row>
    <row r="23504" spans="11:11" hidden="1" x14ac:dyDescent="0.25">
      <c r="K23504" s="28" t="str">
        <f t="shared" si="303"/>
        <v/>
      </c>
    </row>
    <row r="23505" spans="11:11" hidden="1" x14ac:dyDescent="0.25">
      <c r="K23505" s="28" t="str">
        <f t="shared" si="303"/>
        <v/>
      </c>
    </row>
    <row r="23506" spans="11:11" hidden="1" x14ac:dyDescent="0.25">
      <c r="K23506" s="28" t="str">
        <f t="shared" si="303"/>
        <v/>
      </c>
    </row>
    <row r="23507" spans="11:11" hidden="1" x14ac:dyDescent="0.25">
      <c r="K23507" s="28" t="str">
        <f t="shared" ref="K23507:K23570" si="304">IF(E19472="","",IF(AND($E19472&gt;=$K$5,$E19472&lt;=$K$6),"psn",IF($E19472&lt;$K$5,"dkn",IF($E19472&gt;$K$6,"ckn",""))))</f>
        <v/>
      </c>
    </row>
    <row r="23508" spans="11:11" hidden="1" x14ac:dyDescent="0.25">
      <c r="K23508" s="28" t="str">
        <f t="shared" si="304"/>
        <v/>
      </c>
    </row>
    <row r="23509" spans="11:11" hidden="1" x14ac:dyDescent="0.25">
      <c r="K23509" s="28" t="str">
        <f t="shared" si="304"/>
        <v/>
      </c>
    </row>
    <row r="23510" spans="11:11" hidden="1" x14ac:dyDescent="0.25">
      <c r="K23510" s="28" t="str">
        <f t="shared" si="304"/>
        <v/>
      </c>
    </row>
    <row r="23511" spans="11:11" hidden="1" x14ac:dyDescent="0.25">
      <c r="K23511" s="28" t="str">
        <f t="shared" si="304"/>
        <v/>
      </c>
    </row>
    <row r="23512" spans="11:11" hidden="1" x14ac:dyDescent="0.25">
      <c r="K23512" s="28" t="str">
        <f t="shared" si="304"/>
        <v/>
      </c>
    </row>
    <row r="23513" spans="11:11" hidden="1" x14ac:dyDescent="0.25">
      <c r="K23513" s="28" t="str">
        <f t="shared" si="304"/>
        <v/>
      </c>
    </row>
    <row r="23514" spans="11:11" hidden="1" x14ac:dyDescent="0.25">
      <c r="K23514" s="28" t="str">
        <f t="shared" si="304"/>
        <v/>
      </c>
    </row>
    <row r="23515" spans="11:11" hidden="1" x14ac:dyDescent="0.25">
      <c r="K23515" s="28" t="str">
        <f t="shared" si="304"/>
        <v/>
      </c>
    </row>
    <row r="23516" spans="11:11" hidden="1" x14ac:dyDescent="0.25">
      <c r="K23516" s="28" t="str">
        <f t="shared" si="304"/>
        <v/>
      </c>
    </row>
    <row r="23517" spans="11:11" hidden="1" x14ac:dyDescent="0.25">
      <c r="K23517" s="28" t="str">
        <f t="shared" si="304"/>
        <v/>
      </c>
    </row>
    <row r="23518" spans="11:11" hidden="1" x14ac:dyDescent="0.25">
      <c r="K23518" s="28" t="str">
        <f t="shared" si="304"/>
        <v/>
      </c>
    </row>
    <row r="23519" spans="11:11" hidden="1" x14ac:dyDescent="0.25">
      <c r="K23519" s="28" t="str">
        <f t="shared" si="304"/>
        <v/>
      </c>
    </row>
    <row r="23520" spans="11:11" hidden="1" x14ac:dyDescent="0.25">
      <c r="K23520" s="28" t="str">
        <f t="shared" si="304"/>
        <v/>
      </c>
    </row>
    <row r="23521" spans="11:11" hidden="1" x14ac:dyDescent="0.25">
      <c r="K23521" s="28" t="str">
        <f t="shared" si="304"/>
        <v/>
      </c>
    </row>
    <row r="23522" spans="11:11" hidden="1" x14ac:dyDescent="0.25">
      <c r="K23522" s="28" t="str">
        <f t="shared" si="304"/>
        <v/>
      </c>
    </row>
    <row r="23523" spans="11:11" hidden="1" x14ac:dyDescent="0.25">
      <c r="K23523" s="28" t="str">
        <f t="shared" si="304"/>
        <v/>
      </c>
    </row>
    <row r="23524" spans="11:11" hidden="1" x14ac:dyDescent="0.25">
      <c r="K23524" s="28" t="str">
        <f t="shared" si="304"/>
        <v/>
      </c>
    </row>
    <row r="23525" spans="11:11" hidden="1" x14ac:dyDescent="0.25">
      <c r="K23525" s="28" t="str">
        <f t="shared" si="304"/>
        <v/>
      </c>
    </row>
    <row r="23526" spans="11:11" hidden="1" x14ac:dyDescent="0.25">
      <c r="K23526" s="28" t="str">
        <f t="shared" si="304"/>
        <v/>
      </c>
    </row>
    <row r="23527" spans="11:11" hidden="1" x14ac:dyDescent="0.25">
      <c r="K23527" s="28" t="str">
        <f t="shared" si="304"/>
        <v/>
      </c>
    </row>
    <row r="23528" spans="11:11" hidden="1" x14ac:dyDescent="0.25">
      <c r="K23528" s="28" t="str">
        <f t="shared" si="304"/>
        <v/>
      </c>
    </row>
    <row r="23529" spans="11:11" hidden="1" x14ac:dyDescent="0.25">
      <c r="K23529" s="28" t="str">
        <f t="shared" si="304"/>
        <v/>
      </c>
    </row>
    <row r="23530" spans="11:11" hidden="1" x14ac:dyDescent="0.25">
      <c r="K23530" s="28" t="str">
        <f t="shared" si="304"/>
        <v/>
      </c>
    </row>
    <row r="23531" spans="11:11" hidden="1" x14ac:dyDescent="0.25">
      <c r="K23531" s="28" t="str">
        <f t="shared" si="304"/>
        <v/>
      </c>
    </row>
    <row r="23532" spans="11:11" hidden="1" x14ac:dyDescent="0.25">
      <c r="K23532" s="28" t="str">
        <f t="shared" si="304"/>
        <v/>
      </c>
    </row>
    <row r="23533" spans="11:11" hidden="1" x14ac:dyDescent="0.25">
      <c r="K23533" s="28" t="str">
        <f t="shared" si="304"/>
        <v/>
      </c>
    </row>
    <row r="23534" spans="11:11" hidden="1" x14ac:dyDescent="0.25">
      <c r="K23534" s="28" t="str">
        <f t="shared" si="304"/>
        <v/>
      </c>
    </row>
    <row r="23535" spans="11:11" hidden="1" x14ac:dyDescent="0.25">
      <c r="K23535" s="28" t="str">
        <f t="shared" si="304"/>
        <v/>
      </c>
    </row>
    <row r="23536" spans="11:11" hidden="1" x14ac:dyDescent="0.25">
      <c r="K23536" s="28" t="str">
        <f t="shared" si="304"/>
        <v/>
      </c>
    </row>
    <row r="23537" spans="11:11" hidden="1" x14ac:dyDescent="0.25">
      <c r="K23537" s="28" t="str">
        <f t="shared" si="304"/>
        <v/>
      </c>
    </row>
    <row r="23538" spans="11:11" hidden="1" x14ac:dyDescent="0.25">
      <c r="K23538" s="28" t="str">
        <f t="shared" si="304"/>
        <v/>
      </c>
    </row>
    <row r="23539" spans="11:11" hidden="1" x14ac:dyDescent="0.25">
      <c r="K23539" s="28" t="str">
        <f t="shared" si="304"/>
        <v/>
      </c>
    </row>
    <row r="23540" spans="11:11" hidden="1" x14ac:dyDescent="0.25">
      <c r="K23540" s="28" t="str">
        <f t="shared" si="304"/>
        <v/>
      </c>
    </row>
    <row r="23541" spans="11:11" hidden="1" x14ac:dyDescent="0.25">
      <c r="K23541" s="28" t="str">
        <f t="shared" si="304"/>
        <v/>
      </c>
    </row>
    <row r="23542" spans="11:11" hidden="1" x14ac:dyDescent="0.25">
      <c r="K23542" s="28" t="str">
        <f t="shared" si="304"/>
        <v/>
      </c>
    </row>
    <row r="23543" spans="11:11" hidden="1" x14ac:dyDescent="0.25">
      <c r="K23543" s="28" t="str">
        <f t="shared" si="304"/>
        <v/>
      </c>
    </row>
    <row r="23544" spans="11:11" hidden="1" x14ac:dyDescent="0.25">
      <c r="K23544" s="28" t="str">
        <f t="shared" si="304"/>
        <v/>
      </c>
    </row>
    <row r="23545" spans="11:11" hidden="1" x14ac:dyDescent="0.25">
      <c r="K23545" s="28" t="str">
        <f t="shared" si="304"/>
        <v/>
      </c>
    </row>
    <row r="23546" spans="11:11" hidden="1" x14ac:dyDescent="0.25">
      <c r="K23546" s="28" t="str">
        <f t="shared" si="304"/>
        <v/>
      </c>
    </row>
    <row r="23547" spans="11:11" hidden="1" x14ac:dyDescent="0.25">
      <c r="K23547" s="28" t="str">
        <f t="shared" si="304"/>
        <v/>
      </c>
    </row>
    <row r="23548" spans="11:11" hidden="1" x14ac:dyDescent="0.25">
      <c r="K23548" s="28" t="str">
        <f t="shared" si="304"/>
        <v/>
      </c>
    </row>
    <row r="23549" spans="11:11" hidden="1" x14ac:dyDescent="0.25">
      <c r="K23549" s="28" t="str">
        <f t="shared" si="304"/>
        <v/>
      </c>
    </row>
    <row r="23550" spans="11:11" hidden="1" x14ac:dyDescent="0.25">
      <c r="K23550" s="28" t="str">
        <f t="shared" si="304"/>
        <v/>
      </c>
    </row>
    <row r="23551" spans="11:11" hidden="1" x14ac:dyDescent="0.25">
      <c r="K23551" s="28" t="str">
        <f t="shared" si="304"/>
        <v/>
      </c>
    </row>
    <row r="23552" spans="11:11" hidden="1" x14ac:dyDescent="0.25">
      <c r="K23552" s="28" t="str">
        <f t="shared" si="304"/>
        <v/>
      </c>
    </row>
    <row r="23553" spans="11:11" hidden="1" x14ac:dyDescent="0.25">
      <c r="K23553" s="28" t="str">
        <f t="shared" si="304"/>
        <v/>
      </c>
    </row>
    <row r="23554" spans="11:11" hidden="1" x14ac:dyDescent="0.25">
      <c r="K23554" s="28" t="str">
        <f t="shared" si="304"/>
        <v/>
      </c>
    </row>
    <row r="23555" spans="11:11" hidden="1" x14ac:dyDescent="0.25">
      <c r="K23555" s="28" t="str">
        <f t="shared" si="304"/>
        <v/>
      </c>
    </row>
    <row r="23556" spans="11:11" hidden="1" x14ac:dyDescent="0.25">
      <c r="K23556" s="28" t="str">
        <f t="shared" si="304"/>
        <v/>
      </c>
    </row>
    <row r="23557" spans="11:11" hidden="1" x14ac:dyDescent="0.25">
      <c r="K23557" s="28" t="str">
        <f t="shared" si="304"/>
        <v/>
      </c>
    </row>
    <row r="23558" spans="11:11" hidden="1" x14ac:dyDescent="0.25">
      <c r="K23558" s="28" t="str">
        <f t="shared" si="304"/>
        <v/>
      </c>
    </row>
    <row r="23559" spans="11:11" hidden="1" x14ac:dyDescent="0.25">
      <c r="K23559" s="28" t="str">
        <f t="shared" si="304"/>
        <v/>
      </c>
    </row>
    <row r="23560" spans="11:11" hidden="1" x14ac:dyDescent="0.25">
      <c r="K23560" s="28" t="str">
        <f t="shared" si="304"/>
        <v/>
      </c>
    </row>
    <row r="23561" spans="11:11" hidden="1" x14ac:dyDescent="0.25">
      <c r="K23561" s="28" t="str">
        <f t="shared" si="304"/>
        <v/>
      </c>
    </row>
    <row r="23562" spans="11:11" hidden="1" x14ac:dyDescent="0.25">
      <c r="K23562" s="28" t="str">
        <f t="shared" si="304"/>
        <v/>
      </c>
    </row>
    <row r="23563" spans="11:11" hidden="1" x14ac:dyDescent="0.25">
      <c r="K23563" s="28" t="str">
        <f t="shared" si="304"/>
        <v/>
      </c>
    </row>
    <row r="23564" spans="11:11" hidden="1" x14ac:dyDescent="0.25">
      <c r="K23564" s="28" t="str">
        <f t="shared" si="304"/>
        <v/>
      </c>
    </row>
    <row r="23565" spans="11:11" hidden="1" x14ac:dyDescent="0.25">
      <c r="K23565" s="28" t="str">
        <f t="shared" si="304"/>
        <v/>
      </c>
    </row>
    <row r="23566" spans="11:11" hidden="1" x14ac:dyDescent="0.25">
      <c r="K23566" s="28" t="str">
        <f t="shared" si="304"/>
        <v/>
      </c>
    </row>
    <row r="23567" spans="11:11" hidden="1" x14ac:dyDescent="0.25">
      <c r="K23567" s="28" t="str">
        <f t="shared" si="304"/>
        <v/>
      </c>
    </row>
    <row r="23568" spans="11:11" hidden="1" x14ac:dyDescent="0.25">
      <c r="K23568" s="28" t="str">
        <f t="shared" si="304"/>
        <v/>
      </c>
    </row>
    <row r="23569" spans="11:11" hidden="1" x14ac:dyDescent="0.25">
      <c r="K23569" s="28" t="str">
        <f t="shared" si="304"/>
        <v/>
      </c>
    </row>
    <row r="23570" spans="11:11" hidden="1" x14ac:dyDescent="0.25">
      <c r="K23570" s="28" t="str">
        <f t="shared" si="304"/>
        <v/>
      </c>
    </row>
    <row r="23571" spans="11:11" hidden="1" x14ac:dyDescent="0.25">
      <c r="K23571" s="28" t="str">
        <f t="shared" ref="K23571:K23634" si="305">IF(E19536="","",IF(AND($E19536&gt;=$K$5,$E19536&lt;=$K$6),"psn",IF($E19536&lt;$K$5,"dkn",IF($E19536&gt;$K$6,"ckn",""))))</f>
        <v/>
      </c>
    </row>
    <row r="23572" spans="11:11" hidden="1" x14ac:dyDescent="0.25">
      <c r="K23572" s="28" t="str">
        <f t="shared" si="305"/>
        <v/>
      </c>
    </row>
    <row r="23573" spans="11:11" hidden="1" x14ac:dyDescent="0.25">
      <c r="K23573" s="28" t="str">
        <f t="shared" si="305"/>
        <v/>
      </c>
    </row>
    <row r="23574" spans="11:11" hidden="1" x14ac:dyDescent="0.25">
      <c r="K23574" s="28" t="str">
        <f t="shared" si="305"/>
        <v/>
      </c>
    </row>
    <row r="23575" spans="11:11" hidden="1" x14ac:dyDescent="0.25">
      <c r="K23575" s="28" t="str">
        <f t="shared" si="305"/>
        <v/>
      </c>
    </row>
    <row r="23576" spans="11:11" hidden="1" x14ac:dyDescent="0.25">
      <c r="K23576" s="28" t="str">
        <f t="shared" si="305"/>
        <v/>
      </c>
    </row>
    <row r="23577" spans="11:11" hidden="1" x14ac:dyDescent="0.25">
      <c r="K23577" s="28" t="str">
        <f t="shared" si="305"/>
        <v/>
      </c>
    </row>
    <row r="23578" spans="11:11" hidden="1" x14ac:dyDescent="0.25">
      <c r="K23578" s="28" t="str">
        <f t="shared" si="305"/>
        <v/>
      </c>
    </row>
    <row r="23579" spans="11:11" hidden="1" x14ac:dyDescent="0.25">
      <c r="K23579" s="28" t="str">
        <f t="shared" si="305"/>
        <v/>
      </c>
    </row>
    <row r="23580" spans="11:11" hidden="1" x14ac:dyDescent="0.25">
      <c r="K23580" s="28" t="str">
        <f t="shared" si="305"/>
        <v/>
      </c>
    </row>
    <row r="23581" spans="11:11" hidden="1" x14ac:dyDescent="0.25">
      <c r="K23581" s="28" t="str">
        <f t="shared" si="305"/>
        <v/>
      </c>
    </row>
    <row r="23582" spans="11:11" hidden="1" x14ac:dyDescent="0.25">
      <c r="K23582" s="28" t="str">
        <f t="shared" si="305"/>
        <v/>
      </c>
    </row>
    <row r="23583" spans="11:11" hidden="1" x14ac:dyDescent="0.25">
      <c r="K23583" s="28" t="str">
        <f t="shared" si="305"/>
        <v/>
      </c>
    </row>
    <row r="23584" spans="11:11" hidden="1" x14ac:dyDescent="0.25">
      <c r="K23584" s="28" t="str">
        <f t="shared" si="305"/>
        <v/>
      </c>
    </row>
    <row r="23585" spans="11:11" hidden="1" x14ac:dyDescent="0.25">
      <c r="K23585" s="28" t="str">
        <f t="shared" si="305"/>
        <v/>
      </c>
    </row>
    <row r="23586" spans="11:11" hidden="1" x14ac:dyDescent="0.25">
      <c r="K23586" s="28" t="str">
        <f t="shared" si="305"/>
        <v/>
      </c>
    </row>
    <row r="23587" spans="11:11" hidden="1" x14ac:dyDescent="0.25">
      <c r="K23587" s="28" t="str">
        <f t="shared" si="305"/>
        <v/>
      </c>
    </row>
    <row r="23588" spans="11:11" hidden="1" x14ac:dyDescent="0.25">
      <c r="K23588" s="28" t="str">
        <f t="shared" si="305"/>
        <v/>
      </c>
    </row>
    <row r="23589" spans="11:11" hidden="1" x14ac:dyDescent="0.25">
      <c r="K23589" s="28" t="str">
        <f t="shared" si="305"/>
        <v/>
      </c>
    </row>
    <row r="23590" spans="11:11" hidden="1" x14ac:dyDescent="0.25">
      <c r="K23590" s="28" t="str">
        <f t="shared" si="305"/>
        <v/>
      </c>
    </row>
    <row r="23591" spans="11:11" hidden="1" x14ac:dyDescent="0.25">
      <c r="K23591" s="28" t="str">
        <f t="shared" si="305"/>
        <v/>
      </c>
    </row>
    <row r="23592" spans="11:11" hidden="1" x14ac:dyDescent="0.25">
      <c r="K23592" s="28" t="str">
        <f t="shared" si="305"/>
        <v/>
      </c>
    </row>
    <row r="23593" spans="11:11" hidden="1" x14ac:dyDescent="0.25">
      <c r="K23593" s="28" t="str">
        <f t="shared" si="305"/>
        <v/>
      </c>
    </row>
    <row r="23594" spans="11:11" hidden="1" x14ac:dyDescent="0.25">
      <c r="K23594" s="28" t="str">
        <f t="shared" si="305"/>
        <v/>
      </c>
    </row>
    <row r="23595" spans="11:11" hidden="1" x14ac:dyDescent="0.25">
      <c r="K23595" s="28" t="str">
        <f t="shared" si="305"/>
        <v/>
      </c>
    </row>
    <row r="23596" spans="11:11" hidden="1" x14ac:dyDescent="0.25">
      <c r="K23596" s="28" t="str">
        <f t="shared" si="305"/>
        <v/>
      </c>
    </row>
    <row r="23597" spans="11:11" hidden="1" x14ac:dyDescent="0.25">
      <c r="K23597" s="28" t="str">
        <f t="shared" si="305"/>
        <v/>
      </c>
    </row>
    <row r="23598" spans="11:11" hidden="1" x14ac:dyDescent="0.25">
      <c r="K23598" s="28" t="str">
        <f t="shared" si="305"/>
        <v/>
      </c>
    </row>
    <row r="23599" spans="11:11" hidden="1" x14ac:dyDescent="0.25">
      <c r="K23599" s="28" t="str">
        <f t="shared" si="305"/>
        <v/>
      </c>
    </row>
    <row r="23600" spans="11:11" hidden="1" x14ac:dyDescent="0.25">
      <c r="K23600" s="28" t="str">
        <f t="shared" si="305"/>
        <v/>
      </c>
    </row>
    <row r="23601" spans="11:11" hidden="1" x14ac:dyDescent="0.25">
      <c r="K23601" s="28" t="str">
        <f t="shared" si="305"/>
        <v/>
      </c>
    </row>
    <row r="23602" spans="11:11" hidden="1" x14ac:dyDescent="0.25">
      <c r="K23602" s="28" t="str">
        <f t="shared" si="305"/>
        <v/>
      </c>
    </row>
    <row r="23603" spans="11:11" hidden="1" x14ac:dyDescent="0.25">
      <c r="K23603" s="28" t="str">
        <f t="shared" si="305"/>
        <v/>
      </c>
    </row>
    <row r="23604" spans="11:11" hidden="1" x14ac:dyDescent="0.25">
      <c r="K23604" s="28" t="str">
        <f t="shared" si="305"/>
        <v/>
      </c>
    </row>
    <row r="23605" spans="11:11" hidden="1" x14ac:dyDescent="0.25">
      <c r="K23605" s="28" t="str">
        <f t="shared" si="305"/>
        <v/>
      </c>
    </row>
    <row r="23606" spans="11:11" hidden="1" x14ac:dyDescent="0.25">
      <c r="K23606" s="28" t="str">
        <f t="shared" si="305"/>
        <v/>
      </c>
    </row>
    <row r="23607" spans="11:11" hidden="1" x14ac:dyDescent="0.25">
      <c r="K23607" s="28" t="str">
        <f t="shared" si="305"/>
        <v/>
      </c>
    </row>
    <row r="23608" spans="11:11" hidden="1" x14ac:dyDescent="0.25">
      <c r="K23608" s="28" t="str">
        <f t="shared" si="305"/>
        <v/>
      </c>
    </row>
    <row r="23609" spans="11:11" hidden="1" x14ac:dyDescent="0.25">
      <c r="K23609" s="28" t="str">
        <f t="shared" si="305"/>
        <v/>
      </c>
    </row>
    <row r="23610" spans="11:11" hidden="1" x14ac:dyDescent="0.25">
      <c r="K23610" s="28" t="str">
        <f t="shared" si="305"/>
        <v/>
      </c>
    </row>
    <row r="23611" spans="11:11" hidden="1" x14ac:dyDescent="0.25">
      <c r="K23611" s="28" t="str">
        <f t="shared" si="305"/>
        <v/>
      </c>
    </row>
    <row r="23612" spans="11:11" hidden="1" x14ac:dyDescent="0.25">
      <c r="K23612" s="28" t="str">
        <f t="shared" si="305"/>
        <v/>
      </c>
    </row>
    <row r="23613" spans="11:11" hidden="1" x14ac:dyDescent="0.25">
      <c r="K23613" s="28" t="str">
        <f t="shared" si="305"/>
        <v/>
      </c>
    </row>
    <row r="23614" spans="11:11" hidden="1" x14ac:dyDescent="0.25">
      <c r="K23614" s="28" t="str">
        <f t="shared" si="305"/>
        <v/>
      </c>
    </row>
    <row r="23615" spans="11:11" hidden="1" x14ac:dyDescent="0.25">
      <c r="K23615" s="28" t="str">
        <f t="shared" si="305"/>
        <v/>
      </c>
    </row>
    <row r="23616" spans="11:11" hidden="1" x14ac:dyDescent="0.25">
      <c r="K23616" s="28" t="str">
        <f t="shared" si="305"/>
        <v/>
      </c>
    </row>
    <row r="23617" spans="11:11" hidden="1" x14ac:dyDescent="0.25">
      <c r="K23617" s="28" t="str">
        <f t="shared" si="305"/>
        <v/>
      </c>
    </row>
    <row r="23618" spans="11:11" hidden="1" x14ac:dyDescent="0.25">
      <c r="K23618" s="28" t="str">
        <f t="shared" si="305"/>
        <v/>
      </c>
    </row>
    <row r="23619" spans="11:11" hidden="1" x14ac:dyDescent="0.25">
      <c r="K23619" s="28" t="str">
        <f t="shared" si="305"/>
        <v/>
      </c>
    </row>
    <row r="23620" spans="11:11" hidden="1" x14ac:dyDescent="0.25">
      <c r="K23620" s="28" t="str">
        <f t="shared" si="305"/>
        <v/>
      </c>
    </row>
    <row r="23621" spans="11:11" hidden="1" x14ac:dyDescent="0.25">
      <c r="K23621" s="28" t="str">
        <f t="shared" si="305"/>
        <v/>
      </c>
    </row>
    <row r="23622" spans="11:11" hidden="1" x14ac:dyDescent="0.25">
      <c r="K23622" s="28" t="str">
        <f t="shared" si="305"/>
        <v/>
      </c>
    </row>
    <row r="23623" spans="11:11" hidden="1" x14ac:dyDescent="0.25">
      <c r="K23623" s="28" t="str">
        <f t="shared" si="305"/>
        <v/>
      </c>
    </row>
    <row r="23624" spans="11:11" hidden="1" x14ac:dyDescent="0.25">
      <c r="K23624" s="28" t="str">
        <f t="shared" si="305"/>
        <v/>
      </c>
    </row>
    <row r="23625" spans="11:11" hidden="1" x14ac:dyDescent="0.25">
      <c r="K23625" s="28" t="str">
        <f t="shared" si="305"/>
        <v/>
      </c>
    </row>
    <row r="23626" spans="11:11" hidden="1" x14ac:dyDescent="0.25">
      <c r="K23626" s="28" t="str">
        <f t="shared" si="305"/>
        <v/>
      </c>
    </row>
    <row r="23627" spans="11:11" hidden="1" x14ac:dyDescent="0.25">
      <c r="K23627" s="28" t="str">
        <f t="shared" si="305"/>
        <v/>
      </c>
    </row>
    <row r="23628" spans="11:11" hidden="1" x14ac:dyDescent="0.25">
      <c r="K23628" s="28" t="str">
        <f t="shared" si="305"/>
        <v/>
      </c>
    </row>
    <row r="23629" spans="11:11" hidden="1" x14ac:dyDescent="0.25">
      <c r="K23629" s="28" t="str">
        <f t="shared" si="305"/>
        <v/>
      </c>
    </row>
    <row r="23630" spans="11:11" hidden="1" x14ac:dyDescent="0.25">
      <c r="K23630" s="28" t="str">
        <f t="shared" si="305"/>
        <v/>
      </c>
    </row>
    <row r="23631" spans="11:11" hidden="1" x14ac:dyDescent="0.25">
      <c r="K23631" s="28" t="str">
        <f t="shared" si="305"/>
        <v/>
      </c>
    </row>
    <row r="23632" spans="11:11" hidden="1" x14ac:dyDescent="0.25">
      <c r="K23632" s="28" t="str">
        <f t="shared" si="305"/>
        <v/>
      </c>
    </row>
    <row r="23633" spans="11:11" hidden="1" x14ac:dyDescent="0.25">
      <c r="K23633" s="28" t="str">
        <f t="shared" si="305"/>
        <v/>
      </c>
    </row>
    <row r="23634" spans="11:11" hidden="1" x14ac:dyDescent="0.25">
      <c r="K23634" s="28" t="str">
        <f t="shared" si="305"/>
        <v/>
      </c>
    </row>
    <row r="23635" spans="11:11" hidden="1" x14ac:dyDescent="0.25">
      <c r="K23635" s="28" t="str">
        <f t="shared" ref="K23635:K23698" si="306">IF(E19600="","",IF(AND($E19600&gt;=$K$5,$E19600&lt;=$K$6),"psn",IF($E19600&lt;$K$5,"dkn",IF($E19600&gt;$K$6,"ckn",""))))</f>
        <v/>
      </c>
    </row>
    <row r="23636" spans="11:11" hidden="1" x14ac:dyDescent="0.25">
      <c r="K23636" s="28" t="str">
        <f t="shared" si="306"/>
        <v/>
      </c>
    </row>
    <row r="23637" spans="11:11" hidden="1" x14ac:dyDescent="0.25">
      <c r="K23637" s="28" t="str">
        <f t="shared" si="306"/>
        <v/>
      </c>
    </row>
    <row r="23638" spans="11:11" hidden="1" x14ac:dyDescent="0.25">
      <c r="K23638" s="28" t="str">
        <f t="shared" si="306"/>
        <v/>
      </c>
    </row>
    <row r="23639" spans="11:11" hidden="1" x14ac:dyDescent="0.25">
      <c r="K23639" s="28" t="str">
        <f t="shared" si="306"/>
        <v/>
      </c>
    </row>
    <row r="23640" spans="11:11" hidden="1" x14ac:dyDescent="0.25">
      <c r="K23640" s="28" t="str">
        <f t="shared" si="306"/>
        <v/>
      </c>
    </row>
    <row r="23641" spans="11:11" hidden="1" x14ac:dyDescent="0.25">
      <c r="K23641" s="28" t="str">
        <f t="shared" si="306"/>
        <v/>
      </c>
    </row>
    <row r="23642" spans="11:11" hidden="1" x14ac:dyDescent="0.25">
      <c r="K23642" s="28" t="str">
        <f t="shared" si="306"/>
        <v/>
      </c>
    </row>
    <row r="23643" spans="11:11" hidden="1" x14ac:dyDescent="0.25">
      <c r="K23643" s="28" t="str">
        <f t="shared" si="306"/>
        <v/>
      </c>
    </row>
    <row r="23644" spans="11:11" hidden="1" x14ac:dyDescent="0.25">
      <c r="K23644" s="28" t="str">
        <f t="shared" si="306"/>
        <v/>
      </c>
    </row>
    <row r="23645" spans="11:11" hidden="1" x14ac:dyDescent="0.25">
      <c r="K23645" s="28" t="str">
        <f t="shared" si="306"/>
        <v/>
      </c>
    </row>
    <row r="23646" spans="11:11" hidden="1" x14ac:dyDescent="0.25">
      <c r="K23646" s="28" t="str">
        <f t="shared" si="306"/>
        <v/>
      </c>
    </row>
    <row r="23647" spans="11:11" hidden="1" x14ac:dyDescent="0.25">
      <c r="K23647" s="28" t="str">
        <f t="shared" si="306"/>
        <v/>
      </c>
    </row>
    <row r="23648" spans="11:11" hidden="1" x14ac:dyDescent="0.25">
      <c r="K23648" s="28" t="str">
        <f t="shared" si="306"/>
        <v/>
      </c>
    </row>
    <row r="23649" spans="11:11" hidden="1" x14ac:dyDescent="0.25">
      <c r="K23649" s="28" t="str">
        <f t="shared" si="306"/>
        <v/>
      </c>
    </row>
    <row r="23650" spans="11:11" hidden="1" x14ac:dyDescent="0.25">
      <c r="K23650" s="28" t="str">
        <f t="shared" si="306"/>
        <v/>
      </c>
    </row>
    <row r="23651" spans="11:11" hidden="1" x14ac:dyDescent="0.25">
      <c r="K23651" s="28" t="str">
        <f t="shared" si="306"/>
        <v/>
      </c>
    </row>
    <row r="23652" spans="11:11" hidden="1" x14ac:dyDescent="0.25">
      <c r="K23652" s="28" t="str">
        <f t="shared" si="306"/>
        <v/>
      </c>
    </row>
    <row r="23653" spans="11:11" hidden="1" x14ac:dyDescent="0.25">
      <c r="K23653" s="28" t="str">
        <f t="shared" si="306"/>
        <v/>
      </c>
    </row>
    <row r="23654" spans="11:11" hidden="1" x14ac:dyDescent="0.25">
      <c r="K23654" s="28" t="str">
        <f t="shared" si="306"/>
        <v/>
      </c>
    </row>
    <row r="23655" spans="11:11" hidden="1" x14ac:dyDescent="0.25">
      <c r="K23655" s="28" t="str">
        <f t="shared" si="306"/>
        <v/>
      </c>
    </row>
    <row r="23656" spans="11:11" hidden="1" x14ac:dyDescent="0.25">
      <c r="K23656" s="28" t="str">
        <f t="shared" si="306"/>
        <v/>
      </c>
    </row>
    <row r="23657" spans="11:11" hidden="1" x14ac:dyDescent="0.25">
      <c r="K23657" s="28" t="str">
        <f t="shared" si="306"/>
        <v/>
      </c>
    </row>
    <row r="23658" spans="11:11" hidden="1" x14ac:dyDescent="0.25">
      <c r="K23658" s="28" t="str">
        <f t="shared" si="306"/>
        <v/>
      </c>
    </row>
    <row r="23659" spans="11:11" hidden="1" x14ac:dyDescent="0.25">
      <c r="K23659" s="28" t="str">
        <f t="shared" si="306"/>
        <v/>
      </c>
    </row>
    <row r="23660" spans="11:11" hidden="1" x14ac:dyDescent="0.25">
      <c r="K23660" s="28" t="str">
        <f t="shared" si="306"/>
        <v/>
      </c>
    </row>
    <row r="23661" spans="11:11" hidden="1" x14ac:dyDescent="0.25">
      <c r="K23661" s="28" t="str">
        <f t="shared" si="306"/>
        <v/>
      </c>
    </row>
    <row r="23662" spans="11:11" hidden="1" x14ac:dyDescent="0.25">
      <c r="K23662" s="28" t="str">
        <f t="shared" si="306"/>
        <v/>
      </c>
    </row>
    <row r="23663" spans="11:11" hidden="1" x14ac:dyDescent="0.25">
      <c r="K23663" s="28" t="str">
        <f t="shared" si="306"/>
        <v/>
      </c>
    </row>
    <row r="23664" spans="11:11" hidden="1" x14ac:dyDescent="0.25">
      <c r="K23664" s="28" t="str">
        <f t="shared" si="306"/>
        <v/>
      </c>
    </row>
    <row r="23665" spans="11:11" hidden="1" x14ac:dyDescent="0.25">
      <c r="K23665" s="28" t="str">
        <f t="shared" si="306"/>
        <v/>
      </c>
    </row>
    <row r="23666" spans="11:11" hidden="1" x14ac:dyDescent="0.25">
      <c r="K23666" s="28" t="str">
        <f t="shared" si="306"/>
        <v/>
      </c>
    </row>
    <row r="23667" spans="11:11" hidden="1" x14ac:dyDescent="0.25">
      <c r="K23667" s="28" t="str">
        <f t="shared" si="306"/>
        <v/>
      </c>
    </row>
    <row r="23668" spans="11:11" hidden="1" x14ac:dyDescent="0.25">
      <c r="K23668" s="28" t="str">
        <f t="shared" si="306"/>
        <v/>
      </c>
    </row>
    <row r="23669" spans="11:11" hidden="1" x14ac:dyDescent="0.25">
      <c r="K23669" s="28" t="str">
        <f t="shared" si="306"/>
        <v/>
      </c>
    </row>
    <row r="23670" spans="11:11" hidden="1" x14ac:dyDescent="0.25">
      <c r="K23670" s="28" t="str">
        <f t="shared" si="306"/>
        <v/>
      </c>
    </row>
    <row r="23671" spans="11:11" hidden="1" x14ac:dyDescent="0.25">
      <c r="K23671" s="28" t="str">
        <f t="shared" si="306"/>
        <v/>
      </c>
    </row>
    <row r="23672" spans="11:11" hidden="1" x14ac:dyDescent="0.25">
      <c r="K23672" s="28" t="str">
        <f t="shared" si="306"/>
        <v/>
      </c>
    </row>
    <row r="23673" spans="11:11" hidden="1" x14ac:dyDescent="0.25">
      <c r="K23673" s="28" t="str">
        <f t="shared" si="306"/>
        <v/>
      </c>
    </row>
    <row r="23674" spans="11:11" hidden="1" x14ac:dyDescent="0.25">
      <c r="K23674" s="28" t="str">
        <f t="shared" si="306"/>
        <v/>
      </c>
    </row>
    <row r="23675" spans="11:11" hidden="1" x14ac:dyDescent="0.25">
      <c r="K23675" s="28" t="str">
        <f t="shared" si="306"/>
        <v/>
      </c>
    </row>
    <row r="23676" spans="11:11" hidden="1" x14ac:dyDescent="0.25">
      <c r="K23676" s="28" t="str">
        <f t="shared" si="306"/>
        <v/>
      </c>
    </row>
    <row r="23677" spans="11:11" hidden="1" x14ac:dyDescent="0.25">
      <c r="K23677" s="28" t="str">
        <f t="shared" si="306"/>
        <v/>
      </c>
    </row>
    <row r="23678" spans="11:11" hidden="1" x14ac:dyDescent="0.25">
      <c r="K23678" s="28" t="str">
        <f t="shared" si="306"/>
        <v/>
      </c>
    </row>
    <row r="23679" spans="11:11" hidden="1" x14ac:dyDescent="0.25">
      <c r="K23679" s="28" t="str">
        <f t="shared" si="306"/>
        <v/>
      </c>
    </row>
    <row r="23680" spans="11:11" hidden="1" x14ac:dyDescent="0.25">
      <c r="K23680" s="28" t="str">
        <f t="shared" si="306"/>
        <v/>
      </c>
    </row>
    <row r="23681" spans="11:11" hidden="1" x14ac:dyDescent="0.25">
      <c r="K23681" s="28" t="str">
        <f t="shared" si="306"/>
        <v/>
      </c>
    </row>
    <row r="23682" spans="11:11" hidden="1" x14ac:dyDescent="0.25">
      <c r="K23682" s="28" t="str">
        <f t="shared" si="306"/>
        <v/>
      </c>
    </row>
    <row r="23683" spans="11:11" hidden="1" x14ac:dyDescent="0.25">
      <c r="K23683" s="28" t="str">
        <f t="shared" si="306"/>
        <v/>
      </c>
    </row>
    <row r="23684" spans="11:11" hidden="1" x14ac:dyDescent="0.25">
      <c r="K23684" s="28" t="str">
        <f t="shared" si="306"/>
        <v/>
      </c>
    </row>
    <row r="23685" spans="11:11" hidden="1" x14ac:dyDescent="0.25">
      <c r="K23685" s="28" t="str">
        <f t="shared" si="306"/>
        <v/>
      </c>
    </row>
    <row r="23686" spans="11:11" hidden="1" x14ac:dyDescent="0.25">
      <c r="K23686" s="28" t="str">
        <f t="shared" si="306"/>
        <v/>
      </c>
    </row>
    <row r="23687" spans="11:11" hidden="1" x14ac:dyDescent="0.25">
      <c r="K23687" s="28" t="str">
        <f t="shared" si="306"/>
        <v/>
      </c>
    </row>
    <row r="23688" spans="11:11" hidden="1" x14ac:dyDescent="0.25">
      <c r="K23688" s="28" t="str">
        <f t="shared" si="306"/>
        <v/>
      </c>
    </row>
    <row r="23689" spans="11:11" hidden="1" x14ac:dyDescent="0.25">
      <c r="K23689" s="28" t="str">
        <f t="shared" si="306"/>
        <v/>
      </c>
    </row>
    <row r="23690" spans="11:11" hidden="1" x14ac:dyDescent="0.25">
      <c r="K23690" s="28" t="str">
        <f t="shared" si="306"/>
        <v/>
      </c>
    </row>
    <row r="23691" spans="11:11" hidden="1" x14ac:dyDescent="0.25">
      <c r="K23691" s="28" t="str">
        <f t="shared" si="306"/>
        <v/>
      </c>
    </row>
    <row r="23692" spans="11:11" hidden="1" x14ac:dyDescent="0.25">
      <c r="K23692" s="28" t="str">
        <f t="shared" si="306"/>
        <v/>
      </c>
    </row>
    <row r="23693" spans="11:11" hidden="1" x14ac:dyDescent="0.25">
      <c r="K23693" s="28" t="str">
        <f t="shared" si="306"/>
        <v/>
      </c>
    </row>
    <row r="23694" spans="11:11" hidden="1" x14ac:dyDescent="0.25">
      <c r="K23694" s="28" t="str">
        <f t="shared" si="306"/>
        <v/>
      </c>
    </row>
    <row r="23695" spans="11:11" hidden="1" x14ac:dyDescent="0.25">
      <c r="K23695" s="28" t="str">
        <f t="shared" si="306"/>
        <v/>
      </c>
    </row>
    <row r="23696" spans="11:11" hidden="1" x14ac:dyDescent="0.25">
      <c r="K23696" s="28" t="str">
        <f t="shared" si="306"/>
        <v/>
      </c>
    </row>
    <row r="23697" spans="11:11" hidden="1" x14ac:dyDescent="0.25">
      <c r="K23697" s="28" t="str">
        <f t="shared" si="306"/>
        <v/>
      </c>
    </row>
    <row r="23698" spans="11:11" hidden="1" x14ac:dyDescent="0.25">
      <c r="K23698" s="28" t="str">
        <f t="shared" si="306"/>
        <v/>
      </c>
    </row>
    <row r="23699" spans="11:11" hidden="1" x14ac:dyDescent="0.25">
      <c r="K23699" s="28" t="str">
        <f t="shared" ref="K23699:K23762" si="307">IF(E19664="","",IF(AND($E19664&gt;=$K$5,$E19664&lt;=$K$6),"psn",IF($E19664&lt;$K$5,"dkn",IF($E19664&gt;$K$6,"ckn",""))))</f>
        <v/>
      </c>
    </row>
    <row r="23700" spans="11:11" hidden="1" x14ac:dyDescent="0.25">
      <c r="K23700" s="28" t="str">
        <f t="shared" si="307"/>
        <v/>
      </c>
    </row>
    <row r="23701" spans="11:11" hidden="1" x14ac:dyDescent="0.25">
      <c r="K23701" s="28" t="str">
        <f t="shared" si="307"/>
        <v/>
      </c>
    </row>
    <row r="23702" spans="11:11" hidden="1" x14ac:dyDescent="0.25">
      <c r="K23702" s="28" t="str">
        <f t="shared" si="307"/>
        <v/>
      </c>
    </row>
    <row r="23703" spans="11:11" hidden="1" x14ac:dyDescent="0.25">
      <c r="K23703" s="28" t="str">
        <f t="shared" si="307"/>
        <v/>
      </c>
    </row>
    <row r="23704" spans="11:11" hidden="1" x14ac:dyDescent="0.25">
      <c r="K23704" s="28" t="str">
        <f t="shared" si="307"/>
        <v/>
      </c>
    </row>
    <row r="23705" spans="11:11" hidden="1" x14ac:dyDescent="0.25">
      <c r="K23705" s="28" t="str">
        <f t="shared" si="307"/>
        <v/>
      </c>
    </row>
    <row r="23706" spans="11:11" hidden="1" x14ac:dyDescent="0.25">
      <c r="K23706" s="28" t="str">
        <f t="shared" si="307"/>
        <v/>
      </c>
    </row>
    <row r="23707" spans="11:11" hidden="1" x14ac:dyDescent="0.25">
      <c r="K23707" s="28" t="str">
        <f t="shared" si="307"/>
        <v/>
      </c>
    </row>
    <row r="23708" spans="11:11" hidden="1" x14ac:dyDescent="0.25">
      <c r="K23708" s="28" t="str">
        <f t="shared" si="307"/>
        <v/>
      </c>
    </row>
    <row r="23709" spans="11:11" hidden="1" x14ac:dyDescent="0.25">
      <c r="K23709" s="28" t="str">
        <f t="shared" si="307"/>
        <v/>
      </c>
    </row>
    <row r="23710" spans="11:11" hidden="1" x14ac:dyDescent="0.25">
      <c r="K23710" s="28" t="str">
        <f t="shared" si="307"/>
        <v/>
      </c>
    </row>
    <row r="23711" spans="11:11" hidden="1" x14ac:dyDescent="0.25">
      <c r="K23711" s="28" t="str">
        <f t="shared" si="307"/>
        <v/>
      </c>
    </row>
    <row r="23712" spans="11:11" hidden="1" x14ac:dyDescent="0.25">
      <c r="K23712" s="28" t="str">
        <f t="shared" si="307"/>
        <v/>
      </c>
    </row>
    <row r="23713" spans="11:11" hidden="1" x14ac:dyDescent="0.25">
      <c r="K23713" s="28" t="str">
        <f t="shared" si="307"/>
        <v/>
      </c>
    </row>
    <row r="23714" spans="11:11" hidden="1" x14ac:dyDescent="0.25">
      <c r="K23714" s="28" t="str">
        <f t="shared" si="307"/>
        <v/>
      </c>
    </row>
    <row r="23715" spans="11:11" hidden="1" x14ac:dyDescent="0.25">
      <c r="K23715" s="28" t="str">
        <f t="shared" si="307"/>
        <v/>
      </c>
    </row>
    <row r="23716" spans="11:11" hidden="1" x14ac:dyDescent="0.25">
      <c r="K23716" s="28" t="str">
        <f t="shared" si="307"/>
        <v/>
      </c>
    </row>
    <row r="23717" spans="11:11" hidden="1" x14ac:dyDescent="0.25">
      <c r="K23717" s="28" t="str">
        <f t="shared" si="307"/>
        <v/>
      </c>
    </row>
    <row r="23718" spans="11:11" hidden="1" x14ac:dyDescent="0.25">
      <c r="K23718" s="28" t="str">
        <f t="shared" si="307"/>
        <v/>
      </c>
    </row>
    <row r="23719" spans="11:11" hidden="1" x14ac:dyDescent="0.25">
      <c r="K23719" s="28" t="str">
        <f t="shared" si="307"/>
        <v/>
      </c>
    </row>
    <row r="23720" spans="11:11" hidden="1" x14ac:dyDescent="0.25">
      <c r="K23720" s="28" t="str">
        <f t="shared" si="307"/>
        <v/>
      </c>
    </row>
    <row r="23721" spans="11:11" hidden="1" x14ac:dyDescent="0.25">
      <c r="K23721" s="28" t="str">
        <f t="shared" si="307"/>
        <v/>
      </c>
    </row>
    <row r="23722" spans="11:11" hidden="1" x14ac:dyDescent="0.25">
      <c r="K23722" s="28" t="str">
        <f t="shared" si="307"/>
        <v/>
      </c>
    </row>
    <row r="23723" spans="11:11" hidden="1" x14ac:dyDescent="0.25">
      <c r="K23723" s="28" t="str">
        <f t="shared" si="307"/>
        <v/>
      </c>
    </row>
    <row r="23724" spans="11:11" hidden="1" x14ac:dyDescent="0.25">
      <c r="K23724" s="28" t="str">
        <f t="shared" si="307"/>
        <v/>
      </c>
    </row>
    <row r="23725" spans="11:11" hidden="1" x14ac:dyDescent="0.25">
      <c r="K23725" s="28" t="str">
        <f t="shared" si="307"/>
        <v/>
      </c>
    </row>
    <row r="23726" spans="11:11" hidden="1" x14ac:dyDescent="0.25">
      <c r="K23726" s="28" t="str">
        <f t="shared" si="307"/>
        <v/>
      </c>
    </row>
    <row r="23727" spans="11:11" hidden="1" x14ac:dyDescent="0.25">
      <c r="K23727" s="28" t="str">
        <f t="shared" si="307"/>
        <v/>
      </c>
    </row>
    <row r="23728" spans="11:11" hidden="1" x14ac:dyDescent="0.25">
      <c r="K23728" s="28" t="str">
        <f t="shared" si="307"/>
        <v/>
      </c>
    </row>
    <row r="23729" spans="11:11" hidden="1" x14ac:dyDescent="0.25">
      <c r="K23729" s="28" t="str">
        <f t="shared" si="307"/>
        <v/>
      </c>
    </row>
    <row r="23730" spans="11:11" hidden="1" x14ac:dyDescent="0.25">
      <c r="K23730" s="28" t="str">
        <f t="shared" si="307"/>
        <v/>
      </c>
    </row>
    <row r="23731" spans="11:11" hidden="1" x14ac:dyDescent="0.25">
      <c r="K23731" s="28" t="str">
        <f t="shared" si="307"/>
        <v/>
      </c>
    </row>
    <row r="23732" spans="11:11" hidden="1" x14ac:dyDescent="0.25">
      <c r="K23732" s="28" t="str">
        <f t="shared" si="307"/>
        <v/>
      </c>
    </row>
    <row r="23733" spans="11:11" hidden="1" x14ac:dyDescent="0.25">
      <c r="K23733" s="28" t="str">
        <f t="shared" si="307"/>
        <v/>
      </c>
    </row>
    <row r="23734" spans="11:11" hidden="1" x14ac:dyDescent="0.25">
      <c r="K23734" s="28" t="str">
        <f t="shared" si="307"/>
        <v/>
      </c>
    </row>
    <row r="23735" spans="11:11" hidden="1" x14ac:dyDescent="0.25">
      <c r="K23735" s="28" t="str">
        <f t="shared" si="307"/>
        <v/>
      </c>
    </row>
    <row r="23736" spans="11:11" hidden="1" x14ac:dyDescent="0.25">
      <c r="K23736" s="28" t="str">
        <f t="shared" si="307"/>
        <v/>
      </c>
    </row>
    <row r="23737" spans="11:11" hidden="1" x14ac:dyDescent="0.25">
      <c r="K23737" s="28" t="str">
        <f t="shared" si="307"/>
        <v/>
      </c>
    </row>
    <row r="23738" spans="11:11" hidden="1" x14ac:dyDescent="0.25">
      <c r="K23738" s="28" t="str">
        <f t="shared" si="307"/>
        <v/>
      </c>
    </row>
    <row r="23739" spans="11:11" hidden="1" x14ac:dyDescent="0.25">
      <c r="K23739" s="28" t="str">
        <f t="shared" si="307"/>
        <v/>
      </c>
    </row>
    <row r="23740" spans="11:11" hidden="1" x14ac:dyDescent="0.25">
      <c r="K23740" s="28" t="str">
        <f t="shared" si="307"/>
        <v/>
      </c>
    </row>
    <row r="23741" spans="11:11" hidden="1" x14ac:dyDescent="0.25">
      <c r="K23741" s="28" t="str">
        <f t="shared" si="307"/>
        <v/>
      </c>
    </row>
    <row r="23742" spans="11:11" hidden="1" x14ac:dyDescent="0.25">
      <c r="K23742" s="28" t="str">
        <f t="shared" si="307"/>
        <v/>
      </c>
    </row>
    <row r="23743" spans="11:11" hidden="1" x14ac:dyDescent="0.25">
      <c r="K23743" s="28" t="str">
        <f t="shared" si="307"/>
        <v/>
      </c>
    </row>
    <row r="23744" spans="11:11" hidden="1" x14ac:dyDescent="0.25">
      <c r="K23744" s="28" t="str">
        <f t="shared" si="307"/>
        <v/>
      </c>
    </row>
    <row r="23745" spans="11:11" hidden="1" x14ac:dyDescent="0.25">
      <c r="K23745" s="28" t="str">
        <f t="shared" si="307"/>
        <v/>
      </c>
    </row>
    <row r="23746" spans="11:11" hidden="1" x14ac:dyDescent="0.25">
      <c r="K23746" s="28" t="str">
        <f t="shared" si="307"/>
        <v/>
      </c>
    </row>
    <row r="23747" spans="11:11" hidden="1" x14ac:dyDescent="0.25">
      <c r="K23747" s="28" t="str">
        <f t="shared" si="307"/>
        <v/>
      </c>
    </row>
    <row r="23748" spans="11:11" hidden="1" x14ac:dyDescent="0.25">
      <c r="K23748" s="28" t="str">
        <f t="shared" si="307"/>
        <v/>
      </c>
    </row>
    <row r="23749" spans="11:11" hidden="1" x14ac:dyDescent="0.25">
      <c r="K23749" s="28" t="str">
        <f t="shared" si="307"/>
        <v/>
      </c>
    </row>
    <row r="23750" spans="11:11" hidden="1" x14ac:dyDescent="0.25">
      <c r="K23750" s="28" t="str">
        <f t="shared" si="307"/>
        <v/>
      </c>
    </row>
    <row r="23751" spans="11:11" hidden="1" x14ac:dyDescent="0.25">
      <c r="K23751" s="28" t="str">
        <f t="shared" si="307"/>
        <v/>
      </c>
    </row>
    <row r="23752" spans="11:11" hidden="1" x14ac:dyDescent="0.25">
      <c r="K23752" s="28" t="str">
        <f t="shared" si="307"/>
        <v/>
      </c>
    </row>
    <row r="23753" spans="11:11" hidden="1" x14ac:dyDescent="0.25">
      <c r="K23753" s="28" t="str">
        <f t="shared" si="307"/>
        <v/>
      </c>
    </row>
    <row r="23754" spans="11:11" hidden="1" x14ac:dyDescent="0.25">
      <c r="K23754" s="28" t="str">
        <f t="shared" si="307"/>
        <v/>
      </c>
    </row>
    <row r="23755" spans="11:11" hidden="1" x14ac:dyDescent="0.25">
      <c r="K23755" s="28" t="str">
        <f t="shared" si="307"/>
        <v/>
      </c>
    </row>
    <row r="23756" spans="11:11" hidden="1" x14ac:dyDescent="0.25">
      <c r="K23756" s="28" t="str">
        <f t="shared" si="307"/>
        <v/>
      </c>
    </row>
    <row r="23757" spans="11:11" hidden="1" x14ac:dyDescent="0.25">
      <c r="K23757" s="28" t="str">
        <f t="shared" si="307"/>
        <v/>
      </c>
    </row>
    <row r="23758" spans="11:11" hidden="1" x14ac:dyDescent="0.25">
      <c r="K23758" s="28" t="str">
        <f t="shared" si="307"/>
        <v/>
      </c>
    </row>
    <row r="23759" spans="11:11" hidden="1" x14ac:dyDescent="0.25">
      <c r="K23759" s="28" t="str">
        <f t="shared" si="307"/>
        <v/>
      </c>
    </row>
    <row r="23760" spans="11:11" hidden="1" x14ac:dyDescent="0.25">
      <c r="K23760" s="28" t="str">
        <f t="shared" si="307"/>
        <v/>
      </c>
    </row>
    <row r="23761" spans="11:11" hidden="1" x14ac:dyDescent="0.25">
      <c r="K23761" s="28" t="str">
        <f t="shared" si="307"/>
        <v/>
      </c>
    </row>
    <row r="23762" spans="11:11" hidden="1" x14ac:dyDescent="0.25">
      <c r="K23762" s="28" t="str">
        <f t="shared" si="307"/>
        <v/>
      </c>
    </row>
    <row r="23763" spans="11:11" hidden="1" x14ac:dyDescent="0.25">
      <c r="K23763" s="28" t="str">
        <f t="shared" ref="K23763:K23826" si="308">IF(E19728="","",IF(AND($E19728&gt;=$K$5,$E19728&lt;=$K$6),"psn",IF($E19728&lt;$K$5,"dkn",IF($E19728&gt;$K$6,"ckn",""))))</f>
        <v/>
      </c>
    </row>
    <row r="23764" spans="11:11" hidden="1" x14ac:dyDescent="0.25">
      <c r="K23764" s="28" t="str">
        <f t="shared" si="308"/>
        <v/>
      </c>
    </row>
    <row r="23765" spans="11:11" hidden="1" x14ac:dyDescent="0.25">
      <c r="K23765" s="28" t="str">
        <f t="shared" si="308"/>
        <v/>
      </c>
    </row>
    <row r="23766" spans="11:11" hidden="1" x14ac:dyDescent="0.25">
      <c r="K23766" s="28" t="str">
        <f t="shared" si="308"/>
        <v/>
      </c>
    </row>
    <row r="23767" spans="11:11" hidden="1" x14ac:dyDescent="0.25">
      <c r="K23767" s="28" t="str">
        <f t="shared" si="308"/>
        <v/>
      </c>
    </row>
    <row r="23768" spans="11:11" hidden="1" x14ac:dyDescent="0.25">
      <c r="K23768" s="28" t="str">
        <f t="shared" si="308"/>
        <v/>
      </c>
    </row>
    <row r="23769" spans="11:11" hidden="1" x14ac:dyDescent="0.25">
      <c r="K23769" s="28" t="str">
        <f t="shared" si="308"/>
        <v/>
      </c>
    </row>
    <row r="23770" spans="11:11" hidden="1" x14ac:dyDescent="0.25">
      <c r="K23770" s="28" t="str">
        <f t="shared" si="308"/>
        <v/>
      </c>
    </row>
    <row r="23771" spans="11:11" hidden="1" x14ac:dyDescent="0.25">
      <c r="K23771" s="28" t="str">
        <f t="shared" si="308"/>
        <v/>
      </c>
    </row>
    <row r="23772" spans="11:11" hidden="1" x14ac:dyDescent="0.25">
      <c r="K23772" s="28" t="str">
        <f t="shared" si="308"/>
        <v/>
      </c>
    </row>
    <row r="23773" spans="11:11" hidden="1" x14ac:dyDescent="0.25">
      <c r="K23773" s="28" t="str">
        <f t="shared" si="308"/>
        <v/>
      </c>
    </row>
    <row r="23774" spans="11:11" hidden="1" x14ac:dyDescent="0.25">
      <c r="K23774" s="28" t="str">
        <f t="shared" si="308"/>
        <v/>
      </c>
    </row>
    <row r="23775" spans="11:11" hidden="1" x14ac:dyDescent="0.25">
      <c r="K23775" s="28" t="str">
        <f t="shared" si="308"/>
        <v/>
      </c>
    </row>
    <row r="23776" spans="11:11" hidden="1" x14ac:dyDescent="0.25">
      <c r="K23776" s="28" t="str">
        <f t="shared" si="308"/>
        <v/>
      </c>
    </row>
    <row r="23777" spans="11:11" hidden="1" x14ac:dyDescent="0.25">
      <c r="K23777" s="28" t="str">
        <f t="shared" si="308"/>
        <v/>
      </c>
    </row>
    <row r="23778" spans="11:11" hidden="1" x14ac:dyDescent="0.25">
      <c r="K23778" s="28" t="str">
        <f t="shared" si="308"/>
        <v/>
      </c>
    </row>
    <row r="23779" spans="11:11" hidden="1" x14ac:dyDescent="0.25">
      <c r="K23779" s="28" t="str">
        <f t="shared" si="308"/>
        <v/>
      </c>
    </row>
    <row r="23780" spans="11:11" hidden="1" x14ac:dyDescent="0.25">
      <c r="K23780" s="28" t="str">
        <f t="shared" si="308"/>
        <v/>
      </c>
    </row>
    <row r="23781" spans="11:11" hidden="1" x14ac:dyDescent="0.25">
      <c r="K23781" s="28" t="str">
        <f t="shared" si="308"/>
        <v/>
      </c>
    </row>
    <row r="23782" spans="11:11" hidden="1" x14ac:dyDescent="0.25">
      <c r="K23782" s="28" t="str">
        <f t="shared" si="308"/>
        <v/>
      </c>
    </row>
    <row r="23783" spans="11:11" hidden="1" x14ac:dyDescent="0.25">
      <c r="K23783" s="28" t="str">
        <f t="shared" si="308"/>
        <v/>
      </c>
    </row>
    <row r="23784" spans="11:11" hidden="1" x14ac:dyDescent="0.25">
      <c r="K23784" s="28" t="str">
        <f t="shared" si="308"/>
        <v/>
      </c>
    </row>
    <row r="23785" spans="11:11" hidden="1" x14ac:dyDescent="0.25">
      <c r="K23785" s="28" t="str">
        <f t="shared" si="308"/>
        <v/>
      </c>
    </row>
    <row r="23786" spans="11:11" hidden="1" x14ac:dyDescent="0.25">
      <c r="K23786" s="28" t="str">
        <f t="shared" si="308"/>
        <v/>
      </c>
    </row>
    <row r="23787" spans="11:11" hidden="1" x14ac:dyDescent="0.25">
      <c r="K23787" s="28" t="str">
        <f t="shared" si="308"/>
        <v/>
      </c>
    </row>
    <row r="23788" spans="11:11" hidden="1" x14ac:dyDescent="0.25">
      <c r="K23788" s="28" t="str">
        <f t="shared" si="308"/>
        <v/>
      </c>
    </row>
    <row r="23789" spans="11:11" hidden="1" x14ac:dyDescent="0.25">
      <c r="K23789" s="28" t="str">
        <f t="shared" si="308"/>
        <v/>
      </c>
    </row>
    <row r="23790" spans="11:11" hidden="1" x14ac:dyDescent="0.25">
      <c r="K23790" s="28" t="str">
        <f t="shared" si="308"/>
        <v/>
      </c>
    </row>
    <row r="23791" spans="11:11" hidden="1" x14ac:dyDescent="0.25">
      <c r="K23791" s="28" t="str">
        <f t="shared" si="308"/>
        <v/>
      </c>
    </row>
    <row r="23792" spans="11:11" hidden="1" x14ac:dyDescent="0.25">
      <c r="K23792" s="28" t="str">
        <f t="shared" si="308"/>
        <v/>
      </c>
    </row>
    <row r="23793" spans="11:11" hidden="1" x14ac:dyDescent="0.25">
      <c r="K23793" s="28" t="str">
        <f t="shared" si="308"/>
        <v/>
      </c>
    </row>
    <row r="23794" spans="11:11" hidden="1" x14ac:dyDescent="0.25">
      <c r="K23794" s="28" t="str">
        <f t="shared" si="308"/>
        <v/>
      </c>
    </row>
    <row r="23795" spans="11:11" hidden="1" x14ac:dyDescent="0.25">
      <c r="K23795" s="28" t="str">
        <f t="shared" si="308"/>
        <v/>
      </c>
    </row>
    <row r="23796" spans="11:11" hidden="1" x14ac:dyDescent="0.25">
      <c r="K23796" s="28" t="str">
        <f t="shared" si="308"/>
        <v/>
      </c>
    </row>
    <row r="23797" spans="11:11" hidden="1" x14ac:dyDescent="0.25">
      <c r="K23797" s="28" t="str">
        <f t="shared" si="308"/>
        <v/>
      </c>
    </row>
    <row r="23798" spans="11:11" hidden="1" x14ac:dyDescent="0.25">
      <c r="K23798" s="28" t="str">
        <f t="shared" si="308"/>
        <v/>
      </c>
    </row>
    <row r="23799" spans="11:11" hidden="1" x14ac:dyDescent="0.25">
      <c r="K23799" s="28" t="str">
        <f t="shared" si="308"/>
        <v/>
      </c>
    </row>
    <row r="23800" spans="11:11" hidden="1" x14ac:dyDescent="0.25">
      <c r="K23800" s="28" t="str">
        <f t="shared" si="308"/>
        <v/>
      </c>
    </row>
    <row r="23801" spans="11:11" hidden="1" x14ac:dyDescent="0.25">
      <c r="K23801" s="28" t="str">
        <f t="shared" si="308"/>
        <v/>
      </c>
    </row>
    <row r="23802" spans="11:11" hidden="1" x14ac:dyDescent="0.25">
      <c r="K23802" s="28" t="str">
        <f t="shared" si="308"/>
        <v/>
      </c>
    </row>
    <row r="23803" spans="11:11" hidden="1" x14ac:dyDescent="0.25">
      <c r="K23803" s="28" t="str">
        <f t="shared" si="308"/>
        <v/>
      </c>
    </row>
    <row r="23804" spans="11:11" hidden="1" x14ac:dyDescent="0.25">
      <c r="K23804" s="28" t="str">
        <f t="shared" si="308"/>
        <v/>
      </c>
    </row>
    <row r="23805" spans="11:11" hidden="1" x14ac:dyDescent="0.25">
      <c r="K23805" s="28" t="str">
        <f t="shared" si="308"/>
        <v/>
      </c>
    </row>
    <row r="23806" spans="11:11" hidden="1" x14ac:dyDescent="0.25">
      <c r="K23806" s="28" t="str">
        <f t="shared" si="308"/>
        <v/>
      </c>
    </row>
    <row r="23807" spans="11:11" hidden="1" x14ac:dyDescent="0.25">
      <c r="K23807" s="28" t="str">
        <f t="shared" si="308"/>
        <v/>
      </c>
    </row>
    <row r="23808" spans="11:11" hidden="1" x14ac:dyDescent="0.25">
      <c r="K23808" s="28" t="str">
        <f t="shared" si="308"/>
        <v/>
      </c>
    </row>
    <row r="23809" spans="11:11" hidden="1" x14ac:dyDescent="0.25">
      <c r="K23809" s="28" t="str">
        <f t="shared" si="308"/>
        <v/>
      </c>
    </row>
    <row r="23810" spans="11:11" hidden="1" x14ac:dyDescent="0.25">
      <c r="K23810" s="28" t="str">
        <f t="shared" si="308"/>
        <v/>
      </c>
    </row>
    <row r="23811" spans="11:11" hidden="1" x14ac:dyDescent="0.25">
      <c r="K23811" s="28" t="str">
        <f t="shared" si="308"/>
        <v/>
      </c>
    </row>
    <row r="23812" spans="11:11" hidden="1" x14ac:dyDescent="0.25">
      <c r="K23812" s="28" t="str">
        <f t="shared" si="308"/>
        <v/>
      </c>
    </row>
    <row r="23813" spans="11:11" hidden="1" x14ac:dyDescent="0.25">
      <c r="K23813" s="28" t="str">
        <f t="shared" si="308"/>
        <v/>
      </c>
    </row>
    <row r="23814" spans="11:11" hidden="1" x14ac:dyDescent="0.25">
      <c r="K23814" s="28" t="str">
        <f t="shared" si="308"/>
        <v/>
      </c>
    </row>
    <row r="23815" spans="11:11" hidden="1" x14ac:dyDescent="0.25">
      <c r="K23815" s="28" t="str">
        <f t="shared" si="308"/>
        <v/>
      </c>
    </row>
    <row r="23816" spans="11:11" hidden="1" x14ac:dyDescent="0.25">
      <c r="K23816" s="28" t="str">
        <f t="shared" si="308"/>
        <v/>
      </c>
    </row>
    <row r="23817" spans="11:11" hidden="1" x14ac:dyDescent="0.25">
      <c r="K23817" s="28" t="str">
        <f t="shared" si="308"/>
        <v/>
      </c>
    </row>
    <row r="23818" spans="11:11" hidden="1" x14ac:dyDescent="0.25">
      <c r="K23818" s="28" t="str">
        <f t="shared" si="308"/>
        <v/>
      </c>
    </row>
    <row r="23819" spans="11:11" hidden="1" x14ac:dyDescent="0.25">
      <c r="K23819" s="28" t="str">
        <f t="shared" si="308"/>
        <v/>
      </c>
    </row>
    <row r="23820" spans="11:11" hidden="1" x14ac:dyDescent="0.25">
      <c r="K23820" s="28" t="str">
        <f t="shared" si="308"/>
        <v/>
      </c>
    </row>
    <row r="23821" spans="11:11" hidden="1" x14ac:dyDescent="0.25">
      <c r="K23821" s="28" t="str">
        <f t="shared" si="308"/>
        <v/>
      </c>
    </row>
    <row r="23822" spans="11:11" hidden="1" x14ac:dyDescent="0.25">
      <c r="K23822" s="28" t="str">
        <f t="shared" si="308"/>
        <v/>
      </c>
    </row>
    <row r="23823" spans="11:11" hidden="1" x14ac:dyDescent="0.25">
      <c r="K23823" s="28" t="str">
        <f t="shared" si="308"/>
        <v/>
      </c>
    </row>
    <row r="23824" spans="11:11" hidden="1" x14ac:dyDescent="0.25">
      <c r="K23824" s="28" t="str">
        <f t="shared" si="308"/>
        <v/>
      </c>
    </row>
    <row r="23825" spans="11:11" hidden="1" x14ac:dyDescent="0.25">
      <c r="K23825" s="28" t="str">
        <f t="shared" si="308"/>
        <v/>
      </c>
    </row>
    <row r="23826" spans="11:11" hidden="1" x14ac:dyDescent="0.25">
      <c r="K23826" s="28" t="str">
        <f t="shared" si="308"/>
        <v/>
      </c>
    </row>
    <row r="23827" spans="11:11" hidden="1" x14ac:dyDescent="0.25">
      <c r="K23827" s="28" t="str">
        <f t="shared" ref="K23827:K23890" si="309">IF(E19792="","",IF(AND($E19792&gt;=$K$5,$E19792&lt;=$K$6),"psn",IF($E19792&lt;$K$5,"dkn",IF($E19792&gt;$K$6,"ckn",""))))</f>
        <v/>
      </c>
    </row>
    <row r="23828" spans="11:11" hidden="1" x14ac:dyDescent="0.25">
      <c r="K23828" s="28" t="str">
        <f t="shared" si="309"/>
        <v/>
      </c>
    </row>
    <row r="23829" spans="11:11" hidden="1" x14ac:dyDescent="0.25">
      <c r="K23829" s="28" t="str">
        <f t="shared" si="309"/>
        <v/>
      </c>
    </row>
    <row r="23830" spans="11:11" hidden="1" x14ac:dyDescent="0.25">
      <c r="K23830" s="28" t="str">
        <f t="shared" si="309"/>
        <v/>
      </c>
    </row>
    <row r="23831" spans="11:11" hidden="1" x14ac:dyDescent="0.25">
      <c r="K23831" s="28" t="str">
        <f t="shared" si="309"/>
        <v/>
      </c>
    </row>
    <row r="23832" spans="11:11" hidden="1" x14ac:dyDescent="0.25">
      <c r="K23832" s="28" t="str">
        <f t="shared" si="309"/>
        <v/>
      </c>
    </row>
    <row r="23833" spans="11:11" hidden="1" x14ac:dyDescent="0.25">
      <c r="K23833" s="28" t="str">
        <f t="shared" si="309"/>
        <v/>
      </c>
    </row>
    <row r="23834" spans="11:11" hidden="1" x14ac:dyDescent="0.25">
      <c r="K23834" s="28" t="str">
        <f t="shared" si="309"/>
        <v/>
      </c>
    </row>
    <row r="23835" spans="11:11" hidden="1" x14ac:dyDescent="0.25">
      <c r="K23835" s="28" t="str">
        <f t="shared" si="309"/>
        <v/>
      </c>
    </row>
    <row r="23836" spans="11:11" hidden="1" x14ac:dyDescent="0.25">
      <c r="K23836" s="28" t="str">
        <f t="shared" si="309"/>
        <v/>
      </c>
    </row>
    <row r="23837" spans="11:11" hidden="1" x14ac:dyDescent="0.25">
      <c r="K23837" s="28" t="str">
        <f t="shared" si="309"/>
        <v/>
      </c>
    </row>
    <row r="23838" spans="11:11" hidden="1" x14ac:dyDescent="0.25">
      <c r="K23838" s="28" t="str">
        <f t="shared" si="309"/>
        <v/>
      </c>
    </row>
    <row r="23839" spans="11:11" hidden="1" x14ac:dyDescent="0.25">
      <c r="K23839" s="28" t="str">
        <f t="shared" si="309"/>
        <v/>
      </c>
    </row>
    <row r="23840" spans="11:11" hidden="1" x14ac:dyDescent="0.25">
      <c r="K23840" s="28" t="str">
        <f t="shared" si="309"/>
        <v/>
      </c>
    </row>
    <row r="23841" spans="11:11" hidden="1" x14ac:dyDescent="0.25">
      <c r="K23841" s="28" t="str">
        <f t="shared" si="309"/>
        <v/>
      </c>
    </row>
    <row r="23842" spans="11:11" hidden="1" x14ac:dyDescent="0.25">
      <c r="K23842" s="28" t="str">
        <f t="shared" si="309"/>
        <v/>
      </c>
    </row>
    <row r="23843" spans="11:11" hidden="1" x14ac:dyDescent="0.25">
      <c r="K23843" s="28" t="str">
        <f t="shared" si="309"/>
        <v/>
      </c>
    </row>
    <row r="23844" spans="11:11" hidden="1" x14ac:dyDescent="0.25">
      <c r="K23844" s="28" t="str">
        <f t="shared" si="309"/>
        <v/>
      </c>
    </row>
    <row r="23845" spans="11:11" hidden="1" x14ac:dyDescent="0.25">
      <c r="K23845" s="28" t="str">
        <f t="shared" si="309"/>
        <v/>
      </c>
    </row>
    <row r="23846" spans="11:11" hidden="1" x14ac:dyDescent="0.25">
      <c r="K23846" s="28" t="str">
        <f t="shared" si="309"/>
        <v/>
      </c>
    </row>
    <row r="23847" spans="11:11" hidden="1" x14ac:dyDescent="0.25">
      <c r="K23847" s="28" t="str">
        <f t="shared" si="309"/>
        <v/>
      </c>
    </row>
    <row r="23848" spans="11:11" hidden="1" x14ac:dyDescent="0.25">
      <c r="K23848" s="28" t="str">
        <f t="shared" si="309"/>
        <v/>
      </c>
    </row>
    <row r="23849" spans="11:11" hidden="1" x14ac:dyDescent="0.25">
      <c r="K23849" s="28" t="str">
        <f t="shared" si="309"/>
        <v/>
      </c>
    </row>
    <row r="23850" spans="11:11" hidden="1" x14ac:dyDescent="0.25">
      <c r="K23850" s="28" t="str">
        <f t="shared" si="309"/>
        <v/>
      </c>
    </row>
    <row r="23851" spans="11:11" hidden="1" x14ac:dyDescent="0.25">
      <c r="K23851" s="28" t="str">
        <f t="shared" si="309"/>
        <v/>
      </c>
    </row>
    <row r="23852" spans="11:11" hidden="1" x14ac:dyDescent="0.25">
      <c r="K23852" s="28" t="str">
        <f t="shared" si="309"/>
        <v/>
      </c>
    </row>
    <row r="23853" spans="11:11" hidden="1" x14ac:dyDescent="0.25">
      <c r="K23853" s="28" t="str">
        <f t="shared" si="309"/>
        <v/>
      </c>
    </row>
    <row r="23854" spans="11:11" hidden="1" x14ac:dyDescent="0.25">
      <c r="K23854" s="28" t="str">
        <f t="shared" si="309"/>
        <v/>
      </c>
    </row>
    <row r="23855" spans="11:11" hidden="1" x14ac:dyDescent="0.25">
      <c r="K23855" s="28" t="str">
        <f t="shared" si="309"/>
        <v/>
      </c>
    </row>
    <row r="23856" spans="11:11" hidden="1" x14ac:dyDescent="0.25">
      <c r="K23856" s="28" t="str">
        <f t="shared" si="309"/>
        <v/>
      </c>
    </row>
    <row r="23857" spans="11:11" hidden="1" x14ac:dyDescent="0.25">
      <c r="K23857" s="28" t="str">
        <f t="shared" si="309"/>
        <v/>
      </c>
    </row>
    <row r="23858" spans="11:11" hidden="1" x14ac:dyDescent="0.25">
      <c r="K23858" s="28" t="str">
        <f t="shared" si="309"/>
        <v/>
      </c>
    </row>
    <row r="23859" spans="11:11" hidden="1" x14ac:dyDescent="0.25">
      <c r="K23859" s="28" t="str">
        <f t="shared" si="309"/>
        <v/>
      </c>
    </row>
    <row r="23860" spans="11:11" hidden="1" x14ac:dyDescent="0.25">
      <c r="K23860" s="28" t="str">
        <f t="shared" si="309"/>
        <v/>
      </c>
    </row>
    <row r="23861" spans="11:11" hidden="1" x14ac:dyDescent="0.25">
      <c r="K23861" s="28" t="str">
        <f t="shared" si="309"/>
        <v/>
      </c>
    </row>
    <row r="23862" spans="11:11" hidden="1" x14ac:dyDescent="0.25">
      <c r="K23862" s="28" t="str">
        <f t="shared" si="309"/>
        <v/>
      </c>
    </row>
    <row r="23863" spans="11:11" hidden="1" x14ac:dyDescent="0.25">
      <c r="K23863" s="28" t="str">
        <f t="shared" si="309"/>
        <v/>
      </c>
    </row>
    <row r="23864" spans="11:11" hidden="1" x14ac:dyDescent="0.25">
      <c r="K23864" s="28" t="str">
        <f t="shared" si="309"/>
        <v/>
      </c>
    </row>
    <row r="23865" spans="11:11" hidden="1" x14ac:dyDescent="0.25">
      <c r="K23865" s="28" t="str">
        <f t="shared" si="309"/>
        <v/>
      </c>
    </row>
    <row r="23866" spans="11:11" hidden="1" x14ac:dyDescent="0.25">
      <c r="K23866" s="28" t="str">
        <f t="shared" si="309"/>
        <v/>
      </c>
    </row>
    <row r="23867" spans="11:11" hidden="1" x14ac:dyDescent="0.25">
      <c r="K23867" s="28" t="str">
        <f t="shared" si="309"/>
        <v/>
      </c>
    </row>
    <row r="23868" spans="11:11" hidden="1" x14ac:dyDescent="0.25">
      <c r="K23868" s="28" t="str">
        <f t="shared" si="309"/>
        <v/>
      </c>
    </row>
    <row r="23869" spans="11:11" hidden="1" x14ac:dyDescent="0.25">
      <c r="K23869" s="28" t="str">
        <f t="shared" si="309"/>
        <v/>
      </c>
    </row>
    <row r="23870" spans="11:11" hidden="1" x14ac:dyDescent="0.25">
      <c r="K23870" s="28" t="str">
        <f t="shared" si="309"/>
        <v/>
      </c>
    </row>
    <row r="23871" spans="11:11" hidden="1" x14ac:dyDescent="0.25">
      <c r="K23871" s="28" t="str">
        <f t="shared" si="309"/>
        <v/>
      </c>
    </row>
    <row r="23872" spans="11:11" hidden="1" x14ac:dyDescent="0.25">
      <c r="K23872" s="28" t="str">
        <f t="shared" si="309"/>
        <v/>
      </c>
    </row>
    <row r="23873" spans="11:11" hidden="1" x14ac:dyDescent="0.25">
      <c r="K23873" s="28" t="str">
        <f t="shared" si="309"/>
        <v/>
      </c>
    </row>
    <row r="23874" spans="11:11" hidden="1" x14ac:dyDescent="0.25">
      <c r="K23874" s="28" t="str">
        <f t="shared" si="309"/>
        <v/>
      </c>
    </row>
    <row r="23875" spans="11:11" hidden="1" x14ac:dyDescent="0.25">
      <c r="K23875" s="28" t="str">
        <f t="shared" si="309"/>
        <v/>
      </c>
    </row>
    <row r="23876" spans="11:11" hidden="1" x14ac:dyDescent="0.25">
      <c r="K23876" s="28" t="str">
        <f t="shared" si="309"/>
        <v/>
      </c>
    </row>
    <row r="23877" spans="11:11" hidden="1" x14ac:dyDescent="0.25">
      <c r="K23877" s="28" t="str">
        <f t="shared" si="309"/>
        <v/>
      </c>
    </row>
    <row r="23878" spans="11:11" hidden="1" x14ac:dyDescent="0.25">
      <c r="K23878" s="28" t="str">
        <f t="shared" si="309"/>
        <v/>
      </c>
    </row>
    <row r="23879" spans="11:11" hidden="1" x14ac:dyDescent="0.25">
      <c r="K23879" s="28" t="str">
        <f t="shared" si="309"/>
        <v/>
      </c>
    </row>
    <row r="23880" spans="11:11" hidden="1" x14ac:dyDescent="0.25">
      <c r="K23880" s="28" t="str">
        <f t="shared" si="309"/>
        <v/>
      </c>
    </row>
    <row r="23881" spans="11:11" hidden="1" x14ac:dyDescent="0.25">
      <c r="K23881" s="28" t="str">
        <f t="shared" si="309"/>
        <v/>
      </c>
    </row>
    <row r="23882" spans="11:11" hidden="1" x14ac:dyDescent="0.25">
      <c r="K23882" s="28" t="str">
        <f t="shared" si="309"/>
        <v/>
      </c>
    </row>
    <row r="23883" spans="11:11" hidden="1" x14ac:dyDescent="0.25">
      <c r="K23883" s="28" t="str">
        <f t="shared" si="309"/>
        <v/>
      </c>
    </row>
    <row r="23884" spans="11:11" hidden="1" x14ac:dyDescent="0.25">
      <c r="K23884" s="28" t="str">
        <f t="shared" si="309"/>
        <v/>
      </c>
    </row>
    <row r="23885" spans="11:11" hidden="1" x14ac:dyDescent="0.25">
      <c r="K23885" s="28" t="str">
        <f t="shared" si="309"/>
        <v/>
      </c>
    </row>
    <row r="23886" spans="11:11" hidden="1" x14ac:dyDescent="0.25">
      <c r="K23886" s="28" t="str">
        <f t="shared" si="309"/>
        <v/>
      </c>
    </row>
    <row r="23887" spans="11:11" hidden="1" x14ac:dyDescent="0.25">
      <c r="K23887" s="28" t="str">
        <f t="shared" si="309"/>
        <v/>
      </c>
    </row>
    <row r="23888" spans="11:11" hidden="1" x14ac:dyDescent="0.25">
      <c r="K23888" s="28" t="str">
        <f t="shared" si="309"/>
        <v/>
      </c>
    </row>
    <row r="23889" spans="11:11" hidden="1" x14ac:dyDescent="0.25">
      <c r="K23889" s="28" t="str">
        <f t="shared" si="309"/>
        <v/>
      </c>
    </row>
    <row r="23890" spans="11:11" hidden="1" x14ac:dyDescent="0.25">
      <c r="K23890" s="28" t="str">
        <f t="shared" si="309"/>
        <v/>
      </c>
    </row>
    <row r="23891" spans="11:11" hidden="1" x14ac:dyDescent="0.25">
      <c r="K23891" s="28" t="str">
        <f t="shared" ref="K23891:K23954" si="310">IF(E19856="","",IF(AND($E19856&gt;=$K$5,$E19856&lt;=$K$6),"psn",IF($E19856&lt;$K$5,"dkn",IF($E19856&gt;$K$6,"ckn",""))))</f>
        <v/>
      </c>
    </row>
    <row r="23892" spans="11:11" hidden="1" x14ac:dyDescent="0.25">
      <c r="K23892" s="28" t="str">
        <f t="shared" si="310"/>
        <v/>
      </c>
    </row>
    <row r="23893" spans="11:11" hidden="1" x14ac:dyDescent="0.25">
      <c r="K23893" s="28" t="str">
        <f t="shared" si="310"/>
        <v/>
      </c>
    </row>
    <row r="23894" spans="11:11" hidden="1" x14ac:dyDescent="0.25">
      <c r="K23894" s="28" t="str">
        <f t="shared" si="310"/>
        <v/>
      </c>
    </row>
    <row r="23895" spans="11:11" hidden="1" x14ac:dyDescent="0.25">
      <c r="K23895" s="28" t="str">
        <f t="shared" si="310"/>
        <v/>
      </c>
    </row>
    <row r="23896" spans="11:11" hidden="1" x14ac:dyDescent="0.25">
      <c r="K23896" s="28" t="str">
        <f t="shared" si="310"/>
        <v/>
      </c>
    </row>
    <row r="23897" spans="11:11" hidden="1" x14ac:dyDescent="0.25">
      <c r="K23897" s="28" t="str">
        <f t="shared" si="310"/>
        <v/>
      </c>
    </row>
    <row r="23898" spans="11:11" hidden="1" x14ac:dyDescent="0.25">
      <c r="K23898" s="28" t="str">
        <f t="shared" si="310"/>
        <v/>
      </c>
    </row>
    <row r="23899" spans="11:11" hidden="1" x14ac:dyDescent="0.25">
      <c r="K23899" s="28" t="str">
        <f t="shared" si="310"/>
        <v/>
      </c>
    </row>
    <row r="23900" spans="11:11" hidden="1" x14ac:dyDescent="0.25">
      <c r="K23900" s="28" t="str">
        <f t="shared" si="310"/>
        <v/>
      </c>
    </row>
    <row r="23901" spans="11:11" hidden="1" x14ac:dyDescent="0.25">
      <c r="K23901" s="28" t="str">
        <f t="shared" si="310"/>
        <v/>
      </c>
    </row>
    <row r="23902" spans="11:11" hidden="1" x14ac:dyDescent="0.25">
      <c r="K23902" s="28" t="str">
        <f t="shared" si="310"/>
        <v/>
      </c>
    </row>
    <row r="23903" spans="11:11" hidden="1" x14ac:dyDescent="0.25">
      <c r="K23903" s="28" t="str">
        <f t="shared" si="310"/>
        <v/>
      </c>
    </row>
    <row r="23904" spans="11:11" hidden="1" x14ac:dyDescent="0.25">
      <c r="K23904" s="28" t="str">
        <f t="shared" si="310"/>
        <v/>
      </c>
    </row>
    <row r="23905" spans="11:11" hidden="1" x14ac:dyDescent="0.25">
      <c r="K23905" s="28" t="str">
        <f t="shared" si="310"/>
        <v/>
      </c>
    </row>
    <row r="23906" spans="11:11" hidden="1" x14ac:dyDescent="0.25">
      <c r="K23906" s="28" t="str">
        <f t="shared" si="310"/>
        <v/>
      </c>
    </row>
    <row r="23907" spans="11:11" hidden="1" x14ac:dyDescent="0.25">
      <c r="K23907" s="28" t="str">
        <f t="shared" si="310"/>
        <v/>
      </c>
    </row>
    <row r="23908" spans="11:11" hidden="1" x14ac:dyDescent="0.25">
      <c r="K23908" s="28" t="str">
        <f t="shared" si="310"/>
        <v/>
      </c>
    </row>
    <row r="23909" spans="11:11" hidden="1" x14ac:dyDescent="0.25">
      <c r="K23909" s="28" t="str">
        <f t="shared" si="310"/>
        <v/>
      </c>
    </row>
    <row r="23910" spans="11:11" hidden="1" x14ac:dyDescent="0.25">
      <c r="K23910" s="28" t="str">
        <f t="shared" si="310"/>
        <v/>
      </c>
    </row>
    <row r="23911" spans="11:11" hidden="1" x14ac:dyDescent="0.25">
      <c r="K23911" s="28" t="str">
        <f t="shared" si="310"/>
        <v/>
      </c>
    </row>
    <row r="23912" spans="11:11" hidden="1" x14ac:dyDescent="0.25">
      <c r="K23912" s="28" t="str">
        <f t="shared" si="310"/>
        <v/>
      </c>
    </row>
    <row r="23913" spans="11:11" hidden="1" x14ac:dyDescent="0.25">
      <c r="K23913" s="28" t="str">
        <f t="shared" si="310"/>
        <v/>
      </c>
    </row>
    <row r="23914" spans="11:11" hidden="1" x14ac:dyDescent="0.25">
      <c r="K23914" s="28" t="str">
        <f t="shared" si="310"/>
        <v/>
      </c>
    </row>
    <row r="23915" spans="11:11" hidden="1" x14ac:dyDescent="0.25">
      <c r="K23915" s="28" t="str">
        <f t="shared" si="310"/>
        <v/>
      </c>
    </row>
    <row r="23916" spans="11:11" hidden="1" x14ac:dyDescent="0.25">
      <c r="K23916" s="28" t="str">
        <f t="shared" si="310"/>
        <v/>
      </c>
    </row>
    <row r="23917" spans="11:11" hidden="1" x14ac:dyDescent="0.25">
      <c r="K23917" s="28" t="str">
        <f t="shared" si="310"/>
        <v/>
      </c>
    </row>
    <row r="23918" spans="11:11" hidden="1" x14ac:dyDescent="0.25">
      <c r="K23918" s="28" t="str">
        <f t="shared" si="310"/>
        <v/>
      </c>
    </row>
    <row r="23919" spans="11:11" hidden="1" x14ac:dyDescent="0.25">
      <c r="K23919" s="28" t="str">
        <f t="shared" si="310"/>
        <v/>
      </c>
    </row>
    <row r="23920" spans="11:11" hidden="1" x14ac:dyDescent="0.25">
      <c r="K23920" s="28" t="str">
        <f t="shared" si="310"/>
        <v/>
      </c>
    </row>
    <row r="23921" spans="11:11" hidden="1" x14ac:dyDescent="0.25">
      <c r="K23921" s="28" t="str">
        <f t="shared" si="310"/>
        <v/>
      </c>
    </row>
    <row r="23922" spans="11:11" hidden="1" x14ac:dyDescent="0.25">
      <c r="K23922" s="28" t="str">
        <f t="shared" si="310"/>
        <v/>
      </c>
    </row>
    <row r="23923" spans="11:11" hidden="1" x14ac:dyDescent="0.25">
      <c r="K23923" s="28" t="str">
        <f t="shared" si="310"/>
        <v/>
      </c>
    </row>
    <row r="23924" spans="11:11" hidden="1" x14ac:dyDescent="0.25">
      <c r="K23924" s="28" t="str">
        <f t="shared" si="310"/>
        <v/>
      </c>
    </row>
    <row r="23925" spans="11:11" hidden="1" x14ac:dyDescent="0.25">
      <c r="K23925" s="28" t="str">
        <f t="shared" si="310"/>
        <v/>
      </c>
    </row>
    <row r="23926" spans="11:11" hidden="1" x14ac:dyDescent="0.25">
      <c r="K23926" s="28" t="str">
        <f t="shared" si="310"/>
        <v/>
      </c>
    </row>
    <row r="23927" spans="11:11" hidden="1" x14ac:dyDescent="0.25">
      <c r="K23927" s="28" t="str">
        <f t="shared" si="310"/>
        <v/>
      </c>
    </row>
    <row r="23928" spans="11:11" hidden="1" x14ac:dyDescent="0.25">
      <c r="K23928" s="28" t="str">
        <f t="shared" si="310"/>
        <v/>
      </c>
    </row>
    <row r="23929" spans="11:11" hidden="1" x14ac:dyDescent="0.25">
      <c r="K23929" s="28" t="str">
        <f t="shared" si="310"/>
        <v/>
      </c>
    </row>
    <row r="23930" spans="11:11" hidden="1" x14ac:dyDescent="0.25">
      <c r="K23930" s="28" t="str">
        <f t="shared" si="310"/>
        <v/>
      </c>
    </row>
    <row r="23931" spans="11:11" hidden="1" x14ac:dyDescent="0.25">
      <c r="K23931" s="28" t="str">
        <f t="shared" si="310"/>
        <v/>
      </c>
    </row>
    <row r="23932" spans="11:11" hidden="1" x14ac:dyDescent="0.25">
      <c r="K23932" s="28" t="str">
        <f t="shared" si="310"/>
        <v/>
      </c>
    </row>
    <row r="23933" spans="11:11" hidden="1" x14ac:dyDescent="0.25">
      <c r="K23933" s="28" t="str">
        <f t="shared" si="310"/>
        <v/>
      </c>
    </row>
    <row r="23934" spans="11:11" hidden="1" x14ac:dyDescent="0.25">
      <c r="K23934" s="28" t="str">
        <f t="shared" si="310"/>
        <v/>
      </c>
    </row>
    <row r="23935" spans="11:11" hidden="1" x14ac:dyDescent="0.25">
      <c r="K23935" s="28" t="str">
        <f t="shared" si="310"/>
        <v/>
      </c>
    </row>
    <row r="23936" spans="11:11" hidden="1" x14ac:dyDescent="0.25">
      <c r="K23936" s="28" t="str">
        <f t="shared" si="310"/>
        <v/>
      </c>
    </row>
    <row r="23937" spans="11:11" hidden="1" x14ac:dyDescent="0.25">
      <c r="K23937" s="28" t="str">
        <f t="shared" si="310"/>
        <v/>
      </c>
    </row>
    <row r="23938" spans="11:11" hidden="1" x14ac:dyDescent="0.25">
      <c r="K23938" s="28" t="str">
        <f t="shared" si="310"/>
        <v/>
      </c>
    </row>
    <row r="23939" spans="11:11" hidden="1" x14ac:dyDescent="0.25">
      <c r="K23939" s="28" t="str">
        <f t="shared" si="310"/>
        <v/>
      </c>
    </row>
    <row r="23940" spans="11:11" hidden="1" x14ac:dyDescent="0.25">
      <c r="K23940" s="28" t="str">
        <f t="shared" si="310"/>
        <v/>
      </c>
    </row>
    <row r="23941" spans="11:11" hidden="1" x14ac:dyDescent="0.25">
      <c r="K23941" s="28" t="str">
        <f t="shared" si="310"/>
        <v/>
      </c>
    </row>
    <row r="23942" spans="11:11" hidden="1" x14ac:dyDescent="0.25">
      <c r="K23942" s="28" t="str">
        <f t="shared" si="310"/>
        <v/>
      </c>
    </row>
    <row r="23943" spans="11:11" hidden="1" x14ac:dyDescent="0.25">
      <c r="K23943" s="28" t="str">
        <f t="shared" si="310"/>
        <v/>
      </c>
    </row>
    <row r="23944" spans="11:11" hidden="1" x14ac:dyDescent="0.25">
      <c r="K23944" s="28" t="str">
        <f t="shared" si="310"/>
        <v/>
      </c>
    </row>
    <row r="23945" spans="11:11" hidden="1" x14ac:dyDescent="0.25">
      <c r="K23945" s="28" t="str">
        <f t="shared" si="310"/>
        <v/>
      </c>
    </row>
    <row r="23946" spans="11:11" hidden="1" x14ac:dyDescent="0.25">
      <c r="K23946" s="28" t="str">
        <f t="shared" si="310"/>
        <v/>
      </c>
    </row>
    <row r="23947" spans="11:11" hidden="1" x14ac:dyDescent="0.25">
      <c r="K23947" s="28" t="str">
        <f t="shared" si="310"/>
        <v/>
      </c>
    </row>
    <row r="23948" spans="11:11" hidden="1" x14ac:dyDescent="0.25">
      <c r="K23948" s="28" t="str">
        <f t="shared" si="310"/>
        <v/>
      </c>
    </row>
    <row r="23949" spans="11:11" hidden="1" x14ac:dyDescent="0.25">
      <c r="K23949" s="28" t="str">
        <f t="shared" si="310"/>
        <v/>
      </c>
    </row>
    <row r="23950" spans="11:11" hidden="1" x14ac:dyDescent="0.25">
      <c r="K23950" s="28" t="str">
        <f t="shared" si="310"/>
        <v/>
      </c>
    </row>
    <row r="23951" spans="11:11" hidden="1" x14ac:dyDescent="0.25">
      <c r="K23951" s="28" t="str">
        <f t="shared" si="310"/>
        <v/>
      </c>
    </row>
    <row r="23952" spans="11:11" hidden="1" x14ac:dyDescent="0.25">
      <c r="K23952" s="28" t="str">
        <f t="shared" si="310"/>
        <v/>
      </c>
    </row>
    <row r="23953" spans="11:11" hidden="1" x14ac:dyDescent="0.25">
      <c r="K23953" s="28" t="str">
        <f t="shared" si="310"/>
        <v/>
      </c>
    </row>
    <row r="23954" spans="11:11" hidden="1" x14ac:dyDescent="0.25">
      <c r="K23954" s="28" t="str">
        <f t="shared" si="310"/>
        <v/>
      </c>
    </row>
    <row r="23955" spans="11:11" hidden="1" x14ac:dyDescent="0.25">
      <c r="K23955" s="28" t="str">
        <f t="shared" ref="K23955:K24018" si="311">IF(E19920="","",IF(AND($E19920&gt;=$K$5,$E19920&lt;=$K$6),"psn",IF($E19920&lt;$K$5,"dkn",IF($E19920&gt;$K$6,"ckn",""))))</f>
        <v/>
      </c>
    </row>
    <row r="23956" spans="11:11" hidden="1" x14ac:dyDescent="0.25">
      <c r="K23956" s="28" t="str">
        <f t="shared" si="311"/>
        <v/>
      </c>
    </row>
    <row r="23957" spans="11:11" hidden="1" x14ac:dyDescent="0.25">
      <c r="K23957" s="28" t="str">
        <f t="shared" si="311"/>
        <v/>
      </c>
    </row>
    <row r="23958" spans="11:11" hidden="1" x14ac:dyDescent="0.25">
      <c r="K23958" s="28" t="str">
        <f t="shared" si="311"/>
        <v/>
      </c>
    </row>
    <row r="23959" spans="11:11" hidden="1" x14ac:dyDescent="0.25">
      <c r="K23959" s="28" t="str">
        <f t="shared" si="311"/>
        <v/>
      </c>
    </row>
    <row r="23960" spans="11:11" hidden="1" x14ac:dyDescent="0.25">
      <c r="K23960" s="28" t="str">
        <f t="shared" si="311"/>
        <v/>
      </c>
    </row>
    <row r="23961" spans="11:11" hidden="1" x14ac:dyDescent="0.25">
      <c r="K23961" s="28" t="str">
        <f t="shared" si="311"/>
        <v/>
      </c>
    </row>
    <row r="23962" spans="11:11" hidden="1" x14ac:dyDescent="0.25">
      <c r="K23962" s="28" t="str">
        <f t="shared" si="311"/>
        <v/>
      </c>
    </row>
    <row r="23963" spans="11:11" hidden="1" x14ac:dyDescent="0.25">
      <c r="K23963" s="28" t="str">
        <f t="shared" si="311"/>
        <v/>
      </c>
    </row>
    <row r="23964" spans="11:11" hidden="1" x14ac:dyDescent="0.25">
      <c r="K23964" s="28" t="str">
        <f t="shared" si="311"/>
        <v/>
      </c>
    </row>
    <row r="23965" spans="11:11" hidden="1" x14ac:dyDescent="0.25">
      <c r="K23965" s="28" t="str">
        <f t="shared" si="311"/>
        <v/>
      </c>
    </row>
    <row r="23966" spans="11:11" hidden="1" x14ac:dyDescent="0.25">
      <c r="K23966" s="28" t="str">
        <f t="shared" si="311"/>
        <v/>
      </c>
    </row>
    <row r="23967" spans="11:11" hidden="1" x14ac:dyDescent="0.25">
      <c r="K23967" s="28" t="str">
        <f t="shared" si="311"/>
        <v/>
      </c>
    </row>
    <row r="23968" spans="11:11" hidden="1" x14ac:dyDescent="0.25">
      <c r="K23968" s="28" t="str">
        <f t="shared" si="311"/>
        <v/>
      </c>
    </row>
    <row r="23969" spans="11:11" hidden="1" x14ac:dyDescent="0.25">
      <c r="K23969" s="28" t="str">
        <f t="shared" si="311"/>
        <v/>
      </c>
    </row>
    <row r="23970" spans="11:11" hidden="1" x14ac:dyDescent="0.25">
      <c r="K23970" s="28" t="str">
        <f t="shared" si="311"/>
        <v/>
      </c>
    </row>
    <row r="23971" spans="11:11" hidden="1" x14ac:dyDescent="0.25">
      <c r="K23971" s="28" t="str">
        <f t="shared" si="311"/>
        <v/>
      </c>
    </row>
    <row r="23972" spans="11:11" hidden="1" x14ac:dyDescent="0.25">
      <c r="K23972" s="28" t="str">
        <f t="shared" si="311"/>
        <v/>
      </c>
    </row>
    <row r="23973" spans="11:11" hidden="1" x14ac:dyDescent="0.25">
      <c r="K23973" s="28" t="str">
        <f t="shared" si="311"/>
        <v/>
      </c>
    </row>
    <row r="23974" spans="11:11" hidden="1" x14ac:dyDescent="0.25">
      <c r="K23974" s="28" t="str">
        <f t="shared" si="311"/>
        <v/>
      </c>
    </row>
    <row r="23975" spans="11:11" hidden="1" x14ac:dyDescent="0.25">
      <c r="K23975" s="28" t="str">
        <f t="shared" si="311"/>
        <v/>
      </c>
    </row>
    <row r="23976" spans="11:11" hidden="1" x14ac:dyDescent="0.25">
      <c r="K23976" s="28" t="str">
        <f t="shared" si="311"/>
        <v/>
      </c>
    </row>
    <row r="23977" spans="11:11" hidden="1" x14ac:dyDescent="0.25">
      <c r="K23977" s="28" t="str">
        <f t="shared" si="311"/>
        <v/>
      </c>
    </row>
    <row r="23978" spans="11:11" hidden="1" x14ac:dyDescent="0.25">
      <c r="K23978" s="28" t="str">
        <f t="shared" si="311"/>
        <v/>
      </c>
    </row>
    <row r="23979" spans="11:11" hidden="1" x14ac:dyDescent="0.25">
      <c r="K23979" s="28" t="str">
        <f t="shared" si="311"/>
        <v/>
      </c>
    </row>
    <row r="23980" spans="11:11" hidden="1" x14ac:dyDescent="0.25">
      <c r="K23980" s="28" t="str">
        <f t="shared" si="311"/>
        <v/>
      </c>
    </row>
    <row r="23981" spans="11:11" hidden="1" x14ac:dyDescent="0.25">
      <c r="K23981" s="28" t="str">
        <f t="shared" si="311"/>
        <v/>
      </c>
    </row>
    <row r="23982" spans="11:11" hidden="1" x14ac:dyDescent="0.25">
      <c r="K23982" s="28" t="str">
        <f t="shared" si="311"/>
        <v/>
      </c>
    </row>
    <row r="23983" spans="11:11" hidden="1" x14ac:dyDescent="0.25">
      <c r="K23983" s="28" t="str">
        <f t="shared" si="311"/>
        <v/>
      </c>
    </row>
    <row r="23984" spans="11:11" hidden="1" x14ac:dyDescent="0.25">
      <c r="K23984" s="28" t="str">
        <f t="shared" si="311"/>
        <v/>
      </c>
    </row>
    <row r="23985" spans="11:11" hidden="1" x14ac:dyDescent="0.25">
      <c r="K23985" s="28" t="str">
        <f t="shared" si="311"/>
        <v/>
      </c>
    </row>
    <row r="23986" spans="11:11" hidden="1" x14ac:dyDescent="0.25">
      <c r="K23986" s="28" t="str">
        <f t="shared" si="311"/>
        <v/>
      </c>
    </row>
    <row r="23987" spans="11:11" hidden="1" x14ac:dyDescent="0.25">
      <c r="K23987" s="28" t="str">
        <f t="shared" si="311"/>
        <v/>
      </c>
    </row>
    <row r="23988" spans="11:11" hidden="1" x14ac:dyDescent="0.25">
      <c r="K23988" s="28" t="str">
        <f t="shared" si="311"/>
        <v/>
      </c>
    </row>
    <row r="23989" spans="11:11" hidden="1" x14ac:dyDescent="0.25">
      <c r="K23989" s="28" t="str">
        <f t="shared" si="311"/>
        <v/>
      </c>
    </row>
    <row r="23990" spans="11:11" hidden="1" x14ac:dyDescent="0.25">
      <c r="K23990" s="28" t="str">
        <f t="shared" si="311"/>
        <v/>
      </c>
    </row>
    <row r="23991" spans="11:11" hidden="1" x14ac:dyDescent="0.25">
      <c r="K23991" s="28" t="str">
        <f t="shared" si="311"/>
        <v/>
      </c>
    </row>
    <row r="23992" spans="11:11" hidden="1" x14ac:dyDescent="0.25">
      <c r="K23992" s="28" t="str">
        <f t="shared" si="311"/>
        <v/>
      </c>
    </row>
    <row r="23993" spans="11:11" hidden="1" x14ac:dyDescent="0.25">
      <c r="K23993" s="28" t="str">
        <f t="shared" si="311"/>
        <v/>
      </c>
    </row>
    <row r="23994" spans="11:11" hidden="1" x14ac:dyDescent="0.25">
      <c r="K23994" s="28" t="str">
        <f t="shared" si="311"/>
        <v/>
      </c>
    </row>
    <row r="23995" spans="11:11" hidden="1" x14ac:dyDescent="0.25">
      <c r="K23995" s="28" t="str">
        <f t="shared" si="311"/>
        <v/>
      </c>
    </row>
    <row r="23996" spans="11:11" hidden="1" x14ac:dyDescent="0.25">
      <c r="K23996" s="28" t="str">
        <f t="shared" si="311"/>
        <v/>
      </c>
    </row>
    <row r="23997" spans="11:11" hidden="1" x14ac:dyDescent="0.25">
      <c r="K23997" s="28" t="str">
        <f t="shared" si="311"/>
        <v/>
      </c>
    </row>
    <row r="23998" spans="11:11" hidden="1" x14ac:dyDescent="0.25">
      <c r="K23998" s="28" t="str">
        <f t="shared" si="311"/>
        <v/>
      </c>
    </row>
    <row r="23999" spans="11:11" hidden="1" x14ac:dyDescent="0.25">
      <c r="K23999" s="28" t="str">
        <f t="shared" si="311"/>
        <v/>
      </c>
    </row>
    <row r="24000" spans="11:11" hidden="1" x14ac:dyDescent="0.25">
      <c r="K24000" s="28" t="str">
        <f t="shared" si="311"/>
        <v/>
      </c>
    </row>
    <row r="24001" spans="11:11" hidden="1" x14ac:dyDescent="0.25">
      <c r="K24001" s="28" t="str">
        <f t="shared" si="311"/>
        <v/>
      </c>
    </row>
    <row r="24002" spans="11:11" hidden="1" x14ac:dyDescent="0.25">
      <c r="K24002" s="28" t="str">
        <f t="shared" si="311"/>
        <v/>
      </c>
    </row>
    <row r="24003" spans="11:11" hidden="1" x14ac:dyDescent="0.25">
      <c r="K24003" s="28" t="str">
        <f t="shared" si="311"/>
        <v/>
      </c>
    </row>
    <row r="24004" spans="11:11" hidden="1" x14ac:dyDescent="0.25">
      <c r="K24004" s="28" t="str">
        <f t="shared" si="311"/>
        <v/>
      </c>
    </row>
    <row r="24005" spans="11:11" hidden="1" x14ac:dyDescent="0.25">
      <c r="K24005" s="28" t="str">
        <f t="shared" si="311"/>
        <v/>
      </c>
    </row>
    <row r="24006" spans="11:11" hidden="1" x14ac:dyDescent="0.25">
      <c r="K24006" s="28" t="str">
        <f t="shared" si="311"/>
        <v/>
      </c>
    </row>
    <row r="24007" spans="11:11" hidden="1" x14ac:dyDescent="0.25">
      <c r="K24007" s="28" t="str">
        <f t="shared" si="311"/>
        <v/>
      </c>
    </row>
    <row r="24008" spans="11:11" hidden="1" x14ac:dyDescent="0.25">
      <c r="K24008" s="28" t="str">
        <f t="shared" si="311"/>
        <v/>
      </c>
    </row>
    <row r="24009" spans="11:11" hidden="1" x14ac:dyDescent="0.25">
      <c r="K24009" s="28" t="str">
        <f t="shared" si="311"/>
        <v/>
      </c>
    </row>
    <row r="24010" spans="11:11" hidden="1" x14ac:dyDescent="0.25">
      <c r="K24010" s="28" t="str">
        <f t="shared" si="311"/>
        <v/>
      </c>
    </row>
    <row r="24011" spans="11:11" hidden="1" x14ac:dyDescent="0.25">
      <c r="K24011" s="28" t="str">
        <f t="shared" si="311"/>
        <v/>
      </c>
    </row>
    <row r="24012" spans="11:11" hidden="1" x14ac:dyDescent="0.25">
      <c r="K24012" s="28" t="str">
        <f t="shared" si="311"/>
        <v/>
      </c>
    </row>
    <row r="24013" spans="11:11" hidden="1" x14ac:dyDescent="0.25">
      <c r="K24013" s="28" t="str">
        <f t="shared" si="311"/>
        <v/>
      </c>
    </row>
    <row r="24014" spans="11:11" hidden="1" x14ac:dyDescent="0.25">
      <c r="K24014" s="28" t="str">
        <f t="shared" si="311"/>
        <v/>
      </c>
    </row>
    <row r="24015" spans="11:11" hidden="1" x14ac:dyDescent="0.25">
      <c r="K24015" s="28" t="str">
        <f t="shared" si="311"/>
        <v/>
      </c>
    </row>
    <row r="24016" spans="11:11" hidden="1" x14ac:dyDescent="0.25">
      <c r="K24016" s="28" t="str">
        <f t="shared" si="311"/>
        <v/>
      </c>
    </row>
    <row r="24017" spans="11:11" hidden="1" x14ac:dyDescent="0.25">
      <c r="K24017" s="28" t="str">
        <f t="shared" si="311"/>
        <v/>
      </c>
    </row>
    <row r="24018" spans="11:11" hidden="1" x14ac:dyDescent="0.25">
      <c r="K24018" s="28" t="str">
        <f t="shared" si="311"/>
        <v/>
      </c>
    </row>
    <row r="24019" spans="11:11" hidden="1" x14ac:dyDescent="0.25">
      <c r="K24019" s="28" t="str">
        <f t="shared" ref="K24019:K24082" si="312">IF(E19984="","",IF(AND($E19984&gt;=$K$5,$E19984&lt;=$K$6),"psn",IF($E19984&lt;$K$5,"dkn",IF($E19984&gt;$K$6,"ckn",""))))</f>
        <v/>
      </c>
    </row>
    <row r="24020" spans="11:11" hidden="1" x14ac:dyDescent="0.25">
      <c r="K24020" s="28" t="str">
        <f t="shared" si="312"/>
        <v/>
      </c>
    </row>
    <row r="24021" spans="11:11" hidden="1" x14ac:dyDescent="0.25">
      <c r="K24021" s="28" t="str">
        <f t="shared" si="312"/>
        <v/>
      </c>
    </row>
    <row r="24022" spans="11:11" hidden="1" x14ac:dyDescent="0.25">
      <c r="K24022" s="28" t="str">
        <f t="shared" si="312"/>
        <v/>
      </c>
    </row>
    <row r="24023" spans="11:11" hidden="1" x14ac:dyDescent="0.25">
      <c r="K24023" s="28" t="str">
        <f t="shared" si="312"/>
        <v/>
      </c>
    </row>
    <row r="24024" spans="11:11" hidden="1" x14ac:dyDescent="0.25">
      <c r="K24024" s="28" t="str">
        <f t="shared" si="312"/>
        <v/>
      </c>
    </row>
    <row r="24025" spans="11:11" hidden="1" x14ac:dyDescent="0.25">
      <c r="K24025" s="28" t="str">
        <f t="shared" si="312"/>
        <v/>
      </c>
    </row>
    <row r="24026" spans="11:11" hidden="1" x14ac:dyDescent="0.25">
      <c r="K24026" s="28" t="str">
        <f t="shared" si="312"/>
        <v/>
      </c>
    </row>
    <row r="24027" spans="11:11" hidden="1" x14ac:dyDescent="0.25">
      <c r="K24027" s="28" t="str">
        <f t="shared" si="312"/>
        <v/>
      </c>
    </row>
    <row r="24028" spans="11:11" hidden="1" x14ac:dyDescent="0.25">
      <c r="K24028" s="28" t="str">
        <f t="shared" si="312"/>
        <v/>
      </c>
    </row>
    <row r="24029" spans="11:11" hidden="1" x14ac:dyDescent="0.25">
      <c r="K24029" s="28" t="str">
        <f t="shared" si="312"/>
        <v/>
      </c>
    </row>
    <row r="24030" spans="11:11" hidden="1" x14ac:dyDescent="0.25">
      <c r="K24030" s="28" t="str">
        <f t="shared" si="312"/>
        <v/>
      </c>
    </row>
    <row r="24031" spans="11:11" hidden="1" x14ac:dyDescent="0.25">
      <c r="K24031" s="28" t="str">
        <f t="shared" si="312"/>
        <v/>
      </c>
    </row>
    <row r="24032" spans="11:11" hidden="1" x14ac:dyDescent="0.25">
      <c r="K24032" s="28" t="str">
        <f t="shared" si="312"/>
        <v/>
      </c>
    </row>
    <row r="24033" spans="11:11" hidden="1" x14ac:dyDescent="0.25">
      <c r="K24033" s="28" t="str">
        <f t="shared" si="312"/>
        <v/>
      </c>
    </row>
    <row r="24034" spans="11:11" hidden="1" x14ac:dyDescent="0.25">
      <c r="K24034" s="28" t="str">
        <f t="shared" si="312"/>
        <v/>
      </c>
    </row>
    <row r="24035" spans="11:11" hidden="1" x14ac:dyDescent="0.25">
      <c r="K24035" s="28" t="str">
        <f t="shared" si="312"/>
        <v/>
      </c>
    </row>
    <row r="24036" spans="11:11" hidden="1" x14ac:dyDescent="0.25">
      <c r="K24036" s="28" t="str">
        <f t="shared" si="312"/>
        <v/>
      </c>
    </row>
    <row r="24037" spans="11:11" hidden="1" x14ac:dyDescent="0.25">
      <c r="K24037" s="28" t="str">
        <f t="shared" si="312"/>
        <v/>
      </c>
    </row>
    <row r="24038" spans="11:11" hidden="1" x14ac:dyDescent="0.25">
      <c r="K24038" s="28" t="str">
        <f t="shared" si="312"/>
        <v/>
      </c>
    </row>
    <row r="24039" spans="11:11" hidden="1" x14ac:dyDescent="0.25">
      <c r="K24039" s="28" t="str">
        <f t="shared" si="312"/>
        <v/>
      </c>
    </row>
    <row r="24040" spans="11:11" hidden="1" x14ac:dyDescent="0.25">
      <c r="K24040" s="28" t="str">
        <f t="shared" si="312"/>
        <v/>
      </c>
    </row>
    <row r="24041" spans="11:11" hidden="1" x14ac:dyDescent="0.25">
      <c r="K24041" s="28" t="str">
        <f t="shared" si="312"/>
        <v/>
      </c>
    </row>
    <row r="24042" spans="11:11" hidden="1" x14ac:dyDescent="0.25">
      <c r="K24042" s="28" t="str">
        <f t="shared" si="312"/>
        <v/>
      </c>
    </row>
    <row r="24043" spans="11:11" hidden="1" x14ac:dyDescent="0.25">
      <c r="K24043" s="28" t="str">
        <f t="shared" si="312"/>
        <v/>
      </c>
    </row>
    <row r="24044" spans="11:11" hidden="1" x14ac:dyDescent="0.25">
      <c r="K24044" s="28" t="str">
        <f t="shared" si="312"/>
        <v/>
      </c>
    </row>
    <row r="24045" spans="11:11" hidden="1" x14ac:dyDescent="0.25">
      <c r="K24045" s="28" t="str">
        <f t="shared" si="312"/>
        <v/>
      </c>
    </row>
    <row r="24046" spans="11:11" hidden="1" x14ac:dyDescent="0.25">
      <c r="K24046" s="28" t="str">
        <f t="shared" si="312"/>
        <v/>
      </c>
    </row>
    <row r="24047" spans="11:11" hidden="1" x14ac:dyDescent="0.25">
      <c r="K24047" s="28" t="str">
        <f t="shared" si="312"/>
        <v/>
      </c>
    </row>
    <row r="24048" spans="11:11" hidden="1" x14ac:dyDescent="0.25">
      <c r="K24048" s="28" t="str">
        <f t="shared" si="312"/>
        <v/>
      </c>
    </row>
    <row r="24049" spans="11:11" hidden="1" x14ac:dyDescent="0.25">
      <c r="K24049" s="28" t="str">
        <f t="shared" si="312"/>
        <v/>
      </c>
    </row>
    <row r="24050" spans="11:11" hidden="1" x14ac:dyDescent="0.25">
      <c r="K24050" s="28" t="str">
        <f t="shared" si="312"/>
        <v/>
      </c>
    </row>
    <row r="24051" spans="11:11" hidden="1" x14ac:dyDescent="0.25">
      <c r="K24051" s="28" t="str">
        <f t="shared" si="312"/>
        <v/>
      </c>
    </row>
    <row r="24052" spans="11:11" hidden="1" x14ac:dyDescent="0.25">
      <c r="K24052" s="28" t="str">
        <f t="shared" si="312"/>
        <v/>
      </c>
    </row>
    <row r="24053" spans="11:11" hidden="1" x14ac:dyDescent="0.25">
      <c r="K24053" s="28" t="str">
        <f t="shared" si="312"/>
        <v/>
      </c>
    </row>
    <row r="24054" spans="11:11" hidden="1" x14ac:dyDescent="0.25">
      <c r="K24054" s="28" t="str">
        <f t="shared" si="312"/>
        <v/>
      </c>
    </row>
    <row r="24055" spans="11:11" hidden="1" x14ac:dyDescent="0.25">
      <c r="K24055" s="28" t="str">
        <f t="shared" si="312"/>
        <v/>
      </c>
    </row>
    <row r="24056" spans="11:11" hidden="1" x14ac:dyDescent="0.25">
      <c r="K24056" s="28" t="str">
        <f t="shared" si="312"/>
        <v/>
      </c>
    </row>
    <row r="24057" spans="11:11" hidden="1" x14ac:dyDescent="0.25">
      <c r="K24057" s="28" t="str">
        <f t="shared" si="312"/>
        <v/>
      </c>
    </row>
    <row r="24058" spans="11:11" hidden="1" x14ac:dyDescent="0.25">
      <c r="K24058" s="28" t="str">
        <f t="shared" si="312"/>
        <v/>
      </c>
    </row>
    <row r="24059" spans="11:11" hidden="1" x14ac:dyDescent="0.25">
      <c r="K24059" s="28" t="str">
        <f t="shared" si="312"/>
        <v/>
      </c>
    </row>
    <row r="24060" spans="11:11" hidden="1" x14ac:dyDescent="0.25">
      <c r="K24060" s="28" t="str">
        <f t="shared" si="312"/>
        <v/>
      </c>
    </row>
    <row r="24061" spans="11:11" hidden="1" x14ac:dyDescent="0.25">
      <c r="K24061" s="28" t="str">
        <f t="shared" si="312"/>
        <v/>
      </c>
    </row>
    <row r="24062" spans="11:11" hidden="1" x14ac:dyDescent="0.25">
      <c r="K24062" s="28" t="str">
        <f t="shared" si="312"/>
        <v/>
      </c>
    </row>
    <row r="24063" spans="11:11" hidden="1" x14ac:dyDescent="0.25">
      <c r="K24063" s="28" t="str">
        <f t="shared" si="312"/>
        <v/>
      </c>
    </row>
    <row r="24064" spans="11:11" hidden="1" x14ac:dyDescent="0.25">
      <c r="K24064" s="28" t="str">
        <f t="shared" si="312"/>
        <v/>
      </c>
    </row>
    <row r="24065" spans="11:11" hidden="1" x14ac:dyDescent="0.25">
      <c r="K24065" s="28" t="str">
        <f t="shared" si="312"/>
        <v/>
      </c>
    </row>
    <row r="24066" spans="11:11" hidden="1" x14ac:dyDescent="0.25">
      <c r="K24066" s="28" t="str">
        <f t="shared" si="312"/>
        <v/>
      </c>
    </row>
    <row r="24067" spans="11:11" hidden="1" x14ac:dyDescent="0.25">
      <c r="K24067" s="28" t="str">
        <f t="shared" si="312"/>
        <v/>
      </c>
    </row>
    <row r="24068" spans="11:11" hidden="1" x14ac:dyDescent="0.25">
      <c r="K24068" s="28" t="str">
        <f t="shared" si="312"/>
        <v/>
      </c>
    </row>
    <row r="24069" spans="11:11" hidden="1" x14ac:dyDescent="0.25">
      <c r="K24069" s="28" t="str">
        <f t="shared" si="312"/>
        <v/>
      </c>
    </row>
    <row r="24070" spans="11:11" hidden="1" x14ac:dyDescent="0.25">
      <c r="K24070" s="28" t="str">
        <f t="shared" si="312"/>
        <v/>
      </c>
    </row>
    <row r="24071" spans="11:11" hidden="1" x14ac:dyDescent="0.25">
      <c r="K24071" s="28" t="str">
        <f t="shared" si="312"/>
        <v/>
      </c>
    </row>
    <row r="24072" spans="11:11" hidden="1" x14ac:dyDescent="0.25">
      <c r="K24072" s="28" t="str">
        <f t="shared" si="312"/>
        <v/>
      </c>
    </row>
    <row r="24073" spans="11:11" hidden="1" x14ac:dyDescent="0.25">
      <c r="K24073" s="28" t="str">
        <f t="shared" si="312"/>
        <v/>
      </c>
    </row>
    <row r="24074" spans="11:11" hidden="1" x14ac:dyDescent="0.25">
      <c r="K24074" s="28" t="str">
        <f t="shared" si="312"/>
        <v/>
      </c>
    </row>
    <row r="24075" spans="11:11" hidden="1" x14ac:dyDescent="0.25">
      <c r="K24075" s="28" t="str">
        <f t="shared" si="312"/>
        <v/>
      </c>
    </row>
    <row r="24076" spans="11:11" hidden="1" x14ac:dyDescent="0.25">
      <c r="K24076" s="28" t="str">
        <f t="shared" si="312"/>
        <v/>
      </c>
    </row>
    <row r="24077" spans="11:11" hidden="1" x14ac:dyDescent="0.25">
      <c r="K24077" s="28" t="str">
        <f t="shared" si="312"/>
        <v/>
      </c>
    </row>
    <row r="24078" spans="11:11" hidden="1" x14ac:dyDescent="0.25">
      <c r="K24078" s="28" t="str">
        <f t="shared" si="312"/>
        <v/>
      </c>
    </row>
    <row r="24079" spans="11:11" hidden="1" x14ac:dyDescent="0.25">
      <c r="K24079" s="28" t="str">
        <f t="shared" si="312"/>
        <v/>
      </c>
    </row>
    <row r="24080" spans="11:11" hidden="1" x14ac:dyDescent="0.25">
      <c r="K24080" s="28" t="str">
        <f t="shared" si="312"/>
        <v/>
      </c>
    </row>
    <row r="24081" spans="11:11" hidden="1" x14ac:dyDescent="0.25">
      <c r="K24081" s="28" t="str">
        <f t="shared" si="312"/>
        <v/>
      </c>
    </row>
    <row r="24082" spans="11:11" hidden="1" x14ac:dyDescent="0.25">
      <c r="K24082" s="28" t="str">
        <f t="shared" si="312"/>
        <v/>
      </c>
    </row>
    <row r="24083" spans="11:11" hidden="1" x14ac:dyDescent="0.25">
      <c r="K24083" s="28" t="str">
        <f t="shared" ref="K24083:K24146" si="313">IF(E20048="","",IF(AND($E20048&gt;=$K$5,$E20048&lt;=$K$6),"psn",IF($E20048&lt;$K$5,"dkn",IF($E20048&gt;$K$6,"ckn",""))))</f>
        <v/>
      </c>
    </row>
    <row r="24084" spans="11:11" hidden="1" x14ac:dyDescent="0.25">
      <c r="K24084" s="28" t="str">
        <f t="shared" si="313"/>
        <v/>
      </c>
    </row>
    <row r="24085" spans="11:11" hidden="1" x14ac:dyDescent="0.25">
      <c r="K24085" s="28" t="str">
        <f t="shared" si="313"/>
        <v/>
      </c>
    </row>
    <row r="24086" spans="11:11" hidden="1" x14ac:dyDescent="0.25">
      <c r="K24086" s="28" t="str">
        <f t="shared" si="313"/>
        <v/>
      </c>
    </row>
    <row r="24087" spans="11:11" hidden="1" x14ac:dyDescent="0.25">
      <c r="K24087" s="28" t="str">
        <f t="shared" si="313"/>
        <v/>
      </c>
    </row>
    <row r="24088" spans="11:11" hidden="1" x14ac:dyDescent="0.25">
      <c r="K24088" s="28" t="str">
        <f t="shared" si="313"/>
        <v/>
      </c>
    </row>
    <row r="24089" spans="11:11" hidden="1" x14ac:dyDescent="0.25">
      <c r="K24089" s="28" t="str">
        <f t="shared" si="313"/>
        <v/>
      </c>
    </row>
    <row r="24090" spans="11:11" hidden="1" x14ac:dyDescent="0.25">
      <c r="K24090" s="28" t="str">
        <f t="shared" si="313"/>
        <v/>
      </c>
    </row>
    <row r="24091" spans="11:11" hidden="1" x14ac:dyDescent="0.25">
      <c r="K24091" s="28" t="str">
        <f t="shared" si="313"/>
        <v/>
      </c>
    </row>
    <row r="24092" spans="11:11" hidden="1" x14ac:dyDescent="0.25">
      <c r="K24092" s="28" t="str">
        <f t="shared" si="313"/>
        <v/>
      </c>
    </row>
    <row r="24093" spans="11:11" hidden="1" x14ac:dyDescent="0.25">
      <c r="K24093" s="28" t="str">
        <f t="shared" si="313"/>
        <v/>
      </c>
    </row>
    <row r="24094" spans="11:11" hidden="1" x14ac:dyDescent="0.25">
      <c r="K24094" s="28" t="str">
        <f t="shared" si="313"/>
        <v/>
      </c>
    </row>
    <row r="24095" spans="11:11" hidden="1" x14ac:dyDescent="0.25">
      <c r="K24095" s="28" t="str">
        <f t="shared" si="313"/>
        <v/>
      </c>
    </row>
    <row r="24096" spans="11:11" hidden="1" x14ac:dyDescent="0.25">
      <c r="K24096" s="28" t="str">
        <f t="shared" si="313"/>
        <v/>
      </c>
    </row>
    <row r="24097" spans="11:11" hidden="1" x14ac:dyDescent="0.25">
      <c r="K24097" s="28" t="str">
        <f t="shared" si="313"/>
        <v/>
      </c>
    </row>
    <row r="24098" spans="11:11" hidden="1" x14ac:dyDescent="0.25">
      <c r="K24098" s="28" t="str">
        <f t="shared" si="313"/>
        <v/>
      </c>
    </row>
    <row r="24099" spans="11:11" hidden="1" x14ac:dyDescent="0.25">
      <c r="K24099" s="28" t="str">
        <f t="shared" si="313"/>
        <v/>
      </c>
    </row>
    <row r="24100" spans="11:11" hidden="1" x14ac:dyDescent="0.25">
      <c r="K24100" s="28" t="str">
        <f t="shared" si="313"/>
        <v/>
      </c>
    </row>
    <row r="24101" spans="11:11" hidden="1" x14ac:dyDescent="0.25">
      <c r="K24101" s="28" t="str">
        <f t="shared" si="313"/>
        <v/>
      </c>
    </row>
    <row r="24102" spans="11:11" hidden="1" x14ac:dyDescent="0.25">
      <c r="K24102" s="28" t="str">
        <f t="shared" si="313"/>
        <v/>
      </c>
    </row>
    <row r="24103" spans="11:11" hidden="1" x14ac:dyDescent="0.25">
      <c r="K24103" s="28" t="str">
        <f t="shared" si="313"/>
        <v/>
      </c>
    </row>
    <row r="24104" spans="11:11" hidden="1" x14ac:dyDescent="0.25">
      <c r="K24104" s="28" t="str">
        <f t="shared" si="313"/>
        <v/>
      </c>
    </row>
    <row r="24105" spans="11:11" hidden="1" x14ac:dyDescent="0.25">
      <c r="K24105" s="28" t="str">
        <f t="shared" si="313"/>
        <v/>
      </c>
    </row>
    <row r="24106" spans="11:11" hidden="1" x14ac:dyDescent="0.25">
      <c r="K24106" s="28" t="str">
        <f t="shared" si="313"/>
        <v/>
      </c>
    </row>
    <row r="24107" spans="11:11" hidden="1" x14ac:dyDescent="0.25">
      <c r="K24107" s="28" t="str">
        <f t="shared" si="313"/>
        <v/>
      </c>
    </row>
    <row r="24108" spans="11:11" hidden="1" x14ac:dyDescent="0.25">
      <c r="K24108" s="28" t="str">
        <f t="shared" si="313"/>
        <v/>
      </c>
    </row>
    <row r="24109" spans="11:11" hidden="1" x14ac:dyDescent="0.25">
      <c r="K24109" s="28" t="str">
        <f t="shared" si="313"/>
        <v/>
      </c>
    </row>
    <row r="24110" spans="11:11" hidden="1" x14ac:dyDescent="0.25">
      <c r="K24110" s="28" t="str">
        <f t="shared" si="313"/>
        <v/>
      </c>
    </row>
    <row r="24111" spans="11:11" hidden="1" x14ac:dyDescent="0.25">
      <c r="K24111" s="28" t="str">
        <f t="shared" si="313"/>
        <v/>
      </c>
    </row>
    <row r="24112" spans="11:11" hidden="1" x14ac:dyDescent="0.25">
      <c r="K24112" s="28" t="str">
        <f t="shared" si="313"/>
        <v/>
      </c>
    </row>
    <row r="24113" spans="11:11" hidden="1" x14ac:dyDescent="0.25">
      <c r="K24113" s="28" t="str">
        <f t="shared" si="313"/>
        <v/>
      </c>
    </row>
    <row r="24114" spans="11:11" hidden="1" x14ac:dyDescent="0.25">
      <c r="K24114" s="28" t="str">
        <f t="shared" si="313"/>
        <v/>
      </c>
    </row>
    <row r="24115" spans="11:11" hidden="1" x14ac:dyDescent="0.25">
      <c r="K24115" s="28" t="str">
        <f t="shared" si="313"/>
        <v/>
      </c>
    </row>
    <row r="24116" spans="11:11" hidden="1" x14ac:dyDescent="0.25">
      <c r="K24116" s="28" t="str">
        <f t="shared" si="313"/>
        <v/>
      </c>
    </row>
    <row r="24117" spans="11:11" hidden="1" x14ac:dyDescent="0.25">
      <c r="K24117" s="28" t="str">
        <f t="shared" si="313"/>
        <v/>
      </c>
    </row>
    <row r="24118" spans="11:11" hidden="1" x14ac:dyDescent="0.25">
      <c r="K24118" s="28" t="str">
        <f t="shared" si="313"/>
        <v/>
      </c>
    </row>
    <row r="24119" spans="11:11" hidden="1" x14ac:dyDescent="0.25">
      <c r="K24119" s="28" t="str">
        <f t="shared" si="313"/>
        <v/>
      </c>
    </row>
    <row r="24120" spans="11:11" hidden="1" x14ac:dyDescent="0.25">
      <c r="K24120" s="28" t="str">
        <f t="shared" si="313"/>
        <v/>
      </c>
    </row>
    <row r="24121" spans="11:11" hidden="1" x14ac:dyDescent="0.25">
      <c r="K24121" s="28" t="str">
        <f t="shared" si="313"/>
        <v/>
      </c>
    </row>
    <row r="24122" spans="11:11" hidden="1" x14ac:dyDescent="0.25">
      <c r="K24122" s="28" t="str">
        <f t="shared" si="313"/>
        <v/>
      </c>
    </row>
    <row r="24123" spans="11:11" hidden="1" x14ac:dyDescent="0.25">
      <c r="K24123" s="28" t="str">
        <f t="shared" si="313"/>
        <v/>
      </c>
    </row>
    <row r="24124" spans="11:11" hidden="1" x14ac:dyDescent="0.25">
      <c r="K24124" s="28" t="str">
        <f t="shared" si="313"/>
        <v/>
      </c>
    </row>
    <row r="24125" spans="11:11" hidden="1" x14ac:dyDescent="0.25">
      <c r="K24125" s="28" t="str">
        <f t="shared" si="313"/>
        <v/>
      </c>
    </row>
    <row r="24126" spans="11:11" hidden="1" x14ac:dyDescent="0.25">
      <c r="K24126" s="28" t="str">
        <f t="shared" si="313"/>
        <v/>
      </c>
    </row>
    <row r="24127" spans="11:11" hidden="1" x14ac:dyDescent="0.25">
      <c r="K24127" s="28" t="str">
        <f t="shared" si="313"/>
        <v/>
      </c>
    </row>
    <row r="24128" spans="11:11" hidden="1" x14ac:dyDescent="0.25">
      <c r="K24128" s="28" t="str">
        <f t="shared" si="313"/>
        <v/>
      </c>
    </row>
    <row r="24129" spans="11:11" hidden="1" x14ac:dyDescent="0.25">
      <c r="K24129" s="28" t="str">
        <f t="shared" si="313"/>
        <v/>
      </c>
    </row>
    <row r="24130" spans="11:11" hidden="1" x14ac:dyDescent="0.25">
      <c r="K24130" s="28" t="str">
        <f t="shared" si="313"/>
        <v/>
      </c>
    </row>
    <row r="24131" spans="11:11" hidden="1" x14ac:dyDescent="0.25">
      <c r="K24131" s="28" t="str">
        <f t="shared" si="313"/>
        <v/>
      </c>
    </row>
    <row r="24132" spans="11:11" hidden="1" x14ac:dyDescent="0.25">
      <c r="K24132" s="28" t="str">
        <f t="shared" si="313"/>
        <v/>
      </c>
    </row>
    <row r="24133" spans="11:11" hidden="1" x14ac:dyDescent="0.25">
      <c r="K24133" s="28" t="str">
        <f t="shared" si="313"/>
        <v/>
      </c>
    </row>
    <row r="24134" spans="11:11" hidden="1" x14ac:dyDescent="0.25">
      <c r="K24134" s="28" t="str">
        <f t="shared" si="313"/>
        <v/>
      </c>
    </row>
    <row r="24135" spans="11:11" hidden="1" x14ac:dyDescent="0.25">
      <c r="K24135" s="28" t="str">
        <f t="shared" si="313"/>
        <v/>
      </c>
    </row>
    <row r="24136" spans="11:11" hidden="1" x14ac:dyDescent="0.25">
      <c r="K24136" s="28" t="str">
        <f t="shared" si="313"/>
        <v/>
      </c>
    </row>
    <row r="24137" spans="11:11" hidden="1" x14ac:dyDescent="0.25">
      <c r="K24137" s="28" t="str">
        <f t="shared" si="313"/>
        <v/>
      </c>
    </row>
    <row r="24138" spans="11:11" hidden="1" x14ac:dyDescent="0.25">
      <c r="K24138" s="28" t="str">
        <f t="shared" si="313"/>
        <v/>
      </c>
    </row>
    <row r="24139" spans="11:11" hidden="1" x14ac:dyDescent="0.25">
      <c r="K24139" s="28" t="str">
        <f t="shared" si="313"/>
        <v/>
      </c>
    </row>
    <row r="24140" spans="11:11" hidden="1" x14ac:dyDescent="0.25">
      <c r="K24140" s="28" t="str">
        <f t="shared" si="313"/>
        <v/>
      </c>
    </row>
    <row r="24141" spans="11:11" hidden="1" x14ac:dyDescent="0.25">
      <c r="K24141" s="28" t="str">
        <f t="shared" si="313"/>
        <v/>
      </c>
    </row>
    <row r="24142" spans="11:11" hidden="1" x14ac:dyDescent="0.25">
      <c r="K24142" s="28" t="str">
        <f t="shared" si="313"/>
        <v/>
      </c>
    </row>
    <row r="24143" spans="11:11" hidden="1" x14ac:dyDescent="0.25">
      <c r="K24143" s="28" t="str">
        <f t="shared" si="313"/>
        <v/>
      </c>
    </row>
    <row r="24144" spans="11:11" hidden="1" x14ac:dyDescent="0.25">
      <c r="K24144" s="28" t="str">
        <f t="shared" si="313"/>
        <v/>
      </c>
    </row>
    <row r="24145" spans="11:11" hidden="1" x14ac:dyDescent="0.25">
      <c r="K24145" s="28" t="str">
        <f t="shared" si="313"/>
        <v/>
      </c>
    </row>
    <row r="24146" spans="11:11" hidden="1" x14ac:dyDescent="0.25">
      <c r="K24146" s="28" t="str">
        <f t="shared" si="313"/>
        <v/>
      </c>
    </row>
    <row r="24147" spans="11:11" hidden="1" x14ac:dyDescent="0.25">
      <c r="K24147" s="28" t="str">
        <f t="shared" ref="K24147:K24210" si="314">IF(E20112="","",IF(AND($E20112&gt;=$K$5,$E20112&lt;=$K$6),"psn",IF($E20112&lt;$K$5,"dkn",IF($E20112&gt;$K$6,"ckn",""))))</f>
        <v/>
      </c>
    </row>
    <row r="24148" spans="11:11" hidden="1" x14ac:dyDescent="0.25">
      <c r="K24148" s="28" t="str">
        <f t="shared" si="314"/>
        <v/>
      </c>
    </row>
    <row r="24149" spans="11:11" hidden="1" x14ac:dyDescent="0.25">
      <c r="K24149" s="28" t="str">
        <f t="shared" si="314"/>
        <v/>
      </c>
    </row>
    <row r="24150" spans="11:11" hidden="1" x14ac:dyDescent="0.25">
      <c r="K24150" s="28" t="str">
        <f t="shared" si="314"/>
        <v/>
      </c>
    </row>
    <row r="24151" spans="11:11" hidden="1" x14ac:dyDescent="0.25">
      <c r="K24151" s="28" t="str">
        <f t="shared" si="314"/>
        <v/>
      </c>
    </row>
    <row r="24152" spans="11:11" hidden="1" x14ac:dyDescent="0.25">
      <c r="K24152" s="28" t="str">
        <f t="shared" si="314"/>
        <v/>
      </c>
    </row>
    <row r="24153" spans="11:11" hidden="1" x14ac:dyDescent="0.25">
      <c r="K24153" s="28" t="str">
        <f t="shared" si="314"/>
        <v/>
      </c>
    </row>
    <row r="24154" spans="11:11" hidden="1" x14ac:dyDescent="0.25">
      <c r="K24154" s="28" t="str">
        <f t="shared" si="314"/>
        <v/>
      </c>
    </row>
    <row r="24155" spans="11:11" hidden="1" x14ac:dyDescent="0.25">
      <c r="K24155" s="28" t="str">
        <f t="shared" si="314"/>
        <v/>
      </c>
    </row>
    <row r="24156" spans="11:11" hidden="1" x14ac:dyDescent="0.25">
      <c r="K24156" s="28" t="str">
        <f t="shared" si="314"/>
        <v/>
      </c>
    </row>
    <row r="24157" spans="11:11" hidden="1" x14ac:dyDescent="0.25">
      <c r="K24157" s="28" t="str">
        <f t="shared" si="314"/>
        <v/>
      </c>
    </row>
    <row r="24158" spans="11:11" hidden="1" x14ac:dyDescent="0.25">
      <c r="K24158" s="28" t="str">
        <f t="shared" si="314"/>
        <v/>
      </c>
    </row>
    <row r="24159" spans="11:11" hidden="1" x14ac:dyDescent="0.25">
      <c r="K24159" s="28" t="str">
        <f t="shared" si="314"/>
        <v/>
      </c>
    </row>
    <row r="24160" spans="11:11" hidden="1" x14ac:dyDescent="0.25">
      <c r="K24160" s="28" t="str">
        <f t="shared" si="314"/>
        <v/>
      </c>
    </row>
    <row r="24161" spans="11:11" hidden="1" x14ac:dyDescent="0.25">
      <c r="K24161" s="28" t="str">
        <f t="shared" si="314"/>
        <v/>
      </c>
    </row>
    <row r="24162" spans="11:11" hidden="1" x14ac:dyDescent="0.25">
      <c r="K24162" s="28" t="str">
        <f t="shared" si="314"/>
        <v/>
      </c>
    </row>
    <row r="24163" spans="11:11" hidden="1" x14ac:dyDescent="0.25">
      <c r="K24163" s="28" t="str">
        <f t="shared" si="314"/>
        <v/>
      </c>
    </row>
    <row r="24164" spans="11:11" hidden="1" x14ac:dyDescent="0.25">
      <c r="K24164" s="28" t="str">
        <f t="shared" si="314"/>
        <v/>
      </c>
    </row>
    <row r="24165" spans="11:11" hidden="1" x14ac:dyDescent="0.25">
      <c r="K24165" s="28" t="str">
        <f t="shared" si="314"/>
        <v/>
      </c>
    </row>
    <row r="24166" spans="11:11" hidden="1" x14ac:dyDescent="0.25">
      <c r="K24166" s="28" t="str">
        <f t="shared" si="314"/>
        <v/>
      </c>
    </row>
    <row r="24167" spans="11:11" hidden="1" x14ac:dyDescent="0.25">
      <c r="K24167" s="28" t="str">
        <f t="shared" si="314"/>
        <v/>
      </c>
    </row>
    <row r="24168" spans="11:11" hidden="1" x14ac:dyDescent="0.25">
      <c r="K24168" s="28" t="str">
        <f t="shared" si="314"/>
        <v/>
      </c>
    </row>
    <row r="24169" spans="11:11" hidden="1" x14ac:dyDescent="0.25">
      <c r="K24169" s="28" t="str">
        <f t="shared" si="314"/>
        <v/>
      </c>
    </row>
    <row r="24170" spans="11:11" hidden="1" x14ac:dyDescent="0.25">
      <c r="K24170" s="28" t="str">
        <f t="shared" si="314"/>
        <v/>
      </c>
    </row>
    <row r="24171" spans="11:11" hidden="1" x14ac:dyDescent="0.25">
      <c r="K24171" s="28" t="str">
        <f t="shared" si="314"/>
        <v/>
      </c>
    </row>
    <row r="24172" spans="11:11" hidden="1" x14ac:dyDescent="0.25">
      <c r="K24172" s="28" t="str">
        <f t="shared" si="314"/>
        <v/>
      </c>
    </row>
    <row r="24173" spans="11:11" hidden="1" x14ac:dyDescent="0.25">
      <c r="K24173" s="28" t="str">
        <f t="shared" si="314"/>
        <v/>
      </c>
    </row>
    <row r="24174" spans="11:11" hidden="1" x14ac:dyDescent="0.25">
      <c r="K24174" s="28" t="str">
        <f t="shared" si="314"/>
        <v/>
      </c>
    </row>
    <row r="24175" spans="11:11" hidden="1" x14ac:dyDescent="0.25">
      <c r="K24175" s="28" t="str">
        <f t="shared" si="314"/>
        <v/>
      </c>
    </row>
    <row r="24176" spans="11:11" hidden="1" x14ac:dyDescent="0.25">
      <c r="K24176" s="28" t="str">
        <f t="shared" si="314"/>
        <v/>
      </c>
    </row>
    <row r="24177" spans="11:11" hidden="1" x14ac:dyDescent="0.25">
      <c r="K24177" s="28" t="str">
        <f t="shared" si="314"/>
        <v/>
      </c>
    </row>
    <row r="24178" spans="11:11" hidden="1" x14ac:dyDescent="0.25">
      <c r="K24178" s="28" t="str">
        <f t="shared" si="314"/>
        <v/>
      </c>
    </row>
    <row r="24179" spans="11:11" hidden="1" x14ac:dyDescent="0.25">
      <c r="K24179" s="28" t="str">
        <f t="shared" si="314"/>
        <v/>
      </c>
    </row>
    <row r="24180" spans="11:11" hidden="1" x14ac:dyDescent="0.25">
      <c r="K24180" s="28" t="str">
        <f t="shared" si="314"/>
        <v/>
      </c>
    </row>
    <row r="24181" spans="11:11" hidden="1" x14ac:dyDescent="0.25">
      <c r="K24181" s="28" t="str">
        <f t="shared" si="314"/>
        <v/>
      </c>
    </row>
    <row r="24182" spans="11:11" hidden="1" x14ac:dyDescent="0.25">
      <c r="K24182" s="28" t="str">
        <f t="shared" si="314"/>
        <v/>
      </c>
    </row>
    <row r="24183" spans="11:11" hidden="1" x14ac:dyDescent="0.25">
      <c r="K24183" s="28" t="str">
        <f t="shared" si="314"/>
        <v/>
      </c>
    </row>
    <row r="24184" spans="11:11" hidden="1" x14ac:dyDescent="0.25">
      <c r="K24184" s="28" t="str">
        <f t="shared" si="314"/>
        <v/>
      </c>
    </row>
    <row r="24185" spans="11:11" hidden="1" x14ac:dyDescent="0.25">
      <c r="K24185" s="28" t="str">
        <f t="shared" si="314"/>
        <v/>
      </c>
    </row>
    <row r="24186" spans="11:11" hidden="1" x14ac:dyDescent="0.25">
      <c r="K24186" s="28" t="str">
        <f t="shared" si="314"/>
        <v/>
      </c>
    </row>
    <row r="24187" spans="11:11" hidden="1" x14ac:dyDescent="0.25">
      <c r="K24187" s="28" t="str">
        <f t="shared" si="314"/>
        <v/>
      </c>
    </row>
    <row r="24188" spans="11:11" hidden="1" x14ac:dyDescent="0.25">
      <c r="K24188" s="28" t="str">
        <f t="shared" si="314"/>
        <v/>
      </c>
    </row>
    <row r="24189" spans="11:11" hidden="1" x14ac:dyDescent="0.25">
      <c r="K24189" s="28" t="str">
        <f t="shared" si="314"/>
        <v/>
      </c>
    </row>
    <row r="24190" spans="11:11" hidden="1" x14ac:dyDescent="0.25">
      <c r="K24190" s="28" t="str">
        <f t="shared" si="314"/>
        <v/>
      </c>
    </row>
    <row r="24191" spans="11:11" hidden="1" x14ac:dyDescent="0.25">
      <c r="K24191" s="28" t="str">
        <f t="shared" si="314"/>
        <v/>
      </c>
    </row>
    <row r="24192" spans="11:11" hidden="1" x14ac:dyDescent="0.25">
      <c r="K24192" s="28" t="str">
        <f t="shared" si="314"/>
        <v/>
      </c>
    </row>
    <row r="24193" spans="11:11" hidden="1" x14ac:dyDescent="0.25">
      <c r="K24193" s="28" t="str">
        <f t="shared" si="314"/>
        <v/>
      </c>
    </row>
    <row r="24194" spans="11:11" hidden="1" x14ac:dyDescent="0.25">
      <c r="K24194" s="28" t="str">
        <f t="shared" si="314"/>
        <v/>
      </c>
    </row>
    <row r="24195" spans="11:11" hidden="1" x14ac:dyDescent="0.25">
      <c r="K24195" s="28" t="str">
        <f t="shared" si="314"/>
        <v/>
      </c>
    </row>
    <row r="24196" spans="11:11" hidden="1" x14ac:dyDescent="0.25">
      <c r="K24196" s="28" t="str">
        <f t="shared" si="314"/>
        <v/>
      </c>
    </row>
    <row r="24197" spans="11:11" hidden="1" x14ac:dyDescent="0.25">
      <c r="K24197" s="28" t="str">
        <f t="shared" si="314"/>
        <v/>
      </c>
    </row>
    <row r="24198" spans="11:11" hidden="1" x14ac:dyDescent="0.25">
      <c r="K24198" s="28" t="str">
        <f t="shared" si="314"/>
        <v/>
      </c>
    </row>
    <row r="24199" spans="11:11" hidden="1" x14ac:dyDescent="0.25">
      <c r="K24199" s="28" t="str">
        <f t="shared" si="314"/>
        <v/>
      </c>
    </row>
    <row r="24200" spans="11:11" hidden="1" x14ac:dyDescent="0.25">
      <c r="K24200" s="28" t="str">
        <f t="shared" si="314"/>
        <v/>
      </c>
    </row>
    <row r="24201" spans="11:11" hidden="1" x14ac:dyDescent="0.25">
      <c r="K24201" s="28" t="str">
        <f t="shared" si="314"/>
        <v/>
      </c>
    </row>
    <row r="24202" spans="11:11" hidden="1" x14ac:dyDescent="0.25">
      <c r="K24202" s="28" t="str">
        <f t="shared" si="314"/>
        <v/>
      </c>
    </row>
    <row r="24203" spans="11:11" hidden="1" x14ac:dyDescent="0.25">
      <c r="K24203" s="28" t="str">
        <f t="shared" si="314"/>
        <v/>
      </c>
    </row>
    <row r="24204" spans="11:11" hidden="1" x14ac:dyDescent="0.25">
      <c r="K24204" s="28" t="str">
        <f t="shared" si="314"/>
        <v/>
      </c>
    </row>
    <row r="24205" spans="11:11" hidden="1" x14ac:dyDescent="0.25">
      <c r="K24205" s="28" t="str">
        <f t="shared" si="314"/>
        <v/>
      </c>
    </row>
    <row r="24206" spans="11:11" hidden="1" x14ac:dyDescent="0.25">
      <c r="K24206" s="28" t="str">
        <f t="shared" si="314"/>
        <v/>
      </c>
    </row>
    <row r="24207" spans="11:11" hidden="1" x14ac:dyDescent="0.25">
      <c r="K24207" s="28" t="str">
        <f t="shared" si="314"/>
        <v/>
      </c>
    </row>
    <row r="24208" spans="11:11" hidden="1" x14ac:dyDescent="0.25">
      <c r="K24208" s="28" t="str">
        <f t="shared" si="314"/>
        <v/>
      </c>
    </row>
    <row r="24209" spans="11:11" hidden="1" x14ac:dyDescent="0.25">
      <c r="K24209" s="28" t="str">
        <f t="shared" si="314"/>
        <v/>
      </c>
    </row>
    <row r="24210" spans="11:11" hidden="1" x14ac:dyDescent="0.25">
      <c r="K24210" s="28" t="str">
        <f t="shared" si="314"/>
        <v/>
      </c>
    </row>
    <row r="24211" spans="11:11" hidden="1" x14ac:dyDescent="0.25">
      <c r="K24211" s="28" t="str">
        <f t="shared" ref="K24211:K24274" si="315">IF(E20176="","",IF(AND($E20176&gt;=$K$5,$E20176&lt;=$K$6),"psn",IF($E20176&lt;$K$5,"dkn",IF($E20176&gt;$K$6,"ckn",""))))</f>
        <v/>
      </c>
    </row>
    <row r="24212" spans="11:11" hidden="1" x14ac:dyDescent="0.25">
      <c r="K24212" s="28" t="str">
        <f t="shared" si="315"/>
        <v/>
      </c>
    </row>
    <row r="24213" spans="11:11" hidden="1" x14ac:dyDescent="0.25">
      <c r="K24213" s="28" t="str">
        <f t="shared" si="315"/>
        <v/>
      </c>
    </row>
    <row r="24214" spans="11:11" hidden="1" x14ac:dyDescent="0.25">
      <c r="K24214" s="28" t="str">
        <f t="shared" si="315"/>
        <v/>
      </c>
    </row>
    <row r="24215" spans="11:11" hidden="1" x14ac:dyDescent="0.25">
      <c r="K24215" s="28" t="str">
        <f t="shared" si="315"/>
        <v/>
      </c>
    </row>
    <row r="24216" spans="11:11" hidden="1" x14ac:dyDescent="0.25">
      <c r="K24216" s="28" t="str">
        <f t="shared" si="315"/>
        <v/>
      </c>
    </row>
    <row r="24217" spans="11:11" hidden="1" x14ac:dyDescent="0.25">
      <c r="K24217" s="28" t="str">
        <f t="shared" si="315"/>
        <v/>
      </c>
    </row>
    <row r="24218" spans="11:11" hidden="1" x14ac:dyDescent="0.25">
      <c r="K24218" s="28" t="str">
        <f t="shared" si="315"/>
        <v/>
      </c>
    </row>
    <row r="24219" spans="11:11" hidden="1" x14ac:dyDescent="0.25">
      <c r="K24219" s="28" t="str">
        <f t="shared" si="315"/>
        <v/>
      </c>
    </row>
    <row r="24220" spans="11:11" hidden="1" x14ac:dyDescent="0.25">
      <c r="K24220" s="28" t="str">
        <f t="shared" si="315"/>
        <v/>
      </c>
    </row>
    <row r="24221" spans="11:11" hidden="1" x14ac:dyDescent="0.25">
      <c r="K24221" s="28" t="str">
        <f t="shared" si="315"/>
        <v/>
      </c>
    </row>
    <row r="24222" spans="11:11" hidden="1" x14ac:dyDescent="0.25">
      <c r="K24222" s="28" t="str">
        <f t="shared" si="315"/>
        <v/>
      </c>
    </row>
    <row r="24223" spans="11:11" hidden="1" x14ac:dyDescent="0.25">
      <c r="K24223" s="28" t="str">
        <f t="shared" si="315"/>
        <v/>
      </c>
    </row>
    <row r="24224" spans="11:11" hidden="1" x14ac:dyDescent="0.25">
      <c r="K24224" s="28" t="str">
        <f t="shared" si="315"/>
        <v/>
      </c>
    </row>
    <row r="24225" spans="11:11" hidden="1" x14ac:dyDescent="0.25">
      <c r="K24225" s="28" t="str">
        <f t="shared" si="315"/>
        <v/>
      </c>
    </row>
    <row r="24226" spans="11:11" hidden="1" x14ac:dyDescent="0.25">
      <c r="K24226" s="28" t="str">
        <f t="shared" si="315"/>
        <v/>
      </c>
    </row>
    <row r="24227" spans="11:11" hidden="1" x14ac:dyDescent="0.25">
      <c r="K24227" s="28" t="str">
        <f t="shared" si="315"/>
        <v/>
      </c>
    </row>
    <row r="24228" spans="11:11" hidden="1" x14ac:dyDescent="0.25">
      <c r="K24228" s="28" t="str">
        <f t="shared" si="315"/>
        <v/>
      </c>
    </row>
    <row r="24229" spans="11:11" hidden="1" x14ac:dyDescent="0.25">
      <c r="K24229" s="28" t="str">
        <f t="shared" si="315"/>
        <v/>
      </c>
    </row>
    <row r="24230" spans="11:11" hidden="1" x14ac:dyDescent="0.25">
      <c r="K24230" s="28" t="str">
        <f t="shared" si="315"/>
        <v/>
      </c>
    </row>
    <row r="24231" spans="11:11" hidden="1" x14ac:dyDescent="0.25">
      <c r="K24231" s="28" t="str">
        <f t="shared" si="315"/>
        <v/>
      </c>
    </row>
    <row r="24232" spans="11:11" hidden="1" x14ac:dyDescent="0.25">
      <c r="K24232" s="28" t="str">
        <f t="shared" si="315"/>
        <v/>
      </c>
    </row>
    <row r="24233" spans="11:11" hidden="1" x14ac:dyDescent="0.25">
      <c r="K24233" s="28" t="str">
        <f t="shared" si="315"/>
        <v/>
      </c>
    </row>
    <row r="24234" spans="11:11" hidden="1" x14ac:dyDescent="0.25">
      <c r="K24234" s="28" t="str">
        <f t="shared" si="315"/>
        <v/>
      </c>
    </row>
    <row r="24235" spans="11:11" hidden="1" x14ac:dyDescent="0.25">
      <c r="K24235" s="28" t="str">
        <f t="shared" si="315"/>
        <v/>
      </c>
    </row>
    <row r="24236" spans="11:11" hidden="1" x14ac:dyDescent="0.25">
      <c r="K24236" s="28" t="str">
        <f t="shared" si="315"/>
        <v/>
      </c>
    </row>
    <row r="24237" spans="11:11" hidden="1" x14ac:dyDescent="0.25">
      <c r="K24237" s="28" t="str">
        <f t="shared" si="315"/>
        <v/>
      </c>
    </row>
    <row r="24238" spans="11:11" hidden="1" x14ac:dyDescent="0.25">
      <c r="K24238" s="28" t="str">
        <f t="shared" si="315"/>
        <v/>
      </c>
    </row>
    <row r="24239" spans="11:11" hidden="1" x14ac:dyDescent="0.25">
      <c r="K24239" s="28" t="str">
        <f t="shared" si="315"/>
        <v/>
      </c>
    </row>
    <row r="24240" spans="11:11" hidden="1" x14ac:dyDescent="0.25">
      <c r="K24240" s="28" t="str">
        <f t="shared" si="315"/>
        <v/>
      </c>
    </row>
    <row r="24241" spans="11:11" hidden="1" x14ac:dyDescent="0.25">
      <c r="K24241" s="28" t="str">
        <f t="shared" si="315"/>
        <v/>
      </c>
    </row>
    <row r="24242" spans="11:11" hidden="1" x14ac:dyDescent="0.25">
      <c r="K24242" s="28" t="str">
        <f t="shared" si="315"/>
        <v/>
      </c>
    </row>
    <row r="24243" spans="11:11" hidden="1" x14ac:dyDescent="0.25">
      <c r="K24243" s="28" t="str">
        <f t="shared" si="315"/>
        <v/>
      </c>
    </row>
    <row r="24244" spans="11:11" hidden="1" x14ac:dyDescent="0.25">
      <c r="K24244" s="28" t="str">
        <f t="shared" si="315"/>
        <v/>
      </c>
    </row>
    <row r="24245" spans="11:11" hidden="1" x14ac:dyDescent="0.25">
      <c r="K24245" s="28" t="str">
        <f t="shared" si="315"/>
        <v/>
      </c>
    </row>
    <row r="24246" spans="11:11" hidden="1" x14ac:dyDescent="0.25">
      <c r="K24246" s="28" t="str">
        <f t="shared" si="315"/>
        <v/>
      </c>
    </row>
    <row r="24247" spans="11:11" hidden="1" x14ac:dyDescent="0.25">
      <c r="K24247" s="28" t="str">
        <f t="shared" si="315"/>
        <v/>
      </c>
    </row>
    <row r="24248" spans="11:11" hidden="1" x14ac:dyDescent="0.25">
      <c r="K24248" s="28" t="str">
        <f t="shared" si="315"/>
        <v/>
      </c>
    </row>
    <row r="24249" spans="11:11" hidden="1" x14ac:dyDescent="0.25">
      <c r="K24249" s="28" t="str">
        <f t="shared" si="315"/>
        <v/>
      </c>
    </row>
    <row r="24250" spans="11:11" hidden="1" x14ac:dyDescent="0.25">
      <c r="K24250" s="28" t="str">
        <f t="shared" si="315"/>
        <v/>
      </c>
    </row>
    <row r="24251" spans="11:11" hidden="1" x14ac:dyDescent="0.25">
      <c r="K24251" s="28" t="str">
        <f t="shared" si="315"/>
        <v/>
      </c>
    </row>
    <row r="24252" spans="11:11" hidden="1" x14ac:dyDescent="0.25">
      <c r="K24252" s="28" t="str">
        <f t="shared" si="315"/>
        <v/>
      </c>
    </row>
    <row r="24253" spans="11:11" hidden="1" x14ac:dyDescent="0.25">
      <c r="K24253" s="28" t="str">
        <f t="shared" si="315"/>
        <v/>
      </c>
    </row>
    <row r="24254" spans="11:11" hidden="1" x14ac:dyDescent="0.25">
      <c r="K24254" s="28" t="str">
        <f t="shared" si="315"/>
        <v/>
      </c>
    </row>
    <row r="24255" spans="11:11" hidden="1" x14ac:dyDescent="0.25">
      <c r="K24255" s="28" t="str">
        <f t="shared" si="315"/>
        <v/>
      </c>
    </row>
    <row r="24256" spans="11:11" hidden="1" x14ac:dyDescent="0.25">
      <c r="K24256" s="28" t="str">
        <f t="shared" si="315"/>
        <v/>
      </c>
    </row>
    <row r="24257" spans="11:11" hidden="1" x14ac:dyDescent="0.25">
      <c r="K24257" s="28" t="str">
        <f t="shared" si="315"/>
        <v/>
      </c>
    </row>
    <row r="24258" spans="11:11" hidden="1" x14ac:dyDescent="0.25">
      <c r="K24258" s="28" t="str">
        <f t="shared" si="315"/>
        <v/>
      </c>
    </row>
    <row r="24259" spans="11:11" hidden="1" x14ac:dyDescent="0.25">
      <c r="K24259" s="28" t="str">
        <f t="shared" si="315"/>
        <v/>
      </c>
    </row>
    <row r="24260" spans="11:11" hidden="1" x14ac:dyDescent="0.25">
      <c r="K24260" s="28" t="str">
        <f t="shared" si="315"/>
        <v/>
      </c>
    </row>
    <row r="24261" spans="11:11" hidden="1" x14ac:dyDescent="0.25">
      <c r="K24261" s="28" t="str">
        <f t="shared" si="315"/>
        <v/>
      </c>
    </row>
    <row r="24262" spans="11:11" hidden="1" x14ac:dyDescent="0.25">
      <c r="K24262" s="28" t="str">
        <f t="shared" si="315"/>
        <v/>
      </c>
    </row>
    <row r="24263" spans="11:11" hidden="1" x14ac:dyDescent="0.25">
      <c r="K24263" s="28" t="str">
        <f t="shared" si="315"/>
        <v/>
      </c>
    </row>
    <row r="24264" spans="11:11" hidden="1" x14ac:dyDescent="0.25">
      <c r="K24264" s="28" t="str">
        <f t="shared" si="315"/>
        <v/>
      </c>
    </row>
    <row r="24265" spans="11:11" hidden="1" x14ac:dyDescent="0.25">
      <c r="K24265" s="28" t="str">
        <f t="shared" si="315"/>
        <v/>
      </c>
    </row>
    <row r="24266" spans="11:11" hidden="1" x14ac:dyDescent="0.25">
      <c r="K24266" s="28" t="str">
        <f t="shared" si="315"/>
        <v/>
      </c>
    </row>
    <row r="24267" spans="11:11" hidden="1" x14ac:dyDescent="0.25">
      <c r="K24267" s="28" t="str">
        <f t="shared" si="315"/>
        <v/>
      </c>
    </row>
    <row r="24268" spans="11:11" hidden="1" x14ac:dyDescent="0.25">
      <c r="K24268" s="28" t="str">
        <f t="shared" si="315"/>
        <v/>
      </c>
    </row>
    <row r="24269" spans="11:11" hidden="1" x14ac:dyDescent="0.25">
      <c r="K24269" s="28" t="str">
        <f t="shared" si="315"/>
        <v/>
      </c>
    </row>
    <row r="24270" spans="11:11" hidden="1" x14ac:dyDescent="0.25">
      <c r="K24270" s="28" t="str">
        <f t="shared" si="315"/>
        <v/>
      </c>
    </row>
    <row r="24271" spans="11:11" hidden="1" x14ac:dyDescent="0.25">
      <c r="K24271" s="28" t="str">
        <f t="shared" si="315"/>
        <v/>
      </c>
    </row>
    <row r="24272" spans="11:11" hidden="1" x14ac:dyDescent="0.25">
      <c r="K24272" s="28" t="str">
        <f t="shared" si="315"/>
        <v/>
      </c>
    </row>
    <row r="24273" spans="11:11" hidden="1" x14ac:dyDescent="0.25">
      <c r="K24273" s="28" t="str">
        <f t="shared" si="315"/>
        <v/>
      </c>
    </row>
    <row r="24274" spans="11:11" hidden="1" x14ac:dyDescent="0.25">
      <c r="K24274" s="28" t="str">
        <f t="shared" si="315"/>
        <v/>
      </c>
    </row>
    <row r="24275" spans="11:11" hidden="1" x14ac:dyDescent="0.25">
      <c r="K24275" s="28" t="str">
        <f t="shared" ref="K24275:K24338" si="316">IF(E20240="","",IF(AND($E20240&gt;=$K$5,$E20240&lt;=$K$6),"psn",IF($E20240&lt;$K$5,"dkn",IF($E20240&gt;$K$6,"ckn",""))))</f>
        <v/>
      </c>
    </row>
    <row r="24276" spans="11:11" hidden="1" x14ac:dyDescent="0.25">
      <c r="K24276" s="28" t="str">
        <f t="shared" si="316"/>
        <v/>
      </c>
    </row>
    <row r="24277" spans="11:11" hidden="1" x14ac:dyDescent="0.25">
      <c r="K24277" s="28" t="str">
        <f t="shared" si="316"/>
        <v/>
      </c>
    </row>
    <row r="24278" spans="11:11" hidden="1" x14ac:dyDescent="0.25">
      <c r="K24278" s="28" t="str">
        <f t="shared" si="316"/>
        <v/>
      </c>
    </row>
    <row r="24279" spans="11:11" hidden="1" x14ac:dyDescent="0.25">
      <c r="K24279" s="28" t="str">
        <f t="shared" si="316"/>
        <v/>
      </c>
    </row>
    <row r="24280" spans="11:11" hidden="1" x14ac:dyDescent="0.25">
      <c r="K24280" s="28" t="str">
        <f t="shared" si="316"/>
        <v/>
      </c>
    </row>
    <row r="24281" spans="11:11" hidden="1" x14ac:dyDescent="0.25">
      <c r="K24281" s="28" t="str">
        <f t="shared" si="316"/>
        <v/>
      </c>
    </row>
    <row r="24282" spans="11:11" hidden="1" x14ac:dyDescent="0.25">
      <c r="K24282" s="28" t="str">
        <f t="shared" si="316"/>
        <v/>
      </c>
    </row>
    <row r="24283" spans="11:11" hidden="1" x14ac:dyDescent="0.25">
      <c r="K24283" s="28" t="str">
        <f t="shared" si="316"/>
        <v/>
      </c>
    </row>
    <row r="24284" spans="11:11" hidden="1" x14ac:dyDescent="0.25">
      <c r="K24284" s="28" t="str">
        <f t="shared" si="316"/>
        <v/>
      </c>
    </row>
    <row r="24285" spans="11:11" hidden="1" x14ac:dyDescent="0.25">
      <c r="K24285" s="28" t="str">
        <f t="shared" si="316"/>
        <v/>
      </c>
    </row>
    <row r="24286" spans="11:11" hidden="1" x14ac:dyDescent="0.25">
      <c r="K24286" s="28" t="str">
        <f t="shared" si="316"/>
        <v/>
      </c>
    </row>
    <row r="24287" spans="11:11" hidden="1" x14ac:dyDescent="0.25">
      <c r="K24287" s="28" t="str">
        <f t="shared" si="316"/>
        <v/>
      </c>
    </row>
    <row r="24288" spans="11:11" hidden="1" x14ac:dyDescent="0.25">
      <c r="K24288" s="28" t="str">
        <f t="shared" si="316"/>
        <v/>
      </c>
    </row>
    <row r="24289" spans="11:11" hidden="1" x14ac:dyDescent="0.25">
      <c r="K24289" s="28" t="str">
        <f t="shared" si="316"/>
        <v/>
      </c>
    </row>
    <row r="24290" spans="11:11" hidden="1" x14ac:dyDescent="0.25">
      <c r="K24290" s="28" t="str">
        <f t="shared" si="316"/>
        <v/>
      </c>
    </row>
    <row r="24291" spans="11:11" hidden="1" x14ac:dyDescent="0.25">
      <c r="K24291" s="28" t="str">
        <f t="shared" si="316"/>
        <v/>
      </c>
    </row>
    <row r="24292" spans="11:11" hidden="1" x14ac:dyDescent="0.25">
      <c r="K24292" s="28" t="str">
        <f t="shared" si="316"/>
        <v/>
      </c>
    </row>
    <row r="24293" spans="11:11" hidden="1" x14ac:dyDescent="0.25">
      <c r="K24293" s="28" t="str">
        <f t="shared" si="316"/>
        <v/>
      </c>
    </row>
    <row r="24294" spans="11:11" hidden="1" x14ac:dyDescent="0.25">
      <c r="K24294" s="28" t="str">
        <f t="shared" si="316"/>
        <v/>
      </c>
    </row>
    <row r="24295" spans="11:11" hidden="1" x14ac:dyDescent="0.25">
      <c r="K24295" s="28" t="str">
        <f t="shared" si="316"/>
        <v/>
      </c>
    </row>
    <row r="24296" spans="11:11" hidden="1" x14ac:dyDescent="0.25">
      <c r="K24296" s="28" t="str">
        <f t="shared" si="316"/>
        <v/>
      </c>
    </row>
    <row r="24297" spans="11:11" hidden="1" x14ac:dyDescent="0.25">
      <c r="K24297" s="28" t="str">
        <f t="shared" si="316"/>
        <v/>
      </c>
    </row>
    <row r="24298" spans="11:11" hidden="1" x14ac:dyDescent="0.25">
      <c r="K24298" s="28" t="str">
        <f t="shared" si="316"/>
        <v/>
      </c>
    </row>
    <row r="24299" spans="11:11" hidden="1" x14ac:dyDescent="0.25">
      <c r="K24299" s="28" t="str">
        <f t="shared" si="316"/>
        <v/>
      </c>
    </row>
    <row r="24300" spans="11:11" hidden="1" x14ac:dyDescent="0.25">
      <c r="K24300" s="28" t="str">
        <f t="shared" si="316"/>
        <v/>
      </c>
    </row>
    <row r="24301" spans="11:11" hidden="1" x14ac:dyDescent="0.25">
      <c r="K24301" s="28" t="str">
        <f t="shared" si="316"/>
        <v/>
      </c>
    </row>
    <row r="24302" spans="11:11" hidden="1" x14ac:dyDescent="0.25">
      <c r="K24302" s="28" t="str">
        <f t="shared" si="316"/>
        <v/>
      </c>
    </row>
    <row r="24303" spans="11:11" hidden="1" x14ac:dyDescent="0.25">
      <c r="K24303" s="28" t="str">
        <f t="shared" si="316"/>
        <v/>
      </c>
    </row>
    <row r="24304" spans="11:11" hidden="1" x14ac:dyDescent="0.25">
      <c r="K24304" s="28" t="str">
        <f t="shared" si="316"/>
        <v/>
      </c>
    </row>
    <row r="24305" spans="11:11" hidden="1" x14ac:dyDescent="0.25">
      <c r="K24305" s="28" t="str">
        <f t="shared" si="316"/>
        <v/>
      </c>
    </row>
    <row r="24306" spans="11:11" hidden="1" x14ac:dyDescent="0.25">
      <c r="K24306" s="28" t="str">
        <f t="shared" si="316"/>
        <v/>
      </c>
    </row>
    <row r="24307" spans="11:11" hidden="1" x14ac:dyDescent="0.25">
      <c r="K24307" s="28" t="str">
        <f t="shared" si="316"/>
        <v/>
      </c>
    </row>
    <row r="24308" spans="11:11" hidden="1" x14ac:dyDescent="0.25">
      <c r="K24308" s="28" t="str">
        <f t="shared" si="316"/>
        <v/>
      </c>
    </row>
    <row r="24309" spans="11:11" hidden="1" x14ac:dyDescent="0.25">
      <c r="K24309" s="28" t="str">
        <f t="shared" si="316"/>
        <v/>
      </c>
    </row>
    <row r="24310" spans="11:11" hidden="1" x14ac:dyDescent="0.25">
      <c r="K24310" s="28" t="str">
        <f t="shared" si="316"/>
        <v/>
      </c>
    </row>
    <row r="24311" spans="11:11" hidden="1" x14ac:dyDescent="0.25">
      <c r="K24311" s="28" t="str">
        <f t="shared" si="316"/>
        <v/>
      </c>
    </row>
    <row r="24312" spans="11:11" hidden="1" x14ac:dyDescent="0.25">
      <c r="K24312" s="28" t="str">
        <f t="shared" si="316"/>
        <v/>
      </c>
    </row>
    <row r="24313" spans="11:11" hidden="1" x14ac:dyDescent="0.25">
      <c r="K24313" s="28" t="str">
        <f t="shared" si="316"/>
        <v/>
      </c>
    </row>
    <row r="24314" spans="11:11" hidden="1" x14ac:dyDescent="0.25">
      <c r="K24314" s="28" t="str">
        <f t="shared" si="316"/>
        <v/>
      </c>
    </row>
    <row r="24315" spans="11:11" hidden="1" x14ac:dyDescent="0.25">
      <c r="K24315" s="28" t="str">
        <f t="shared" si="316"/>
        <v/>
      </c>
    </row>
    <row r="24316" spans="11:11" hidden="1" x14ac:dyDescent="0.25">
      <c r="K24316" s="28" t="str">
        <f t="shared" si="316"/>
        <v/>
      </c>
    </row>
    <row r="24317" spans="11:11" hidden="1" x14ac:dyDescent="0.25">
      <c r="K24317" s="28" t="str">
        <f t="shared" si="316"/>
        <v/>
      </c>
    </row>
    <row r="24318" spans="11:11" hidden="1" x14ac:dyDescent="0.25">
      <c r="K24318" s="28" t="str">
        <f t="shared" si="316"/>
        <v/>
      </c>
    </row>
    <row r="24319" spans="11:11" hidden="1" x14ac:dyDescent="0.25">
      <c r="K24319" s="28" t="str">
        <f t="shared" si="316"/>
        <v/>
      </c>
    </row>
    <row r="24320" spans="11:11" hidden="1" x14ac:dyDescent="0.25">
      <c r="K24320" s="28" t="str">
        <f t="shared" si="316"/>
        <v/>
      </c>
    </row>
    <row r="24321" spans="11:11" hidden="1" x14ac:dyDescent="0.25">
      <c r="K24321" s="28" t="str">
        <f t="shared" si="316"/>
        <v/>
      </c>
    </row>
    <row r="24322" spans="11:11" hidden="1" x14ac:dyDescent="0.25">
      <c r="K24322" s="28" t="str">
        <f t="shared" si="316"/>
        <v/>
      </c>
    </row>
    <row r="24323" spans="11:11" hidden="1" x14ac:dyDescent="0.25">
      <c r="K24323" s="28" t="str">
        <f t="shared" si="316"/>
        <v/>
      </c>
    </row>
    <row r="24324" spans="11:11" hidden="1" x14ac:dyDescent="0.25">
      <c r="K24324" s="28" t="str">
        <f t="shared" si="316"/>
        <v/>
      </c>
    </row>
    <row r="24325" spans="11:11" hidden="1" x14ac:dyDescent="0.25">
      <c r="K24325" s="28" t="str">
        <f t="shared" si="316"/>
        <v/>
      </c>
    </row>
    <row r="24326" spans="11:11" hidden="1" x14ac:dyDescent="0.25">
      <c r="K24326" s="28" t="str">
        <f t="shared" si="316"/>
        <v/>
      </c>
    </row>
    <row r="24327" spans="11:11" hidden="1" x14ac:dyDescent="0.25">
      <c r="K24327" s="28" t="str">
        <f t="shared" si="316"/>
        <v/>
      </c>
    </row>
    <row r="24328" spans="11:11" hidden="1" x14ac:dyDescent="0.25">
      <c r="K24328" s="28" t="str">
        <f t="shared" si="316"/>
        <v/>
      </c>
    </row>
    <row r="24329" spans="11:11" hidden="1" x14ac:dyDescent="0.25">
      <c r="K24329" s="28" t="str">
        <f t="shared" si="316"/>
        <v/>
      </c>
    </row>
    <row r="24330" spans="11:11" hidden="1" x14ac:dyDescent="0.25">
      <c r="K24330" s="28" t="str">
        <f t="shared" si="316"/>
        <v/>
      </c>
    </row>
    <row r="24331" spans="11:11" hidden="1" x14ac:dyDescent="0.25">
      <c r="K24331" s="28" t="str">
        <f t="shared" si="316"/>
        <v/>
      </c>
    </row>
    <row r="24332" spans="11:11" hidden="1" x14ac:dyDescent="0.25">
      <c r="K24332" s="28" t="str">
        <f t="shared" si="316"/>
        <v/>
      </c>
    </row>
    <row r="24333" spans="11:11" hidden="1" x14ac:dyDescent="0.25">
      <c r="K24333" s="28" t="str">
        <f t="shared" si="316"/>
        <v/>
      </c>
    </row>
    <row r="24334" spans="11:11" hidden="1" x14ac:dyDescent="0.25">
      <c r="K24334" s="28" t="str">
        <f t="shared" si="316"/>
        <v/>
      </c>
    </row>
    <row r="24335" spans="11:11" hidden="1" x14ac:dyDescent="0.25">
      <c r="K24335" s="28" t="str">
        <f t="shared" si="316"/>
        <v/>
      </c>
    </row>
    <row r="24336" spans="11:11" hidden="1" x14ac:dyDescent="0.25">
      <c r="K24336" s="28" t="str">
        <f t="shared" si="316"/>
        <v/>
      </c>
    </row>
    <row r="24337" spans="11:11" hidden="1" x14ac:dyDescent="0.25">
      <c r="K24337" s="28" t="str">
        <f t="shared" si="316"/>
        <v/>
      </c>
    </row>
    <row r="24338" spans="11:11" hidden="1" x14ac:dyDescent="0.25">
      <c r="K24338" s="28" t="str">
        <f t="shared" si="316"/>
        <v/>
      </c>
    </row>
    <row r="24339" spans="11:11" hidden="1" x14ac:dyDescent="0.25">
      <c r="K24339" s="28" t="str">
        <f t="shared" ref="K24339:K24402" si="317">IF(E20304="","",IF(AND($E20304&gt;=$K$5,$E20304&lt;=$K$6),"psn",IF($E20304&lt;$K$5,"dkn",IF($E20304&gt;$K$6,"ckn",""))))</f>
        <v/>
      </c>
    </row>
    <row r="24340" spans="11:11" hidden="1" x14ac:dyDescent="0.25">
      <c r="K24340" s="28" t="str">
        <f t="shared" si="317"/>
        <v/>
      </c>
    </row>
    <row r="24341" spans="11:11" hidden="1" x14ac:dyDescent="0.25">
      <c r="K24341" s="28" t="str">
        <f t="shared" si="317"/>
        <v/>
      </c>
    </row>
    <row r="24342" spans="11:11" hidden="1" x14ac:dyDescent="0.25">
      <c r="K24342" s="28" t="str">
        <f t="shared" si="317"/>
        <v/>
      </c>
    </row>
    <row r="24343" spans="11:11" hidden="1" x14ac:dyDescent="0.25">
      <c r="K24343" s="28" t="str">
        <f t="shared" si="317"/>
        <v/>
      </c>
    </row>
    <row r="24344" spans="11:11" hidden="1" x14ac:dyDescent="0.25">
      <c r="K24344" s="28" t="str">
        <f t="shared" si="317"/>
        <v/>
      </c>
    </row>
    <row r="24345" spans="11:11" hidden="1" x14ac:dyDescent="0.25">
      <c r="K24345" s="28" t="str">
        <f t="shared" si="317"/>
        <v/>
      </c>
    </row>
    <row r="24346" spans="11:11" hidden="1" x14ac:dyDescent="0.25">
      <c r="K24346" s="28" t="str">
        <f t="shared" si="317"/>
        <v/>
      </c>
    </row>
    <row r="24347" spans="11:11" hidden="1" x14ac:dyDescent="0.25">
      <c r="K24347" s="28" t="str">
        <f t="shared" si="317"/>
        <v/>
      </c>
    </row>
    <row r="24348" spans="11:11" hidden="1" x14ac:dyDescent="0.25">
      <c r="K24348" s="28" t="str">
        <f t="shared" si="317"/>
        <v/>
      </c>
    </row>
    <row r="24349" spans="11:11" hidden="1" x14ac:dyDescent="0.25">
      <c r="K24349" s="28" t="str">
        <f t="shared" si="317"/>
        <v/>
      </c>
    </row>
    <row r="24350" spans="11:11" hidden="1" x14ac:dyDescent="0.25">
      <c r="K24350" s="28" t="str">
        <f t="shared" si="317"/>
        <v/>
      </c>
    </row>
    <row r="24351" spans="11:11" hidden="1" x14ac:dyDescent="0.25">
      <c r="K24351" s="28" t="str">
        <f t="shared" si="317"/>
        <v/>
      </c>
    </row>
    <row r="24352" spans="11:11" hidden="1" x14ac:dyDescent="0.25">
      <c r="K24352" s="28" t="str">
        <f t="shared" si="317"/>
        <v/>
      </c>
    </row>
    <row r="24353" spans="11:11" hidden="1" x14ac:dyDescent="0.25">
      <c r="K24353" s="28" t="str">
        <f t="shared" si="317"/>
        <v/>
      </c>
    </row>
    <row r="24354" spans="11:11" hidden="1" x14ac:dyDescent="0.25">
      <c r="K24354" s="28" t="str">
        <f t="shared" si="317"/>
        <v/>
      </c>
    </row>
    <row r="24355" spans="11:11" hidden="1" x14ac:dyDescent="0.25">
      <c r="K24355" s="28" t="str">
        <f t="shared" si="317"/>
        <v/>
      </c>
    </row>
    <row r="24356" spans="11:11" hidden="1" x14ac:dyDescent="0.25">
      <c r="K24356" s="28" t="str">
        <f t="shared" si="317"/>
        <v/>
      </c>
    </row>
    <row r="24357" spans="11:11" hidden="1" x14ac:dyDescent="0.25">
      <c r="K24357" s="28" t="str">
        <f t="shared" si="317"/>
        <v/>
      </c>
    </row>
    <row r="24358" spans="11:11" hidden="1" x14ac:dyDescent="0.25">
      <c r="K24358" s="28" t="str">
        <f t="shared" si="317"/>
        <v/>
      </c>
    </row>
    <row r="24359" spans="11:11" hidden="1" x14ac:dyDescent="0.25">
      <c r="K24359" s="28" t="str">
        <f t="shared" si="317"/>
        <v/>
      </c>
    </row>
    <row r="24360" spans="11:11" hidden="1" x14ac:dyDescent="0.25">
      <c r="K24360" s="28" t="str">
        <f t="shared" si="317"/>
        <v/>
      </c>
    </row>
    <row r="24361" spans="11:11" hidden="1" x14ac:dyDescent="0.25">
      <c r="K24361" s="28" t="str">
        <f t="shared" si="317"/>
        <v/>
      </c>
    </row>
    <row r="24362" spans="11:11" hidden="1" x14ac:dyDescent="0.25">
      <c r="K24362" s="28" t="str">
        <f t="shared" si="317"/>
        <v/>
      </c>
    </row>
    <row r="24363" spans="11:11" hidden="1" x14ac:dyDescent="0.25">
      <c r="K24363" s="28" t="str">
        <f t="shared" si="317"/>
        <v/>
      </c>
    </row>
    <row r="24364" spans="11:11" hidden="1" x14ac:dyDescent="0.25">
      <c r="K24364" s="28" t="str">
        <f t="shared" si="317"/>
        <v/>
      </c>
    </row>
    <row r="24365" spans="11:11" hidden="1" x14ac:dyDescent="0.25">
      <c r="K24365" s="28" t="str">
        <f t="shared" si="317"/>
        <v/>
      </c>
    </row>
    <row r="24366" spans="11:11" hidden="1" x14ac:dyDescent="0.25">
      <c r="K24366" s="28" t="str">
        <f t="shared" si="317"/>
        <v/>
      </c>
    </row>
    <row r="24367" spans="11:11" hidden="1" x14ac:dyDescent="0.25">
      <c r="K24367" s="28" t="str">
        <f t="shared" si="317"/>
        <v/>
      </c>
    </row>
    <row r="24368" spans="11:11" hidden="1" x14ac:dyDescent="0.25">
      <c r="K24368" s="28" t="str">
        <f t="shared" si="317"/>
        <v/>
      </c>
    </row>
    <row r="24369" spans="11:11" hidden="1" x14ac:dyDescent="0.25">
      <c r="K24369" s="28" t="str">
        <f t="shared" si="317"/>
        <v/>
      </c>
    </row>
    <row r="24370" spans="11:11" hidden="1" x14ac:dyDescent="0.25">
      <c r="K24370" s="28" t="str">
        <f t="shared" si="317"/>
        <v/>
      </c>
    </row>
    <row r="24371" spans="11:11" hidden="1" x14ac:dyDescent="0.25">
      <c r="K24371" s="28" t="str">
        <f t="shared" si="317"/>
        <v/>
      </c>
    </row>
    <row r="24372" spans="11:11" hidden="1" x14ac:dyDescent="0.25">
      <c r="K24372" s="28" t="str">
        <f t="shared" si="317"/>
        <v/>
      </c>
    </row>
    <row r="24373" spans="11:11" hidden="1" x14ac:dyDescent="0.25">
      <c r="K24373" s="28" t="str">
        <f t="shared" si="317"/>
        <v/>
      </c>
    </row>
    <row r="24374" spans="11:11" hidden="1" x14ac:dyDescent="0.25">
      <c r="K24374" s="28" t="str">
        <f t="shared" si="317"/>
        <v/>
      </c>
    </row>
    <row r="24375" spans="11:11" hidden="1" x14ac:dyDescent="0.25">
      <c r="K24375" s="28" t="str">
        <f t="shared" si="317"/>
        <v/>
      </c>
    </row>
    <row r="24376" spans="11:11" hidden="1" x14ac:dyDescent="0.25">
      <c r="K24376" s="28" t="str">
        <f t="shared" si="317"/>
        <v/>
      </c>
    </row>
    <row r="24377" spans="11:11" hidden="1" x14ac:dyDescent="0.25">
      <c r="K24377" s="28" t="str">
        <f t="shared" si="317"/>
        <v/>
      </c>
    </row>
    <row r="24378" spans="11:11" hidden="1" x14ac:dyDescent="0.25">
      <c r="K24378" s="28" t="str">
        <f t="shared" si="317"/>
        <v/>
      </c>
    </row>
    <row r="24379" spans="11:11" hidden="1" x14ac:dyDescent="0.25">
      <c r="K24379" s="28" t="str">
        <f t="shared" si="317"/>
        <v/>
      </c>
    </row>
    <row r="24380" spans="11:11" hidden="1" x14ac:dyDescent="0.25">
      <c r="K24380" s="28" t="str">
        <f t="shared" si="317"/>
        <v/>
      </c>
    </row>
    <row r="24381" spans="11:11" hidden="1" x14ac:dyDescent="0.25">
      <c r="K24381" s="28" t="str">
        <f t="shared" si="317"/>
        <v/>
      </c>
    </row>
    <row r="24382" spans="11:11" hidden="1" x14ac:dyDescent="0.25">
      <c r="K24382" s="28" t="str">
        <f t="shared" si="317"/>
        <v/>
      </c>
    </row>
    <row r="24383" spans="11:11" hidden="1" x14ac:dyDescent="0.25">
      <c r="K24383" s="28" t="str">
        <f t="shared" si="317"/>
        <v/>
      </c>
    </row>
    <row r="24384" spans="11:11" hidden="1" x14ac:dyDescent="0.25">
      <c r="K24384" s="28" t="str">
        <f t="shared" si="317"/>
        <v/>
      </c>
    </row>
    <row r="24385" spans="11:11" hidden="1" x14ac:dyDescent="0.25">
      <c r="K24385" s="28" t="str">
        <f t="shared" si="317"/>
        <v/>
      </c>
    </row>
    <row r="24386" spans="11:11" hidden="1" x14ac:dyDescent="0.25">
      <c r="K24386" s="28" t="str">
        <f t="shared" si="317"/>
        <v/>
      </c>
    </row>
    <row r="24387" spans="11:11" hidden="1" x14ac:dyDescent="0.25">
      <c r="K24387" s="28" t="str">
        <f t="shared" si="317"/>
        <v/>
      </c>
    </row>
    <row r="24388" spans="11:11" hidden="1" x14ac:dyDescent="0.25">
      <c r="K24388" s="28" t="str">
        <f t="shared" si="317"/>
        <v/>
      </c>
    </row>
    <row r="24389" spans="11:11" hidden="1" x14ac:dyDescent="0.25">
      <c r="K24389" s="28" t="str">
        <f t="shared" si="317"/>
        <v/>
      </c>
    </row>
    <row r="24390" spans="11:11" hidden="1" x14ac:dyDescent="0.25">
      <c r="K24390" s="28" t="str">
        <f t="shared" si="317"/>
        <v/>
      </c>
    </row>
    <row r="24391" spans="11:11" hidden="1" x14ac:dyDescent="0.25">
      <c r="K24391" s="28" t="str">
        <f t="shared" si="317"/>
        <v/>
      </c>
    </row>
    <row r="24392" spans="11:11" hidden="1" x14ac:dyDescent="0.25">
      <c r="K24392" s="28" t="str">
        <f t="shared" si="317"/>
        <v/>
      </c>
    </row>
    <row r="24393" spans="11:11" hidden="1" x14ac:dyDescent="0.25">
      <c r="K24393" s="28" t="str">
        <f t="shared" si="317"/>
        <v/>
      </c>
    </row>
    <row r="24394" spans="11:11" hidden="1" x14ac:dyDescent="0.25">
      <c r="K24394" s="28" t="str">
        <f t="shared" si="317"/>
        <v/>
      </c>
    </row>
    <row r="24395" spans="11:11" hidden="1" x14ac:dyDescent="0.25">
      <c r="K24395" s="28" t="str">
        <f t="shared" si="317"/>
        <v/>
      </c>
    </row>
    <row r="24396" spans="11:11" hidden="1" x14ac:dyDescent="0.25">
      <c r="K24396" s="28" t="str">
        <f t="shared" si="317"/>
        <v/>
      </c>
    </row>
    <row r="24397" spans="11:11" hidden="1" x14ac:dyDescent="0.25">
      <c r="K24397" s="28" t="str">
        <f t="shared" si="317"/>
        <v/>
      </c>
    </row>
    <row r="24398" spans="11:11" hidden="1" x14ac:dyDescent="0.25">
      <c r="K24398" s="28" t="str">
        <f t="shared" si="317"/>
        <v/>
      </c>
    </row>
    <row r="24399" spans="11:11" hidden="1" x14ac:dyDescent="0.25">
      <c r="K24399" s="28" t="str">
        <f t="shared" si="317"/>
        <v/>
      </c>
    </row>
    <row r="24400" spans="11:11" hidden="1" x14ac:dyDescent="0.25">
      <c r="K24400" s="28" t="str">
        <f t="shared" si="317"/>
        <v/>
      </c>
    </row>
    <row r="24401" spans="11:11" hidden="1" x14ac:dyDescent="0.25">
      <c r="K24401" s="28" t="str">
        <f t="shared" si="317"/>
        <v/>
      </c>
    </row>
    <row r="24402" spans="11:11" hidden="1" x14ac:dyDescent="0.25">
      <c r="K24402" s="28" t="str">
        <f t="shared" si="317"/>
        <v/>
      </c>
    </row>
    <row r="24403" spans="11:11" hidden="1" x14ac:dyDescent="0.25">
      <c r="K24403" s="28" t="str">
        <f t="shared" ref="K24403:K24466" si="318">IF(E20368="","",IF(AND($E20368&gt;=$K$5,$E20368&lt;=$K$6),"psn",IF($E20368&lt;$K$5,"dkn",IF($E20368&gt;$K$6,"ckn",""))))</f>
        <v/>
      </c>
    </row>
    <row r="24404" spans="11:11" hidden="1" x14ac:dyDescent="0.25">
      <c r="K24404" s="28" t="str">
        <f t="shared" si="318"/>
        <v/>
      </c>
    </row>
    <row r="24405" spans="11:11" hidden="1" x14ac:dyDescent="0.25">
      <c r="K24405" s="28" t="str">
        <f t="shared" si="318"/>
        <v/>
      </c>
    </row>
    <row r="24406" spans="11:11" hidden="1" x14ac:dyDescent="0.25">
      <c r="K24406" s="28" t="str">
        <f t="shared" si="318"/>
        <v/>
      </c>
    </row>
    <row r="24407" spans="11:11" hidden="1" x14ac:dyDescent="0.25">
      <c r="K24407" s="28" t="str">
        <f t="shared" si="318"/>
        <v/>
      </c>
    </row>
    <row r="24408" spans="11:11" hidden="1" x14ac:dyDescent="0.25">
      <c r="K24408" s="28" t="str">
        <f t="shared" si="318"/>
        <v/>
      </c>
    </row>
    <row r="24409" spans="11:11" hidden="1" x14ac:dyDescent="0.25">
      <c r="K24409" s="28" t="str">
        <f t="shared" si="318"/>
        <v/>
      </c>
    </row>
    <row r="24410" spans="11:11" hidden="1" x14ac:dyDescent="0.25">
      <c r="K24410" s="28" t="str">
        <f t="shared" si="318"/>
        <v/>
      </c>
    </row>
    <row r="24411" spans="11:11" hidden="1" x14ac:dyDescent="0.25">
      <c r="K24411" s="28" t="str">
        <f t="shared" si="318"/>
        <v/>
      </c>
    </row>
    <row r="24412" spans="11:11" hidden="1" x14ac:dyDescent="0.25">
      <c r="K24412" s="28" t="str">
        <f t="shared" si="318"/>
        <v/>
      </c>
    </row>
    <row r="24413" spans="11:11" hidden="1" x14ac:dyDescent="0.25">
      <c r="K24413" s="28" t="str">
        <f t="shared" si="318"/>
        <v/>
      </c>
    </row>
    <row r="24414" spans="11:11" hidden="1" x14ac:dyDescent="0.25">
      <c r="K24414" s="28" t="str">
        <f t="shared" si="318"/>
        <v/>
      </c>
    </row>
    <row r="24415" spans="11:11" hidden="1" x14ac:dyDescent="0.25">
      <c r="K24415" s="28" t="str">
        <f t="shared" si="318"/>
        <v/>
      </c>
    </row>
    <row r="24416" spans="11:11" hidden="1" x14ac:dyDescent="0.25">
      <c r="K24416" s="28" t="str">
        <f t="shared" si="318"/>
        <v/>
      </c>
    </row>
    <row r="24417" spans="11:11" hidden="1" x14ac:dyDescent="0.25">
      <c r="K24417" s="28" t="str">
        <f t="shared" si="318"/>
        <v/>
      </c>
    </row>
    <row r="24418" spans="11:11" hidden="1" x14ac:dyDescent="0.25">
      <c r="K24418" s="28" t="str">
        <f t="shared" si="318"/>
        <v/>
      </c>
    </row>
    <row r="24419" spans="11:11" hidden="1" x14ac:dyDescent="0.25">
      <c r="K24419" s="28" t="str">
        <f t="shared" si="318"/>
        <v/>
      </c>
    </row>
    <row r="24420" spans="11:11" hidden="1" x14ac:dyDescent="0.25">
      <c r="K24420" s="28" t="str">
        <f t="shared" si="318"/>
        <v/>
      </c>
    </row>
    <row r="24421" spans="11:11" hidden="1" x14ac:dyDescent="0.25">
      <c r="K24421" s="28" t="str">
        <f t="shared" si="318"/>
        <v/>
      </c>
    </row>
    <row r="24422" spans="11:11" hidden="1" x14ac:dyDescent="0.25">
      <c r="K24422" s="28" t="str">
        <f t="shared" si="318"/>
        <v/>
      </c>
    </row>
    <row r="24423" spans="11:11" hidden="1" x14ac:dyDescent="0.25">
      <c r="K24423" s="28" t="str">
        <f t="shared" si="318"/>
        <v/>
      </c>
    </row>
    <row r="24424" spans="11:11" hidden="1" x14ac:dyDescent="0.25">
      <c r="K24424" s="28" t="str">
        <f t="shared" si="318"/>
        <v/>
      </c>
    </row>
    <row r="24425" spans="11:11" hidden="1" x14ac:dyDescent="0.25">
      <c r="K24425" s="28" t="str">
        <f t="shared" si="318"/>
        <v/>
      </c>
    </row>
    <row r="24426" spans="11:11" hidden="1" x14ac:dyDescent="0.25">
      <c r="K24426" s="28" t="str">
        <f t="shared" si="318"/>
        <v/>
      </c>
    </row>
    <row r="24427" spans="11:11" hidden="1" x14ac:dyDescent="0.25">
      <c r="K24427" s="28" t="str">
        <f t="shared" si="318"/>
        <v/>
      </c>
    </row>
    <row r="24428" spans="11:11" hidden="1" x14ac:dyDescent="0.25">
      <c r="K24428" s="28" t="str">
        <f t="shared" si="318"/>
        <v/>
      </c>
    </row>
    <row r="24429" spans="11:11" hidden="1" x14ac:dyDescent="0.25">
      <c r="K24429" s="28" t="str">
        <f t="shared" si="318"/>
        <v/>
      </c>
    </row>
    <row r="24430" spans="11:11" hidden="1" x14ac:dyDescent="0.25">
      <c r="K24430" s="28" t="str">
        <f t="shared" si="318"/>
        <v/>
      </c>
    </row>
    <row r="24431" spans="11:11" hidden="1" x14ac:dyDescent="0.25">
      <c r="K24431" s="28" t="str">
        <f t="shared" si="318"/>
        <v/>
      </c>
    </row>
    <row r="24432" spans="11:11" hidden="1" x14ac:dyDescent="0.25">
      <c r="K24432" s="28" t="str">
        <f t="shared" si="318"/>
        <v/>
      </c>
    </row>
    <row r="24433" spans="11:11" hidden="1" x14ac:dyDescent="0.25">
      <c r="K24433" s="28" t="str">
        <f t="shared" si="318"/>
        <v/>
      </c>
    </row>
    <row r="24434" spans="11:11" hidden="1" x14ac:dyDescent="0.25">
      <c r="K24434" s="28" t="str">
        <f t="shared" si="318"/>
        <v/>
      </c>
    </row>
    <row r="24435" spans="11:11" hidden="1" x14ac:dyDescent="0.25">
      <c r="K24435" s="28" t="str">
        <f t="shared" si="318"/>
        <v/>
      </c>
    </row>
    <row r="24436" spans="11:11" hidden="1" x14ac:dyDescent="0.25">
      <c r="K24436" s="28" t="str">
        <f t="shared" si="318"/>
        <v/>
      </c>
    </row>
    <row r="24437" spans="11:11" hidden="1" x14ac:dyDescent="0.25">
      <c r="K24437" s="28" t="str">
        <f t="shared" si="318"/>
        <v/>
      </c>
    </row>
    <row r="24438" spans="11:11" hidden="1" x14ac:dyDescent="0.25">
      <c r="K24438" s="28" t="str">
        <f t="shared" si="318"/>
        <v/>
      </c>
    </row>
    <row r="24439" spans="11:11" hidden="1" x14ac:dyDescent="0.25">
      <c r="K24439" s="28" t="str">
        <f t="shared" si="318"/>
        <v/>
      </c>
    </row>
    <row r="24440" spans="11:11" hidden="1" x14ac:dyDescent="0.25">
      <c r="K24440" s="28" t="str">
        <f t="shared" si="318"/>
        <v/>
      </c>
    </row>
    <row r="24441" spans="11:11" hidden="1" x14ac:dyDescent="0.25">
      <c r="K24441" s="28" t="str">
        <f t="shared" si="318"/>
        <v/>
      </c>
    </row>
    <row r="24442" spans="11:11" hidden="1" x14ac:dyDescent="0.25">
      <c r="K24442" s="28" t="str">
        <f t="shared" si="318"/>
        <v/>
      </c>
    </row>
    <row r="24443" spans="11:11" hidden="1" x14ac:dyDescent="0.25">
      <c r="K24443" s="28" t="str">
        <f t="shared" si="318"/>
        <v/>
      </c>
    </row>
    <row r="24444" spans="11:11" hidden="1" x14ac:dyDescent="0.25">
      <c r="K24444" s="28" t="str">
        <f t="shared" si="318"/>
        <v/>
      </c>
    </row>
    <row r="24445" spans="11:11" hidden="1" x14ac:dyDescent="0.25">
      <c r="K24445" s="28" t="str">
        <f t="shared" si="318"/>
        <v/>
      </c>
    </row>
    <row r="24446" spans="11:11" hidden="1" x14ac:dyDescent="0.25">
      <c r="K24446" s="28" t="str">
        <f t="shared" si="318"/>
        <v/>
      </c>
    </row>
    <row r="24447" spans="11:11" hidden="1" x14ac:dyDescent="0.25">
      <c r="K24447" s="28" t="str">
        <f t="shared" si="318"/>
        <v/>
      </c>
    </row>
    <row r="24448" spans="11:11" hidden="1" x14ac:dyDescent="0.25">
      <c r="K24448" s="28" t="str">
        <f t="shared" si="318"/>
        <v/>
      </c>
    </row>
    <row r="24449" spans="11:11" hidden="1" x14ac:dyDescent="0.25">
      <c r="K24449" s="28" t="str">
        <f t="shared" si="318"/>
        <v/>
      </c>
    </row>
    <row r="24450" spans="11:11" hidden="1" x14ac:dyDescent="0.25">
      <c r="K24450" s="28" t="str">
        <f t="shared" si="318"/>
        <v/>
      </c>
    </row>
    <row r="24451" spans="11:11" hidden="1" x14ac:dyDescent="0.25">
      <c r="K24451" s="28" t="str">
        <f t="shared" si="318"/>
        <v/>
      </c>
    </row>
    <row r="24452" spans="11:11" hidden="1" x14ac:dyDescent="0.25">
      <c r="K24452" s="28" t="str">
        <f t="shared" si="318"/>
        <v/>
      </c>
    </row>
    <row r="24453" spans="11:11" hidden="1" x14ac:dyDescent="0.25">
      <c r="K24453" s="28" t="str">
        <f t="shared" si="318"/>
        <v/>
      </c>
    </row>
    <row r="24454" spans="11:11" hidden="1" x14ac:dyDescent="0.25">
      <c r="K24454" s="28" t="str">
        <f t="shared" si="318"/>
        <v/>
      </c>
    </row>
    <row r="24455" spans="11:11" hidden="1" x14ac:dyDescent="0.25">
      <c r="K24455" s="28" t="str">
        <f t="shared" si="318"/>
        <v/>
      </c>
    </row>
    <row r="24456" spans="11:11" hidden="1" x14ac:dyDescent="0.25">
      <c r="K24456" s="28" t="str">
        <f t="shared" si="318"/>
        <v/>
      </c>
    </row>
    <row r="24457" spans="11:11" hidden="1" x14ac:dyDescent="0.25">
      <c r="K24457" s="28" t="str">
        <f t="shared" si="318"/>
        <v/>
      </c>
    </row>
    <row r="24458" spans="11:11" hidden="1" x14ac:dyDescent="0.25">
      <c r="K24458" s="28" t="str">
        <f t="shared" si="318"/>
        <v/>
      </c>
    </row>
    <row r="24459" spans="11:11" hidden="1" x14ac:dyDescent="0.25">
      <c r="K24459" s="28" t="str">
        <f t="shared" si="318"/>
        <v/>
      </c>
    </row>
    <row r="24460" spans="11:11" hidden="1" x14ac:dyDescent="0.25">
      <c r="K24460" s="28" t="str">
        <f t="shared" si="318"/>
        <v/>
      </c>
    </row>
    <row r="24461" spans="11:11" hidden="1" x14ac:dyDescent="0.25">
      <c r="K24461" s="28" t="str">
        <f t="shared" si="318"/>
        <v/>
      </c>
    </row>
    <row r="24462" spans="11:11" hidden="1" x14ac:dyDescent="0.25">
      <c r="K24462" s="28" t="str">
        <f t="shared" si="318"/>
        <v/>
      </c>
    </row>
    <row r="24463" spans="11:11" hidden="1" x14ac:dyDescent="0.25">
      <c r="K24463" s="28" t="str">
        <f t="shared" si="318"/>
        <v/>
      </c>
    </row>
    <row r="24464" spans="11:11" hidden="1" x14ac:dyDescent="0.25">
      <c r="K24464" s="28" t="str">
        <f t="shared" si="318"/>
        <v/>
      </c>
    </row>
    <row r="24465" spans="11:11" hidden="1" x14ac:dyDescent="0.25">
      <c r="K24465" s="28" t="str">
        <f t="shared" si="318"/>
        <v/>
      </c>
    </row>
    <row r="24466" spans="11:11" hidden="1" x14ac:dyDescent="0.25">
      <c r="K24466" s="28" t="str">
        <f t="shared" si="318"/>
        <v/>
      </c>
    </row>
    <row r="24467" spans="11:11" hidden="1" x14ac:dyDescent="0.25">
      <c r="K24467" s="28" t="str">
        <f t="shared" ref="K24467:K24530" si="319">IF(E20432="","",IF(AND($E20432&gt;=$K$5,$E20432&lt;=$K$6),"psn",IF($E20432&lt;$K$5,"dkn",IF($E20432&gt;$K$6,"ckn",""))))</f>
        <v/>
      </c>
    </row>
    <row r="24468" spans="11:11" hidden="1" x14ac:dyDescent="0.25">
      <c r="K24468" s="28" t="str">
        <f t="shared" si="319"/>
        <v/>
      </c>
    </row>
    <row r="24469" spans="11:11" hidden="1" x14ac:dyDescent="0.25">
      <c r="K24469" s="28" t="str">
        <f t="shared" si="319"/>
        <v/>
      </c>
    </row>
    <row r="24470" spans="11:11" hidden="1" x14ac:dyDescent="0.25">
      <c r="K24470" s="28" t="str">
        <f t="shared" si="319"/>
        <v/>
      </c>
    </row>
    <row r="24471" spans="11:11" hidden="1" x14ac:dyDescent="0.25">
      <c r="K24471" s="28" t="str">
        <f t="shared" si="319"/>
        <v/>
      </c>
    </row>
    <row r="24472" spans="11:11" hidden="1" x14ac:dyDescent="0.25">
      <c r="K24472" s="28" t="str">
        <f t="shared" si="319"/>
        <v/>
      </c>
    </row>
    <row r="24473" spans="11:11" hidden="1" x14ac:dyDescent="0.25">
      <c r="K24473" s="28" t="str">
        <f t="shared" si="319"/>
        <v/>
      </c>
    </row>
    <row r="24474" spans="11:11" hidden="1" x14ac:dyDescent="0.25">
      <c r="K24474" s="28" t="str">
        <f t="shared" si="319"/>
        <v/>
      </c>
    </row>
    <row r="24475" spans="11:11" hidden="1" x14ac:dyDescent="0.25">
      <c r="K24475" s="28" t="str">
        <f t="shared" si="319"/>
        <v/>
      </c>
    </row>
    <row r="24476" spans="11:11" hidden="1" x14ac:dyDescent="0.25">
      <c r="K24476" s="28" t="str">
        <f t="shared" si="319"/>
        <v/>
      </c>
    </row>
    <row r="24477" spans="11:11" hidden="1" x14ac:dyDescent="0.25">
      <c r="K24477" s="28" t="str">
        <f t="shared" si="319"/>
        <v/>
      </c>
    </row>
    <row r="24478" spans="11:11" hidden="1" x14ac:dyDescent="0.25">
      <c r="K24478" s="28" t="str">
        <f t="shared" si="319"/>
        <v/>
      </c>
    </row>
    <row r="24479" spans="11:11" hidden="1" x14ac:dyDescent="0.25">
      <c r="K24479" s="28" t="str">
        <f t="shared" si="319"/>
        <v/>
      </c>
    </row>
    <row r="24480" spans="11:11" hidden="1" x14ac:dyDescent="0.25">
      <c r="K24480" s="28" t="str">
        <f t="shared" si="319"/>
        <v/>
      </c>
    </row>
    <row r="24481" spans="11:11" hidden="1" x14ac:dyDescent="0.25">
      <c r="K24481" s="28" t="str">
        <f t="shared" si="319"/>
        <v/>
      </c>
    </row>
    <row r="24482" spans="11:11" hidden="1" x14ac:dyDescent="0.25">
      <c r="K24482" s="28" t="str">
        <f t="shared" si="319"/>
        <v/>
      </c>
    </row>
    <row r="24483" spans="11:11" hidden="1" x14ac:dyDescent="0.25">
      <c r="K24483" s="28" t="str">
        <f t="shared" si="319"/>
        <v/>
      </c>
    </row>
    <row r="24484" spans="11:11" hidden="1" x14ac:dyDescent="0.25">
      <c r="K24484" s="28" t="str">
        <f t="shared" si="319"/>
        <v/>
      </c>
    </row>
    <row r="24485" spans="11:11" hidden="1" x14ac:dyDescent="0.25">
      <c r="K24485" s="28" t="str">
        <f t="shared" si="319"/>
        <v/>
      </c>
    </row>
    <row r="24486" spans="11:11" hidden="1" x14ac:dyDescent="0.25">
      <c r="K24486" s="28" t="str">
        <f t="shared" si="319"/>
        <v/>
      </c>
    </row>
    <row r="24487" spans="11:11" hidden="1" x14ac:dyDescent="0.25">
      <c r="K24487" s="28" t="str">
        <f t="shared" si="319"/>
        <v/>
      </c>
    </row>
    <row r="24488" spans="11:11" hidden="1" x14ac:dyDescent="0.25">
      <c r="K24488" s="28" t="str">
        <f t="shared" si="319"/>
        <v/>
      </c>
    </row>
    <row r="24489" spans="11:11" hidden="1" x14ac:dyDescent="0.25">
      <c r="K24489" s="28" t="str">
        <f t="shared" si="319"/>
        <v/>
      </c>
    </row>
    <row r="24490" spans="11:11" hidden="1" x14ac:dyDescent="0.25">
      <c r="K24490" s="28" t="str">
        <f t="shared" si="319"/>
        <v/>
      </c>
    </row>
    <row r="24491" spans="11:11" hidden="1" x14ac:dyDescent="0.25">
      <c r="K24491" s="28" t="str">
        <f t="shared" si="319"/>
        <v/>
      </c>
    </row>
    <row r="24492" spans="11:11" hidden="1" x14ac:dyDescent="0.25">
      <c r="K24492" s="28" t="str">
        <f t="shared" si="319"/>
        <v/>
      </c>
    </row>
    <row r="24493" spans="11:11" hidden="1" x14ac:dyDescent="0.25">
      <c r="K24493" s="28" t="str">
        <f t="shared" si="319"/>
        <v/>
      </c>
    </row>
    <row r="24494" spans="11:11" hidden="1" x14ac:dyDescent="0.25">
      <c r="K24494" s="28" t="str">
        <f t="shared" si="319"/>
        <v/>
      </c>
    </row>
    <row r="24495" spans="11:11" hidden="1" x14ac:dyDescent="0.25">
      <c r="K24495" s="28" t="str">
        <f t="shared" si="319"/>
        <v/>
      </c>
    </row>
    <row r="24496" spans="11:11" hidden="1" x14ac:dyDescent="0.25">
      <c r="K24496" s="28" t="str">
        <f t="shared" si="319"/>
        <v/>
      </c>
    </row>
    <row r="24497" spans="11:11" hidden="1" x14ac:dyDescent="0.25">
      <c r="K24497" s="28" t="str">
        <f t="shared" si="319"/>
        <v/>
      </c>
    </row>
    <row r="24498" spans="11:11" hidden="1" x14ac:dyDescent="0.25">
      <c r="K24498" s="28" t="str">
        <f t="shared" si="319"/>
        <v/>
      </c>
    </row>
    <row r="24499" spans="11:11" hidden="1" x14ac:dyDescent="0.25">
      <c r="K24499" s="28" t="str">
        <f t="shared" si="319"/>
        <v/>
      </c>
    </row>
    <row r="24500" spans="11:11" hidden="1" x14ac:dyDescent="0.25">
      <c r="K24500" s="28" t="str">
        <f t="shared" si="319"/>
        <v/>
      </c>
    </row>
    <row r="24501" spans="11:11" hidden="1" x14ac:dyDescent="0.25">
      <c r="K24501" s="28" t="str">
        <f t="shared" si="319"/>
        <v/>
      </c>
    </row>
    <row r="24502" spans="11:11" hidden="1" x14ac:dyDescent="0.25">
      <c r="K24502" s="28" t="str">
        <f t="shared" si="319"/>
        <v/>
      </c>
    </row>
    <row r="24503" spans="11:11" hidden="1" x14ac:dyDescent="0.25">
      <c r="K24503" s="28" t="str">
        <f t="shared" si="319"/>
        <v/>
      </c>
    </row>
    <row r="24504" spans="11:11" hidden="1" x14ac:dyDescent="0.25">
      <c r="K24504" s="28" t="str">
        <f t="shared" si="319"/>
        <v/>
      </c>
    </row>
    <row r="24505" spans="11:11" hidden="1" x14ac:dyDescent="0.25">
      <c r="K24505" s="28" t="str">
        <f t="shared" si="319"/>
        <v/>
      </c>
    </row>
    <row r="24506" spans="11:11" hidden="1" x14ac:dyDescent="0.25">
      <c r="K24506" s="28" t="str">
        <f t="shared" si="319"/>
        <v/>
      </c>
    </row>
    <row r="24507" spans="11:11" hidden="1" x14ac:dyDescent="0.25">
      <c r="K24507" s="28" t="str">
        <f t="shared" si="319"/>
        <v/>
      </c>
    </row>
    <row r="24508" spans="11:11" hidden="1" x14ac:dyDescent="0.25">
      <c r="K24508" s="28" t="str">
        <f t="shared" si="319"/>
        <v/>
      </c>
    </row>
    <row r="24509" spans="11:11" hidden="1" x14ac:dyDescent="0.25">
      <c r="K24509" s="28" t="str">
        <f t="shared" si="319"/>
        <v/>
      </c>
    </row>
    <row r="24510" spans="11:11" hidden="1" x14ac:dyDescent="0.25">
      <c r="K24510" s="28" t="str">
        <f t="shared" si="319"/>
        <v/>
      </c>
    </row>
    <row r="24511" spans="11:11" hidden="1" x14ac:dyDescent="0.25">
      <c r="K24511" s="28" t="str">
        <f t="shared" si="319"/>
        <v/>
      </c>
    </row>
    <row r="24512" spans="11:11" hidden="1" x14ac:dyDescent="0.25">
      <c r="K24512" s="28" t="str">
        <f t="shared" si="319"/>
        <v/>
      </c>
    </row>
    <row r="24513" spans="11:11" hidden="1" x14ac:dyDescent="0.25">
      <c r="K24513" s="28" t="str">
        <f t="shared" si="319"/>
        <v/>
      </c>
    </row>
    <row r="24514" spans="11:11" hidden="1" x14ac:dyDescent="0.25">
      <c r="K24514" s="28" t="str">
        <f t="shared" si="319"/>
        <v/>
      </c>
    </row>
    <row r="24515" spans="11:11" hidden="1" x14ac:dyDescent="0.25">
      <c r="K24515" s="28" t="str">
        <f t="shared" si="319"/>
        <v/>
      </c>
    </row>
    <row r="24516" spans="11:11" hidden="1" x14ac:dyDescent="0.25">
      <c r="K24516" s="28" t="str">
        <f t="shared" si="319"/>
        <v/>
      </c>
    </row>
    <row r="24517" spans="11:11" hidden="1" x14ac:dyDescent="0.25">
      <c r="K24517" s="28" t="str">
        <f t="shared" si="319"/>
        <v/>
      </c>
    </row>
    <row r="24518" spans="11:11" hidden="1" x14ac:dyDescent="0.25">
      <c r="K24518" s="28" t="str">
        <f t="shared" si="319"/>
        <v/>
      </c>
    </row>
    <row r="24519" spans="11:11" hidden="1" x14ac:dyDescent="0.25">
      <c r="K24519" s="28" t="str">
        <f t="shared" si="319"/>
        <v/>
      </c>
    </row>
    <row r="24520" spans="11:11" hidden="1" x14ac:dyDescent="0.25">
      <c r="K24520" s="28" t="str">
        <f t="shared" si="319"/>
        <v/>
      </c>
    </row>
    <row r="24521" spans="11:11" hidden="1" x14ac:dyDescent="0.25">
      <c r="K24521" s="28" t="str">
        <f t="shared" si="319"/>
        <v/>
      </c>
    </row>
    <row r="24522" spans="11:11" hidden="1" x14ac:dyDescent="0.25">
      <c r="K24522" s="28" t="str">
        <f t="shared" si="319"/>
        <v/>
      </c>
    </row>
    <row r="24523" spans="11:11" hidden="1" x14ac:dyDescent="0.25">
      <c r="K24523" s="28" t="str">
        <f t="shared" si="319"/>
        <v/>
      </c>
    </row>
    <row r="24524" spans="11:11" hidden="1" x14ac:dyDescent="0.25">
      <c r="K24524" s="28" t="str">
        <f t="shared" si="319"/>
        <v/>
      </c>
    </row>
    <row r="24525" spans="11:11" hidden="1" x14ac:dyDescent="0.25">
      <c r="K24525" s="28" t="str">
        <f t="shared" si="319"/>
        <v/>
      </c>
    </row>
    <row r="24526" spans="11:11" hidden="1" x14ac:dyDescent="0.25">
      <c r="K24526" s="28" t="str">
        <f t="shared" si="319"/>
        <v/>
      </c>
    </row>
    <row r="24527" spans="11:11" hidden="1" x14ac:dyDescent="0.25">
      <c r="K24527" s="28" t="str">
        <f t="shared" si="319"/>
        <v/>
      </c>
    </row>
    <row r="24528" spans="11:11" hidden="1" x14ac:dyDescent="0.25">
      <c r="K24528" s="28" t="str">
        <f t="shared" si="319"/>
        <v/>
      </c>
    </row>
    <row r="24529" spans="11:11" hidden="1" x14ac:dyDescent="0.25">
      <c r="K24529" s="28" t="str">
        <f t="shared" si="319"/>
        <v/>
      </c>
    </row>
    <row r="24530" spans="11:11" hidden="1" x14ac:dyDescent="0.25">
      <c r="K24530" s="28" t="str">
        <f t="shared" si="319"/>
        <v/>
      </c>
    </row>
    <row r="24531" spans="11:11" hidden="1" x14ac:dyDescent="0.25">
      <c r="K24531" s="28" t="str">
        <f t="shared" ref="K24531:K24594" si="320">IF(E20496="","",IF(AND($E20496&gt;=$K$5,$E20496&lt;=$K$6),"psn",IF($E20496&lt;$K$5,"dkn",IF($E20496&gt;$K$6,"ckn",""))))</f>
        <v/>
      </c>
    </row>
    <row r="24532" spans="11:11" hidden="1" x14ac:dyDescent="0.25">
      <c r="K24532" s="28" t="str">
        <f t="shared" si="320"/>
        <v/>
      </c>
    </row>
    <row r="24533" spans="11:11" hidden="1" x14ac:dyDescent="0.25">
      <c r="K24533" s="28" t="str">
        <f t="shared" si="320"/>
        <v/>
      </c>
    </row>
    <row r="24534" spans="11:11" hidden="1" x14ac:dyDescent="0.25">
      <c r="K24534" s="28" t="str">
        <f t="shared" si="320"/>
        <v/>
      </c>
    </row>
    <row r="24535" spans="11:11" hidden="1" x14ac:dyDescent="0.25">
      <c r="K24535" s="28" t="str">
        <f t="shared" si="320"/>
        <v/>
      </c>
    </row>
    <row r="24536" spans="11:11" hidden="1" x14ac:dyDescent="0.25">
      <c r="K24536" s="28" t="str">
        <f t="shared" si="320"/>
        <v/>
      </c>
    </row>
    <row r="24537" spans="11:11" hidden="1" x14ac:dyDescent="0.25">
      <c r="K24537" s="28" t="str">
        <f t="shared" si="320"/>
        <v/>
      </c>
    </row>
    <row r="24538" spans="11:11" hidden="1" x14ac:dyDescent="0.25">
      <c r="K24538" s="28" t="str">
        <f t="shared" si="320"/>
        <v/>
      </c>
    </row>
    <row r="24539" spans="11:11" hidden="1" x14ac:dyDescent="0.25">
      <c r="K24539" s="28" t="str">
        <f t="shared" si="320"/>
        <v/>
      </c>
    </row>
    <row r="24540" spans="11:11" hidden="1" x14ac:dyDescent="0.25">
      <c r="K24540" s="28" t="str">
        <f t="shared" si="320"/>
        <v/>
      </c>
    </row>
    <row r="24541" spans="11:11" hidden="1" x14ac:dyDescent="0.25">
      <c r="K24541" s="28" t="str">
        <f t="shared" si="320"/>
        <v/>
      </c>
    </row>
    <row r="24542" spans="11:11" hidden="1" x14ac:dyDescent="0.25">
      <c r="K24542" s="28" t="str">
        <f t="shared" si="320"/>
        <v/>
      </c>
    </row>
    <row r="24543" spans="11:11" hidden="1" x14ac:dyDescent="0.25">
      <c r="K24543" s="28" t="str">
        <f t="shared" si="320"/>
        <v/>
      </c>
    </row>
    <row r="24544" spans="11:11" hidden="1" x14ac:dyDescent="0.25">
      <c r="K24544" s="28" t="str">
        <f t="shared" si="320"/>
        <v/>
      </c>
    </row>
    <row r="24545" spans="11:11" hidden="1" x14ac:dyDescent="0.25">
      <c r="K24545" s="28" t="str">
        <f t="shared" si="320"/>
        <v/>
      </c>
    </row>
    <row r="24546" spans="11:11" hidden="1" x14ac:dyDescent="0.25">
      <c r="K24546" s="28" t="str">
        <f t="shared" si="320"/>
        <v/>
      </c>
    </row>
    <row r="24547" spans="11:11" hidden="1" x14ac:dyDescent="0.25">
      <c r="K24547" s="28" t="str">
        <f t="shared" si="320"/>
        <v/>
      </c>
    </row>
    <row r="24548" spans="11:11" hidden="1" x14ac:dyDescent="0.25">
      <c r="K24548" s="28" t="str">
        <f t="shared" si="320"/>
        <v/>
      </c>
    </row>
    <row r="24549" spans="11:11" hidden="1" x14ac:dyDescent="0.25">
      <c r="K24549" s="28" t="str">
        <f t="shared" si="320"/>
        <v/>
      </c>
    </row>
    <row r="24550" spans="11:11" hidden="1" x14ac:dyDescent="0.25">
      <c r="K24550" s="28" t="str">
        <f t="shared" si="320"/>
        <v/>
      </c>
    </row>
    <row r="24551" spans="11:11" hidden="1" x14ac:dyDescent="0.25">
      <c r="K24551" s="28" t="str">
        <f t="shared" si="320"/>
        <v/>
      </c>
    </row>
    <row r="24552" spans="11:11" hidden="1" x14ac:dyDescent="0.25">
      <c r="K24552" s="28" t="str">
        <f t="shared" si="320"/>
        <v/>
      </c>
    </row>
    <row r="24553" spans="11:11" hidden="1" x14ac:dyDescent="0.25">
      <c r="K24553" s="28" t="str">
        <f t="shared" si="320"/>
        <v/>
      </c>
    </row>
    <row r="24554" spans="11:11" hidden="1" x14ac:dyDescent="0.25">
      <c r="K24554" s="28" t="str">
        <f t="shared" si="320"/>
        <v/>
      </c>
    </row>
    <row r="24555" spans="11:11" hidden="1" x14ac:dyDescent="0.25">
      <c r="K24555" s="28" t="str">
        <f t="shared" si="320"/>
        <v/>
      </c>
    </row>
    <row r="24556" spans="11:11" hidden="1" x14ac:dyDescent="0.25">
      <c r="K24556" s="28" t="str">
        <f t="shared" si="320"/>
        <v/>
      </c>
    </row>
    <row r="24557" spans="11:11" hidden="1" x14ac:dyDescent="0.25">
      <c r="K24557" s="28" t="str">
        <f t="shared" si="320"/>
        <v/>
      </c>
    </row>
    <row r="24558" spans="11:11" hidden="1" x14ac:dyDescent="0.25">
      <c r="K24558" s="28" t="str">
        <f t="shared" si="320"/>
        <v/>
      </c>
    </row>
    <row r="24559" spans="11:11" hidden="1" x14ac:dyDescent="0.25">
      <c r="K24559" s="28" t="str">
        <f t="shared" si="320"/>
        <v/>
      </c>
    </row>
    <row r="24560" spans="11:11" hidden="1" x14ac:dyDescent="0.25">
      <c r="K24560" s="28" t="str">
        <f t="shared" si="320"/>
        <v/>
      </c>
    </row>
    <row r="24561" spans="11:11" hidden="1" x14ac:dyDescent="0.25">
      <c r="K24561" s="28" t="str">
        <f t="shared" si="320"/>
        <v/>
      </c>
    </row>
    <row r="24562" spans="11:11" hidden="1" x14ac:dyDescent="0.25">
      <c r="K24562" s="28" t="str">
        <f t="shared" si="320"/>
        <v/>
      </c>
    </row>
    <row r="24563" spans="11:11" hidden="1" x14ac:dyDescent="0.25">
      <c r="K24563" s="28" t="str">
        <f t="shared" si="320"/>
        <v/>
      </c>
    </row>
    <row r="24564" spans="11:11" hidden="1" x14ac:dyDescent="0.25">
      <c r="K24564" s="28" t="str">
        <f t="shared" si="320"/>
        <v/>
      </c>
    </row>
    <row r="24565" spans="11:11" hidden="1" x14ac:dyDescent="0.25">
      <c r="K24565" s="28" t="str">
        <f t="shared" si="320"/>
        <v/>
      </c>
    </row>
    <row r="24566" spans="11:11" hidden="1" x14ac:dyDescent="0.25">
      <c r="K24566" s="28" t="str">
        <f t="shared" si="320"/>
        <v/>
      </c>
    </row>
    <row r="24567" spans="11:11" hidden="1" x14ac:dyDescent="0.25">
      <c r="K24567" s="28" t="str">
        <f t="shared" si="320"/>
        <v/>
      </c>
    </row>
    <row r="24568" spans="11:11" hidden="1" x14ac:dyDescent="0.25">
      <c r="K24568" s="28" t="str">
        <f t="shared" si="320"/>
        <v/>
      </c>
    </row>
    <row r="24569" spans="11:11" hidden="1" x14ac:dyDescent="0.25">
      <c r="K24569" s="28" t="str">
        <f t="shared" si="320"/>
        <v/>
      </c>
    </row>
    <row r="24570" spans="11:11" hidden="1" x14ac:dyDescent="0.25">
      <c r="K24570" s="28" t="str">
        <f t="shared" si="320"/>
        <v/>
      </c>
    </row>
    <row r="24571" spans="11:11" hidden="1" x14ac:dyDescent="0.25">
      <c r="K24571" s="28" t="str">
        <f t="shared" si="320"/>
        <v/>
      </c>
    </row>
    <row r="24572" spans="11:11" hidden="1" x14ac:dyDescent="0.25">
      <c r="K24572" s="28" t="str">
        <f t="shared" si="320"/>
        <v/>
      </c>
    </row>
    <row r="24573" spans="11:11" hidden="1" x14ac:dyDescent="0.25">
      <c r="K24573" s="28" t="str">
        <f t="shared" si="320"/>
        <v/>
      </c>
    </row>
    <row r="24574" spans="11:11" hidden="1" x14ac:dyDescent="0.25">
      <c r="K24574" s="28" t="str">
        <f t="shared" si="320"/>
        <v/>
      </c>
    </row>
    <row r="24575" spans="11:11" hidden="1" x14ac:dyDescent="0.25">
      <c r="K24575" s="28" t="str">
        <f t="shared" si="320"/>
        <v/>
      </c>
    </row>
    <row r="24576" spans="11:11" hidden="1" x14ac:dyDescent="0.25">
      <c r="K24576" s="28" t="str">
        <f t="shared" si="320"/>
        <v/>
      </c>
    </row>
    <row r="24577" spans="11:11" hidden="1" x14ac:dyDescent="0.25">
      <c r="K24577" s="28" t="str">
        <f t="shared" si="320"/>
        <v/>
      </c>
    </row>
    <row r="24578" spans="11:11" hidden="1" x14ac:dyDescent="0.25">
      <c r="K24578" s="28" t="str">
        <f t="shared" si="320"/>
        <v/>
      </c>
    </row>
    <row r="24579" spans="11:11" hidden="1" x14ac:dyDescent="0.25">
      <c r="K24579" s="28" t="str">
        <f t="shared" si="320"/>
        <v/>
      </c>
    </row>
    <row r="24580" spans="11:11" hidden="1" x14ac:dyDescent="0.25">
      <c r="K24580" s="28" t="str">
        <f t="shared" si="320"/>
        <v/>
      </c>
    </row>
    <row r="24581" spans="11:11" hidden="1" x14ac:dyDescent="0.25">
      <c r="K24581" s="28" t="str">
        <f t="shared" si="320"/>
        <v/>
      </c>
    </row>
    <row r="24582" spans="11:11" hidden="1" x14ac:dyDescent="0.25">
      <c r="K24582" s="28" t="str">
        <f t="shared" si="320"/>
        <v/>
      </c>
    </row>
    <row r="24583" spans="11:11" hidden="1" x14ac:dyDescent="0.25">
      <c r="K24583" s="28" t="str">
        <f t="shared" si="320"/>
        <v/>
      </c>
    </row>
    <row r="24584" spans="11:11" hidden="1" x14ac:dyDescent="0.25">
      <c r="K24584" s="28" t="str">
        <f t="shared" si="320"/>
        <v/>
      </c>
    </row>
    <row r="24585" spans="11:11" hidden="1" x14ac:dyDescent="0.25">
      <c r="K24585" s="28" t="str">
        <f t="shared" si="320"/>
        <v/>
      </c>
    </row>
    <row r="24586" spans="11:11" hidden="1" x14ac:dyDescent="0.25">
      <c r="K24586" s="28" t="str">
        <f t="shared" si="320"/>
        <v/>
      </c>
    </row>
    <row r="24587" spans="11:11" hidden="1" x14ac:dyDescent="0.25">
      <c r="K24587" s="28" t="str">
        <f t="shared" si="320"/>
        <v/>
      </c>
    </row>
    <row r="24588" spans="11:11" hidden="1" x14ac:dyDescent="0.25">
      <c r="K24588" s="28" t="str">
        <f t="shared" si="320"/>
        <v/>
      </c>
    </row>
    <row r="24589" spans="11:11" hidden="1" x14ac:dyDescent="0.25">
      <c r="K24589" s="28" t="str">
        <f t="shared" si="320"/>
        <v/>
      </c>
    </row>
    <row r="24590" spans="11:11" hidden="1" x14ac:dyDescent="0.25">
      <c r="K24590" s="28" t="str">
        <f t="shared" si="320"/>
        <v/>
      </c>
    </row>
    <row r="24591" spans="11:11" hidden="1" x14ac:dyDescent="0.25">
      <c r="K24591" s="28" t="str">
        <f t="shared" si="320"/>
        <v/>
      </c>
    </row>
    <row r="24592" spans="11:11" hidden="1" x14ac:dyDescent="0.25">
      <c r="K24592" s="28" t="str">
        <f t="shared" si="320"/>
        <v/>
      </c>
    </row>
    <row r="24593" spans="11:11" hidden="1" x14ac:dyDescent="0.25">
      <c r="K24593" s="28" t="str">
        <f t="shared" si="320"/>
        <v/>
      </c>
    </row>
    <row r="24594" spans="11:11" hidden="1" x14ac:dyDescent="0.25">
      <c r="K24594" s="28" t="str">
        <f t="shared" si="320"/>
        <v/>
      </c>
    </row>
    <row r="24595" spans="11:11" hidden="1" x14ac:dyDescent="0.25">
      <c r="K24595" s="28" t="str">
        <f t="shared" ref="K24595:K24658" si="321">IF(E20560="","",IF(AND($E20560&gt;=$K$5,$E20560&lt;=$K$6),"psn",IF($E20560&lt;$K$5,"dkn",IF($E20560&gt;$K$6,"ckn",""))))</f>
        <v/>
      </c>
    </row>
    <row r="24596" spans="11:11" hidden="1" x14ac:dyDescent="0.25">
      <c r="K24596" s="28" t="str">
        <f t="shared" si="321"/>
        <v/>
      </c>
    </row>
    <row r="24597" spans="11:11" hidden="1" x14ac:dyDescent="0.25">
      <c r="K24597" s="28" t="str">
        <f t="shared" si="321"/>
        <v/>
      </c>
    </row>
    <row r="24598" spans="11:11" hidden="1" x14ac:dyDescent="0.25">
      <c r="K24598" s="28" t="str">
        <f t="shared" si="321"/>
        <v/>
      </c>
    </row>
    <row r="24599" spans="11:11" hidden="1" x14ac:dyDescent="0.25">
      <c r="K24599" s="28" t="str">
        <f t="shared" si="321"/>
        <v/>
      </c>
    </row>
    <row r="24600" spans="11:11" hidden="1" x14ac:dyDescent="0.25">
      <c r="K24600" s="28" t="str">
        <f t="shared" si="321"/>
        <v/>
      </c>
    </row>
    <row r="24601" spans="11:11" hidden="1" x14ac:dyDescent="0.25">
      <c r="K24601" s="28" t="str">
        <f t="shared" si="321"/>
        <v/>
      </c>
    </row>
    <row r="24602" spans="11:11" hidden="1" x14ac:dyDescent="0.25">
      <c r="K24602" s="28" t="str">
        <f t="shared" si="321"/>
        <v/>
      </c>
    </row>
    <row r="24603" spans="11:11" hidden="1" x14ac:dyDescent="0.25">
      <c r="K24603" s="28" t="str">
        <f t="shared" si="321"/>
        <v/>
      </c>
    </row>
    <row r="24604" spans="11:11" hidden="1" x14ac:dyDescent="0.25">
      <c r="K24604" s="28" t="str">
        <f t="shared" si="321"/>
        <v/>
      </c>
    </row>
    <row r="24605" spans="11:11" hidden="1" x14ac:dyDescent="0.25">
      <c r="K24605" s="28" t="str">
        <f t="shared" si="321"/>
        <v/>
      </c>
    </row>
    <row r="24606" spans="11:11" hidden="1" x14ac:dyDescent="0.25">
      <c r="K24606" s="28" t="str">
        <f t="shared" si="321"/>
        <v/>
      </c>
    </row>
    <row r="24607" spans="11:11" hidden="1" x14ac:dyDescent="0.25">
      <c r="K24607" s="28" t="str">
        <f t="shared" si="321"/>
        <v/>
      </c>
    </row>
    <row r="24608" spans="11:11" hidden="1" x14ac:dyDescent="0.25">
      <c r="K24608" s="28" t="str">
        <f t="shared" si="321"/>
        <v/>
      </c>
    </row>
    <row r="24609" spans="11:11" hidden="1" x14ac:dyDescent="0.25">
      <c r="K24609" s="28" t="str">
        <f t="shared" si="321"/>
        <v/>
      </c>
    </row>
    <row r="24610" spans="11:11" hidden="1" x14ac:dyDescent="0.25">
      <c r="K24610" s="28" t="str">
        <f t="shared" si="321"/>
        <v/>
      </c>
    </row>
    <row r="24611" spans="11:11" hidden="1" x14ac:dyDescent="0.25">
      <c r="K24611" s="28" t="str">
        <f t="shared" si="321"/>
        <v/>
      </c>
    </row>
    <row r="24612" spans="11:11" hidden="1" x14ac:dyDescent="0.25">
      <c r="K24612" s="28" t="str">
        <f t="shared" si="321"/>
        <v/>
      </c>
    </row>
    <row r="24613" spans="11:11" hidden="1" x14ac:dyDescent="0.25">
      <c r="K24613" s="28" t="str">
        <f t="shared" si="321"/>
        <v/>
      </c>
    </row>
    <row r="24614" spans="11:11" hidden="1" x14ac:dyDescent="0.25">
      <c r="K24614" s="28" t="str">
        <f t="shared" si="321"/>
        <v/>
      </c>
    </row>
    <row r="24615" spans="11:11" hidden="1" x14ac:dyDescent="0.25">
      <c r="K24615" s="28" t="str">
        <f t="shared" si="321"/>
        <v/>
      </c>
    </row>
    <row r="24616" spans="11:11" hidden="1" x14ac:dyDescent="0.25">
      <c r="K24616" s="28" t="str">
        <f t="shared" si="321"/>
        <v/>
      </c>
    </row>
    <row r="24617" spans="11:11" hidden="1" x14ac:dyDescent="0.25">
      <c r="K24617" s="28" t="str">
        <f t="shared" si="321"/>
        <v/>
      </c>
    </row>
    <row r="24618" spans="11:11" hidden="1" x14ac:dyDescent="0.25">
      <c r="K24618" s="28" t="str">
        <f t="shared" si="321"/>
        <v/>
      </c>
    </row>
    <row r="24619" spans="11:11" hidden="1" x14ac:dyDescent="0.25">
      <c r="K24619" s="28" t="str">
        <f t="shared" si="321"/>
        <v/>
      </c>
    </row>
    <row r="24620" spans="11:11" hidden="1" x14ac:dyDescent="0.25">
      <c r="K24620" s="28" t="str">
        <f t="shared" si="321"/>
        <v/>
      </c>
    </row>
    <row r="24621" spans="11:11" hidden="1" x14ac:dyDescent="0.25">
      <c r="K24621" s="28" t="str">
        <f t="shared" si="321"/>
        <v/>
      </c>
    </row>
    <row r="24622" spans="11:11" hidden="1" x14ac:dyDescent="0.25">
      <c r="K24622" s="28" t="str">
        <f t="shared" si="321"/>
        <v/>
      </c>
    </row>
    <row r="24623" spans="11:11" hidden="1" x14ac:dyDescent="0.25">
      <c r="K24623" s="28" t="str">
        <f t="shared" si="321"/>
        <v/>
      </c>
    </row>
    <row r="24624" spans="11:11" hidden="1" x14ac:dyDescent="0.25">
      <c r="K24624" s="28" t="str">
        <f t="shared" si="321"/>
        <v/>
      </c>
    </row>
    <row r="24625" spans="11:11" hidden="1" x14ac:dyDescent="0.25">
      <c r="K24625" s="28" t="str">
        <f t="shared" si="321"/>
        <v/>
      </c>
    </row>
    <row r="24626" spans="11:11" hidden="1" x14ac:dyDescent="0.25">
      <c r="K24626" s="28" t="str">
        <f t="shared" si="321"/>
        <v/>
      </c>
    </row>
    <row r="24627" spans="11:11" hidden="1" x14ac:dyDescent="0.25">
      <c r="K24627" s="28" t="str">
        <f t="shared" si="321"/>
        <v/>
      </c>
    </row>
    <row r="24628" spans="11:11" hidden="1" x14ac:dyDescent="0.25">
      <c r="K24628" s="28" t="str">
        <f t="shared" si="321"/>
        <v/>
      </c>
    </row>
    <row r="24629" spans="11:11" hidden="1" x14ac:dyDescent="0.25">
      <c r="K24629" s="28" t="str">
        <f t="shared" si="321"/>
        <v/>
      </c>
    </row>
    <row r="24630" spans="11:11" hidden="1" x14ac:dyDescent="0.25">
      <c r="K24630" s="28" t="str">
        <f t="shared" si="321"/>
        <v/>
      </c>
    </row>
    <row r="24631" spans="11:11" hidden="1" x14ac:dyDescent="0.25">
      <c r="K24631" s="28" t="str">
        <f t="shared" si="321"/>
        <v/>
      </c>
    </row>
    <row r="24632" spans="11:11" hidden="1" x14ac:dyDescent="0.25">
      <c r="K24632" s="28" t="str">
        <f t="shared" si="321"/>
        <v/>
      </c>
    </row>
    <row r="24633" spans="11:11" hidden="1" x14ac:dyDescent="0.25">
      <c r="K24633" s="28" t="str">
        <f t="shared" si="321"/>
        <v/>
      </c>
    </row>
    <row r="24634" spans="11:11" hidden="1" x14ac:dyDescent="0.25">
      <c r="K24634" s="28" t="str">
        <f t="shared" si="321"/>
        <v/>
      </c>
    </row>
    <row r="24635" spans="11:11" hidden="1" x14ac:dyDescent="0.25">
      <c r="K24635" s="28" t="str">
        <f t="shared" si="321"/>
        <v/>
      </c>
    </row>
    <row r="24636" spans="11:11" hidden="1" x14ac:dyDescent="0.25">
      <c r="K24636" s="28" t="str">
        <f t="shared" si="321"/>
        <v/>
      </c>
    </row>
    <row r="24637" spans="11:11" hidden="1" x14ac:dyDescent="0.25">
      <c r="K24637" s="28" t="str">
        <f t="shared" si="321"/>
        <v/>
      </c>
    </row>
    <row r="24638" spans="11:11" hidden="1" x14ac:dyDescent="0.25">
      <c r="K24638" s="28" t="str">
        <f t="shared" si="321"/>
        <v/>
      </c>
    </row>
    <row r="24639" spans="11:11" hidden="1" x14ac:dyDescent="0.25">
      <c r="K24639" s="28" t="str">
        <f t="shared" si="321"/>
        <v/>
      </c>
    </row>
    <row r="24640" spans="11:11" hidden="1" x14ac:dyDescent="0.25">
      <c r="K24640" s="28" t="str">
        <f t="shared" si="321"/>
        <v/>
      </c>
    </row>
    <row r="24641" spans="11:11" hidden="1" x14ac:dyDescent="0.25">
      <c r="K24641" s="28" t="str">
        <f t="shared" si="321"/>
        <v/>
      </c>
    </row>
    <row r="24642" spans="11:11" hidden="1" x14ac:dyDescent="0.25">
      <c r="K24642" s="28" t="str">
        <f t="shared" si="321"/>
        <v/>
      </c>
    </row>
    <row r="24643" spans="11:11" hidden="1" x14ac:dyDescent="0.25">
      <c r="K24643" s="28" t="str">
        <f t="shared" si="321"/>
        <v/>
      </c>
    </row>
    <row r="24644" spans="11:11" hidden="1" x14ac:dyDescent="0.25">
      <c r="K24644" s="28" t="str">
        <f t="shared" si="321"/>
        <v/>
      </c>
    </row>
    <row r="24645" spans="11:11" hidden="1" x14ac:dyDescent="0.25">
      <c r="K24645" s="28" t="str">
        <f t="shared" si="321"/>
        <v/>
      </c>
    </row>
    <row r="24646" spans="11:11" hidden="1" x14ac:dyDescent="0.25">
      <c r="K24646" s="28" t="str">
        <f t="shared" si="321"/>
        <v/>
      </c>
    </row>
    <row r="24647" spans="11:11" hidden="1" x14ac:dyDescent="0.25">
      <c r="K24647" s="28" t="str">
        <f t="shared" si="321"/>
        <v/>
      </c>
    </row>
    <row r="24648" spans="11:11" hidden="1" x14ac:dyDescent="0.25">
      <c r="K24648" s="28" t="str">
        <f t="shared" si="321"/>
        <v/>
      </c>
    </row>
    <row r="24649" spans="11:11" hidden="1" x14ac:dyDescent="0.25">
      <c r="K24649" s="28" t="str">
        <f t="shared" si="321"/>
        <v/>
      </c>
    </row>
    <row r="24650" spans="11:11" hidden="1" x14ac:dyDescent="0.25">
      <c r="K24650" s="28" t="str">
        <f t="shared" si="321"/>
        <v/>
      </c>
    </row>
    <row r="24651" spans="11:11" hidden="1" x14ac:dyDescent="0.25">
      <c r="K24651" s="28" t="str">
        <f t="shared" si="321"/>
        <v/>
      </c>
    </row>
    <row r="24652" spans="11:11" hidden="1" x14ac:dyDescent="0.25">
      <c r="K24652" s="28" t="str">
        <f t="shared" si="321"/>
        <v/>
      </c>
    </row>
    <row r="24653" spans="11:11" hidden="1" x14ac:dyDescent="0.25">
      <c r="K24653" s="28" t="str">
        <f t="shared" si="321"/>
        <v/>
      </c>
    </row>
    <row r="24654" spans="11:11" hidden="1" x14ac:dyDescent="0.25">
      <c r="K24654" s="28" t="str">
        <f t="shared" si="321"/>
        <v/>
      </c>
    </row>
    <row r="24655" spans="11:11" hidden="1" x14ac:dyDescent="0.25">
      <c r="K24655" s="28" t="str">
        <f t="shared" si="321"/>
        <v/>
      </c>
    </row>
    <row r="24656" spans="11:11" hidden="1" x14ac:dyDescent="0.25">
      <c r="K24656" s="28" t="str">
        <f t="shared" si="321"/>
        <v/>
      </c>
    </row>
    <row r="24657" spans="11:11" hidden="1" x14ac:dyDescent="0.25">
      <c r="K24657" s="28" t="str">
        <f t="shared" si="321"/>
        <v/>
      </c>
    </row>
    <row r="24658" spans="11:11" hidden="1" x14ac:dyDescent="0.25">
      <c r="K24658" s="28" t="str">
        <f t="shared" si="321"/>
        <v/>
      </c>
    </row>
    <row r="24659" spans="11:11" hidden="1" x14ac:dyDescent="0.25">
      <c r="K24659" s="28" t="str">
        <f t="shared" ref="K24659:K24722" si="322">IF(E20624="","",IF(AND($E20624&gt;=$K$5,$E20624&lt;=$K$6),"psn",IF($E20624&lt;$K$5,"dkn",IF($E20624&gt;$K$6,"ckn",""))))</f>
        <v/>
      </c>
    </row>
    <row r="24660" spans="11:11" hidden="1" x14ac:dyDescent="0.25">
      <c r="K24660" s="28" t="str">
        <f t="shared" si="322"/>
        <v/>
      </c>
    </row>
    <row r="24661" spans="11:11" hidden="1" x14ac:dyDescent="0.25">
      <c r="K24661" s="28" t="str">
        <f t="shared" si="322"/>
        <v/>
      </c>
    </row>
    <row r="24662" spans="11:11" hidden="1" x14ac:dyDescent="0.25">
      <c r="K24662" s="28" t="str">
        <f t="shared" si="322"/>
        <v/>
      </c>
    </row>
    <row r="24663" spans="11:11" hidden="1" x14ac:dyDescent="0.25">
      <c r="K24663" s="28" t="str">
        <f t="shared" si="322"/>
        <v/>
      </c>
    </row>
    <row r="24664" spans="11:11" hidden="1" x14ac:dyDescent="0.25">
      <c r="K24664" s="28" t="str">
        <f t="shared" si="322"/>
        <v/>
      </c>
    </row>
    <row r="24665" spans="11:11" hidden="1" x14ac:dyDescent="0.25">
      <c r="K24665" s="28" t="str">
        <f t="shared" si="322"/>
        <v/>
      </c>
    </row>
    <row r="24666" spans="11:11" hidden="1" x14ac:dyDescent="0.25">
      <c r="K24666" s="28" t="str">
        <f t="shared" si="322"/>
        <v/>
      </c>
    </row>
    <row r="24667" spans="11:11" hidden="1" x14ac:dyDescent="0.25">
      <c r="K24667" s="28" t="str">
        <f t="shared" si="322"/>
        <v/>
      </c>
    </row>
    <row r="24668" spans="11:11" hidden="1" x14ac:dyDescent="0.25">
      <c r="K24668" s="28" t="str">
        <f t="shared" si="322"/>
        <v/>
      </c>
    </row>
    <row r="24669" spans="11:11" hidden="1" x14ac:dyDescent="0.25">
      <c r="K24669" s="28" t="str">
        <f t="shared" si="322"/>
        <v/>
      </c>
    </row>
    <row r="24670" spans="11:11" hidden="1" x14ac:dyDescent="0.25">
      <c r="K24670" s="28" t="str">
        <f t="shared" si="322"/>
        <v/>
      </c>
    </row>
    <row r="24671" spans="11:11" hidden="1" x14ac:dyDescent="0.25">
      <c r="K24671" s="28" t="str">
        <f t="shared" si="322"/>
        <v/>
      </c>
    </row>
    <row r="24672" spans="11:11" hidden="1" x14ac:dyDescent="0.25">
      <c r="K24672" s="28" t="str">
        <f t="shared" si="322"/>
        <v/>
      </c>
    </row>
    <row r="24673" spans="11:11" hidden="1" x14ac:dyDescent="0.25">
      <c r="K24673" s="28" t="str">
        <f t="shared" si="322"/>
        <v/>
      </c>
    </row>
    <row r="24674" spans="11:11" hidden="1" x14ac:dyDescent="0.25">
      <c r="K24674" s="28" t="str">
        <f t="shared" si="322"/>
        <v/>
      </c>
    </row>
    <row r="24675" spans="11:11" hidden="1" x14ac:dyDescent="0.25">
      <c r="K24675" s="28" t="str">
        <f t="shared" si="322"/>
        <v/>
      </c>
    </row>
    <row r="24676" spans="11:11" hidden="1" x14ac:dyDescent="0.25">
      <c r="K24676" s="28" t="str">
        <f t="shared" si="322"/>
        <v/>
      </c>
    </row>
    <row r="24677" spans="11:11" hidden="1" x14ac:dyDescent="0.25">
      <c r="K24677" s="28" t="str">
        <f t="shared" si="322"/>
        <v/>
      </c>
    </row>
    <row r="24678" spans="11:11" hidden="1" x14ac:dyDescent="0.25">
      <c r="K24678" s="28" t="str">
        <f t="shared" si="322"/>
        <v/>
      </c>
    </row>
    <row r="24679" spans="11:11" hidden="1" x14ac:dyDescent="0.25">
      <c r="K24679" s="28" t="str">
        <f t="shared" si="322"/>
        <v/>
      </c>
    </row>
    <row r="24680" spans="11:11" hidden="1" x14ac:dyDescent="0.25">
      <c r="K24680" s="28" t="str">
        <f t="shared" si="322"/>
        <v/>
      </c>
    </row>
    <row r="24681" spans="11:11" hidden="1" x14ac:dyDescent="0.25">
      <c r="K24681" s="28" t="str">
        <f t="shared" si="322"/>
        <v/>
      </c>
    </row>
    <row r="24682" spans="11:11" hidden="1" x14ac:dyDescent="0.25">
      <c r="K24682" s="28" t="str">
        <f t="shared" si="322"/>
        <v/>
      </c>
    </row>
    <row r="24683" spans="11:11" hidden="1" x14ac:dyDescent="0.25">
      <c r="K24683" s="28" t="str">
        <f t="shared" si="322"/>
        <v/>
      </c>
    </row>
    <row r="24684" spans="11:11" hidden="1" x14ac:dyDescent="0.25">
      <c r="K24684" s="28" t="str">
        <f t="shared" si="322"/>
        <v/>
      </c>
    </row>
    <row r="24685" spans="11:11" hidden="1" x14ac:dyDescent="0.25">
      <c r="K24685" s="28" t="str">
        <f t="shared" si="322"/>
        <v/>
      </c>
    </row>
    <row r="24686" spans="11:11" hidden="1" x14ac:dyDescent="0.25">
      <c r="K24686" s="28" t="str">
        <f t="shared" si="322"/>
        <v/>
      </c>
    </row>
    <row r="24687" spans="11:11" hidden="1" x14ac:dyDescent="0.25">
      <c r="K24687" s="28" t="str">
        <f t="shared" si="322"/>
        <v/>
      </c>
    </row>
    <row r="24688" spans="11:11" hidden="1" x14ac:dyDescent="0.25">
      <c r="K24688" s="28" t="str">
        <f t="shared" si="322"/>
        <v/>
      </c>
    </row>
    <row r="24689" spans="11:11" hidden="1" x14ac:dyDescent="0.25">
      <c r="K24689" s="28" t="str">
        <f t="shared" si="322"/>
        <v/>
      </c>
    </row>
    <row r="24690" spans="11:11" hidden="1" x14ac:dyDescent="0.25">
      <c r="K24690" s="28" t="str">
        <f t="shared" si="322"/>
        <v/>
      </c>
    </row>
    <row r="24691" spans="11:11" hidden="1" x14ac:dyDescent="0.25">
      <c r="K24691" s="28" t="str">
        <f t="shared" si="322"/>
        <v/>
      </c>
    </row>
    <row r="24692" spans="11:11" hidden="1" x14ac:dyDescent="0.25">
      <c r="K24692" s="28" t="str">
        <f t="shared" si="322"/>
        <v/>
      </c>
    </row>
    <row r="24693" spans="11:11" hidden="1" x14ac:dyDescent="0.25">
      <c r="K24693" s="28" t="str">
        <f t="shared" si="322"/>
        <v/>
      </c>
    </row>
    <row r="24694" spans="11:11" hidden="1" x14ac:dyDescent="0.25">
      <c r="K24694" s="28" t="str">
        <f t="shared" si="322"/>
        <v/>
      </c>
    </row>
    <row r="24695" spans="11:11" hidden="1" x14ac:dyDescent="0.25">
      <c r="K24695" s="28" t="str">
        <f t="shared" si="322"/>
        <v/>
      </c>
    </row>
    <row r="24696" spans="11:11" hidden="1" x14ac:dyDescent="0.25">
      <c r="K24696" s="28" t="str">
        <f t="shared" si="322"/>
        <v/>
      </c>
    </row>
    <row r="24697" spans="11:11" hidden="1" x14ac:dyDescent="0.25">
      <c r="K24697" s="28" t="str">
        <f t="shared" si="322"/>
        <v/>
      </c>
    </row>
    <row r="24698" spans="11:11" hidden="1" x14ac:dyDescent="0.25">
      <c r="K24698" s="28" t="str">
        <f t="shared" si="322"/>
        <v/>
      </c>
    </row>
    <row r="24699" spans="11:11" hidden="1" x14ac:dyDescent="0.25">
      <c r="K24699" s="28" t="str">
        <f t="shared" si="322"/>
        <v/>
      </c>
    </row>
    <row r="24700" spans="11:11" hidden="1" x14ac:dyDescent="0.25">
      <c r="K24700" s="28" t="str">
        <f t="shared" si="322"/>
        <v/>
      </c>
    </row>
    <row r="24701" spans="11:11" hidden="1" x14ac:dyDescent="0.25">
      <c r="K24701" s="28" t="str">
        <f t="shared" si="322"/>
        <v/>
      </c>
    </row>
    <row r="24702" spans="11:11" hidden="1" x14ac:dyDescent="0.25">
      <c r="K24702" s="28" t="str">
        <f t="shared" si="322"/>
        <v/>
      </c>
    </row>
    <row r="24703" spans="11:11" hidden="1" x14ac:dyDescent="0.25">
      <c r="K24703" s="28" t="str">
        <f t="shared" si="322"/>
        <v/>
      </c>
    </row>
    <row r="24704" spans="11:11" hidden="1" x14ac:dyDescent="0.25">
      <c r="K24704" s="28" t="str">
        <f t="shared" si="322"/>
        <v/>
      </c>
    </row>
    <row r="24705" spans="11:11" hidden="1" x14ac:dyDescent="0.25">
      <c r="K24705" s="28" t="str">
        <f t="shared" si="322"/>
        <v/>
      </c>
    </row>
    <row r="24706" spans="11:11" hidden="1" x14ac:dyDescent="0.25">
      <c r="K24706" s="28" t="str">
        <f t="shared" si="322"/>
        <v/>
      </c>
    </row>
    <row r="24707" spans="11:11" hidden="1" x14ac:dyDescent="0.25">
      <c r="K24707" s="28" t="str">
        <f t="shared" si="322"/>
        <v/>
      </c>
    </row>
    <row r="24708" spans="11:11" hidden="1" x14ac:dyDescent="0.25">
      <c r="K24708" s="28" t="str">
        <f t="shared" si="322"/>
        <v/>
      </c>
    </row>
    <row r="24709" spans="11:11" hidden="1" x14ac:dyDescent="0.25">
      <c r="K24709" s="28" t="str">
        <f t="shared" si="322"/>
        <v/>
      </c>
    </row>
    <row r="24710" spans="11:11" hidden="1" x14ac:dyDescent="0.25">
      <c r="K24710" s="28" t="str">
        <f t="shared" si="322"/>
        <v/>
      </c>
    </row>
    <row r="24711" spans="11:11" hidden="1" x14ac:dyDescent="0.25">
      <c r="K24711" s="28" t="str">
        <f t="shared" si="322"/>
        <v/>
      </c>
    </row>
    <row r="24712" spans="11:11" hidden="1" x14ac:dyDescent="0.25">
      <c r="K24712" s="28" t="str">
        <f t="shared" si="322"/>
        <v/>
      </c>
    </row>
    <row r="24713" spans="11:11" hidden="1" x14ac:dyDescent="0.25">
      <c r="K24713" s="28" t="str">
        <f t="shared" si="322"/>
        <v/>
      </c>
    </row>
    <row r="24714" spans="11:11" hidden="1" x14ac:dyDescent="0.25">
      <c r="K24714" s="28" t="str">
        <f t="shared" si="322"/>
        <v/>
      </c>
    </row>
    <row r="24715" spans="11:11" hidden="1" x14ac:dyDescent="0.25">
      <c r="K24715" s="28" t="str">
        <f t="shared" si="322"/>
        <v/>
      </c>
    </row>
    <row r="24716" spans="11:11" hidden="1" x14ac:dyDescent="0.25">
      <c r="K24716" s="28" t="str">
        <f t="shared" si="322"/>
        <v/>
      </c>
    </row>
    <row r="24717" spans="11:11" hidden="1" x14ac:dyDescent="0.25">
      <c r="K24717" s="28" t="str">
        <f t="shared" si="322"/>
        <v/>
      </c>
    </row>
    <row r="24718" spans="11:11" hidden="1" x14ac:dyDescent="0.25">
      <c r="K24718" s="28" t="str">
        <f t="shared" si="322"/>
        <v/>
      </c>
    </row>
    <row r="24719" spans="11:11" hidden="1" x14ac:dyDescent="0.25">
      <c r="K24719" s="28" t="str">
        <f t="shared" si="322"/>
        <v/>
      </c>
    </row>
    <row r="24720" spans="11:11" hidden="1" x14ac:dyDescent="0.25">
      <c r="K24720" s="28" t="str">
        <f t="shared" si="322"/>
        <v/>
      </c>
    </row>
    <row r="24721" spans="11:11" hidden="1" x14ac:dyDescent="0.25">
      <c r="K24721" s="28" t="str">
        <f t="shared" si="322"/>
        <v/>
      </c>
    </row>
    <row r="24722" spans="11:11" hidden="1" x14ac:dyDescent="0.25">
      <c r="K24722" s="28" t="str">
        <f t="shared" si="322"/>
        <v/>
      </c>
    </row>
    <row r="24723" spans="11:11" hidden="1" x14ac:dyDescent="0.25">
      <c r="K24723" s="28" t="str">
        <f t="shared" ref="K24723:K24786" si="323">IF(E20688="","",IF(AND($E20688&gt;=$K$5,$E20688&lt;=$K$6),"psn",IF($E20688&lt;$K$5,"dkn",IF($E20688&gt;$K$6,"ckn",""))))</f>
        <v/>
      </c>
    </row>
    <row r="24724" spans="11:11" hidden="1" x14ac:dyDescent="0.25">
      <c r="K24724" s="28" t="str">
        <f t="shared" si="323"/>
        <v/>
      </c>
    </row>
    <row r="24725" spans="11:11" hidden="1" x14ac:dyDescent="0.25">
      <c r="K24725" s="28" t="str">
        <f t="shared" si="323"/>
        <v/>
      </c>
    </row>
    <row r="24726" spans="11:11" hidden="1" x14ac:dyDescent="0.25">
      <c r="K24726" s="28" t="str">
        <f t="shared" si="323"/>
        <v/>
      </c>
    </row>
    <row r="24727" spans="11:11" hidden="1" x14ac:dyDescent="0.25">
      <c r="K24727" s="28" t="str">
        <f t="shared" si="323"/>
        <v/>
      </c>
    </row>
    <row r="24728" spans="11:11" hidden="1" x14ac:dyDescent="0.25">
      <c r="K24728" s="28" t="str">
        <f t="shared" si="323"/>
        <v/>
      </c>
    </row>
    <row r="24729" spans="11:11" hidden="1" x14ac:dyDescent="0.25">
      <c r="K24729" s="28" t="str">
        <f t="shared" si="323"/>
        <v/>
      </c>
    </row>
    <row r="24730" spans="11:11" hidden="1" x14ac:dyDescent="0.25">
      <c r="K24730" s="28" t="str">
        <f t="shared" si="323"/>
        <v/>
      </c>
    </row>
    <row r="24731" spans="11:11" hidden="1" x14ac:dyDescent="0.25">
      <c r="K24731" s="28" t="str">
        <f t="shared" si="323"/>
        <v/>
      </c>
    </row>
    <row r="24732" spans="11:11" hidden="1" x14ac:dyDescent="0.25">
      <c r="K24732" s="28" t="str">
        <f t="shared" si="323"/>
        <v/>
      </c>
    </row>
    <row r="24733" spans="11:11" hidden="1" x14ac:dyDescent="0.25">
      <c r="K24733" s="28" t="str">
        <f t="shared" si="323"/>
        <v/>
      </c>
    </row>
    <row r="24734" spans="11:11" hidden="1" x14ac:dyDescent="0.25">
      <c r="K24734" s="28" t="str">
        <f t="shared" si="323"/>
        <v/>
      </c>
    </row>
    <row r="24735" spans="11:11" hidden="1" x14ac:dyDescent="0.25">
      <c r="K24735" s="28" t="str">
        <f t="shared" si="323"/>
        <v/>
      </c>
    </row>
    <row r="24736" spans="11:11" hidden="1" x14ac:dyDescent="0.25">
      <c r="K24736" s="28" t="str">
        <f t="shared" si="323"/>
        <v/>
      </c>
    </row>
    <row r="24737" spans="11:11" hidden="1" x14ac:dyDescent="0.25">
      <c r="K24737" s="28" t="str">
        <f t="shared" si="323"/>
        <v/>
      </c>
    </row>
    <row r="24738" spans="11:11" hidden="1" x14ac:dyDescent="0.25">
      <c r="K24738" s="28" t="str">
        <f t="shared" si="323"/>
        <v/>
      </c>
    </row>
    <row r="24739" spans="11:11" hidden="1" x14ac:dyDescent="0.25">
      <c r="K24739" s="28" t="str">
        <f t="shared" si="323"/>
        <v/>
      </c>
    </row>
    <row r="24740" spans="11:11" hidden="1" x14ac:dyDescent="0.25">
      <c r="K24740" s="28" t="str">
        <f t="shared" si="323"/>
        <v/>
      </c>
    </row>
    <row r="24741" spans="11:11" hidden="1" x14ac:dyDescent="0.25">
      <c r="K24741" s="28" t="str">
        <f t="shared" si="323"/>
        <v/>
      </c>
    </row>
    <row r="24742" spans="11:11" hidden="1" x14ac:dyDescent="0.25">
      <c r="K24742" s="28" t="str">
        <f t="shared" si="323"/>
        <v/>
      </c>
    </row>
    <row r="24743" spans="11:11" hidden="1" x14ac:dyDescent="0.25">
      <c r="K24743" s="28" t="str">
        <f t="shared" si="323"/>
        <v/>
      </c>
    </row>
    <row r="24744" spans="11:11" hidden="1" x14ac:dyDescent="0.25">
      <c r="K24744" s="28" t="str">
        <f t="shared" si="323"/>
        <v/>
      </c>
    </row>
    <row r="24745" spans="11:11" hidden="1" x14ac:dyDescent="0.25">
      <c r="K24745" s="28" t="str">
        <f t="shared" si="323"/>
        <v/>
      </c>
    </row>
    <row r="24746" spans="11:11" hidden="1" x14ac:dyDescent="0.25">
      <c r="K24746" s="28" t="str">
        <f t="shared" si="323"/>
        <v/>
      </c>
    </row>
    <row r="24747" spans="11:11" hidden="1" x14ac:dyDescent="0.25">
      <c r="K24747" s="28" t="str">
        <f t="shared" si="323"/>
        <v/>
      </c>
    </row>
    <row r="24748" spans="11:11" hidden="1" x14ac:dyDescent="0.25">
      <c r="K24748" s="28" t="str">
        <f t="shared" si="323"/>
        <v/>
      </c>
    </row>
    <row r="24749" spans="11:11" hidden="1" x14ac:dyDescent="0.25">
      <c r="K24749" s="28" t="str">
        <f t="shared" si="323"/>
        <v/>
      </c>
    </row>
    <row r="24750" spans="11:11" hidden="1" x14ac:dyDescent="0.25">
      <c r="K24750" s="28" t="str">
        <f t="shared" si="323"/>
        <v/>
      </c>
    </row>
    <row r="24751" spans="11:11" hidden="1" x14ac:dyDescent="0.25">
      <c r="K24751" s="28" t="str">
        <f t="shared" si="323"/>
        <v/>
      </c>
    </row>
    <row r="24752" spans="11:11" hidden="1" x14ac:dyDescent="0.25">
      <c r="K24752" s="28" t="str">
        <f t="shared" si="323"/>
        <v/>
      </c>
    </row>
    <row r="24753" spans="11:11" hidden="1" x14ac:dyDescent="0.25">
      <c r="K24753" s="28" t="str">
        <f t="shared" si="323"/>
        <v/>
      </c>
    </row>
    <row r="24754" spans="11:11" hidden="1" x14ac:dyDescent="0.25">
      <c r="K24754" s="28" t="str">
        <f t="shared" si="323"/>
        <v/>
      </c>
    </row>
    <row r="24755" spans="11:11" hidden="1" x14ac:dyDescent="0.25">
      <c r="K24755" s="28" t="str">
        <f t="shared" si="323"/>
        <v/>
      </c>
    </row>
    <row r="24756" spans="11:11" hidden="1" x14ac:dyDescent="0.25">
      <c r="K24756" s="28" t="str">
        <f t="shared" si="323"/>
        <v/>
      </c>
    </row>
    <row r="24757" spans="11:11" hidden="1" x14ac:dyDescent="0.25">
      <c r="K24757" s="28" t="str">
        <f t="shared" si="323"/>
        <v/>
      </c>
    </row>
    <row r="24758" spans="11:11" hidden="1" x14ac:dyDescent="0.25">
      <c r="K24758" s="28" t="str">
        <f t="shared" si="323"/>
        <v/>
      </c>
    </row>
    <row r="24759" spans="11:11" hidden="1" x14ac:dyDescent="0.25">
      <c r="K24759" s="28" t="str">
        <f t="shared" si="323"/>
        <v/>
      </c>
    </row>
    <row r="24760" spans="11:11" hidden="1" x14ac:dyDescent="0.25">
      <c r="K24760" s="28" t="str">
        <f t="shared" si="323"/>
        <v/>
      </c>
    </row>
    <row r="24761" spans="11:11" hidden="1" x14ac:dyDescent="0.25">
      <c r="K24761" s="28" t="str">
        <f t="shared" si="323"/>
        <v/>
      </c>
    </row>
    <row r="24762" spans="11:11" hidden="1" x14ac:dyDescent="0.25">
      <c r="K24762" s="28" t="str">
        <f t="shared" si="323"/>
        <v/>
      </c>
    </row>
    <row r="24763" spans="11:11" hidden="1" x14ac:dyDescent="0.25">
      <c r="K24763" s="28" t="str">
        <f t="shared" si="323"/>
        <v/>
      </c>
    </row>
    <row r="24764" spans="11:11" hidden="1" x14ac:dyDescent="0.25">
      <c r="K24764" s="28" t="str">
        <f t="shared" si="323"/>
        <v/>
      </c>
    </row>
    <row r="24765" spans="11:11" hidden="1" x14ac:dyDescent="0.25">
      <c r="K24765" s="28" t="str">
        <f t="shared" si="323"/>
        <v/>
      </c>
    </row>
    <row r="24766" spans="11:11" hidden="1" x14ac:dyDescent="0.25">
      <c r="K24766" s="28" t="str">
        <f t="shared" si="323"/>
        <v/>
      </c>
    </row>
    <row r="24767" spans="11:11" hidden="1" x14ac:dyDescent="0.25">
      <c r="K24767" s="28" t="str">
        <f t="shared" si="323"/>
        <v/>
      </c>
    </row>
    <row r="24768" spans="11:11" hidden="1" x14ac:dyDescent="0.25">
      <c r="K24768" s="28" t="str">
        <f t="shared" si="323"/>
        <v/>
      </c>
    </row>
    <row r="24769" spans="11:11" hidden="1" x14ac:dyDescent="0.25">
      <c r="K24769" s="28" t="str">
        <f t="shared" si="323"/>
        <v/>
      </c>
    </row>
    <row r="24770" spans="11:11" hidden="1" x14ac:dyDescent="0.25">
      <c r="K24770" s="28" t="str">
        <f t="shared" si="323"/>
        <v/>
      </c>
    </row>
    <row r="24771" spans="11:11" hidden="1" x14ac:dyDescent="0.25">
      <c r="K24771" s="28" t="str">
        <f t="shared" si="323"/>
        <v/>
      </c>
    </row>
    <row r="24772" spans="11:11" hidden="1" x14ac:dyDescent="0.25">
      <c r="K24772" s="28" t="str">
        <f t="shared" si="323"/>
        <v/>
      </c>
    </row>
    <row r="24773" spans="11:11" hidden="1" x14ac:dyDescent="0.25">
      <c r="K24773" s="28" t="str">
        <f t="shared" si="323"/>
        <v/>
      </c>
    </row>
    <row r="24774" spans="11:11" hidden="1" x14ac:dyDescent="0.25">
      <c r="K24774" s="28" t="str">
        <f t="shared" si="323"/>
        <v/>
      </c>
    </row>
    <row r="24775" spans="11:11" hidden="1" x14ac:dyDescent="0.25">
      <c r="K24775" s="28" t="str">
        <f t="shared" si="323"/>
        <v/>
      </c>
    </row>
    <row r="24776" spans="11:11" hidden="1" x14ac:dyDescent="0.25">
      <c r="K24776" s="28" t="str">
        <f t="shared" si="323"/>
        <v/>
      </c>
    </row>
    <row r="24777" spans="11:11" hidden="1" x14ac:dyDescent="0.25">
      <c r="K24777" s="28" t="str">
        <f t="shared" si="323"/>
        <v/>
      </c>
    </row>
    <row r="24778" spans="11:11" hidden="1" x14ac:dyDescent="0.25">
      <c r="K24778" s="28" t="str">
        <f t="shared" si="323"/>
        <v/>
      </c>
    </row>
    <row r="24779" spans="11:11" hidden="1" x14ac:dyDescent="0.25">
      <c r="K24779" s="28" t="str">
        <f t="shared" si="323"/>
        <v/>
      </c>
    </row>
    <row r="24780" spans="11:11" hidden="1" x14ac:dyDescent="0.25">
      <c r="K24780" s="28" t="str">
        <f t="shared" si="323"/>
        <v/>
      </c>
    </row>
    <row r="24781" spans="11:11" hidden="1" x14ac:dyDescent="0.25">
      <c r="K24781" s="28" t="str">
        <f t="shared" si="323"/>
        <v/>
      </c>
    </row>
    <row r="24782" spans="11:11" hidden="1" x14ac:dyDescent="0.25">
      <c r="K24782" s="28" t="str">
        <f t="shared" si="323"/>
        <v/>
      </c>
    </row>
    <row r="24783" spans="11:11" hidden="1" x14ac:dyDescent="0.25">
      <c r="K24783" s="28" t="str">
        <f t="shared" si="323"/>
        <v/>
      </c>
    </row>
    <row r="24784" spans="11:11" hidden="1" x14ac:dyDescent="0.25">
      <c r="K24784" s="28" t="str">
        <f t="shared" si="323"/>
        <v/>
      </c>
    </row>
    <row r="24785" spans="11:11" hidden="1" x14ac:dyDescent="0.25">
      <c r="K24785" s="28" t="str">
        <f t="shared" si="323"/>
        <v/>
      </c>
    </row>
    <row r="24786" spans="11:11" hidden="1" x14ac:dyDescent="0.25">
      <c r="K24786" s="28" t="str">
        <f t="shared" si="323"/>
        <v/>
      </c>
    </row>
    <row r="24787" spans="11:11" hidden="1" x14ac:dyDescent="0.25">
      <c r="K24787" s="28" t="str">
        <f t="shared" ref="K24787:K24850" si="324">IF(E20752="","",IF(AND($E20752&gt;=$K$5,$E20752&lt;=$K$6),"psn",IF($E20752&lt;$K$5,"dkn",IF($E20752&gt;$K$6,"ckn",""))))</f>
        <v/>
      </c>
    </row>
    <row r="24788" spans="11:11" hidden="1" x14ac:dyDescent="0.25">
      <c r="K24788" s="28" t="str">
        <f t="shared" si="324"/>
        <v/>
      </c>
    </row>
    <row r="24789" spans="11:11" hidden="1" x14ac:dyDescent="0.25">
      <c r="K24789" s="28" t="str">
        <f t="shared" si="324"/>
        <v/>
      </c>
    </row>
    <row r="24790" spans="11:11" hidden="1" x14ac:dyDescent="0.25">
      <c r="K24790" s="28" t="str">
        <f t="shared" si="324"/>
        <v/>
      </c>
    </row>
    <row r="24791" spans="11:11" hidden="1" x14ac:dyDescent="0.25">
      <c r="K24791" s="28" t="str">
        <f t="shared" si="324"/>
        <v/>
      </c>
    </row>
    <row r="24792" spans="11:11" hidden="1" x14ac:dyDescent="0.25">
      <c r="K24792" s="28" t="str">
        <f t="shared" si="324"/>
        <v/>
      </c>
    </row>
    <row r="24793" spans="11:11" hidden="1" x14ac:dyDescent="0.25">
      <c r="K24793" s="28" t="str">
        <f t="shared" si="324"/>
        <v/>
      </c>
    </row>
    <row r="24794" spans="11:11" hidden="1" x14ac:dyDescent="0.25">
      <c r="K24794" s="28" t="str">
        <f t="shared" si="324"/>
        <v/>
      </c>
    </row>
    <row r="24795" spans="11:11" hidden="1" x14ac:dyDescent="0.25">
      <c r="K24795" s="28" t="str">
        <f t="shared" si="324"/>
        <v/>
      </c>
    </row>
    <row r="24796" spans="11:11" hidden="1" x14ac:dyDescent="0.25">
      <c r="K24796" s="28" t="str">
        <f t="shared" si="324"/>
        <v/>
      </c>
    </row>
    <row r="24797" spans="11:11" hidden="1" x14ac:dyDescent="0.25">
      <c r="K24797" s="28" t="str">
        <f t="shared" si="324"/>
        <v/>
      </c>
    </row>
    <row r="24798" spans="11:11" hidden="1" x14ac:dyDescent="0.25">
      <c r="K24798" s="28" t="str">
        <f t="shared" si="324"/>
        <v/>
      </c>
    </row>
    <row r="24799" spans="11:11" hidden="1" x14ac:dyDescent="0.25">
      <c r="K24799" s="28" t="str">
        <f t="shared" si="324"/>
        <v/>
      </c>
    </row>
    <row r="24800" spans="11:11" hidden="1" x14ac:dyDescent="0.25">
      <c r="K24800" s="28" t="str">
        <f t="shared" si="324"/>
        <v/>
      </c>
    </row>
    <row r="24801" spans="11:11" hidden="1" x14ac:dyDescent="0.25">
      <c r="K24801" s="28" t="str">
        <f t="shared" si="324"/>
        <v/>
      </c>
    </row>
    <row r="24802" spans="11:11" hidden="1" x14ac:dyDescent="0.25">
      <c r="K24802" s="28" t="str">
        <f t="shared" si="324"/>
        <v/>
      </c>
    </row>
    <row r="24803" spans="11:11" hidden="1" x14ac:dyDescent="0.25">
      <c r="K24803" s="28" t="str">
        <f t="shared" si="324"/>
        <v/>
      </c>
    </row>
    <row r="24804" spans="11:11" hidden="1" x14ac:dyDescent="0.25">
      <c r="K24804" s="28" t="str">
        <f t="shared" si="324"/>
        <v/>
      </c>
    </row>
    <row r="24805" spans="11:11" hidden="1" x14ac:dyDescent="0.25">
      <c r="K24805" s="28" t="str">
        <f t="shared" si="324"/>
        <v/>
      </c>
    </row>
    <row r="24806" spans="11:11" hidden="1" x14ac:dyDescent="0.25">
      <c r="K24806" s="28" t="str">
        <f t="shared" si="324"/>
        <v/>
      </c>
    </row>
    <row r="24807" spans="11:11" hidden="1" x14ac:dyDescent="0.25">
      <c r="K24807" s="28" t="str">
        <f t="shared" si="324"/>
        <v/>
      </c>
    </row>
    <row r="24808" spans="11:11" hidden="1" x14ac:dyDescent="0.25">
      <c r="K24808" s="28" t="str">
        <f t="shared" si="324"/>
        <v/>
      </c>
    </row>
    <row r="24809" spans="11:11" hidden="1" x14ac:dyDescent="0.25">
      <c r="K24809" s="28" t="str">
        <f t="shared" si="324"/>
        <v/>
      </c>
    </row>
    <row r="24810" spans="11:11" hidden="1" x14ac:dyDescent="0.25">
      <c r="K24810" s="28" t="str">
        <f t="shared" si="324"/>
        <v/>
      </c>
    </row>
    <row r="24811" spans="11:11" hidden="1" x14ac:dyDescent="0.25">
      <c r="K24811" s="28" t="str">
        <f t="shared" si="324"/>
        <v/>
      </c>
    </row>
    <row r="24812" spans="11:11" hidden="1" x14ac:dyDescent="0.25">
      <c r="K24812" s="28" t="str">
        <f t="shared" si="324"/>
        <v/>
      </c>
    </row>
    <row r="24813" spans="11:11" hidden="1" x14ac:dyDescent="0.25">
      <c r="K24813" s="28" t="str">
        <f t="shared" si="324"/>
        <v/>
      </c>
    </row>
    <row r="24814" spans="11:11" hidden="1" x14ac:dyDescent="0.25">
      <c r="K24814" s="28" t="str">
        <f t="shared" si="324"/>
        <v/>
      </c>
    </row>
    <row r="24815" spans="11:11" hidden="1" x14ac:dyDescent="0.25">
      <c r="K24815" s="28" t="str">
        <f t="shared" si="324"/>
        <v/>
      </c>
    </row>
    <row r="24816" spans="11:11" hidden="1" x14ac:dyDescent="0.25">
      <c r="K24816" s="28" t="str">
        <f t="shared" si="324"/>
        <v/>
      </c>
    </row>
    <row r="24817" spans="11:11" hidden="1" x14ac:dyDescent="0.25">
      <c r="K24817" s="28" t="str">
        <f t="shared" si="324"/>
        <v/>
      </c>
    </row>
    <row r="24818" spans="11:11" hidden="1" x14ac:dyDescent="0.25">
      <c r="K24818" s="28" t="str">
        <f t="shared" si="324"/>
        <v/>
      </c>
    </row>
    <row r="24819" spans="11:11" hidden="1" x14ac:dyDescent="0.25">
      <c r="K24819" s="28" t="str">
        <f t="shared" si="324"/>
        <v/>
      </c>
    </row>
    <row r="24820" spans="11:11" hidden="1" x14ac:dyDescent="0.25">
      <c r="K24820" s="28" t="str">
        <f t="shared" si="324"/>
        <v/>
      </c>
    </row>
    <row r="24821" spans="11:11" hidden="1" x14ac:dyDescent="0.25">
      <c r="K24821" s="28" t="str">
        <f t="shared" si="324"/>
        <v/>
      </c>
    </row>
    <row r="24822" spans="11:11" hidden="1" x14ac:dyDescent="0.25">
      <c r="K24822" s="28" t="str">
        <f t="shared" si="324"/>
        <v/>
      </c>
    </row>
    <row r="24823" spans="11:11" hidden="1" x14ac:dyDescent="0.25">
      <c r="K24823" s="28" t="str">
        <f t="shared" si="324"/>
        <v/>
      </c>
    </row>
    <row r="24824" spans="11:11" hidden="1" x14ac:dyDescent="0.25">
      <c r="K24824" s="28" t="str">
        <f t="shared" si="324"/>
        <v/>
      </c>
    </row>
    <row r="24825" spans="11:11" hidden="1" x14ac:dyDescent="0.25">
      <c r="K24825" s="28" t="str">
        <f t="shared" si="324"/>
        <v/>
      </c>
    </row>
    <row r="24826" spans="11:11" hidden="1" x14ac:dyDescent="0.25">
      <c r="K24826" s="28" t="str">
        <f t="shared" si="324"/>
        <v/>
      </c>
    </row>
    <row r="24827" spans="11:11" hidden="1" x14ac:dyDescent="0.25">
      <c r="K24827" s="28" t="str">
        <f t="shared" si="324"/>
        <v/>
      </c>
    </row>
    <row r="24828" spans="11:11" hidden="1" x14ac:dyDescent="0.25">
      <c r="K24828" s="28" t="str">
        <f t="shared" si="324"/>
        <v/>
      </c>
    </row>
    <row r="24829" spans="11:11" hidden="1" x14ac:dyDescent="0.25">
      <c r="K24829" s="28" t="str">
        <f t="shared" si="324"/>
        <v/>
      </c>
    </row>
    <row r="24830" spans="11:11" hidden="1" x14ac:dyDescent="0.25">
      <c r="K24830" s="28" t="str">
        <f t="shared" si="324"/>
        <v/>
      </c>
    </row>
    <row r="24831" spans="11:11" hidden="1" x14ac:dyDescent="0.25">
      <c r="K24831" s="28" t="str">
        <f t="shared" si="324"/>
        <v/>
      </c>
    </row>
    <row r="24832" spans="11:11" hidden="1" x14ac:dyDescent="0.25">
      <c r="K24832" s="28" t="str">
        <f t="shared" si="324"/>
        <v/>
      </c>
    </row>
    <row r="24833" spans="11:11" hidden="1" x14ac:dyDescent="0.25">
      <c r="K24833" s="28" t="str">
        <f t="shared" si="324"/>
        <v/>
      </c>
    </row>
    <row r="24834" spans="11:11" hidden="1" x14ac:dyDescent="0.25">
      <c r="K24834" s="28" t="str">
        <f t="shared" si="324"/>
        <v/>
      </c>
    </row>
    <row r="24835" spans="11:11" hidden="1" x14ac:dyDescent="0.25">
      <c r="K24835" s="28" t="str">
        <f t="shared" si="324"/>
        <v/>
      </c>
    </row>
    <row r="24836" spans="11:11" hidden="1" x14ac:dyDescent="0.25">
      <c r="K24836" s="28" t="str">
        <f t="shared" si="324"/>
        <v/>
      </c>
    </row>
    <row r="24837" spans="11:11" hidden="1" x14ac:dyDescent="0.25">
      <c r="K24837" s="28" t="str">
        <f t="shared" si="324"/>
        <v/>
      </c>
    </row>
    <row r="24838" spans="11:11" hidden="1" x14ac:dyDescent="0.25">
      <c r="K24838" s="28" t="str">
        <f t="shared" si="324"/>
        <v/>
      </c>
    </row>
    <row r="24839" spans="11:11" hidden="1" x14ac:dyDescent="0.25">
      <c r="K24839" s="28" t="str">
        <f t="shared" si="324"/>
        <v/>
      </c>
    </row>
    <row r="24840" spans="11:11" hidden="1" x14ac:dyDescent="0.25">
      <c r="K24840" s="28" t="str">
        <f t="shared" si="324"/>
        <v/>
      </c>
    </row>
    <row r="24841" spans="11:11" hidden="1" x14ac:dyDescent="0.25">
      <c r="K24841" s="28" t="str">
        <f t="shared" si="324"/>
        <v/>
      </c>
    </row>
    <row r="24842" spans="11:11" hidden="1" x14ac:dyDescent="0.25">
      <c r="K24842" s="28" t="str">
        <f t="shared" si="324"/>
        <v/>
      </c>
    </row>
    <row r="24843" spans="11:11" hidden="1" x14ac:dyDescent="0.25">
      <c r="K24843" s="28" t="str">
        <f t="shared" si="324"/>
        <v/>
      </c>
    </row>
    <row r="24844" spans="11:11" hidden="1" x14ac:dyDescent="0.25">
      <c r="K24844" s="28" t="str">
        <f t="shared" si="324"/>
        <v/>
      </c>
    </row>
    <row r="24845" spans="11:11" hidden="1" x14ac:dyDescent="0.25">
      <c r="K24845" s="28" t="str">
        <f t="shared" si="324"/>
        <v/>
      </c>
    </row>
    <row r="24846" spans="11:11" hidden="1" x14ac:dyDescent="0.25">
      <c r="K24846" s="28" t="str">
        <f t="shared" si="324"/>
        <v/>
      </c>
    </row>
    <row r="24847" spans="11:11" hidden="1" x14ac:dyDescent="0.25">
      <c r="K24847" s="28" t="str">
        <f t="shared" si="324"/>
        <v/>
      </c>
    </row>
    <row r="24848" spans="11:11" hidden="1" x14ac:dyDescent="0.25">
      <c r="K24848" s="28" t="str">
        <f t="shared" si="324"/>
        <v/>
      </c>
    </row>
    <row r="24849" spans="11:11" hidden="1" x14ac:dyDescent="0.25">
      <c r="K24849" s="28" t="str">
        <f t="shared" si="324"/>
        <v/>
      </c>
    </row>
    <row r="24850" spans="11:11" hidden="1" x14ac:dyDescent="0.25">
      <c r="K24850" s="28" t="str">
        <f t="shared" si="324"/>
        <v/>
      </c>
    </row>
    <row r="24851" spans="11:11" hidden="1" x14ac:dyDescent="0.25">
      <c r="K24851" s="28" t="str">
        <f t="shared" ref="K24851:K24914" si="325">IF(E20816="","",IF(AND($E20816&gt;=$K$5,$E20816&lt;=$K$6),"psn",IF($E20816&lt;$K$5,"dkn",IF($E20816&gt;$K$6,"ckn",""))))</f>
        <v/>
      </c>
    </row>
    <row r="24852" spans="11:11" hidden="1" x14ac:dyDescent="0.25">
      <c r="K24852" s="28" t="str">
        <f t="shared" si="325"/>
        <v/>
      </c>
    </row>
    <row r="24853" spans="11:11" hidden="1" x14ac:dyDescent="0.25">
      <c r="K24853" s="28" t="str">
        <f t="shared" si="325"/>
        <v/>
      </c>
    </row>
    <row r="24854" spans="11:11" hidden="1" x14ac:dyDescent="0.25">
      <c r="K24854" s="28" t="str">
        <f t="shared" si="325"/>
        <v/>
      </c>
    </row>
    <row r="24855" spans="11:11" hidden="1" x14ac:dyDescent="0.25">
      <c r="K24855" s="28" t="str">
        <f t="shared" si="325"/>
        <v/>
      </c>
    </row>
    <row r="24856" spans="11:11" hidden="1" x14ac:dyDescent="0.25">
      <c r="K24856" s="28" t="str">
        <f t="shared" si="325"/>
        <v/>
      </c>
    </row>
    <row r="24857" spans="11:11" hidden="1" x14ac:dyDescent="0.25">
      <c r="K24857" s="28" t="str">
        <f t="shared" si="325"/>
        <v/>
      </c>
    </row>
    <row r="24858" spans="11:11" hidden="1" x14ac:dyDescent="0.25">
      <c r="K24858" s="28" t="str">
        <f t="shared" si="325"/>
        <v/>
      </c>
    </row>
    <row r="24859" spans="11:11" hidden="1" x14ac:dyDescent="0.25">
      <c r="K24859" s="28" t="str">
        <f t="shared" si="325"/>
        <v/>
      </c>
    </row>
    <row r="24860" spans="11:11" hidden="1" x14ac:dyDescent="0.25">
      <c r="K24860" s="28" t="str">
        <f t="shared" si="325"/>
        <v/>
      </c>
    </row>
    <row r="24861" spans="11:11" hidden="1" x14ac:dyDescent="0.25">
      <c r="K24861" s="28" t="str">
        <f t="shared" si="325"/>
        <v/>
      </c>
    </row>
    <row r="24862" spans="11:11" hidden="1" x14ac:dyDescent="0.25">
      <c r="K24862" s="28" t="str">
        <f t="shared" si="325"/>
        <v/>
      </c>
    </row>
    <row r="24863" spans="11:11" hidden="1" x14ac:dyDescent="0.25">
      <c r="K24863" s="28" t="str">
        <f t="shared" si="325"/>
        <v/>
      </c>
    </row>
    <row r="24864" spans="11:11" hidden="1" x14ac:dyDescent="0.25">
      <c r="K24864" s="28" t="str">
        <f t="shared" si="325"/>
        <v/>
      </c>
    </row>
    <row r="24865" spans="11:11" hidden="1" x14ac:dyDescent="0.25">
      <c r="K24865" s="28" t="str">
        <f t="shared" si="325"/>
        <v/>
      </c>
    </row>
    <row r="24866" spans="11:11" hidden="1" x14ac:dyDescent="0.25">
      <c r="K24866" s="28" t="str">
        <f t="shared" si="325"/>
        <v/>
      </c>
    </row>
    <row r="24867" spans="11:11" hidden="1" x14ac:dyDescent="0.25">
      <c r="K24867" s="28" t="str">
        <f t="shared" si="325"/>
        <v/>
      </c>
    </row>
    <row r="24868" spans="11:11" hidden="1" x14ac:dyDescent="0.25">
      <c r="K24868" s="28" t="str">
        <f t="shared" si="325"/>
        <v/>
      </c>
    </row>
    <row r="24869" spans="11:11" hidden="1" x14ac:dyDescent="0.25">
      <c r="K24869" s="28" t="str">
        <f t="shared" si="325"/>
        <v/>
      </c>
    </row>
    <row r="24870" spans="11:11" hidden="1" x14ac:dyDescent="0.25">
      <c r="K24870" s="28" t="str">
        <f t="shared" si="325"/>
        <v/>
      </c>
    </row>
    <row r="24871" spans="11:11" hidden="1" x14ac:dyDescent="0.25">
      <c r="K24871" s="28" t="str">
        <f t="shared" si="325"/>
        <v/>
      </c>
    </row>
    <row r="24872" spans="11:11" hidden="1" x14ac:dyDescent="0.25">
      <c r="K24872" s="28" t="str">
        <f t="shared" si="325"/>
        <v/>
      </c>
    </row>
    <row r="24873" spans="11:11" hidden="1" x14ac:dyDescent="0.25">
      <c r="K24873" s="28" t="str">
        <f t="shared" si="325"/>
        <v/>
      </c>
    </row>
    <row r="24874" spans="11:11" hidden="1" x14ac:dyDescent="0.25">
      <c r="K24874" s="28" t="str">
        <f t="shared" si="325"/>
        <v/>
      </c>
    </row>
    <row r="24875" spans="11:11" hidden="1" x14ac:dyDescent="0.25">
      <c r="K24875" s="28" t="str">
        <f t="shared" si="325"/>
        <v/>
      </c>
    </row>
    <row r="24876" spans="11:11" hidden="1" x14ac:dyDescent="0.25">
      <c r="K24876" s="28" t="str">
        <f t="shared" si="325"/>
        <v/>
      </c>
    </row>
    <row r="24877" spans="11:11" hidden="1" x14ac:dyDescent="0.25">
      <c r="K24877" s="28" t="str">
        <f t="shared" si="325"/>
        <v/>
      </c>
    </row>
    <row r="24878" spans="11:11" hidden="1" x14ac:dyDescent="0.25">
      <c r="K24878" s="28" t="str">
        <f t="shared" si="325"/>
        <v/>
      </c>
    </row>
    <row r="24879" spans="11:11" hidden="1" x14ac:dyDescent="0.25">
      <c r="K24879" s="28" t="str">
        <f t="shared" si="325"/>
        <v/>
      </c>
    </row>
    <row r="24880" spans="11:11" hidden="1" x14ac:dyDescent="0.25">
      <c r="K24880" s="28" t="str">
        <f t="shared" si="325"/>
        <v/>
      </c>
    </row>
    <row r="24881" spans="11:11" hidden="1" x14ac:dyDescent="0.25">
      <c r="K24881" s="28" t="str">
        <f t="shared" si="325"/>
        <v/>
      </c>
    </row>
    <row r="24882" spans="11:11" hidden="1" x14ac:dyDescent="0.25">
      <c r="K24882" s="28" t="str">
        <f t="shared" si="325"/>
        <v/>
      </c>
    </row>
    <row r="24883" spans="11:11" hidden="1" x14ac:dyDescent="0.25">
      <c r="K24883" s="28" t="str">
        <f t="shared" si="325"/>
        <v/>
      </c>
    </row>
    <row r="24884" spans="11:11" hidden="1" x14ac:dyDescent="0.25">
      <c r="K24884" s="28" t="str">
        <f t="shared" si="325"/>
        <v/>
      </c>
    </row>
    <row r="24885" spans="11:11" hidden="1" x14ac:dyDescent="0.25">
      <c r="K24885" s="28" t="str">
        <f t="shared" si="325"/>
        <v/>
      </c>
    </row>
    <row r="24886" spans="11:11" hidden="1" x14ac:dyDescent="0.25">
      <c r="K24886" s="28" t="str">
        <f t="shared" si="325"/>
        <v/>
      </c>
    </row>
    <row r="24887" spans="11:11" hidden="1" x14ac:dyDescent="0.25">
      <c r="K24887" s="28" t="str">
        <f t="shared" si="325"/>
        <v/>
      </c>
    </row>
    <row r="24888" spans="11:11" hidden="1" x14ac:dyDescent="0.25">
      <c r="K24888" s="28" t="str">
        <f t="shared" si="325"/>
        <v/>
      </c>
    </row>
    <row r="24889" spans="11:11" hidden="1" x14ac:dyDescent="0.25">
      <c r="K24889" s="28" t="str">
        <f t="shared" si="325"/>
        <v/>
      </c>
    </row>
    <row r="24890" spans="11:11" hidden="1" x14ac:dyDescent="0.25">
      <c r="K24890" s="28" t="str">
        <f t="shared" si="325"/>
        <v/>
      </c>
    </row>
    <row r="24891" spans="11:11" hidden="1" x14ac:dyDescent="0.25">
      <c r="K24891" s="28" t="str">
        <f t="shared" si="325"/>
        <v/>
      </c>
    </row>
    <row r="24892" spans="11:11" hidden="1" x14ac:dyDescent="0.25">
      <c r="K24892" s="28" t="str">
        <f t="shared" si="325"/>
        <v/>
      </c>
    </row>
    <row r="24893" spans="11:11" hidden="1" x14ac:dyDescent="0.25">
      <c r="K24893" s="28" t="str">
        <f t="shared" si="325"/>
        <v/>
      </c>
    </row>
    <row r="24894" spans="11:11" hidden="1" x14ac:dyDescent="0.25">
      <c r="K24894" s="28" t="str">
        <f t="shared" si="325"/>
        <v/>
      </c>
    </row>
    <row r="24895" spans="11:11" hidden="1" x14ac:dyDescent="0.25">
      <c r="K24895" s="28" t="str">
        <f t="shared" si="325"/>
        <v/>
      </c>
    </row>
    <row r="24896" spans="11:11" hidden="1" x14ac:dyDescent="0.25">
      <c r="K24896" s="28" t="str">
        <f t="shared" si="325"/>
        <v/>
      </c>
    </row>
    <row r="24897" spans="11:11" hidden="1" x14ac:dyDescent="0.25">
      <c r="K24897" s="28" t="str">
        <f t="shared" si="325"/>
        <v/>
      </c>
    </row>
    <row r="24898" spans="11:11" hidden="1" x14ac:dyDescent="0.25">
      <c r="K24898" s="28" t="str">
        <f t="shared" si="325"/>
        <v/>
      </c>
    </row>
    <row r="24899" spans="11:11" hidden="1" x14ac:dyDescent="0.25">
      <c r="K24899" s="28" t="str">
        <f t="shared" si="325"/>
        <v/>
      </c>
    </row>
    <row r="24900" spans="11:11" hidden="1" x14ac:dyDescent="0.25">
      <c r="K24900" s="28" t="str">
        <f t="shared" si="325"/>
        <v/>
      </c>
    </row>
    <row r="24901" spans="11:11" hidden="1" x14ac:dyDescent="0.25">
      <c r="K24901" s="28" t="str">
        <f t="shared" si="325"/>
        <v/>
      </c>
    </row>
    <row r="24902" spans="11:11" hidden="1" x14ac:dyDescent="0.25">
      <c r="K24902" s="28" t="str">
        <f t="shared" si="325"/>
        <v/>
      </c>
    </row>
    <row r="24903" spans="11:11" hidden="1" x14ac:dyDescent="0.25">
      <c r="K24903" s="28" t="str">
        <f t="shared" si="325"/>
        <v/>
      </c>
    </row>
    <row r="24904" spans="11:11" hidden="1" x14ac:dyDescent="0.25">
      <c r="K24904" s="28" t="str">
        <f t="shared" si="325"/>
        <v/>
      </c>
    </row>
    <row r="24905" spans="11:11" hidden="1" x14ac:dyDescent="0.25">
      <c r="K24905" s="28" t="str">
        <f t="shared" si="325"/>
        <v/>
      </c>
    </row>
    <row r="24906" spans="11:11" hidden="1" x14ac:dyDescent="0.25">
      <c r="K24906" s="28" t="str">
        <f t="shared" si="325"/>
        <v/>
      </c>
    </row>
    <row r="24907" spans="11:11" hidden="1" x14ac:dyDescent="0.25">
      <c r="K24907" s="28" t="str">
        <f t="shared" si="325"/>
        <v/>
      </c>
    </row>
    <row r="24908" spans="11:11" hidden="1" x14ac:dyDescent="0.25">
      <c r="K24908" s="28" t="str">
        <f t="shared" si="325"/>
        <v/>
      </c>
    </row>
    <row r="24909" spans="11:11" hidden="1" x14ac:dyDescent="0.25">
      <c r="K24909" s="28" t="str">
        <f t="shared" si="325"/>
        <v/>
      </c>
    </row>
    <row r="24910" spans="11:11" hidden="1" x14ac:dyDescent="0.25">
      <c r="K24910" s="28" t="str">
        <f t="shared" si="325"/>
        <v/>
      </c>
    </row>
    <row r="24911" spans="11:11" hidden="1" x14ac:dyDescent="0.25">
      <c r="K24911" s="28" t="str">
        <f t="shared" si="325"/>
        <v/>
      </c>
    </row>
    <row r="24912" spans="11:11" hidden="1" x14ac:dyDescent="0.25">
      <c r="K24912" s="28" t="str">
        <f t="shared" si="325"/>
        <v/>
      </c>
    </row>
    <row r="24913" spans="11:11" hidden="1" x14ac:dyDescent="0.25">
      <c r="K24913" s="28" t="str">
        <f t="shared" si="325"/>
        <v/>
      </c>
    </row>
    <row r="24914" spans="11:11" hidden="1" x14ac:dyDescent="0.25">
      <c r="K24914" s="28" t="str">
        <f t="shared" si="325"/>
        <v/>
      </c>
    </row>
    <row r="24915" spans="11:11" hidden="1" x14ac:dyDescent="0.25">
      <c r="K24915" s="28" t="str">
        <f t="shared" ref="K24915:K24978" si="326">IF(E20880="","",IF(AND($E20880&gt;=$K$5,$E20880&lt;=$K$6),"psn",IF($E20880&lt;$K$5,"dkn",IF($E20880&gt;$K$6,"ckn",""))))</f>
        <v/>
      </c>
    </row>
    <row r="24916" spans="11:11" hidden="1" x14ac:dyDescent="0.25">
      <c r="K24916" s="28" t="str">
        <f t="shared" si="326"/>
        <v/>
      </c>
    </row>
    <row r="24917" spans="11:11" hidden="1" x14ac:dyDescent="0.25">
      <c r="K24917" s="28" t="str">
        <f t="shared" si="326"/>
        <v/>
      </c>
    </row>
    <row r="24918" spans="11:11" hidden="1" x14ac:dyDescent="0.25">
      <c r="K24918" s="28" t="str">
        <f t="shared" si="326"/>
        <v/>
      </c>
    </row>
    <row r="24919" spans="11:11" hidden="1" x14ac:dyDescent="0.25">
      <c r="K24919" s="28" t="str">
        <f t="shared" si="326"/>
        <v/>
      </c>
    </row>
    <row r="24920" spans="11:11" hidden="1" x14ac:dyDescent="0.25">
      <c r="K24920" s="28" t="str">
        <f t="shared" si="326"/>
        <v/>
      </c>
    </row>
    <row r="24921" spans="11:11" hidden="1" x14ac:dyDescent="0.25">
      <c r="K24921" s="28" t="str">
        <f t="shared" si="326"/>
        <v/>
      </c>
    </row>
    <row r="24922" spans="11:11" hidden="1" x14ac:dyDescent="0.25">
      <c r="K24922" s="28" t="str">
        <f t="shared" si="326"/>
        <v/>
      </c>
    </row>
    <row r="24923" spans="11:11" hidden="1" x14ac:dyDescent="0.25">
      <c r="K24923" s="28" t="str">
        <f t="shared" si="326"/>
        <v/>
      </c>
    </row>
    <row r="24924" spans="11:11" hidden="1" x14ac:dyDescent="0.25">
      <c r="K24924" s="28" t="str">
        <f t="shared" si="326"/>
        <v/>
      </c>
    </row>
    <row r="24925" spans="11:11" hidden="1" x14ac:dyDescent="0.25">
      <c r="K24925" s="28" t="str">
        <f t="shared" si="326"/>
        <v/>
      </c>
    </row>
    <row r="24926" spans="11:11" hidden="1" x14ac:dyDescent="0.25">
      <c r="K24926" s="28" t="str">
        <f t="shared" si="326"/>
        <v/>
      </c>
    </row>
    <row r="24927" spans="11:11" hidden="1" x14ac:dyDescent="0.25">
      <c r="K24927" s="28" t="str">
        <f t="shared" si="326"/>
        <v/>
      </c>
    </row>
    <row r="24928" spans="11:11" hidden="1" x14ac:dyDescent="0.25">
      <c r="K24928" s="28" t="str">
        <f t="shared" si="326"/>
        <v/>
      </c>
    </row>
    <row r="24929" spans="11:11" hidden="1" x14ac:dyDescent="0.25">
      <c r="K24929" s="28" t="str">
        <f t="shared" si="326"/>
        <v/>
      </c>
    </row>
    <row r="24930" spans="11:11" hidden="1" x14ac:dyDescent="0.25">
      <c r="K24930" s="28" t="str">
        <f t="shared" si="326"/>
        <v/>
      </c>
    </row>
    <row r="24931" spans="11:11" hidden="1" x14ac:dyDescent="0.25">
      <c r="K24931" s="28" t="str">
        <f t="shared" si="326"/>
        <v/>
      </c>
    </row>
    <row r="24932" spans="11:11" hidden="1" x14ac:dyDescent="0.25">
      <c r="K24932" s="28" t="str">
        <f t="shared" si="326"/>
        <v/>
      </c>
    </row>
    <row r="24933" spans="11:11" hidden="1" x14ac:dyDescent="0.25">
      <c r="K24933" s="28" t="str">
        <f t="shared" si="326"/>
        <v/>
      </c>
    </row>
    <row r="24934" spans="11:11" hidden="1" x14ac:dyDescent="0.25">
      <c r="K24934" s="28" t="str">
        <f t="shared" si="326"/>
        <v/>
      </c>
    </row>
    <row r="24935" spans="11:11" hidden="1" x14ac:dyDescent="0.25">
      <c r="K24935" s="28" t="str">
        <f t="shared" si="326"/>
        <v/>
      </c>
    </row>
    <row r="24936" spans="11:11" hidden="1" x14ac:dyDescent="0.25">
      <c r="K24936" s="28" t="str">
        <f t="shared" si="326"/>
        <v/>
      </c>
    </row>
    <row r="24937" spans="11:11" hidden="1" x14ac:dyDescent="0.25">
      <c r="K24937" s="28" t="str">
        <f t="shared" si="326"/>
        <v/>
      </c>
    </row>
    <row r="24938" spans="11:11" hidden="1" x14ac:dyDescent="0.25">
      <c r="K24938" s="28" t="str">
        <f t="shared" si="326"/>
        <v/>
      </c>
    </row>
    <row r="24939" spans="11:11" hidden="1" x14ac:dyDescent="0.25">
      <c r="K24939" s="28" t="str">
        <f t="shared" si="326"/>
        <v/>
      </c>
    </row>
    <row r="24940" spans="11:11" hidden="1" x14ac:dyDescent="0.25">
      <c r="K24940" s="28" t="str">
        <f t="shared" si="326"/>
        <v/>
      </c>
    </row>
    <row r="24941" spans="11:11" hidden="1" x14ac:dyDescent="0.25">
      <c r="K24941" s="28" t="str">
        <f t="shared" si="326"/>
        <v/>
      </c>
    </row>
    <row r="24942" spans="11:11" hidden="1" x14ac:dyDescent="0.25">
      <c r="K24942" s="28" t="str">
        <f t="shared" si="326"/>
        <v/>
      </c>
    </row>
    <row r="24943" spans="11:11" hidden="1" x14ac:dyDescent="0.25">
      <c r="K24943" s="28" t="str">
        <f t="shared" si="326"/>
        <v/>
      </c>
    </row>
    <row r="24944" spans="11:11" hidden="1" x14ac:dyDescent="0.25">
      <c r="K24944" s="28" t="str">
        <f t="shared" si="326"/>
        <v/>
      </c>
    </row>
    <row r="24945" spans="11:11" hidden="1" x14ac:dyDescent="0.25">
      <c r="K24945" s="28" t="str">
        <f t="shared" si="326"/>
        <v/>
      </c>
    </row>
    <row r="24946" spans="11:11" hidden="1" x14ac:dyDescent="0.25">
      <c r="K24946" s="28" t="str">
        <f t="shared" si="326"/>
        <v/>
      </c>
    </row>
    <row r="24947" spans="11:11" hidden="1" x14ac:dyDescent="0.25">
      <c r="K24947" s="28" t="str">
        <f t="shared" si="326"/>
        <v/>
      </c>
    </row>
    <row r="24948" spans="11:11" hidden="1" x14ac:dyDescent="0.25">
      <c r="K24948" s="28" t="str">
        <f t="shared" si="326"/>
        <v/>
      </c>
    </row>
    <row r="24949" spans="11:11" hidden="1" x14ac:dyDescent="0.25">
      <c r="K24949" s="28" t="str">
        <f t="shared" si="326"/>
        <v/>
      </c>
    </row>
    <row r="24950" spans="11:11" hidden="1" x14ac:dyDescent="0.25">
      <c r="K24950" s="28" t="str">
        <f t="shared" si="326"/>
        <v/>
      </c>
    </row>
    <row r="24951" spans="11:11" hidden="1" x14ac:dyDescent="0.25">
      <c r="K24951" s="28" t="str">
        <f t="shared" si="326"/>
        <v/>
      </c>
    </row>
    <row r="24952" spans="11:11" hidden="1" x14ac:dyDescent="0.25">
      <c r="K24952" s="28" t="str">
        <f t="shared" si="326"/>
        <v/>
      </c>
    </row>
    <row r="24953" spans="11:11" hidden="1" x14ac:dyDescent="0.25">
      <c r="K24953" s="28" t="str">
        <f t="shared" si="326"/>
        <v/>
      </c>
    </row>
    <row r="24954" spans="11:11" hidden="1" x14ac:dyDescent="0.25">
      <c r="K24954" s="28" t="str">
        <f t="shared" si="326"/>
        <v/>
      </c>
    </row>
    <row r="24955" spans="11:11" hidden="1" x14ac:dyDescent="0.25">
      <c r="K24955" s="28" t="str">
        <f t="shared" si="326"/>
        <v/>
      </c>
    </row>
    <row r="24956" spans="11:11" hidden="1" x14ac:dyDescent="0.25">
      <c r="K24956" s="28" t="str">
        <f t="shared" si="326"/>
        <v/>
      </c>
    </row>
    <row r="24957" spans="11:11" hidden="1" x14ac:dyDescent="0.25">
      <c r="K24957" s="28" t="str">
        <f t="shared" si="326"/>
        <v/>
      </c>
    </row>
    <row r="24958" spans="11:11" hidden="1" x14ac:dyDescent="0.25">
      <c r="K24958" s="28" t="str">
        <f t="shared" si="326"/>
        <v/>
      </c>
    </row>
    <row r="24959" spans="11:11" hidden="1" x14ac:dyDescent="0.25">
      <c r="K24959" s="28" t="str">
        <f t="shared" si="326"/>
        <v/>
      </c>
    </row>
    <row r="24960" spans="11:11" hidden="1" x14ac:dyDescent="0.25">
      <c r="K24960" s="28" t="str">
        <f t="shared" si="326"/>
        <v/>
      </c>
    </row>
    <row r="24961" spans="11:11" hidden="1" x14ac:dyDescent="0.25">
      <c r="K24961" s="28" t="str">
        <f t="shared" si="326"/>
        <v/>
      </c>
    </row>
    <row r="24962" spans="11:11" hidden="1" x14ac:dyDescent="0.25">
      <c r="K24962" s="28" t="str">
        <f t="shared" si="326"/>
        <v/>
      </c>
    </row>
    <row r="24963" spans="11:11" hidden="1" x14ac:dyDescent="0.25">
      <c r="K24963" s="28" t="str">
        <f t="shared" si="326"/>
        <v/>
      </c>
    </row>
    <row r="24964" spans="11:11" hidden="1" x14ac:dyDescent="0.25">
      <c r="K24964" s="28" t="str">
        <f t="shared" si="326"/>
        <v/>
      </c>
    </row>
    <row r="24965" spans="11:11" hidden="1" x14ac:dyDescent="0.25">
      <c r="K24965" s="28" t="str">
        <f t="shared" si="326"/>
        <v/>
      </c>
    </row>
    <row r="24966" spans="11:11" hidden="1" x14ac:dyDescent="0.25">
      <c r="K24966" s="28" t="str">
        <f t="shared" si="326"/>
        <v/>
      </c>
    </row>
    <row r="24967" spans="11:11" hidden="1" x14ac:dyDescent="0.25">
      <c r="K24967" s="28" t="str">
        <f t="shared" si="326"/>
        <v/>
      </c>
    </row>
    <row r="24968" spans="11:11" hidden="1" x14ac:dyDescent="0.25">
      <c r="K24968" s="28" t="str">
        <f t="shared" si="326"/>
        <v/>
      </c>
    </row>
    <row r="24969" spans="11:11" hidden="1" x14ac:dyDescent="0.25">
      <c r="K24969" s="28" t="str">
        <f t="shared" si="326"/>
        <v/>
      </c>
    </row>
    <row r="24970" spans="11:11" hidden="1" x14ac:dyDescent="0.25">
      <c r="K24970" s="28" t="str">
        <f t="shared" si="326"/>
        <v/>
      </c>
    </row>
    <row r="24971" spans="11:11" hidden="1" x14ac:dyDescent="0.25">
      <c r="K24971" s="28" t="str">
        <f t="shared" si="326"/>
        <v/>
      </c>
    </row>
    <row r="24972" spans="11:11" hidden="1" x14ac:dyDescent="0.25">
      <c r="K24972" s="28" t="str">
        <f t="shared" si="326"/>
        <v/>
      </c>
    </row>
    <row r="24973" spans="11:11" hidden="1" x14ac:dyDescent="0.25">
      <c r="K24973" s="28" t="str">
        <f t="shared" si="326"/>
        <v/>
      </c>
    </row>
    <row r="24974" spans="11:11" hidden="1" x14ac:dyDescent="0.25">
      <c r="K24974" s="28" t="str">
        <f t="shared" si="326"/>
        <v/>
      </c>
    </row>
    <row r="24975" spans="11:11" hidden="1" x14ac:dyDescent="0.25">
      <c r="K24975" s="28" t="str">
        <f t="shared" si="326"/>
        <v/>
      </c>
    </row>
    <row r="24976" spans="11:11" hidden="1" x14ac:dyDescent="0.25">
      <c r="K24976" s="28" t="str">
        <f t="shared" si="326"/>
        <v/>
      </c>
    </row>
    <row r="24977" spans="11:11" hidden="1" x14ac:dyDescent="0.25">
      <c r="K24977" s="28" t="str">
        <f t="shared" si="326"/>
        <v/>
      </c>
    </row>
    <row r="24978" spans="11:11" hidden="1" x14ac:dyDescent="0.25">
      <c r="K24978" s="28" t="str">
        <f t="shared" si="326"/>
        <v/>
      </c>
    </row>
    <row r="24979" spans="11:11" hidden="1" x14ac:dyDescent="0.25">
      <c r="K24979" s="28" t="str">
        <f t="shared" ref="K24979:K25042" si="327">IF(E20944="","",IF(AND($E20944&gt;=$K$5,$E20944&lt;=$K$6),"psn",IF($E20944&lt;$K$5,"dkn",IF($E20944&gt;$K$6,"ckn",""))))</f>
        <v/>
      </c>
    </row>
    <row r="24980" spans="11:11" hidden="1" x14ac:dyDescent="0.25">
      <c r="K24980" s="28" t="str">
        <f t="shared" si="327"/>
        <v/>
      </c>
    </row>
    <row r="24981" spans="11:11" hidden="1" x14ac:dyDescent="0.25">
      <c r="K24981" s="28" t="str">
        <f t="shared" si="327"/>
        <v/>
      </c>
    </row>
    <row r="24982" spans="11:11" hidden="1" x14ac:dyDescent="0.25">
      <c r="K24982" s="28" t="str">
        <f t="shared" si="327"/>
        <v/>
      </c>
    </row>
    <row r="24983" spans="11:11" hidden="1" x14ac:dyDescent="0.25">
      <c r="K24983" s="28" t="str">
        <f t="shared" si="327"/>
        <v/>
      </c>
    </row>
    <row r="24984" spans="11:11" hidden="1" x14ac:dyDescent="0.25">
      <c r="K24984" s="28" t="str">
        <f t="shared" si="327"/>
        <v/>
      </c>
    </row>
    <row r="24985" spans="11:11" hidden="1" x14ac:dyDescent="0.25">
      <c r="K24985" s="28" t="str">
        <f t="shared" si="327"/>
        <v/>
      </c>
    </row>
    <row r="24986" spans="11:11" hidden="1" x14ac:dyDescent="0.25">
      <c r="K24986" s="28" t="str">
        <f t="shared" si="327"/>
        <v/>
      </c>
    </row>
    <row r="24987" spans="11:11" hidden="1" x14ac:dyDescent="0.25">
      <c r="K24987" s="28" t="str">
        <f t="shared" si="327"/>
        <v/>
      </c>
    </row>
    <row r="24988" spans="11:11" hidden="1" x14ac:dyDescent="0.25">
      <c r="K24988" s="28" t="str">
        <f t="shared" si="327"/>
        <v/>
      </c>
    </row>
    <row r="24989" spans="11:11" hidden="1" x14ac:dyDescent="0.25">
      <c r="K24989" s="28" t="str">
        <f t="shared" si="327"/>
        <v/>
      </c>
    </row>
    <row r="24990" spans="11:11" hidden="1" x14ac:dyDescent="0.25">
      <c r="K24990" s="28" t="str">
        <f t="shared" si="327"/>
        <v/>
      </c>
    </row>
    <row r="24991" spans="11:11" hidden="1" x14ac:dyDescent="0.25">
      <c r="K24991" s="28" t="str">
        <f t="shared" si="327"/>
        <v/>
      </c>
    </row>
    <row r="24992" spans="11:11" hidden="1" x14ac:dyDescent="0.25">
      <c r="K24992" s="28" t="str">
        <f t="shared" si="327"/>
        <v/>
      </c>
    </row>
    <row r="24993" spans="11:11" hidden="1" x14ac:dyDescent="0.25">
      <c r="K24993" s="28" t="str">
        <f t="shared" si="327"/>
        <v/>
      </c>
    </row>
    <row r="24994" spans="11:11" hidden="1" x14ac:dyDescent="0.25">
      <c r="K24994" s="28" t="str">
        <f t="shared" si="327"/>
        <v/>
      </c>
    </row>
    <row r="24995" spans="11:11" hidden="1" x14ac:dyDescent="0.25">
      <c r="K24995" s="28" t="str">
        <f t="shared" si="327"/>
        <v/>
      </c>
    </row>
    <row r="24996" spans="11:11" hidden="1" x14ac:dyDescent="0.25">
      <c r="K24996" s="28" t="str">
        <f t="shared" si="327"/>
        <v/>
      </c>
    </row>
    <row r="24997" spans="11:11" hidden="1" x14ac:dyDescent="0.25">
      <c r="K24997" s="28" t="str">
        <f t="shared" si="327"/>
        <v/>
      </c>
    </row>
    <row r="24998" spans="11:11" hidden="1" x14ac:dyDescent="0.25">
      <c r="K24998" s="28" t="str">
        <f t="shared" si="327"/>
        <v/>
      </c>
    </row>
    <row r="24999" spans="11:11" hidden="1" x14ac:dyDescent="0.25">
      <c r="K24999" s="28" t="str">
        <f t="shared" si="327"/>
        <v/>
      </c>
    </row>
    <row r="25000" spans="11:11" hidden="1" x14ac:dyDescent="0.25">
      <c r="K25000" s="28" t="str">
        <f t="shared" si="327"/>
        <v/>
      </c>
    </row>
    <row r="25001" spans="11:11" hidden="1" x14ac:dyDescent="0.25">
      <c r="K25001" s="28" t="str">
        <f t="shared" si="327"/>
        <v/>
      </c>
    </row>
    <row r="25002" spans="11:11" hidden="1" x14ac:dyDescent="0.25">
      <c r="K25002" s="28" t="str">
        <f t="shared" si="327"/>
        <v/>
      </c>
    </row>
    <row r="25003" spans="11:11" hidden="1" x14ac:dyDescent="0.25">
      <c r="K25003" s="28" t="str">
        <f t="shared" si="327"/>
        <v/>
      </c>
    </row>
    <row r="25004" spans="11:11" hidden="1" x14ac:dyDescent="0.25">
      <c r="K25004" s="28" t="str">
        <f t="shared" si="327"/>
        <v/>
      </c>
    </row>
    <row r="25005" spans="11:11" hidden="1" x14ac:dyDescent="0.25">
      <c r="K25005" s="28" t="str">
        <f t="shared" si="327"/>
        <v/>
      </c>
    </row>
    <row r="25006" spans="11:11" hidden="1" x14ac:dyDescent="0.25">
      <c r="K25006" s="28" t="str">
        <f t="shared" si="327"/>
        <v/>
      </c>
    </row>
    <row r="25007" spans="11:11" hidden="1" x14ac:dyDescent="0.25">
      <c r="K25007" s="28" t="str">
        <f t="shared" si="327"/>
        <v/>
      </c>
    </row>
    <row r="25008" spans="11:11" hidden="1" x14ac:dyDescent="0.25">
      <c r="K25008" s="28" t="str">
        <f t="shared" si="327"/>
        <v/>
      </c>
    </row>
    <row r="25009" spans="11:11" hidden="1" x14ac:dyDescent="0.25">
      <c r="K25009" s="28" t="str">
        <f t="shared" si="327"/>
        <v/>
      </c>
    </row>
    <row r="25010" spans="11:11" hidden="1" x14ac:dyDescent="0.25">
      <c r="K25010" s="28" t="str">
        <f t="shared" si="327"/>
        <v/>
      </c>
    </row>
    <row r="25011" spans="11:11" hidden="1" x14ac:dyDescent="0.25">
      <c r="K25011" s="28" t="str">
        <f t="shared" si="327"/>
        <v/>
      </c>
    </row>
    <row r="25012" spans="11:11" hidden="1" x14ac:dyDescent="0.25">
      <c r="K25012" s="28" t="str">
        <f t="shared" si="327"/>
        <v/>
      </c>
    </row>
    <row r="25013" spans="11:11" hidden="1" x14ac:dyDescent="0.25">
      <c r="K25013" s="28" t="str">
        <f t="shared" si="327"/>
        <v/>
      </c>
    </row>
    <row r="25014" spans="11:11" hidden="1" x14ac:dyDescent="0.25">
      <c r="K25014" s="28" t="str">
        <f t="shared" si="327"/>
        <v/>
      </c>
    </row>
    <row r="25015" spans="11:11" hidden="1" x14ac:dyDescent="0.25">
      <c r="K25015" s="28" t="str">
        <f t="shared" si="327"/>
        <v/>
      </c>
    </row>
    <row r="25016" spans="11:11" hidden="1" x14ac:dyDescent="0.25">
      <c r="K25016" s="28" t="str">
        <f t="shared" si="327"/>
        <v/>
      </c>
    </row>
    <row r="25017" spans="11:11" hidden="1" x14ac:dyDescent="0.25">
      <c r="K25017" s="28" t="str">
        <f t="shared" si="327"/>
        <v/>
      </c>
    </row>
    <row r="25018" spans="11:11" hidden="1" x14ac:dyDescent="0.25">
      <c r="K25018" s="28" t="str">
        <f t="shared" si="327"/>
        <v/>
      </c>
    </row>
    <row r="25019" spans="11:11" hidden="1" x14ac:dyDescent="0.25">
      <c r="K25019" s="28" t="str">
        <f t="shared" si="327"/>
        <v/>
      </c>
    </row>
    <row r="25020" spans="11:11" hidden="1" x14ac:dyDescent="0.25">
      <c r="K25020" s="28" t="str">
        <f t="shared" si="327"/>
        <v/>
      </c>
    </row>
    <row r="25021" spans="11:11" hidden="1" x14ac:dyDescent="0.25">
      <c r="K25021" s="28" t="str">
        <f t="shared" si="327"/>
        <v/>
      </c>
    </row>
    <row r="25022" spans="11:11" hidden="1" x14ac:dyDescent="0.25">
      <c r="K25022" s="28" t="str">
        <f t="shared" si="327"/>
        <v/>
      </c>
    </row>
    <row r="25023" spans="11:11" hidden="1" x14ac:dyDescent="0.25">
      <c r="K25023" s="28" t="str">
        <f t="shared" si="327"/>
        <v/>
      </c>
    </row>
    <row r="25024" spans="11:11" hidden="1" x14ac:dyDescent="0.25">
      <c r="K25024" s="28" t="str">
        <f t="shared" si="327"/>
        <v/>
      </c>
    </row>
    <row r="25025" spans="11:11" hidden="1" x14ac:dyDescent="0.25">
      <c r="K25025" s="28" t="str">
        <f t="shared" si="327"/>
        <v/>
      </c>
    </row>
    <row r="25026" spans="11:11" hidden="1" x14ac:dyDescent="0.25">
      <c r="K25026" s="28" t="str">
        <f t="shared" si="327"/>
        <v/>
      </c>
    </row>
    <row r="25027" spans="11:11" hidden="1" x14ac:dyDescent="0.25">
      <c r="K25027" s="28" t="str">
        <f t="shared" si="327"/>
        <v/>
      </c>
    </row>
    <row r="25028" spans="11:11" hidden="1" x14ac:dyDescent="0.25">
      <c r="K25028" s="28" t="str">
        <f t="shared" si="327"/>
        <v/>
      </c>
    </row>
    <row r="25029" spans="11:11" hidden="1" x14ac:dyDescent="0.25">
      <c r="K25029" s="28" t="str">
        <f t="shared" si="327"/>
        <v/>
      </c>
    </row>
    <row r="25030" spans="11:11" hidden="1" x14ac:dyDescent="0.25">
      <c r="K25030" s="28" t="str">
        <f t="shared" si="327"/>
        <v/>
      </c>
    </row>
    <row r="25031" spans="11:11" hidden="1" x14ac:dyDescent="0.25">
      <c r="K25031" s="28" t="str">
        <f t="shared" si="327"/>
        <v/>
      </c>
    </row>
    <row r="25032" spans="11:11" hidden="1" x14ac:dyDescent="0.25">
      <c r="K25032" s="28" t="str">
        <f t="shared" si="327"/>
        <v/>
      </c>
    </row>
    <row r="25033" spans="11:11" hidden="1" x14ac:dyDescent="0.25">
      <c r="K25033" s="28" t="str">
        <f t="shared" si="327"/>
        <v/>
      </c>
    </row>
    <row r="25034" spans="11:11" hidden="1" x14ac:dyDescent="0.25">
      <c r="K25034" s="28" t="str">
        <f t="shared" si="327"/>
        <v/>
      </c>
    </row>
    <row r="25035" spans="11:11" hidden="1" x14ac:dyDescent="0.25">
      <c r="K25035" s="28" t="str">
        <f t="shared" si="327"/>
        <v/>
      </c>
    </row>
    <row r="25036" spans="11:11" hidden="1" x14ac:dyDescent="0.25">
      <c r="K25036" s="28" t="str">
        <f t="shared" si="327"/>
        <v/>
      </c>
    </row>
    <row r="25037" spans="11:11" hidden="1" x14ac:dyDescent="0.25">
      <c r="K25037" s="28" t="str">
        <f t="shared" si="327"/>
        <v/>
      </c>
    </row>
    <row r="25038" spans="11:11" hidden="1" x14ac:dyDescent="0.25">
      <c r="K25038" s="28" t="str">
        <f t="shared" si="327"/>
        <v/>
      </c>
    </row>
    <row r="25039" spans="11:11" hidden="1" x14ac:dyDescent="0.25">
      <c r="K25039" s="28" t="str">
        <f t="shared" si="327"/>
        <v/>
      </c>
    </row>
    <row r="25040" spans="11:11" hidden="1" x14ac:dyDescent="0.25">
      <c r="K25040" s="28" t="str">
        <f t="shared" si="327"/>
        <v/>
      </c>
    </row>
    <row r="25041" spans="11:11" hidden="1" x14ac:dyDescent="0.25">
      <c r="K25041" s="28" t="str">
        <f t="shared" si="327"/>
        <v/>
      </c>
    </row>
    <row r="25042" spans="11:11" hidden="1" x14ac:dyDescent="0.25">
      <c r="K25042" s="28" t="str">
        <f t="shared" si="327"/>
        <v/>
      </c>
    </row>
    <row r="25043" spans="11:11" hidden="1" x14ac:dyDescent="0.25">
      <c r="K25043" s="28" t="str">
        <f t="shared" ref="K25043:K25106" si="328">IF(E21008="","",IF(AND($E21008&gt;=$K$5,$E21008&lt;=$K$6),"psn",IF($E21008&lt;$K$5,"dkn",IF($E21008&gt;$K$6,"ckn",""))))</f>
        <v/>
      </c>
    </row>
    <row r="25044" spans="11:11" hidden="1" x14ac:dyDescent="0.25">
      <c r="K25044" s="28" t="str">
        <f t="shared" si="328"/>
        <v/>
      </c>
    </row>
    <row r="25045" spans="11:11" hidden="1" x14ac:dyDescent="0.25">
      <c r="K25045" s="28" t="str">
        <f t="shared" si="328"/>
        <v/>
      </c>
    </row>
    <row r="25046" spans="11:11" hidden="1" x14ac:dyDescent="0.25">
      <c r="K25046" s="28" t="str">
        <f t="shared" si="328"/>
        <v/>
      </c>
    </row>
    <row r="25047" spans="11:11" hidden="1" x14ac:dyDescent="0.25">
      <c r="K25047" s="28" t="str">
        <f t="shared" si="328"/>
        <v/>
      </c>
    </row>
    <row r="25048" spans="11:11" hidden="1" x14ac:dyDescent="0.25">
      <c r="K25048" s="28" t="str">
        <f t="shared" si="328"/>
        <v/>
      </c>
    </row>
    <row r="25049" spans="11:11" hidden="1" x14ac:dyDescent="0.25">
      <c r="K25049" s="28" t="str">
        <f t="shared" si="328"/>
        <v/>
      </c>
    </row>
    <row r="25050" spans="11:11" hidden="1" x14ac:dyDescent="0.25">
      <c r="K25050" s="28" t="str">
        <f t="shared" si="328"/>
        <v/>
      </c>
    </row>
    <row r="25051" spans="11:11" hidden="1" x14ac:dyDescent="0.25">
      <c r="K25051" s="28" t="str">
        <f t="shared" si="328"/>
        <v/>
      </c>
    </row>
    <row r="25052" spans="11:11" hidden="1" x14ac:dyDescent="0.25">
      <c r="K25052" s="28" t="str">
        <f t="shared" si="328"/>
        <v/>
      </c>
    </row>
    <row r="25053" spans="11:11" hidden="1" x14ac:dyDescent="0.25">
      <c r="K25053" s="28" t="str">
        <f t="shared" si="328"/>
        <v/>
      </c>
    </row>
    <row r="25054" spans="11:11" hidden="1" x14ac:dyDescent="0.25">
      <c r="K25054" s="28" t="str">
        <f t="shared" si="328"/>
        <v/>
      </c>
    </row>
    <row r="25055" spans="11:11" hidden="1" x14ac:dyDescent="0.25">
      <c r="K25055" s="28" t="str">
        <f t="shared" si="328"/>
        <v/>
      </c>
    </row>
    <row r="25056" spans="11:11" hidden="1" x14ac:dyDescent="0.25">
      <c r="K25056" s="28" t="str">
        <f t="shared" si="328"/>
        <v/>
      </c>
    </row>
    <row r="25057" spans="11:11" hidden="1" x14ac:dyDescent="0.25">
      <c r="K25057" s="28" t="str">
        <f t="shared" si="328"/>
        <v/>
      </c>
    </row>
    <row r="25058" spans="11:11" hidden="1" x14ac:dyDescent="0.25">
      <c r="K25058" s="28" t="str">
        <f t="shared" si="328"/>
        <v/>
      </c>
    </row>
    <row r="25059" spans="11:11" hidden="1" x14ac:dyDescent="0.25">
      <c r="K25059" s="28" t="str">
        <f t="shared" si="328"/>
        <v/>
      </c>
    </row>
    <row r="25060" spans="11:11" hidden="1" x14ac:dyDescent="0.25">
      <c r="K25060" s="28" t="str">
        <f t="shared" si="328"/>
        <v/>
      </c>
    </row>
    <row r="25061" spans="11:11" hidden="1" x14ac:dyDescent="0.25">
      <c r="K25061" s="28" t="str">
        <f t="shared" si="328"/>
        <v/>
      </c>
    </row>
    <row r="25062" spans="11:11" hidden="1" x14ac:dyDescent="0.25">
      <c r="K25062" s="28" t="str">
        <f t="shared" si="328"/>
        <v/>
      </c>
    </row>
    <row r="25063" spans="11:11" hidden="1" x14ac:dyDescent="0.25">
      <c r="K25063" s="28" t="str">
        <f t="shared" si="328"/>
        <v/>
      </c>
    </row>
    <row r="25064" spans="11:11" hidden="1" x14ac:dyDescent="0.25">
      <c r="K25064" s="28" t="str">
        <f t="shared" si="328"/>
        <v/>
      </c>
    </row>
    <row r="25065" spans="11:11" hidden="1" x14ac:dyDescent="0.25">
      <c r="K25065" s="28" t="str">
        <f t="shared" si="328"/>
        <v/>
      </c>
    </row>
    <row r="25066" spans="11:11" hidden="1" x14ac:dyDescent="0.25">
      <c r="K25066" s="28" t="str">
        <f t="shared" si="328"/>
        <v/>
      </c>
    </row>
    <row r="25067" spans="11:11" hidden="1" x14ac:dyDescent="0.25">
      <c r="K25067" s="28" t="str">
        <f t="shared" si="328"/>
        <v/>
      </c>
    </row>
    <row r="25068" spans="11:11" hidden="1" x14ac:dyDescent="0.25">
      <c r="K25068" s="28" t="str">
        <f t="shared" si="328"/>
        <v/>
      </c>
    </row>
    <row r="25069" spans="11:11" hidden="1" x14ac:dyDescent="0.25">
      <c r="K25069" s="28" t="str">
        <f t="shared" si="328"/>
        <v/>
      </c>
    </row>
    <row r="25070" spans="11:11" hidden="1" x14ac:dyDescent="0.25">
      <c r="K25070" s="28" t="str">
        <f t="shared" si="328"/>
        <v/>
      </c>
    </row>
    <row r="25071" spans="11:11" hidden="1" x14ac:dyDescent="0.25">
      <c r="K25071" s="28" t="str">
        <f t="shared" si="328"/>
        <v/>
      </c>
    </row>
    <row r="25072" spans="11:11" hidden="1" x14ac:dyDescent="0.25">
      <c r="K25072" s="28" t="str">
        <f t="shared" si="328"/>
        <v/>
      </c>
    </row>
    <row r="25073" spans="11:11" hidden="1" x14ac:dyDescent="0.25">
      <c r="K25073" s="28" t="str">
        <f t="shared" si="328"/>
        <v/>
      </c>
    </row>
    <row r="25074" spans="11:11" hidden="1" x14ac:dyDescent="0.25">
      <c r="K25074" s="28" t="str">
        <f t="shared" si="328"/>
        <v/>
      </c>
    </row>
    <row r="25075" spans="11:11" hidden="1" x14ac:dyDescent="0.25">
      <c r="K25075" s="28" t="str">
        <f t="shared" si="328"/>
        <v/>
      </c>
    </row>
    <row r="25076" spans="11:11" hidden="1" x14ac:dyDescent="0.25">
      <c r="K25076" s="28" t="str">
        <f t="shared" si="328"/>
        <v/>
      </c>
    </row>
    <row r="25077" spans="11:11" hidden="1" x14ac:dyDescent="0.25">
      <c r="K25077" s="28" t="str">
        <f t="shared" si="328"/>
        <v/>
      </c>
    </row>
    <row r="25078" spans="11:11" hidden="1" x14ac:dyDescent="0.25">
      <c r="K25078" s="28" t="str">
        <f t="shared" si="328"/>
        <v/>
      </c>
    </row>
    <row r="25079" spans="11:11" hidden="1" x14ac:dyDescent="0.25">
      <c r="K25079" s="28" t="str">
        <f t="shared" si="328"/>
        <v/>
      </c>
    </row>
    <row r="25080" spans="11:11" hidden="1" x14ac:dyDescent="0.25">
      <c r="K25080" s="28" t="str">
        <f t="shared" si="328"/>
        <v/>
      </c>
    </row>
    <row r="25081" spans="11:11" hidden="1" x14ac:dyDescent="0.25">
      <c r="K25081" s="28" t="str">
        <f t="shared" si="328"/>
        <v/>
      </c>
    </row>
    <row r="25082" spans="11:11" hidden="1" x14ac:dyDescent="0.25">
      <c r="K25082" s="28" t="str">
        <f t="shared" si="328"/>
        <v/>
      </c>
    </row>
    <row r="25083" spans="11:11" hidden="1" x14ac:dyDescent="0.25">
      <c r="K25083" s="28" t="str">
        <f t="shared" si="328"/>
        <v/>
      </c>
    </row>
    <row r="25084" spans="11:11" hidden="1" x14ac:dyDescent="0.25">
      <c r="K25084" s="28" t="str">
        <f t="shared" si="328"/>
        <v/>
      </c>
    </row>
    <row r="25085" spans="11:11" hidden="1" x14ac:dyDescent="0.25">
      <c r="K25085" s="28" t="str">
        <f t="shared" si="328"/>
        <v/>
      </c>
    </row>
    <row r="25086" spans="11:11" hidden="1" x14ac:dyDescent="0.25">
      <c r="K25086" s="28" t="str">
        <f t="shared" si="328"/>
        <v/>
      </c>
    </row>
    <row r="25087" spans="11:11" hidden="1" x14ac:dyDescent="0.25">
      <c r="K25087" s="28" t="str">
        <f t="shared" si="328"/>
        <v/>
      </c>
    </row>
    <row r="25088" spans="11:11" hidden="1" x14ac:dyDescent="0.25">
      <c r="K25088" s="28" t="str">
        <f t="shared" si="328"/>
        <v/>
      </c>
    </row>
    <row r="25089" spans="11:11" hidden="1" x14ac:dyDescent="0.25">
      <c r="K25089" s="28" t="str">
        <f t="shared" si="328"/>
        <v/>
      </c>
    </row>
    <row r="25090" spans="11:11" hidden="1" x14ac:dyDescent="0.25">
      <c r="K25090" s="28" t="str">
        <f t="shared" si="328"/>
        <v/>
      </c>
    </row>
    <row r="25091" spans="11:11" hidden="1" x14ac:dyDescent="0.25">
      <c r="K25091" s="28" t="str">
        <f t="shared" si="328"/>
        <v/>
      </c>
    </row>
    <row r="25092" spans="11:11" hidden="1" x14ac:dyDescent="0.25">
      <c r="K25092" s="28" t="str">
        <f t="shared" si="328"/>
        <v/>
      </c>
    </row>
    <row r="25093" spans="11:11" hidden="1" x14ac:dyDescent="0.25">
      <c r="K25093" s="28" t="str">
        <f t="shared" si="328"/>
        <v/>
      </c>
    </row>
    <row r="25094" spans="11:11" hidden="1" x14ac:dyDescent="0.25">
      <c r="K25094" s="28" t="str">
        <f t="shared" si="328"/>
        <v/>
      </c>
    </row>
    <row r="25095" spans="11:11" hidden="1" x14ac:dyDescent="0.25">
      <c r="K25095" s="28" t="str">
        <f t="shared" si="328"/>
        <v/>
      </c>
    </row>
    <row r="25096" spans="11:11" hidden="1" x14ac:dyDescent="0.25">
      <c r="K25096" s="28" t="str">
        <f t="shared" si="328"/>
        <v/>
      </c>
    </row>
    <row r="25097" spans="11:11" hidden="1" x14ac:dyDescent="0.25">
      <c r="K25097" s="28" t="str">
        <f t="shared" si="328"/>
        <v/>
      </c>
    </row>
    <row r="25098" spans="11:11" hidden="1" x14ac:dyDescent="0.25">
      <c r="K25098" s="28" t="str">
        <f t="shared" si="328"/>
        <v/>
      </c>
    </row>
    <row r="25099" spans="11:11" hidden="1" x14ac:dyDescent="0.25">
      <c r="K25099" s="28" t="str">
        <f t="shared" si="328"/>
        <v/>
      </c>
    </row>
    <row r="25100" spans="11:11" hidden="1" x14ac:dyDescent="0.25">
      <c r="K25100" s="28" t="str">
        <f t="shared" si="328"/>
        <v/>
      </c>
    </row>
    <row r="25101" spans="11:11" hidden="1" x14ac:dyDescent="0.25">
      <c r="K25101" s="28" t="str">
        <f t="shared" si="328"/>
        <v/>
      </c>
    </row>
    <row r="25102" spans="11:11" hidden="1" x14ac:dyDescent="0.25">
      <c r="K25102" s="28" t="str">
        <f t="shared" si="328"/>
        <v/>
      </c>
    </row>
    <row r="25103" spans="11:11" hidden="1" x14ac:dyDescent="0.25">
      <c r="K25103" s="28" t="str">
        <f t="shared" si="328"/>
        <v/>
      </c>
    </row>
    <row r="25104" spans="11:11" hidden="1" x14ac:dyDescent="0.25">
      <c r="K25104" s="28" t="str">
        <f t="shared" si="328"/>
        <v/>
      </c>
    </row>
    <row r="25105" spans="11:11" hidden="1" x14ac:dyDescent="0.25">
      <c r="K25105" s="28" t="str">
        <f t="shared" si="328"/>
        <v/>
      </c>
    </row>
    <row r="25106" spans="11:11" hidden="1" x14ac:dyDescent="0.25">
      <c r="K25106" s="28" t="str">
        <f t="shared" si="328"/>
        <v/>
      </c>
    </row>
    <row r="25107" spans="11:11" hidden="1" x14ac:dyDescent="0.25">
      <c r="K25107" s="28" t="str">
        <f t="shared" ref="K25107:K25170" si="329">IF(E21072="","",IF(AND($E21072&gt;=$K$5,$E21072&lt;=$K$6),"psn",IF($E21072&lt;$K$5,"dkn",IF($E21072&gt;$K$6,"ckn",""))))</f>
        <v/>
      </c>
    </row>
    <row r="25108" spans="11:11" hidden="1" x14ac:dyDescent="0.25">
      <c r="K25108" s="28" t="str">
        <f t="shared" si="329"/>
        <v/>
      </c>
    </row>
    <row r="25109" spans="11:11" hidden="1" x14ac:dyDescent="0.25">
      <c r="K25109" s="28" t="str">
        <f t="shared" si="329"/>
        <v/>
      </c>
    </row>
    <row r="25110" spans="11:11" hidden="1" x14ac:dyDescent="0.25">
      <c r="K25110" s="28" t="str">
        <f t="shared" si="329"/>
        <v/>
      </c>
    </row>
    <row r="25111" spans="11:11" hidden="1" x14ac:dyDescent="0.25">
      <c r="K25111" s="28" t="str">
        <f t="shared" si="329"/>
        <v/>
      </c>
    </row>
    <row r="25112" spans="11:11" hidden="1" x14ac:dyDescent="0.25">
      <c r="K25112" s="28" t="str">
        <f t="shared" si="329"/>
        <v/>
      </c>
    </row>
    <row r="25113" spans="11:11" hidden="1" x14ac:dyDescent="0.25">
      <c r="K25113" s="28" t="str">
        <f t="shared" si="329"/>
        <v/>
      </c>
    </row>
    <row r="25114" spans="11:11" hidden="1" x14ac:dyDescent="0.25">
      <c r="K25114" s="28" t="str">
        <f t="shared" si="329"/>
        <v/>
      </c>
    </row>
    <row r="25115" spans="11:11" hidden="1" x14ac:dyDescent="0.25">
      <c r="K25115" s="28" t="str">
        <f t="shared" si="329"/>
        <v/>
      </c>
    </row>
    <row r="25116" spans="11:11" hidden="1" x14ac:dyDescent="0.25">
      <c r="K25116" s="28" t="str">
        <f t="shared" si="329"/>
        <v/>
      </c>
    </row>
    <row r="25117" spans="11:11" hidden="1" x14ac:dyDescent="0.25">
      <c r="K25117" s="28" t="str">
        <f t="shared" si="329"/>
        <v/>
      </c>
    </row>
    <row r="25118" spans="11:11" hidden="1" x14ac:dyDescent="0.25">
      <c r="K25118" s="28" t="str">
        <f t="shared" si="329"/>
        <v/>
      </c>
    </row>
    <row r="25119" spans="11:11" hidden="1" x14ac:dyDescent="0.25">
      <c r="K25119" s="28" t="str">
        <f t="shared" si="329"/>
        <v/>
      </c>
    </row>
    <row r="25120" spans="11:11" hidden="1" x14ac:dyDescent="0.25">
      <c r="K25120" s="28" t="str">
        <f t="shared" si="329"/>
        <v/>
      </c>
    </row>
    <row r="25121" spans="11:11" hidden="1" x14ac:dyDescent="0.25">
      <c r="K25121" s="28" t="str">
        <f t="shared" si="329"/>
        <v/>
      </c>
    </row>
    <row r="25122" spans="11:11" hidden="1" x14ac:dyDescent="0.25">
      <c r="K25122" s="28" t="str">
        <f t="shared" si="329"/>
        <v/>
      </c>
    </row>
    <row r="25123" spans="11:11" hidden="1" x14ac:dyDescent="0.25">
      <c r="K25123" s="28" t="str">
        <f t="shared" si="329"/>
        <v/>
      </c>
    </row>
    <row r="25124" spans="11:11" hidden="1" x14ac:dyDescent="0.25">
      <c r="K25124" s="28" t="str">
        <f t="shared" si="329"/>
        <v/>
      </c>
    </row>
    <row r="25125" spans="11:11" hidden="1" x14ac:dyDescent="0.25">
      <c r="K25125" s="28" t="str">
        <f t="shared" si="329"/>
        <v/>
      </c>
    </row>
    <row r="25126" spans="11:11" hidden="1" x14ac:dyDescent="0.25">
      <c r="K25126" s="28" t="str">
        <f t="shared" si="329"/>
        <v/>
      </c>
    </row>
    <row r="25127" spans="11:11" hidden="1" x14ac:dyDescent="0.25">
      <c r="K25127" s="28" t="str">
        <f t="shared" si="329"/>
        <v/>
      </c>
    </row>
    <row r="25128" spans="11:11" hidden="1" x14ac:dyDescent="0.25">
      <c r="K25128" s="28" t="str">
        <f t="shared" si="329"/>
        <v/>
      </c>
    </row>
    <row r="25129" spans="11:11" hidden="1" x14ac:dyDescent="0.25">
      <c r="K25129" s="28" t="str">
        <f t="shared" si="329"/>
        <v/>
      </c>
    </row>
    <row r="25130" spans="11:11" hidden="1" x14ac:dyDescent="0.25">
      <c r="K25130" s="28" t="str">
        <f t="shared" si="329"/>
        <v/>
      </c>
    </row>
    <row r="25131" spans="11:11" hidden="1" x14ac:dyDescent="0.25">
      <c r="K25131" s="28" t="str">
        <f t="shared" si="329"/>
        <v/>
      </c>
    </row>
    <row r="25132" spans="11:11" hidden="1" x14ac:dyDescent="0.25">
      <c r="K25132" s="28" t="str">
        <f t="shared" si="329"/>
        <v/>
      </c>
    </row>
    <row r="25133" spans="11:11" hidden="1" x14ac:dyDescent="0.25">
      <c r="K25133" s="28" t="str">
        <f t="shared" si="329"/>
        <v/>
      </c>
    </row>
    <row r="25134" spans="11:11" hidden="1" x14ac:dyDescent="0.25">
      <c r="K25134" s="28" t="str">
        <f t="shared" si="329"/>
        <v/>
      </c>
    </row>
    <row r="25135" spans="11:11" hidden="1" x14ac:dyDescent="0.25">
      <c r="K25135" s="28" t="str">
        <f t="shared" si="329"/>
        <v/>
      </c>
    </row>
    <row r="25136" spans="11:11" hidden="1" x14ac:dyDescent="0.25">
      <c r="K25136" s="28" t="str">
        <f t="shared" si="329"/>
        <v/>
      </c>
    </row>
    <row r="25137" spans="11:11" hidden="1" x14ac:dyDescent="0.25">
      <c r="K25137" s="28" t="str">
        <f t="shared" si="329"/>
        <v/>
      </c>
    </row>
    <row r="25138" spans="11:11" hidden="1" x14ac:dyDescent="0.25">
      <c r="K25138" s="28" t="str">
        <f t="shared" si="329"/>
        <v/>
      </c>
    </row>
    <row r="25139" spans="11:11" hidden="1" x14ac:dyDescent="0.25">
      <c r="K25139" s="28" t="str">
        <f t="shared" si="329"/>
        <v/>
      </c>
    </row>
    <row r="25140" spans="11:11" hidden="1" x14ac:dyDescent="0.25">
      <c r="K25140" s="28" t="str">
        <f t="shared" si="329"/>
        <v/>
      </c>
    </row>
    <row r="25141" spans="11:11" hidden="1" x14ac:dyDescent="0.25">
      <c r="K25141" s="28" t="str">
        <f t="shared" si="329"/>
        <v/>
      </c>
    </row>
    <row r="25142" spans="11:11" hidden="1" x14ac:dyDescent="0.25">
      <c r="K25142" s="28" t="str">
        <f t="shared" si="329"/>
        <v/>
      </c>
    </row>
    <row r="25143" spans="11:11" hidden="1" x14ac:dyDescent="0.25">
      <c r="K25143" s="28" t="str">
        <f t="shared" si="329"/>
        <v/>
      </c>
    </row>
    <row r="25144" spans="11:11" hidden="1" x14ac:dyDescent="0.25">
      <c r="K25144" s="28" t="str">
        <f t="shared" si="329"/>
        <v/>
      </c>
    </row>
    <row r="25145" spans="11:11" hidden="1" x14ac:dyDescent="0.25">
      <c r="K25145" s="28" t="str">
        <f t="shared" si="329"/>
        <v/>
      </c>
    </row>
    <row r="25146" spans="11:11" hidden="1" x14ac:dyDescent="0.25">
      <c r="K25146" s="28" t="str">
        <f t="shared" si="329"/>
        <v/>
      </c>
    </row>
    <row r="25147" spans="11:11" hidden="1" x14ac:dyDescent="0.25">
      <c r="K25147" s="28" t="str">
        <f t="shared" si="329"/>
        <v/>
      </c>
    </row>
    <row r="25148" spans="11:11" hidden="1" x14ac:dyDescent="0.25">
      <c r="K25148" s="28" t="str">
        <f t="shared" si="329"/>
        <v/>
      </c>
    </row>
    <row r="25149" spans="11:11" hidden="1" x14ac:dyDescent="0.25">
      <c r="K25149" s="28" t="str">
        <f t="shared" si="329"/>
        <v/>
      </c>
    </row>
    <row r="25150" spans="11:11" hidden="1" x14ac:dyDescent="0.25">
      <c r="K25150" s="28" t="str">
        <f t="shared" si="329"/>
        <v/>
      </c>
    </row>
    <row r="25151" spans="11:11" hidden="1" x14ac:dyDescent="0.25">
      <c r="K25151" s="28" t="str">
        <f t="shared" si="329"/>
        <v/>
      </c>
    </row>
    <row r="25152" spans="11:11" hidden="1" x14ac:dyDescent="0.25">
      <c r="K25152" s="28" t="str">
        <f t="shared" si="329"/>
        <v/>
      </c>
    </row>
    <row r="25153" spans="11:11" hidden="1" x14ac:dyDescent="0.25">
      <c r="K25153" s="28" t="str">
        <f t="shared" si="329"/>
        <v/>
      </c>
    </row>
    <row r="25154" spans="11:11" hidden="1" x14ac:dyDescent="0.25">
      <c r="K25154" s="28" t="str">
        <f t="shared" si="329"/>
        <v/>
      </c>
    </row>
    <row r="25155" spans="11:11" hidden="1" x14ac:dyDescent="0.25">
      <c r="K25155" s="28" t="str">
        <f t="shared" si="329"/>
        <v/>
      </c>
    </row>
    <row r="25156" spans="11:11" hidden="1" x14ac:dyDescent="0.25">
      <c r="K25156" s="28" t="str">
        <f t="shared" si="329"/>
        <v/>
      </c>
    </row>
    <row r="25157" spans="11:11" hidden="1" x14ac:dyDescent="0.25">
      <c r="K25157" s="28" t="str">
        <f t="shared" si="329"/>
        <v/>
      </c>
    </row>
    <row r="25158" spans="11:11" hidden="1" x14ac:dyDescent="0.25">
      <c r="K25158" s="28" t="str">
        <f t="shared" si="329"/>
        <v/>
      </c>
    </row>
    <row r="25159" spans="11:11" hidden="1" x14ac:dyDescent="0.25">
      <c r="K25159" s="28" t="str">
        <f t="shared" si="329"/>
        <v/>
      </c>
    </row>
    <row r="25160" spans="11:11" hidden="1" x14ac:dyDescent="0.25">
      <c r="K25160" s="28" t="str">
        <f t="shared" si="329"/>
        <v/>
      </c>
    </row>
    <row r="25161" spans="11:11" hidden="1" x14ac:dyDescent="0.25">
      <c r="K25161" s="28" t="str">
        <f t="shared" si="329"/>
        <v/>
      </c>
    </row>
    <row r="25162" spans="11:11" hidden="1" x14ac:dyDescent="0.25">
      <c r="K25162" s="28" t="str">
        <f t="shared" si="329"/>
        <v/>
      </c>
    </row>
    <row r="25163" spans="11:11" hidden="1" x14ac:dyDescent="0.25">
      <c r="K25163" s="28" t="str">
        <f t="shared" si="329"/>
        <v/>
      </c>
    </row>
    <row r="25164" spans="11:11" hidden="1" x14ac:dyDescent="0.25">
      <c r="K25164" s="28" t="str">
        <f t="shared" si="329"/>
        <v/>
      </c>
    </row>
    <row r="25165" spans="11:11" hidden="1" x14ac:dyDescent="0.25">
      <c r="K25165" s="28" t="str">
        <f t="shared" si="329"/>
        <v/>
      </c>
    </row>
    <row r="25166" spans="11:11" hidden="1" x14ac:dyDescent="0.25">
      <c r="K25166" s="28" t="str">
        <f t="shared" si="329"/>
        <v/>
      </c>
    </row>
    <row r="25167" spans="11:11" hidden="1" x14ac:dyDescent="0.25">
      <c r="K25167" s="28" t="str">
        <f t="shared" si="329"/>
        <v/>
      </c>
    </row>
    <row r="25168" spans="11:11" hidden="1" x14ac:dyDescent="0.25">
      <c r="K25168" s="28" t="str">
        <f t="shared" si="329"/>
        <v/>
      </c>
    </row>
    <row r="25169" spans="11:11" hidden="1" x14ac:dyDescent="0.25">
      <c r="K25169" s="28" t="str">
        <f t="shared" si="329"/>
        <v/>
      </c>
    </row>
    <row r="25170" spans="11:11" hidden="1" x14ac:dyDescent="0.25">
      <c r="K25170" s="28" t="str">
        <f t="shared" si="329"/>
        <v/>
      </c>
    </row>
    <row r="25171" spans="11:11" hidden="1" x14ac:dyDescent="0.25">
      <c r="K25171" s="28" t="str">
        <f t="shared" ref="K25171:K25234" si="330">IF(E21136="","",IF(AND($E21136&gt;=$K$5,$E21136&lt;=$K$6),"psn",IF($E21136&lt;$K$5,"dkn",IF($E21136&gt;$K$6,"ckn",""))))</f>
        <v/>
      </c>
    </row>
    <row r="25172" spans="11:11" hidden="1" x14ac:dyDescent="0.25">
      <c r="K25172" s="28" t="str">
        <f t="shared" si="330"/>
        <v/>
      </c>
    </row>
    <row r="25173" spans="11:11" hidden="1" x14ac:dyDescent="0.25">
      <c r="K25173" s="28" t="str">
        <f t="shared" si="330"/>
        <v/>
      </c>
    </row>
    <row r="25174" spans="11:11" hidden="1" x14ac:dyDescent="0.25">
      <c r="K25174" s="28" t="str">
        <f t="shared" si="330"/>
        <v/>
      </c>
    </row>
    <row r="25175" spans="11:11" hidden="1" x14ac:dyDescent="0.25">
      <c r="K25175" s="28" t="str">
        <f t="shared" si="330"/>
        <v/>
      </c>
    </row>
    <row r="25176" spans="11:11" hidden="1" x14ac:dyDescent="0.25">
      <c r="K25176" s="28" t="str">
        <f t="shared" si="330"/>
        <v/>
      </c>
    </row>
    <row r="25177" spans="11:11" hidden="1" x14ac:dyDescent="0.25">
      <c r="K25177" s="28" t="str">
        <f t="shared" si="330"/>
        <v/>
      </c>
    </row>
    <row r="25178" spans="11:11" hidden="1" x14ac:dyDescent="0.25">
      <c r="K25178" s="28" t="str">
        <f t="shared" si="330"/>
        <v/>
      </c>
    </row>
    <row r="25179" spans="11:11" hidden="1" x14ac:dyDescent="0.25">
      <c r="K25179" s="28" t="str">
        <f t="shared" si="330"/>
        <v/>
      </c>
    </row>
    <row r="25180" spans="11:11" hidden="1" x14ac:dyDescent="0.25">
      <c r="K25180" s="28" t="str">
        <f t="shared" si="330"/>
        <v/>
      </c>
    </row>
    <row r="25181" spans="11:11" hidden="1" x14ac:dyDescent="0.25">
      <c r="K25181" s="28" t="str">
        <f t="shared" si="330"/>
        <v/>
      </c>
    </row>
    <row r="25182" spans="11:11" hidden="1" x14ac:dyDescent="0.25">
      <c r="K25182" s="28" t="str">
        <f t="shared" si="330"/>
        <v/>
      </c>
    </row>
    <row r="25183" spans="11:11" hidden="1" x14ac:dyDescent="0.25">
      <c r="K25183" s="28" t="str">
        <f t="shared" si="330"/>
        <v/>
      </c>
    </row>
    <row r="25184" spans="11:11" hidden="1" x14ac:dyDescent="0.25">
      <c r="K25184" s="28" t="str">
        <f t="shared" si="330"/>
        <v/>
      </c>
    </row>
    <row r="25185" spans="11:11" hidden="1" x14ac:dyDescent="0.25">
      <c r="K25185" s="28" t="str">
        <f t="shared" si="330"/>
        <v/>
      </c>
    </row>
    <row r="25186" spans="11:11" hidden="1" x14ac:dyDescent="0.25">
      <c r="K25186" s="28" t="str">
        <f t="shared" si="330"/>
        <v/>
      </c>
    </row>
    <row r="25187" spans="11:11" hidden="1" x14ac:dyDescent="0.25">
      <c r="K25187" s="28" t="str">
        <f t="shared" si="330"/>
        <v/>
      </c>
    </row>
    <row r="25188" spans="11:11" hidden="1" x14ac:dyDescent="0.25">
      <c r="K25188" s="28" t="str">
        <f t="shared" si="330"/>
        <v/>
      </c>
    </row>
    <row r="25189" spans="11:11" hidden="1" x14ac:dyDescent="0.25">
      <c r="K25189" s="28" t="str">
        <f t="shared" si="330"/>
        <v/>
      </c>
    </row>
    <row r="25190" spans="11:11" hidden="1" x14ac:dyDescent="0.25">
      <c r="K25190" s="28" t="str">
        <f t="shared" si="330"/>
        <v/>
      </c>
    </row>
    <row r="25191" spans="11:11" hidden="1" x14ac:dyDescent="0.25">
      <c r="K25191" s="28" t="str">
        <f t="shared" si="330"/>
        <v/>
      </c>
    </row>
    <row r="25192" spans="11:11" hidden="1" x14ac:dyDescent="0.25">
      <c r="K25192" s="28" t="str">
        <f t="shared" si="330"/>
        <v/>
      </c>
    </row>
    <row r="25193" spans="11:11" hidden="1" x14ac:dyDescent="0.25">
      <c r="K25193" s="28" t="str">
        <f t="shared" si="330"/>
        <v/>
      </c>
    </row>
    <row r="25194" spans="11:11" hidden="1" x14ac:dyDescent="0.25">
      <c r="K25194" s="28" t="str">
        <f t="shared" si="330"/>
        <v/>
      </c>
    </row>
    <row r="25195" spans="11:11" hidden="1" x14ac:dyDescent="0.25">
      <c r="K25195" s="28" t="str">
        <f t="shared" si="330"/>
        <v/>
      </c>
    </row>
    <row r="25196" spans="11:11" hidden="1" x14ac:dyDescent="0.25">
      <c r="K25196" s="28" t="str">
        <f t="shared" si="330"/>
        <v/>
      </c>
    </row>
    <row r="25197" spans="11:11" hidden="1" x14ac:dyDescent="0.25">
      <c r="K25197" s="28" t="str">
        <f t="shared" si="330"/>
        <v/>
      </c>
    </row>
    <row r="25198" spans="11:11" hidden="1" x14ac:dyDescent="0.25">
      <c r="K25198" s="28" t="str">
        <f t="shared" si="330"/>
        <v/>
      </c>
    </row>
    <row r="25199" spans="11:11" hidden="1" x14ac:dyDescent="0.25">
      <c r="K25199" s="28" t="str">
        <f t="shared" si="330"/>
        <v/>
      </c>
    </row>
    <row r="25200" spans="11:11" hidden="1" x14ac:dyDescent="0.25">
      <c r="K25200" s="28" t="str">
        <f t="shared" si="330"/>
        <v/>
      </c>
    </row>
    <row r="25201" spans="11:11" hidden="1" x14ac:dyDescent="0.25">
      <c r="K25201" s="28" t="str">
        <f t="shared" si="330"/>
        <v/>
      </c>
    </row>
    <row r="25202" spans="11:11" hidden="1" x14ac:dyDescent="0.25">
      <c r="K25202" s="28" t="str">
        <f t="shared" si="330"/>
        <v/>
      </c>
    </row>
    <row r="25203" spans="11:11" hidden="1" x14ac:dyDescent="0.25">
      <c r="K25203" s="28" t="str">
        <f t="shared" si="330"/>
        <v/>
      </c>
    </row>
    <row r="25204" spans="11:11" hidden="1" x14ac:dyDescent="0.25">
      <c r="K25204" s="28" t="str">
        <f t="shared" si="330"/>
        <v/>
      </c>
    </row>
    <row r="25205" spans="11:11" hidden="1" x14ac:dyDescent="0.25">
      <c r="K25205" s="28" t="str">
        <f t="shared" si="330"/>
        <v/>
      </c>
    </row>
    <row r="25206" spans="11:11" hidden="1" x14ac:dyDescent="0.25">
      <c r="K25206" s="28" t="str">
        <f t="shared" si="330"/>
        <v/>
      </c>
    </row>
    <row r="25207" spans="11:11" hidden="1" x14ac:dyDescent="0.25">
      <c r="K25207" s="28" t="str">
        <f t="shared" si="330"/>
        <v/>
      </c>
    </row>
    <row r="25208" spans="11:11" hidden="1" x14ac:dyDescent="0.25">
      <c r="K25208" s="28" t="str">
        <f t="shared" si="330"/>
        <v/>
      </c>
    </row>
    <row r="25209" spans="11:11" hidden="1" x14ac:dyDescent="0.25">
      <c r="K25209" s="28" t="str">
        <f t="shared" si="330"/>
        <v/>
      </c>
    </row>
    <row r="25210" spans="11:11" hidden="1" x14ac:dyDescent="0.25">
      <c r="K25210" s="28" t="str">
        <f t="shared" si="330"/>
        <v/>
      </c>
    </row>
    <row r="25211" spans="11:11" hidden="1" x14ac:dyDescent="0.25">
      <c r="K25211" s="28" t="str">
        <f t="shared" si="330"/>
        <v/>
      </c>
    </row>
    <row r="25212" spans="11:11" hidden="1" x14ac:dyDescent="0.25">
      <c r="K25212" s="28" t="str">
        <f t="shared" si="330"/>
        <v/>
      </c>
    </row>
    <row r="25213" spans="11:11" hidden="1" x14ac:dyDescent="0.25">
      <c r="K25213" s="28" t="str">
        <f t="shared" si="330"/>
        <v/>
      </c>
    </row>
    <row r="25214" spans="11:11" hidden="1" x14ac:dyDescent="0.25">
      <c r="K25214" s="28" t="str">
        <f t="shared" si="330"/>
        <v/>
      </c>
    </row>
    <row r="25215" spans="11:11" hidden="1" x14ac:dyDescent="0.25">
      <c r="K25215" s="28" t="str">
        <f t="shared" si="330"/>
        <v/>
      </c>
    </row>
    <row r="25216" spans="11:11" hidden="1" x14ac:dyDescent="0.25">
      <c r="K25216" s="28" t="str">
        <f t="shared" si="330"/>
        <v/>
      </c>
    </row>
    <row r="25217" spans="11:11" hidden="1" x14ac:dyDescent="0.25">
      <c r="K25217" s="28" t="str">
        <f t="shared" si="330"/>
        <v/>
      </c>
    </row>
    <row r="25218" spans="11:11" hidden="1" x14ac:dyDescent="0.25">
      <c r="K25218" s="28" t="str">
        <f t="shared" si="330"/>
        <v/>
      </c>
    </row>
    <row r="25219" spans="11:11" hidden="1" x14ac:dyDescent="0.25">
      <c r="K25219" s="28" t="str">
        <f t="shared" si="330"/>
        <v/>
      </c>
    </row>
    <row r="25220" spans="11:11" hidden="1" x14ac:dyDescent="0.25">
      <c r="K25220" s="28" t="str">
        <f t="shared" si="330"/>
        <v/>
      </c>
    </row>
    <row r="25221" spans="11:11" hidden="1" x14ac:dyDescent="0.25">
      <c r="K25221" s="28" t="str">
        <f t="shared" si="330"/>
        <v/>
      </c>
    </row>
    <row r="25222" spans="11:11" hidden="1" x14ac:dyDescent="0.25">
      <c r="K25222" s="28" t="str">
        <f t="shared" si="330"/>
        <v/>
      </c>
    </row>
    <row r="25223" spans="11:11" hidden="1" x14ac:dyDescent="0.25">
      <c r="K25223" s="28" t="str">
        <f t="shared" si="330"/>
        <v/>
      </c>
    </row>
    <row r="25224" spans="11:11" hidden="1" x14ac:dyDescent="0.25">
      <c r="K25224" s="28" t="str">
        <f t="shared" si="330"/>
        <v/>
      </c>
    </row>
    <row r="25225" spans="11:11" hidden="1" x14ac:dyDescent="0.25">
      <c r="K25225" s="28" t="str">
        <f t="shared" si="330"/>
        <v/>
      </c>
    </row>
    <row r="25226" spans="11:11" hidden="1" x14ac:dyDescent="0.25">
      <c r="K25226" s="28" t="str">
        <f t="shared" si="330"/>
        <v/>
      </c>
    </row>
    <row r="25227" spans="11:11" hidden="1" x14ac:dyDescent="0.25">
      <c r="K25227" s="28" t="str">
        <f t="shared" si="330"/>
        <v/>
      </c>
    </row>
    <row r="25228" spans="11:11" hidden="1" x14ac:dyDescent="0.25">
      <c r="K25228" s="28" t="str">
        <f t="shared" si="330"/>
        <v/>
      </c>
    </row>
    <row r="25229" spans="11:11" hidden="1" x14ac:dyDescent="0.25">
      <c r="K25229" s="28" t="str">
        <f t="shared" si="330"/>
        <v/>
      </c>
    </row>
    <row r="25230" spans="11:11" hidden="1" x14ac:dyDescent="0.25">
      <c r="K25230" s="28" t="str">
        <f t="shared" si="330"/>
        <v/>
      </c>
    </row>
    <row r="25231" spans="11:11" hidden="1" x14ac:dyDescent="0.25">
      <c r="K25231" s="28" t="str">
        <f t="shared" si="330"/>
        <v/>
      </c>
    </row>
    <row r="25232" spans="11:11" hidden="1" x14ac:dyDescent="0.25">
      <c r="K25232" s="28" t="str">
        <f t="shared" si="330"/>
        <v/>
      </c>
    </row>
    <row r="25233" spans="11:11" hidden="1" x14ac:dyDescent="0.25">
      <c r="K25233" s="28" t="str">
        <f t="shared" si="330"/>
        <v/>
      </c>
    </row>
    <row r="25234" spans="11:11" hidden="1" x14ac:dyDescent="0.25">
      <c r="K25234" s="28" t="str">
        <f t="shared" si="330"/>
        <v/>
      </c>
    </row>
    <row r="25235" spans="11:11" hidden="1" x14ac:dyDescent="0.25">
      <c r="K25235" s="28" t="str">
        <f t="shared" ref="K25235:K25298" si="331">IF(E21200="","",IF(AND($E21200&gt;=$K$5,$E21200&lt;=$K$6),"psn",IF($E21200&lt;$K$5,"dkn",IF($E21200&gt;$K$6,"ckn",""))))</f>
        <v/>
      </c>
    </row>
    <row r="25236" spans="11:11" hidden="1" x14ac:dyDescent="0.25">
      <c r="K25236" s="28" t="str">
        <f t="shared" si="331"/>
        <v/>
      </c>
    </row>
    <row r="25237" spans="11:11" hidden="1" x14ac:dyDescent="0.25">
      <c r="K25237" s="28" t="str">
        <f t="shared" si="331"/>
        <v/>
      </c>
    </row>
    <row r="25238" spans="11:11" hidden="1" x14ac:dyDescent="0.25">
      <c r="K25238" s="28" t="str">
        <f t="shared" si="331"/>
        <v/>
      </c>
    </row>
    <row r="25239" spans="11:11" hidden="1" x14ac:dyDescent="0.25">
      <c r="K25239" s="28" t="str">
        <f t="shared" si="331"/>
        <v/>
      </c>
    </row>
    <row r="25240" spans="11:11" hidden="1" x14ac:dyDescent="0.25">
      <c r="K25240" s="28" t="str">
        <f t="shared" si="331"/>
        <v/>
      </c>
    </row>
    <row r="25241" spans="11:11" hidden="1" x14ac:dyDescent="0.25">
      <c r="K25241" s="28" t="str">
        <f t="shared" si="331"/>
        <v/>
      </c>
    </row>
    <row r="25242" spans="11:11" hidden="1" x14ac:dyDescent="0.25">
      <c r="K25242" s="28" t="str">
        <f t="shared" si="331"/>
        <v/>
      </c>
    </row>
    <row r="25243" spans="11:11" hidden="1" x14ac:dyDescent="0.25">
      <c r="K25243" s="28" t="str">
        <f t="shared" si="331"/>
        <v/>
      </c>
    </row>
    <row r="25244" spans="11:11" hidden="1" x14ac:dyDescent="0.25">
      <c r="K25244" s="28" t="str">
        <f t="shared" si="331"/>
        <v/>
      </c>
    </row>
    <row r="25245" spans="11:11" hidden="1" x14ac:dyDescent="0.25">
      <c r="K25245" s="28" t="str">
        <f t="shared" si="331"/>
        <v/>
      </c>
    </row>
    <row r="25246" spans="11:11" hidden="1" x14ac:dyDescent="0.25">
      <c r="K25246" s="28" t="str">
        <f t="shared" si="331"/>
        <v/>
      </c>
    </row>
    <row r="25247" spans="11:11" hidden="1" x14ac:dyDescent="0.25">
      <c r="K25247" s="28" t="str">
        <f t="shared" si="331"/>
        <v/>
      </c>
    </row>
    <row r="25248" spans="11:11" hidden="1" x14ac:dyDescent="0.25">
      <c r="K25248" s="28" t="str">
        <f t="shared" si="331"/>
        <v/>
      </c>
    </row>
    <row r="25249" spans="11:11" hidden="1" x14ac:dyDescent="0.25">
      <c r="K25249" s="28" t="str">
        <f t="shared" si="331"/>
        <v/>
      </c>
    </row>
    <row r="25250" spans="11:11" hidden="1" x14ac:dyDescent="0.25">
      <c r="K25250" s="28" t="str">
        <f t="shared" si="331"/>
        <v/>
      </c>
    </row>
    <row r="25251" spans="11:11" hidden="1" x14ac:dyDescent="0.25">
      <c r="K25251" s="28" t="str">
        <f t="shared" si="331"/>
        <v/>
      </c>
    </row>
    <row r="25252" spans="11:11" hidden="1" x14ac:dyDescent="0.25">
      <c r="K25252" s="28" t="str">
        <f t="shared" si="331"/>
        <v/>
      </c>
    </row>
    <row r="25253" spans="11:11" hidden="1" x14ac:dyDescent="0.25">
      <c r="K25253" s="28" t="str">
        <f t="shared" si="331"/>
        <v/>
      </c>
    </row>
    <row r="25254" spans="11:11" hidden="1" x14ac:dyDescent="0.25">
      <c r="K25254" s="28" t="str">
        <f t="shared" si="331"/>
        <v/>
      </c>
    </row>
    <row r="25255" spans="11:11" hidden="1" x14ac:dyDescent="0.25">
      <c r="K25255" s="28" t="str">
        <f t="shared" si="331"/>
        <v/>
      </c>
    </row>
    <row r="25256" spans="11:11" hidden="1" x14ac:dyDescent="0.25">
      <c r="K25256" s="28" t="str">
        <f t="shared" si="331"/>
        <v/>
      </c>
    </row>
    <row r="25257" spans="11:11" hidden="1" x14ac:dyDescent="0.25">
      <c r="K25257" s="28" t="str">
        <f t="shared" si="331"/>
        <v/>
      </c>
    </row>
    <row r="25258" spans="11:11" hidden="1" x14ac:dyDescent="0.25">
      <c r="K25258" s="28" t="str">
        <f t="shared" si="331"/>
        <v/>
      </c>
    </row>
    <row r="25259" spans="11:11" hidden="1" x14ac:dyDescent="0.25">
      <c r="K25259" s="28" t="str">
        <f t="shared" si="331"/>
        <v/>
      </c>
    </row>
    <row r="25260" spans="11:11" hidden="1" x14ac:dyDescent="0.25">
      <c r="K25260" s="28" t="str">
        <f t="shared" si="331"/>
        <v/>
      </c>
    </row>
    <row r="25261" spans="11:11" hidden="1" x14ac:dyDescent="0.25">
      <c r="K25261" s="28" t="str">
        <f t="shared" si="331"/>
        <v/>
      </c>
    </row>
    <row r="25262" spans="11:11" hidden="1" x14ac:dyDescent="0.25">
      <c r="K25262" s="28" t="str">
        <f t="shared" si="331"/>
        <v/>
      </c>
    </row>
    <row r="25263" spans="11:11" hidden="1" x14ac:dyDescent="0.25">
      <c r="K25263" s="28" t="str">
        <f t="shared" si="331"/>
        <v/>
      </c>
    </row>
    <row r="25264" spans="11:11" hidden="1" x14ac:dyDescent="0.25">
      <c r="K25264" s="28" t="str">
        <f t="shared" si="331"/>
        <v/>
      </c>
    </row>
    <row r="25265" spans="11:11" hidden="1" x14ac:dyDescent="0.25">
      <c r="K25265" s="28" t="str">
        <f t="shared" si="331"/>
        <v/>
      </c>
    </row>
    <row r="25266" spans="11:11" hidden="1" x14ac:dyDescent="0.25">
      <c r="K25266" s="28" t="str">
        <f t="shared" si="331"/>
        <v/>
      </c>
    </row>
    <row r="25267" spans="11:11" hidden="1" x14ac:dyDescent="0.25">
      <c r="K25267" s="28" t="str">
        <f t="shared" si="331"/>
        <v/>
      </c>
    </row>
    <row r="25268" spans="11:11" hidden="1" x14ac:dyDescent="0.25">
      <c r="K25268" s="28" t="str">
        <f t="shared" si="331"/>
        <v/>
      </c>
    </row>
    <row r="25269" spans="11:11" hidden="1" x14ac:dyDescent="0.25">
      <c r="K25269" s="28" t="str">
        <f t="shared" si="331"/>
        <v/>
      </c>
    </row>
    <row r="25270" spans="11:11" hidden="1" x14ac:dyDescent="0.25">
      <c r="K25270" s="28" t="str">
        <f t="shared" si="331"/>
        <v/>
      </c>
    </row>
    <row r="25271" spans="11:11" hidden="1" x14ac:dyDescent="0.25">
      <c r="K25271" s="28" t="str">
        <f t="shared" si="331"/>
        <v/>
      </c>
    </row>
    <row r="25272" spans="11:11" hidden="1" x14ac:dyDescent="0.25">
      <c r="K25272" s="28" t="str">
        <f t="shared" si="331"/>
        <v/>
      </c>
    </row>
    <row r="25273" spans="11:11" hidden="1" x14ac:dyDescent="0.25">
      <c r="K25273" s="28" t="str">
        <f t="shared" si="331"/>
        <v/>
      </c>
    </row>
    <row r="25274" spans="11:11" hidden="1" x14ac:dyDescent="0.25">
      <c r="K25274" s="28" t="str">
        <f t="shared" si="331"/>
        <v/>
      </c>
    </row>
    <row r="25275" spans="11:11" hidden="1" x14ac:dyDescent="0.25">
      <c r="K25275" s="28" t="str">
        <f t="shared" si="331"/>
        <v/>
      </c>
    </row>
    <row r="25276" spans="11:11" hidden="1" x14ac:dyDescent="0.25">
      <c r="K25276" s="28" t="str">
        <f t="shared" si="331"/>
        <v/>
      </c>
    </row>
    <row r="25277" spans="11:11" hidden="1" x14ac:dyDescent="0.25">
      <c r="K25277" s="28" t="str">
        <f t="shared" si="331"/>
        <v/>
      </c>
    </row>
    <row r="25278" spans="11:11" hidden="1" x14ac:dyDescent="0.25">
      <c r="K25278" s="28" t="str">
        <f t="shared" si="331"/>
        <v/>
      </c>
    </row>
    <row r="25279" spans="11:11" hidden="1" x14ac:dyDescent="0.25">
      <c r="K25279" s="28" t="str">
        <f t="shared" si="331"/>
        <v/>
      </c>
    </row>
    <row r="25280" spans="11:11" hidden="1" x14ac:dyDescent="0.25">
      <c r="K25280" s="28" t="str">
        <f t="shared" si="331"/>
        <v/>
      </c>
    </row>
    <row r="25281" spans="11:11" hidden="1" x14ac:dyDescent="0.25">
      <c r="K25281" s="28" t="str">
        <f t="shared" si="331"/>
        <v/>
      </c>
    </row>
    <row r="25282" spans="11:11" hidden="1" x14ac:dyDescent="0.25">
      <c r="K25282" s="28" t="str">
        <f t="shared" si="331"/>
        <v/>
      </c>
    </row>
    <row r="25283" spans="11:11" hidden="1" x14ac:dyDescent="0.25">
      <c r="K25283" s="28" t="str">
        <f t="shared" si="331"/>
        <v/>
      </c>
    </row>
    <row r="25284" spans="11:11" hidden="1" x14ac:dyDescent="0.25">
      <c r="K25284" s="28" t="str">
        <f t="shared" si="331"/>
        <v/>
      </c>
    </row>
    <row r="25285" spans="11:11" hidden="1" x14ac:dyDescent="0.25">
      <c r="K25285" s="28" t="str">
        <f t="shared" si="331"/>
        <v/>
      </c>
    </row>
    <row r="25286" spans="11:11" hidden="1" x14ac:dyDescent="0.25">
      <c r="K25286" s="28" t="str">
        <f t="shared" si="331"/>
        <v/>
      </c>
    </row>
    <row r="25287" spans="11:11" hidden="1" x14ac:dyDescent="0.25">
      <c r="K25287" s="28" t="str">
        <f t="shared" si="331"/>
        <v/>
      </c>
    </row>
    <row r="25288" spans="11:11" hidden="1" x14ac:dyDescent="0.25">
      <c r="K25288" s="28" t="str">
        <f t="shared" si="331"/>
        <v/>
      </c>
    </row>
    <row r="25289" spans="11:11" hidden="1" x14ac:dyDescent="0.25">
      <c r="K25289" s="28" t="str">
        <f t="shared" si="331"/>
        <v/>
      </c>
    </row>
    <row r="25290" spans="11:11" hidden="1" x14ac:dyDescent="0.25">
      <c r="K25290" s="28" t="str">
        <f t="shared" si="331"/>
        <v/>
      </c>
    </row>
    <row r="25291" spans="11:11" hidden="1" x14ac:dyDescent="0.25">
      <c r="K25291" s="28" t="str">
        <f t="shared" si="331"/>
        <v/>
      </c>
    </row>
    <row r="25292" spans="11:11" hidden="1" x14ac:dyDescent="0.25">
      <c r="K25292" s="28" t="str">
        <f t="shared" si="331"/>
        <v/>
      </c>
    </row>
    <row r="25293" spans="11:11" hidden="1" x14ac:dyDescent="0.25">
      <c r="K25293" s="28" t="str">
        <f t="shared" si="331"/>
        <v/>
      </c>
    </row>
    <row r="25294" spans="11:11" hidden="1" x14ac:dyDescent="0.25">
      <c r="K25294" s="28" t="str">
        <f t="shared" si="331"/>
        <v/>
      </c>
    </row>
    <row r="25295" spans="11:11" hidden="1" x14ac:dyDescent="0.25">
      <c r="K25295" s="28" t="str">
        <f t="shared" si="331"/>
        <v/>
      </c>
    </row>
    <row r="25296" spans="11:11" hidden="1" x14ac:dyDescent="0.25">
      <c r="K25296" s="28" t="str">
        <f t="shared" si="331"/>
        <v/>
      </c>
    </row>
    <row r="25297" spans="11:11" hidden="1" x14ac:dyDescent="0.25">
      <c r="K25297" s="28" t="str">
        <f t="shared" si="331"/>
        <v/>
      </c>
    </row>
    <row r="25298" spans="11:11" hidden="1" x14ac:dyDescent="0.25">
      <c r="K25298" s="28" t="str">
        <f t="shared" si="331"/>
        <v/>
      </c>
    </row>
    <row r="25299" spans="11:11" hidden="1" x14ac:dyDescent="0.25">
      <c r="K25299" s="28" t="str">
        <f t="shared" ref="K25299:K25362" si="332">IF(E21264="","",IF(AND($E21264&gt;=$K$5,$E21264&lt;=$K$6),"psn",IF($E21264&lt;$K$5,"dkn",IF($E21264&gt;$K$6,"ckn",""))))</f>
        <v/>
      </c>
    </row>
    <row r="25300" spans="11:11" hidden="1" x14ac:dyDescent="0.25">
      <c r="K25300" s="28" t="str">
        <f t="shared" si="332"/>
        <v/>
      </c>
    </row>
    <row r="25301" spans="11:11" hidden="1" x14ac:dyDescent="0.25">
      <c r="K25301" s="28" t="str">
        <f t="shared" si="332"/>
        <v/>
      </c>
    </row>
    <row r="25302" spans="11:11" hidden="1" x14ac:dyDescent="0.25">
      <c r="K25302" s="28" t="str">
        <f t="shared" si="332"/>
        <v/>
      </c>
    </row>
    <row r="25303" spans="11:11" hidden="1" x14ac:dyDescent="0.25">
      <c r="K25303" s="28" t="str">
        <f t="shared" si="332"/>
        <v/>
      </c>
    </row>
    <row r="25304" spans="11:11" hidden="1" x14ac:dyDescent="0.25">
      <c r="K25304" s="28" t="str">
        <f t="shared" si="332"/>
        <v/>
      </c>
    </row>
    <row r="25305" spans="11:11" hidden="1" x14ac:dyDescent="0.25">
      <c r="K25305" s="28" t="str">
        <f t="shared" si="332"/>
        <v/>
      </c>
    </row>
    <row r="25306" spans="11:11" hidden="1" x14ac:dyDescent="0.25">
      <c r="K25306" s="28" t="str">
        <f t="shared" si="332"/>
        <v/>
      </c>
    </row>
    <row r="25307" spans="11:11" hidden="1" x14ac:dyDescent="0.25">
      <c r="K25307" s="28" t="str">
        <f t="shared" si="332"/>
        <v/>
      </c>
    </row>
    <row r="25308" spans="11:11" hidden="1" x14ac:dyDescent="0.25">
      <c r="K25308" s="28" t="str">
        <f t="shared" si="332"/>
        <v/>
      </c>
    </row>
    <row r="25309" spans="11:11" hidden="1" x14ac:dyDescent="0.25">
      <c r="K25309" s="28" t="str">
        <f t="shared" si="332"/>
        <v/>
      </c>
    </row>
    <row r="25310" spans="11:11" hidden="1" x14ac:dyDescent="0.25">
      <c r="K25310" s="28" t="str">
        <f t="shared" si="332"/>
        <v/>
      </c>
    </row>
    <row r="25311" spans="11:11" hidden="1" x14ac:dyDescent="0.25">
      <c r="K25311" s="28" t="str">
        <f t="shared" si="332"/>
        <v/>
      </c>
    </row>
    <row r="25312" spans="11:11" hidden="1" x14ac:dyDescent="0.25">
      <c r="K25312" s="28" t="str">
        <f t="shared" si="332"/>
        <v/>
      </c>
    </row>
    <row r="25313" spans="11:11" hidden="1" x14ac:dyDescent="0.25">
      <c r="K25313" s="28" t="str">
        <f t="shared" si="332"/>
        <v/>
      </c>
    </row>
    <row r="25314" spans="11:11" hidden="1" x14ac:dyDescent="0.25">
      <c r="K25314" s="28" t="str">
        <f t="shared" si="332"/>
        <v/>
      </c>
    </row>
    <row r="25315" spans="11:11" hidden="1" x14ac:dyDescent="0.25">
      <c r="K25315" s="28" t="str">
        <f t="shared" si="332"/>
        <v/>
      </c>
    </row>
    <row r="25316" spans="11:11" hidden="1" x14ac:dyDescent="0.25">
      <c r="K25316" s="28" t="str">
        <f t="shared" si="332"/>
        <v/>
      </c>
    </row>
    <row r="25317" spans="11:11" hidden="1" x14ac:dyDescent="0.25">
      <c r="K25317" s="28" t="str">
        <f t="shared" si="332"/>
        <v/>
      </c>
    </row>
    <row r="25318" spans="11:11" hidden="1" x14ac:dyDescent="0.25">
      <c r="K25318" s="28" t="str">
        <f t="shared" si="332"/>
        <v/>
      </c>
    </row>
    <row r="25319" spans="11:11" hidden="1" x14ac:dyDescent="0.25">
      <c r="K25319" s="28" t="str">
        <f t="shared" si="332"/>
        <v/>
      </c>
    </row>
    <row r="25320" spans="11:11" hidden="1" x14ac:dyDescent="0.25">
      <c r="K25320" s="28" t="str">
        <f t="shared" si="332"/>
        <v/>
      </c>
    </row>
    <row r="25321" spans="11:11" hidden="1" x14ac:dyDescent="0.25">
      <c r="K25321" s="28" t="str">
        <f t="shared" si="332"/>
        <v/>
      </c>
    </row>
    <row r="25322" spans="11:11" hidden="1" x14ac:dyDescent="0.25">
      <c r="K25322" s="28" t="str">
        <f t="shared" si="332"/>
        <v/>
      </c>
    </row>
    <row r="25323" spans="11:11" hidden="1" x14ac:dyDescent="0.25">
      <c r="K25323" s="28" t="str">
        <f t="shared" si="332"/>
        <v/>
      </c>
    </row>
    <row r="25324" spans="11:11" hidden="1" x14ac:dyDescent="0.25">
      <c r="K25324" s="28" t="str">
        <f t="shared" si="332"/>
        <v/>
      </c>
    </row>
    <row r="25325" spans="11:11" hidden="1" x14ac:dyDescent="0.25">
      <c r="K25325" s="28" t="str">
        <f t="shared" si="332"/>
        <v/>
      </c>
    </row>
    <row r="25326" spans="11:11" hidden="1" x14ac:dyDescent="0.25">
      <c r="K25326" s="28" t="str">
        <f t="shared" si="332"/>
        <v/>
      </c>
    </row>
    <row r="25327" spans="11:11" hidden="1" x14ac:dyDescent="0.25">
      <c r="K25327" s="28" t="str">
        <f t="shared" si="332"/>
        <v/>
      </c>
    </row>
    <row r="25328" spans="11:11" hidden="1" x14ac:dyDescent="0.25">
      <c r="K25328" s="28" t="str">
        <f t="shared" si="332"/>
        <v/>
      </c>
    </row>
    <row r="25329" spans="11:11" hidden="1" x14ac:dyDescent="0.25">
      <c r="K25329" s="28" t="str">
        <f t="shared" si="332"/>
        <v/>
      </c>
    </row>
    <row r="25330" spans="11:11" hidden="1" x14ac:dyDescent="0.25">
      <c r="K25330" s="28" t="str">
        <f t="shared" si="332"/>
        <v/>
      </c>
    </row>
    <row r="25331" spans="11:11" hidden="1" x14ac:dyDescent="0.25">
      <c r="K25331" s="28" t="str">
        <f t="shared" si="332"/>
        <v/>
      </c>
    </row>
    <row r="25332" spans="11:11" hidden="1" x14ac:dyDescent="0.25">
      <c r="K25332" s="28" t="str">
        <f t="shared" si="332"/>
        <v/>
      </c>
    </row>
    <row r="25333" spans="11:11" hidden="1" x14ac:dyDescent="0.25">
      <c r="K25333" s="28" t="str">
        <f t="shared" si="332"/>
        <v/>
      </c>
    </row>
    <row r="25334" spans="11:11" hidden="1" x14ac:dyDescent="0.25">
      <c r="K25334" s="28" t="str">
        <f t="shared" si="332"/>
        <v/>
      </c>
    </row>
    <row r="25335" spans="11:11" hidden="1" x14ac:dyDescent="0.25">
      <c r="K25335" s="28" t="str">
        <f t="shared" si="332"/>
        <v/>
      </c>
    </row>
    <row r="25336" spans="11:11" hidden="1" x14ac:dyDescent="0.25">
      <c r="K25336" s="28" t="str">
        <f t="shared" si="332"/>
        <v/>
      </c>
    </row>
    <row r="25337" spans="11:11" hidden="1" x14ac:dyDescent="0.25">
      <c r="K25337" s="28" t="str">
        <f t="shared" si="332"/>
        <v/>
      </c>
    </row>
    <row r="25338" spans="11:11" hidden="1" x14ac:dyDescent="0.25">
      <c r="K25338" s="28" t="str">
        <f t="shared" si="332"/>
        <v/>
      </c>
    </row>
    <row r="25339" spans="11:11" hidden="1" x14ac:dyDescent="0.25">
      <c r="K25339" s="28" t="str">
        <f t="shared" si="332"/>
        <v/>
      </c>
    </row>
    <row r="25340" spans="11:11" hidden="1" x14ac:dyDescent="0.25">
      <c r="K25340" s="28" t="str">
        <f t="shared" si="332"/>
        <v/>
      </c>
    </row>
    <row r="25341" spans="11:11" hidden="1" x14ac:dyDescent="0.25">
      <c r="K25341" s="28" t="str">
        <f t="shared" si="332"/>
        <v/>
      </c>
    </row>
    <row r="25342" spans="11:11" hidden="1" x14ac:dyDescent="0.25">
      <c r="K25342" s="28" t="str">
        <f t="shared" si="332"/>
        <v/>
      </c>
    </row>
    <row r="25343" spans="11:11" hidden="1" x14ac:dyDescent="0.25">
      <c r="K25343" s="28" t="str">
        <f t="shared" si="332"/>
        <v/>
      </c>
    </row>
    <row r="25344" spans="11:11" hidden="1" x14ac:dyDescent="0.25">
      <c r="K25344" s="28" t="str">
        <f t="shared" si="332"/>
        <v/>
      </c>
    </row>
    <row r="25345" spans="11:11" hidden="1" x14ac:dyDescent="0.25">
      <c r="K25345" s="28" t="str">
        <f t="shared" si="332"/>
        <v/>
      </c>
    </row>
    <row r="25346" spans="11:11" hidden="1" x14ac:dyDescent="0.25">
      <c r="K25346" s="28" t="str">
        <f t="shared" si="332"/>
        <v/>
      </c>
    </row>
    <row r="25347" spans="11:11" hidden="1" x14ac:dyDescent="0.25">
      <c r="K25347" s="28" t="str">
        <f t="shared" si="332"/>
        <v/>
      </c>
    </row>
    <row r="25348" spans="11:11" hidden="1" x14ac:dyDescent="0.25">
      <c r="K25348" s="28" t="str">
        <f t="shared" si="332"/>
        <v/>
      </c>
    </row>
    <row r="25349" spans="11:11" hidden="1" x14ac:dyDescent="0.25">
      <c r="K25349" s="28" t="str">
        <f t="shared" si="332"/>
        <v/>
      </c>
    </row>
    <row r="25350" spans="11:11" hidden="1" x14ac:dyDescent="0.25">
      <c r="K25350" s="28" t="str">
        <f t="shared" si="332"/>
        <v/>
      </c>
    </row>
    <row r="25351" spans="11:11" hidden="1" x14ac:dyDescent="0.25">
      <c r="K25351" s="28" t="str">
        <f t="shared" si="332"/>
        <v/>
      </c>
    </row>
    <row r="25352" spans="11:11" hidden="1" x14ac:dyDescent="0.25">
      <c r="K25352" s="28" t="str">
        <f t="shared" si="332"/>
        <v/>
      </c>
    </row>
    <row r="25353" spans="11:11" hidden="1" x14ac:dyDescent="0.25">
      <c r="K25353" s="28" t="str">
        <f t="shared" si="332"/>
        <v/>
      </c>
    </row>
    <row r="25354" spans="11:11" hidden="1" x14ac:dyDescent="0.25">
      <c r="K25354" s="28" t="str">
        <f t="shared" si="332"/>
        <v/>
      </c>
    </row>
    <row r="25355" spans="11:11" hidden="1" x14ac:dyDescent="0.25">
      <c r="K25355" s="28" t="str">
        <f t="shared" si="332"/>
        <v/>
      </c>
    </row>
    <row r="25356" spans="11:11" hidden="1" x14ac:dyDescent="0.25">
      <c r="K25356" s="28" t="str">
        <f t="shared" si="332"/>
        <v/>
      </c>
    </row>
    <row r="25357" spans="11:11" hidden="1" x14ac:dyDescent="0.25">
      <c r="K25357" s="28" t="str">
        <f t="shared" si="332"/>
        <v/>
      </c>
    </row>
    <row r="25358" spans="11:11" hidden="1" x14ac:dyDescent="0.25">
      <c r="K25358" s="28" t="str">
        <f t="shared" si="332"/>
        <v/>
      </c>
    </row>
    <row r="25359" spans="11:11" hidden="1" x14ac:dyDescent="0.25">
      <c r="K25359" s="28" t="str">
        <f t="shared" si="332"/>
        <v/>
      </c>
    </row>
    <row r="25360" spans="11:11" hidden="1" x14ac:dyDescent="0.25">
      <c r="K25360" s="28" t="str">
        <f t="shared" si="332"/>
        <v/>
      </c>
    </row>
    <row r="25361" spans="11:11" hidden="1" x14ac:dyDescent="0.25">
      <c r="K25361" s="28" t="str">
        <f t="shared" si="332"/>
        <v/>
      </c>
    </row>
    <row r="25362" spans="11:11" hidden="1" x14ac:dyDescent="0.25">
      <c r="K25362" s="28" t="str">
        <f t="shared" si="332"/>
        <v/>
      </c>
    </row>
    <row r="25363" spans="11:11" hidden="1" x14ac:dyDescent="0.25">
      <c r="K25363" s="28" t="str">
        <f t="shared" ref="K25363:K25426" si="333">IF(E21328="","",IF(AND($E21328&gt;=$K$5,$E21328&lt;=$K$6),"psn",IF($E21328&lt;$K$5,"dkn",IF($E21328&gt;$K$6,"ckn",""))))</f>
        <v/>
      </c>
    </row>
    <row r="25364" spans="11:11" hidden="1" x14ac:dyDescent="0.25">
      <c r="K25364" s="28" t="str">
        <f t="shared" si="333"/>
        <v/>
      </c>
    </row>
    <row r="25365" spans="11:11" hidden="1" x14ac:dyDescent="0.25">
      <c r="K25365" s="28" t="str">
        <f t="shared" si="333"/>
        <v/>
      </c>
    </row>
    <row r="25366" spans="11:11" hidden="1" x14ac:dyDescent="0.25">
      <c r="K25366" s="28" t="str">
        <f t="shared" si="333"/>
        <v/>
      </c>
    </row>
    <row r="25367" spans="11:11" hidden="1" x14ac:dyDescent="0.25">
      <c r="K25367" s="28" t="str">
        <f t="shared" si="333"/>
        <v/>
      </c>
    </row>
    <row r="25368" spans="11:11" hidden="1" x14ac:dyDescent="0.25">
      <c r="K25368" s="28" t="str">
        <f t="shared" si="333"/>
        <v/>
      </c>
    </row>
    <row r="25369" spans="11:11" hidden="1" x14ac:dyDescent="0.25">
      <c r="K25369" s="28" t="str">
        <f t="shared" si="333"/>
        <v/>
      </c>
    </row>
    <row r="25370" spans="11:11" hidden="1" x14ac:dyDescent="0.25">
      <c r="K25370" s="28" t="str">
        <f t="shared" si="333"/>
        <v/>
      </c>
    </row>
    <row r="25371" spans="11:11" hidden="1" x14ac:dyDescent="0.25">
      <c r="K25371" s="28" t="str">
        <f t="shared" si="333"/>
        <v/>
      </c>
    </row>
    <row r="25372" spans="11:11" hidden="1" x14ac:dyDescent="0.25">
      <c r="K25372" s="28" t="str">
        <f t="shared" si="333"/>
        <v/>
      </c>
    </row>
    <row r="25373" spans="11:11" hidden="1" x14ac:dyDescent="0.25">
      <c r="K25373" s="28" t="str">
        <f t="shared" si="333"/>
        <v/>
      </c>
    </row>
    <row r="25374" spans="11:11" hidden="1" x14ac:dyDescent="0.25">
      <c r="K25374" s="28" t="str">
        <f t="shared" si="333"/>
        <v/>
      </c>
    </row>
    <row r="25375" spans="11:11" hidden="1" x14ac:dyDescent="0.25">
      <c r="K25375" s="28" t="str">
        <f t="shared" si="333"/>
        <v/>
      </c>
    </row>
    <row r="25376" spans="11:11" hidden="1" x14ac:dyDescent="0.25">
      <c r="K25376" s="28" t="str">
        <f t="shared" si="333"/>
        <v/>
      </c>
    </row>
    <row r="25377" spans="11:11" hidden="1" x14ac:dyDescent="0.25">
      <c r="K25377" s="28" t="str">
        <f t="shared" si="333"/>
        <v/>
      </c>
    </row>
    <row r="25378" spans="11:11" hidden="1" x14ac:dyDescent="0.25">
      <c r="K25378" s="28" t="str">
        <f t="shared" si="333"/>
        <v/>
      </c>
    </row>
    <row r="25379" spans="11:11" hidden="1" x14ac:dyDescent="0.25">
      <c r="K25379" s="28" t="str">
        <f t="shared" si="333"/>
        <v/>
      </c>
    </row>
    <row r="25380" spans="11:11" hidden="1" x14ac:dyDescent="0.25">
      <c r="K25380" s="28" t="str">
        <f t="shared" si="333"/>
        <v/>
      </c>
    </row>
    <row r="25381" spans="11:11" hidden="1" x14ac:dyDescent="0.25">
      <c r="K25381" s="28" t="str">
        <f t="shared" si="333"/>
        <v/>
      </c>
    </row>
    <row r="25382" spans="11:11" hidden="1" x14ac:dyDescent="0.25">
      <c r="K25382" s="28" t="str">
        <f t="shared" si="333"/>
        <v/>
      </c>
    </row>
    <row r="25383" spans="11:11" hidden="1" x14ac:dyDescent="0.25">
      <c r="K25383" s="28" t="str">
        <f t="shared" si="333"/>
        <v/>
      </c>
    </row>
    <row r="25384" spans="11:11" hidden="1" x14ac:dyDescent="0.25">
      <c r="K25384" s="28" t="str">
        <f t="shared" si="333"/>
        <v/>
      </c>
    </row>
    <row r="25385" spans="11:11" hidden="1" x14ac:dyDescent="0.25">
      <c r="K25385" s="28" t="str">
        <f t="shared" si="333"/>
        <v/>
      </c>
    </row>
    <row r="25386" spans="11:11" hidden="1" x14ac:dyDescent="0.25">
      <c r="K25386" s="28" t="str">
        <f t="shared" si="333"/>
        <v/>
      </c>
    </row>
    <row r="25387" spans="11:11" hidden="1" x14ac:dyDescent="0.25">
      <c r="K25387" s="28" t="str">
        <f t="shared" si="333"/>
        <v/>
      </c>
    </row>
    <row r="25388" spans="11:11" hidden="1" x14ac:dyDescent="0.25">
      <c r="K25388" s="28" t="str">
        <f t="shared" si="333"/>
        <v/>
      </c>
    </row>
    <row r="25389" spans="11:11" hidden="1" x14ac:dyDescent="0.25">
      <c r="K25389" s="28" t="str">
        <f t="shared" si="333"/>
        <v/>
      </c>
    </row>
    <row r="25390" spans="11:11" hidden="1" x14ac:dyDescent="0.25">
      <c r="K25390" s="28" t="str">
        <f t="shared" si="333"/>
        <v/>
      </c>
    </row>
    <row r="25391" spans="11:11" hidden="1" x14ac:dyDescent="0.25">
      <c r="K25391" s="28" t="str">
        <f t="shared" si="333"/>
        <v/>
      </c>
    </row>
    <row r="25392" spans="11:11" hidden="1" x14ac:dyDescent="0.25">
      <c r="K25392" s="28" t="str">
        <f t="shared" si="333"/>
        <v/>
      </c>
    </row>
    <row r="25393" spans="11:11" hidden="1" x14ac:dyDescent="0.25">
      <c r="K25393" s="28" t="str">
        <f t="shared" si="333"/>
        <v/>
      </c>
    </row>
    <row r="25394" spans="11:11" hidden="1" x14ac:dyDescent="0.25">
      <c r="K25394" s="28" t="str">
        <f t="shared" si="333"/>
        <v/>
      </c>
    </row>
    <row r="25395" spans="11:11" hidden="1" x14ac:dyDescent="0.25">
      <c r="K25395" s="28" t="str">
        <f t="shared" si="333"/>
        <v/>
      </c>
    </row>
    <row r="25396" spans="11:11" hidden="1" x14ac:dyDescent="0.25">
      <c r="K25396" s="28" t="str">
        <f t="shared" si="333"/>
        <v/>
      </c>
    </row>
    <row r="25397" spans="11:11" hidden="1" x14ac:dyDescent="0.25">
      <c r="K25397" s="28" t="str">
        <f t="shared" si="333"/>
        <v/>
      </c>
    </row>
    <row r="25398" spans="11:11" hidden="1" x14ac:dyDescent="0.25">
      <c r="K25398" s="28" t="str">
        <f t="shared" si="333"/>
        <v/>
      </c>
    </row>
    <row r="25399" spans="11:11" hidden="1" x14ac:dyDescent="0.25">
      <c r="K25399" s="28" t="str">
        <f t="shared" si="333"/>
        <v/>
      </c>
    </row>
    <row r="25400" spans="11:11" hidden="1" x14ac:dyDescent="0.25">
      <c r="K25400" s="28" t="str">
        <f t="shared" si="333"/>
        <v/>
      </c>
    </row>
    <row r="25401" spans="11:11" hidden="1" x14ac:dyDescent="0.25">
      <c r="K25401" s="28" t="str">
        <f t="shared" si="333"/>
        <v/>
      </c>
    </row>
    <row r="25402" spans="11:11" hidden="1" x14ac:dyDescent="0.25">
      <c r="K25402" s="28" t="str">
        <f t="shared" si="333"/>
        <v/>
      </c>
    </row>
    <row r="25403" spans="11:11" hidden="1" x14ac:dyDescent="0.25">
      <c r="K25403" s="28" t="str">
        <f t="shared" si="333"/>
        <v/>
      </c>
    </row>
    <row r="25404" spans="11:11" hidden="1" x14ac:dyDescent="0.25">
      <c r="K25404" s="28" t="str">
        <f t="shared" si="333"/>
        <v/>
      </c>
    </row>
    <row r="25405" spans="11:11" hidden="1" x14ac:dyDescent="0.25">
      <c r="K25405" s="28" t="str">
        <f t="shared" si="333"/>
        <v/>
      </c>
    </row>
    <row r="25406" spans="11:11" hidden="1" x14ac:dyDescent="0.25">
      <c r="K25406" s="28" t="str">
        <f t="shared" si="333"/>
        <v/>
      </c>
    </row>
    <row r="25407" spans="11:11" hidden="1" x14ac:dyDescent="0.25">
      <c r="K25407" s="28" t="str">
        <f t="shared" si="333"/>
        <v/>
      </c>
    </row>
    <row r="25408" spans="11:11" hidden="1" x14ac:dyDescent="0.25">
      <c r="K25408" s="28" t="str">
        <f t="shared" si="333"/>
        <v/>
      </c>
    </row>
    <row r="25409" spans="11:11" hidden="1" x14ac:dyDescent="0.25">
      <c r="K25409" s="28" t="str">
        <f t="shared" si="333"/>
        <v/>
      </c>
    </row>
    <row r="25410" spans="11:11" hidden="1" x14ac:dyDescent="0.25">
      <c r="K25410" s="28" t="str">
        <f t="shared" si="333"/>
        <v/>
      </c>
    </row>
    <row r="25411" spans="11:11" hidden="1" x14ac:dyDescent="0.25">
      <c r="K25411" s="28" t="str">
        <f t="shared" si="333"/>
        <v/>
      </c>
    </row>
    <row r="25412" spans="11:11" hidden="1" x14ac:dyDescent="0.25">
      <c r="K25412" s="28" t="str">
        <f t="shared" si="333"/>
        <v/>
      </c>
    </row>
    <row r="25413" spans="11:11" hidden="1" x14ac:dyDescent="0.25">
      <c r="K25413" s="28" t="str">
        <f t="shared" si="333"/>
        <v/>
      </c>
    </row>
    <row r="25414" spans="11:11" hidden="1" x14ac:dyDescent="0.25">
      <c r="K25414" s="28" t="str">
        <f t="shared" si="333"/>
        <v/>
      </c>
    </row>
    <row r="25415" spans="11:11" hidden="1" x14ac:dyDescent="0.25">
      <c r="K25415" s="28" t="str">
        <f t="shared" si="333"/>
        <v/>
      </c>
    </row>
    <row r="25416" spans="11:11" hidden="1" x14ac:dyDescent="0.25">
      <c r="K25416" s="28" t="str">
        <f t="shared" si="333"/>
        <v/>
      </c>
    </row>
    <row r="25417" spans="11:11" hidden="1" x14ac:dyDescent="0.25">
      <c r="K25417" s="28" t="str">
        <f t="shared" si="333"/>
        <v/>
      </c>
    </row>
    <row r="25418" spans="11:11" hidden="1" x14ac:dyDescent="0.25">
      <c r="K25418" s="28" t="str">
        <f t="shared" si="333"/>
        <v/>
      </c>
    </row>
    <row r="25419" spans="11:11" hidden="1" x14ac:dyDescent="0.25">
      <c r="K25419" s="28" t="str">
        <f t="shared" si="333"/>
        <v/>
      </c>
    </row>
    <row r="25420" spans="11:11" hidden="1" x14ac:dyDescent="0.25">
      <c r="K25420" s="28" t="str">
        <f t="shared" si="333"/>
        <v/>
      </c>
    </row>
    <row r="25421" spans="11:11" hidden="1" x14ac:dyDescent="0.25">
      <c r="K25421" s="28" t="str">
        <f t="shared" si="333"/>
        <v/>
      </c>
    </row>
    <row r="25422" spans="11:11" hidden="1" x14ac:dyDescent="0.25">
      <c r="K25422" s="28" t="str">
        <f t="shared" si="333"/>
        <v/>
      </c>
    </row>
    <row r="25423" spans="11:11" hidden="1" x14ac:dyDescent="0.25">
      <c r="K25423" s="28" t="str">
        <f t="shared" si="333"/>
        <v/>
      </c>
    </row>
    <row r="25424" spans="11:11" hidden="1" x14ac:dyDescent="0.25">
      <c r="K25424" s="28" t="str">
        <f t="shared" si="333"/>
        <v/>
      </c>
    </row>
    <row r="25425" spans="11:11" hidden="1" x14ac:dyDescent="0.25">
      <c r="K25425" s="28" t="str">
        <f t="shared" si="333"/>
        <v/>
      </c>
    </row>
    <row r="25426" spans="11:11" hidden="1" x14ac:dyDescent="0.25">
      <c r="K25426" s="28" t="str">
        <f t="shared" si="333"/>
        <v/>
      </c>
    </row>
    <row r="25427" spans="11:11" hidden="1" x14ac:dyDescent="0.25">
      <c r="K25427" s="28" t="str">
        <f t="shared" ref="K25427:K25490" si="334">IF(E21392="","",IF(AND($E21392&gt;=$K$5,$E21392&lt;=$K$6),"psn",IF($E21392&lt;$K$5,"dkn",IF($E21392&gt;$K$6,"ckn",""))))</f>
        <v/>
      </c>
    </row>
    <row r="25428" spans="11:11" hidden="1" x14ac:dyDescent="0.25">
      <c r="K25428" s="28" t="str">
        <f t="shared" si="334"/>
        <v/>
      </c>
    </row>
    <row r="25429" spans="11:11" hidden="1" x14ac:dyDescent="0.25">
      <c r="K25429" s="28" t="str">
        <f t="shared" si="334"/>
        <v/>
      </c>
    </row>
    <row r="25430" spans="11:11" hidden="1" x14ac:dyDescent="0.25">
      <c r="K25430" s="28" t="str">
        <f t="shared" si="334"/>
        <v/>
      </c>
    </row>
    <row r="25431" spans="11:11" hidden="1" x14ac:dyDescent="0.25">
      <c r="K25431" s="28" t="str">
        <f t="shared" si="334"/>
        <v/>
      </c>
    </row>
    <row r="25432" spans="11:11" hidden="1" x14ac:dyDescent="0.25">
      <c r="K25432" s="28" t="str">
        <f t="shared" si="334"/>
        <v/>
      </c>
    </row>
    <row r="25433" spans="11:11" hidden="1" x14ac:dyDescent="0.25">
      <c r="K25433" s="28" t="str">
        <f t="shared" si="334"/>
        <v/>
      </c>
    </row>
    <row r="25434" spans="11:11" hidden="1" x14ac:dyDescent="0.25">
      <c r="K25434" s="28" t="str">
        <f t="shared" si="334"/>
        <v/>
      </c>
    </row>
    <row r="25435" spans="11:11" hidden="1" x14ac:dyDescent="0.25">
      <c r="K25435" s="28" t="str">
        <f t="shared" si="334"/>
        <v/>
      </c>
    </row>
    <row r="25436" spans="11:11" hidden="1" x14ac:dyDescent="0.25">
      <c r="K25436" s="28" t="str">
        <f t="shared" si="334"/>
        <v/>
      </c>
    </row>
    <row r="25437" spans="11:11" hidden="1" x14ac:dyDescent="0.25">
      <c r="K25437" s="28" t="str">
        <f t="shared" si="334"/>
        <v/>
      </c>
    </row>
    <row r="25438" spans="11:11" hidden="1" x14ac:dyDescent="0.25">
      <c r="K25438" s="28" t="str">
        <f t="shared" si="334"/>
        <v/>
      </c>
    </row>
    <row r="25439" spans="11:11" hidden="1" x14ac:dyDescent="0.25">
      <c r="K25439" s="28" t="str">
        <f t="shared" si="334"/>
        <v/>
      </c>
    </row>
    <row r="25440" spans="11:11" hidden="1" x14ac:dyDescent="0.25">
      <c r="K25440" s="28" t="str">
        <f t="shared" si="334"/>
        <v/>
      </c>
    </row>
    <row r="25441" spans="11:11" hidden="1" x14ac:dyDescent="0.25">
      <c r="K25441" s="28" t="str">
        <f t="shared" si="334"/>
        <v/>
      </c>
    </row>
    <row r="25442" spans="11:11" hidden="1" x14ac:dyDescent="0.25">
      <c r="K25442" s="28" t="str">
        <f t="shared" si="334"/>
        <v/>
      </c>
    </row>
    <row r="25443" spans="11:11" hidden="1" x14ac:dyDescent="0.25">
      <c r="K25443" s="28" t="str">
        <f t="shared" si="334"/>
        <v/>
      </c>
    </row>
    <row r="25444" spans="11:11" hidden="1" x14ac:dyDescent="0.25">
      <c r="K25444" s="28" t="str">
        <f t="shared" si="334"/>
        <v/>
      </c>
    </row>
    <row r="25445" spans="11:11" hidden="1" x14ac:dyDescent="0.25">
      <c r="K25445" s="28" t="str">
        <f t="shared" si="334"/>
        <v/>
      </c>
    </row>
    <row r="25446" spans="11:11" hidden="1" x14ac:dyDescent="0.25">
      <c r="K25446" s="28" t="str">
        <f t="shared" si="334"/>
        <v/>
      </c>
    </row>
    <row r="25447" spans="11:11" hidden="1" x14ac:dyDescent="0.25">
      <c r="K25447" s="28" t="str">
        <f t="shared" si="334"/>
        <v/>
      </c>
    </row>
    <row r="25448" spans="11:11" hidden="1" x14ac:dyDescent="0.25">
      <c r="K25448" s="28" t="str">
        <f t="shared" si="334"/>
        <v/>
      </c>
    </row>
    <row r="25449" spans="11:11" hidden="1" x14ac:dyDescent="0.25">
      <c r="K25449" s="28" t="str">
        <f t="shared" si="334"/>
        <v/>
      </c>
    </row>
    <row r="25450" spans="11:11" hidden="1" x14ac:dyDescent="0.25">
      <c r="K25450" s="28" t="str">
        <f t="shared" si="334"/>
        <v/>
      </c>
    </row>
    <row r="25451" spans="11:11" hidden="1" x14ac:dyDescent="0.25">
      <c r="K25451" s="28" t="str">
        <f t="shared" si="334"/>
        <v/>
      </c>
    </row>
    <row r="25452" spans="11:11" hidden="1" x14ac:dyDescent="0.25">
      <c r="K25452" s="28" t="str">
        <f t="shared" si="334"/>
        <v/>
      </c>
    </row>
    <row r="25453" spans="11:11" hidden="1" x14ac:dyDescent="0.25">
      <c r="K25453" s="28" t="str">
        <f t="shared" si="334"/>
        <v/>
      </c>
    </row>
    <row r="25454" spans="11:11" hidden="1" x14ac:dyDescent="0.25">
      <c r="K25454" s="28" t="str">
        <f t="shared" si="334"/>
        <v/>
      </c>
    </row>
    <row r="25455" spans="11:11" hidden="1" x14ac:dyDescent="0.25">
      <c r="K25455" s="28" t="str">
        <f t="shared" si="334"/>
        <v/>
      </c>
    </row>
    <row r="25456" spans="11:11" hidden="1" x14ac:dyDescent="0.25">
      <c r="K25456" s="28" t="str">
        <f t="shared" si="334"/>
        <v/>
      </c>
    </row>
    <row r="25457" spans="11:11" hidden="1" x14ac:dyDescent="0.25">
      <c r="K25457" s="28" t="str">
        <f t="shared" si="334"/>
        <v/>
      </c>
    </row>
    <row r="25458" spans="11:11" hidden="1" x14ac:dyDescent="0.25">
      <c r="K25458" s="28" t="str">
        <f t="shared" si="334"/>
        <v/>
      </c>
    </row>
    <row r="25459" spans="11:11" hidden="1" x14ac:dyDescent="0.25">
      <c r="K25459" s="28" t="str">
        <f t="shared" si="334"/>
        <v/>
      </c>
    </row>
    <row r="25460" spans="11:11" hidden="1" x14ac:dyDescent="0.25">
      <c r="K25460" s="28" t="str">
        <f t="shared" si="334"/>
        <v/>
      </c>
    </row>
    <row r="25461" spans="11:11" hidden="1" x14ac:dyDescent="0.25">
      <c r="K25461" s="28" t="str">
        <f t="shared" si="334"/>
        <v/>
      </c>
    </row>
    <row r="25462" spans="11:11" hidden="1" x14ac:dyDescent="0.25">
      <c r="K25462" s="28" t="str">
        <f t="shared" si="334"/>
        <v/>
      </c>
    </row>
    <row r="25463" spans="11:11" hidden="1" x14ac:dyDescent="0.25">
      <c r="K25463" s="28" t="str">
        <f t="shared" si="334"/>
        <v/>
      </c>
    </row>
    <row r="25464" spans="11:11" hidden="1" x14ac:dyDescent="0.25">
      <c r="K25464" s="28" t="str">
        <f t="shared" si="334"/>
        <v/>
      </c>
    </row>
    <row r="25465" spans="11:11" hidden="1" x14ac:dyDescent="0.25">
      <c r="K25465" s="28" t="str">
        <f t="shared" si="334"/>
        <v/>
      </c>
    </row>
    <row r="25466" spans="11:11" hidden="1" x14ac:dyDescent="0.25">
      <c r="K25466" s="28" t="str">
        <f t="shared" si="334"/>
        <v/>
      </c>
    </row>
    <row r="25467" spans="11:11" hidden="1" x14ac:dyDescent="0.25">
      <c r="K25467" s="28" t="str">
        <f t="shared" si="334"/>
        <v/>
      </c>
    </row>
    <row r="25468" spans="11:11" hidden="1" x14ac:dyDescent="0.25">
      <c r="K25468" s="28" t="str">
        <f t="shared" si="334"/>
        <v/>
      </c>
    </row>
    <row r="25469" spans="11:11" hidden="1" x14ac:dyDescent="0.25">
      <c r="K25469" s="28" t="str">
        <f t="shared" si="334"/>
        <v/>
      </c>
    </row>
    <row r="25470" spans="11:11" hidden="1" x14ac:dyDescent="0.25">
      <c r="K25470" s="28" t="str">
        <f t="shared" si="334"/>
        <v/>
      </c>
    </row>
    <row r="25471" spans="11:11" hidden="1" x14ac:dyDescent="0.25">
      <c r="K25471" s="28" t="str">
        <f t="shared" si="334"/>
        <v/>
      </c>
    </row>
    <row r="25472" spans="11:11" hidden="1" x14ac:dyDescent="0.25">
      <c r="K25472" s="28" t="str">
        <f t="shared" si="334"/>
        <v/>
      </c>
    </row>
    <row r="25473" spans="11:11" hidden="1" x14ac:dyDescent="0.25">
      <c r="K25473" s="28" t="str">
        <f t="shared" si="334"/>
        <v/>
      </c>
    </row>
    <row r="25474" spans="11:11" hidden="1" x14ac:dyDescent="0.25">
      <c r="K25474" s="28" t="str">
        <f t="shared" si="334"/>
        <v/>
      </c>
    </row>
    <row r="25475" spans="11:11" hidden="1" x14ac:dyDescent="0.25">
      <c r="K25475" s="28" t="str">
        <f t="shared" si="334"/>
        <v/>
      </c>
    </row>
    <row r="25476" spans="11:11" hidden="1" x14ac:dyDescent="0.25">
      <c r="K25476" s="28" t="str">
        <f t="shared" si="334"/>
        <v/>
      </c>
    </row>
    <row r="25477" spans="11:11" hidden="1" x14ac:dyDescent="0.25">
      <c r="K25477" s="28" t="str">
        <f t="shared" si="334"/>
        <v/>
      </c>
    </row>
    <row r="25478" spans="11:11" hidden="1" x14ac:dyDescent="0.25">
      <c r="K25478" s="28" t="str">
        <f t="shared" si="334"/>
        <v/>
      </c>
    </row>
    <row r="25479" spans="11:11" hidden="1" x14ac:dyDescent="0.25">
      <c r="K25479" s="28" t="str">
        <f t="shared" si="334"/>
        <v/>
      </c>
    </row>
    <row r="25480" spans="11:11" hidden="1" x14ac:dyDescent="0.25">
      <c r="K25480" s="28" t="str">
        <f t="shared" si="334"/>
        <v/>
      </c>
    </row>
    <row r="25481" spans="11:11" hidden="1" x14ac:dyDescent="0.25">
      <c r="K25481" s="28" t="str">
        <f t="shared" si="334"/>
        <v/>
      </c>
    </row>
    <row r="25482" spans="11:11" hidden="1" x14ac:dyDescent="0.25">
      <c r="K25482" s="28" t="str">
        <f t="shared" si="334"/>
        <v/>
      </c>
    </row>
    <row r="25483" spans="11:11" hidden="1" x14ac:dyDescent="0.25">
      <c r="K25483" s="28" t="str">
        <f t="shared" si="334"/>
        <v/>
      </c>
    </row>
    <row r="25484" spans="11:11" hidden="1" x14ac:dyDescent="0.25">
      <c r="K25484" s="28" t="str">
        <f t="shared" si="334"/>
        <v/>
      </c>
    </row>
    <row r="25485" spans="11:11" hidden="1" x14ac:dyDescent="0.25">
      <c r="K25485" s="28" t="str">
        <f t="shared" si="334"/>
        <v/>
      </c>
    </row>
    <row r="25486" spans="11:11" hidden="1" x14ac:dyDescent="0.25">
      <c r="K25486" s="28" t="str">
        <f t="shared" si="334"/>
        <v/>
      </c>
    </row>
    <row r="25487" spans="11:11" hidden="1" x14ac:dyDescent="0.25">
      <c r="K25487" s="28" t="str">
        <f t="shared" si="334"/>
        <v/>
      </c>
    </row>
    <row r="25488" spans="11:11" hidden="1" x14ac:dyDescent="0.25">
      <c r="K25488" s="28" t="str">
        <f t="shared" si="334"/>
        <v/>
      </c>
    </row>
    <row r="25489" spans="11:11" hidden="1" x14ac:dyDescent="0.25">
      <c r="K25489" s="28" t="str">
        <f t="shared" si="334"/>
        <v/>
      </c>
    </row>
    <row r="25490" spans="11:11" hidden="1" x14ac:dyDescent="0.25">
      <c r="K25490" s="28" t="str">
        <f t="shared" si="334"/>
        <v/>
      </c>
    </row>
    <row r="25491" spans="11:11" hidden="1" x14ac:dyDescent="0.25">
      <c r="K25491" s="28" t="str">
        <f t="shared" ref="K25491:K25554" si="335">IF(E21456="","",IF(AND($E21456&gt;=$K$5,$E21456&lt;=$K$6),"psn",IF($E21456&lt;$K$5,"dkn",IF($E21456&gt;$K$6,"ckn",""))))</f>
        <v/>
      </c>
    </row>
    <row r="25492" spans="11:11" hidden="1" x14ac:dyDescent="0.25">
      <c r="K25492" s="28" t="str">
        <f t="shared" si="335"/>
        <v/>
      </c>
    </row>
    <row r="25493" spans="11:11" hidden="1" x14ac:dyDescent="0.25">
      <c r="K25493" s="28" t="str">
        <f t="shared" si="335"/>
        <v/>
      </c>
    </row>
    <row r="25494" spans="11:11" hidden="1" x14ac:dyDescent="0.25">
      <c r="K25494" s="28" t="str">
        <f t="shared" si="335"/>
        <v/>
      </c>
    </row>
    <row r="25495" spans="11:11" hidden="1" x14ac:dyDescent="0.25">
      <c r="K25495" s="28" t="str">
        <f t="shared" si="335"/>
        <v/>
      </c>
    </row>
    <row r="25496" spans="11:11" hidden="1" x14ac:dyDescent="0.25">
      <c r="K25496" s="28" t="str">
        <f t="shared" si="335"/>
        <v/>
      </c>
    </row>
    <row r="25497" spans="11:11" hidden="1" x14ac:dyDescent="0.25">
      <c r="K25497" s="28" t="str">
        <f t="shared" si="335"/>
        <v/>
      </c>
    </row>
    <row r="25498" spans="11:11" hidden="1" x14ac:dyDescent="0.25">
      <c r="K25498" s="28" t="str">
        <f t="shared" si="335"/>
        <v/>
      </c>
    </row>
    <row r="25499" spans="11:11" hidden="1" x14ac:dyDescent="0.25">
      <c r="K25499" s="28" t="str">
        <f t="shared" si="335"/>
        <v/>
      </c>
    </row>
    <row r="25500" spans="11:11" hidden="1" x14ac:dyDescent="0.25">
      <c r="K25500" s="28" t="str">
        <f t="shared" si="335"/>
        <v/>
      </c>
    </row>
    <row r="25501" spans="11:11" hidden="1" x14ac:dyDescent="0.25">
      <c r="K25501" s="28" t="str">
        <f t="shared" si="335"/>
        <v/>
      </c>
    </row>
    <row r="25502" spans="11:11" hidden="1" x14ac:dyDescent="0.25">
      <c r="K25502" s="28" t="str">
        <f t="shared" si="335"/>
        <v/>
      </c>
    </row>
    <row r="25503" spans="11:11" hidden="1" x14ac:dyDescent="0.25">
      <c r="K25503" s="28" t="str">
        <f t="shared" si="335"/>
        <v/>
      </c>
    </row>
    <row r="25504" spans="11:11" hidden="1" x14ac:dyDescent="0.25">
      <c r="K25504" s="28" t="str">
        <f t="shared" si="335"/>
        <v/>
      </c>
    </row>
    <row r="25505" spans="11:11" hidden="1" x14ac:dyDescent="0.25">
      <c r="K25505" s="28" t="str">
        <f t="shared" si="335"/>
        <v/>
      </c>
    </row>
    <row r="25506" spans="11:11" hidden="1" x14ac:dyDescent="0.25">
      <c r="K25506" s="28" t="str">
        <f t="shared" si="335"/>
        <v/>
      </c>
    </row>
    <row r="25507" spans="11:11" hidden="1" x14ac:dyDescent="0.25">
      <c r="K25507" s="28" t="str">
        <f t="shared" si="335"/>
        <v/>
      </c>
    </row>
    <row r="25508" spans="11:11" hidden="1" x14ac:dyDescent="0.25">
      <c r="K25508" s="28" t="str">
        <f t="shared" si="335"/>
        <v/>
      </c>
    </row>
    <row r="25509" spans="11:11" hidden="1" x14ac:dyDescent="0.25">
      <c r="K25509" s="28" t="str">
        <f t="shared" si="335"/>
        <v/>
      </c>
    </row>
    <row r="25510" spans="11:11" hidden="1" x14ac:dyDescent="0.25">
      <c r="K25510" s="28" t="str">
        <f t="shared" si="335"/>
        <v/>
      </c>
    </row>
    <row r="25511" spans="11:11" hidden="1" x14ac:dyDescent="0.25">
      <c r="K25511" s="28" t="str">
        <f t="shared" si="335"/>
        <v/>
      </c>
    </row>
    <row r="25512" spans="11:11" hidden="1" x14ac:dyDescent="0.25">
      <c r="K25512" s="28" t="str">
        <f t="shared" si="335"/>
        <v/>
      </c>
    </row>
    <row r="25513" spans="11:11" hidden="1" x14ac:dyDescent="0.25">
      <c r="K25513" s="28" t="str">
        <f t="shared" si="335"/>
        <v/>
      </c>
    </row>
    <row r="25514" spans="11:11" hidden="1" x14ac:dyDescent="0.25">
      <c r="K25514" s="28" t="str">
        <f t="shared" si="335"/>
        <v/>
      </c>
    </row>
    <row r="25515" spans="11:11" hidden="1" x14ac:dyDescent="0.25">
      <c r="K25515" s="28" t="str">
        <f t="shared" si="335"/>
        <v/>
      </c>
    </row>
    <row r="25516" spans="11:11" hidden="1" x14ac:dyDescent="0.25">
      <c r="K25516" s="28" t="str">
        <f t="shared" si="335"/>
        <v/>
      </c>
    </row>
    <row r="25517" spans="11:11" hidden="1" x14ac:dyDescent="0.25">
      <c r="K25517" s="28" t="str">
        <f t="shared" si="335"/>
        <v/>
      </c>
    </row>
    <row r="25518" spans="11:11" hidden="1" x14ac:dyDescent="0.25">
      <c r="K25518" s="28" t="str">
        <f t="shared" si="335"/>
        <v/>
      </c>
    </row>
    <row r="25519" spans="11:11" hidden="1" x14ac:dyDescent="0.25">
      <c r="K25519" s="28" t="str">
        <f t="shared" si="335"/>
        <v/>
      </c>
    </row>
    <row r="25520" spans="11:11" hidden="1" x14ac:dyDescent="0.25">
      <c r="K25520" s="28" t="str">
        <f t="shared" si="335"/>
        <v/>
      </c>
    </row>
    <row r="25521" spans="11:11" hidden="1" x14ac:dyDescent="0.25">
      <c r="K25521" s="28" t="str">
        <f t="shared" si="335"/>
        <v/>
      </c>
    </row>
    <row r="25522" spans="11:11" hidden="1" x14ac:dyDescent="0.25">
      <c r="K25522" s="28" t="str">
        <f t="shared" si="335"/>
        <v/>
      </c>
    </row>
    <row r="25523" spans="11:11" hidden="1" x14ac:dyDescent="0.25">
      <c r="K25523" s="28" t="str">
        <f t="shared" si="335"/>
        <v/>
      </c>
    </row>
    <row r="25524" spans="11:11" hidden="1" x14ac:dyDescent="0.25">
      <c r="K25524" s="28" t="str">
        <f t="shared" si="335"/>
        <v/>
      </c>
    </row>
    <row r="25525" spans="11:11" hidden="1" x14ac:dyDescent="0.25">
      <c r="K25525" s="28" t="str">
        <f t="shared" si="335"/>
        <v/>
      </c>
    </row>
    <row r="25526" spans="11:11" hidden="1" x14ac:dyDescent="0.25">
      <c r="K25526" s="28" t="str">
        <f t="shared" si="335"/>
        <v/>
      </c>
    </row>
    <row r="25527" spans="11:11" hidden="1" x14ac:dyDescent="0.25">
      <c r="K25527" s="28" t="str">
        <f t="shared" si="335"/>
        <v/>
      </c>
    </row>
    <row r="25528" spans="11:11" hidden="1" x14ac:dyDescent="0.25">
      <c r="K25528" s="28" t="str">
        <f t="shared" si="335"/>
        <v/>
      </c>
    </row>
    <row r="25529" spans="11:11" hidden="1" x14ac:dyDescent="0.25">
      <c r="K25529" s="28" t="str">
        <f t="shared" si="335"/>
        <v/>
      </c>
    </row>
    <row r="25530" spans="11:11" hidden="1" x14ac:dyDescent="0.25">
      <c r="K25530" s="28" t="str">
        <f t="shared" si="335"/>
        <v/>
      </c>
    </row>
    <row r="25531" spans="11:11" hidden="1" x14ac:dyDescent="0.25">
      <c r="K25531" s="28" t="str">
        <f t="shared" si="335"/>
        <v/>
      </c>
    </row>
    <row r="25532" spans="11:11" hidden="1" x14ac:dyDescent="0.25">
      <c r="K25532" s="28" t="str">
        <f t="shared" si="335"/>
        <v/>
      </c>
    </row>
    <row r="25533" spans="11:11" hidden="1" x14ac:dyDescent="0.25">
      <c r="K25533" s="28" t="str">
        <f t="shared" si="335"/>
        <v/>
      </c>
    </row>
    <row r="25534" spans="11:11" hidden="1" x14ac:dyDescent="0.25">
      <c r="K25534" s="28" t="str">
        <f t="shared" si="335"/>
        <v/>
      </c>
    </row>
    <row r="25535" spans="11:11" hidden="1" x14ac:dyDescent="0.25">
      <c r="K25535" s="28" t="str">
        <f t="shared" si="335"/>
        <v/>
      </c>
    </row>
    <row r="25536" spans="11:11" hidden="1" x14ac:dyDescent="0.25">
      <c r="K25536" s="28" t="str">
        <f t="shared" si="335"/>
        <v/>
      </c>
    </row>
    <row r="25537" spans="11:11" hidden="1" x14ac:dyDescent="0.25">
      <c r="K25537" s="28" t="str">
        <f t="shared" si="335"/>
        <v/>
      </c>
    </row>
    <row r="25538" spans="11:11" hidden="1" x14ac:dyDescent="0.25">
      <c r="K25538" s="28" t="str">
        <f t="shared" si="335"/>
        <v/>
      </c>
    </row>
    <row r="25539" spans="11:11" hidden="1" x14ac:dyDescent="0.25">
      <c r="K25539" s="28" t="str">
        <f t="shared" si="335"/>
        <v/>
      </c>
    </row>
    <row r="25540" spans="11:11" hidden="1" x14ac:dyDescent="0.25">
      <c r="K25540" s="28" t="str">
        <f t="shared" si="335"/>
        <v/>
      </c>
    </row>
    <row r="25541" spans="11:11" hidden="1" x14ac:dyDescent="0.25">
      <c r="K25541" s="28" t="str">
        <f t="shared" si="335"/>
        <v/>
      </c>
    </row>
    <row r="25542" spans="11:11" hidden="1" x14ac:dyDescent="0.25">
      <c r="K25542" s="28" t="str">
        <f t="shared" si="335"/>
        <v/>
      </c>
    </row>
    <row r="25543" spans="11:11" hidden="1" x14ac:dyDescent="0.25">
      <c r="K25543" s="28" t="str">
        <f t="shared" si="335"/>
        <v/>
      </c>
    </row>
    <row r="25544" spans="11:11" hidden="1" x14ac:dyDescent="0.25">
      <c r="K25544" s="28" t="str">
        <f t="shared" si="335"/>
        <v/>
      </c>
    </row>
    <row r="25545" spans="11:11" hidden="1" x14ac:dyDescent="0.25">
      <c r="K25545" s="28" t="str">
        <f t="shared" si="335"/>
        <v/>
      </c>
    </row>
    <row r="25546" spans="11:11" hidden="1" x14ac:dyDescent="0.25">
      <c r="K25546" s="28" t="str">
        <f t="shared" si="335"/>
        <v/>
      </c>
    </row>
    <row r="25547" spans="11:11" hidden="1" x14ac:dyDescent="0.25">
      <c r="K25547" s="28" t="str">
        <f t="shared" si="335"/>
        <v/>
      </c>
    </row>
    <row r="25548" spans="11:11" hidden="1" x14ac:dyDescent="0.25">
      <c r="K25548" s="28" t="str">
        <f t="shared" si="335"/>
        <v/>
      </c>
    </row>
    <row r="25549" spans="11:11" hidden="1" x14ac:dyDescent="0.25">
      <c r="K25549" s="28" t="str">
        <f t="shared" si="335"/>
        <v/>
      </c>
    </row>
    <row r="25550" spans="11:11" hidden="1" x14ac:dyDescent="0.25">
      <c r="K25550" s="28" t="str">
        <f t="shared" si="335"/>
        <v/>
      </c>
    </row>
    <row r="25551" spans="11:11" hidden="1" x14ac:dyDescent="0.25">
      <c r="K25551" s="28" t="str">
        <f t="shared" si="335"/>
        <v/>
      </c>
    </row>
    <row r="25552" spans="11:11" hidden="1" x14ac:dyDescent="0.25">
      <c r="K25552" s="28" t="str">
        <f t="shared" si="335"/>
        <v/>
      </c>
    </row>
    <row r="25553" spans="11:11" hidden="1" x14ac:dyDescent="0.25">
      <c r="K25553" s="28" t="str">
        <f t="shared" si="335"/>
        <v/>
      </c>
    </row>
    <row r="25554" spans="11:11" hidden="1" x14ac:dyDescent="0.25">
      <c r="K25554" s="28" t="str">
        <f t="shared" si="335"/>
        <v/>
      </c>
    </row>
    <row r="25555" spans="11:11" hidden="1" x14ac:dyDescent="0.25">
      <c r="K25555" s="28" t="str">
        <f t="shared" ref="K25555:K25618" si="336">IF(E21520="","",IF(AND($E21520&gt;=$K$5,$E21520&lt;=$K$6),"psn",IF($E21520&lt;$K$5,"dkn",IF($E21520&gt;$K$6,"ckn",""))))</f>
        <v/>
      </c>
    </row>
    <row r="25556" spans="11:11" hidden="1" x14ac:dyDescent="0.25">
      <c r="K25556" s="28" t="str">
        <f t="shared" si="336"/>
        <v/>
      </c>
    </row>
    <row r="25557" spans="11:11" hidden="1" x14ac:dyDescent="0.25">
      <c r="K25557" s="28" t="str">
        <f t="shared" si="336"/>
        <v/>
      </c>
    </row>
    <row r="25558" spans="11:11" hidden="1" x14ac:dyDescent="0.25">
      <c r="K25558" s="28" t="str">
        <f t="shared" si="336"/>
        <v/>
      </c>
    </row>
    <row r="25559" spans="11:11" hidden="1" x14ac:dyDescent="0.25">
      <c r="K25559" s="28" t="str">
        <f t="shared" si="336"/>
        <v/>
      </c>
    </row>
    <row r="25560" spans="11:11" hidden="1" x14ac:dyDescent="0.25">
      <c r="K25560" s="28" t="str">
        <f t="shared" si="336"/>
        <v/>
      </c>
    </row>
    <row r="25561" spans="11:11" hidden="1" x14ac:dyDescent="0.25">
      <c r="K25561" s="28" t="str">
        <f t="shared" si="336"/>
        <v/>
      </c>
    </row>
    <row r="25562" spans="11:11" hidden="1" x14ac:dyDescent="0.25">
      <c r="K25562" s="28" t="str">
        <f t="shared" si="336"/>
        <v/>
      </c>
    </row>
    <row r="25563" spans="11:11" hidden="1" x14ac:dyDescent="0.25">
      <c r="K25563" s="28" t="str">
        <f t="shared" si="336"/>
        <v/>
      </c>
    </row>
    <row r="25564" spans="11:11" hidden="1" x14ac:dyDescent="0.25">
      <c r="K25564" s="28" t="str">
        <f t="shared" si="336"/>
        <v/>
      </c>
    </row>
    <row r="25565" spans="11:11" hidden="1" x14ac:dyDescent="0.25">
      <c r="K25565" s="28" t="str">
        <f t="shared" si="336"/>
        <v/>
      </c>
    </row>
    <row r="25566" spans="11:11" hidden="1" x14ac:dyDescent="0.25">
      <c r="K25566" s="28" t="str">
        <f t="shared" si="336"/>
        <v/>
      </c>
    </row>
    <row r="25567" spans="11:11" hidden="1" x14ac:dyDescent="0.25">
      <c r="K25567" s="28" t="str">
        <f t="shared" si="336"/>
        <v/>
      </c>
    </row>
    <row r="25568" spans="11:11" hidden="1" x14ac:dyDescent="0.25">
      <c r="K25568" s="28" t="str">
        <f t="shared" si="336"/>
        <v/>
      </c>
    </row>
    <row r="25569" spans="11:11" hidden="1" x14ac:dyDescent="0.25">
      <c r="K25569" s="28" t="str">
        <f t="shared" si="336"/>
        <v/>
      </c>
    </row>
    <row r="25570" spans="11:11" hidden="1" x14ac:dyDescent="0.25">
      <c r="K25570" s="28" t="str">
        <f t="shared" si="336"/>
        <v/>
      </c>
    </row>
    <row r="25571" spans="11:11" hidden="1" x14ac:dyDescent="0.25">
      <c r="K25571" s="28" t="str">
        <f t="shared" si="336"/>
        <v/>
      </c>
    </row>
    <row r="25572" spans="11:11" hidden="1" x14ac:dyDescent="0.25">
      <c r="K25572" s="28" t="str">
        <f t="shared" si="336"/>
        <v/>
      </c>
    </row>
    <row r="25573" spans="11:11" hidden="1" x14ac:dyDescent="0.25">
      <c r="K25573" s="28" t="str">
        <f t="shared" si="336"/>
        <v/>
      </c>
    </row>
    <row r="25574" spans="11:11" hidden="1" x14ac:dyDescent="0.25">
      <c r="K25574" s="28" t="str">
        <f t="shared" si="336"/>
        <v/>
      </c>
    </row>
    <row r="25575" spans="11:11" hidden="1" x14ac:dyDescent="0.25">
      <c r="K25575" s="28" t="str">
        <f t="shared" si="336"/>
        <v/>
      </c>
    </row>
    <row r="25576" spans="11:11" hidden="1" x14ac:dyDescent="0.25">
      <c r="K25576" s="28" t="str">
        <f t="shared" si="336"/>
        <v/>
      </c>
    </row>
    <row r="25577" spans="11:11" hidden="1" x14ac:dyDescent="0.25">
      <c r="K25577" s="28" t="str">
        <f t="shared" si="336"/>
        <v/>
      </c>
    </row>
    <row r="25578" spans="11:11" hidden="1" x14ac:dyDescent="0.25">
      <c r="K25578" s="28" t="str">
        <f t="shared" si="336"/>
        <v/>
      </c>
    </row>
    <row r="25579" spans="11:11" hidden="1" x14ac:dyDescent="0.25">
      <c r="K25579" s="28" t="str">
        <f t="shared" si="336"/>
        <v/>
      </c>
    </row>
    <row r="25580" spans="11:11" hidden="1" x14ac:dyDescent="0.25">
      <c r="K25580" s="28" t="str">
        <f t="shared" si="336"/>
        <v/>
      </c>
    </row>
    <row r="25581" spans="11:11" hidden="1" x14ac:dyDescent="0.25">
      <c r="K25581" s="28" t="str">
        <f t="shared" si="336"/>
        <v/>
      </c>
    </row>
    <row r="25582" spans="11:11" hidden="1" x14ac:dyDescent="0.25">
      <c r="K25582" s="28" t="str">
        <f t="shared" si="336"/>
        <v/>
      </c>
    </row>
    <row r="25583" spans="11:11" hidden="1" x14ac:dyDescent="0.25">
      <c r="K25583" s="28" t="str">
        <f t="shared" si="336"/>
        <v/>
      </c>
    </row>
    <row r="25584" spans="11:11" hidden="1" x14ac:dyDescent="0.25">
      <c r="K25584" s="28" t="str">
        <f t="shared" si="336"/>
        <v/>
      </c>
    </row>
    <row r="25585" spans="11:11" hidden="1" x14ac:dyDescent="0.25">
      <c r="K25585" s="28" t="str">
        <f t="shared" si="336"/>
        <v/>
      </c>
    </row>
    <row r="25586" spans="11:11" hidden="1" x14ac:dyDescent="0.25">
      <c r="K25586" s="28" t="str">
        <f t="shared" si="336"/>
        <v/>
      </c>
    </row>
    <row r="25587" spans="11:11" hidden="1" x14ac:dyDescent="0.25">
      <c r="K25587" s="28" t="str">
        <f t="shared" si="336"/>
        <v/>
      </c>
    </row>
    <row r="25588" spans="11:11" hidden="1" x14ac:dyDescent="0.25">
      <c r="K25588" s="28" t="str">
        <f t="shared" si="336"/>
        <v/>
      </c>
    </row>
    <row r="25589" spans="11:11" hidden="1" x14ac:dyDescent="0.25">
      <c r="K25589" s="28" t="str">
        <f t="shared" si="336"/>
        <v/>
      </c>
    </row>
    <row r="25590" spans="11:11" hidden="1" x14ac:dyDescent="0.25">
      <c r="K25590" s="28" t="str">
        <f t="shared" si="336"/>
        <v/>
      </c>
    </row>
    <row r="25591" spans="11:11" hidden="1" x14ac:dyDescent="0.25">
      <c r="K25591" s="28" t="str">
        <f t="shared" si="336"/>
        <v/>
      </c>
    </row>
    <row r="25592" spans="11:11" hidden="1" x14ac:dyDescent="0.25">
      <c r="K25592" s="28" t="str">
        <f t="shared" si="336"/>
        <v/>
      </c>
    </row>
    <row r="25593" spans="11:11" hidden="1" x14ac:dyDescent="0.25">
      <c r="K25593" s="28" t="str">
        <f t="shared" si="336"/>
        <v/>
      </c>
    </row>
    <row r="25594" spans="11:11" hidden="1" x14ac:dyDescent="0.25">
      <c r="K25594" s="28" t="str">
        <f t="shared" si="336"/>
        <v/>
      </c>
    </row>
    <row r="25595" spans="11:11" hidden="1" x14ac:dyDescent="0.25">
      <c r="K25595" s="28" t="str">
        <f t="shared" si="336"/>
        <v/>
      </c>
    </row>
    <row r="25596" spans="11:11" hidden="1" x14ac:dyDescent="0.25">
      <c r="K25596" s="28" t="str">
        <f t="shared" si="336"/>
        <v/>
      </c>
    </row>
    <row r="25597" spans="11:11" hidden="1" x14ac:dyDescent="0.25">
      <c r="K25597" s="28" t="str">
        <f t="shared" si="336"/>
        <v/>
      </c>
    </row>
    <row r="25598" spans="11:11" hidden="1" x14ac:dyDescent="0.25">
      <c r="K25598" s="28" t="str">
        <f t="shared" si="336"/>
        <v/>
      </c>
    </row>
    <row r="25599" spans="11:11" hidden="1" x14ac:dyDescent="0.25">
      <c r="K25599" s="28" t="str">
        <f t="shared" si="336"/>
        <v/>
      </c>
    </row>
    <row r="25600" spans="11:11" hidden="1" x14ac:dyDescent="0.25">
      <c r="K25600" s="28" t="str">
        <f t="shared" si="336"/>
        <v/>
      </c>
    </row>
    <row r="25601" spans="11:11" hidden="1" x14ac:dyDescent="0.25">
      <c r="K25601" s="28" t="str">
        <f t="shared" si="336"/>
        <v/>
      </c>
    </row>
    <row r="25602" spans="11:11" hidden="1" x14ac:dyDescent="0.25">
      <c r="K25602" s="28" t="str">
        <f t="shared" si="336"/>
        <v/>
      </c>
    </row>
    <row r="25603" spans="11:11" hidden="1" x14ac:dyDescent="0.25">
      <c r="K25603" s="28" t="str">
        <f t="shared" si="336"/>
        <v/>
      </c>
    </row>
    <row r="25604" spans="11:11" hidden="1" x14ac:dyDescent="0.25">
      <c r="K25604" s="28" t="str">
        <f t="shared" si="336"/>
        <v/>
      </c>
    </row>
    <row r="25605" spans="11:11" hidden="1" x14ac:dyDescent="0.25">
      <c r="K25605" s="28" t="str">
        <f t="shared" si="336"/>
        <v/>
      </c>
    </row>
    <row r="25606" spans="11:11" hidden="1" x14ac:dyDescent="0.25">
      <c r="K25606" s="28" t="str">
        <f t="shared" si="336"/>
        <v/>
      </c>
    </row>
    <row r="25607" spans="11:11" hidden="1" x14ac:dyDescent="0.25">
      <c r="K25607" s="28" t="str">
        <f t="shared" si="336"/>
        <v/>
      </c>
    </row>
    <row r="25608" spans="11:11" hidden="1" x14ac:dyDescent="0.25">
      <c r="K25608" s="28" t="str">
        <f t="shared" si="336"/>
        <v/>
      </c>
    </row>
    <row r="25609" spans="11:11" hidden="1" x14ac:dyDescent="0.25">
      <c r="K25609" s="28" t="str">
        <f t="shared" si="336"/>
        <v/>
      </c>
    </row>
    <row r="25610" spans="11:11" hidden="1" x14ac:dyDescent="0.25">
      <c r="K25610" s="28" t="str">
        <f t="shared" si="336"/>
        <v/>
      </c>
    </row>
    <row r="25611" spans="11:11" hidden="1" x14ac:dyDescent="0.25">
      <c r="K25611" s="28" t="str">
        <f t="shared" si="336"/>
        <v/>
      </c>
    </row>
    <row r="25612" spans="11:11" hidden="1" x14ac:dyDescent="0.25">
      <c r="K25612" s="28" t="str">
        <f t="shared" si="336"/>
        <v/>
      </c>
    </row>
    <row r="25613" spans="11:11" hidden="1" x14ac:dyDescent="0.25">
      <c r="K25613" s="28" t="str">
        <f t="shared" si="336"/>
        <v/>
      </c>
    </row>
    <row r="25614" spans="11:11" hidden="1" x14ac:dyDescent="0.25">
      <c r="K25614" s="28" t="str">
        <f t="shared" si="336"/>
        <v/>
      </c>
    </row>
    <row r="25615" spans="11:11" hidden="1" x14ac:dyDescent="0.25">
      <c r="K25615" s="28" t="str">
        <f t="shared" si="336"/>
        <v/>
      </c>
    </row>
    <row r="25616" spans="11:11" hidden="1" x14ac:dyDescent="0.25">
      <c r="K25616" s="28" t="str">
        <f t="shared" si="336"/>
        <v/>
      </c>
    </row>
    <row r="25617" spans="11:11" hidden="1" x14ac:dyDescent="0.25">
      <c r="K25617" s="28" t="str">
        <f t="shared" si="336"/>
        <v/>
      </c>
    </row>
    <row r="25618" spans="11:11" hidden="1" x14ac:dyDescent="0.25">
      <c r="K25618" s="28" t="str">
        <f t="shared" si="336"/>
        <v/>
      </c>
    </row>
    <row r="25619" spans="11:11" hidden="1" x14ac:dyDescent="0.25">
      <c r="K25619" s="28" t="str">
        <f t="shared" ref="K25619:K25682" si="337">IF(E21584="","",IF(AND($E21584&gt;=$K$5,$E21584&lt;=$K$6),"psn",IF($E21584&lt;$K$5,"dkn",IF($E21584&gt;$K$6,"ckn",""))))</f>
        <v/>
      </c>
    </row>
    <row r="25620" spans="11:11" hidden="1" x14ac:dyDescent="0.25">
      <c r="K25620" s="28" t="str">
        <f t="shared" si="337"/>
        <v/>
      </c>
    </row>
    <row r="25621" spans="11:11" hidden="1" x14ac:dyDescent="0.25">
      <c r="K25621" s="28" t="str">
        <f t="shared" si="337"/>
        <v/>
      </c>
    </row>
    <row r="25622" spans="11:11" hidden="1" x14ac:dyDescent="0.25">
      <c r="K25622" s="28" t="str">
        <f t="shared" si="337"/>
        <v/>
      </c>
    </row>
    <row r="25623" spans="11:11" hidden="1" x14ac:dyDescent="0.25">
      <c r="K25623" s="28" t="str">
        <f t="shared" si="337"/>
        <v/>
      </c>
    </row>
    <row r="25624" spans="11:11" hidden="1" x14ac:dyDescent="0.25">
      <c r="K25624" s="28" t="str">
        <f t="shared" si="337"/>
        <v/>
      </c>
    </row>
    <row r="25625" spans="11:11" hidden="1" x14ac:dyDescent="0.25">
      <c r="K25625" s="28" t="str">
        <f t="shared" si="337"/>
        <v/>
      </c>
    </row>
    <row r="25626" spans="11:11" hidden="1" x14ac:dyDescent="0.25">
      <c r="K25626" s="28" t="str">
        <f t="shared" si="337"/>
        <v/>
      </c>
    </row>
    <row r="25627" spans="11:11" hidden="1" x14ac:dyDescent="0.25">
      <c r="K25627" s="28" t="str">
        <f t="shared" si="337"/>
        <v/>
      </c>
    </row>
    <row r="25628" spans="11:11" hidden="1" x14ac:dyDescent="0.25">
      <c r="K25628" s="28" t="str">
        <f t="shared" si="337"/>
        <v/>
      </c>
    </row>
    <row r="25629" spans="11:11" hidden="1" x14ac:dyDescent="0.25">
      <c r="K25629" s="28" t="str">
        <f t="shared" si="337"/>
        <v/>
      </c>
    </row>
    <row r="25630" spans="11:11" hidden="1" x14ac:dyDescent="0.25">
      <c r="K25630" s="28" t="str">
        <f t="shared" si="337"/>
        <v/>
      </c>
    </row>
    <row r="25631" spans="11:11" hidden="1" x14ac:dyDescent="0.25">
      <c r="K25631" s="28" t="str">
        <f t="shared" si="337"/>
        <v/>
      </c>
    </row>
    <row r="25632" spans="11:11" hidden="1" x14ac:dyDescent="0.25">
      <c r="K25632" s="28" t="str">
        <f t="shared" si="337"/>
        <v/>
      </c>
    </row>
    <row r="25633" spans="11:11" hidden="1" x14ac:dyDescent="0.25">
      <c r="K25633" s="28" t="str">
        <f t="shared" si="337"/>
        <v/>
      </c>
    </row>
    <row r="25634" spans="11:11" hidden="1" x14ac:dyDescent="0.25">
      <c r="K25634" s="28" t="str">
        <f t="shared" si="337"/>
        <v/>
      </c>
    </row>
    <row r="25635" spans="11:11" hidden="1" x14ac:dyDescent="0.25">
      <c r="K25635" s="28" t="str">
        <f t="shared" si="337"/>
        <v/>
      </c>
    </row>
    <row r="25636" spans="11:11" hidden="1" x14ac:dyDescent="0.25">
      <c r="K25636" s="28" t="str">
        <f t="shared" si="337"/>
        <v/>
      </c>
    </row>
    <row r="25637" spans="11:11" hidden="1" x14ac:dyDescent="0.25">
      <c r="K25637" s="28" t="str">
        <f t="shared" si="337"/>
        <v/>
      </c>
    </row>
    <row r="25638" spans="11:11" hidden="1" x14ac:dyDescent="0.25">
      <c r="K25638" s="28" t="str">
        <f t="shared" si="337"/>
        <v/>
      </c>
    </row>
    <row r="25639" spans="11:11" hidden="1" x14ac:dyDescent="0.25">
      <c r="K25639" s="28" t="str">
        <f t="shared" si="337"/>
        <v/>
      </c>
    </row>
    <row r="25640" spans="11:11" hidden="1" x14ac:dyDescent="0.25">
      <c r="K25640" s="28" t="str">
        <f t="shared" si="337"/>
        <v/>
      </c>
    </row>
    <row r="25641" spans="11:11" hidden="1" x14ac:dyDescent="0.25">
      <c r="K25641" s="28" t="str">
        <f t="shared" si="337"/>
        <v/>
      </c>
    </row>
    <row r="25642" spans="11:11" hidden="1" x14ac:dyDescent="0.25">
      <c r="K25642" s="28" t="str">
        <f t="shared" si="337"/>
        <v/>
      </c>
    </row>
    <row r="25643" spans="11:11" hidden="1" x14ac:dyDescent="0.25">
      <c r="K25643" s="28" t="str">
        <f t="shared" si="337"/>
        <v/>
      </c>
    </row>
    <row r="25644" spans="11:11" hidden="1" x14ac:dyDescent="0.25">
      <c r="K25644" s="28" t="str">
        <f t="shared" si="337"/>
        <v/>
      </c>
    </row>
    <row r="25645" spans="11:11" hidden="1" x14ac:dyDescent="0.25">
      <c r="K25645" s="28" t="str">
        <f t="shared" si="337"/>
        <v/>
      </c>
    </row>
    <row r="25646" spans="11:11" hidden="1" x14ac:dyDescent="0.25">
      <c r="K25646" s="28" t="str">
        <f t="shared" si="337"/>
        <v/>
      </c>
    </row>
    <row r="25647" spans="11:11" hidden="1" x14ac:dyDescent="0.25">
      <c r="K25647" s="28" t="str">
        <f t="shared" si="337"/>
        <v/>
      </c>
    </row>
    <row r="25648" spans="11:11" hidden="1" x14ac:dyDescent="0.25">
      <c r="K25648" s="28" t="str">
        <f t="shared" si="337"/>
        <v/>
      </c>
    </row>
    <row r="25649" spans="11:11" hidden="1" x14ac:dyDescent="0.25">
      <c r="K25649" s="28" t="str">
        <f t="shared" si="337"/>
        <v/>
      </c>
    </row>
    <row r="25650" spans="11:11" hidden="1" x14ac:dyDescent="0.25">
      <c r="K25650" s="28" t="str">
        <f t="shared" si="337"/>
        <v/>
      </c>
    </row>
    <row r="25651" spans="11:11" hidden="1" x14ac:dyDescent="0.25">
      <c r="K25651" s="28" t="str">
        <f t="shared" si="337"/>
        <v/>
      </c>
    </row>
    <row r="25652" spans="11:11" hidden="1" x14ac:dyDescent="0.25">
      <c r="K25652" s="28" t="str">
        <f t="shared" si="337"/>
        <v/>
      </c>
    </row>
    <row r="25653" spans="11:11" hidden="1" x14ac:dyDescent="0.25">
      <c r="K25653" s="28" t="str">
        <f t="shared" si="337"/>
        <v/>
      </c>
    </row>
    <row r="25654" spans="11:11" hidden="1" x14ac:dyDescent="0.25">
      <c r="K25654" s="28" t="str">
        <f t="shared" si="337"/>
        <v/>
      </c>
    </row>
    <row r="25655" spans="11:11" hidden="1" x14ac:dyDescent="0.25">
      <c r="K25655" s="28" t="str">
        <f t="shared" si="337"/>
        <v/>
      </c>
    </row>
    <row r="25656" spans="11:11" hidden="1" x14ac:dyDescent="0.25">
      <c r="K25656" s="28" t="str">
        <f t="shared" si="337"/>
        <v/>
      </c>
    </row>
    <row r="25657" spans="11:11" hidden="1" x14ac:dyDescent="0.25">
      <c r="K25657" s="28" t="str">
        <f t="shared" si="337"/>
        <v/>
      </c>
    </row>
    <row r="25658" spans="11:11" hidden="1" x14ac:dyDescent="0.25">
      <c r="K25658" s="28" t="str">
        <f t="shared" si="337"/>
        <v/>
      </c>
    </row>
    <row r="25659" spans="11:11" hidden="1" x14ac:dyDescent="0.25">
      <c r="K25659" s="28" t="str">
        <f t="shared" si="337"/>
        <v/>
      </c>
    </row>
    <row r="25660" spans="11:11" hidden="1" x14ac:dyDescent="0.25">
      <c r="K25660" s="28" t="str">
        <f t="shared" si="337"/>
        <v/>
      </c>
    </row>
    <row r="25661" spans="11:11" hidden="1" x14ac:dyDescent="0.25">
      <c r="K25661" s="28" t="str">
        <f t="shared" si="337"/>
        <v/>
      </c>
    </row>
    <row r="25662" spans="11:11" hidden="1" x14ac:dyDescent="0.25">
      <c r="K25662" s="28" t="str">
        <f t="shared" si="337"/>
        <v/>
      </c>
    </row>
    <row r="25663" spans="11:11" hidden="1" x14ac:dyDescent="0.25">
      <c r="K25663" s="28" t="str">
        <f t="shared" si="337"/>
        <v/>
      </c>
    </row>
    <row r="25664" spans="11:11" hidden="1" x14ac:dyDescent="0.25">
      <c r="K25664" s="28" t="str">
        <f t="shared" si="337"/>
        <v/>
      </c>
    </row>
    <row r="25665" spans="11:11" hidden="1" x14ac:dyDescent="0.25">
      <c r="K25665" s="28" t="str">
        <f t="shared" si="337"/>
        <v/>
      </c>
    </row>
    <row r="25666" spans="11:11" hidden="1" x14ac:dyDescent="0.25">
      <c r="K25666" s="28" t="str">
        <f t="shared" si="337"/>
        <v/>
      </c>
    </row>
    <row r="25667" spans="11:11" hidden="1" x14ac:dyDescent="0.25">
      <c r="K25667" s="28" t="str">
        <f t="shared" si="337"/>
        <v/>
      </c>
    </row>
    <row r="25668" spans="11:11" hidden="1" x14ac:dyDescent="0.25">
      <c r="K25668" s="28" t="str">
        <f t="shared" si="337"/>
        <v/>
      </c>
    </row>
    <row r="25669" spans="11:11" hidden="1" x14ac:dyDescent="0.25">
      <c r="K25669" s="28" t="str">
        <f t="shared" si="337"/>
        <v/>
      </c>
    </row>
    <row r="25670" spans="11:11" hidden="1" x14ac:dyDescent="0.25">
      <c r="K25670" s="28" t="str">
        <f t="shared" si="337"/>
        <v/>
      </c>
    </row>
    <row r="25671" spans="11:11" hidden="1" x14ac:dyDescent="0.25">
      <c r="K25671" s="28" t="str">
        <f t="shared" si="337"/>
        <v/>
      </c>
    </row>
    <row r="25672" spans="11:11" hidden="1" x14ac:dyDescent="0.25">
      <c r="K25672" s="28" t="str">
        <f t="shared" si="337"/>
        <v/>
      </c>
    </row>
    <row r="25673" spans="11:11" hidden="1" x14ac:dyDescent="0.25">
      <c r="K25673" s="28" t="str">
        <f t="shared" si="337"/>
        <v/>
      </c>
    </row>
    <row r="25674" spans="11:11" hidden="1" x14ac:dyDescent="0.25">
      <c r="K25674" s="28" t="str">
        <f t="shared" si="337"/>
        <v/>
      </c>
    </row>
    <row r="25675" spans="11:11" hidden="1" x14ac:dyDescent="0.25">
      <c r="K25675" s="28" t="str">
        <f t="shared" si="337"/>
        <v/>
      </c>
    </row>
    <row r="25676" spans="11:11" hidden="1" x14ac:dyDescent="0.25">
      <c r="K25676" s="28" t="str">
        <f t="shared" si="337"/>
        <v/>
      </c>
    </row>
    <row r="25677" spans="11:11" hidden="1" x14ac:dyDescent="0.25">
      <c r="K25677" s="28" t="str">
        <f t="shared" si="337"/>
        <v/>
      </c>
    </row>
    <row r="25678" spans="11:11" hidden="1" x14ac:dyDescent="0.25">
      <c r="K25678" s="28" t="str">
        <f t="shared" si="337"/>
        <v/>
      </c>
    </row>
    <row r="25679" spans="11:11" hidden="1" x14ac:dyDescent="0.25">
      <c r="K25679" s="28" t="str">
        <f t="shared" si="337"/>
        <v/>
      </c>
    </row>
    <row r="25680" spans="11:11" hidden="1" x14ac:dyDescent="0.25">
      <c r="K25680" s="28" t="str">
        <f t="shared" si="337"/>
        <v/>
      </c>
    </row>
    <row r="25681" spans="11:11" hidden="1" x14ac:dyDescent="0.25">
      <c r="K25681" s="28" t="str">
        <f t="shared" si="337"/>
        <v/>
      </c>
    </row>
    <row r="25682" spans="11:11" hidden="1" x14ac:dyDescent="0.25">
      <c r="K25682" s="28" t="str">
        <f t="shared" si="337"/>
        <v/>
      </c>
    </row>
    <row r="25683" spans="11:11" hidden="1" x14ac:dyDescent="0.25">
      <c r="K25683" s="28" t="str">
        <f t="shared" ref="K25683:K25746" si="338">IF(E21648="","",IF(AND($E21648&gt;=$K$5,$E21648&lt;=$K$6),"psn",IF($E21648&lt;$K$5,"dkn",IF($E21648&gt;$K$6,"ckn",""))))</f>
        <v/>
      </c>
    </row>
    <row r="25684" spans="11:11" hidden="1" x14ac:dyDescent="0.25">
      <c r="K25684" s="28" t="str">
        <f t="shared" si="338"/>
        <v/>
      </c>
    </row>
    <row r="25685" spans="11:11" hidden="1" x14ac:dyDescent="0.25">
      <c r="K25685" s="28" t="str">
        <f t="shared" si="338"/>
        <v/>
      </c>
    </row>
    <row r="25686" spans="11:11" hidden="1" x14ac:dyDescent="0.25">
      <c r="K25686" s="28" t="str">
        <f t="shared" si="338"/>
        <v/>
      </c>
    </row>
    <row r="25687" spans="11:11" hidden="1" x14ac:dyDescent="0.25">
      <c r="K25687" s="28" t="str">
        <f t="shared" si="338"/>
        <v/>
      </c>
    </row>
    <row r="25688" spans="11:11" hidden="1" x14ac:dyDescent="0.25">
      <c r="K25688" s="28" t="str">
        <f t="shared" si="338"/>
        <v/>
      </c>
    </row>
    <row r="25689" spans="11:11" hidden="1" x14ac:dyDescent="0.25">
      <c r="K25689" s="28" t="str">
        <f t="shared" si="338"/>
        <v/>
      </c>
    </row>
    <row r="25690" spans="11:11" hidden="1" x14ac:dyDescent="0.25">
      <c r="K25690" s="28" t="str">
        <f t="shared" si="338"/>
        <v/>
      </c>
    </row>
    <row r="25691" spans="11:11" hidden="1" x14ac:dyDescent="0.25">
      <c r="K25691" s="28" t="str">
        <f t="shared" si="338"/>
        <v/>
      </c>
    </row>
    <row r="25692" spans="11:11" hidden="1" x14ac:dyDescent="0.25">
      <c r="K25692" s="28" t="str">
        <f t="shared" si="338"/>
        <v/>
      </c>
    </row>
    <row r="25693" spans="11:11" hidden="1" x14ac:dyDescent="0.25">
      <c r="K25693" s="28" t="str">
        <f t="shared" si="338"/>
        <v/>
      </c>
    </row>
    <row r="25694" spans="11:11" hidden="1" x14ac:dyDescent="0.25">
      <c r="K25694" s="28" t="str">
        <f t="shared" si="338"/>
        <v/>
      </c>
    </row>
    <row r="25695" spans="11:11" hidden="1" x14ac:dyDescent="0.25">
      <c r="K25695" s="28" t="str">
        <f t="shared" si="338"/>
        <v/>
      </c>
    </row>
    <row r="25696" spans="11:11" hidden="1" x14ac:dyDescent="0.25">
      <c r="K25696" s="28" t="str">
        <f t="shared" si="338"/>
        <v/>
      </c>
    </row>
    <row r="25697" spans="11:11" hidden="1" x14ac:dyDescent="0.25">
      <c r="K25697" s="28" t="str">
        <f t="shared" si="338"/>
        <v/>
      </c>
    </row>
    <row r="25698" spans="11:11" hidden="1" x14ac:dyDescent="0.25">
      <c r="K25698" s="28" t="str">
        <f t="shared" si="338"/>
        <v/>
      </c>
    </row>
    <row r="25699" spans="11:11" hidden="1" x14ac:dyDescent="0.25">
      <c r="K25699" s="28" t="str">
        <f t="shared" si="338"/>
        <v/>
      </c>
    </row>
    <row r="25700" spans="11:11" hidden="1" x14ac:dyDescent="0.25">
      <c r="K25700" s="28" t="str">
        <f t="shared" si="338"/>
        <v/>
      </c>
    </row>
    <row r="25701" spans="11:11" hidden="1" x14ac:dyDescent="0.25">
      <c r="K25701" s="28" t="str">
        <f t="shared" si="338"/>
        <v/>
      </c>
    </row>
    <row r="25702" spans="11:11" hidden="1" x14ac:dyDescent="0.25">
      <c r="K25702" s="28" t="str">
        <f t="shared" si="338"/>
        <v/>
      </c>
    </row>
    <row r="25703" spans="11:11" hidden="1" x14ac:dyDescent="0.25">
      <c r="K25703" s="28" t="str">
        <f t="shared" si="338"/>
        <v/>
      </c>
    </row>
    <row r="25704" spans="11:11" hidden="1" x14ac:dyDescent="0.25">
      <c r="K25704" s="28" t="str">
        <f t="shared" si="338"/>
        <v/>
      </c>
    </row>
    <row r="25705" spans="11:11" hidden="1" x14ac:dyDescent="0.25">
      <c r="K25705" s="28" t="str">
        <f t="shared" si="338"/>
        <v/>
      </c>
    </row>
    <row r="25706" spans="11:11" hidden="1" x14ac:dyDescent="0.25">
      <c r="K25706" s="28" t="str">
        <f t="shared" si="338"/>
        <v/>
      </c>
    </row>
    <row r="25707" spans="11:11" hidden="1" x14ac:dyDescent="0.25">
      <c r="K25707" s="28" t="str">
        <f t="shared" si="338"/>
        <v/>
      </c>
    </row>
    <row r="25708" spans="11:11" hidden="1" x14ac:dyDescent="0.25">
      <c r="K25708" s="28" t="str">
        <f t="shared" si="338"/>
        <v/>
      </c>
    </row>
    <row r="25709" spans="11:11" hidden="1" x14ac:dyDescent="0.25">
      <c r="K25709" s="28" t="str">
        <f t="shared" si="338"/>
        <v/>
      </c>
    </row>
    <row r="25710" spans="11:11" hidden="1" x14ac:dyDescent="0.25">
      <c r="K25710" s="28" t="str">
        <f t="shared" si="338"/>
        <v/>
      </c>
    </row>
    <row r="25711" spans="11:11" hidden="1" x14ac:dyDescent="0.25">
      <c r="K25711" s="28" t="str">
        <f t="shared" si="338"/>
        <v/>
      </c>
    </row>
    <row r="25712" spans="11:11" hidden="1" x14ac:dyDescent="0.25">
      <c r="K25712" s="28" t="str">
        <f t="shared" si="338"/>
        <v/>
      </c>
    </row>
    <row r="25713" spans="11:11" hidden="1" x14ac:dyDescent="0.25">
      <c r="K25713" s="28" t="str">
        <f t="shared" si="338"/>
        <v/>
      </c>
    </row>
    <row r="25714" spans="11:11" hidden="1" x14ac:dyDescent="0.25">
      <c r="K25714" s="28" t="str">
        <f t="shared" si="338"/>
        <v/>
      </c>
    </row>
    <row r="25715" spans="11:11" hidden="1" x14ac:dyDescent="0.25">
      <c r="K25715" s="28" t="str">
        <f t="shared" si="338"/>
        <v/>
      </c>
    </row>
    <row r="25716" spans="11:11" hidden="1" x14ac:dyDescent="0.25">
      <c r="K25716" s="28" t="str">
        <f t="shared" si="338"/>
        <v/>
      </c>
    </row>
    <row r="25717" spans="11:11" hidden="1" x14ac:dyDescent="0.25">
      <c r="K25717" s="28" t="str">
        <f t="shared" si="338"/>
        <v/>
      </c>
    </row>
    <row r="25718" spans="11:11" hidden="1" x14ac:dyDescent="0.25">
      <c r="K25718" s="28" t="str">
        <f t="shared" si="338"/>
        <v/>
      </c>
    </row>
    <row r="25719" spans="11:11" hidden="1" x14ac:dyDescent="0.25">
      <c r="K25719" s="28" t="str">
        <f t="shared" si="338"/>
        <v/>
      </c>
    </row>
    <row r="25720" spans="11:11" hidden="1" x14ac:dyDescent="0.25">
      <c r="K25720" s="28" t="str">
        <f t="shared" si="338"/>
        <v/>
      </c>
    </row>
    <row r="25721" spans="11:11" hidden="1" x14ac:dyDescent="0.25">
      <c r="K25721" s="28" t="str">
        <f t="shared" si="338"/>
        <v/>
      </c>
    </row>
    <row r="25722" spans="11:11" hidden="1" x14ac:dyDescent="0.25">
      <c r="K25722" s="28" t="str">
        <f t="shared" si="338"/>
        <v/>
      </c>
    </row>
    <row r="25723" spans="11:11" hidden="1" x14ac:dyDescent="0.25">
      <c r="K25723" s="28" t="str">
        <f t="shared" si="338"/>
        <v/>
      </c>
    </row>
    <row r="25724" spans="11:11" hidden="1" x14ac:dyDescent="0.25">
      <c r="K25724" s="28" t="str">
        <f t="shared" si="338"/>
        <v/>
      </c>
    </row>
    <row r="25725" spans="11:11" hidden="1" x14ac:dyDescent="0.25">
      <c r="K25725" s="28" t="str">
        <f t="shared" si="338"/>
        <v/>
      </c>
    </row>
    <row r="25726" spans="11:11" hidden="1" x14ac:dyDescent="0.25">
      <c r="K25726" s="28" t="str">
        <f t="shared" si="338"/>
        <v/>
      </c>
    </row>
    <row r="25727" spans="11:11" hidden="1" x14ac:dyDescent="0.25">
      <c r="K25727" s="28" t="str">
        <f t="shared" si="338"/>
        <v/>
      </c>
    </row>
    <row r="25728" spans="11:11" hidden="1" x14ac:dyDescent="0.25">
      <c r="K25728" s="28" t="str">
        <f t="shared" si="338"/>
        <v/>
      </c>
    </row>
    <row r="25729" spans="11:11" hidden="1" x14ac:dyDescent="0.25">
      <c r="K25729" s="28" t="str">
        <f t="shared" si="338"/>
        <v/>
      </c>
    </row>
    <row r="25730" spans="11:11" hidden="1" x14ac:dyDescent="0.25">
      <c r="K25730" s="28" t="str">
        <f t="shared" si="338"/>
        <v/>
      </c>
    </row>
    <row r="25731" spans="11:11" hidden="1" x14ac:dyDescent="0.25">
      <c r="K25731" s="28" t="str">
        <f t="shared" si="338"/>
        <v/>
      </c>
    </row>
    <row r="25732" spans="11:11" hidden="1" x14ac:dyDescent="0.25">
      <c r="K25732" s="28" t="str">
        <f t="shared" si="338"/>
        <v/>
      </c>
    </row>
    <row r="25733" spans="11:11" hidden="1" x14ac:dyDescent="0.25">
      <c r="K25733" s="28" t="str">
        <f t="shared" si="338"/>
        <v/>
      </c>
    </row>
    <row r="25734" spans="11:11" hidden="1" x14ac:dyDescent="0.25">
      <c r="K25734" s="28" t="str">
        <f t="shared" si="338"/>
        <v/>
      </c>
    </row>
    <row r="25735" spans="11:11" hidden="1" x14ac:dyDescent="0.25">
      <c r="K25735" s="28" t="str">
        <f t="shared" si="338"/>
        <v/>
      </c>
    </row>
    <row r="25736" spans="11:11" hidden="1" x14ac:dyDescent="0.25">
      <c r="K25736" s="28" t="str">
        <f t="shared" si="338"/>
        <v/>
      </c>
    </row>
    <row r="25737" spans="11:11" hidden="1" x14ac:dyDescent="0.25">
      <c r="K25737" s="28" t="str">
        <f t="shared" si="338"/>
        <v/>
      </c>
    </row>
    <row r="25738" spans="11:11" hidden="1" x14ac:dyDescent="0.25">
      <c r="K25738" s="28" t="str">
        <f t="shared" si="338"/>
        <v/>
      </c>
    </row>
    <row r="25739" spans="11:11" hidden="1" x14ac:dyDescent="0.25">
      <c r="K25739" s="28" t="str">
        <f t="shared" si="338"/>
        <v/>
      </c>
    </row>
    <row r="25740" spans="11:11" hidden="1" x14ac:dyDescent="0.25">
      <c r="K25740" s="28" t="str">
        <f t="shared" si="338"/>
        <v/>
      </c>
    </row>
    <row r="25741" spans="11:11" hidden="1" x14ac:dyDescent="0.25">
      <c r="K25741" s="28" t="str">
        <f t="shared" si="338"/>
        <v/>
      </c>
    </row>
    <row r="25742" spans="11:11" hidden="1" x14ac:dyDescent="0.25">
      <c r="K25742" s="28" t="str">
        <f t="shared" si="338"/>
        <v/>
      </c>
    </row>
    <row r="25743" spans="11:11" hidden="1" x14ac:dyDescent="0.25">
      <c r="K25743" s="28" t="str">
        <f t="shared" si="338"/>
        <v/>
      </c>
    </row>
    <row r="25744" spans="11:11" hidden="1" x14ac:dyDescent="0.25">
      <c r="K25744" s="28" t="str">
        <f t="shared" si="338"/>
        <v/>
      </c>
    </row>
    <row r="25745" spans="11:11" hidden="1" x14ac:dyDescent="0.25">
      <c r="K25745" s="28" t="str">
        <f t="shared" si="338"/>
        <v/>
      </c>
    </row>
    <row r="25746" spans="11:11" hidden="1" x14ac:dyDescent="0.25">
      <c r="K25746" s="28" t="str">
        <f t="shared" si="338"/>
        <v/>
      </c>
    </row>
    <row r="25747" spans="11:11" hidden="1" x14ac:dyDescent="0.25">
      <c r="K25747" s="28" t="str">
        <f t="shared" ref="K25747:K25810" si="339">IF(E21712="","",IF(AND($E21712&gt;=$K$5,$E21712&lt;=$K$6),"psn",IF($E21712&lt;$K$5,"dkn",IF($E21712&gt;$K$6,"ckn",""))))</f>
        <v/>
      </c>
    </row>
    <row r="25748" spans="11:11" hidden="1" x14ac:dyDescent="0.25">
      <c r="K25748" s="28" t="str">
        <f t="shared" si="339"/>
        <v/>
      </c>
    </row>
    <row r="25749" spans="11:11" hidden="1" x14ac:dyDescent="0.25">
      <c r="K25749" s="28" t="str">
        <f t="shared" si="339"/>
        <v/>
      </c>
    </row>
    <row r="25750" spans="11:11" hidden="1" x14ac:dyDescent="0.25">
      <c r="K25750" s="28" t="str">
        <f t="shared" si="339"/>
        <v/>
      </c>
    </row>
    <row r="25751" spans="11:11" hidden="1" x14ac:dyDescent="0.25">
      <c r="K25751" s="28" t="str">
        <f t="shared" si="339"/>
        <v/>
      </c>
    </row>
    <row r="25752" spans="11:11" hidden="1" x14ac:dyDescent="0.25">
      <c r="K25752" s="28" t="str">
        <f t="shared" si="339"/>
        <v/>
      </c>
    </row>
    <row r="25753" spans="11:11" hidden="1" x14ac:dyDescent="0.25">
      <c r="K25753" s="28" t="str">
        <f t="shared" si="339"/>
        <v/>
      </c>
    </row>
    <row r="25754" spans="11:11" hidden="1" x14ac:dyDescent="0.25">
      <c r="K25754" s="28" t="str">
        <f t="shared" si="339"/>
        <v/>
      </c>
    </row>
    <row r="25755" spans="11:11" hidden="1" x14ac:dyDescent="0.25">
      <c r="K25755" s="28" t="str">
        <f t="shared" si="339"/>
        <v/>
      </c>
    </row>
    <row r="25756" spans="11:11" hidden="1" x14ac:dyDescent="0.25">
      <c r="K25756" s="28" t="str">
        <f t="shared" si="339"/>
        <v/>
      </c>
    </row>
    <row r="25757" spans="11:11" hidden="1" x14ac:dyDescent="0.25">
      <c r="K25757" s="28" t="str">
        <f t="shared" si="339"/>
        <v/>
      </c>
    </row>
    <row r="25758" spans="11:11" hidden="1" x14ac:dyDescent="0.25">
      <c r="K25758" s="28" t="str">
        <f t="shared" si="339"/>
        <v/>
      </c>
    </row>
    <row r="25759" spans="11:11" hidden="1" x14ac:dyDescent="0.25">
      <c r="K25759" s="28" t="str">
        <f t="shared" si="339"/>
        <v/>
      </c>
    </row>
    <row r="25760" spans="11:11" hidden="1" x14ac:dyDescent="0.25">
      <c r="K25760" s="28" t="str">
        <f t="shared" si="339"/>
        <v/>
      </c>
    </row>
    <row r="25761" spans="11:11" hidden="1" x14ac:dyDescent="0.25">
      <c r="K25761" s="28" t="str">
        <f t="shared" si="339"/>
        <v/>
      </c>
    </row>
    <row r="25762" spans="11:11" hidden="1" x14ac:dyDescent="0.25">
      <c r="K25762" s="28" t="str">
        <f t="shared" si="339"/>
        <v/>
      </c>
    </row>
    <row r="25763" spans="11:11" hidden="1" x14ac:dyDescent="0.25">
      <c r="K25763" s="28" t="str">
        <f t="shared" si="339"/>
        <v/>
      </c>
    </row>
    <row r="25764" spans="11:11" hidden="1" x14ac:dyDescent="0.25">
      <c r="K25764" s="28" t="str">
        <f t="shared" si="339"/>
        <v/>
      </c>
    </row>
    <row r="25765" spans="11:11" hidden="1" x14ac:dyDescent="0.25">
      <c r="K25765" s="28" t="str">
        <f t="shared" si="339"/>
        <v/>
      </c>
    </row>
    <row r="25766" spans="11:11" hidden="1" x14ac:dyDescent="0.25">
      <c r="K25766" s="28" t="str">
        <f t="shared" si="339"/>
        <v/>
      </c>
    </row>
    <row r="25767" spans="11:11" hidden="1" x14ac:dyDescent="0.25">
      <c r="K25767" s="28" t="str">
        <f t="shared" si="339"/>
        <v/>
      </c>
    </row>
    <row r="25768" spans="11:11" hidden="1" x14ac:dyDescent="0.25">
      <c r="K25768" s="28" t="str">
        <f t="shared" si="339"/>
        <v/>
      </c>
    </row>
    <row r="25769" spans="11:11" hidden="1" x14ac:dyDescent="0.25">
      <c r="K25769" s="28" t="str">
        <f t="shared" si="339"/>
        <v/>
      </c>
    </row>
    <row r="25770" spans="11:11" hidden="1" x14ac:dyDescent="0.25">
      <c r="K25770" s="28" t="str">
        <f t="shared" si="339"/>
        <v/>
      </c>
    </row>
    <row r="25771" spans="11:11" hidden="1" x14ac:dyDescent="0.25">
      <c r="K25771" s="28" t="str">
        <f t="shared" si="339"/>
        <v/>
      </c>
    </row>
    <row r="25772" spans="11:11" hidden="1" x14ac:dyDescent="0.25">
      <c r="K25772" s="28" t="str">
        <f t="shared" si="339"/>
        <v/>
      </c>
    </row>
    <row r="25773" spans="11:11" hidden="1" x14ac:dyDescent="0.25">
      <c r="K25773" s="28" t="str">
        <f t="shared" si="339"/>
        <v/>
      </c>
    </row>
    <row r="25774" spans="11:11" hidden="1" x14ac:dyDescent="0.25">
      <c r="K25774" s="28" t="str">
        <f t="shared" si="339"/>
        <v/>
      </c>
    </row>
    <row r="25775" spans="11:11" hidden="1" x14ac:dyDescent="0.25">
      <c r="K25775" s="28" t="str">
        <f t="shared" si="339"/>
        <v/>
      </c>
    </row>
    <row r="25776" spans="11:11" hidden="1" x14ac:dyDescent="0.25">
      <c r="K25776" s="28" t="str">
        <f t="shared" si="339"/>
        <v/>
      </c>
    </row>
    <row r="25777" spans="11:11" hidden="1" x14ac:dyDescent="0.25">
      <c r="K25777" s="28" t="str">
        <f t="shared" si="339"/>
        <v/>
      </c>
    </row>
    <row r="25778" spans="11:11" hidden="1" x14ac:dyDescent="0.25">
      <c r="K25778" s="28" t="str">
        <f t="shared" si="339"/>
        <v/>
      </c>
    </row>
    <row r="25779" spans="11:11" hidden="1" x14ac:dyDescent="0.25">
      <c r="K25779" s="28" t="str">
        <f t="shared" si="339"/>
        <v/>
      </c>
    </row>
    <row r="25780" spans="11:11" hidden="1" x14ac:dyDescent="0.25">
      <c r="K25780" s="28" t="str">
        <f t="shared" si="339"/>
        <v/>
      </c>
    </row>
    <row r="25781" spans="11:11" hidden="1" x14ac:dyDescent="0.25">
      <c r="K25781" s="28" t="str">
        <f t="shared" si="339"/>
        <v/>
      </c>
    </row>
    <row r="25782" spans="11:11" hidden="1" x14ac:dyDescent="0.25">
      <c r="K25782" s="28" t="str">
        <f t="shared" si="339"/>
        <v/>
      </c>
    </row>
    <row r="25783" spans="11:11" hidden="1" x14ac:dyDescent="0.25">
      <c r="K25783" s="28" t="str">
        <f t="shared" si="339"/>
        <v/>
      </c>
    </row>
    <row r="25784" spans="11:11" hidden="1" x14ac:dyDescent="0.25">
      <c r="K25784" s="28" t="str">
        <f t="shared" si="339"/>
        <v/>
      </c>
    </row>
    <row r="25785" spans="11:11" hidden="1" x14ac:dyDescent="0.25">
      <c r="K25785" s="28" t="str">
        <f t="shared" si="339"/>
        <v/>
      </c>
    </row>
    <row r="25786" spans="11:11" hidden="1" x14ac:dyDescent="0.25">
      <c r="K25786" s="28" t="str">
        <f t="shared" si="339"/>
        <v/>
      </c>
    </row>
    <row r="25787" spans="11:11" hidden="1" x14ac:dyDescent="0.25">
      <c r="K25787" s="28" t="str">
        <f t="shared" si="339"/>
        <v/>
      </c>
    </row>
    <row r="25788" spans="11:11" hidden="1" x14ac:dyDescent="0.25">
      <c r="K25788" s="28" t="str">
        <f t="shared" si="339"/>
        <v/>
      </c>
    </row>
    <row r="25789" spans="11:11" hidden="1" x14ac:dyDescent="0.25">
      <c r="K25789" s="28" t="str">
        <f t="shared" si="339"/>
        <v/>
      </c>
    </row>
    <row r="25790" spans="11:11" hidden="1" x14ac:dyDescent="0.25">
      <c r="K25790" s="28" t="str">
        <f t="shared" si="339"/>
        <v/>
      </c>
    </row>
    <row r="25791" spans="11:11" hidden="1" x14ac:dyDescent="0.25">
      <c r="K25791" s="28" t="str">
        <f t="shared" si="339"/>
        <v/>
      </c>
    </row>
    <row r="25792" spans="11:11" hidden="1" x14ac:dyDescent="0.25">
      <c r="K25792" s="28" t="str">
        <f t="shared" si="339"/>
        <v/>
      </c>
    </row>
    <row r="25793" spans="11:11" hidden="1" x14ac:dyDescent="0.25">
      <c r="K25793" s="28" t="str">
        <f t="shared" si="339"/>
        <v/>
      </c>
    </row>
    <row r="25794" spans="11:11" hidden="1" x14ac:dyDescent="0.25">
      <c r="K25794" s="28" t="str">
        <f t="shared" si="339"/>
        <v/>
      </c>
    </row>
    <row r="25795" spans="11:11" hidden="1" x14ac:dyDescent="0.25">
      <c r="K25795" s="28" t="str">
        <f t="shared" si="339"/>
        <v/>
      </c>
    </row>
    <row r="25796" spans="11:11" hidden="1" x14ac:dyDescent="0.25">
      <c r="K25796" s="28" t="str">
        <f t="shared" si="339"/>
        <v/>
      </c>
    </row>
    <row r="25797" spans="11:11" hidden="1" x14ac:dyDescent="0.25">
      <c r="K25797" s="28" t="str">
        <f t="shared" si="339"/>
        <v/>
      </c>
    </row>
    <row r="25798" spans="11:11" hidden="1" x14ac:dyDescent="0.25">
      <c r="K25798" s="28" t="str">
        <f t="shared" si="339"/>
        <v/>
      </c>
    </row>
    <row r="25799" spans="11:11" hidden="1" x14ac:dyDescent="0.25">
      <c r="K25799" s="28" t="str">
        <f t="shared" si="339"/>
        <v/>
      </c>
    </row>
    <row r="25800" spans="11:11" hidden="1" x14ac:dyDescent="0.25">
      <c r="K25800" s="28" t="str">
        <f t="shared" si="339"/>
        <v/>
      </c>
    </row>
    <row r="25801" spans="11:11" hidden="1" x14ac:dyDescent="0.25">
      <c r="K25801" s="28" t="str">
        <f t="shared" si="339"/>
        <v/>
      </c>
    </row>
    <row r="25802" spans="11:11" hidden="1" x14ac:dyDescent="0.25">
      <c r="K25802" s="28" t="str">
        <f t="shared" si="339"/>
        <v/>
      </c>
    </row>
    <row r="25803" spans="11:11" hidden="1" x14ac:dyDescent="0.25">
      <c r="K25803" s="28" t="str">
        <f t="shared" si="339"/>
        <v/>
      </c>
    </row>
    <row r="25804" spans="11:11" hidden="1" x14ac:dyDescent="0.25">
      <c r="K25804" s="28" t="str">
        <f t="shared" si="339"/>
        <v/>
      </c>
    </row>
    <row r="25805" spans="11:11" hidden="1" x14ac:dyDescent="0.25">
      <c r="K25805" s="28" t="str">
        <f t="shared" si="339"/>
        <v/>
      </c>
    </row>
    <row r="25806" spans="11:11" hidden="1" x14ac:dyDescent="0.25">
      <c r="K25806" s="28" t="str">
        <f t="shared" si="339"/>
        <v/>
      </c>
    </row>
    <row r="25807" spans="11:11" hidden="1" x14ac:dyDescent="0.25">
      <c r="K25807" s="28" t="str">
        <f t="shared" si="339"/>
        <v/>
      </c>
    </row>
    <row r="25808" spans="11:11" hidden="1" x14ac:dyDescent="0.25">
      <c r="K25808" s="28" t="str">
        <f t="shared" si="339"/>
        <v/>
      </c>
    </row>
    <row r="25809" spans="11:11" hidden="1" x14ac:dyDescent="0.25">
      <c r="K25809" s="28" t="str">
        <f t="shared" si="339"/>
        <v/>
      </c>
    </row>
    <row r="25810" spans="11:11" hidden="1" x14ac:dyDescent="0.25">
      <c r="K25810" s="28" t="str">
        <f t="shared" si="339"/>
        <v/>
      </c>
    </row>
    <row r="25811" spans="11:11" hidden="1" x14ac:dyDescent="0.25">
      <c r="K25811" s="28" t="str">
        <f t="shared" ref="K25811:K25874" si="340">IF(E21776="","",IF(AND($E21776&gt;=$K$5,$E21776&lt;=$K$6),"psn",IF($E21776&lt;$K$5,"dkn",IF($E21776&gt;$K$6,"ckn",""))))</f>
        <v/>
      </c>
    </row>
    <row r="25812" spans="11:11" hidden="1" x14ac:dyDescent="0.25">
      <c r="K25812" s="28" t="str">
        <f t="shared" si="340"/>
        <v/>
      </c>
    </row>
    <row r="25813" spans="11:11" hidden="1" x14ac:dyDescent="0.25">
      <c r="K25813" s="28" t="str">
        <f t="shared" si="340"/>
        <v/>
      </c>
    </row>
    <row r="25814" spans="11:11" hidden="1" x14ac:dyDescent="0.25">
      <c r="K25814" s="28" t="str">
        <f t="shared" si="340"/>
        <v/>
      </c>
    </row>
    <row r="25815" spans="11:11" hidden="1" x14ac:dyDescent="0.25">
      <c r="K25815" s="28" t="str">
        <f t="shared" si="340"/>
        <v/>
      </c>
    </row>
    <row r="25816" spans="11:11" hidden="1" x14ac:dyDescent="0.25">
      <c r="K25816" s="28" t="str">
        <f t="shared" si="340"/>
        <v/>
      </c>
    </row>
    <row r="25817" spans="11:11" hidden="1" x14ac:dyDescent="0.25">
      <c r="K25817" s="28" t="str">
        <f t="shared" si="340"/>
        <v/>
      </c>
    </row>
    <row r="25818" spans="11:11" hidden="1" x14ac:dyDescent="0.25">
      <c r="K25818" s="28" t="str">
        <f t="shared" si="340"/>
        <v/>
      </c>
    </row>
    <row r="25819" spans="11:11" hidden="1" x14ac:dyDescent="0.25">
      <c r="K25819" s="28" t="str">
        <f t="shared" si="340"/>
        <v/>
      </c>
    </row>
    <row r="25820" spans="11:11" hidden="1" x14ac:dyDescent="0.25">
      <c r="K25820" s="28" t="str">
        <f t="shared" si="340"/>
        <v/>
      </c>
    </row>
    <row r="25821" spans="11:11" hidden="1" x14ac:dyDescent="0.25">
      <c r="K25821" s="28" t="str">
        <f t="shared" si="340"/>
        <v/>
      </c>
    </row>
    <row r="25822" spans="11:11" hidden="1" x14ac:dyDescent="0.25">
      <c r="K25822" s="28" t="str">
        <f t="shared" si="340"/>
        <v/>
      </c>
    </row>
    <row r="25823" spans="11:11" hidden="1" x14ac:dyDescent="0.25">
      <c r="K25823" s="28" t="str">
        <f t="shared" si="340"/>
        <v/>
      </c>
    </row>
    <row r="25824" spans="11:11" hidden="1" x14ac:dyDescent="0.25">
      <c r="K25824" s="28" t="str">
        <f t="shared" si="340"/>
        <v/>
      </c>
    </row>
    <row r="25825" spans="11:11" hidden="1" x14ac:dyDescent="0.25">
      <c r="K25825" s="28" t="str">
        <f t="shared" si="340"/>
        <v/>
      </c>
    </row>
    <row r="25826" spans="11:11" hidden="1" x14ac:dyDescent="0.25">
      <c r="K25826" s="28" t="str">
        <f t="shared" si="340"/>
        <v/>
      </c>
    </row>
    <row r="25827" spans="11:11" hidden="1" x14ac:dyDescent="0.25">
      <c r="K25827" s="28" t="str">
        <f t="shared" si="340"/>
        <v/>
      </c>
    </row>
    <row r="25828" spans="11:11" hidden="1" x14ac:dyDescent="0.25">
      <c r="K25828" s="28" t="str">
        <f t="shared" si="340"/>
        <v/>
      </c>
    </row>
    <row r="25829" spans="11:11" hidden="1" x14ac:dyDescent="0.25">
      <c r="K25829" s="28" t="str">
        <f t="shared" si="340"/>
        <v/>
      </c>
    </row>
    <row r="25830" spans="11:11" hidden="1" x14ac:dyDescent="0.25">
      <c r="K25830" s="28" t="str">
        <f t="shared" si="340"/>
        <v/>
      </c>
    </row>
    <row r="25831" spans="11:11" hidden="1" x14ac:dyDescent="0.25">
      <c r="K25831" s="28" t="str">
        <f t="shared" si="340"/>
        <v/>
      </c>
    </row>
    <row r="25832" spans="11:11" hidden="1" x14ac:dyDescent="0.25">
      <c r="K25832" s="28" t="str">
        <f t="shared" si="340"/>
        <v/>
      </c>
    </row>
    <row r="25833" spans="11:11" hidden="1" x14ac:dyDescent="0.25">
      <c r="K25833" s="28" t="str">
        <f t="shared" si="340"/>
        <v/>
      </c>
    </row>
    <row r="25834" spans="11:11" hidden="1" x14ac:dyDescent="0.25">
      <c r="K25834" s="28" t="str">
        <f t="shared" si="340"/>
        <v/>
      </c>
    </row>
    <row r="25835" spans="11:11" hidden="1" x14ac:dyDescent="0.25">
      <c r="K25835" s="28" t="str">
        <f t="shared" si="340"/>
        <v/>
      </c>
    </row>
    <row r="25836" spans="11:11" hidden="1" x14ac:dyDescent="0.25">
      <c r="K25836" s="28" t="str">
        <f t="shared" si="340"/>
        <v/>
      </c>
    </row>
    <row r="25837" spans="11:11" hidden="1" x14ac:dyDescent="0.25">
      <c r="K25837" s="28" t="str">
        <f t="shared" si="340"/>
        <v/>
      </c>
    </row>
    <row r="25838" spans="11:11" hidden="1" x14ac:dyDescent="0.25">
      <c r="K25838" s="28" t="str">
        <f t="shared" si="340"/>
        <v/>
      </c>
    </row>
    <row r="25839" spans="11:11" hidden="1" x14ac:dyDescent="0.25">
      <c r="K25839" s="28" t="str">
        <f t="shared" si="340"/>
        <v/>
      </c>
    </row>
    <row r="25840" spans="11:11" hidden="1" x14ac:dyDescent="0.25">
      <c r="K25840" s="28" t="str">
        <f t="shared" si="340"/>
        <v/>
      </c>
    </row>
    <row r="25841" spans="11:11" hidden="1" x14ac:dyDescent="0.25">
      <c r="K25841" s="28" t="str">
        <f t="shared" si="340"/>
        <v/>
      </c>
    </row>
    <row r="25842" spans="11:11" hidden="1" x14ac:dyDescent="0.25">
      <c r="K25842" s="28" t="str">
        <f t="shared" si="340"/>
        <v/>
      </c>
    </row>
    <row r="25843" spans="11:11" hidden="1" x14ac:dyDescent="0.25">
      <c r="K25843" s="28" t="str">
        <f t="shared" si="340"/>
        <v/>
      </c>
    </row>
    <row r="25844" spans="11:11" hidden="1" x14ac:dyDescent="0.25">
      <c r="K25844" s="28" t="str">
        <f t="shared" si="340"/>
        <v/>
      </c>
    </row>
    <row r="25845" spans="11:11" hidden="1" x14ac:dyDescent="0.25">
      <c r="K25845" s="28" t="str">
        <f t="shared" si="340"/>
        <v/>
      </c>
    </row>
    <row r="25846" spans="11:11" hidden="1" x14ac:dyDescent="0.25">
      <c r="K25846" s="28" t="str">
        <f t="shared" si="340"/>
        <v/>
      </c>
    </row>
    <row r="25847" spans="11:11" hidden="1" x14ac:dyDescent="0.25">
      <c r="K25847" s="28" t="str">
        <f t="shared" si="340"/>
        <v/>
      </c>
    </row>
    <row r="25848" spans="11:11" hidden="1" x14ac:dyDescent="0.25">
      <c r="K25848" s="28" t="str">
        <f t="shared" si="340"/>
        <v/>
      </c>
    </row>
    <row r="25849" spans="11:11" hidden="1" x14ac:dyDescent="0.25">
      <c r="K25849" s="28" t="str">
        <f t="shared" si="340"/>
        <v/>
      </c>
    </row>
    <row r="25850" spans="11:11" hidden="1" x14ac:dyDescent="0.25">
      <c r="K25850" s="28" t="str">
        <f t="shared" si="340"/>
        <v/>
      </c>
    </row>
    <row r="25851" spans="11:11" hidden="1" x14ac:dyDescent="0.25">
      <c r="K25851" s="28" t="str">
        <f t="shared" si="340"/>
        <v/>
      </c>
    </row>
    <row r="25852" spans="11:11" hidden="1" x14ac:dyDescent="0.25">
      <c r="K25852" s="28" t="str">
        <f t="shared" si="340"/>
        <v/>
      </c>
    </row>
    <row r="25853" spans="11:11" hidden="1" x14ac:dyDescent="0.25">
      <c r="K25853" s="28" t="str">
        <f t="shared" si="340"/>
        <v/>
      </c>
    </row>
    <row r="25854" spans="11:11" hidden="1" x14ac:dyDescent="0.25">
      <c r="K25854" s="28" t="str">
        <f t="shared" si="340"/>
        <v/>
      </c>
    </row>
    <row r="25855" spans="11:11" hidden="1" x14ac:dyDescent="0.25">
      <c r="K25855" s="28" t="str">
        <f t="shared" si="340"/>
        <v/>
      </c>
    </row>
    <row r="25856" spans="11:11" hidden="1" x14ac:dyDescent="0.25">
      <c r="K25856" s="28" t="str">
        <f t="shared" si="340"/>
        <v/>
      </c>
    </row>
    <row r="25857" spans="11:11" hidden="1" x14ac:dyDescent="0.25">
      <c r="K25857" s="28" t="str">
        <f t="shared" si="340"/>
        <v/>
      </c>
    </row>
    <row r="25858" spans="11:11" hidden="1" x14ac:dyDescent="0.25">
      <c r="K25858" s="28" t="str">
        <f t="shared" si="340"/>
        <v/>
      </c>
    </row>
    <row r="25859" spans="11:11" hidden="1" x14ac:dyDescent="0.25">
      <c r="K25859" s="28" t="str">
        <f t="shared" si="340"/>
        <v/>
      </c>
    </row>
    <row r="25860" spans="11:11" hidden="1" x14ac:dyDescent="0.25">
      <c r="K25860" s="28" t="str">
        <f t="shared" si="340"/>
        <v/>
      </c>
    </row>
    <row r="25861" spans="11:11" hidden="1" x14ac:dyDescent="0.25">
      <c r="K25861" s="28" t="str">
        <f t="shared" si="340"/>
        <v/>
      </c>
    </row>
    <row r="25862" spans="11:11" hidden="1" x14ac:dyDescent="0.25">
      <c r="K25862" s="28" t="str">
        <f t="shared" si="340"/>
        <v/>
      </c>
    </row>
    <row r="25863" spans="11:11" hidden="1" x14ac:dyDescent="0.25">
      <c r="K25863" s="28" t="str">
        <f t="shared" si="340"/>
        <v/>
      </c>
    </row>
    <row r="25864" spans="11:11" hidden="1" x14ac:dyDescent="0.25">
      <c r="K25864" s="28" t="str">
        <f t="shared" si="340"/>
        <v/>
      </c>
    </row>
    <row r="25865" spans="11:11" hidden="1" x14ac:dyDescent="0.25">
      <c r="K25865" s="28" t="str">
        <f t="shared" si="340"/>
        <v/>
      </c>
    </row>
    <row r="25866" spans="11:11" hidden="1" x14ac:dyDescent="0.25">
      <c r="K25866" s="28" t="str">
        <f t="shared" si="340"/>
        <v/>
      </c>
    </row>
    <row r="25867" spans="11:11" hidden="1" x14ac:dyDescent="0.25">
      <c r="K25867" s="28" t="str">
        <f t="shared" si="340"/>
        <v/>
      </c>
    </row>
    <row r="25868" spans="11:11" hidden="1" x14ac:dyDescent="0.25">
      <c r="K25868" s="28" t="str">
        <f t="shared" si="340"/>
        <v/>
      </c>
    </row>
    <row r="25869" spans="11:11" hidden="1" x14ac:dyDescent="0.25">
      <c r="K25869" s="28" t="str">
        <f t="shared" si="340"/>
        <v/>
      </c>
    </row>
    <row r="25870" spans="11:11" hidden="1" x14ac:dyDescent="0.25">
      <c r="K25870" s="28" t="str">
        <f t="shared" si="340"/>
        <v/>
      </c>
    </row>
    <row r="25871" spans="11:11" hidden="1" x14ac:dyDescent="0.25">
      <c r="K25871" s="28" t="str">
        <f t="shared" si="340"/>
        <v/>
      </c>
    </row>
    <row r="25872" spans="11:11" hidden="1" x14ac:dyDescent="0.25">
      <c r="K25872" s="28" t="str">
        <f t="shared" si="340"/>
        <v/>
      </c>
    </row>
    <row r="25873" spans="11:11" hidden="1" x14ac:dyDescent="0.25">
      <c r="K25873" s="28" t="str">
        <f t="shared" si="340"/>
        <v/>
      </c>
    </row>
    <row r="25874" spans="11:11" hidden="1" x14ac:dyDescent="0.25">
      <c r="K25874" s="28" t="str">
        <f t="shared" si="340"/>
        <v/>
      </c>
    </row>
    <row r="25875" spans="11:11" hidden="1" x14ac:dyDescent="0.25">
      <c r="K25875" s="28" t="str">
        <f t="shared" ref="K25875:K25938" si="341">IF(E21840="","",IF(AND($E21840&gt;=$K$5,$E21840&lt;=$K$6),"psn",IF($E21840&lt;$K$5,"dkn",IF($E21840&gt;$K$6,"ckn",""))))</f>
        <v/>
      </c>
    </row>
    <row r="25876" spans="11:11" hidden="1" x14ac:dyDescent="0.25">
      <c r="K25876" s="28" t="str">
        <f t="shared" si="341"/>
        <v/>
      </c>
    </row>
    <row r="25877" spans="11:11" hidden="1" x14ac:dyDescent="0.25">
      <c r="K25877" s="28" t="str">
        <f t="shared" si="341"/>
        <v/>
      </c>
    </row>
    <row r="25878" spans="11:11" hidden="1" x14ac:dyDescent="0.25">
      <c r="K25878" s="28" t="str">
        <f t="shared" si="341"/>
        <v/>
      </c>
    </row>
    <row r="25879" spans="11:11" hidden="1" x14ac:dyDescent="0.25">
      <c r="K25879" s="28" t="str">
        <f t="shared" si="341"/>
        <v/>
      </c>
    </row>
    <row r="25880" spans="11:11" hidden="1" x14ac:dyDescent="0.25">
      <c r="K25880" s="28" t="str">
        <f t="shared" si="341"/>
        <v/>
      </c>
    </row>
    <row r="25881" spans="11:11" hidden="1" x14ac:dyDescent="0.25">
      <c r="K25881" s="28" t="str">
        <f t="shared" si="341"/>
        <v/>
      </c>
    </row>
    <row r="25882" spans="11:11" hidden="1" x14ac:dyDescent="0.25">
      <c r="K25882" s="28" t="str">
        <f t="shared" si="341"/>
        <v/>
      </c>
    </row>
    <row r="25883" spans="11:11" hidden="1" x14ac:dyDescent="0.25">
      <c r="K25883" s="28" t="str">
        <f t="shared" si="341"/>
        <v/>
      </c>
    </row>
    <row r="25884" spans="11:11" hidden="1" x14ac:dyDescent="0.25">
      <c r="K25884" s="28" t="str">
        <f t="shared" si="341"/>
        <v/>
      </c>
    </row>
    <row r="25885" spans="11:11" hidden="1" x14ac:dyDescent="0.25">
      <c r="K25885" s="28" t="str">
        <f t="shared" si="341"/>
        <v/>
      </c>
    </row>
    <row r="25886" spans="11:11" hidden="1" x14ac:dyDescent="0.25">
      <c r="K25886" s="28" t="str">
        <f t="shared" si="341"/>
        <v/>
      </c>
    </row>
    <row r="25887" spans="11:11" hidden="1" x14ac:dyDescent="0.25">
      <c r="K25887" s="28" t="str">
        <f t="shared" si="341"/>
        <v/>
      </c>
    </row>
    <row r="25888" spans="11:11" hidden="1" x14ac:dyDescent="0.25">
      <c r="K25888" s="28" t="str">
        <f t="shared" si="341"/>
        <v/>
      </c>
    </row>
    <row r="25889" spans="11:11" hidden="1" x14ac:dyDescent="0.25">
      <c r="K25889" s="28" t="str">
        <f t="shared" si="341"/>
        <v/>
      </c>
    </row>
    <row r="25890" spans="11:11" hidden="1" x14ac:dyDescent="0.25">
      <c r="K25890" s="28" t="str">
        <f t="shared" si="341"/>
        <v/>
      </c>
    </row>
    <row r="25891" spans="11:11" hidden="1" x14ac:dyDescent="0.25">
      <c r="K25891" s="28" t="str">
        <f t="shared" si="341"/>
        <v/>
      </c>
    </row>
    <row r="25892" spans="11:11" hidden="1" x14ac:dyDescent="0.25">
      <c r="K25892" s="28" t="str">
        <f t="shared" si="341"/>
        <v/>
      </c>
    </row>
    <row r="25893" spans="11:11" hidden="1" x14ac:dyDescent="0.25">
      <c r="K25893" s="28" t="str">
        <f t="shared" si="341"/>
        <v/>
      </c>
    </row>
    <row r="25894" spans="11:11" hidden="1" x14ac:dyDescent="0.25">
      <c r="K25894" s="28" t="str">
        <f t="shared" si="341"/>
        <v/>
      </c>
    </row>
    <row r="25895" spans="11:11" hidden="1" x14ac:dyDescent="0.25">
      <c r="K25895" s="28" t="str">
        <f t="shared" si="341"/>
        <v/>
      </c>
    </row>
    <row r="25896" spans="11:11" hidden="1" x14ac:dyDescent="0.25">
      <c r="K25896" s="28" t="str">
        <f t="shared" si="341"/>
        <v/>
      </c>
    </row>
    <row r="25897" spans="11:11" hidden="1" x14ac:dyDescent="0.25">
      <c r="K25897" s="28" t="str">
        <f t="shared" si="341"/>
        <v/>
      </c>
    </row>
    <row r="25898" spans="11:11" hidden="1" x14ac:dyDescent="0.25">
      <c r="K25898" s="28" t="str">
        <f t="shared" si="341"/>
        <v/>
      </c>
    </row>
    <row r="25899" spans="11:11" hidden="1" x14ac:dyDescent="0.25">
      <c r="K25899" s="28" t="str">
        <f t="shared" si="341"/>
        <v/>
      </c>
    </row>
    <row r="25900" spans="11:11" hidden="1" x14ac:dyDescent="0.25">
      <c r="K25900" s="28" t="str">
        <f t="shared" si="341"/>
        <v/>
      </c>
    </row>
    <row r="25901" spans="11:11" hidden="1" x14ac:dyDescent="0.25">
      <c r="K25901" s="28" t="str">
        <f t="shared" si="341"/>
        <v/>
      </c>
    </row>
    <row r="25902" spans="11:11" hidden="1" x14ac:dyDescent="0.25">
      <c r="K25902" s="28" t="str">
        <f t="shared" si="341"/>
        <v/>
      </c>
    </row>
    <row r="25903" spans="11:11" hidden="1" x14ac:dyDescent="0.25">
      <c r="K25903" s="28" t="str">
        <f t="shared" si="341"/>
        <v/>
      </c>
    </row>
    <row r="25904" spans="11:11" hidden="1" x14ac:dyDescent="0.25">
      <c r="K25904" s="28" t="str">
        <f t="shared" si="341"/>
        <v/>
      </c>
    </row>
    <row r="25905" spans="11:11" hidden="1" x14ac:dyDescent="0.25">
      <c r="K25905" s="28" t="str">
        <f t="shared" si="341"/>
        <v/>
      </c>
    </row>
    <row r="25906" spans="11:11" hidden="1" x14ac:dyDescent="0.25">
      <c r="K25906" s="28" t="str">
        <f t="shared" si="341"/>
        <v/>
      </c>
    </row>
    <row r="25907" spans="11:11" hidden="1" x14ac:dyDescent="0.25">
      <c r="K25907" s="28" t="str">
        <f t="shared" si="341"/>
        <v/>
      </c>
    </row>
    <row r="25908" spans="11:11" hidden="1" x14ac:dyDescent="0.25">
      <c r="K25908" s="28" t="str">
        <f t="shared" si="341"/>
        <v/>
      </c>
    </row>
    <row r="25909" spans="11:11" hidden="1" x14ac:dyDescent="0.25">
      <c r="K25909" s="28" t="str">
        <f t="shared" si="341"/>
        <v/>
      </c>
    </row>
    <row r="25910" spans="11:11" hidden="1" x14ac:dyDescent="0.25">
      <c r="K25910" s="28" t="str">
        <f t="shared" si="341"/>
        <v/>
      </c>
    </row>
    <row r="25911" spans="11:11" hidden="1" x14ac:dyDescent="0.25">
      <c r="K25911" s="28" t="str">
        <f t="shared" si="341"/>
        <v/>
      </c>
    </row>
    <row r="25912" spans="11:11" hidden="1" x14ac:dyDescent="0.25">
      <c r="K25912" s="28" t="str">
        <f t="shared" si="341"/>
        <v/>
      </c>
    </row>
    <row r="25913" spans="11:11" hidden="1" x14ac:dyDescent="0.25">
      <c r="K25913" s="28" t="str">
        <f t="shared" si="341"/>
        <v/>
      </c>
    </row>
    <row r="25914" spans="11:11" hidden="1" x14ac:dyDescent="0.25">
      <c r="K25914" s="28" t="str">
        <f t="shared" si="341"/>
        <v/>
      </c>
    </row>
    <row r="25915" spans="11:11" hidden="1" x14ac:dyDescent="0.25">
      <c r="K25915" s="28" t="str">
        <f t="shared" si="341"/>
        <v/>
      </c>
    </row>
    <row r="25916" spans="11:11" hidden="1" x14ac:dyDescent="0.25">
      <c r="K25916" s="28" t="str">
        <f t="shared" si="341"/>
        <v/>
      </c>
    </row>
    <row r="25917" spans="11:11" hidden="1" x14ac:dyDescent="0.25">
      <c r="K25917" s="28" t="str">
        <f t="shared" si="341"/>
        <v/>
      </c>
    </row>
    <row r="25918" spans="11:11" hidden="1" x14ac:dyDescent="0.25">
      <c r="K25918" s="28" t="str">
        <f t="shared" si="341"/>
        <v/>
      </c>
    </row>
    <row r="25919" spans="11:11" hidden="1" x14ac:dyDescent="0.25">
      <c r="K25919" s="28" t="str">
        <f t="shared" si="341"/>
        <v/>
      </c>
    </row>
    <row r="25920" spans="11:11" hidden="1" x14ac:dyDescent="0.25">
      <c r="K25920" s="28" t="str">
        <f t="shared" si="341"/>
        <v/>
      </c>
    </row>
    <row r="25921" spans="11:11" hidden="1" x14ac:dyDescent="0.25">
      <c r="K25921" s="28" t="str">
        <f t="shared" si="341"/>
        <v/>
      </c>
    </row>
    <row r="25922" spans="11:11" hidden="1" x14ac:dyDescent="0.25">
      <c r="K25922" s="28" t="str">
        <f t="shared" si="341"/>
        <v/>
      </c>
    </row>
    <row r="25923" spans="11:11" hidden="1" x14ac:dyDescent="0.25">
      <c r="K25923" s="28" t="str">
        <f t="shared" si="341"/>
        <v/>
      </c>
    </row>
    <row r="25924" spans="11:11" hidden="1" x14ac:dyDescent="0.25">
      <c r="K25924" s="28" t="str">
        <f t="shared" si="341"/>
        <v/>
      </c>
    </row>
    <row r="25925" spans="11:11" hidden="1" x14ac:dyDescent="0.25">
      <c r="K25925" s="28" t="str">
        <f t="shared" si="341"/>
        <v/>
      </c>
    </row>
    <row r="25926" spans="11:11" hidden="1" x14ac:dyDescent="0.25">
      <c r="K25926" s="28" t="str">
        <f t="shared" si="341"/>
        <v/>
      </c>
    </row>
    <row r="25927" spans="11:11" hidden="1" x14ac:dyDescent="0.25">
      <c r="K25927" s="28" t="str">
        <f t="shared" si="341"/>
        <v/>
      </c>
    </row>
    <row r="25928" spans="11:11" hidden="1" x14ac:dyDescent="0.25">
      <c r="K25928" s="28" t="str">
        <f t="shared" si="341"/>
        <v/>
      </c>
    </row>
    <row r="25929" spans="11:11" hidden="1" x14ac:dyDescent="0.25">
      <c r="K25929" s="28" t="str">
        <f t="shared" si="341"/>
        <v/>
      </c>
    </row>
    <row r="25930" spans="11:11" hidden="1" x14ac:dyDescent="0.25">
      <c r="K25930" s="28" t="str">
        <f t="shared" si="341"/>
        <v/>
      </c>
    </row>
    <row r="25931" spans="11:11" hidden="1" x14ac:dyDescent="0.25">
      <c r="K25931" s="28" t="str">
        <f t="shared" si="341"/>
        <v/>
      </c>
    </row>
    <row r="25932" spans="11:11" hidden="1" x14ac:dyDescent="0.25">
      <c r="K25932" s="28" t="str">
        <f t="shared" si="341"/>
        <v/>
      </c>
    </row>
    <row r="25933" spans="11:11" hidden="1" x14ac:dyDescent="0.25">
      <c r="K25933" s="28" t="str">
        <f t="shared" si="341"/>
        <v/>
      </c>
    </row>
    <row r="25934" spans="11:11" hidden="1" x14ac:dyDescent="0.25">
      <c r="K25934" s="28" t="str">
        <f t="shared" si="341"/>
        <v/>
      </c>
    </row>
    <row r="25935" spans="11:11" hidden="1" x14ac:dyDescent="0.25">
      <c r="K25935" s="28" t="str">
        <f t="shared" si="341"/>
        <v/>
      </c>
    </row>
    <row r="25936" spans="11:11" hidden="1" x14ac:dyDescent="0.25">
      <c r="K25936" s="28" t="str">
        <f t="shared" si="341"/>
        <v/>
      </c>
    </row>
    <row r="25937" spans="11:11" hidden="1" x14ac:dyDescent="0.25">
      <c r="K25937" s="28" t="str">
        <f t="shared" si="341"/>
        <v/>
      </c>
    </row>
    <row r="25938" spans="11:11" hidden="1" x14ac:dyDescent="0.25">
      <c r="K25938" s="28" t="str">
        <f t="shared" si="341"/>
        <v/>
      </c>
    </row>
    <row r="25939" spans="11:11" hidden="1" x14ac:dyDescent="0.25">
      <c r="K25939" s="28" t="str">
        <f t="shared" ref="K25939:K26002" si="342">IF(E21904="","",IF(AND($E21904&gt;=$K$5,$E21904&lt;=$K$6),"psn",IF($E21904&lt;$K$5,"dkn",IF($E21904&gt;$K$6,"ckn",""))))</f>
        <v/>
      </c>
    </row>
    <row r="25940" spans="11:11" hidden="1" x14ac:dyDescent="0.25">
      <c r="K25940" s="28" t="str">
        <f t="shared" si="342"/>
        <v/>
      </c>
    </row>
    <row r="25941" spans="11:11" hidden="1" x14ac:dyDescent="0.25">
      <c r="K25941" s="28" t="str">
        <f t="shared" si="342"/>
        <v/>
      </c>
    </row>
    <row r="25942" spans="11:11" hidden="1" x14ac:dyDescent="0.25">
      <c r="K25942" s="28" t="str">
        <f t="shared" si="342"/>
        <v/>
      </c>
    </row>
    <row r="25943" spans="11:11" hidden="1" x14ac:dyDescent="0.25">
      <c r="K25943" s="28" t="str">
        <f t="shared" si="342"/>
        <v/>
      </c>
    </row>
    <row r="25944" spans="11:11" hidden="1" x14ac:dyDescent="0.25">
      <c r="K25944" s="28" t="str">
        <f t="shared" si="342"/>
        <v/>
      </c>
    </row>
    <row r="25945" spans="11:11" hidden="1" x14ac:dyDescent="0.25">
      <c r="K25945" s="28" t="str">
        <f t="shared" si="342"/>
        <v/>
      </c>
    </row>
    <row r="25946" spans="11:11" hidden="1" x14ac:dyDescent="0.25">
      <c r="K25946" s="28" t="str">
        <f t="shared" si="342"/>
        <v/>
      </c>
    </row>
    <row r="25947" spans="11:11" hidden="1" x14ac:dyDescent="0.25">
      <c r="K25947" s="28" t="str">
        <f t="shared" si="342"/>
        <v/>
      </c>
    </row>
    <row r="25948" spans="11:11" hidden="1" x14ac:dyDescent="0.25">
      <c r="K25948" s="28" t="str">
        <f t="shared" si="342"/>
        <v/>
      </c>
    </row>
    <row r="25949" spans="11:11" hidden="1" x14ac:dyDescent="0.25">
      <c r="K25949" s="28" t="str">
        <f t="shared" si="342"/>
        <v/>
      </c>
    </row>
    <row r="25950" spans="11:11" hidden="1" x14ac:dyDescent="0.25">
      <c r="K25950" s="28" t="str">
        <f t="shared" si="342"/>
        <v/>
      </c>
    </row>
    <row r="25951" spans="11:11" hidden="1" x14ac:dyDescent="0.25">
      <c r="K25951" s="28" t="str">
        <f t="shared" si="342"/>
        <v/>
      </c>
    </row>
    <row r="25952" spans="11:11" hidden="1" x14ac:dyDescent="0.25">
      <c r="K25952" s="28" t="str">
        <f t="shared" si="342"/>
        <v/>
      </c>
    </row>
    <row r="25953" spans="11:11" hidden="1" x14ac:dyDescent="0.25">
      <c r="K25953" s="28" t="str">
        <f t="shared" si="342"/>
        <v/>
      </c>
    </row>
    <row r="25954" spans="11:11" hidden="1" x14ac:dyDescent="0.25">
      <c r="K25954" s="28" t="str">
        <f t="shared" si="342"/>
        <v/>
      </c>
    </row>
    <row r="25955" spans="11:11" hidden="1" x14ac:dyDescent="0.25">
      <c r="K25955" s="28" t="str">
        <f t="shared" si="342"/>
        <v/>
      </c>
    </row>
    <row r="25956" spans="11:11" hidden="1" x14ac:dyDescent="0.25">
      <c r="K25956" s="28" t="str">
        <f t="shared" si="342"/>
        <v/>
      </c>
    </row>
    <row r="25957" spans="11:11" hidden="1" x14ac:dyDescent="0.25">
      <c r="K25957" s="28" t="str">
        <f t="shared" si="342"/>
        <v/>
      </c>
    </row>
    <row r="25958" spans="11:11" hidden="1" x14ac:dyDescent="0.25">
      <c r="K25958" s="28" t="str">
        <f t="shared" si="342"/>
        <v/>
      </c>
    </row>
    <row r="25959" spans="11:11" hidden="1" x14ac:dyDescent="0.25">
      <c r="K25959" s="28" t="str">
        <f t="shared" si="342"/>
        <v/>
      </c>
    </row>
    <row r="25960" spans="11:11" hidden="1" x14ac:dyDescent="0.25">
      <c r="K25960" s="28" t="str">
        <f t="shared" si="342"/>
        <v/>
      </c>
    </row>
    <row r="25961" spans="11:11" hidden="1" x14ac:dyDescent="0.25">
      <c r="K25961" s="28" t="str">
        <f t="shared" si="342"/>
        <v/>
      </c>
    </row>
    <row r="25962" spans="11:11" hidden="1" x14ac:dyDescent="0.25">
      <c r="K25962" s="28" t="str">
        <f t="shared" si="342"/>
        <v/>
      </c>
    </row>
    <row r="25963" spans="11:11" hidden="1" x14ac:dyDescent="0.25">
      <c r="K25963" s="28" t="str">
        <f t="shared" si="342"/>
        <v/>
      </c>
    </row>
    <row r="25964" spans="11:11" hidden="1" x14ac:dyDescent="0.25">
      <c r="K25964" s="28" t="str">
        <f t="shared" si="342"/>
        <v/>
      </c>
    </row>
    <row r="25965" spans="11:11" hidden="1" x14ac:dyDescent="0.25">
      <c r="K25965" s="28" t="str">
        <f t="shared" si="342"/>
        <v/>
      </c>
    </row>
    <row r="25966" spans="11:11" hidden="1" x14ac:dyDescent="0.25">
      <c r="K25966" s="28" t="str">
        <f t="shared" si="342"/>
        <v/>
      </c>
    </row>
    <row r="25967" spans="11:11" hidden="1" x14ac:dyDescent="0.25">
      <c r="K25967" s="28" t="str">
        <f t="shared" si="342"/>
        <v/>
      </c>
    </row>
    <row r="25968" spans="11:11" hidden="1" x14ac:dyDescent="0.25">
      <c r="K25968" s="28" t="str">
        <f t="shared" si="342"/>
        <v/>
      </c>
    </row>
    <row r="25969" spans="11:11" hidden="1" x14ac:dyDescent="0.25">
      <c r="K25969" s="28" t="str">
        <f t="shared" si="342"/>
        <v/>
      </c>
    </row>
    <row r="25970" spans="11:11" hidden="1" x14ac:dyDescent="0.25">
      <c r="K25970" s="28" t="str">
        <f t="shared" si="342"/>
        <v/>
      </c>
    </row>
    <row r="25971" spans="11:11" hidden="1" x14ac:dyDescent="0.25">
      <c r="K25971" s="28" t="str">
        <f t="shared" si="342"/>
        <v/>
      </c>
    </row>
    <row r="25972" spans="11:11" hidden="1" x14ac:dyDescent="0.25">
      <c r="K25972" s="28" t="str">
        <f t="shared" si="342"/>
        <v/>
      </c>
    </row>
    <row r="25973" spans="11:11" hidden="1" x14ac:dyDescent="0.25">
      <c r="K25973" s="28" t="str">
        <f t="shared" si="342"/>
        <v/>
      </c>
    </row>
    <row r="25974" spans="11:11" hidden="1" x14ac:dyDescent="0.25">
      <c r="K25974" s="28" t="str">
        <f t="shared" si="342"/>
        <v/>
      </c>
    </row>
    <row r="25975" spans="11:11" hidden="1" x14ac:dyDescent="0.25">
      <c r="K25975" s="28" t="str">
        <f t="shared" si="342"/>
        <v/>
      </c>
    </row>
    <row r="25976" spans="11:11" hidden="1" x14ac:dyDescent="0.25">
      <c r="K25976" s="28" t="str">
        <f t="shared" si="342"/>
        <v/>
      </c>
    </row>
    <row r="25977" spans="11:11" hidden="1" x14ac:dyDescent="0.25">
      <c r="K25977" s="28" t="str">
        <f t="shared" si="342"/>
        <v/>
      </c>
    </row>
    <row r="25978" spans="11:11" hidden="1" x14ac:dyDescent="0.25">
      <c r="K25978" s="28" t="str">
        <f t="shared" si="342"/>
        <v/>
      </c>
    </row>
    <row r="25979" spans="11:11" hidden="1" x14ac:dyDescent="0.25">
      <c r="K25979" s="28" t="str">
        <f t="shared" si="342"/>
        <v/>
      </c>
    </row>
    <row r="25980" spans="11:11" hidden="1" x14ac:dyDescent="0.25">
      <c r="K25980" s="28" t="str">
        <f t="shared" si="342"/>
        <v/>
      </c>
    </row>
    <row r="25981" spans="11:11" hidden="1" x14ac:dyDescent="0.25">
      <c r="K25981" s="28" t="str">
        <f t="shared" si="342"/>
        <v/>
      </c>
    </row>
    <row r="25982" spans="11:11" hidden="1" x14ac:dyDescent="0.25">
      <c r="K25982" s="28" t="str">
        <f t="shared" si="342"/>
        <v/>
      </c>
    </row>
    <row r="25983" spans="11:11" hidden="1" x14ac:dyDescent="0.25">
      <c r="K25983" s="28" t="str">
        <f t="shared" si="342"/>
        <v/>
      </c>
    </row>
    <row r="25984" spans="11:11" hidden="1" x14ac:dyDescent="0.25">
      <c r="K25984" s="28" t="str">
        <f t="shared" si="342"/>
        <v/>
      </c>
    </row>
    <row r="25985" spans="11:11" hidden="1" x14ac:dyDescent="0.25">
      <c r="K25985" s="28" t="str">
        <f t="shared" si="342"/>
        <v/>
      </c>
    </row>
    <row r="25986" spans="11:11" hidden="1" x14ac:dyDescent="0.25">
      <c r="K25986" s="28" t="str">
        <f t="shared" si="342"/>
        <v/>
      </c>
    </row>
    <row r="25987" spans="11:11" hidden="1" x14ac:dyDescent="0.25">
      <c r="K25987" s="28" t="str">
        <f t="shared" si="342"/>
        <v/>
      </c>
    </row>
    <row r="25988" spans="11:11" hidden="1" x14ac:dyDescent="0.25">
      <c r="K25988" s="28" t="str">
        <f t="shared" si="342"/>
        <v/>
      </c>
    </row>
    <row r="25989" spans="11:11" hidden="1" x14ac:dyDescent="0.25">
      <c r="K25989" s="28" t="str">
        <f t="shared" si="342"/>
        <v/>
      </c>
    </row>
    <row r="25990" spans="11:11" hidden="1" x14ac:dyDescent="0.25">
      <c r="K25990" s="28" t="str">
        <f t="shared" si="342"/>
        <v/>
      </c>
    </row>
    <row r="25991" spans="11:11" hidden="1" x14ac:dyDescent="0.25">
      <c r="K25991" s="28" t="str">
        <f t="shared" si="342"/>
        <v/>
      </c>
    </row>
    <row r="25992" spans="11:11" hidden="1" x14ac:dyDescent="0.25">
      <c r="K25992" s="28" t="str">
        <f t="shared" si="342"/>
        <v/>
      </c>
    </row>
    <row r="25993" spans="11:11" hidden="1" x14ac:dyDescent="0.25">
      <c r="K25993" s="28" t="str">
        <f t="shared" si="342"/>
        <v/>
      </c>
    </row>
    <row r="25994" spans="11:11" hidden="1" x14ac:dyDescent="0.25">
      <c r="K25994" s="28" t="str">
        <f t="shared" si="342"/>
        <v/>
      </c>
    </row>
    <row r="25995" spans="11:11" hidden="1" x14ac:dyDescent="0.25">
      <c r="K25995" s="28" t="str">
        <f t="shared" si="342"/>
        <v/>
      </c>
    </row>
    <row r="25996" spans="11:11" hidden="1" x14ac:dyDescent="0.25">
      <c r="K25996" s="28" t="str">
        <f t="shared" si="342"/>
        <v/>
      </c>
    </row>
    <row r="25997" spans="11:11" hidden="1" x14ac:dyDescent="0.25">
      <c r="K25997" s="28" t="str">
        <f t="shared" si="342"/>
        <v/>
      </c>
    </row>
    <row r="25998" spans="11:11" hidden="1" x14ac:dyDescent="0.25">
      <c r="K25998" s="28" t="str">
        <f t="shared" si="342"/>
        <v/>
      </c>
    </row>
    <row r="25999" spans="11:11" hidden="1" x14ac:dyDescent="0.25">
      <c r="K25999" s="28" t="str">
        <f t="shared" si="342"/>
        <v/>
      </c>
    </row>
    <row r="26000" spans="11:11" hidden="1" x14ac:dyDescent="0.25">
      <c r="K26000" s="28" t="str">
        <f t="shared" si="342"/>
        <v/>
      </c>
    </row>
    <row r="26001" spans="11:11" hidden="1" x14ac:dyDescent="0.25">
      <c r="K26001" s="28" t="str">
        <f t="shared" si="342"/>
        <v/>
      </c>
    </row>
    <row r="26002" spans="11:11" hidden="1" x14ac:dyDescent="0.25">
      <c r="K26002" s="28" t="str">
        <f t="shared" si="342"/>
        <v/>
      </c>
    </row>
    <row r="26003" spans="11:11" hidden="1" x14ac:dyDescent="0.25">
      <c r="K26003" s="28" t="str">
        <f t="shared" ref="K26003:K26066" si="343">IF(E21968="","",IF(AND($E21968&gt;=$K$5,$E21968&lt;=$K$6),"psn",IF($E21968&lt;$K$5,"dkn",IF($E21968&gt;$K$6,"ckn",""))))</f>
        <v/>
      </c>
    </row>
    <row r="26004" spans="11:11" hidden="1" x14ac:dyDescent="0.25">
      <c r="K26004" s="28" t="str">
        <f t="shared" si="343"/>
        <v/>
      </c>
    </row>
    <row r="26005" spans="11:11" hidden="1" x14ac:dyDescent="0.25">
      <c r="K26005" s="28" t="str">
        <f t="shared" si="343"/>
        <v/>
      </c>
    </row>
    <row r="26006" spans="11:11" hidden="1" x14ac:dyDescent="0.25">
      <c r="K26006" s="28" t="str">
        <f t="shared" si="343"/>
        <v/>
      </c>
    </row>
    <row r="26007" spans="11:11" hidden="1" x14ac:dyDescent="0.25">
      <c r="K26007" s="28" t="str">
        <f t="shared" si="343"/>
        <v/>
      </c>
    </row>
    <row r="26008" spans="11:11" hidden="1" x14ac:dyDescent="0.25">
      <c r="K26008" s="28" t="str">
        <f t="shared" si="343"/>
        <v/>
      </c>
    </row>
    <row r="26009" spans="11:11" hidden="1" x14ac:dyDescent="0.25">
      <c r="K26009" s="28" t="str">
        <f t="shared" si="343"/>
        <v/>
      </c>
    </row>
    <row r="26010" spans="11:11" hidden="1" x14ac:dyDescent="0.25">
      <c r="K26010" s="28" t="str">
        <f t="shared" si="343"/>
        <v/>
      </c>
    </row>
    <row r="26011" spans="11:11" hidden="1" x14ac:dyDescent="0.25">
      <c r="K26011" s="28" t="str">
        <f t="shared" si="343"/>
        <v/>
      </c>
    </row>
    <row r="26012" spans="11:11" hidden="1" x14ac:dyDescent="0.25">
      <c r="K26012" s="28" t="str">
        <f t="shared" si="343"/>
        <v/>
      </c>
    </row>
    <row r="26013" spans="11:11" hidden="1" x14ac:dyDescent="0.25">
      <c r="K26013" s="28" t="str">
        <f t="shared" si="343"/>
        <v/>
      </c>
    </row>
    <row r="26014" spans="11:11" hidden="1" x14ac:dyDescent="0.25">
      <c r="K26014" s="28" t="str">
        <f t="shared" si="343"/>
        <v/>
      </c>
    </row>
    <row r="26015" spans="11:11" hidden="1" x14ac:dyDescent="0.25">
      <c r="K26015" s="28" t="str">
        <f t="shared" si="343"/>
        <v/>
      </c>
    </row>
    <row r="26016" spans="11:11" hidden="1" x14ac:dyDescent="0.25">
      <c r="K26016" s="28" t="str">
        <f t="shared" si="343"/>
        <v/>
      </c>
    </row>
    <row r="26017" spans="11:11" hidden="1" x14ac:dyDescent="0.25">
      <c r="K26017" s="28" t="str">
        <f t="shared" si="343"/>
        <v/>
      </c>
    </row>
    <row r="26018" spans="11:11" hidden="1" x14ac:dyDescent="0.25">
      <c r="K26018" s="28" t="str">
        <f t="shared" si="343"/>
        <v/>
      </c>
    </row>
    <row r="26019" spans="11:11" hidden="1" x14ac:dyDescent="0.25">
      <c r="K26019" s="28" t="str">
        <f t="shared" si="343"/>
        <v/>
      </c>
    </row>
    <row r="26020" spans="11:11" hidden="1" x14ac:dyDescent="0.25">
      <c r="K26020" s="28" t="str">
        <f t="shared" si="343"/>
        <v/>
      </c>
    </row>
    <row r="26021" spans="11:11" hidden="1" x14ac:dyDescent="0.25">
      <c r="K26021" s="28" t="str">
        <f t="shared" si="343"/>
        <v/>
      </c>
    </row>
    <row r="26022" spans="11:11" hidden="1" x14ac:dyDescent="0.25">
      <c r="K26022" s="28" t="str">
        <f t="shared" si="343"/>
        <v/>
      </c>
    </row>
    <row r="26023" spans="11:11" hidden="1" x14ac:dyDescent="0.25">
      <c r="K26023" s="28" t="str">
        <f t="shared" si="343"/>
        <v/>
      </c>
    </row>
    <row r="26024" spans="11:11" hidden="1" x14ac:dyDescent="0.25">
      <c r="K26024" s="28" t="str">
        <f t="shared" si="343"/>
        <v/>
      </c>
    </row>
    <row r="26025" spans="11:11" hidden="1" x14ac:dyDescent="0.25">
      <c r="K26025" s="28" t="str">
        <f t="shared" si="343"/>
        <v/>
      </c>
    </row>
    <row r="26026" spans="11:11" hidden="1" x14ac:dyDescent="0.25">
      <c r="K26026" s="28" t="str">
        <f t="shared" si="343"/>
        <v/>
      </c>
    </row>
    <row r="26027" spans="11:11" hidden="1" x14ac:dyDescent="0.25">
      <c r="K26027" s="28" t="str">
        <f t="shared" si="343"/>
        <v/>
      </c>
    </row>
    <row r="26028" spans="11:11" hidden="1" x14ac:dyDescent="0.25">
      <c r="K26028" s="28" t="str">
        <f t="shared" si="343"/>
        <v/>
      </c>
    </row>
    <row r="26029" spans="11:11" hidden="1" x14ac:dyDescent="0.25">
      <c r="K26029" s="28" t="str">
        <f t="shared" si="343"/>
        <v/>
      </c>
    </row>
    <row r="26030" spans="11:11" hidden="1" x14ac:dyDescent="0.25">
      <c r="K26030" s="28" t="str">
        <f t="shared" si="343"/>
        <v/>
      </c>
    </row>
    <row r="26031" spans="11:11" hidden="1" x14ac:dyDescent="0.25">
      <c r="K26031" s="28" t="str">
        <f t="shared" si="343"/>
        <v/>
      </c>
    </row>
    <row r="26032" spans="11:11" hidden="1" x14ac:dyDescent="0.25">
      <c r="K26032" s="28" t="str">
        <f t="shared" si="343"/>
        <v/>
      </c>
    </row>
    <row r="26033" spans="11:11" hidden="1" x14ac:dyDescent="0.25">
      <c r="K26033" s="28" t="str">
        <f t="shared" si="343"/>
        <v/>
      </c>
    </row>
    <row r="26034" spans="11:11" hidden="1" x14ac:dyDescent="0.25">
      <c r="K26034" s="28" t="str">
        <f t="shared" si="343"/>
        <v/>
      </c>
    </row>
    <row r="26035" spans="11:11" hidden="1" x14ac:dyDescent="0.25">
      <c r="K26035" s="28" t="str">
        <f t="shared" si="343"/>
        <v/>
      </c>
    </row>
    <row r="26036" spans="11:11" hidden="1" x14ac:dyDescent="0.25">
      <c r="K26036" s="28" t="str">
        <f t="shared" si="343"/>
        <v/>
      </c>
    </row>
    <row r="26037" spans="11:11" hidden="1" x14ac:dyDescent="0.25">
      <c r="K26037" s="28" t="str">
        <f t="shared" si="343"/>
        <v/>
      </c>
    </row>
    <row r="26038" spans="11:11" hidden="1" x14ac:dyDescent="0.25">
      <c r="K26038" s="28" t="str">
        <f t="shared" si="343"/>
        <v/>
      </c>
    </row>
    <row r="26039" spans="11:11" hidden="1" x14ac:dyDescent="0.25">
      <c r="K26039" s="28" t="str">
        <f t="shared" si="343"/>
        <v/>
      </c>
    </row>
    <row r="26040" spans="11:11" hidden="1" x14ac:dyDescent="0.25">
      <c r="K26040" s="28" t="str">
        <f t="shared" si="343"/>
        <v/>
      </c>
    </row>
    <row r="26041" spans="11:11" hidden="1" x14ac:dyDescent="0.25">
      <c r="K26041" s="28" t="str">
        <f t="shared" si="343"/>
        <v/>
      </c>
    </row>
    <row r="26042" spans="11:11" hidden="1" x14ac:dyDescent="0.25">
      <c r="K26042" s="28" t="str">
        <f t="shared" si="343"/>
        <v/>
      </c>
    </row>
    <row r="26043" spans="11:11" hidden="1" x14ac:dyDescent="0.25">
      <c r="K26043" s="28" t="str">
        <f t="shared" si="343"/>
        <v/>
      </c>
    </row>
    <row r="26044" spans="11:11" hidden="1" x14ac:dyDescent="0.25">
      <c r="K26044" s="28" t="str">
        <f t="shared" si="343"/>
        <v/>
      </c>
    </row>
    <row r="26045" spans="11:11" hidden="1" x14ac:dyDescent="0.25">
      <c r="K26045" s="28" t="str">
        <f t="shared" si="343"/>
        <v/>
      </c>
    </row>
    <row r="26046" spans="11:11" hidden="1" x14ac:dyDescent="0.25">
      <c r="K26046" s="28" t="str">
        <f t="shared" si="343"/>
        <v/>
      </c>
    </row>
    <row r="26047" spans="11:11" hidden="1" x14ac:dyDescent="0.25">
      <c r="K26047" s="28" t="str">
        <f t="shared" si="343"/>
        <v/>
      </c>
    </row>
    <row r="26048" spans="11:11" hidden="1" x14ac:dyDescent="0.25">
      <c r="K26048" s="28" t="str">
        <f t="shared" si="343"/>
        <v/>
      </c>
    </row>
    <row r="26049" spans="11:11" hidden="1" x14ac:dyDescent="0.25">
      <c r="K26049" s="28" t="str">
        <f t="shared" si="343"/>
        <v/>
      </c>
    </row>
    <row r="26050" spans="11:11" hidden="1" x14ac:dyDescent="0.25">
      <c r="K26050" s="28" t="str">
        <f t="shared" si="343"/>
        <v/>
      </c>
    </row>
    <row r="26051" spans="11:11" hidden="1" x14ac:dyDescent="0.25">
      <c r="K26051" s="28" t="str">
        <f t="shared" si="343"/>
        <v/>
      </c>
    </row>
    <row r="26052" spans="11:11" hidden="1" x14ac:dyDescent="0.25">
      <c r="K26052" s="28" t="str">
        <f t="shared" si="343"/>
        <v/>
      </c>
    </row>
    <row r="26053" spans="11:11" hidden="1" x14ac:dyDescent="0.25">
      <c r="K26053" s="28" t="str">
        <f t="shared" si="343"/>
        <v/>
      </c>
    </row>
    <row r="26054" spans="11:11" hidden="1" x14ac:dyDescent="0.25">
      <c r="K26054" s="28" t="str">
        <f t="shared" si="343"/>
        <v/>
      </c>
    </row>
    <row r="26055" spans="11:11" hidden="1" x14ac:dyDescent="0.25">
      <c r="K26055" s="28" t="str">
        <f t="shared" si="343"/>
        <v/>
      </c>
    </row>
    <row r="26056" spans="11:11" hidden="1" x14ac:dyDescent="0.25">
      <c r="K26056" s="28" t="str">
        <f t="shared" si="343"/>
        <v/>
      </c>
    </row>
    <row r="26057" spans="11:11" hidden="1" x14ac:dyDescent="0.25">
      <c r="K26057" s="28" t="str">
        <f t="shared" si="343"/>
        <v/>
      </c>
    </row>
    <row r="26058" spans="11:11" hidden="1" x14ac:dyDescent="0.25">
      <c r="K26058" s="28" t="str">
        <f t="shared" si="343"/>
        <v/>
      </c>
    </row>
    <row r="26059" spans="11:11" hidden="1" x14ac:dyDescent="0.25">
      <c r="K26059" s="28" t="str">
        <f t="shared" si="343"/>
        <v/>
      </c>
    </row>
    <row r="26060" spans="11:11" hidden="1" x14ac:dyDescent="0.25">
      <c r="K26060" s="28" t="str">
        <f t="shared" si="343"/>
        <v/>
      </c>
    </row>
    <row r="26061" spans="11:11" hidden="1" x14ac:dyDescent="0.25">
      <c r="K26061" s="28" t="str">
        <f t="shared" si="343"/>
        <v/>
      </c>
    </row>
    <row r="26062" spans="11:11" hidden="1" x14ac:dyDescent="0.25">
      <c r="K26062" s="28" t="str">
        <f t="shared" si="343"/>
        <v/>
      </c>
    </row>
    <row r="26063" spans="11:11" hidden="1" x14ac:dyDescent="0.25">
      <c r="K26063" s="28" t="str">
        <f t="shared" si="343"/>
        <v/>
      </c>
    </row>
    <row r="26064" spans="11:11" hidden="1" x14ac:dyDescent="0.25">
      <c r="K26064" s="28" t="str">
        <f t="shared" si="343"/>
        <v/>
      </c>
    </row>
    <row r="26065" spans="11:11" hidden="1" x14ac:dyDescent="0.25">
      <c r="K26065" s="28" t="str">
        <f t="shared" si="343"/>
        <v/>
      </c>
    </row>
    <row r="26066" spans="11:11" hidden="1" x14ac:dyDescent="0.25">
      <c r="K26066" s="28" t="str">
        <f t="shared" si="343"/>
        <v/>
      </c>
    </row>
    <row r="26067" spans="11:11" hidden="1" x14ac:dyDescent="0.25">
      <c r="K26067" s="28" t="str">
        <f t="shared" ref="K26067:K26130" si="344">IF(E22032="","",IF(AND($E22032&gt;=$K$5,$E22032&lt;=$K$6),"psn",IF($E22032&lt;$K$5,"dkn",IF($E22032&gt;$K$6,"ckn",""))))</f>
        <v/>
      </c>
    </row>
    <row r="26068" spans="11:11" hidden="1" x14ac:dyDescent="0.25">
      <c r="K26068" s="28" t="str">
        <f t="shared" si="344"/>
        <v/>
      </c>
    </row>
    <row r="26069" spans="11:11" hidden="1" x14ac:dyDescent="0.25">
      <c r="K26069" s="28" t="str">
        <f t="shared" si="344"/>
        <v/>
      </c>
    </row>
    <row r="26070" spans="11:11" hidden="1" x14ac:dyDescent="0.25">
      <c r="K26070" s="28" t="str">
        <f t="shared" si="344"/>
        <v/>
      </c>
    </row>
    <row r="26071" spans="11:11" hidden="1" x14ac:dyDescent="0.25">
      <c r="K26071" s="28" t="str">
        <f t="shared" si="344"/>
        <v/>
      </c>
    </row>
    <row r="26072" spans="11:11" hidden="1" x14ac:dyDescent="0.25">
      <c r="K26072" s="28" t="str">
        <f t="shared" si="344"/>
        <v/>
      </c>
    </row>
    <row r="26073" spans="11:11" hidden="1" x14ac:dyDescent="0.25">
      <c r="K26073" s="28" t="str">
        <f t="shared" si="344"/>
        <v/>
      </c>
    </row>
    <row r="26074" spans="11:11" hidden="1" x14ac:dyDescent="0.25">
      <c r="K26074" s="28" t="str">
        <f t="shared" si="344"/>
        <v/>
      </c>
    </row>
    <row r="26075" spans="11:11" hidden="1" x14ac:dyDescent="0.25">
      <c r="K26075" s="28" t="str">
        <f t="shared" si="344"/>
        <v/>
      </c>
    </row>
    <row r="26076" spans="11:11" hidden="1" x14ac:dyDescent="0.25">
      <c r="K26076" s="28" t="str">
        <f t="shared" si="344"/>
        <v/>
      </c>
    </row>
    <row r="26077" spans="11:11" hidden="1" x14ac:dyDescent="0.25">
      <c r="K26077" s="28" t="str">
        <f t="shared" si="344"/>
        <v/>
      </c>
    </row>
    <row r="26078" spans="11:11" hidden="1" x14ac:dyDescent="0.25">
      <c r="K26078" s="28" t="str">
        <f t="shared" si="344"/>
        <v/>
      </c>
    </row>
    <row r="26079" spans="11:11" hidden="1" x14ac:dyDescent="0.25">
      <c r="K26079" s="28" t="str">
        <f t="shared" si="344"/>
        <v/>
      </c>
    </row>
    <row r="26080" spans="11:11" hidden="1" x14ac:dyDescent="0.25">
      <c r="K26080" s="28" t="str">
        <f t="shared" si="344"/>
        <v/>
      </c>
    </row>
    <row r="26081" spans="11:11" hidden="1" x14ac:dyDescent="0.25">
      <c r="K26081" s="28" t="str">
        <f t="shared" si="344"/>
        <v/>
      </c>
    </row>
    <row r="26082" spans="11:11" hidden="1" x14ac:dyDescent="0.25">
      <c r="K26082" s="28" t="str">
        <f t="shared" si="344"/>
        <v/>
      </c>
    </row>
    <row r="26083" spans="11:11" hidden="1" x14ac:dyDescent="0.25">
      <c r="K26083" s="28" t="str">
        <f t="shared" si="344"/>
        <v/>
      </c>
    </row>
    <row r="26084" spans="11:11" hidden="1" x14ac:dyDescent="0.25">
      <c r="K26084" s="28" t="str">
        <f t="shared" si="344"/>
        <v/>
      </c>
    </row>
    <row r="26085" spans="11:11" hidden="1" x14ac:dyDescent="0.25">
      <c r="K26085" s="28" t="str">
        <f t="shared" si="344"/>
        <v/>
      </c>
    </row>
    <row r="26086" spans="11:11" hidden="1" x14ac:dyDescent="0.25">
      <c r="K26086" s="28" t="str">
        <f t="shared" si="344"/>
        <v/>
      </c>
    </row>
    <row r="26087" spans="11:11" hidden="1" x14ac:dyDescent="0.25">
      <c r="K26087" s="28" t="str">
        <f t="shared" si="344"/>
        <v/>
      </c>
    </row>
    <row r="26088" spans="11:11" hidden="1" x14ac:dyDescent="0.25">
      <c r="K26088" s="28" t="str">
        <f t="shared" si="344"/>
        <v/>
      </c>
    </row>
    <row r="26089" spans="11:11" hidden="1" x14ac:dyDescent="0.25">
      <c r="K26089" s="28" t="str">
        <f t="shared" si="344"/>
        <v/>
      </c>
    </row>
    <row r="26090" spans="11:11" hidden="1" x14ac:dyDescent="0.25">
      <c r="K26090" s="28" t="str">
        <f t="shared" si="344"/>
        <v/>
      </c>
    </row>
    <row r="26091" spans="11:11" hidden="1" x14ac:dyDescent="0.25">
      <c r="K26091" s="28" t="str">
        <f t="shared" si="344"/>
        <v/>
      </c>
    </row>
    <row r="26092" spans="11:11" hidden="1" x14ac:dyDescent="0.25">
      <c r="K26092" s="28" t="str">
        <f t="shared" si="344"/>
        <v/>
      </c>
    </row>
    <row r="26093" spans="11:11" hidden="1" x14ac:dyDescent="0.25">
      <c r="K26093" s="28" t="str">
        <f t="shared" si="344"/>
        <v/>
      </c>
    </row>
    <row r="26094" spans="11:11" hidden="1" x14ac:dyDescent="0.25">
      <c r="K26094" s="28" t="str">
        <f t="shared" si="344"/>
        <v/>
      </c>
    </row>
    <row r="26095" spans="11:11" hidden="1" x14ac:dyDescent="0.25">
      <c r="K26095" s="28" t="str">
        <f t="shared" si="344"/>
        <v/>
      </c>
    </row>
    <row r="26096" spans="11:11" hidden="1" x14ac:dyDescent="0.25">
      <c r="K26096" s="28" t="str">
        <f t="shared" si="344"/>
        <v/>
      </c>
    </row>
    <row r="26097" spans="11:11" hidden="1" x14ac:dyDescent="0.25">
      <c r="K26097" s="28" t="str">
        <f t="shared" si="344"/>
        <v/>
      </c>
    </row>
    <row r="26098" spans="11:11" hidden="1" x14ac:dyDescent="0.25">
      <c r="K26098" s="28" t="str">
        <f t="shared" si="344"/>
        <v/>
      </c>
    </row>
    <row r="26099" spans="11:11" hidden="1" x14ac:dyDescent="0.25">
      <c r="K26099" s="28" t="str">
        <f t="shared" si="344"/>
        <v/>
      </c>
    </row>
    <row r="26100" spans="11:11" hidden="1" x14ac:dyDescent="0.25">
      <c r="K26100" s="28" t="str">
        <f t="shared" si="344"/>
        <v/>
      </c>
    </row>
    <row r="26101" spans="11:11" hidden="1" x14ac:dyDescent="0.25">
      <c r="K26101" s="28" t="str">
        <f t="shared" si="344"/>
        <v/>
      </c>
    </row>
    <row r="26102" spans="11:11" hidden="1" x14ac:dyDescent="0.25">
      <c r="K26102" s="28" t="str">
        <f t="shared" si="344"/>
        <v/>
      </c>
    </row>
    <row r="26103" spans="11:11" hidden="1" x14ac:dyDescent="0.25">
      <c r="K26103" s="28" t="str">
        <f t="shared" si="344"/>
        <v/>
      </c>
    </row>
    <row r="26104" spans="11:11" hidden="1" x14ac:dyDescent="0.25">
      <c r="K26104" s="28" t="str">
        <f t="shared" si="344"/>
        <v/>
      </c>
    </row>
    <row r="26105" spans="11:11" hidden="1" x14ac:dyDescent="0.25">
      <c r="K26105" s="28" t="str">
        <f t="shared" si="344"/>
        <v/>
      </c>
    </row>
    <row r="26106" spans="11:11" hidden="1" x14ac:dyDescent="0.25">
      <c r="K26106" s="28" t="str">
        <f t="shared" si="344"/>
        <v/>
      </c>
    </row>
    <row r="26107" spans="11:11" hidden="1" x14ac:dyDescent="0.25">
      <c r="K26107" s="28" t="str">
        <f t="shared" si="344"/>
        <v/>
      </c>
    </row>
    <row r="26108" spans="11:11" hidden="1" x14ac:dyDescent="0.25">
      <c r="K26108" s="28" t="str">
        <f t="shared" si="344"/>
        <v/>
      </c>
    </row>
    <row r="26109" spans="11:11" hidden="1" x14ac:dyDescent="0.25">
      <c r="K26109" s="28" t="str">
        <f t="shared" si="344"/>
        <v/>
      </c>
    </row>
    <row r="26110" spans="11:11" hidden="1" x14ac:dyDescent="0.25">
      <c r="K26110" s="28" t="str">
        <f t="shared" si="344"/>
        <v/>
      </c>
    </row>
    <row r="26111" spans="11:11" hidden="1" x14ac:dyDescent="0.25">
      <c r="K26111" s="28" t="str">
        <f t="shared" si="344"/>
        <v/>
      </c>
    </row>
    <row r="26112" spans="11:11" hidden="1" x14ac:dyDescent="0.25">
      <c r="K26112" s="28" t="str">
        <f t="shared" si="344"/>
        <v/>
      </c>
    </row>
    <row r="26113" spans="11:11" hidden="1" x14ac:dyDescent="0.25">
      <c r="K26113" s="28" t="str">
        <f t="shared" si="344"/>
        <v/>
      </c>
    </row>
    <row r="26114" spans="11:11" hidden="1" x14ac:dyDescent="0.25">
      <c r="K26114" s="28" t="str">
        <f t="shared" si="344"/>
        <v/>
      </c>
    </row>
    <row r="26115" spans="11:11" hidden="1" x14ac:dyDescent="0.25">
      <c r="K26115" s="28" t="str">
        <f t="shared" si="344"/>
        <v/>
      </c>
    </row>
    <row r="26116" spans="11:11" hidden="1" x14ac:dyDescent="0.25">
      <c r="K26116" s="28" t="str">
        <f t="shared" si="344"/>
        <v/>
      </c>
    </row>
    <row r="26117" spans="11:11" hidden="1" x14ac:dyDescent="0.25">
      <c r="K26117" s="28" t="str">
        <f t="shared" si="344"/>
        <v/>
      </c>
    </row>
    <row r="26118" spans="11:11" hidden="1" x14ac:dyDescent="0.25">
      <c r="K26118" s="28" t="str">
        <f t="shared" si="344"/>
        <v/>
      </c>
    </row>
    <row r="26119" spans="11:11" hidden="1" x14ac:dyDescent="0.25">
      <c r="K26119" s="28" t="str">
        <f t="shared" si="344"/>
        <v/>
      </c>
    </row>
    <row r="26120" spans="11:11" hidden="1" x14ac:dyDescent="0.25">
      <c r="K26120" s="28" t="str">
        <f t="shared" si="344"/>
        <v/>
      </c>
    </row>
    <row r="26121" spans="11:11" hidden="1" x14ac:dyDescent="0.25">
      <c r="K26121" s="28" t="str">
        <f t="shared" si="344"/>
        <v/>
      </c>
    </row>
    <row r="26122" spans="11:11" hidden="1" x14ac:dyDescent="0.25">
      <c r="K26122" s="28" t="str">
        <f t="shared" si="344"/>
        <v/>
      </c>
    </row>
    <row r="26123" spans="11:11" hidden="1" x14ac:dyDescent="0.25">
      <c r="K26123" s="28" t="str">
        <f t="shared" si="344"/>
        <v/>
      </c>
    </row>
    <row r="26124" spans="11:11" hidden="1" x14ac:dyDescent="0.25">
      <c r="K26124" s="28" t="str">
        <f t="shared" si="344"/>
        <v/>
      </c>
    </row>
    <row r="26125" spans="11:11" hidden="1" x14ac:dyDescent="0.25">
      <c r="K26125" s="28" t="str">
        <f t="shared" si="344"/>
        <v/>
      </c>
    </row>
    <row r="26126" spans="11:11" hidden="1" x14ac:dyDescent="0.25">
      <c r="K26126" s="28" t="str">
        <f t="shared" si="344"/>
        <v/>
      </c>
    </row>
    <row r="26127" spans="11:11" hidden="1" x14ac:dyDescent="0.25">
      <c r="K26127" s="28" t="str">
        <f t="shared" si="344"/>
        <v/>
      </c>
    </row>
    <row r="26128" spans="11:11" hidden="1" x14ac:dyDescent="0.25">
      <c r="K26128" s="28" t="str">
        <f t="shared" si="344"/>
        <v/>
      </c>
    </row>
    <row r="26129" spans="11:11" hidden="1" x14ac:dyDescent="0.25">
      <c r="K26129" s="28" t="str">
        <f t="shared" si="344"/>
        <v/>
      </c>
    </row>
    <row r="26130" spans="11:11" hidden="1" x14ac:dyDescent="0.25">
      <c r="K26130" s="28" t="str">
        <f t="shared" si="344"/>
        <v/>
      </c>
    </row>
    <row r="26131" spans="11:11" hidden="1" x14ac:dyDescent="0.25">
      <c r="K26131" s="28" t="str">
        <f t="shared" ref="K26131:K26194" si="345">IF(E22096="","",IF(AND($E22096&gt;=$K$5,$E22096&lt;=$K$6),"psn",IF($E22096&lt;$K$5,"dkn",IF($E22096&gt;$K$6,"ckn",""))))</f>
        <v/>
      </c>
    </row>
    <row r="26132" spans="11:11" hidden="1" x14ac:dyDescent="0.25">
      <c r="K26132" s="28" t="str">
        <f t="shared" si="345"/>
        <v/>
      </c>
    </row>
    <row r="26133" spans="11:11" hidden="1" x14ac:dyDescent="0.25">
      <c r="K26133" s="28" t="str">
        <f t="shared" si="345"/>
        <v/>
      </c>
    </row>
    <row r="26134" spans="11:11" hidden="1" x14ac:dyDescent="0.25">
      <c r="K26134" s="28" t="str">
        <f t="shared" si="345"/>
        <v/>
      </c>
    </row>
    <row r="26135" spans="11:11" hidden="1" x14ac:dyDescent="0.25">
      <c r="K26135" s="28" t="str">
        <f t="shared" si="345"/>
        <v/>
      </c>
    </row>
    <row r="26136" spans="11:11" hidden="1" x14ac:dyDescent="0.25">
      <c r="K26136" s="28" t="str">
        <f t="shared" si="345"/>
        <v/>
      </c>
    </row>
    <row r="26137" spans="11:11" hidden="1" x14ac:dyDescent="0.25">
      <c r="K26137" s="28" t="str">
        <f t="shared" si="345"/>
        <v/>
      </c>
    </row>
    <row r="26138" spans="11:11" hidden="1" x14ac:dyDescent="0.25">
      <c r="K26138" s="28" t="str">
        <f t="shared" si="345"/>
        <v/>
      </c>
    </row>
    <row r="26139" spans="11:11" hidden="1" x14ac:dyDescent="0.25">
      <c r="K26139" s="28" t="str">
        <f t="shared" si="345"/>
        <v/>
      </c>
    </row>
    <row r="26140" spans="11:11" hidden="1" x14ac:dyDescent="0.25">
      <c r="K26140" s="28" t="str">
        <f t="shared" si="345"/>
        <v/>
      </c>
    </row>
    <row r="26141" spans="11:11" hidden="1" x14ac:dyDescent="0.25">
      <c r="K26141" s="28" t="str">
        <f t="shared" si="345"/>
        <v/>
      </c>
    </row>
    <row r="26142" spans="11:11" hidden="1" x14ac:dyDescent="0.25">
      <c r="K26142" s="28" t="str">
        <f t="shared" si="345"/>
        <v/>
      </c>
    </row>
    <row r="26143" spans="11:11" hidden="1" x14ac:dyDescent="0.25">
      <c r="K26143" s="28" t="str">
        <f t="shared" si="345"/>
        <v/>
      </c>
    </row>
    <row r="26144" spans="11:11" hidden="1" x14ac:dyDescent="0.25">
      <c r="K26144" s="28" t="str">
        <f t="shared" si="345"/>
        <v/>
      </c>
    </row>
    <row r="26145" spans="11:11" hidden="1" x14ac:dyDescent="0.25">
      <c r="K26145" s="28" t="str">
        <f t="shared" si="345"/>
        <v/>
      </c>
    </row>
    <row r="26146" spans="11:11" hidden="1" x14ac:dyDescent="0.25">
      <c r="K26146" s="28" t="str">
        <f t="shared" si="345"/>
        <v/>
      </c>
    </row>
    <row r="26147" spans="11:11" hidden="1" x14ac:dyDescent="0.25">
      <c r="K26147" s="28" t="str">
        <f t="shared" si="345"/>
        <v/>
      </c>
    </row>
    <row r="26148" spans="11:11" hidden="1" x14ac:dyDescent="0.25">
      <c r="K26148" s="28" t="str">
        <f t="shared" si="345"/>
        <v/>
      </c>
    </row>
    <row r="26149" spans="11:11" hidden="1" x14ac:dyDescent="0.25">
      <c r="K26149" s="28" t="str">
        <f t="shared" si="345"/>
        <v/>
      </c>
    </row>
    <row r="26150" spans="11:11" hidden="1" x14ac:dyDescent="0.25">
      <c r="K26150" s="28" t="str">
        <f t="shared" si="345"/>
        <v/>
      </c>
    </row>
    <row r="26151" spans="11:11" hidden="1" x14ac:dyDescent="0.25">
      <c r="K26151" s="28" t="str">
        <f t="shared" si="345"/>
        <v/>
      </c>
    </row>
    <row r="26152" spans="11:11" hidden="1" x14ac:dyDescent="0.25">
      <c r="K26152" s="28" t="str">
        <f t="shared" si="345"/>
        <v/>
      </c>
    </row>
    <row r="26153" spans="11:11" hidden="1" x14ac:dyDescent="0.25">
      <c r="K26153" s="28" t="str">
        <f t="shared" si="345"/>
        <v/>
      </c>
    </row>
    <row r="26154" spans="11:11" hidden="1" x14ac:dyDescent="0.25">
      <c r="K26154" s="28" t="str">
        <f t="shared" si="345"/>
        <v/>
      </c>
    </row>
    <row r="26155" spans="11:11" hidden="1" x14ac:dyDescent="0.25">
      <c r="K26155" s="28" t="str">
        <f t="shared" si="345"/>
        <v/>
      </c>
    </row>
    <row r="26156" spans="11:11" hidden="1" x14ac:dyDescent="0.25">
      <c r="K26156" s="28" t="str">
        <f t="shared" si="345"/>
        <v/>
      </c>
    </row>
    <row r="26157" spans="11:11" hidden="1" x14ac:dyDescent="0.25">
      <c r="K26157" s="28" t="str">
        <f t="shared" si="345"/>
        <v/>
      </c>
    </row>
    <row r="26158" spans="11:11" hidden="1" x14ac:dyDescent="0.25">
      <c r="K26158" s="28" t="str">
        <f t="shared" si="345"/>
        <v/>
      </c>
    </row>
    <row r="26159" spans="11:11" hidden="1" x14ac:dyDescent="0.25">
      <c r="K26159" s="28" t="str">
        <f t="shared" si="345"/>
        <v/>
      </c>
    </row>
    <row r="26160" spans="11:11" hidden="1" x14ac:dyDescent="0.25">
      <c r="K26160" s="28" t="str">
        <f t="shared" si="345"/>
        <v/>
      </c>
    </row>
    <row r="26161" spans="11:11" hidden="1" x14ac:dyDescent="0.25">
      <c r="K26161" s="28" t="str">
        <f t="shared" si="345"/>
        <v/>
      </c>
    </row>
    <row r="26162" spans="11:11" hidden="1" x14ac:dyDescent="0.25">
      <c r="K26162" s="28" t="str">
        <f t="shared" si="345"/>
        <v/>
      </c>
    </row>
    <row r="26163" spans="11:11" hidden="1" x14ac:dyDescent="0.25">
      <c r="K26163" s="28" t="str">
        <f t="shared" si="345"/>
        <v/>
      </c>
    </row>
    <row r="26164" spans="11:11" hidden="1" x14ac:dyDescent="0.25">
      <c r="K26164" s="28" t="str">
        <f t="shared" si="345"/>
        <v/>
      </c>
    </row>
    <row r="26165" spans="11:11" hidden="1" x14ac:dyDescent="0.25">
      <c r="K26165" s="28" t="str">
        <f t="shared" si="345"/>
        <v/>
      </c>
    </row>
    <row r="26166" spans="11:11" hidden="1" x14ac:dyDescent="0.25">
      <c r="K26166" s="28" t="str">
        <f t="shared" si="345"/>
        <v/>
      </c>
    </row>
    <row r="26167" spans="11:11" hidden="1" x14ac:dyDescent="0.25">
      <c r="K26167" s="28" t="str">
        <f t="shared" si="345"/>
        <v/>
      </c>
    </row>
    <row r="26168" spans="11:11" hidden="1" x14ac:dyDescent="0.25">
      <c r="K26168" s="28" t="str">
        <f t="shared" si="345"/>
        <v/>
      </c>
    </row>
    <row r="26169" spans="11:11" hidden="1" x14ac:dyDescent="0.25">
      <c r="K26169" s="28" t="str">
        <f t="shared" si="345"/>
        <v/>
      </c>
    </row>
    <row r="26170" spans="11:11" hidden="1" x14ac:dyDescent="0.25">
      <c r="K26170" s="28" t="str">
        <f t="shared" si="345"/>
        <v/>
      </c>
    </row>
    <row r="26171" spans="11:11" hidden="1" x14ac:dyDescent="0.25">
      <c r="K26171" s="28" t="str">
        <f t="shared" si="345"/>
        <v/>
      </c>
    </row>
    <row r="26172" spans="11:11" hidden="1" x14ac:dyDescent="0.25">
      <c r="K26172" s="28" t="str">
        <f t="shared" si="345"/>
        <v/>
      </c>
    </row>
    <row r="26173" spans="11:11" hidden="1" x14ac:dyDescent="0.25">
      <c r="K26173" s="28" t="str">
        <f t="shared" si="345"/>
        <v/>
      </c>
    </row>
    <row r="26174" spans="11:11" hidden="1" x14ac:dyDescent="0.25">
      <c r="K26174" s="28" t="str">
        <f t="shared" si="345"/>
        <v/>
      </c>
    </row>
    <row r="26175" spans="11:11" hidden="1" x14ac:dyDescent="0.25">
      <c r="K26175" s="28" t="str">
        <f t="shared" si="345"/>
        <v/>
      </c>
    </row>
    <row r="26176" spans="11:11" hidden="1" x14ac:dyDescent="0.25">
      <c r="K26176" s="28" t="str">
        <f t="shared" si="345"/>
        <v/>
      </c>
    </row>
    <row r="26177" spans="11:11" hidden="1" x14ac:dyDescent="0.25">
      <c r="K26177" s="28" t="str">
        <f t="shared" si="345"/>
        <v/>
      </c>
    </row>
    <row r="26178" spans="11:11" hidden="1" x14ac:dyDescent="0.25">
      <c r="K26178" s="28" t="str">
        <f t="shared" si="345"/>
        <v/>
      </c>
    </row>
    <row r="26179" spans="11:11" hidden="1" x14ac:dyDescent="0.25">
      <c r="K26179" s="28" t="str">
        <f t="shared" si="345"/>
        <v/>
      </c>
    </row>
    <row r="26180" spans="11:11" hidden="1" x14ac:dyDescent="0.25">
      <c r="K26180" s="28" t="str">
        <f t="shared" si="345"/>
        <v/>
      </c>
    </row>
    <row r="26181" spans="11:11" hidden="1" x14ac:dyDescent="0.25">
      <c r="K26181" s="28" t="str">
        <f t="shared" si="345"/>
        <v/>
      </c>
    </row>
    <row r="26182" spans="11:11" hidden="1" x14ac:dyDescent="0.25">
      <c r="K26182" s="28" t="str">
        <f t="shared" si="345"/>
        <v/>
      </c>
    </row>
    <row r="26183" spans="11:11" hidden="1" x14ac:dyDescent="0.25">
      <c r="K26183" s="28" t="str">
        <f t="shared" si="345"/>
        <v/>
      </c>
    </row>
    <row r="26184" spans="11:11" hidden="1" x14ac:dyDescent="0.25">
      <c r="K26184" s="28" t="str">
        <f t="shared" si="345"/>
        <v/>
      </c>
    </row>
    <row r="26185" spans="11:11" hidden="1" x14ac:dyDescent="0.25">
      <c r="K26185" s="28" t="str">
        <f t="shared" si="345"/>
        <v/>
      </c>
    </row>
    <row r="26186" spans="11:11" hidden="1" x14ac:dyDescent="0.25">
      <c r="K26186" s="28" t="str">
        <f t="shared" si="345"/>
        <v/>
      </c>
    </row>
    <row r="26187" spans="11:11" hidden="1" x14ac:dyDescent="0.25">
      <c r="K26187" s="28" t="str">
        <f t="shared" si="345"/>
        <v/>
      </c>
    </row>
    <row r="26188" spans="11:11" hidden="1" x14ac:dyDescent="0.25">
      <c r="K26188" s="28" t="str">
        <f t="shared" si="345"/>
        <v/>
      </c>
    </row>
    <row r="26189" spans="11:11" hidden="1" x14ac:dyDescent="0.25">
      <c r="K26189" s="28" t="str">
        <f t="shared" si="345"/>
        <v/>
      </c>
    </row>
    <row r="26190" spans="11:11" hidden="1" x14ac:dyDescent="0.25">
      <c r="K26190" s="28" t="str">
        <f t="shared" si="345"/>
        <v/>
      </c>
    </row>
    <row r="26191" spans="11:11" hidden="1" x14ac:dyDescent="0.25">
      <c r="K26191" s="28" t="str">
        <f t="shared" si="345"/>
        <v/>
      </c>
    </row>
    <row r="26192" spans="11:11" hidden="1" x14ac:dyDescent="0.25">
      <c r="K26192" s="28" t="str">
        <f t="shared" si="345"/>
        <v/>
      </c>
    </row>
    <row r="26193" spans="11:11" hidden="1" x14ac:dyDescent="0.25">
      <c r="K26193" s="28" t="str">
        <f t="shared" si="345"/>
        <v/>
      </c>
    </row>
    <row r="26194" spans="11:11" hidden="1" x14ac:dyDescent="0.25">
      <c r="K26194" s="28" t="str">
        <f t="shared" si="345"/>
        <v/>
      </c>
    </row>
    <row r="26195" spans="11:11" hidden="1" x14ac:dyDescent="0.25">
      <c r="K26195" s="28" t="str">
        <f t="shared" ref="K26195:K26258" si="346">IF(E22160="","",IF(AND($E22160&gt;=$K$5,$E22160&lt;=$K$6),"psn",IF($E22160&lt;$K$5,"dkn",IF($E22160&gt;$K$6,"ckn",""))))</f>
        <v/>
      </c>
    </row>
    <row r="26196" spans="11:11" hidden="1" x14ac:dyDescent="0.25">
      <c r="K26196" s="28" t="str">
        <f t="shared" si="346"/>
        <v/>
      </c>
    </row>
    <row r="26197" spans="11:11" hidden="1" x14ac:dyDescent="0.25">
      <c r="K26197" s="28" t="str">
        <f t="shared" si="346"/>
        <v/>
      </c>
    </row>
    <row r="26198" spans="11:11" hidden="1" x14ac:dyDescent="0.25">
      <c r="K26198" s="28" t="str">
        <f t="shared" si="346"/>
        <v/>
      </c>
    </row>
    <row r="26199" spans="11:11" hidden="1" x14ac:dyDescent="0.25">
      <c r="K26199" s="28" t="str">
        <f t="shared" si="346"/>
        <v/>
      </c>
    </row>
    <row r="26200" spans="11:11" hidden="1" x14ac:dyDescent="0.25">
      <c r="K26200" s="28" t="str">
        <f t="shared" si="346"/>
        <v/>
      </c>
    </row>
    <row r="26201" spans="11:11" hidden="1" x14ac:dyDescent="0.25">
      <c r="K26201" s="28" t="str">
        <f t="shared" si="346"/>
        <v/>
      </c>
    </row>
    <row r="26202" spans="11:11" hidden="1" x14ac:dyDescent="0.25">
      <c r="K26202" s="28" t="str">
        <f t="shared" si="346"/>
        <v/>
      </c>
    </row>
    <row r="26203" spans="11:11" hidden="1" x14ac:dyDescent="0.25">
      <c r="K26203" s="28" t="str">
        <f t="shared" si="346"/>
        <v/>
      </c>
    </row>
    <row r="26204" spans="11:11" hidden="1" x14ac:dyDescent="0.25">
      <c r="K26204" s="28" t="str">
        <f t="shared" si="346"/>
        <v/>
      </c>
    </row>
    <row r="26205" spans="11:11" hidden="1" x14ac:dyDescent="0.25">
      <c r="K26205" s="28" t="str">
        <f t="shared" si="346"/>
        <v/>
      </c>
    </row>
    <row r="26206" spans="11:11" hidden="1" x14ac:dyDescent="0.25">
      <c r="K26206" s="28" t="str">
        <f t="shared" si="346"/>
        <v/>
      </c>
    </row>
    <row r="26207" spans="11:11" hidden="1" x14ac:dyDescent="0.25">
      <c r="K26207" s="28" t="str">
        <f t="shared" si="346"/>
        <v/>
      </c>
    </row>
    <row r="26208" spans="11:11" hidden="1" x14ac:dyDescent="0.25">
      <c r="K26208" s="28" t="str">
        <f t="shared" si="346"/>
        <v/>
      </c>
    </row>
    <row r="26209" spans="11:11" hidden="1" x14ac:dyDescent="0.25">
      <c r="K26209" s="28" t="str">
        <f t="shared" si="346"/>
        <v/>
      </c>
    </row>
    <row r="26210" spans="11:11" hidden="1" x14ac:dyDescent="0.25">
      <c r="K26210" s="28" t="str">
        <f t="shared" si="346"/>
        <v/>
      </c>
    </row>
    <row r="26211" spans="11:11" hidden="1" x14ac:dyDescent="0.25">
      <c r="K26211" s="28" t="str">
        <f t="shared" si="346"/>
        <v/>
      </c>
    </row>
    <row r="26212" spans="11:11" hidden="1" x14ac:dyDescent="0.25">
      <c r="K26212" s="28" t="str">
        <f t="shared" si="346"/>
        <v/>
      </c>
    </row>
    <row r="26213" spans="11:11" hidden="1" x14ac:dyDescent="0.25">
      <c r="K26213" s="28" t="str">
        <f t="shared" si="346"/>
        <v/>
      </c>
    </row>
    <row r="26214" spans="11:11" hidden="1" x14ac:dyDescent="0.25">
      <c r="K26214" s="28" t="str">
        <f t="shared" si="346"/>
        <v/>
      </c>
    </row>
    <row r="26215" spans="11:11" hidden="1" x14ac:dyDescent="0.25">
      <c r="K26215" s="28" t="str">
        <f t="shared" si="346"/>
        <v/>
      </c>
    </row>
    <row r="26216" spans="11:11" hidden="1" x14ac:dyDescent="0.25">
      <c r="K26216" s="28" t="str">
        <f t="shared" si="346"/>
        <v/>
      </c>
    </row>
    <row r="26217" spans="11:11" hidden="1" x14ac:dyDescent="0.25">
      <c r="K26217" s="28" t="str">
        <f t="shared" si="346"/>
        <v/>
      </c>
    </row>
    <row r="26218" spans="11:11" hidden="1" x14ac:dyDescent="0.25">
      <c r="K26218" s="28" t="str">
        <f t="shared" si="346"/>
        <v/>
      </c>
    </row>
    <row r="26219" spans="11:11" hidden="1" x14ac:dyDescent="0.25">
      <c r="K26219" s="28" t="str">
        <f t="shared" si="346"/>
        <v/>
      </c>
    </row>
    <row r="26220" spans="11:11" hidden="1" x14ac:dyDescent="0.25">
      <c r="K26220" s="28" t="str">
        <f t="shared" si="346"/>
        <v/>
      </c>
    </row>
    <row r="26221" spans="11:11" hidden="1" x14ac:dyDescent="0.25">
      <c r="K26221" s="28" t="str">
        <f t="shared" si="346"/>
        <v/>
      </c>
    </row>
    <row r="26222" spans="11:11" hidden="1" x14ac:dyDescent="0.25">
      <c r="K26222" s="28" t="str">
        <f t="shared" si="346"/>
        <v/>
      </c>
    </row>
    <row r="26223" spans="11:11" hidden="1" x14ac:dyDescent="0.25">
      <c r="K26223" s="28" t="str">
        <f t="shared" si="346"/>
        <v/>
      </c>
    </row>
    <row r="26224" spans="11:11" hidden="1" x14ac:dyDescent="0.25">
      <c r="K26224" s="28" t="str">
        <f t="shared" si="346"/>
        <v/>
      </c>
    </row>
    <row r="26225" spans="11:11" hidden="1" x14ac:dyDescent="0.25">
      <c r="K26225" s="28" t="str">
        <f t="shared" si="346"/>
        <v/>
      </c>
    </row>
    <row r="26226" spans="11:11" hidden="1" x14ac:dyDescent="0.25">
      <c r="K26226" s="28" t="str">
        <f t="shared" si="346"/>
        <v/>
      </c>
    </row>
    <row r="26227" spans="11:11" hidden="1" x14ac:dyDescent="0.25">
      <c r="K26227" s="28" t="str">
        <f t="shared" si="346"/>
        <v/>
      </c>
    </row>
    <row r="26228" spans="11:11" hidden="1" x14ac:dyDescent="0.25">
      <c r="K26228" s="28" t="str">
        <f t="shared" si="346"/>
        <v/>
      </c>
    </row>
    <row r="26229" spans="11:11" hidden="1" x14ac:dyDescent="0.25">
      <c r="K26229" s="28" t="str">
        <f t="shared" si="346"/>
        <v/>
      </c>
    </row>
    <row r="26230" spans="11:11" hidden="1" x14ac:dyDescent="0.25">
      <c r="K26230" s="28" t="str">
        <f t="shared" si="346"/>
        <v/>
      </c>
    </row>
    <row r="26231" spans="11:11" hidden="1" x14ac:dyDescent="0.25">
      <c r="K26231" s="28" t="str">
        <f t="shared" si="346"/>
        <v/>
      </c>
    </row>
    <row r="26232" spans="11:11" hidden="1" x14ac:dyDescent="0.25">
      <c r="K26232" s="28" t="str">
        <f t="shared" si="346"/>
        <v/>
      </c>
    </row>
    <row r="26233" spans="11:11" hidden="1" x14ac:dyDescent="0.25">
      <c r="K26233" s="28" t="str">
        <f t="shared" si="346"/>
        <v/>
      </c>
    </row>
    <row r="26234" spans="11:11" hidden="1" x14ac:dyDescent="0.25">
      <c r="K26234" s="28" t="str">
        <f t="shared" si="346"/>
        <v/>
      </c>
    </row>
    <row r="26235" spans="11:11" hidden="1" x14ac:dyDescent="0.25">
      <c r="K26235" s="28" t="str">
        <f t="shared" si="346"/>
        <v/>
      </c>
    </row>
    <row r="26236" spans="11:11" hidden="1" x14ac:dyDescent="0.25">
      <c r="K26236" s="28" t="str">
        <f t="shared" si="346"/>
        <v/>
      </c>
    </row>
    <row r="26237" spans="11:11" hidden="1" x14ac:dyDescent="0.25">
      <c r="K26237" s="28" t="str">
        <f t="shared" si="346"/>
        <v/>
      </c>
    </row>
    <row r="26238" spans="11:11" hidden="1" x14ac:dyDescent="0.25">
      <c r="K26238" s="28" t="str">
        <f t="shared" si="346"/>
        <v/>
      </c>
    </row>
    <row r="26239" spans="11:11" hidden="1" x14ac:dyDescent="0.25">
      <c r="K26239" s="28" t="str">
        <f t="shared" si="346"/>
        <v/>
      </c>
    </row>
    <row r="26240" spans="11:11" hidden="1" x14ac:dyDescent="0.25">
      <c r="K26240" s="28" t="str">
        <f t="shared" si="346"/>
        <v/>
      </c>
    </row>
    <row r="26241" spans="11:11" hidden="1" x14ac:dyDescent="0.25">
      <c r="K26241" s="28" t="str">
        <f t="shared" si="346"/>
        <v/>
      </c>
    </row>
    <row r="26242" spans="11:11" hidden="1" x14ac:dyDescent="0.25">
      <c r="K26242" s="28" t="str">
        <f t="shared" si="346"/>
        <v/>
      </c>
    </row>
    <row r="26243" spans="11:11" hidden="1" x14ac:dyDescent="0.25">
      <c r="K26243" s="28" t="str">
        <f t="shared" si="346"/>
        <v/>
      </c>
    </row>
    <row r="26244" spans="11:11" hidden="1" x14ac:dyDescent="0.25">
      <c r="K26244" s="28" t="str">
        <f t="shared" si="346"/>
        <v/>
      </c>
    </row>
    <row r="26245" spans="11:11" hidden="1" x14ac:dyDescent="0.25">
      <c r="K26245" s="28" t="str">
        <f t="shared" si="346"/>
        <v/>
      </c>
    </row>
    <row r="26246" spans="11:11" hidden="1" x14ac:dyDescent="0.25">
      <c r="K26246" s="28" t="str">
        <f t="shared" si="346"/>
        <v/>
      </c>
    </row>
    <row r="26247" spans="11:11" hidden="1" x14ac:dyDescent="0.25">
      <c r="K26247" s="28" t="str">
        <f t="shared" si="346"/>
        <v/>
      </c>
    </row>
    <row r="26248" spans="11:11" hidden="1" x14ac:dyDescent="0.25">
      <c r="K26248" s="28" t="str">
        <f t="shared" si="346"/>
        <v/>
      </c>
    </row>
    <row r="26249" spans="11:11" hidden="1" x14ac:dyDescent="0.25">
      <c r="K26249" s="28" t="str">
        <f t="shared" si="346"/>
        <v/>
      </c>
    </row>
    <row r="26250" spans="11:11" hidden="1" x14ac:dyDescent="0.25">
      <c r="K26250" s="28" t="str">
        <f t="shared" si="346"/>
        <v/>
      </c>
    </row>
    <row r="26251" spans="11:11" hidden="1" x14ac:dyDescent="0.25">
      <c r="K26251" s="28" t="str">
        <f t="shared" si="346"/>
        <v/>
      </c>
    </row>
    <row r="26252" spans="11:11" hidden="1" x14ac:dyDescent="0.25">
      <c r="K26252" s="28" t="str">
        <f t="shared" si="346"/>
        <v/>
      </c>
    </row>
    <row r="26253" spans="11:11" hidden="1" x14ac:dyDescent="0.25">
      <c r="K26253" s="28" t="str">
        <f t="shared" si="346"/>
        <v/>
      </c>
    </row>
    <row r="26254" spans="11:11" hidden="1" x14ac:dyDescent="0.25">
      <c r="K26254" s="28" t="str">
        <f t="shared" si="346"/>
        <v/>
      </c>
    </row>
    <row r="26255" spans="11:11" hidden="1" x14ac:dyDescent="0.25">
      <c r="K26255" s="28" t="str">
        <f t="shared" si="346"/>
        <v/>
      </c>
    </row>
    <row r="26256" spans="11:11" hidden="1" x14ac:dyDescent="0.25">
      <c r="K26256" s="28" t="str">
        <f t="shared" si="346"/>
        <v/>
      </c>
    </row>
    <row r="26257" spans="11:11" hidden="1" x14ac:dyDescent="0.25">
      <c r="K26257" s="28" t="str">
        <f t="shared" si="346"/>
        <v/>
      </c>
    </row>
    <row r="26258" spans="11:11" hidden="1" x14ac:dyDescent="0.25">
      <c r="K26258" s="28" t="str">
        <f t="shared" si="346"/>
        <v/>
      </c>
    </row>
    <row r="26259" spans="11:11" hidden="1" x14ac:dyDescent="0.25">
      <c r="K26259" s="28" t="str">
        <f t="shared" ref="K26259:K26322" si="347">IF(E22224="","",IF(AND($E22224&gt;=$K$5,$E22224&lt;=$K$6),"psn",IF($E22224&lt;$K$5,"dkn",IF($E22224&gt;$K$6,"ckn",""))))</f>
        <v/>
      </c>
    </row>
    <row r="26260" spans="11:11" hidden="1" x14ac:dyDescent="0.25">
      <c r="K26260" s="28" t="str">
        <f t="shared" si="347"/>
        <v/>
      </c>
    </row>
    <row r="26261" spans="11:11" hidden="1" x14ac:dyDescent="0.25">
      <c r="K26261" s="28" t="str">
        <f t="shared" si="347"/>
        <v/>
      </c>
    </row>
    <row r="26262" spans="11:11" hidden="1" x14ac:dyDescent="0.25">
      <c r="K26262" s="28" t="str">
        <f t="shared" si="347"/>
        <v/>
      </c>
    </row>
    <row r="26263" spans="11:11" hidden="1" x14ac:dyDescent="0.25">
      <c r="K26263" s="28" t="str">
        <f t="shared" si="347"/>
        <v/>
      </c>
    </row>
    <row r="26264" spans="11:11" hidden="1" x14ac:dyDescent="0.25">
      <c r="K26264" s="28" t="str">
        <f t="shared" si="347"/>
        <v/>
      </c>
    </row>
    <row r="26265" spans="11:11" hidden="1" x14ac:dyDescent="0.25">
      <c r="K26265" s="28" t="str">
        <f t="shared" si="347"/>
        <v/>
      </c>
    </row>
    <row r="26266" spans="11:11" hidden="1" x14ac:dyDescent="0.25">
      <c r="K26266" s="28" t="str">
        <f t="shared" si="347"/>
        <v/>
      </c>
    </row>
    <row r="26267" spans="11:11" hidden="1" x14ac:dyDescent="0.25">
      <c r="K26267" s="28" t="str">
        <f t="shared" si="347"/>
        <v/>
      </c>
    </row>
    <row r="26268" spans="11:11" hidden="1" x14ac:dyDescent="0.25">
      <c r="K26268" s="28" t="str">
        <f t="shared" si="347"/>
        <v/>
      </c>
    </row>
    <row r="26269" spans="11:11" hidden="1" x14ac:dyDescent="0.25">
      <c r="K26269" s="28" t="str">
        <f t="shared" si="347"/>
        <v/>
      </c>
    </row>
    <row r="26270" spans="11:11" hidden="1" x14ac:dyDescent="0.25">
      <c r="K26270" s="28" t="str">
        <f t="shared" si="347"/>
        <v/>
      </c>
    </row>
    <row r="26271" spans="11:11" hidden="1" x14ac:dyDescent="0.25">
      <c r="K26271" s="28" t="str">
        <f t="shared" si="347"/>
        <v/>
      </c>
    </row>
    <row r="26272" spans="11:11" hidden="1" x14ac:dyDescent="0.25">
      <c r="K26272" s="28" t="str">
        <f t="shared" si="347"/>
        <v/>
      </c>
    </row>
    <row r="26273" spans="11:11" hidden="1" x14ac:dyDescent="0.25">
      <c r="K26273" s="28" t="str">
        <f t="shared" si="347"/>
        <v/>
      </c>
    </row>
    <row r="26274" spans="11:11" hidden="1" x14ac:dyDescent="0.25">
      <c r="K26274" s="28" t="str">
        <f t="shared" si="347"/>
        <v/>
      </c>
    </row>
    <row r="26275" spans="11:11" hidden="1" x14ac:dyDescent="0.25">
      <c r="K26275" s="28" t="str">
        <f t="shared" si="347"/>
        <v/>
      </c>
    </row>
    <row r="26276" spans="11:11" hidden="1" x14ac:dyDescent="0.25">
      <c r="K26276" s="28" t="str">
        <f t="shared" si="347"/>
        <v/>
      </c>
    </row>
    <row r="26277" spans="11:11" hidden="1" x14ac:dyDescent="0.25">
      <c r="K26277" s="28" t="str">
        <f t="shared" si="347"/>
        <v/>
      </c>
    </row>
    <row r="26278" spans="11:11" hidden="1" x14ac:dyDescent="0.25">
      <c r="K26278" s="28" t="str">
        <f t="shared" si="347"/>
        <v/>
      </c>
    </row>
    <row r="26279" spans="11:11" hidden="1" x14ac:dyDescent="0.25">
      <c r="K26279" s="28" t="str">
        <f t="shared" si="347"/>
        <v/>
      </c>
    </row>
    <row r="26280" spans="11:11" hidden="1" x14ac:dyDescent="0.25">
      <c r="K26280" s="28" t="str">
        <f t="shared" si="347"/>
        <v/>
      </c>
    </row>
    <row r="26281" spans="11:11" hidden="1" x14ac:dyDescent="0.25">
      <c r="K26281" s="28" t="str">
        <f t="shared" si="347"/>
        <v/>
      </c>
    </row>
    <row r="26282" spans="11:11" hidden="1" x14ac:dyDescent="0.25">
      <c r="K26282" s="28" t="str">
        <f t="shared" si="347"/>
        <v/>
      </c>
    </row>
    <row r="26283" spans="11:11" hidden="1" x14ac:dyDescent="0.25">
      <c r="K26283" s="28" t="str">
        <f t="shared" si="347"/>
        <v/>
      </c>
    </row>
    <row r="26284" spans="11:11" hidden="1" x14ac:dyDescent="0.25">
      <c r="K26284" s="28" t="str">
        <f t="shared" si="347"/>
        <v/>
      </c>
    </row>
    <row r="26285" spans="11:11" hidden="1" x14ac:dyDescent="0.25">
      <c r="K26285" s="28" t="str">
        <f t="shared" si="347"/>
        <v/>
      </c>
    </row>
    <row r="26286" spans="11:11" hidden="1" x14ac:dyDescent="0.25">
      <c r="K26286" s="28" t="str">
        <f t="shared" si="347"/>
        <v/>
      </c>
    </row>
    <row r="26287" spans="11:11" hidden="1" x14ac:dyDescent="0.25">
      <c r="K26287" s="28" t="str">
        <f t="shared" si="347"/>
        <v/>
      </c>
    </row>
    <row r="26288" spans="11:11" hidden="1" x14ac:dyDescent="0.25">
      <c r="K26288" s="28" t="str">
        <f t="shared" si="347"/>
        <v/>
      </c>
    </row>
    <row r="26289" spans="11:11" hidden="1" x14ac:dyDescent="0.25">
      <c r="K26289" s="28" t="str">
        <f t="shared" si="347"/>
        <v/>
      </c>
    </row>
    <row r="26290" spans="11:11" hidden="1" x14ac:dyDescent="0.25">
      <c r="K26290" s="28" t="str">
        <f t="shared" si="347"/>
        <v/>
      </c>
    </row>
    <row r="26291" spans="11:11" hidden="1" x14ac:dyDescent="0.25">
      <c r="K26291" s="28" t="str">
        <f t="shared" si="347"/>
        <v/>
      </c>
    </row>
    <row r="26292" spans="11:11" hidden="1" x14ac:dyDescent="0.25">
      <c r="K26292" s="28" t="str">
        <f t="shared" si="347"/>
        <v/>
      </c>
    </row>
    <row r="26293" spans="11:11" hidden="1" x14ac:dyDescent="0.25">
      <c r="K26293" s="28" t="str">
        <f t="shared" si="347"/>
        <v/>
      </c>
    </row>
    <row r="26294" spans="11:11" hidden="1" x14ac:dyDescent="0.25">
      <c r="K26294" s="28" t="str">
        <f t="shared" si="347"/>
        <v/>
      </c>
    </row>
    <row r="26295" spans="11:11" hidden="1" x14ac:dyDescent="0.25">
      <c r="K26295" s="28" t="str">
        <f t="shared" si="347"/>
        <v/>
      </c>
    </row>
    <row r="26296" spans="11:11" hidden="1" x14ac:dyDescent="0.25">
      <c r="K26296" s="28" t="str">
        <f t="shared" si="347"/>
        <v/>
      </c>
    </row>
    <row r="26297" spans="11:11" hidden="1" x14ac:dyDescent="0.25">
      <c r="K26297" s="28" t="str">
        <f t="shared" si="347"/>
        <v/>
      </c>
    </row>
    <row r="26298" spans="11:11" hidden="1" x14ac:dyDescent="0.25">
      <c r="K26298" s="28" t="str">
        <f t="shared" si="347"/>
        <v/>
      </c>
    </row>
    <row r="26299" spans="11:11" hidden="1" x14ac:dyDescent="0.25">
      <c r="K26299" s="28" t="str">
        <f t="shared" si="347"/>
        <v/>
      </c>
    </row>
    <row r="26300" spans="11:11" hidden="1" x14ac:dyDescent="0.25">
      <c r="K26300" s="28" t="str">
        <f t="shared" si="347"/>
        <v/>
      </c>
    </row>
    <row r="26301" spans="11:11" hidden="1" x14ac:dyDescent="0.25">
      <c r="K26301" s="28" t="str">
        <f t="shared" si="347"/>
        <v/>
      </c>
    </row>
    <row r="26302" spans="11:11" hidden="1" x14ac:dyDescent="0.25">
      <c r="K26302" s="28" t="str">
        <f t="shared" si="347"/>
        <v/>
      </c>
    </row>
    <row r="26303" spans="11:11" hidden="1" x14ac:dyDescent="0.25">
      <c r="K26303" s="28" t="str">
        <f t="shared" si="347"/>
        <v/>
      </c>
    </row>
    <row r="26304" spans="11:11" hidden="1" x14ac:dyDescent="0.25">
      <c r="K26304" s="28" t="str">
        <f t="shared" si="347"/>
        <v/>
      </c>
    </row>
    <row r="26305" spans="11:11" hidden="1" x14ac:dyDescent="0.25">
      <c r="K26305" s="28" t="str">
        <f t="shared" si="347"/>
        <v/>
      </c>
    </row>
    <row r="26306" spans="11:11" hidden="1" x14ac:dyDescent="0.25">
      <c r="K26306" s="28" t="str">
        <f t="shared" si="347"/>
        <v/>
      </c>
    </row>
    <row r="26307" spans="11:11" hidden="1" x14ac:dyDescent="0.25">
      <c r="K26307" s="28" t="str">
        <f t="shared" si="347"/>
        <v/>
      </c>
    </row>
    <row r="26308" spans="11:11" hidden="1" x14ac:dyDescent="0.25">
      <c r="K26308" s="28" t="str">
        <f t="shared" si="347"/>
        <v/>
      </c>
    </row>
    <row r="26309" spans="11:11" hidden="1" x14ac:dyDescent="0.25">
      <c r="K26309" s="28" t="str">
        <f t="shared" si="347"/>
        <v/>
      </c>
    </row>
    <row r="26310" spans="11:11" hidden="1" x14ac:dyDescent="0.25">
      <c r="K26310" s="28" t="str">
        <f t="shared" si="347"/>
        <v/>
      </c>
    </row>
    <row r="26311" spans="11:11" hidden="1" x14ac:dyDescent="0.25">
      <c r="K26311" s="28" t="str">
        <f t="shared" si="347"/>
        <v/>
      </c>
    </row>
    <row r="26312" spans="11:11" hidden="1" x14ac:dyDescent="0.25">
      <c r="K26312" s="28" t="str">
        <f t="shared" si="347"/>
        <v/>
      </c>
    </row>
    <row r="26313" spans="11:11" hidden="1" x14ac:dyDescent="0.25">
      <c r="K26313" s="28" t="str">
        <f t="shared" si="347"/>
        <v/>
      </c>
    </row>
    <row r="26314" spans="11:11" hidden="1" x14ac:dyDescent="0.25">
      <c r="K26314" s="28" t="str">
        <f t="shared" si="347"/>
        <v/>
      </c>
    </row>
    <row r="26315" spans="11:11" hidden="1" x14ac:dyDescent="0.25">
      <c r="K26315" s="28" t="str">
        <f t="shared" si="347"/>
        <v/>
      </c>
    </row>
    <row r="26316" spans="11:11" hidden="1" x14ac:dyDescent="0.25">
      <c r="K26316" s="28" t="str">
        <f t="shared" si="347"/>
        <v/>
      </c>
    </row>
    <row r="26317" spans="11:11" hidden="1" x14ac:dyDescent="0.25">
      <c r="K26317" s="28" t="str">
        <f t="shared" si="347"/>
        <v/>
      </c>
    </row>
    <row r="26318" spans="11:11" hidden="1" x14ac:dyDescent="0.25">
      <c r="K26318" s="28" t="str">
        <f t="shared" si="347"/>
        <v/>
      </c>
    </row>
    <row r="26319" spans="11:11" hidden="1" x14ac:dyDescent="0.25">
      <c r="K26319" s="28" t="str">
        <f t="shared" si="347"/>
        <v/>
      </c>
    </row>
    <row r="26320" spans="11:11" hidden="1" x14ac:dyDescent="0.25">
      <c r="K26320" s="28" t="str">
        <f t="shared" si="347"/>
        <v/>
      </c>
    </row>
    <row r="26321" spans="11:11" hidden="1" x14ac:dyDescent="0.25">
      <c r="K26321" s="28" t="str">
        <f t="shared" si="347"/>
        <v/>
      </c>
    </row>
    <row r="26322" spans="11:11" hidden="1" x14ac:dyDescent="0.25">
      <c r="K26322" s="28" t="str">
        <f t="shared" si="347"/>
        <v/>
      </c>
    </row>
    <row r="26323" spans="11:11" hidden="1" x14ac:dyDescent="0.25">
      <c r="K26323" s="28" t="str">
        <f t="shared" ref="K26323:K26386" si="348">IF(E22288="","",IF(AND($E22288&gt;=$K$5,$E22288&lt;=$K$6),"psn",IF($E22288&lt;$K$5,"dkn",IF($E22288&gt;$K$6,"ckn",""))))</f>
        <v/>
      </c>
    </row>
    <row r="26324" spans="11:11" hidden="1" x14ac:dyDescent="0.25">
      <c r="K26324" s="28" t="str">
        <f t="shared" si="348"/>
        <v/>
      </c>
    </row>
    <row r="26325" spans="11:11" hidden="1" x14ac:dyDescent="0.25">
      <c r="K26325" s="28" t="str">
        <f t="shared" si="348"/>
        <v/>
      </c>
    </row>
    <row r="26326" spans="11:11" hidden="1" x14ac:dyDescent="0.25">
      <c r="K26326" s="28" t="str">
        <f t="shared" si="348"/>
        <v/>
      </c>
    </row>
    <row r="26327" spans="11:11" hidden="1" x14ac:dyDescent="0.25">
      <c r="K26327" s="28" t="str">
        <f t="shared" si="348"/>
        <v/>
      </c>
    </row>
    <row r="26328" spans="11:11" hidden="1" x14ac:dyDescent="0.25">
      <c r="K26328" s="28" t="str">
        <f t="shared" si="348"/>
        <v/>
      </c>
    </row>
    <row r="26329" spans="11:11" hidden="1" x14ac:dyDescent="0.25">
      <c r="K26329" s="28" t="str">
        <f t="shared" si="348"/>
        <v/>
      </c>
    </row>
    <row r="26330" spans="11:11" hidden="1" x14ac:dyDescent="0.25">
      <c r="K26330" s="28" t="str">
        <f t="shared" si="348"/>
        <v/>
      </c>
    </row>
    <row r="26331" spans="11:11" hidden="1" x14ac:dyDescent="0.25">
      <c r="K26331" s="28" t="str">
        <f t="shared" si="348"/>
        <v/>
      </c>
    </row>
    <row r="26332" spans="11:11" hidden="1" x14ac:dyDescent="0.25">
      <c r="K26332" s="28" t="str">
        <f t="shared" si="348"/>
        <v/>
      </c>
    </row>
    <row r="26333" spans="11:11" hidden="1" x14ac:dyDescent="0.25">
      <c r="K26333" s="28" t="str">
        <f t="shared" si="348"/>
        <v/>
      </c>
    </row>
    <row r="26334" spans="11:11" hidden="1" x14ac:dyDescent="0.25">
      <c r="K26334" s="28" t="str">
        <f t="shared" si="348"/>
        <v/>
      </c>
    </row>
    <row r="26335" spans="11:11" hidden="1" x14ac:dyDescent="0.25">
      <c r="K26335" s="28" t="str">
        <f t="shared" si="348"/>
        <v/>
      </c>
    </row>
    <row r="26336" spans="11:11" hidden="1" x14ac:dyDescent="0.25">
      <c r="K26336" s="28" t="str">
        <f t="shared" si="348"/>
        <v/>
      </c>
    </row>
    <row r="26337" spans="11:11" hidden="1" x14ac:dyDescent="0.25">
      <c r="K26337" s="28" t="str">
        <f t="shared" si="348"/>
        <v/>
      </c>
    </row>
    <row r="26338" spans="11:11" hidden="1" x14ac:dyDescent="0.25">
      <c r="K26338" s="28" t="str">
        <f t="shared" si="348"/>
        <v/>
      </c>
    </row>
    <row r="26339" spans="11:11" hidden="1" x14ac:dyDescent="0.25">
      <c r="K26339" s="28" t="str">
        <f t="shared" si="348"/>
        <v/>
      </c>
    </row>
    <row r="26340" spans="11:11" hidden="1" x14ac:dyDescent="0.25">
      <c r="K26340" s="28" t="str">
        <f t="shared" si="348"/>
        <v/>
      </c>
    </row>
    <row r="26341" spans="11:11" hidden="1" x14ac:dyDescent="0.25">
      <c r="K26341" s="28" t="str">
        <f t="shared" si="348"/>
        <v/>
      </c>
    </row>
    <row r="26342" spans="11:11" hidden="1" x14ac:dyDescent="0.25">
      <c r="K26342" s="28" t="str">
        <f t="shared" si="348"/>
        <v/>
      </c>
    </row>
    <row r="26343" spans="11:11" hidden="1" x14ac:dyDescent="0.25">
      <c r="K26343" s="28" t="str">
        <f t="shared" si="348"/>
        <v/>
      </c>
    </row>
    <row r="26344" spans="11:11" hidden="1" x14ac:dyDescent="0.25">
      <c r="K26344" s="28" t="str">
        <f t="shared" si="348"/>
        <v/>
      </c>
    </row>
    <row r="26345" spans="11:11" hidden="1" x14ac:dyDescent="0.25">
      <c r="K26345" s="28" t="str">
        <f t="shared" si="348"/>
        <v/>
      </c>
    </row>
    <row r="26346" spans="11:11" hidden="1" x14ac:dyDescent="0.25">
      <c r="K26346" s="28" t="str">
        <f t="shared" si="348"/>
        <v/>
      </c>
    </row>
    <row r="26347" spans="11:11" hidden="1" x14ac:dyDescent="0.25">
      <c r="K26347" s="28" t="str">
        <f t="shared" si="348"/>
        <v/>
      </c>
    </row>
    <row r="26348" spans="11:11" hidden="1" x14ac:dyDescent="0.25">
      <c r="K26348" s="28" t="str">
        <f t="shared" si="348"/>
        <v/>
      </c>
    </row>
    <row r="26349" spans="11:11" hidden="1" x14ac:dyDescent="0.25">
      <c r="K26349" s="28" t="str">
        <f t="shared" si="348"/>
        <v/>
      </c>
    </row>
    <row r="26350" spans="11:11" hidden="1" x14ac:dyDescent="0.25">
      <c r="K26350" s="28" t="str">
        <f t="shared" si="348"/>
        <v/>
      </c>
    </row>
    <row r="26351" spans="11:11" hidden="1" x14ac:dyDescent="0.25">
      <c r="K26351" s="28" t="str">
        <f t="shared" si="348"/>
        <v/>
      </c>
    </row>
    <row r="26352" spans="11:11" hidden="1" x14ac:dyDescent="0.25">
      <c r="K26352" s="28" t="str">
        <f t="shared" si="348"/>
        <v/>
      </c>
    </row>
    <row r="26353" spans="11:11" hidden="1" x14ac:dyDescent="0.25">
      <c r="K26353" s="28" t="str">
        <f t="shared" si="348"/>
        <v/>
      </c>
    </row>
    <row r="26354" spans="11:11" hidden="1" x14ac:dyDescent="0.25">
      <c r="K26354" s="28" t="str">
        <f t="shared" si="348"/>
        <v/>
      </c>
    </row>
    <row r="26355" spans="11:11" hidden="1" x14ac:dyDescent="0.25">
      <c r="K26355" s="28" t="str">
        <f t="shared" si="348"/>
        <v/>
      </c>
    </row>
    <row r="26356" spans="11:11" hidden="1" x14ac:dyDescent="0.25">
      <c r="K26356" s="28" t="str">
        <f t="shared" si="348"/>
        <v/>
      </c>
    </row>
    <row r="26357" spans="11:11" hidden="1" x14ac:dyDescent="0.25">
      <c r="K26357" s="28" t="str">
        <f t="shared" si="348"/>
        <v/>
      </c>
    </row>
    <row r="26358" spans="11:11" hidden="1" x14ac:dyDescent="0.25">
      <c r="K26358" s="28" t="str">
        <f t="shared" si="348"/>
        <v/>
      </c>
    </row>
    <row r="26359" spans="11:11" hidden="1" x14ac:dyDescent="0.25">
      <c r="K26359" s="28" t="str">
        <f t="shared" si="348"/>
        <v/>
      </c>
    </row>
    <row r="26360" spans="11:11" hidden="1" x14ac:dyDescent="0.25">
      <c r="K26360" s="28" t="str">
        <f t="shared" si="348"/>
        <v/>
      </c>
    </row>
    <row r="26361" spans="11:11" hidden="1" x14ac:dyDescent="0.25">
      <c r="K26361" s="28" t="str">
        <f t="shared" si="348"/>
        <v/>
      </c>
    </row>
    <row r="26362" spans="11:11" hidden="1" x14ac:dyDescent="0.25">
      <c r="K26362" s="28" t="str">
        <f t="shared" si="348"/>
        <v/>
      </c>
    </row>
    <row r="26363" spans="11:11" hidden="1" x14ac:dyDescent="0.25">
      <c r="K26363" s="28" t="str">
        <f t="shared" si="348"/>
        <v/>
      </c>
    </row>
    <row r="26364" spans="11:11" hidden="1" x14ac:dyDescent="0.25">
      <c r="K26364" s="28" t="str">
        <f t="shared" si="348"/>
        <v/>
      </c>
    </row>
    <row r="26365" spans="11:11" hidden="1" x14ac:dyDescent="0.25">
      <c r="K26365" s="28" t="str">
        <f t="shared" si="348"/>
        <v/>
      </c>
    </row>
    <row r="26366" spans="11:11" hidden="1" x14ac:dyDescent="0.25">
      <c r="K26366" s="28" t="str">
        <f t="shared" si="348"/>
        <v/>
      </c>
    </row>
    <row r="26367" spans="11:11" hidden="1" x14ac:dyDescent="0.25">
      <c r="K26367" s="28" t="str">
        <f t="shared" si="348"/>
        <v/>
      </c>
    </row>
    <row r="26368" spans="11:11" hidden="1" x14ac:dyDescent="0.25">
      <c r="K26368" s="28" t="str">
        <f t="shared" si="348"/>
        <v/>
      </c>
    </row>
    <row r="26369" spans="11:11" hidden="1" x14ac:dyDescent="0.25">
      <c r="K26369" s="28" t="str">
        <f t="shared" si="348"/>
        <v/>
      </c>
    </row>
    <row r="26370" spans="11:11" hidden="1" x14ac:dyDescent="0.25">
      <c r="K26370" s="28" t="str">
        <f t="shared" si="348"/>
        <v/>
      </c>
    </row>
    <row r="26371" spans="11:11" hidden="1" x14ac:dyDescent="0.25">
      <c r="K26371" s="28" t="str">
        <f t="shared" si="348"/>
        <v/>
      </c>
    </row>
    <row r="26372" spans="11:11" hidden="1" x14ac:dyDescent="0.25">
      <c r="K26372" s="28" t="str">
        <f t="shared" si="348"/>
        <v/>
      </c>
    </row>
    <row r="26373" spans="11:11" hidden="1" x14ac:dyDescent="0.25">
      <c r="K26373" s="28" t="str">
        <f t="shared" si="348"/>
        <v/>
      </c>
    </row>
    <row r="26374" spans="11:11" hidden="1" x14ac:dyDescent="0.25">
      <c r="K26374" s="28" t="str">
        <f t="shared" si="348"/>
        <v/>
      </c>
    </row>
    <row r="26375" spans="11:11" hidden="1" x14ac:dyDescent="0.25">
      <c r="K26375" s="28" t="str">
        <f t="shared" si="348"/>
        <v/>
      </c>
    </row>
    <row r="26376" spans="11:11" hidden="1" x14ac:dyDescent="0.25">
      <c r="K26376" s="28" t="str">
        <f t="shared" si="348"/>
        <v/>
      </c>
    </row>
    <row r="26377" spans="11:11" hidden="1" x14ac:dyDescent="0.25">
      <c r="K26377" s="28" t="str">
        <f t="shared" si="348"/>
        <v/>
      </c>
    </row>
    <row r="26378" spans="11:11" hidden="1" x14ac:dyDescent="0.25">
      <c r="K26378" s="28" t="str">
        <f t="shared" si="348"/>
        <v/>
      </c>
    </row>
    <row r="26379" spans="11:11" hidden="1" x14ac:dyDescent="0.25">
      <c r="K26379" s="28" t="str">
        <f t="shared" si="348"/>
        <v/>
      </c>
    </row>
    <row r="26380" spans="11:11" hidden="1" x14ac:dyDescent="0.25">
      <c r="K26380" s="28" t="str">
        <f t="shared" si="348"/>
        <v/>
      </c>
    </row>
    <row r="26381" spans="11:11" hidden="1" x14ac:dyDescent="0.25">
      <c r="K26381" s="28" t="str">
        <f t="shared" si="348"/>
        <v/>
      </c>
    </row>
    <row r="26382" spans="11:11" hidden="1" x14ac:dyDescent="0.25">
      <c r="K26382" s="28" t="str">
        <f t="shared" si="348"/>
        <v/>
      </c>
    </row>
    <row r="26383" spans="11:11" hidden="1" x14ac:dyDescent="0.25">
      <c r="K26383" s="28" t="str">
        <f t="shared" si="348"/>
        <v/>
      </c>
    </row>
    <row r="26384" spans="11:11" hidden="1" x14ac:dyDescent="0.25">
      <c r="K26384" s="28" t="str">
        <f t="shared" si="348"/>
        <v/>
      </c>
    </row>
    <row r="26385" spans="11:11" hidden="1" x14ac:dyDescent="0.25">
      <c r="K26385" s="28" t="str">
        <f t="shared" si="348"/>
        <v/>
      </c>
    </row>
    <row r="26386" spans="11:11" hidden="1" x14ac:dyDescent="0.25">
      <c r="K26386" s="28" t="str">
        <f t="shared" si="348"/>
        <v/>
      </c>
    </row>
    <row r="26387" spans="11:11" hidden="1" x14ac:dyDescent="0.25">
      <c r="K26387" s="28" t="str">
        <f t="shared" ref="K26387:K26450" si="349">IF(E22352="","",IF(AND($E22352&gt;=$K$5,$E22352&lt;=$K$6),"psn",IF($E22352&lt;$K$5,"dkn",IF($E22352&gt;$K$6,"ckn",""))))</f>
        <v/>
      </c>
    </row>
    <row r="26388" spans="11:11" hidden="1" x14ac:dyDescent="0.25">
      <c r="K26388" s="28" t="str">
        <f t="shared" si="349"/>
        <v/>
      </c>
    </row>
    <row r="26389" spans="11:11" hidden="1" x14ac:dyDescent="0.25">
      <c r="K26389" s="28" t="str">
        <f t="shared" si="349"/>
        <v/>
      </c>
    </row>
    <row r="26390" spans="11:11" hidden="1" x14ac:dyDescent="0.25">
      <c r="K26390" s="28" t="str">
        <f t="shared" si="349"/>
        <v/>
      </c>
    </row>
    <row r="26391" spans="11:11" hidden="1" x14ac:dyDescent="0.25">
      <c r="K26391" s="28" t="str">
        <f t="shared" si="349"/>
        <v/>
      </c>
    </row>
    <row r="26392" spans="11:11" hidden="1" x14ac:dyDescent="0.25">
      <c r="K26392" s="28" t="str">
        <f t="shared" si="349"/>
        <v/>
      </c>
    </row>
    <row r="26393" spans="11:11" hidden="1" x14ac:dyDescent="0.25">
      <c r="K26393" s="28" t="str">
        <f t="shared" si="349"/>
        <v/>
      </c>
    </row>
    <row r="26394" spans="11:11" hidden="1" x14ac:dyDescent="0.25">
      <c r="K26394" s="28" t="str">
        <f t="shared" si="349"/>
        <v/>
      </c>
    </row>
    <row r="26395" spans="11:11" hidden="1" x14ac:dyDescent="0.25">
      <c r="K26395" s="28" t="str">
        <f t="shared" si="349"/>
        <v/>
      </c>
    </row>
    <row r="26396" spans="11:11" hidden="1" x14ac:dyDescent="0.25">
      <c r="K26396" s="28" t="str">
        <f t="shared" si="349"/>
        <v/>
      </c>
    </row>
    <row r="26397" spans="11:11" hidden="1" x14ac:dyDescent="0.25">
      <c r="K26397" s="28" t="str">
        <f t="shared" si="349"/>
        <v/>
      </c>
    </row>
    <row r="26398" spans="11:11" hidden="1" x14ac:dyDescent="0.25">
      <c r="K26398" s="28" t="str">
        <f t="shared" si="349"/>
        <v/>
      </c>
    </row>
    <row r="26399" spans="11:11" hidden="1" x14ac:dyDescent="0.25">
      <c r="K26399" s="28" t="str">
        <f t="shared" si="349"/>
        <v/>
      </c>
    </row>
    <row r="26400" spans="11:11" hidden="1" x14ac:dyDescent="0.25">
      <c r="K26400" s="28" t="str">
        <f t="shared" si="349"/>
        <v/>
      </c>
    </row>
    <row r="26401" spans="11:11" hidden="1" x14ac:dyDescent="0.25">
      <c r="K26401" s="28" t="str">
        <f t="shared" si="349"/>
        <v/>
      </c>
    </row>
    <row r="26402" spans="11:11" hidden="1" x14ac:dyDescent="0.25">
      <c r="K26402" s="28" t="str">
        <f t="shared" si="349"/>
        <v/>
      </c>
    </row>
    <row r="26403" spans="11:11" hidden="1" x14ac:dyDescent="0.25">
      <c r="K26403" s="28" t="str">
        <f t="shared" si="349"/>
        <v/>
      </c>
    </row>
    <row r="26404" spans="11:11" hidden="1" x14ac:dyDescent="0.25">
      <c r="K26404" s="28" t="str">
        <f t="shared" si="349"/>
        <v/>
      </c>
    </row>
    <row r="26405" spans="11:11" hidden="1" x14ac:dyDescent="0.25">
      <c r="K26405" s="28" t="str">
        <f t="shared" si="349"/>
        <v/>
      </c>
    </row>
    <row r="26406" spans="11:11" hidden="1" x14ac:dyDescent="0.25">
      <c r="K26406" s="28" t="str">
        <f t="shared" si="349"/>
        <v/>
      </c>
    </row>
    <row r="26407" spans="11:11" hidden="1" x14ac:dyDescent="0.25">
      <c r="K26407" s="28" t="str">
        <f t="shared" si="349"/>
        <v/>
      </c>
    </row>
    <row r="26408" spans="11:11" hidden="1" x14ac:dyDescent="0.25">
      <c r="K26408" s="28" t="str">
        <f t="shared" si="349"/>
        <v/>
      </c>
    </row>
    <row r="26409" spans="11:11" hidden="1" x14ac:dyDescent="0.25">
      <c r="K26409" s="28" t="str">
        <f t="shared" si="349"/>
        <v/>
      </c>
    </row>
    <row r="26410" spans="11:11" hidden="1" x14ac:dyDescent="0.25">
      <c r="K26410" s="28" t="str">
        <f t="shared" si="349"/>
        <v/>
      </c>
    </row>
    <row r="26411" spans="11:11" hidden="1" x14ac:dyDescent="0.25">
      <c r="K26411" s="28" t="str">
        <f t="shared" si="349"/>
        <v/>
      </c>
    </row>
    <row r="26412" spans="11:11" hidden="1" x14ac:dyDescent="0.25">
      <c r="K26412" s="28" t="str">
        <f t="shared" si="349"/>
        <v/>
      </c>
    </row>
    <row r="26413" spans="11:11" hidden="1" x14ac:dyDescent="0.25">
      <c r="K26413" s="28" t="str">
        <f t="shared" si="349"/>
        <v/>
      </c>
    </row>
    <row r="26414" spans="11:11" hidden="1" x14ac:dyDescent="0.25">
      <c r="K26414" s="28" t="str">
        <f t="shared" si="349"/>
        <v/>
      </c>
    </row>
    <row r="26415" spans="11:11" hidden="1" x14ac:dyDescent="0.25">
      <c r="K26415" s="28" t="str">
        <f t="shared" si="349"/>
        <v/>
      </c>
    </row>
    <row r="26416" spans="11:11" hidden="1" x14ac:dyDescent="0.25">
      <c r="K26416" s="28" t="str">
        <f t="shared" si="349"/>
        <v/>
      </c>
    </row>
    <row r="26417" spans="11:11" hidden="1" x14ac:dyDescent="0.25">
      <c r="K26417" s="28" t="str">
        <f t="shared" si="349"/>
        <v/>
      </c>
    </row>
    <row r="26418" spans="11:11" hidden="1" x14ac:dyDescent="0.25">
      <c r="K26418" s="28" t="str">
        <f t="shared" si="349"/>
        <v/>
      </c>
    </row>
    <row r="26419" spans="11:11" hidden="1" x14ac:dyDescent="0.25">
      <c r="K26419" s="28" t="str">
        <f t="shared" si="349"/>
        <v/>
      </c>
    </row>
    <row r="26420" spans="11:11" hidden="1" x14ac:dyDescent="0.25">
      <c r="K26420" s="28" t="str">
        <f t="shared" si="349"/>
        <v/>
      </c>
    </row>
    <row r="26421" spans="11:11" hidden="1" x14ac:dyDescent="0.25">
      <c r="K26421" s="28" t="str">
        <f t="shared" si="349"/>
        <v/>
      </c>
    </row>
    <row r="26422" spans="11:11" hidden="1" x14ac:dyDescent="0.25">
      <c r="K26422" s="28" t="str">
        <f t="shared" si="349"/>
        <v/>
      </c>
    </row>
    <row r="26423" spans="11:11" hidden="1" x14ac:dyDescent="0.25">
      <c r="K26423" s="28" t="str">
        <f t="shared" si="349"/>
        <v/>
      </c>
    </row>
    <row r="26424" spans="11:11" hidden="1" x14ac:dyDescent="0.25">
      <c r="K26424" s="28" t="str">
        <f t="shared" si="349"/>
        <v/>
      </c>
    </row>
    <row r="26425" spans="11:11" hidden="1" x14ac:dyDescent="0.25">
      <c r="K26425" s="28" t="str">
        <f t="shared" si="349"/>
        <v/>
      </c>
    </row>
    <row r="26426" spans="11:11" hidden="1" x14ac:dyDescent="0.25">
      <c r="K26426" s="28" t="str">
        <f t="shared" si="349"/>
        <v/>
      </c>
    </row>
    <row r="26427" spans="11:11" hidden="1" x14ac:dyDescent="0.25">
      <c r="K26427" s="28" t="str">
        <f t="shared" si="349"/>
        <v/>
      </c>
    </row>
    <row r="26428" spans="11:11" hidden="1" x14ac:dyDescent="0.25">
      <c r="K26428" s="28" t="str">
        <f t="shared" si="349"/>
        <v/>
      </c>
    </row>
    <row r="26429" spans="11:11" hidden="1" x14ac:dyDescent="0.25">
      <c r="K26429" s="28" t="str">
        <f t="shared" si="349"/>
        <v/>
      </c>
    </row>
    <row r="26430" spans="11:11" hidden="1" x14ac:dyDescent="0.25">
      <c r="K26430" s="28" t="str">
        <f t="shared" si="349"/>
        <v/>
      </c>
    </row>
    <row r="26431" spans="11:11" hidden="1" x14ac:dyDescent="0.25">
      <c r="K26431" s="28" t="str">
        <f t="shared" si="349"/>
        <v/>
      </c>
    </row>
    <row r="26432" spans="11:11" hidden="1" x14ac:dyDescent="0.25">
      <c r="K26432" s="28" t="str">
        <f t="shared" si="349"/>
        <v/>
      </c>
    </row>
    <row r="26433" spans="11:11" hidden="1" x14ac:dyDescent="0.25">
      <c r="K26433" s="28" t="str">
        <f t="shared" si="349"/>
        <v/>
      </c>
    </row>
    <row r="26434" spans="11:11" hidden="1" x14ac:dyDescent="0.25">
      <c r="K26434" s="28" t="str">
        <f t="shared" si="349"/>
        <v/>
      </c>
    </row>
    <row r="26435" spans="11:11" hidden="1" x14ac:dyDescent="0.25">
      <c r="K26435" s="28" t="str">
        <f t="shared" si="349"/>
        <v/>
      </c>
    </row>
    <row r="26436" spans="11:11" hidden="1" x14ac:dyDescent="0.25">
      <c r="K26436" s="28" t="str">
        <f t="shared" si="349"/>
        <v/>
      </c>
    </row>
    <row r="26437" spans="11:11" hidden="1" x14ac:dyDescent="0.25">
      <c r="K26437" s="28" t="str">
        <f t="shared" si="349"/>
        <v/>
      </c>
    </row>
    <row r="26438" spans="11:11" hidden="1" x14ac:dyDescent="0.25">
      <c r="K26438" s="28" t="str">
        <f t="shared" si="349"/>
        <v/>
      </c>
    </row>
    <row r="26439" spans="11:11" hidden="1" x14ac:dyDescent="0.25">
      <c r="K26439" s="28" t="str">
        <f t="shared" si="349"/>
        <v/>
      </c>
    </row>
    <row r="26440" spans="11:11" hidden="1" x14ac:dyDescent="0.25">
      <c r="K26440" s="28" t="str">
        <f t="shared" si="349"/>
        <v/>
      </c>
    </row>
    <row r="26441" spans="11:11" hidden="1" x14ac:dyDescent="0.25">
      <c r="K26441" s="28" t="str">
        <f t="shared" si="349"/>
        <v/>
      </c>
    </row>
    <row r="26442" spans="11:11" hidden="1" x14ac:dyDescent="0.25">
      <c r="K26442" s="28" t="str">
        <f t="shared" si="349"/>
        <v/>
      </c>
    </row>
    <row r="26443" spans="11:11" hidden="1" x14ac:dyDescent="0.25">
      <c r="K26443" s="28" t="str">
        <f t="shared" si="349"/>
        <v/>
      </c>
    </row>
    <row r="26444" spans="11:11" hidden="1" x14ac:dyDescent="0.25">
      <c r="K26444" s="28" t="str">
        <f t="shared" si="349"/>
        <v/>
      </c>
    </row>
    <row r="26445" spans="11:11" hidden="1" x14ac:dyDescent="0.25">
      <c r="K26445" s="28" t="str">
        <f t="shared" si="349"/>
        <v/>
      </c>
    </row>
    <row r="26446" spans="11:11" hidden="1" x14ac:dyDescent="0.25">
      <c r="K26446" s="28" t="str">
        <f t="shared" si="349"/>
        <v/>
      </c>
    </row>
    <row r="26447" spans="11:11" hidden="1" x14ac:dyDescent="0.25">
      <c r="K26447" s="28" t="str">
        <f t="shared" si="349"/>
        <v/>
      </c>
    </row>
    <row r="26448" spans="11:11" hidden="1" x14ac:dyDescent="0.25">
      <c r="K26448" s="28" t="str">
        <f t="shared" si="349"/>
        <v/>
      </c>
    </row>
    <row r="26449" spans="11:11" hidden="1" x14ac:dyDescent="0.25">
      <c r="K26449" s="28" t="str">
        <f t="shared" si="349"/>
        <v/>
      </c>
    </row>
    <row r="26450" spans="11:11" hidden="1" x14ac:dyDescent="0.25">
      <c r="K26450" s="28" t="str">
        <f t="shared" si="349"/>
        <v/>
      </c>
    </row>
    <row r="26451" spans="11:11" hidden="1" x14ac:dyDescent="0.25">
      <c r="K26451" s="28" t="str">
        <f t="shared" ref="K26451:K26514" si="350">IF(E22416="","",IF(AND($E22416&gt;=$K$5,$E22416&lt;=$K$6),"psn",IF($E22416&lt;$K$5,"dkn",IF($E22416&gt;$K$6,"ckn",""))))</f>
        <v/>
      </c>
    </row>
    <row r="26452" spans="11:11" hidden="1" x14ac:dyDescent="0.25">
      <c r="K26452" s="28" t="str">
        <f t="shared" si="350"/>
        <v/>
      </c>
    </row>
    <row r="26453" spans="11:11" hidden="1" x14ac:dyDescent="0.25">
      <c r="K26453" s="28" t="str">
        <f t="shared" si="350"/>
        <v/>
      </c>
    </row>
    <row r="26454" spans="11:11" hidden="1" x14ac:dyDescent="0.25">
      <c r="K26454" s="28" t="str">
        <f t="shared" si="350"/>
        <v/>
      </c>
    </row>
    <row r="26455" spans="11:11" hidden="1" x14ac:dyDescent="0.25">
      <c r="K26455" s="28" t="str">
        <f t="shared" si="350"/>
        <v/>
      </c>
    </row>
    <row r="26456" spans="11:11" hidden="1" x14ac:dyDescent="0.25">
      <c r="K26456" s="28" t="str">
        <f t="shared" si="350"/>
        <v/>
      </c>
    </row>
    <row r="26457" spans="11:11" hidden="1" x14ac:dyDescent="0.25">
      <c r="K26457" s="28" t="str">
        <f t="shared" si="350"/>
        <v/>
      </c>
    </row>
    <row r="26458" spans="11:11" hidden="1" x14ac:dyDescent="0.25">
      <c r="K26458" s="28" t="str">
        <f t="shared" si="350"/>
        <v/>
      </c>
    </row>
    <row r="26459" spans="11:11" hidden="1" x14ac:dyDescent="0.25">
      <c r="K26459" s="28" t="str">
        <f t="shared" si="350"/>
        <v/>
      </c>
    </row>
    <row r="26460" spans="11:11" hidden="1" x14ac:dyDescent="0.25">
      <c r="K26460" s="28" t="str">
        <f t="shared" si="350"/>
        <v/>
      </c>
    </row>
    <row r="26461" spans="11:11" hidden="1" x14ac:dyDescent="0.25">
      <c r="K26461" s="28" t="str">
        <f t="shared" si="350"/>
        <v/>
      </c>
    </row>
    <row r="26462" spans="11:11" hidden="1" x14ac:dyDescent="0.25">
      <c r="K26462" s="28" t="str">
        <f t="shared" si="350"/>
        <v/>
      </c>
    </row>
    <row r="26463" spans="11:11" hidden="1" x14ac:dyDescent="0.25">
      <c r="K26463" s="28" t="str">
        <f t="shared" si="350"/>
        <v/>
      </c>
    </row>
    <row r="26464" spans="11:11" hidden="1" x14ac:dyDescent="0.25">
      <c r="K26464" s="28" t="str">
        <f t="shared" si="350"/>
        <v/>
      </c>
    </row>
    <row r="26465" spans="11:11" hidden="1" x14ac:dyDescent="0.25">
      <c r="K26465" s="28" t="str">
        <f t="shared" si="350"/>
        <v/>
      </c>
    </row>
    <row r="26466" spans="11:11" hidden="1" x14ac:dyDescent="0.25">
      <c r="K26466" s="28" t="str">
        <f t="shared" si="350"/>
        <v/>
      </c>
    </row>
    <row r="26467" spans="11:11" hidden="1" x14ac:dyDescent="0.25">
      <c r="K26467" s="28" t="str">
        <f t="shared" si="350"/>
        <v/>
      </c>
    </row>
    <row r="26468" spans="11:11" hidden="1" x14ac:dyDescent="0.25">
      <c r="K26468" s="28" t="str">
        <f t="shared" si="350"/>
        <v/>
      </c>
    </row>
    <row r="26469" spans="11:11" hidden="1" x14ac:dyDescent="0.25">
      <c r="K26469" s="28" t="str">
        <f t="shared" si="350"/>
        <v/>
      </c>
    </row>
    <row r="26470" spans="11:11" hidden="1" x14ac:dyDescent="0.25">
      <c r="K26470" s="28" t="str">
        <f t="shared" si="350"/>
        <v/>
      </c>
    </row>
    <row r="26471" spans="11:11" hidden="1" x14ac:dyDescent="0.25">
      <c r="K26471" s="28" t="str">
        <f t="shared" si="350"/>
        <v/>
      </c>
    </row>
    <row r="26472" spans="11:11" hidden="1" x14ac:dyDescent="0.25">
      <c r="K26472" s="28" t="str">
        <f t="shared" si="350"/>
        <v/>
      </c>
    </row>
    <row r="26473" spans="11:11" hidden="1" x14ac:dyDescent="0.25">
      <c r="K26473" s="28" t="str">
        <f t="shared" si="350"/>
        <v/>
      </c>
    </row>
    <row r="26474" spans="11:11" hidden="1" x14ac:dyDescent="0.25">
      <c r="K26474" s="28" t="str">
        <f t="shared" si="350"/>
        <v/>
      </c>
    </row>
    <row r="26475" spans="11:11" hidden="1" x14ac:dyDescent="0.25">
      <c r="K26475" s="28" t="str">
        <f t="shared" si="350"/>
        <v/>
      </c>
    </row>
    <row r="26476" spans="11:11" hidden="1" x14ac:dyDescent="0.25">
      <c r="K26476" s="28" t="str">
        <f t="shared" si="350"/>
        <v/>
      </c>
    </row>
    <row r="26477" spans="11:11" hidden="1" x14ac:dyDescent="0.25">
      <c r="K26477" s="28" t="str">
        <f t="shared" si="350"/>
        <v/>
      </c>
    </row>
    <row r="26478" spans="11:11" hidden="1" x14ac:dyDescent="0.25">
      <c r="K26478" s="28" t="str">
        <f t="shared" si="350"/>
        <v/>
      </c>
    </row>
    <row r="26479" spans="11:11" hidden="1" x14ac:dyDescent="0.25">
      <c r="K26479" s="28" t="str">
        <f t="shared" si="350"/>
        <v/>
      </c>
    </row>
    <row r="26480" spans="11:11" hidden="1" x14ac:dyDescent="0.25">
      <c r="K26480" s="28" t="str">
        <f t="shared" si="350"/>
        <v/>
      </c>
    </row>
    <row r="26481" spans="11:11" hidden="1" x14ac:dyDescent="0.25">
      <c r="K26481" s="28" t="str">
        <f t="shared" si="350"/>
        <v/>
      </c>
    </row>
    <row r="26482" spans="11:11" hidden="1" x14ac:dyDescent="0.25">
      <c r="K26482" s="28" t="str">
        <f t="shared" si="350"/>
        <v/>
      </c>
    </row>
    <row r="26483" spans="11:11" hidden="1" x14ac:dyDescent="0.25">
      <c r="K26483" s="28" t="str">
        <f t="shared" si="350"/>
        <v/>
      </c>
    </row>
    <row r="26484" spans="11:11" hidden="1" x14ac:dyDescent="0.25">
      <c r="K26484" s="28" t="str">
        <f t="shared" si="350"/>
        <v/>
      </c>
    </row>
    <row r="26485" spans="11:11" hidden="1" x14ac:dyDescent="0.25">
      <c r="K26485" s="28" t="str">
        <f t="shared" si="350"/>
        <v/>
      </c>
    </row>
    <row r="26486" spans="11:11" hidden="1" x14ac:dyDescent="0.25">
      <c r="K26486" s="28" t="str">
        <f t="shared" si="350"/>
        <v/>
      </c>
    </row>
    <row r="26487" spans="11:11" hidden="1" x14ac:dyDescent="0.25">
      <c r="K26487" s="28" t="str">
        <f t="shared" si="350"/>
        <v/>
      </c>
    </row>
    <row r="26488" spans="11:11" hidden="1" x14ac:dyDescent="0.25">
      <c r="K26488" s="28" t="str">
        <f t="shared" si="350"/>
        <v/>
      </c>
    </row>
    <row r="26489" spans="11:11" hidden="1" x14ac:dyDescent="0.25">
      <c r="K26489" s="28" t="str">
        <f t="shared" si="350"/>
        <v/>
      </c>
    </row>
    <row r="26490" spans="11:11" hidden="1" x14ac:dyDescent="0.25">
      <c r="K26490" s="28" t="str">
        <f t="shared" si="350"/>
        <v/>
      </c>
    </row>
    <row r="26491" spans="11:11" hidden="1" x14ac:dyDescent="0.25">
      <c r="K26491" s="28" t="str">
        <f t="shared" si="350"/>
        <v/>
      </c>
    </row>
    <row r="26492" spans="11:11" hidden="1" x14ac:dyDescent="0.25">
      <c r="K26492" s="28" t="str">
        <f t="shared" si="350"/>
        <v/>
      </c>
    </row>
    <row r="26493" spans="11:11" hidden="1" x14ac:dyDescent="0.25">
      <c r="K26493" s="28" t="str">
        <f t="shared" si="350"/>
        <v/>
      </c>
    </row>
    <row r="26494" spans="11:11" hidden="1" x14ac:dyDescent="0.25">
      <c r="K26494" s="28" t="str">
        <f t="shared" si="350"/>
        <v/>
      </c>
    </row>
    <row r="26495" spans="11:11" hidden="1" x14ac:dyDescent="0.25">
      <c r="K26495" s="28" t="str">
        <f t="shared" si="350"/>
        <v/>
      </c>
    </row>
    <row r="26496" spans="11:11" hidden="1" x14ac:dyDescent="0.25">
      <c r="K26496" s="28" t="str">
        <f t="shared" si="350"/>
        <v/>
      </c>
    </row>
    <row r="26497" spans="11:11" hidden="1" x14ac:dyDescent="0.25">
      <c r="K26497" s="28" t="str">
        <f t="shared" si="350"/>
        <v/>
      </c>
    </row>
    <row r="26498" spans="11:11" hidden="1" x14ac:dyDescent="0.25">
      <c r="K26498" s="28" t="str">
        <f t="shared" si="350"/>
        <v/>
      </c>
    </row>
    <row r="26499" spans="11:11" hidden="1" x14ac:dyDescent="0.25">
      <c r="K26499" s="28" t="str">
        <f t="shared" si="350"/>
        <v/>
      </c>
    </row>
    <row r="26500" spans="11:11" hidden="1" x14ac:dyDescent="0.25">
      <c r="K26500" s="28" t="str">
        <f t="shared" si="350"/>
        <v/>
      </c>
    </row>
    <row r="26501" spans="11:11" hidden="1" x14ac:dyDescent="0.25">
      <c r="K26501" s="28" t="str">
        <f t="shared" si="350"/>
        <v/>
      </c>
    </row>
    <row r="26502" spans="11:11" hidden="1" x14ac:dyDescent="0.25">
      <c r="K26502" s="28" t="str">
        <f t="shared" si="350"/>
        <v/>
      </c>
    </row>
    <row r="26503" spans="11:11" hidden="1" x14ac:dyDescent="0.25">
      <c r="K26503" s="28" t="str">
        <f t="shared" si="350"/>
        <v/>
      </c>
    </row>
    <row r="26504" spans="11:11" hidden="1" x14ac:dyDescent="0.25">
      <c r="K26504" s="28" t="str">
        <f t="shared" si="350"/>
        <v/>
      </c>
    </row>
    <row r="26505" spans="11:11" hidden="1" x14ac:dyDescent="0.25">
      <c r="K26505" s="28" t="str">
        <f t="shared" si="350"/>
        <v/>
      </c>
    </row>
    <row r="26506" spans="11:11" hidden="1" x14ac:dyDescent="0.25">
      <c r="K26506" s="28" t="str">
        <f t="shared" si="350"/>
        <v/>
      </c>
    </row>
    <row r="26507" spans="11:11" hidden="1" x14ac:dyDescent="0.25">
      <c r="K26507" s="28" t="str">
        <f t="shared" si="350"/>
        <v/>
      </c>
    </row>
    <row r="26508" spans="11:11" hidden="1" x14ac:dyDescent="0.25">
      <c r="K26508" s="28" t="str">
        <f t="shared" si="350"/>
        <v/>
      </c>
    </row>
    <row r="26509" spans="11:11" hidden="1" x14ac:dyDescent="0.25">
      <c r="K26509" s="28" t="str">
        <f t="shared" si="350"/>
        <v/>
      </c>
    </row>
    <row r="26510" spans="11:11" hidden="1" x14ac:dyDescent="0.25">
      <c r="K26510" s="28" t="str">
        <f t="shared" si="350"/>
        <v/>
      </c>
    </row>
    <row r="26511" spans="11:11" hidden="1" x14ac:dyDescent="0.25">
      <c r="K26511" s="28" t="str">
        <f t="shared" si="350"/>
        <v/>
      </c>
    </row>
    <row r="26512" spans="11:11" hidden="1" x14ac:dyDescent="0.25">
      <c r="K26512" s="28" t="str">
        <f t="shared" si="350"/>
        <v/>
      </c>
    </row>
    <row r="26513" spans="11:11" hidden="1" x14ac:dyDescent="0.25">
      <c r="K26513" s="28" t="str">
        <f t="shared" si="350"/>
        <v/>
      </c>
    </row>
    <row r="26514" spans="11:11" hidden="1" x14ac:dyDescent="0.25">
      <c r="K26514" s="28" t="str">
        <f t="shared" si="350"/>
        <v/>
      </c>
    </row>
    <row r="26515" spans="11:11" hidden="1" x14ac:dyDescent="0.25">
      <c r="K26515" s="28" t="str">
        <f t="shared" ref="K26515:K26578" si="351">IF(E22480="","",IF(AND($E22480&gt;=$K$5,$E22480&lt;=$K$6),"psn",IF($E22480&lt;$K$5,"dkn",IF($E22480&gt;$K$6,"ckn",""))))</f>
        <v/>
      </c>
    </row>
    <row r="26516" spans="11:11" hidden="1" x14ac:dyDescent="0.25">
      <c r="K26516" s="28" t="str">
        <f t="shared" si="351"/>
        <v/>
      </c>
    </row>
    <row r="26517" spans="11:11" hidden="1" x14ac:dyDescent="0.25">
      <c r="K26517" s="28" t="str">
        <f t="shared" si="351"/>
        <v/>
      </c>
    </row>
    <row r="26518" spans="11:11" hidden="1" x14ac:dyDescent="0.25">
      <c r="K26518" s="28" t="str">
        <f t="shared" si="351"/>
        <v/>
      </c>
    </row>
    <row r="26519" spans="11:11" hidden="1" x14ac:dyDescent="0.25">
      <c r="K26519" s="28" t="str">
        <f t="shared" si="351"/>
        <v/>
      </c>
    </row>
    <row r="26520" spans="11:11" hidden="1" x14ac:dyDescent="0.25">
      <c r="K26520" s="28" t="str">
        <f t="shared" si="351"/>
        <v/>
      </c>
    </row>
    <row r="26521" spans="11:11" hidden="1" x14ac:dyDescent="0.25">
      <c r="K26521" s="28" t="str">
        <f t="shared" si="351"/>
        <v/>
      </c>
    </row>
    <row r="26522" spans="11:11" hidden="1" x14ac:dyDescent="0.25">
      <c r="K26522" s="28" t="str">
        <f t="shared" si="351"/>
        <v/>
      </c>
    </row>
    <row r="26523" spans="11:11" hidden="1" x14ac:dyDescent="0.25">
      <c r="K26523" s="28" t="str">
        <f t="shared" si="351"/>
        <v/>
      </c>
    </row>
    <row r="26524" spans="11:11" hidden="1" x14ac:dyDescent="0.25">
      <c r="K26524" s="28" t="str">
        <f t="shared" si="351"/>
        <v/>
      </c>
    </row>
    <row r="26525" spans="11:11" hidden="1" x14ac:dyDescent="0.25">
      <c r="K26525" s="28" t="str">
        <f t="shared" si="351"/>
        <v/>
      </c>
    </row>
    <row r="26526" spans="11:11" hidden="1" x14ac:dyDescent="0.25">
      <c r="K26526" s="28" t="str">
        <f t="shared" si="351"/>
        <v/>
      </c>
    </row>
    <row r="26527" spans="11:11" hidden="1" x14ac:dyDescent="0.25">
      <c r="K26527" s="28" t="str">
        <f t="shared" si="351"/>
        <v/>
      </c>
    </row>
    <row r="26528" spans="11:11" hidden="1" x14ac:dyDescent="0.25">
      <c r="K26528" s="28" t="str">
        <f t="shared" si="351"/>
        <v/>
      </c>
    </row>
    <row r="26529" spans="11:11" hidden="1" x14ac:dyDescent="0.25">
      <c r="K26529" s="28" t="str">
        <f t="shared" si="351"/>
        <v/>
      </c>
    </row>
    <row r="26530" spans="11:11" hidden="1" x14ac:dyDescent="0.25">
      <c r="K26530" s="28" t="str">
        <f t="shared" si="351"/>
        <v/>
      </c>
    </row>
    <row r="26531" spans="11:11" hidden="1" x14ac:dyDescent="0.25">
      <c r="K26531" s="28" t="str">
        <f t="shared" si="351"/>
        <v/>
      </c>
    </row>
    <row r="26532" spans="11:11" hidden="1" x14ac:dyDescent="0.25">
      <c r="K26532" s="28" t="str">
        <f t="shared" si="351"/>
        <v/>
      </c>
    </row>
    <row r="26533" spans="11:11" hidden="1" x14ac:dyDescent="0.25">
      <c r="K26533" s="28" t="str">
        <f t="shared" si="351"/>
        <v/>
      </c>
    </row>
    <row r="26534" spans="11:11" hidden="1" x14ac:dyDescent="0.25">
      <c r="K26534" s="28" t="str">
        <f t="shared" si="351"/>
        <v/>
      </c>
    </row>
    <row r="26535" spans="11:11" hidden="1" x14ac:dyDescent="0.25">
      <c r="K26535" s="28" t="str">
        <f t="shared" si="351"/>
        <v/>
      </c>
    </row>
    <row r="26536" spans="11:11" hidden="1" x14ac:dyDescent="0.25">
      <c r="K26536" s="28" t="str">
        <f t="shared" si="351"/>
        <v/>
      </c>
    </row>
    <row r="26537" spans="11:11" hidden="1" x14ac:dyDescent="0.25">
      <c r="K26537" s="28" t="str">
        <f t="shared" si="351"/>
        <v/>
      </c>
    </row>
    <row r="26538" spans="11:11" hidden="1" x14ac:dyDescent="0.25">
      <c r="K26538" s="28" t="str">
        <f t="shared" si="351"/>
        <v/>
      </c>
    </row>
    <row r="26539" spans="11:11" hidden="1" x14ac:dyDescent="0.25">
      <c r="K26539" s="28" t="str">
        <f t="shared" si="351"/>
        <v/>
      </c>
    </row>
    <row r="26540" spans="11:11" hidden="1" x14ac:dyDescent="0.25">
      <c r="K26540" s="28" t="str">
        <f t="shared" si="351"/>
        <v/>
      </c>
    </row>
    <row r="26541" spans="11:11" hidden="1" x14ac:dyDescent="0.25">
      <c r="K26541" s="28" t="str">
        <f t="shared" si="351"/>
        <v/>
      </c>
    </row>
    <row r="26542" spans="11:11" hidden="1" x14ac:dyDescent="0.25">
      <c r="K26542" s="28" t="str">
        <f t="shared" si="351"/>
        <v/>
      </c>
    </row>
    <row r="26543" spans="11:11" hidden="1" x14ac:dyDescent="0.25">
      <c r="K26543" s="28" t="str">
        <f t="shared" si="351"/>
        <v/>
      </c>
    </row>
    <row r="26544" spans="11:11" hidden="1" x14ac:dyDescent="0.25">
      <c r="K26544" s="28" t="str">
        <f t="shared" si="351"/>
        <v/>
      </c>
    </row>
    <row r="26545" spans="11:11" hidden="1" x14ac:dyDescent="0.25">
      <c r="K26545" s="28" t="str">
        <f t="shared" si="351"/>
        <v/>
      </c>
    </row>
    <row r="26546" spans="11:11" hidden="1" x14ac:dyDescent="0.25">
      <c r="K26546" s="28" t="str">
        <f t="shared" si="351"/>
        <v/>
      </c>
    </row>
    <row r="26547" spans="11:11" hidden="1" x14ac:dyDescent="0.25">
      <c r="K26547" s="28" t="str">
        <f t="shared" si="351"/>
        <v/>
      </c>
    </row>
    <row r="26548" spans="11:11" hidden="1" x14ac:dyDescent="0.25">
      <c r="K26548" s="28" t="str">
        <f t="shared" si="351"/>
        <v/>
      </c>
    </row>
    <row r="26549" spans="11:11" hidden="1" x14ac:dyDescent="0.25">
      <c r="K26549" s="28" t="str">
        <f t="shared" si="351"/>
        <v/>
      </c>
    </row>
    <row r="26550" spans="11:11" hidden="1" x14ac:dyDescent="0.25">
      <c r="K26550" s="28" t="str">
        <f t="shared" si="351"/>
        <v/>
      </c>
    </row>
    <row r="26551" spans="11:11" hidden="1" x14ac:dyDescent="0.25">
      <c r="K26551" s="28" t="str">
        <f t="shared" si="351"/>
        <v/>
      </c>
    </row>
    <row r="26552" spans="11:11" hidden="1" x14ac:dyDescent="0.25">
      <c r="K26552" s="28" t="str">
        <f t="shared" si="351"/>
        <v/>
      </c>
    </row>
    <row r="26553" spans="11:11" hidden="1" x14ac:dyDescent="0.25">
      <c r="K26553" s="28" t="str">
        <f t="shared" si="351"/>
        <v/>
      </c>
    </row>
    <row r="26554" spans="11:11" hidden="1" x14ac:dyDescent="0.25">
      <c r="K26554" s="28" t="str">
        <f t="shared" si="351"/>
        <v/>
      </c>
    </row>
    <row r="26555" spans="11:11" hidden="1" x14ac:dyDescent="0.25">
      <c r="K26555" s="28" t="str">
        <f t="shared" si="351"/>
        <v/>
      </c>
    </row>
    <row r="26556" spans="11:11" hidden="1" x14ac:dyDescent="0.25">
      <c r="K26556" s="28" t="str">
        <f t="shared" si="351"/>
        <v/>
      </c>
    </row>
    <row r="26557" spans="11:11" hidden="1" x14ac:dyDescent="0.25">
      <c r="K26557" s="28" t="str">
        <f t="shared" si="351"/>
        <v/>
      </c>
    </row>
    <row r="26558" spans="11:11" hidden="1" x14ac:dyDescent="0.25">
      <c r="K26558" s="28" t="str">
        <f t="shared" si="351"/>
        <v/>
      </c>
    </row>
    <row r="26559" spans="11:11" hidden="1" x14ac:dyDescent="0.25">
      <c r="K26559" s="28" t="str">
        <f t="shared" si="351"/>
        <v/>
      </c>
    </row>
    <row r="26560" spans="11:11" hidden="1" x14ac:dyDescent="0.25">
      <c r="K26560" s="28" t="str">
        <f t="shared" si="351"/>
        <v/>
      </c>
    </row>
    <row r="26561" spans="11:11" hidden="1" x14ac:dyDescent="0.25">
      <c r="K26561" s="28" t="str">
        <f t="shared" si="351"/>
        <v/>
      </c>
    </row>
    <row r="26562" spans="11:11" hidden="1" x14ac:dyDescent="0.25">
      <c r="K26562" s="28" t="str">
        <f t="shared" si="351"/>
        <v/>
      </c>
    </row>
    <row r="26563" spans="11:11" hidden="1" x14ac:dyDescent="0.25">
      <c r="K26563" s="28" t="str">
        <f t="shared" si="351"/>
        <v/>
      </c>
    </row>
    <row r="26564" spans="11:11" hidden="1" x14ac:dyDescent="0.25">
      <c r="K26564" s="28" t="str">
        <f t="shared" si="351"/>
        <v/>
      </c>
    </row>
    <row r="26565" spans="11:11" hidden="1" x14ac:dyDescent="0.25">
      <c r="K26565" s="28" t="str">
        <f t="shared" si="351"/>
        <v/>
      </c>
    </row>
    <row r="26566" spans="11:11" hidden="1" x14ac:dyDescent="0.25">
      <c r="K26566" s="28" t="str">
        <f t="shared" si="351"/>
        <v/>
      </c>
    </row>
    <row r="26567" spans="11:11" hidden="1" x14ac:dyDescent="0.25">
      <c r="K26567" s="28" t="str">
        <f t="shared" si="351"/>
        <v/>
      </c>
    </row>
    <row r="26568" spans="11:11" hidden="1" x14ac:dyDescent="0.25">
      <c r="K26568" s="28" t="str">
        <f t="shared" si="351"/>
        <v/>
      </c>
    </row>
    <row r="26569" spans="11:11" hidden="1" x14ac:dyDescent="0.25">
      <c r="K26569" s="28" t="str">
        <f t="shared" si="351"/>
        <v/>
      </c>
    </row>
    <row r="26570" spans="11:11" hidden="1" x14ac:dyDescent="0.25">
      <c r="K26570" s="28" t="str">
        <f t="shared" si="351"/>
        <v/>
      </c>
    </row>
    <row r="26571" spans="11:11" hidden="1" x14ac:dyDescent="0.25">
      <c r="K26571" s="28" t="str">
        <f t="shared" si="351"/>
        <v/>
      </c>
    </row>
    <row r="26572" spans="11:11" hidden="1" x14ac:dyDescent="0.25">
      <c r="K26572" s="28" t="str">
        <f t="shared" si="351"/>
        <v/>
      </c>
    </row>
    <row r="26573" spans="11:11" hidden="1" x14ac:dyDescent="0.25">
      <c r="K26573" s="28" t="str">
        <f t="shared" si="351"/>
        <v/>
      </c>
    </row>
    <row r="26574" spans="11:11" hidden="1" x14ac:dyDescent="0.25">
      <c r="K26574" s="28" t="str">
        <f t="shared" si="351"/>
        <v/>
      </c>
    </row>
    <row r="26575" spans="11:11" hidden="1" x14ac:dyDescent="0.25">
      <c r="K26575" s="28" t="str">
        <f t="shared" si="351"/>
        <v/>
      </c>
    </row>
    <row r="26576" spans="11:11" hidden="1" x14ac:dyDescent="0.25">
      <c r="K26576" s="28" t="str">
        <f t="shared" si="351"/>
        <v/>
      </c>
    </row>
    <row r="26577" spans="11:11" hidden="1" x14ac:dyDescent="0.25">
      <c r="K26577" s="28" t="str">
        <f t="shared" si="351"/>
        <v/>
      </c>
    </row>
    <row r="26578" spans="11:11" hidden="1" x14ac:dyDescent="0.25">
      <c r="K26578" s="28" t="str">
        <f t="shared" si="351"/>
        <v/>
      </c>
    </row>
    <row r="26579" spans="11:11" hidden="1" x14ac:dyDescent="0.25">
      <c r="K26579" s="28" t="str">
        <f t="shared" ref="K26579:K26642" si="352">IF(E22544="","",IF(AND($E22544&gt;=$K$5,$E22544&lt;=$K$6),"psn",IF($E22544&lt;$K$5,"dkn",IF($E22544&gt;$K$6,"ckn",""))))</f>
        <v/>
      </c>
    </row>
    <row r="26580" spans="11:11" hidden="1" x14ac:dyDescent="0.25">
      <c r="K26580" s="28" t="str">
        <f t="shared" si="352"/>
        <v/>
      </c>
    </row>
    <row r="26581" spans="11:11" hidden="1" x14ac:dyDescent="0.25">
      <c r="K26581" s="28" t="str">
        <f t="shared" si="352"/>
        <v/>
      </c>
    </row>
    <row r="26582" spans="11:11" hidden="1" x14ac:dyDescent="0.25">
      <c r="K26582" s="28" t="str">
        <f t="shared" si="352"/>
        <v/>
      </c>
    </row>
    <row r="26583" spans="11:11" hidden="1" x14ac:dyDescent="0.25">
      <c r="K26583" s="28" t="str">
        <f t="shared" si="352"/>
        <v/>
      </c>
    </row>
    <row r="26584" spans="11:11" hidden="1" x14ac:dyDescent="0.25">
      <c r="K26584" s="28" t="str">
        <f t="shared" si="352"/>
        <v/>
      </c>
    </row>
    <row r="26585" spans="11:11" hidden="1" x14ac:dyDescent="0.25">
      <c r="K26585" s="28" t="str">
        <f t="shared" si="352"/>
        <v/>
      </c>
    </row>
    <row r="26586" spans="11:11" hidden="1" x14ac:dyDescent="0.25">
      <c r="K26586" s="28" t="str">
        <f t="shared" si="352"/>
        <v/>
      </c>
    </row>
    <row r="26587" spans="11:11" hidden="1" x14ac:dyDescent="0.25">
      <c r="K26587" s="28" t="str">
        <f t="shared" si="352"/>
        <v/>
      </c>
    </row>
    <row r="26588" spans="11:11" hidden="1" x14ac:dyDescent="0.25">
      <c r="K26588" s="28" t="str">
        <f t="shared" si="352"/>
        <v/>
      </c>
    </row>
    <row r="26589" spans="11:11" hidden="1" x14ac:dyDescent="0.25">
      <c r="K26589" s="28" t="str">
        <f t="shared" si="352"/>
        <v/>
      </c>
    </row>
    <row r="26590" spans="11:11" hidden="1" x14ac:dyDescent="0.25">
      <c r="K26590" s="28" t="str">
        <f t="shared" si="352"/>
        <v/>
      </c>
    </row>
    <row r="26591" spans="11:11" hidden="1" x14ac:dyDescent="0.25">
      <c r="K26591" s="28" t="str">
        <f t="shared" si="352"/>
        <v/>
      </c>
    </row>
    <row r="26592" spans="11:11" hidden="1" x14ac:dyDescent="0.25">
      <c r="K26592" s="28" t="str">
        <f t="shared" si="352"/>
        <v/>
      </c>
    </row>
    <row r="26593" spans="11:11" hidden="1" x14ac:dyDescent="0.25">
      <c r="K26593" s="28" t="str">
        <f t="shared" si="352"/>
        <v/>
      </c>
    </row>
    <row r="26594" spans="11:11" hidden="1" x14ac:dyDescent="0.25">
      <c r="K26594" s="28" t="str">
        <f t="shared" si="352"/>
        <v/>
      </c>
    </row>
    <row r="26595" spans="11:11" hidden="1" x14ac:dyDescent="0.25">
      <c r="K26595" s="28" t="str">
        <f t="shared" si="352"/>
        <v/>
      </c>
    </row>
    <row r="26596" spans="11:11" hidden="1" x14ac:dyDescent="0.25">
      <c r="K26596" s="28" t="str">
        <f t="shared" si="352"/>
        <v/>
      </c>
    </row>
    <row r="26597" spans="11:11" hidden="1" x14ac:dyDescent="0.25">
      <c r="K26597" s="28" t="str">
        <f t="shared" si="352"/>
        <v/>
      </c>
    </row>
    <row r="26598" spans="11:11" hidden="1" x14ac:dyDescent="0.25">
      <c r="K26598" s="28" t="str">
        <f t="shared" si="352"/>
        <v/>
      </c>
    </row>
    <row r="26599" spans="11:11" hidden="1" x14ac:dyDescent="0.25">
      <c r="K26599" s="28" t="str">
        <f t="shared" si="352"/>
        <v/>
      </c>
    </row>
    <row r="26600" spans="11:11" hidden="1" x14ac:dyDescent="0.25">
      <c r="K26600" s="28" t="str">
        <f t="shared" si="352"/>
        <v/>
      </c>
    </row>
    <row r="26601" spans="11:11" hidden="1" x14ac:dyDescent="0.25">
      <c r="K26601" s="28" t="str">
        <f t="shared" si="352"/>
        <v/>
      </c>
    </row>
    <row r="26602" spans="11:11" hidden="1" x14ac:dyDescent="0.25">
      <c r="K26602" s="28" t="str">
        <f t="shared" si="352"/>
        <v/>
      </c>
    </row>
    <row r="26603" spans="11:11" hidden="1" x14ac:dyDescent="0.25">
      <c r="K26603" s="28" t="str">
        <f t="shared" si="352"/>
        <v/>
      </c>
    </row>
    <row r="26604" spans="11:11" hidden="1" x14ac:dyDescent="0.25">
      <c r="K26604" s="28" t="str">
        <f t="shared" si="352"/>
        <v/>
      </c>
    </row>
    <row r="26605" spans="11:11" hidden="1" x14ac:dyDescent="0.25">
      <c r="K26605" s="28" t="str">
        <f t="shared" si="352"/>
        <v/>
      </c>
    </row>
    <row r="26606" spans="11:11" hidden="1" x14ac:dyDescent="0.25">
      <c r="K26606" s="28" t="str">
        <f t="shared" si="352"/>
        <v/>
      </c>
    </row>
    <row r="26607" spans="11:11" hidden="1" x14ac:dyDescent="0.25">
      <c r="K26607" s="28" t="str">
        <f t="shared" si="352"/>
        <v/>
      </c>
    </row>
    <row r="26608" spans="11:11" hidden="1" x14ac:dyDescent="0.25">
      <c r="K26608" s="28" t="str">
        <f t="shared" si="352"/>
        <v/>
      </c>
    </row>
    <row r="26609" spans="11:11" hidden="1" x14ac:dyDescent="0.25">
      <c r="K26609" s="28" t="str">
        <f t="shared" si="352"/>
        <v/>
      </c>
    </row>
    <row r="26610" spans="11:11" hidden="1" x14ac:dyDescent="0.25">
      <c r="K26610" s="28" t="str">
        <f t="shared" si="352"/>
        <v/>
      </c>
    </row>
    <row r="26611" spans="11:11" hidden="1" x14ac:dyDescent="0.25">
      <c r="K26611" s="28" t="str">
        <f t="shared" si="352"/>
        <v/>
      </c>
    </row>
    <row r="26612" spans="11:11" hidden="1" x14ac:dyDescent="0.25">
      <c r="K26612" s="28" t="str">
        <f t="shared" si="352"/>
        <v/>
      </c>
    </row>
    <row r="26613" spans="11:11" hidden="1" x14ac:dyDescent="0.25">
      <c r="K26613" s="28" t="str">
        <f t="shared" si="352"/>
        <v/>
      </c>
    </row>
    <row r="26614" spans="11:11" hidden="1" x14ac:dyDescent="0.25">
      <c r="K26614" s="28" t="str">
        <f t="shared" si="352"/>
        <v/>
      </c>
    </row>
    <row r="26615" spans="11:11" hidden="1" x14ac:dyDescent="0.25">
      <c r="K26615" s="28" t="str">
        <f t="shared" si="352"/>
        <v/>
      </c>
    </row>
    <row r="26616" spans="11:11" hidden="1" x14ac:dyDescent="0.25">
      <c r="K26616" s="28" t="str">
        <f t="shared" si="352"/>
        <v/>
      </c>
    </row>
    <row r="26617" spans="11:11" hidden="1" x14ac:dyDescent="0.25">
      <c r="K26617" s="28" t="str">
        <f t="shared" si="352"/>
        <v/>
      </c>
    </row>
    <row r="26618" spans="11:11" hidden="1" x14ac:dyDescent="0.25">
      <c r="K26618" s="28" t="str">
        <f t="shared" si="352"/>
        <v/>
      </c>
    </row>
    <row r="26619" spans="11:11" hidden="1" x14ac:dyDescent="0.25">
      <c r="K26619" s="28" t="str">
        <f t="shared" si="352"/>
        <v/>
      </c>
    </row>
    <row r="26620" spans="11:11" hidden="1" x14ac:dyDescent="0.25">
      <c r="K26620" s="28" t="str">
        <f t="shared" si="352"/>
        <v/>
      </c>
    </row>
    <row r="26621" spans="11:11" hidden="1" x14ac:dyDescent="0.25">
      <c r="K26621" s="28" t="str">
        <f t="shared" si="352"/>
        <v/>
      </c>
    </row>
    <row r="26622" spans="11:11" hidden="1" x14ac:dyDescent="0.25">
      <c r="K26622" s="28" t="str">
        <f t="shared" si="352"/>
        <v/>
      </c>
    </row>
    <row r="26623" spans="11:11" hidden="1" x14ac:dyDescent="0.25">
      <c r="K26623" s="28" t="str">
        <f t="shared" si="352"/>
        <v/>
      </c>
    </row>
    <row r="26624" spans="11:11" hidden="1" x14ac:dyDescent="0.25">
      <c r="K26624" s="28" t="str">
        <f t="shared" si="352"/>
        <v/>
      </c>
    </row>
    <row r="26625" spans="11:11" hidden="1" x14ac:dyDescent="0.25">
      <c r="K26625" s="28" t="str">
        <f t="shared" si="352"/>
        <v/>
      </c>
    </row>
    <row r="26626" spans="11:11" hidden="1" x14ac:dyDescent="0.25">
      <c r="K26626" s="28" t="str">
        <f t="shared" si="352"/>
        <v/>
      </c>
    </row>
    <row r="26627" spans="11:11" hidden="1" x14ac:dyDescent="0.25">
      <c r="K26627" s="28" t="str">
        <f t="shared" si="352"/>
        <v/>
      </c>
    </row>
    <row r="26628" spans="11:11" hidden="1" x14ac:dyDescent="0.25">
      <c r="K26628" s="28" t="str">
        <f t="shared" si="352"/>
        <v/>
      </c>
    </row>
    <row r="26629" spans="11:11" hidden="1" x14ac:dyDescent="0.25">
      <c r="K26629" s="28" t="str">
        <f t="shared" si="352"/>
        <v/>
      </c>
    </row>
    <row r="26630" spans="11:11" hidden="1" x14ac:dyDescent="0.25">
      <c r="K26630" s="28" t="str">
        <f t="shared" si="352"/>
        <v/>
      </c>
    </row>
    <row r="26631" spans="11:11" hidden="1" x14ac:dyDescent="0.25">
      <c r="K26631" s="28" t="str">
        <f t="shared" si="352"/>
        <v/>
      </c>
    </row>
    <row r="26632" spans="11:11" hidden="1" x14ac:dyDescent="0.25">
      <c r="K26632" s="28" t="str">
        <f t="shared" si="352"/>
        <v/>
      </c>
    </row>
    <row r="26633" spans="11:11" hidden="1" x14ac:dyDescent="0.25">
      <c r="K26633" s="28" t="str">
        <f t="shared" si="352"/>
        <v/>
      </c>
    </row>
    <row r="26634" spans="11:11" hidden="1" x14ac:dyDescent="0.25">
      <c r="K26634" s="28" t="str">
        <f t="shared" si="352"/>
        <v/>
      </c>
    </row>
    <row r="26635" spans="11:11" hidden="1" x14ac:dyDescent="0.25">
      <c r="K26635" s="28" t="str">
        <f t="shared" si="352"/>
        <v/>
      </c>
    </row>
    <row r="26636" spans="11:11" hidden="1" x14ac:dyDescent="0.25">
      <c r="K26636" s="28" t="str">
        <f t="shared" si="352"/>
        <v/>
      </c>
    </row>
    <row r="26637" spans="11:11" hidden="1" x14ac:dyDescent="0.25">
      <c r="K26637" s="28" t="str">
        <f t="shared" si="352"/>
        <v/>
      </c>
    </row>
    <row r="26638" spans="11:11" hidden="1" x14ac:dyDescent="0.25">
      <c r="K26638" s="28" t="str">
        <f t="shared" si="352"/>
        <v/>
      </c>
    </row>
    <row r="26639" spans="11:11" hidden="1" x14ac:dyDescent="0.25">
      <c r="K26639" s="28" t="str">
        <f t="shared" si="352"/>
        <v/>
      </c>
    </row>
    <row r="26640" spans="11:11" hidden="1" x14ac:dyDescent="0.25">
      <c r="K26640" s="28" t="str">
        <f t="shared" si="352"/>
        <v/>
      </c>
    </row>
    <row r="26641" spans="11:11" hidden="1" x14ac:dyDescent="0.25">
      <c r="K26641" s="28" t="str">
        <f t="shared" si="352"/>
        <v/>
      </c>
    </row>
    <row r="26642" spans="11:11" hidden="1" x14ac:dyDescent="0.25">
      <c r="K26642" s="28" t="str">
        <f t="shared" si="352"/>
        <v/>
      </c>
    </row>
    <row r="26643" spans="11:11" hidden="1" x14ac:dyDescent="0.25">
      <c r="K26643" s="28" t="str">
        <f t="shared" ref="K26643:K26706" si="353">IF(E22608="","",IF(AND($E22608&gt;=$K$5,$E22608&lt;=$K$6),"psn",IF($E22608&lt;$K$5,"dkn",IF($E22608&gt;$K$6,"ckn",""))))</f>
        <v/>
      </c>
    </row>
    <row r="26644" spans="11:11" hidden="1" x14ac:dyDescent="0.25">
      <c r="K26644" s="28" t="str">
        <f t="shared" si="353"/>
        <v/>
      </c>
    </row>
    <row r="26645" spans="11:11" hidden="1" x14ac:dyDescent="0.25">
      <c r="K26645" s="28" t="str">
        <f t="shared" si="353"/>
        <v/>
      </c>
    </row>
    <row r="26646" spans="11:11" hidden="1" x14ac:dyDescent="0.25">
      <c r="K26646" s="28" t="str">
        <f t="shared" si="353"/>
        <v/>
      </c>
    </row>
    <row r="26647" spans="11:11" hidden="1" x14ac:dyDescent="0.25">
      <c r="K26647" s="28" t="str">
        <f t="shared" si="353"/>
        <v/>
      </c>
    </row>
    <row r="26648" spans="11:11" hidden="1" x14ac:dyDescent="0.25">
      <c r="K26648" s="28" t="str">
        <f t="shared" si="353"/>
        <v/>
      </c>
    </row>
    <row r="26649" spans="11:11" hidden="1" x14ac:dyDescent="0.25">
      <c r="K26649" s="28" t="str">
        <f t="shared" si="353"/>
        <v/>
      </c>
    </row>
    <row r="26650" spans="11:11" hidden="1" x14ac:dyDescent="0.25">
      <c r="K26650" s="28" t="str">
        <f t="shared" si="353"/>
        <v/>
      </c>
    </row>
    <row r="26651" spans="11:11" hidden="1" x14ac:dyDescent="0.25">
      <c r="K26651" s="28" t="str">
        <f t="shared" si="353"/>
        <v/>
      </c>
    </row>
    <row r="26652" spans="11:11" hidden="1" x14ac:dyDescent="0.25">
      <c r="K26652" s="28" t="str">
        <f t="shared" si="353"/>
        <v/>
      </c>
    </row>
    <row r="26653" spans="11:11" hidden="1" x14ac:dyDescent="0.25">
      <c r="K26653" s="28" t="str">
        <f t="shared" si="353"/>
        <v/>
      </c>
    </row>
    <row r="26654" spans="11:11" hidden="1" x14ac:dyDescent="0.25">
      <c r="K26654" s="28" t="str">
        <f t="shared" si="353"/>
        <v/>
      </c>
    </row>
    <row r="26655" spans="11:11" hidden="1" x14ac:dyDescent="0.25">
      <c r="K26655" s="28" t="str">
        <f t="shared" si="353"/>
        <v/>
      </c>
    </row>
    <row r="26656" spans="11:11" hidden="1" x14ac:dyDescent="0.25">
      <c r="K26656" s="28" t="str">
        <f t="shared" si="353"/>
        <v/>
      </c>
    </row>
    <row r="26657" spans="11:11" hidden="1" x14ac:dyDescent="0.25">
      <c r="K26657" s="28" t="str">
        <f t="shared" si="353"/>
        <v/>
      </c>
    </row>
    <row r="26658" spans="11:11" hidden="1" x14ac:dyDescent="0.25">
      <c r="K26658" s="28" t="str">
        <f t="shared" si="353"/>
        <v/>
      </c>
    </row>
    <row r="26659" spans="11:11" hidden="1" x14ac:dyDescent="0.25">
      <c r="K26659" s="28" t="str">
        <f t="shared" si="353"/>
        <v/>
      </c>
    </row>
    <row r="26660" spans="11:11" hidden="1" x14ac:dyDescent="0.25">
      <c r="K26660" s="28" t="str">
        <f t="shared" si="353"/>
        <v/>
      </c>
    </row>
    <row r="26661" spans="11:11" hidden="1" x14ac:dyDescent="0.25">
      <c r="K26661" s="28" t="str">
        <f t="shared" si="353"/>
        <v/>
      </c>
    </row>
    <row r="26662" spans="11:11" hidden="1" x14ac:dyDescent="0.25">
      <c r="K26662" s="28" t="str">
        <f t="shared" si="353"/>
        <v/>
      </c>
    </row>
    <row r="26663" spans="11:11" hidden="1" x14ac:dyDescent="0.25">
      <c r="K26663" s="28" t="str">
        <f t="shared" si="353"/>
        <v/>
      </c>
    </row>
    <row r="26664" spans="11:11" hidden="1" x14ac:dyDescent="0.25">
      <c r="K26664" s="28" t="str">
        <f t="shared" si="353"/>
        <v/>
      </c>
    </row>
    <row r="26665" spans="11:11" hidden="1" x14ac:dyDescent="0.25">
      <c r="K26665" s="28" t="str">
        <f t="shared" si="353"/>
        <v/>
      </c>
    </row>
    <row r="26666" spans="11:11" hidden="1" x14ac:dyDescent="0.25">
      <c r="K26666" s="28" t="str">
        <f t="shared" si="353"/>
        <v/>
      </c>
    </row>
    <row r="26667" spans="11:11" hidden="1" x14ac:dyDescent="0.25">
      <c r="K26667" s="28" t="str">
        <f t="shared" si="353"/>
        <v/>
      </c>
    </row>
    <row r="26668" spans="11:11" hidden="1" x14ac:dyDescent="0.25">
      <c r="K26668" s="28" t="str">
        <f t="shared" si="353"/>
        <v/>
      </c>
    </row>
    <row r="26669" spans="11:11" hidden="1" x14ac:dyDescent="0.25">
      <c r="K26669" s="28" t="str">
        <f t="shared" si="353"/>
        <v/>
      </c>
    </row>
    <row r="26670" spans="11:11" hidden="1" x14ac:dyDescent="0.25">
      <c r="K26670" s="28" t="str">
        <f t="shared" si="353"/>
        <v/>
      </c>
    </row>
    <row r="26671" spans="11:11" hidden="1" x14ac:dyDescent="0.25">
      <c r="K26671" s="28" t="str">
        <f t="shared" si="353"/>
        <v/>
      </c>
    </row>
    <row r="26672" spans="11:11" hidden="1" x14ac:dyDescent="0.25">
      <c r="K26672" s="28" t="str">
        <f t="shared" si="353"/>
        <v/>
      </c>
    </row>
    <row r="26673" spans="11:11" hidden="1" x14ac:dyDescent="0.25">
      <c r="K26673" s="28" t="str">
        <f t="shared" si="353"/>
        <v/>
      </c>
    </row>
    <row r="26674" spans="11:11" hidden="1" x14ac:dyDescent="0.25">
      <c r="K26674" s="28" t="str">
        <f t="shared" si="353"/>
        <v/>
      </c>
    </row>
    <row r="26675" spans="11:11" hidden="1" x14ac:dyDescent="0.25">
      <c r="K26675" s="28" t="str">
        <f t="shared" si="353"/>
        <v/>
      </c>
    </row>
    <row r="26676" spans="11:11" hidden="1" x14ac:dyDescent="0.25">
      <c r="K26676" s="28" t="str">
        <f t="shared" si="353"/>
        <v/>
      </c>
    </row>
    <row r="26677" spans="11:11" hidden="1" x14ac:dyDescent="0.25">
      <c r="K26677" s="28" t="str">
        <f t="shared" si="353"/>
        <v/>
      </c>
    </row>
    <row r="26678" spans="11:11" hidden="1" x14ac:dyDescent="0.25">
      <c r="K26678" s="28" t="str">
        <f t="shared" si="353"/>
        <v/>
      </c>
    </row>
    <row r="26679" spans="11:11" hidden="1" x14ac:dyDescent="0.25">
      <c r="K26679" s="28" t="str">
        <f t="shared" si="353"/>
        <v/>
      </c>
    </row>
    <row r="26680" spans="11:11" hidden="1" x14ac:dyDescent="0.25">
      <c r="K26680" s="28" t="str">
        <f t="shared" si="353"/>
        <v/>
      </c>
    </row>
    <row r="26681" spans="11:11" hidden="1" x14ac:dyDescent="0.25">
      <c r="K26681" s="28" t="str">
        <f t="shared" si="353"/>
        <v/>
      </c>
    </row>
    <row r="26682" spans="11:11" hidden="1" x14ac:dyDescent="0.25">
      <c r="K26682" s="28" t="str">
        <f t="shared" si="353"/>
        <v/>
      </c>
    </row>
    <row r="26683" spans="11:11" hidden="1" x14ac:dyDescent="0.25">
      <c r="K26683" s="28" t="str">
        <f t="shared" si="353"/>
        <v/>
      </c>
    </row>
    <row r="26684" spans="11:11" hidden="1" x14ac:dyDescent="0.25">
      <c r="K26684" s="28" t="str">
        <f t="shared" si="353"/>
        <v/>
      </c>
    </row>
    <row r="26685" spans="11:11" hidden="1" x14ac:dyDescent="0.25">
      <c r="K26685" s="28" t="str">
        <f t="shared" si="353"/>
        <v/>
      </c>
    </row>
    <row r="26686" spans="11:11" hidden="1" x14ac:dyDescent="0.25">
      <c r="K26686" s="28" t="str">
        <f t="shared" si="353"/>
        <v/>
      </c>
    </row>
    <row r="26687" spans="11:11" hidden="1" x14ac:dyDescent="0.25">
      <c r="K26687" s="28" t="str">
        <f t="shared" si="353"/>
        <v/>
      </c>
    </row>
    <row r="26688" spans="11:11" hidden="1" x14ac:dyDescent="0.25">
      <c r="K26688" s="28" t="str">
        <f t="shared" si="353"/>
        <v/>
      </c>
    </row>
    <row r="26689" spans="11:11" hidden="1" x14ac:dyDescent="0.25">
      <c r="K26689" s="28" t="str">
        <f t="shared" si="353"/>
        <v/>
      </c>
    </row>
    <row r="26690" spans="11:11" hidden="1" x14ac:dyDescent="0.25">
      <c r="K26690" s="28" t="str">
        <f t="shared" si="353"/>
        <v/>
      </c>
    </row>
    <row r="26691" spans="11:11" hidden="1" x14ac:dyDescent="0.25">
      <c r="K26691" s="28" t="str">
        <f t="shared" si="353"/>
        <v/>
      </c>
    </row>
    <row r="26692" spans="11:11" hidden="1" x14ac:dyDescent="0.25">
      <c r="K26692" s="28" t="str">
        <f t="shared" si="353"/>
        <v/>
      </c>
    </row>
    <row r="26693" spans="11:11" hidden="1" x14ac:dyDescent="0.25">
      <c r="K26693" s="28" t="str">
        <f t="shared" si="353"/>
        <v/>
      </c>
    </row>
    <row r="26694" spans="11:11" hidden="1" x14ac:dyDescent="0.25">
      <c r="K26694" s="28" t="str">
        <f t="shared" si="353"/>
        <v/>
      </c>
    </row>
    <row r="26695" spans="11:11" hidden="1" x14ac:dyDescent="0.25">
      <c r="K26695" s="28" t="str">
        <f t="shared" si="353"/>
        <v/>
      </c>
    </row>
    <row r="26696" spans="11:11" hidden="1" x14ac:dyDescent="0.25">
      <c r="K26696" s="28" t="str">
        <f t="shared" si="353"/>
        <v/>
      </c>
    </row>
    <row r="26697" spans="11:11" hidden="1" x14ac:dyDescent="0.25">
      <c r="K26697" s="28" t="str">
        <f t="shared" si="353"/>
        <v/>
      </c>
    </row>
    <row r="26698" spans="11:11" hidden="1" x14ac:dyDescent="0.25">
      <c r="K26698" s="28" t="str">
        <f t="shared" si="353"/>
        <v/>
      </c>
    </row>
    <row r="26699" spans="11:11" hidden="1" x14ac:dyDescent="0.25">
      <c r="K26699" s="28" t="str">
        <f t="shared" si="353"/>
        <v/>
      </c>
    </row>
    <row r="26700" spans="11:11" hidden="1" x14ac:dyDescent="0.25">
      <c r="K26700" s="28" t="str">
        <f t="shared" si="353"/>
        <v/>
      </c>
    </row>
    <row r="26701" spans="11:11" hidden="1" x14ac:dyDescent="0.25">
      <c r="K26701" s="28" t="str">
        <f t="shared" si="353"/>
        <v/>
      </c>
    </row>
    <row r="26702" spans="11:11" hidden="1" x14ac:dyDescent="0.25">
      <c r="K26702" s="28" t="str">
        <f t="shared" si="353"/>
        <v/>
      </c>
    </row>
    <row r="26703" spans="11:11" hidden="1" x14ac:dyDescent="0.25">
      <c r="K26703" s="28" t="str">
        <f t="shared" si="353"/>
        <v/>
      </c>
    </row>
    <row r="26704" spans="11:11" hidden="1" x14ac:dyDescent="0.25">
      <c r="K26704" s="28" t="str">
        <f t="shared" si="353"/>
        <v/>
      </c>
    </row>
    <row r="26705" spans="11:11" hidden="1" x14ac:dyDescent="0.25">
      <c r="K26705" s="28" t="str">
        <f t="shared" si="353"/>
        <v/>
      </c>
    </row>
    <row r="26706" spans="11:11" hidden="1" x14ac:dyDescent="0.25">
      <c r="K26706" s="28" t="str">
        <f t="shared" si="353"/>
        <v/>
      </c>
    </row>
    <row r="26707" spans="11:11" hidden="1" x14ac:dyDescent="0.25">
      <c r="K26707" s="28" t="str">
        <f t="shared" ref="K26707:K26770" si="354">IF(E22672="","",IF(AND($E22672&gt;=$K$5,$E22672&lt;=$K$6),"psn",IF($E22672&lt;$K$5,"dkn",IF($E22672&gt;$K$6,"ckn",""))))</f>
        <v/>
      </c>
    </row>
    <row r="26708" spans="11:11" hidden="1" x14ac:dyDescent="0.25">
      <c r="K26708" s="28" t="str">
        <f t="shared" si="354"/>
        <v/>
      </c>
    </row>
    <row r="26709" spans="11:11" hidden="1" x14ac:dyDescent="0.25">
      <c r="K26709" s="28" t="str">
        <f t="shared" si="354"/>
        <v/>
      </c>
    </row>
    <row r="26710" spans="11:11" hidden="1" x14ac:dyDescent="0.25">
      <c r="K26710" s="28" t="str">
        <f t="shared" si="354"/>
        <v/>
      </c>
    </row>
    <row r="26711" spans="11:11" hidden="1" x14ac:dyDescent="0.25">
      <c r="K26711" s="28" t="str">
        <f t="shared" si="354"/>
        <v/>
      </c>
    </row>
    <row r="26712" spans="11:11" hidden="1" x14ac:dyDescent="0.25">
      <c r="K26712" s="28" t="str">
        <f t="shared" si="354"/>
        <v/>
      </c>
    </row>
    <row r="26713" spans="11:11" hidden="1" x14ac:dyDescent="0.25">
      <c r="K26713" s="28" t="str">
        <f t="shared" si="354"/>
        <v/>
      </c>
    </row>
    <row r="26714" spans="11:11" hidden="1" x14ac:dyDescent="0.25">
      <c r="K26714" s="28" t="str">
        <f t="shared" si="354"/>
        <v/>
      </c>
    </row>
    <row r="26715" spans="11:11" hidden="1" x14ac:dyDescent="0.25">
      <c r="K26715" s="28" t="str">
        <f t="shared" si="354"/>
        <v/>
      </c>
    </row>
    <row r="26716" spans="11:11" hidden="1" x14ac:dyDescent="0.25">
      <c r="K26716" s="28" t="str">
        <f t="shared" si="354"/>
        <v/>
      </c>
    </row>
    <row r="26717" spans="11:11" hidden="1" x14ac:dyDescent="0.25">
      <c r="K26717" s="28" t="str">
        <f t="shared" si="354"/>
        <v/>
      </c>
    </row>
    <row r="26718" spans="11:11" hidden="1" x14ac:dyDescent="0.25">
      <c r="K26718" s="28" t="str">
        <f t="shared" si="354"/>
        <v/>
      </c>
    </row>
    <row r="26719" spans="11:11" hidden="1" x14ac:dyDescent="0.25">
      <c r="K26719" s="28" t="str">
        <f t="shared" si="354"/>
        <v/>
      </c>
    </row>
    <row r="26720" spans="11:11" hidden="1" x14ac:dyDescent="0.25">
      <c r="K26720" s="28" t="str">
        <f t="shared" si="354"/>
        <v/>
      </c>
    </row>
    <row r="26721" spans="11:11" hidden="1" x14ac:dyDescent="0.25">
      <c r="K26721" s="28" t="str">
        <f t="shared" si="354"/>
        <v/>
      </c>
    </row>
    <row r="26722" spans="11:11" hidden="1" x14ac:dyDescent="0.25">
      <c r="K26722" s="28" t="str">
        <f t="shared" si="354"/>
        <v/>
      </c>
    </row>
    <row r="26723" spans="11:11" hidden="1" x14ac:dyDescent="0.25">
      <c r="K26723" s="28" t="str">
        <f t="shared" si="354"/>
        <v/>
      </c>
    </row>
    <row r="26724" spans="11:11" hidden="1" x14ac:dyDescent="0.25">
      <c r="K26724" s="28" t="str">
        <f t="shared" si="354"/>
        <v/>
      </c>
    </row>
    <row r="26725" spans="11:11" hidden="1" x14ac:dyDescent="0.25">
      <c r="K26725" s="28" t="str">
        <f t="shared" si="354"/>
        <v/>
      </c>
    </row>
    <row r="26726" spans="11:11" hidden="1" x14ac:dyDescent="0.25">
      <c r="K26726" s="28" t="str">
        <f t="shared" si="354"/>
        <v/>
      </c>
    </row>
    <row r="26727" spans="11:11" hidden="1" x14ac:dyDescent="0.25">
      <c r="K26727" s="28" t="str">
        <f t="shared" si="354"/>
        <v/>
      </c>
    </row>
    <row r="26728" spans="11:11" hidden="1" x14ac:dyDescent="0.25">
      <c r="K26728" s="28" t="str">
        <f t="shared" si="354"/>
        <v/>
      </c>
    </row>
    <row r="26729" spans="11:11" hidden="1" x14ac:dyDescent="0.25">
      <c r="K26729" s="28" t="str">
        <f t="shared" si="354"/>
        <v/>
      </c>
    </row>
    <row r="26730" spans="11:11" hidden="1" x14ac:dyDescent="0.25">
      <c r="K26730" s="28" t="str">
        <f t="shared" si="354"/>
        <v/>
      </c>
    </row>
    <row r="26731" spans="11:11" hidden="1" x14ac:dyDescent="0.25">
      <c r="K26731" s="28" t="str">
        <f t="shared" si="354"/>
        <v/>
      </c>
    </row>
    <row r="26732" spans="11:11" hidden="1" x14ac:dyDescent="0.25">
      <c r="K26732" s="28" t="str">
        <f t="shared" si="354"/>
        <v/>
      </c>
    </row>
    <row r="26733" spans="11:11" hidden="1" x14ac:dyDescent="0.25">
      <c r="K26733" s="28" t="str">
        <f t="shared" si="354"/>
        <v/>
      </c>
    </row>
    <row r="26734" spans="11:11" hidden="1" x14ac:dyDescent="0.25">
      <c r="K26734" s="28" t="str">
        <f t="shared" si="354"/>
        <v/>
      </c>
    </row>
    <row r="26735" spans="11:11" hidden="1" x14ac:dyDescent="0.25">
      <c r="K26735" s="28" t="str">
        <f t="shared" si="354"/>
        <v/>
      </c>
    </row>
    <row r="26736" spans="11:11" hidden="1" x14ac:dyDescent="0.25">
      <c r="K26736" s="28" t="str">
        <f t="shared" si="354"/>
        <v/>
      </c>
    </row>
    <row r="26737" spans="11:11" hidden="1" x14ac:dyDescent="0.25">
      <c r="K26737" s="28" t="str">
        <f t="shared" si="354"/>
        <v/>
      </c>
    </row>
    <row r="26738" spans="11:11" hidden="1" x14ac:dyDescent="0.25">
      <c r="K26738" s="28" t="str">
        <f t="shared" si="354"/>
        <v/>
      </c>
    </row>
    <row r="26739" spans="11:11" hidden="1" x14ac:dyDescent="0.25">
      <c r="K26739" s="28" t="str">
        <f t="shared" si="354"/>
        <v/>
      </c>
    </row>
    <row r="26740" spans="11:11" hidden="1" x14ac:dyDescent="0.25">
      <c r="K26740" s="28" t="str">
        <f t="shared" si="354"/>
        <v/>
      </c>
    </row>
    <row r="26741" spans="11:11" hidden="1" x14ac:dyDescent="0.25">
      <c r="K26741" s="28" t="str">
        <f t="shared" si="354"/>
        <v/>
      </c>
    </row>
    <row r="26742" spans="11:11" hidden="1" x14ac:dyDescent="0.25">
      <c r="K26742" s="28" t="str">
        <f t="shared" si="354"/>
        <v/>
      </c>
    </row>
    <row r="26743" spans="11:11" hidden="1" x14ac:dyDescent="0.25">
      <c r="K26743" s="28" t="str">
        <f t="shared" si="354"/>
        <v/>
      </c>
    </row>
    <row r="26744" spans="11:11" hidden="1" x14ac:dyDescent="0.25">
      <c r="K26744" s="28" t="str">
        <f t="shared" si="354"/>
        <v/>
      </c>
    </row>
    <row r="26745" spans="11:11" hidden="1" x14ac:dyDescent="0.25">
      <c r="K26745" s="28" t="str">
        <f t="shared" si="354"/>
        <v/>
      </c>
    </row>
    <row r="26746" spans="11:11" hidden="1" x14ac:dyDescent="0.25">
      <c r="K26746" s="28" t="str">
        <f t="shared" si="354"/>
        <v/>
      </c>
    </row>
    <row r="26747" spans="11:11" hidden="1" x14ac:dyDescent="0.25">
      <c r="K26747" s="28" t="str">
        <f t="shared" si="354"/>
        <v/>
      </c>
    </row>
    <row r="26748" spans="11:11" hidden="1" x14ac:dyDescent="0.25">
      <c r="K26748" s="28" t="str">
        <f t="shared" si="354"/>
        <v/>
      </c>
    </row>
    <row r="26749" spans="11:11" hidden="1" x14ac:dyDescent="0.25">
      <c r="K26749" s="28" t="str">
        <f t="shared" si="354"/>
        <v/>
      </c>
    </row>
    <row r="26750" spans="11:11" hidden="1" x14ac:dyDescent="0.25">
      <c r="K26750" s="28" t="str">
        <f t="shared" si="354"/>
        <v/>
      </c>
    </row>
    <row r="26751" spans="11:11" hidden="1" x14ac:dyDescent="0.25">
      <c r="K26751" s="28" t="str">
        <f t="shared" si="354"/>
        <v/>
      </c>
    </row>
    <row r="26752" spans="11:11" hidden="1" x14ac:dyDescent="0.25">
      <c r="K26752" s="28" t="str">
        <f t="shared" si="354"/>
        <v/>
      </c>
    </row>
    <row r="26753" spans="11:11" hidden="1" x14ac:dyDescent="0.25">
      <c r="K26753" s="28" t="str">
        <f t="shared" si="354"/>
        <v/>
      </c>
    </row>
    <row r="26754" spans="11:11" hidden="1" x14ac:dyDescent="0.25">
      <c r="K26754" s="28" t="str">
        <f t="shared" si="354"/>
        <v/>
      </c>
    </row>
    <row r="26755" spans="11:11" hidden="1" x14ac:dyDescent="0.25">
      <c r="K26755" s="28" t="str">
        <f t="shared" si="354"/>
        <v/>
      </c>
    </row>
    <row r="26756" spans="11:11" hidden="1" x14ac:dyDescent="0.25">
      <c r="K26756" s="28" t="str">
        <f t="shared" si="354"/>
        <v/>
      </c>
    </row>
    <row r="26757" spans="11:11" hidden="1" x14ac:dyDescent="0.25">
      <c r="K26757" s="28" t="str">
        <f t="shared" si="354"/>
        <v/>
      </c>
    </row>
    <row r="26758" spans="11:11" hidden="1" x14ac:dyDescent="0.25">
      <c r="K26758" s="28" t="str">
        <f t="shared" si="354"/>
        <v/>
      </c>
    </row>
    <row r="26759" spans="11:11" hidden="1" x14ac:dyDescent="0.25">
      <c r="K26759" s="28" t="str">
        <f t="shared" si="354"/>
        <v/>
      </c>
    </row>
    <row r="26760" spans="11:11" hidden="1" x14ac:dyDescent="0.25">
      <c r="K26760" s="28" t="str">
        <f t="shared" si="354"/>
        <v/>
      </c>
    </row>
    <row r="26761" spans="11:11" hidden="1" x14ac:dyDescent="0.25">
      <c r="K26761" s="28" t="str">
        <f t="shared" si="354"/>
        <v/>
      </c>
    </row>
    <row r="26762" spans="11:11" hidden="1" x14ac:dyDescent="0.25">
      <c r="K26762" s="28" t="str">
        <f t="shared" si="354"/>
        <v/>
      </c>
    </row>
    <row r="26763" spans="11:11" hidden="1" x14ac:dyDescent="0.25">
      <c r="K26763" s="28" t="str">
        <f t="shared" si="354"/>
        <v/>
      </c>
    </row>
    <row r="26764" spans="11:11" hidden="1" x14ac:dyDescent="0.25">
      <c r="K26764" s="28" t="str">
        <f t="shared" si="354"/>
        <v/>
      </c>
    </row>
    <row r="26765" spans="11:11" hidden="1" x14ac:dyDescent="0.25">
      <c r="K26765" s="28" t="str">
        <f t="shared" si="354"/>
        <v/>
      </c>
    </row>
    <row r="26766" spans="11:11" hidden="1" x14ac:dyDescent="0.25">
      <c r="K26766" s="28" t="str">
        <f t="shared" si="354"/>
        <v/>
      </c>
    </row>
    <row r="26767" spans="11:11" hidden="1" x14ac:dyDescent="0.25">
      <c r="K26767" s="28" t="str">
        <f t="shared" si="354"/>
        <v/>
      </c>
    </row>
    <row r="26768" spans="11:11" hidden="1" x14ac:dyDescent="0.25">
      <c r="K26768" s="28" t="str">
        <f t="shared" si="354"/>
        <v/>
      </c>
    </row>
    <row r="26769" spans="11:11" hidden="1" x14ac:dyDescent="0.25">
      <c r="K26769" s="28" t="str">
        <f t="shared" si="354"/>
        <v/>
      </c>
    </row>
    <row r="26770" spans="11:11" hidden="1" x14ac:dyDescent="0.25">
      <c r="K26770" s="28" t="str">
        <f t="shared" si="354"/>
        <v/>
      </c>
    </row>
    <row r="26771" spans="11:11" hidden="1" x14ac:dyDescent="0.25">
      <c r="K26771" s="28" t="str">
        <f t="shared" ref="K26771:K26834" si="355">IF(E22736="","",IF(AND($E22736&gt;=$K$5,$E22736&lt;=$K$6),"psn",IF($E22736&lt;$K$5,"dkn",IF($E22736&gt;$K$6,"ckn",""))))</f>
        <v/>
      </c>
    </row>
    <row r="26772" spans="11:11" hidden="1" x14ac:dyDescent="0.25">
      <c r="K26772" s="28" t="str">
        <f t="shared" si="355"/>
        <v/>
      </c>
    </row>
    <row r="26773" spans="11:11" hidden="1" x14ac:dyDescent="0.25">
      <c r="K26773" s="28" t="str">
        <f t="shared" si="355"/>
        <v/>
      </c>
    </row>
    <row r="26774" spans="11:11" hidden="1" x14ac:dyDescent="0.25">
      <c r="K26774" s="28" t="str">
        <f t="shared" si="355"/>
        <v/>
      </c>
    </row>
    <row r="26775" spans="11:11" hidden="1" x14ac:dyDescent="0.25">
      <c r="K26775" s="28" t="str">
        <f t="shared" si="355"/>
        <v/>
      </c>
    </row>
    <row r="26776" spans="11:11" hidden="1" x14ac:dyDescent="0.25">
      <c r="K26776" s="28" t="str">
        <f t="shared" si="355"/>
        <v/>
      </c>
    </row>
    <row r="26777" spans="11:11" hidden="1" x14ac:dyDescent="0.25">
      <c r="K26777" s="28" t="str">
        <f t="shared" si="355"/>
        <v/>
      </c>
    </row>
    <row r="26778" spans="11:11" hidden="1" x14ac:dyDescent="0.25">
      <c r="K26778" s="28" t="str">
        <f t="shared" si="355"/>
        <v/>
      </c>
    </row>
    <row r="26779" spans="11:11" hidden="1" x14ac:dyDescent="0.25">
      <c r="K26779" s="28" t="str">
        <f t="shared" si="355"/>
        <v/>
      </c>
    </row>
    <row r="26780" spans="11:11" hidden="1" x14ac:dyDescent="0.25">
      <c r="K26780" s="28" t="str">
        <f t="shared" si="355"/>
        <v/>
      </c>
    </row>
    <row r="26781" spans="11:11" hidden="1" x14ac:dyDescent="0.25">
      <c r="K26781" s="28" t="str">
        <f t="shared" si="355"/>
        <v/>
      </c>
    </row>
    <row r="26782" spans="11:11" hidden="1" x14ac:dyDescent="0.25">
      <c r="K26782" s="28" t="str">
        <f t="shared" si="355"/>
        <v/>
      </c>
    </row>
    <row r="26783" spans="11:11" hidden="1" x14ac:dyDescent="0.25">
      <c r="K26783" s="28" t="str">
        <f t="shared" si="355"/>
        <v/>
      </c>
    </row>
    <row r="26784" spans="11:11" hidden="1" x14ac:dyDescent="0.25">
      <c r="K26784" s="28" t="str">
        <f t="shared" si="355"/>
        <v/>
      </c>
    </row>
    <row r="26785" spans="11:11" hidden="1" x14ac:dyDescent="0.25">
      <c r="K26785" s="28" t="str">
        <f t="shared" si="355"/>
        <v/>
      </c>
    </row>
    <row r="26786" spans="11:11" hidden="1" x14ac:dyDescent="0.25">
      <c r="K26786" s="28" t="str">
        <f t="shared" si="355"/>
        <v/>
      </c>
    </row>
    <row r="26787" spans="11:11" hidden="1" x14ac:dyDescent="0.25">
      <c r="K26787" s="28" t="str">
        <f t="shared" si="355"/>
        <v/>
      </c>
    </row>
    <row r="26788" spans="11:11" hidden="1" x14ac:dyDescent="0.25">
      <c r="K26788" s="28" t="str">
        <f t="shared" si="355"/>
        <v/>
      </c>
    </row>
    <row r="26789" spans="11:11" hidden="1" x14ac:dyDescent="0.25">
      <c r="K26789" s="28" t="str">
        <f t="shared" si="355"/>
        <v/>
      </c>
    </row>
    <row r="26790" spans="11:11" hidden="1" x14ac:dyDescent="0.25">
      <c r="K26790" s="28" t="str">
        <f t="shared" si="355"/>
        <v/>
      </c>
    </row>
    <row r="26791" spans="11:11" hidden="1" x14ac:dyDescent="0.25">
      <c r="K26791" s="28" t="str">
        <f t="shared" si="355"/>
        <v/>
      </c>
    </row>
    <row r="26792" spans="11:11" hidden="1" x14ac:dyDescent="0.25">
      <c r="K26792" s="28" t="str">
        <f t="shared" si="355"/>
        <v/>
      </c>
    </row>
    <row r="26793" spans="11:11" hidden="1" x14ac:dyDescent="0.25">
      <c r="K26793" s="28" t="str">
        <f t="shared" si="355"/>
        <v/>
      </c>
    </row>
    <row r="26794" spans="11:11" hidden="1" x14ac:dyDescent="0.25">
      <c r="K26794" s="28" t="str">
        <f t="shared" si="355"/>
        <v/>
      </c>
    </row>
    <row r="26795" spans="11:11" hidden="1" x14ac:dyDescent="0.25">
      <c r="K26795" s="28" t="str">
        <f t="shared" si="355"/>
        <v/>
      </c>
    </row>
    <row r="26796" spans="11:11" hidden="1" x14ac:dyDescent="0.25">
      <c r="K26796" s="28" t="str">
        <f t="shared" si="355"/>
        <v/>
      </c>
    </row>
    <row r="26797" spans="11:11" hidden="1" x14ac:dyDescent="0.25">
      <c r="K26797" s="28" t="str">
        <f t="shared" si="355"/>
        <v/>
      </c>
    </row>
    <row r="26798" spans="11:11" hidden="1" x14ac:dyDescent="0.25">
      <c r="K26798" s="28" t="str">
        <f t="shared" si="355"/>
        <v/>
      </c>
    </row>
    <row r="26799" spans="11:11" hidden="1" x14ac:dyDescent="0.25">
      <c r="K26799" s="28" t="str">
        <f t="shared" si="355"/>
        <v/>
      </c>
    </row>
    <row r="26800" spans="11:11" hidden="1" x14ac:dyDescent="0.25">
      <c r="K26800" s="28" t="str">
        <f t="shared" si="355"/>
        <v/>
      </c>
    </row>
    <row r="26801" spans="11:11" hidden="1" x14ac:dyDescent="0.25">
      <c r="K26801" s="28" t="str">
        <f t="shared" si="355"/>
        <v/>
      </c>
    </row>
    <row r="26802" spans="11:11" hidden="1" x14ac:dyDescent="0.25">
      <c r="K26802" s="28" t="str">
        <f t="shared" si="355"/>
        <v/>
      </c>
    </row>
    <row r="26803" spans="11:11" hidden="1" x14ac:dyDescent="0.25">
      <c r="K26803" s="28" t="str">
        <f t="shared" si="355"/>
        <v/>
      </c>
    </row>
    <row r="26804" spans="11:11" hidden="1" x14ac:dyDescent="0.25">
      <c r="K26804" s="28" t="str">
        <f t="shared" si="355"/>
        <v/>
      </c>
    </row>
    <row r="26805" spans="11:11" hidden="1" x14ac:dyDescent="0.25">
      <c r="K26805" s="28" t="str">
        <f t="shared" si="355"/>
        <v/>
      </c>
    </row>
    <row r="26806" spans="11:11" hidden="1" x14ac:dyDescent="0.25">
      <c r="K26806" s="28" t="str">
        <f t="shared" si="355"/>
        <v/>
      </c>
    </row>
    <row r="26807" spans="11:11" hidden="1" x14ac:dyDescent="0.25">
      <c r="K26807" s="28" t="str">
        <f t="shared" si="355"/>
        <v/>
      </c>
    </row>
    <row r="26808" spans="11:11" hidden="1" x14ac:dyDescent="0.25">
      <c r="K26808" s="28" t="str">
        <f t="shared" si="355"/>
        <v/>
      </c>
    </row>
    <row r="26809" spans="11:11" hidden="1" x14ac:dyDescent="0.25">
      <c r="K26809" s="28" t="str">
        <f t="shared" si="355"/>
        <v/>
      </c>
    </row>
    <row r="26810" spans="11:11" hidden="1" x14ac:dyDescent="0.25">
      <c r="K26810" s="28" t="str">
        <f t="shared" si="355"/>
        <v/>
      </c>
    </row>
    <row r="26811" spans="11:11" hidden="1" x14ac:dyDescent="0.25">
      <c r="K26811" s="28" t="str">
        <f t="shared" si="355"/>
        <v/>
      </c>
    </row>
    <row r="26812" spans="11:11" hidden="1" x14ac:dyDescent="0.25">
      <c r="K26812" s="28" t="str">
        <f t="shared" si="355"/>
        <v/>
      </c>
    </row>
    <row r="26813" spans="11:11" hidden="1" x14ac:dyDescent="0.25">
      <c r="K26813" s="28" t="str">
        <f t="shared" si="355"/>
        <v/>
      </c>
    </row>
    <row r="26814" spans="11:11" hidden="1" x14ac:dyDescent="0.25">
      <c r="K26814" s="28" t="str">
        <f t="shared" si="355"/>
        <v/>
      </c>
    </row>
    <row r="26815" spans="11:11" hidden="1" x14ac:dyDescent="0.25">
      <c r="K26815" s="28" t="str">
        <f t="shared" si="355"/>
        <v/>
      </c>
    </row>
    <row r="26816" spans="11:11" hidden="1" x14ac:dyDescent="0.25">
      <c r="K26816" s="28" t="str">
        <f t="shared" si="355"/>
        <v/>
      </c>
    </row>
    <row r="26817" spans="11:11" hidden="1" x14ac:dyDescent="0.25">
      <c r="K26817" s="28" t="str">
        <f t="shared" si="355"/>
        <v/>
      </c>
    </row>
    <row r="26818" spans="11:11" hidden="1" x14ac:dyDescent="0.25">
      <c r="K26818" s="28" t="str">
        <f t="shared" si="355"/>
        <v/>
      </c>
    </row>
    <row r="26819" spans="11:11" hidden="1" x14ac:dyDescent="0.25">
      <c r="K26819" s="28" t="str">
        <f t="shared" si="355"/>
        <v/>
      </c>
    </row>
    <row r="26820" spans="11:11" hidden="1" x14ac:dyDescent="0.25">
      <c r="K26820" s="28" t="str">
        <f t="shared" si="355"/>
        <v/>
      </c>
    </row>
    <row r="26821" spans="11:11" hidden="1" x14ac:dyDescent="0.25">
      <c r="K26821" s="28" t="str">
        <f t="shared" si="355"/>
        <v/>
      </c>
    </row>
    <row r="26822" spans="11:11" hidden="1" x14ac:dyDescent="0.25">
      <c r="K26822" s="28" t="str">
        <f t="shared" si="355"/>
        <v/>
      </c>
    </row>
    <row r="26823" spans="11:11" hidden="1" x14ac:dyDescent="0.25">
      <c r="K26823" s="28" t="str">
        <f t="shared" si="355"/>
        <v/>
      </c>
    </row>
    <row r="26824" spans="11:11" hidden="1" x14ac:dyDescent="0.25">
      <c r="K26824" s="28" t="str">
        <f t="shared" si="355"/>
        <v/>
      </c>
    </row>
    <row r="26825" spans="11:11" hidden="1" x14ac:dyDescent="0.25">
      <c r="K26825" s="28" t="str">
        <f t="shared" si="355"/>
        <v/>
      </c>
    </row>
    <row r="26826" spans="11:11" hidden="1" x14ac:dyDescent="0.25">
      <c r="K26826" s="28" t="str">
        <f t="shared" si="355"/>
        <v/>
      </c>
    </row>
    <row r="26827" spans="11:11" hidden="1" x14ac:dyDescent="0.25">
      <c r="K26827" s="28" t="str">
        <f t="shared" si="355"/>
        <v/>
      </c>
    </row>
    <row r="26828" spans="11:11" hidden="1" x14ac:dyDescent="0.25">
      <c r="K26828" s="28" t="str">
        <f t="shared" si="355"/>
        <v/>
      </c>
    </row>
    <row r="26829" spans="11:11" hidden="1" x14ac:dyDescent="0.25">
      <c r="K26829" s="28" t="str">
        <f t="shared" si="355"/>
        <v/>
      </c>
    </row>
    <row r="26830" spans="11:11" hidden="1" x14ac:dyDescent="0.25">
      <c r="K26830" s="28" t="str">
        <f t="shared" si="355"/>
        <v/>
      </c>
    </row>
    <row r="26831" spans="11:11" hidden="1" x14ac:dyDescent="0.25">
      <c r="K26831" s="28" t="str">
        <f t="shared" si="355"/>
        <v/>
      </c>
    </row>
    <row r="26832" spans="11:11" hidden="1" x14ac:dyDescent="0.25">
      <c r="K26832" s="28" t="str">
        <f t="shared" si="355"/>
        <v/>
      </c>
    </row>
    <row r="26833" spans="11:11" hidden="1" x14ac:dyDescent="0.25">
      <c r="K26833" s="28" t="str">
        <f t="shared" si="355"/>
        <v/>
      </c>
    </row>
    <row r="26834" spans="11:11" hidden="1" x14ac:dyDescent="0.25">
      <c r="K26834" s="28" t="str">
        <f t="shared" si="355"/>
        <v/>
      </c>
    </row>
    <row r="26835" spans="11:11" hidden="1" x14ac:dyDescent="0.25">
      <c r="K26835" s="28" t="str">
        <f t="shared" ref="K26835:K26898" si="356">IF(E22800="","",IF(AND($E22800&gt;=$K$5,$E22800&lt;=$K$6),"psn",IF($E22800&lt;$K$5,"dkn",IF($E22800&gt;$K$6,"ckn",""))))</f>
        <v/>
      </c>
    </row>
    <row r="26836" spans="11:11" hidden="1" x14ac:dyDescent="0.25">
      <c r="K26836" s="28" t="str">
        <f t="shared" si="356"/>
        <v/>
      </c>
    </row>
    <row r="26837" spans="11:11" hidden="1" x14ac:dyDescent="0.25">
      <c r="K26837" s="28" t="str">
        <f t="shared" si="356"/>
        <v/>
      </c>
    </row>
    <row r="26838" spans="11:11" hidden="1" x14ac:dyDescent="0.25">
      <c r="K26838" s="28" t="str">
        <f t="shared" si="356"/>
        <v/>
      </c>
    </row>
    <row r="26839" spans="11:11" hidden="1" x14ac:dyDescent="0.25">
      <c r="K26839" s="28" t="str">
        <f t="shared" si="356"/>
        <v/>
      </c>
    </row>
    <row r="26840" spans="11:11" hidden="1" x14ac:dyDescent="0.25">
      <c r="K26840" s="28" t="str">
        <f t="shared" si="356"/>
        <v/>
      </c>
    </row>
    <row r="26841" spans="11:11" hidden="1" x14ac:dyDescent="0.25">
      <c r="K26841" s="28" t="str">
        <f t="shared" si="356"/>
        <v/>
      </c>
    </row>
    <row r="26842" spans="11:11" hidden="1" x14ac:dyDescent="0.25">
      <c r="K26842" s="28" t="str">
        <f t="shared" si="356"/>
        <v/>
      </c>
    </row>
    <row r="26843" spans="11:11" hidden="1" x14ac:dyDescent="0.25">
      <c r="K26843" s="28" t="str">
        <f t="shared" si="356"/>
        <v/>
      </c>
    </row>
    <row r="26844" spans="11:11" hidden="1" x14ac:dyDescent="0.25">
      <c r="K26844" s="28" t="str">
        <f t="shared" si="356"/>
        <v/>
      </c>
    </row>
    <row r="26845" spans="11:11" hidden="1" x14ac:dyDescent="0.25">
      <c r="K26845" s="28" t="str">
        <f t="shared" si="356"/>
        <v/>
      </c>
    </row>
    <row r="26846" spans="11:11" hidden="1" x14ac:dyDescent="0.25">
      <c r="K26846" s="28" t="str">
        <f t="shared" si="356"/>
        <v/>
      </c>
    </row>
    <row r="26847" spans="11:11" hidden="1" x14ac:dyDescent="0.25">
      <c r="K26847" s="28" t="str">
        <f t="shared" si="356"/>
        <v/>
      </c>
    </row>
    <row r="26848" spans="11:11" hidden="1" x14ac:dyDescent="0.25">
      <c r="K26848" s="28" t="str">
        <f t="shared" si="356"/>
        <v/>
      </c>
    </row>
    <row r="26849" spans="11:11" hidden="1" x14ac:dyDescent="0.25">
      <c r="K26849" s="28" t="str">
        <f t="shared" si="356"/>
        <v/>
      </c>
    </row>
    <row r="26850" spans="11:11" hidden="1" x14ac:dyDescent="0.25">
      <c r="K26850" s="28" t="str">
        <f t="shared" si="356"/>
        <v/>
      </c>
    </row>
    <row r="26851" spans="11:11" hidden="1" x14ac:dyDescent="0.25">
      <c r="K26851" s="28" t="str">
        <f t="shared" si="356"/>
        <v/>
      </c>
    </row>
    <row r="26852" spans="11:11" hidden="1" x14ac:dyDescent="0.25">
      <c r="K26852" s="28" t="str">
        <f t="shared" si="356"/>
        <v/>
      </c>
    </row>
    <row r="26853" spans="11:11" hidden="1" x14ac:dyDescent="0.25">
      <c r="K26853" s="28" t="str">
        <f t="shared" si="356"/>
        <v/>
      </c>
    </row>
    <row r="26854" spans="11:11" hidden="1" x14ac:dyDescent="0.25">
      <c r="K26854" s="28" t="str">
        <f t="shared" si="356"/>
        <v/>
      </c>
    </row>
    <row r="26855" spans="11:11" hidden="1" x14ac:dyDescent="0.25">
      <c r="K26855" s="28" t="str">
        <f t="shared" si="356"/>
        <v/>
      </c>
    </row>
    <row r="26856" spans="11:11" hidden="1" x14ac:dyDescent="0.25">
      <c r="K26856" s="28" t="str">
        <f t="shared" si="356"/>
        <v/>
      </c>
    </row>
    <row r="26857" spans="11:11" hidden="1" x14ac:dyDescent="0.25">
      <c r="K26857" s="28" t="str">
        <f t="shared" si="356"/>
        <v/>
      </c>
    </row>
    <row r="26858" spans="11:11" hidden="1" x14ac:dyDescent="0.25">
      <c r="K26858" s="28" t="str">
        <f t="shared" si="356"/>
        <v/>
      </c>
    </row>
    <row r="26859" spans="11:11" hidden="1" x14ac:dyDescent="0.25">
      <c r="K26859" s="28" t="str">
        <f t="shared" si="356"/>
        <v/>
      </c>
    </row>
    <row r="26860" spans="11:11" hidden="1" x14ac:dyDescent="0.25">
      <c r="K26860" s="28" t="str">
        <f t="shared" si="356"/>
        <v/>
      </c>
    </row>
    <row r="26861" spans="11:11" hidden="1" x14ac:dyDescent="0.25">
      <c r="K26861" s="28" t="str">
        <f t="shared" si="356"/>
        <v/>
      </c>
    </row>
    <row r="26862" spans="11:11" hidden="1" x14ac:dyDescent="0.25">
      <c r="K26862" s="28" t="str">
        <f t="shared" si="356"/>
        <v/>
      </c>
    </row>
    <row r="26863" spans="11:11" hidden="1" x14ac:dyDescent="0.25">
      <c r="K26863" s="28" t="str">
        <f t="shared" si="356"/>
        <v/>
      </c>
    </row>
    <row r="26864" spans="11:11" hidden="1" x14ac:dyDescent="0.25">
      <c r="K26864" s="28" t="str">
        <f t="shared" si="356"/>
        <v/>
      </c>
    </row>
    <row r="26865" spans="11:11" hidden="1" x14ac:dyDescent="0.25">
      <c r="K26865" s="28" t="str">
        <f t="shared" si="356"/>
        <v/>
      </c>
    </row>
    <row r="26866" spans="11:11" hidden="1" x14ac:dyDescent="0.25">
      <c r="K26866" s="28" t="str">
        <f t="shared" si="356"/>
        <v/>
      </c>
    </row>
    <row r="26867" spans="11:11" hidden="1" x14ac:dyDescent="0.25">
      <c r="K26867" s="28" t="str">
        <f t="shared" si="356"/>
        <v/>
      </c>
    </row>
    <row r="26868" spans="11:11" hidden="1" x14ac:dyDescent="0.25">
      <c r="K26868" s="28" t="str">
        <f t="shared" si="356"/>
        <v/>
      </c>
    </row>
    <row r="26869" spans="11:11" hidden="1" x14ac:dyDescent="0.25">
      <c r="K26869" s="28" t="str">
        <f t="shared" si="356"/>
        <v/>
      </c>
    </row>
    <row r="26870" spans="11:11" hidden="1" x14ac:dyDescent="0.25">
      <c r="K26870" s="28" t="str">
        <f t="shared" si="356"/>
        <v/>
      </c>
    </row>
    <row r="26871" spans="11:11" hidden="1" x14ac:dyDescent="0.25">
      <c r="K26871" s="28" t="str">
        <f t="shared" si="356"/>
        <v/>
      </c>
    </row>
    <row r="26872" spans="11:11" hidden="1" x14ac:dyDescent="0.25">
      <c r="K26872" s="28" t="str">
        <f t="shared" si="356"/>
        <v/>
      </c>
    </row>
    <row r="26873" spans="11:11" hidden="1" x14ac:dyDescent="0.25">
      <c r="K26873" s="28" t="str">
        <f t="shared" si="356"/>
        <v/>
      </c>
    </row>
    <row r="26874" spans="11:11" hidden="1" x14ac:dyDescent="0.25">
      <c r="K26874" s="28" t="str">
        <f t="shared" si="356"/>
        <v/>
      </c>
    </row>
    <row r="26875" spans="11:11" hidden="1" x14ac:dyDescent="0.25">
      <c r="K26875" s="28" t="str">
        <f t="shared" si="356"/>
        <v/>
      </c>
    </row>
    <row r="26876" spans="11:11" hidden="1" x14ac:dyDescent="0.25">
      <c r="K26876" s="28" t="str">
        <f t="shared" si="356"/>
        <v/>
      </c>
    </row>
    <row r="26877" spans="11:11" hidden="1" x14ac:dyDescent="0.25">
      <c r="K26877" s="28" t="str">
        <f t="shared" si="356"/>
        <v/>
      </c>
    </row>
    <row r="26878" spans="11:11" hidden="1" x14ac:dyDescent="0.25">
      <c r="K26878" s="28" t="str">
        <f t="shared" si="356"/>
        <v/>
      </c>
    </row>
    <row r="26879" spans="11:11" hidden="1" x14ac:dyDescent="0.25">
      <c r="K26879" s="28" t="str">
        <f t="shared" si="356"/>
        <v/>
      </c>
    </row>
    <row r="26880" spans="11:11" hidden="1" x14ac:dyDescent="0.25">
      <c r="K26880" s="28" t="str">
        <f t="shared" si="356"/>
        <v/>
      </c>
    </row>
    <row r="26881" spans="11:11" hidden="1" x14ac:dyDescent="0.25">
      <c r="K26881" s="28" t="str">
        <f t="shared" si="356"/>
        <v/>
      </c>
    </row>
    <row r="26882" spans="11:11" hidden="1" x14ac:dyDescent="0.25">
      <c r="K26882" s="28" t="str">
        <f t="shared" si="356"/>
        <v/>
      </c>
    </row>
    <row r="26883" spans="11:11" hidden="1" x14ac:dyDescent="0.25">
      <c r="K26883" s="28" t="str">
        <f t="shared" si="356"/>
        <v/>
      </c>
    </row>
    <row r="26884" spans="11:11" hidden="1" x14ac:dyDescent="0.25">
      <c r="K26884" s="28" t="str">
        <f t="shared" si="356"/>
        <v/>
      </c>
    </row>
    <row r="26885" spans="11:11" hidden="1" x14ac:dyDescent="0.25">
      <c r="K26885" s="28" t="str">
        <f t="shared" si="356"/>
        <v/>
      </c>
    </row>
    <row r="26886" spans="11:11" hidden="1" x14ac:dyDescent="0.25">
      <c r="K26886" s="28" t="str">
        <f t="shared" si="356"/>
        <v/>
      </c>
    </row>
    <row r="26887" spans="11:11" hidden="1" x14ac:dyDescent="0.25">
      <c r="K26887" s="28" t="str">
        <f t="shared" si="356"/>
        <v/>
      </c>
    </row>
    <row r="26888" spans="11:11" hidden="1" x14ac:dyDescent="0.25">
      <c r="K26888" s="28" t="str">
        <f t="shared" si="356"/>
        <v/>
      </c>
    </row>
    <row r="26889" spans="11:11" hidden="1" x14ac:dyDescent="0.25">
      <c r="K26889" s="28" t="str">
        <f t="shared" si="356"/>
        <v/>
      </c>
    </row>
    <row r="26890" spans="11:11" hidden="1" x14ac:dyDescent="0.25">
      <c r="K26890" s="28" t="str">
        <f t="shared" si="356"/>
        <v/>
      </c>
    </row>
    <row r="26891" spans="11:11" hidden="1" x14ac:dyDescent="0.25">
      <c r="K26891" s="28" t="str">
        <f t="shared" si="356"/>
        <v/>
      </c>
    </row>
    <row r="26892" spans="11:11" hidden="1" x14ac:dyDescent="0.25">
      <c r="K26892" s="28" t="str">
        <f t="shared" si="356"/>
        <v/>
      </c>
    </row>
    <row r="26893" spans="11:11" hidden="1" x14ac:dyDescent="0.25">
      <c r="K26893" s="28" t="str">
        <f t="shared" si="356"/>
        <v/>
      </c>
    </row>
    <row r="26894" spans="11:11" hidden="1" x14ac:dyDescent="0.25">
      <c r="K26894" s="28" t="str">
        <f t="shared" si="356"/>
        <v/>
      </c>
    </row>
    <row r="26895" spans="11:11" hidden="1" x14ac:dyDescent="0.25">
      <c r="K26895" s="28" t="str">
        <f t="shared" si="356"/>
        <v/>
      </c>
    </row>
    <row r="26896" spans="11:11" hidden="1" x14ac:dyDescent="0.25">
      <c r="K26896" s="28" t="str">
        <f t="shared" si="356"/>
        <v/>
      </c>
    </row>
    <row r="26897" spans="11:11" hidden="1" x14ac:dyDescent="0.25">
      <c r="K26897" s="28" t="str">
        <f t="shared" si="356"/>
        <v/>
      </c>
    </row>
    <row r="26898" spans="11:11" hidden="1" x14ac:dyDescent="0.25">
      <c r="K26898" s="28" t="str">
        <f t="shared" si="356"/>
        <v/>
      </c>
    </row>
    <row r="26899" spans="11:11" hidden="1" x14ac:dyDescent="0.25">
      <c r="K26899" s="28" t="str">
        <f t="shared" ref="K26899:K26962" si="357">IF(E22864="","",IF(AND($E22864&gt;=$K$5,$E22864&lt;=$K$6),"psn",IF($E22864&lt;$K$5,"dkn",IF($E22864&gt;$K$6,"ckn",""))))</f>
        <v/>
      </c>
    </row>
    <row r="26900" spans="11:11" hidden="1" x14ac:dyDescent="0.25">
      <c r="K26900" s="28" t="str">
        <f t="shared" si="357"/>
        <v/>
      </c>
    </row>
    <row r="26901" spans="11:11" hidden="1" x14ac:dyDescent="0.25">
      <c r="K26901" s="28" t="str">
        <f t="shared" si="357"/>
        <v/>
      </c>
    </row>
    <row r="26902" spans="11:11" hidden="1" x14ac:dyDescent="0.25">
      <c r="K26902" s="28" t="str">
        <f t="shared" si="357"/>
        <v/>
      </c>
    </row>
    <row r="26903" spans="11:11" hidden="1" x14ac:dyDescent="0.25">
      <c r="K26903" s="28" t="str">
        <f t="shared" si="357"/>
        <v/>
      </c>
    </row>
    <row r="26904" spans="11:11" hidden="1" x14ac:dyDescent="0.25">
      <c r="K26904" s="28" t="str">
        <f t="shared" si="357"/>
        <v/>
      </c>
    </row>
    <row r="26905" spans="11:11" hidden="1" x14ac:dyDescent="0.25">
      <c r="K26905" s="28" t="str">
        <f t="shared" si="357"/>
        <v/>
      </c>
    </row>
    <row r="26906" spans="11:11" hidden="1" x14ac:dyDescent="0.25">
      <c r="K26906" s="28" t="str">
        <f t="shared" si="357"/>
        <v/>
      </c>
    </row>
    <row r="26907" spans="11:11" hidden="1" x14ac:dyDescent="0.25">
      <c r="K26907" s="28" t="str">
        <f t="shared" si="357"/>
        <v/>
      </c>
    </row>
    <row r="26908" spans="11:11" hidden="1" x14ac:dyDescent="0.25">
      <c r="K26908" s="28" t="str">
        <f t="shared" si="357"/>
        <v/>
      </c>
    </row>
    <row r="26909" spans="11:11" hidden="1" x14ac:dyDescent="0.25">
      <c r="K26909" s="28" t="str">
        <f t="shared" si="357"/>
        <v/>
      </c>
    </row>
    <row r="26910" spans="11:11" hidden="1" x14ac:dyDescent="0.25">
      <c r="K26910" s="28" t="str">
        <f t="shared" si="357"/>
        <v/>
      </c>
    </row>
    <row r="26911" spans="11:11" hidden="1" x14ac:dyDescent="0.25">
      <c r="K26911" s="28" t="str">
        <f t="shared" si="357"/>
        <v/>
      </c>
    </row>
    <row r="26912" spans="11:11" hidden="1" x14ac:dyDescent="0.25">
      <c r="K26912" s="28" t="str">
        <f t="shared" si="357"/>
        <v/>
      </c>
    </row>
    <row r="26913" spans="11:11" hidden="1" x14ac:dyDescent="0.25">
      <c r="K26913" s="28" t="str">
        <f t="shared" si="357"/>
        <v/>
      </c>
    </row>
    <row r="26914" spans="11:11" hidden="1" x14ac:dyDescent="0.25">
      <c r="K26914" s="28" t="str">
        <f t="shared" si="357"/>
        <v/>
      </c>
    </row>
    <row r="26915" spans="11:11" hidden="1" x14ac:dyDescent="0.25">
      <c r="K26915" s="28" t="str">
        <f t="shared" si="357"/>
        <v/>
      </c>
    </row>
    <row r="26916" spans="11:11" hidden="1" x14ac:dyDescent="0.25">
      <c r="K26916" s="28" t="str">
        <f t="shared" si="357"/>
        <v/>
      </c>
    </row>
    <row r="26917" spans="11:11" hidden="1" x14ac:dyDescent="0.25">
      <c r="K26917" s="28" t="str">
        <f t="shared" si="357"/>
        <v/>
      </c>
    </row>
    <row r="26918" spans="11:11" hidden="1" x14ac:dyDescent="0.25">
      <c r="K26918" s="28" t="str">
        <f t="shared" si="357"/>
        <v/>
      </c>
    </row>
    <row r="26919" spans="11:11" hidden="1" x14ac:dyDescent="0.25">
      <c r="K26919" s="28" t="str">
        <f t="shared" si="357"/>
        <v/>
      </c>
    </row>
    <row r="26920" spans="11:11" hidden="1" x14ac:dyDescent="0.25">
      <c r="K26920" s="28" t="str">
        <f t="shared" si="357"/>
        <v/>
      </c>
    </row>
    <row r="26921" spans="11:11" hidden="1" x14ac:dyDescent="0.25">
      <c r="K26921" s="28" t="str">
        <f t="shared" si="357"/>
        <v/>
      </c>
    </row>
    <row r="26922" spans="11:11" hidden="1" x14ac:dyDescent="0.25">
      <c r="K26922" s="28" t="str">
        <f t="shared" si="357"/>
        <v/>
      </c>
    </row>
    <row r="26923" spans="11:11" hidden="1" x14ac:dyDescent="0.25">
      <c r="K26923" s="28" t="str">
        <f t="shared" si="357"/>
        <v/>
      </c>
    </row>
    <row r="26924" spans="11:11" hidden="1" x14ac:dyDescent="0.25">
      <c r="K26924" s="28" t="str">
        <f t="shared" si="357"/>
        <v/>
      </c>
    </row>
    <row r="26925" spans="11:11" hidden="1" x14ac:dyDescent="0.25">
      <c r="K26925" s="28" t="str">
        <f t="shared" si="357"/>
        <v/>
      </c>
    </row>
    <row r="26926" spans="11:11" hidden="1" x14ac:dyDescent="0.25">
      <c r="K26926" s="28" t="str">
        <f t="shared" si="357"/>
        <v/>
      </c>
    </row>
    <row r="26927" spans="11:11" hidden="1" x14ac:dyDescent="0.25">
      <c r="K26927" s="28" t="str">
        <f t="shared" si="357"/>
        <v/>
      </c>
    </row>
    <row r="26928" spans="11:11" hidden="1" x14ac:dyDescent="0.25">
      <c r="K26928" s="28" t="str">
        <f t="shared" si="357"/>
        <v/>
      </c>
    </row>
    <row r="26929" spans="11:11" hidden="1" x14ac:dyDescent="0.25">
      <c r="K26929" s="28" t="str">
        <f t="shared" si="357"/>
        <v/>
      </c>
    </row>
    <row r="26930" spans="11:11" hidden="1" x14ac:dyDescent="0.25">
      <c r="K26930" s="28" t="str">
        <f t="shared" si="357"/>
        <v/>
      </c>
    </row>
    <row r="26931" spans="11:11" hidden="1" x14ac:dyDescent="0.25">
      <c r="K26931" s="28" t="str">
        <f t="shared" si="357"/>
        <v/>
      </c>
    </row>
    <row r="26932" spans="11:11" hidden="1" x14ac:dyDescent="0.25">
      <c r="K26932" s="28" t="str">
        <f t="shared" si="357"/>
        <v/>
      </c>
    </row>
    <row r="26933" spans="11:11" hidden="1" x14ac:dyDescent="0.25">
      <c r="K26933" s="28" t="str">
        <f t="shared" si="357"/>
        <v/>
      </c>
    </row>
    <row r="26934" spans="11:11" hidden="1" x14ac:dyDescent="0.25">
      <c r="K26934" s="28" t="str">
        <f t="shared" si="357"/>
        <v/>
      </c>
    </row>
    <row r="26935" spans="11:11" hidden="1" x14ac:dyDescent="0.25">
      <c r="K26935" s="28" t="str">
        <f t="shared" si="357"/>
        <v/>
      </c>
    </row>
    <row r="26936" spans="11:11" hidden="1" x14ac:dyDescent="0.25">
      <c r="K26936" s="28" t="str">
        <f t="shared" si="357"/>
        <v/>
      </c>
    </row>
    <row r="26937" spans="11:11" hidden="1" x14ac:dyDescent="0.25">
      <c r="K26937" s="28" t="str">
        <f t="shared" si="357"/>
        <v/>
      </c>
    </row>
    <row r="26938" spans="11:11" hidden="1" x14ac:dyDescent="0.25">
      <c r="K26938" s="28" t="str">
        <f t="shared" si="357"/>
        <v/>
      </c>
    </row>
    <row r="26939" spans="11:11" hidden="1" x14ac:dyDescent="0.25">
      <c r="K26939" s="28" t="str">
        <f t="shared" si="357"/>
        <v/>
      </c>
    </row>
    <row r="26940" spans="11:11" hidden="1" x14ac:dyDescent="0.25">
      <c r="K26940" s="28" t="str">
        <f t="shared" si="357"/>
        <v/>
      </c>
    </row>
    <row r="26941" spans="11:11" hidden="1" x14ac:dyDescent="0.25">
      <c r="K26941" s="28" t="str">
        <f t="shared" si="357"/>
        <v/>
      </c>
    </row>
    <row r="26942" spans="11:11" hidden="1" x14ac:dyDescent="0.25">
      <c r="K26942" s="28" t="str">
        <f t="shared" si="357"/>
        <v/>
      </c>
    </row>
    <row r="26943" spans="11:11" hidden="1" x14ac:dyDescent="0.25">
      <c r="K26943" s="28" t="str">
        <f t="shared" si="357"/>
        <v/>
      </c>
    </row>
    <row r="26944" spans="11:11" hidden="1" x14ac:dyDescent="0.25">
      <c r="K26944" s="28" t="str">
        <f t="shared" si="357"/>
        <v/>
      </c>
    </row>
    <row r="26945" spans="11:11" hidden="1" x14ac:dyDescent="0.25">
      <c r="K26945" s="28" t="str">
        <f t="shared" si="357"/>
        <v/>
      </c>
    </row>
    <row r="26946" spans="11:11" hidden="1" x14ac:dyDescent="0.25">
      <c r="K26946" s="28" t="str">
        <f t="shared" si="357"/>
        <v/>
      </c>
    </row>
    <row r="26947" spans="11:11" hidden="1" x14ac:dyDescent="0.25">
      <c r="K26947" s="28" t="str">
        <f t="shared" si="357"/>
        <v/>
      </c>
    </row>
    <row r="26948" spans="11:11" hidden="1" x14ac:dyDescent="0.25">
      <c r="K26948" s="28" t="str">
        <f t="shared" si="357"/>
        <v/>
      </c>
    </row>
    <row r="26949" spans="11:11" hidden="1" x14ac:dyDescent="0.25">
      <c r="K26949" s="28" t="str">
        <f t="shared" si="357"/>
        <v/>
      </c>
    </row>
    <row r="26950" spans="11:11" hidden="1" x14ac:dyDescent="0.25">
      <c r="K26950" s="28" t="str">
        <f t="shared" si="357"/>
        <v/>
      </c>
    </row>
    <row r="26951" spans="11:11" hidden="1" x14ac:dyDescent="0.25">
      <c r="K26951" s="28" t="str">
        <f t="shared" si="357"/>
        <v/>
      </c>
    </row>
    <row r="26952" spans="11:11" hidden="1" x14ac:dyDescent="0.25">
      <c r="K26952" s="28" t="str">
        <f t="shared" si="357"/>
        <v/>
      </c>
    </row>
    <row r="26953" spans="11:11" hidden="1" x14ac:dyDescent="0.25">
      <c r="K26953" s="28" t="str">
        <f t="shared" si="357"/>
        <v/>
      </c>
    </row>
    <row r="26954" spans="11:11" hidden="1" x14ac:dyDescent="0.25">
      <c r="K26954" s="28" t="str">
        <f t="shared" si="357"/>
        <v/>
      </c>
    </row>
    <row r="26955" spans="11:11" hidden="1" x14ac:dyDescent="0.25">
      <c r="K26955" s="28" t="str">
        <f t="shared" si="357"/>
        <v/>
      </c>
    </row>
    <row r="26956" spans="11:11" hidden="1" x14ac:dyDescent="0.25">
      <c r="K26956" s="28" t="str">
        <f t="shared" si="357"/>
        <v/>
      </c>
    </row>
    <row r="26957" spans="11:11" hidden="1" x14ac:dyDescent="0.25">
      <c r="K26957" s="28" t="str">
        <f t="shared" si="357"/>
        <v/>
      </c>
    </row>
    <row r="26958" spans="11:11" hidden="1" x14ac:dyDescent="0.25">
      <c r="K26958" s="28" t="str">
        <f t="shared" si="357"/>
        <v/>
      </c>
    </row>
    <row r="26959" spans="11:11" hidden="1" x14ac:dyDescent="0.25">
      <c r="K26959" s="28" t="str">
        <f t="shared" si="357"/>
        <v/>
      </c>
    </row>
    <row r="26960" spans="11:11" hidden="1" x14ac:dyDescent="0.25">
      <c r="K26960" s="28" t="str">
        <f t="shared" si="357"/>
        <v/>
      </c>
    </row>
    <row r="26961" spans="11:11" hidden="1" x14ac:dyDescent="0.25">
      <c r="K26961" s="28" t="str">
        <f t="shared" si="357"/>
        <v/>
      </c>
    </row>
    <row r="26962" spans="11:11" hidden="1" x14ac:dyDescent="0.25">
      <c r="K26962" s="28" t="str">
        <f t="shared" si="357"/>
        <v/>
      </c>
    </row>
    <row r="26963" spans="11:11" hidden="1" x14ac:dyDescent="0.25">
      <c r="K26963" s="28" t="str">
        <f t="shared" ref="K26963:K27026" si="358">IF(E22928="","",IF(AND($E22928&gt;=$K$5,$E22928&lt;=$K$6),"psn",IF($E22928&lt;$K$5,"dkn",IF($E22928&gt;$K$6,"ckn",""))))</f>
        <v/>
      </c>
    </row>
    <row r="26964" spans="11:11" hidden="1" x14ac:dyDescent="0.25">
      <c r="K26964" s="28" t="str">
        <f t="shared" si="358"/>
        <v/>
      </c>
    </row>
    <row r="26965" spans="11:11" hidden="1" x14ac:dyDescent="0.25">
      <c r="K26965" s="28" t="str">
        <f t="shared" si="358"/>
        <v/>
      </c>
    </row>
    <row r="26966" spans="11:11" hidden="1" x14ac:dyDescent="0.25">
      <c r="K26966" s="28" t="str">
        <f t="shared" si="358"/>
        <v/>
      </c>
    </row>
    <row r="26967" spans="11:11" hidden="1" x14ac:dyDescent="0.25">
      <c r="K26967" s="28" t="str">
        <f t="shared" si="358"/>
        <v/>
      </c>
    </row>
    <row r="26968" spans="11:11" hidden="1" x14ac:dyDescent="0.25">
      <c r="K26968" s="28" t="str">
        <f t="shared" si="358"/>
        <v/>
      </c>
    </row>
    <row r="26969" spans="11:11" hidden="1" x14ac:dyDescent="0.25">
      <c r="K26969" s="28" t="str">
        <f t="shared" si="358"/>
        <v/>
      </c>
    </row>
    <row r="26970" spans="11:11" hidden="1" x14ac:dyDescent="0.25">
      <c r="K26970" s="28" t="str">
        <f t="shared" si="358"/>
        <v/>
      </c>
    </row>
    <row r="26971" spans="11:11" hidden="1" x14ac:dyDescent="0.25">
      <c r="K26971" s="28" t="str">
        <f t="shared" si="358"/>
        <v/>
      </c>
    </row>
    <row r="26972" spans="11:11" hidden="1" x14ac:dyDescent="0.25">
      <c r="K26972" s="28" t="str">
        <f t="shared" si="358"/>
        <v/>
      </c>
    </row>
    <row r="26973" spans="11:11" hidden="1" x14ac:dyDescent="0.25">
      <c r="K26973" s="28" t="str">
        <f t="shared" si="358"/>
        <v/>
      </c>
    </row>
    <row r="26974" spans="11:11" hidden="1" x14ac:dyDescent="0.25">
      <c r="K26974" s="28" t="str">
        <f t="shared" si="358"/>
        <v/>
      </c>
    </row>
    <row r="26975" spans="11:11" hidden="1" x14ac:dyDescent="0.25">
      <c r="K26975" s="28" t="str">
        <f t="shared" si="358"/>
        <v/>
      </c>
    </row>
    <row r="26976" spans="11:11" hidden="1" x14ac:dyDescent="0.25">
      <c r="K26976" s="28" t="str">
        <f t="shared" si="358"/>
        <v/>
      </c>
    </row>
    <row r="26977" spans="11:11" hidden="1" x14ac:dyDescent="0.25">
      <c r="K26977" s="28" t="str">
        <f t="shared" si="358"/>
        <v/>
      </c>
    </row>
    <row r="26978" spans="11:11" hidden="1" x14ac:dyDescent="0.25">
      <c r="K26978" s="28" t="str">
        <f t="shared" si="358"/>
        <v/>
      </c>
    </row>
    <row r="26979" spans="11:11" hidden="1" x14ac:dyDescent="0.25">
      <c r="K26979" s="28" t="str">
        <f t="shared" si="358"/>
        <v/>
      </c>
    </row>
    <row r="26980" spans="11:11" hidden="1" x14ac:dyDescent="0.25">
      <c r="K26980" s="28" t="str">
        <f t="shared" si="358"/>
        <v/>
      </c>
    </row>
    <row r="26981" spans="11:11" hidden="1" x14ac:dyDescent="0.25">
      <c r="K26981" s="28" t="str">
        <f t="shared" si="358"/>
        <v/>
      </c>
    </row>
    <row r="26982" spans="11:11" hidden="1" x14ac:dyDescent="0.25">
      <c r="K26982" s="28" t="str">
        <f t="shared" si="358"/>
        <v/>
      </c>
    </row>
    <row r="26983" spans="11:11" hidden="1" x14ac:dyDescent="0.25">
      <c r="K26983" s="28" t="str">
        <f t="shared" si="358"/>
        <v/>
      </c>
    </row>
    <row r="26984" spans="11:11" hidden="1" x14ac:dyDescent="0.25">
      <c r="K26984" s="28" t="str">
        <f t="shared" si="358"/>
        <v/>
      </c>
    </row>
    <row r="26985" spans="11:11" hidden="1" x14ac:dyDescent="0.25">
      <c r="K26985" s="28" t="str">
        <f t="shared" si="358"/>
        <v/>
      </c>
    </row>
    <row r="26986" spans="11:11" hidden="1" x14ac:dyDescent="0.25">
      <c r="K26986" s="28" t="str">
        <f t="shared" si="358"/>
        <v/>
      </c>
    </row>
    <row r="26987" spans="11:11" hidden="1" x14ac:dyDescent="0.25">
      <c r="K26987" s="28" t="str">
        <f t="shared" si="358"/>
        <v/>
      </c>
    </row>
    <row r="26988" spans="11:11" hidden="1" x14ac:dyDescent="0.25">
      <c r="K26988" s="28" t="str">
        <f t="shared" si="358"/>
        <v/>
      </c>
    </row>
    <row r="26989" spans="11:11" hidden="1" x14ac:dyDescent="0.25">
      <c r="K26989" s="28" t="str">
        <f t="shared" si="358"/>
        <v/>
      </c>
    </row>
    <row r="26990" spans="11:11" hidden="1" x14ac:dyDescent="0.25">
      <c r="K26990" s="28" t="str">
        <f t="shared" si="358"/>
        <v/>
      </c>
    </row>
    <row r="26991" spans="11:11" hidden="1" x14ac:dyDescent="0.25">
      <c r="K26991" s="28" t="str">
        <f t="shared" si="358"/>
        <v/>
      </c>
    </row>
    <row r="26992" spans="11:11" hidden="1" x14ac:dyDescent="0.25">
      <c r="K26992" s="28" t="str">
        <f t="shared" si="358"/>
        <v/>
      </c>
    </row>
    <row r="26993" spans="11:11" hidden="1" x14ac:dyDescent="0.25">
      <c r="K26993" s="28" t="str">
        <f t="shared" si="358"/>
        <v/>
      </c>
    </row>
    <row r="26994" spans="11:11" hidden="1" x14ac:dyDescent="0.25">
      <c r="K26994" s="28" t="str">
        <f t="shared" si="358"/>
        <v/>
      </c>
    </row>
    <row r="26995" spans="11:11" hidden="1" x14ac:dyDescent="0.25">
      <c r="K26995" s="28" t="str">
        <f t="shared" si="358"/>
        <v/>
      </c>
    </row>
    <row r="26996" spans="11:11" hidden="1" x14ac:dyDescent="0.25">
      <c r="K26996" s="28" t="str">
        <f t="shared" si="358"/>
        <v/>
      </c>
    </row>
    <row r="26997" spans="11:11" hidden="1" x14ac:dyDescent="0.25">
      <c r="K26997" s="28" t="str">
        <f t="shared" si="358"/>
        <v/>
      </c>
    </row>
    <row r="26998" spans="11:11" hidden="1" x14ac:dyDescent="0.25">
      <c r="K26998" s="28" t="str">
        <f t="shared" si="358"/>
        <v/>
      </c>
    </row>
    <row r="26999" spans="11:11" hidden="1" x14ac:dyDescent="0.25">
      <c r="K26999" s="28" t="str">
        <f t="shared" si="358"/>
        <v/>
      </c>
    </row>
    <row r="27000" spans="11:11" hidden="1" x14ac:dyDescent="0.25">
      <c r="K27000" s="28" t="str">
        <f t="shared" si="358"/>
        <v/>
      </c>
    </row>
    <row r="27001" spans="11:11" hidden="1" x14ac:dyDescent="0.25">
      <c r="K27001" s="28" t="str">
        <f t="shared" si="358"/>
        <v/>
      </c>
    </row>
    <row r="27002" spans="11:11" hidden="1" x14ac:dyDescent="0.25">
      <c r="K27002" s="28" t="str">
        <f t="shared" si="358"/>
        <v/>
      </c>
    </row>
    <row r="27003" spans="11:11" hidden="1" x14ac:dyDescent="0.25">
      <c r="K27003" s="28" t="str">
        <f t="shared" si="358"/>
        <v/>
      </c>
    </row>
    <row r="27004" spans="11:11" hidden="1" x14ac:dyDescent="0.25">
      <c r="K27004" s="28" t="str">
        <f t="shared" si="358"/>
        <v/>
      </c>
    </row>
    <row r="27005" spans="11:11" hidden="1" x14ac:dyDescent="0.25">
      <c r="K27005" s="28" t="str">
        <f t="shared" si="358"/>
        <v/>
      </c>
    </row>
    <row r="27006" spans="11:11" hidden="1" x14ac:dyDescent="0.25">
      <c r="K27006" s="28" t="str">
        <f t="shared" si="358"/>
        <v/>
      </c>
    </row>
    <row r="27007" spans="11:11" hidden="1" x14ac:dyDescent="0.25">
      <c r="K27007" s="28" t="str">
        <f t="shared" si="358"/>
        <v/>
      </c>
    </row>
    <row r="27008" spans="11:11" hidden="1" x14ac:dyDescent="0.25">
      <c r="K27008" s="28" t="str">
        <f t="shared" si="358"/>
        <v/>
      </c>
    </row>
    <row r="27009" spans="11:11" hidden="1" x14ac:dyDescent="0.25">
      <c r="K27009" s="28" t="str">
        <f t="shared" si="358"/>
        <v/>
      </c>
    </row>
    <row r="27010" spans="11:11" hidden="1" x14ac:dyDescent="0.25">
      <c r="K27010" s="28" t="str">
        <f t="shared" si="358"/>
        <v/>
      </c>
    </row>
    <row r="27011" spans="11:11" hidden="1" x14ac:dyDescent="0.25">
      <c r="K27011" s="28" t="str">
        <f t="shared" si="358"/>
        <v/>
      </c>
    </row>
    <row r="27012" spans="11:11" hidden="1" x14ac:dyDescent="0.25">
      <c r="K27012" s="28" t="str">
        <f t="shared" si="358"/>
        <v/>
      </c>
    </row>
    <row r="27013" spans="11:11" hidden="1" x14ac:dyDescent="0.25">
      <c r="K27013" s="28" t="str">
        <f t="shared" si="358"/>
        <v/>
      </c>
    </row>
    <row r="27014" spans="11:11" hidden="1" x14ac:dyDescent="0.25">
      <c r="K27014" s="28" t="str">
        <f t="shared" si="358"/>
        <v/>
      </c>
    </row>
    <row r="27015" spans="11:11" hidden="1" x14ac:dyDescent="0.25">
      <c r="K27015" s="28" t="str">
        <f t="shared" si="358"/>
        <v/>
      </c>
    </row>
    <row r="27016" spans="11:11" hidden="1" x14ac:dyDescent="0.25">
      <c r="K27016" s="28" t="str">
        <f t="shared" si="358"/>
        <v/>
      </c>
    </row>
    <row r="27017" spans="11:11" hidden="1" x14ac:dyDescent="0.25">
      <c r="K27017" s="28" t="str">
        <f t="shared" si="358"/>
        <v/>
      </c>
    </row>
    <row r="27018" spans="11:11" hidden="1" x14ac:dyDescent="0.25">
      <c r="K27018" s="28" t="str">
        <f t="shared" si="358"/>
        <v/>
      </c>
    </row>
    <row r="27019" spans="11:11" hidden="1" x14ac:dyDescent="0.25">
      <c r="K27019" s="28" t="str">
        <f t="shared" si="358"/>
        <v/>
      </c>
    </row>
    <row r="27020" spans="11:11" hidden="1" x14ac:dyDescent="0.25">
      <c r="K27020" s="28" t="str">
        <f t="shared" si="358"/>
        <v/>
      </c>
    </row>
    <row r="27021" spans="11:11" hidden="1" x14ac:dyDescent="0.25">
      <c r="K27021" s="28" t="str">
        <f t="shared" si="358"/>
        <v/>
      </c>
    </row>
    <row r="27022" spans="11:11" hidden="1" x14ac:dyDescent="0.25">
      <c r="K27022" s="28" t="str">
        <f t="shared" si="358"/>
        <v/>
      </c>
    </row>
    <row r="27023" spans="11:11" hidden="1" x14ac:dyDescent="0.25">
      <c r="K27023" s="28" t="str">
        <f t="shared" si="358"/>
        <v/>
      </c>
    </row>
    <row r="27024" spans="11:11" hidden="1" x14ac:dyDescent="0.25">
      <c r="K27024" s="28" t="str">
        <f t="shared" si="358"/>
        <v/>
      </c>
    </row>
    <row r="27025" spans="11:11" hidden="1" x14ac:dyDescent="0.25">
      <c r="K27025" s="28" t="str">
        <f t="shared" si="358"/>
        <v/>
      </c>
    </row>
    <row r="27026" spans="11:11" hidden="1" x14ac:dyDescent="0.25">
      <c r="K27026" s="28" t="str">
        <f t="shared" si="358"/>
        <v/>
      </c>
    </row>
    <row r="27027" spans="11:11" hidden="1" x14ac:dyDescent="0.25">
      <c r="K27027" s="28" t="str">
        <f t="shared" ref="K27027:K27090" si="359">IF(E22992="","",IF(AND($E22992&gt;=$K$5,$E22992&lt;=$K$6),"psn",IF($E22992&lt;$K$5,"dkn",IF($E22992&gt;$K$6,"ckn",""))))</f>
        <v/>
      </c>
    </row>
    <row r="27028" spans="11:11" hidden="1" x14ac:dyDescent="0.25">
      <c r="K27028" s="28" t="str">
        <f t="shared" si="359"/>
        <v/>
      </c>
    </row>
    <row r="27029" spans="11:11" hidden="1" x14ac:dyDescent="0.25">
      <c r="K27029" s="28" t="str">
        <f t="shared" si="359"/>
        <v/>
      </c>
    </row>
    <row r="27030" spans="11:11" hidden="1" x14ac:dyDescent="0.25">
      <c r="K27030" s="28" t="str">
        <f t="shared" si="359"/>
        <v/>
      </c>
    </row>
    <row r="27031" spans="11:11" hidden="1" x14ac:dyDescent="0.25">
      <c r="K27031" s="28" t="str">
        <f t="shared" si="359"/>
        <v/>
      </c>
    </row>
    <row r="27032" spans="11:11" hidden="1" x14ac:dyDescent="0.25">
      <c r="K27032" s="28" t="str">
        <f t="shared" si="359"/>
        <v/>
      </c>
    </row>
    <row r="27033" spans="11:11" hidden="1" x14ac:dyDescent="0.25">
      <c r="K27033" s="28" t="str">
        <f t="shared" si="359"/>
        <v/>
      </c>
    </row>
    <row r="27034" spans="11:11" hidden="1" x14ac:dyDescent="0.25">
      <c r="K27034" s="28" t="str">
        <f t="shared" si="359"/>
        <v/>
      </c>
    </row>
    <row r="27035" spans="11:11" hidden="1" x14ac:dyDescent="0.25">
      <c r="K27035" s="28" t="str">
        <f t="shared" si="359"/>
        <v/>
      </c>
    </row>
    <row r="27036" spans="11:11" hidden="1" x14ac:dyDescent="0.25">
      <c r="K27036" s="28" t="str">
        <f t="shared" si="359"/>
        <v/>
      </c>
    </row>
    <row r="27037" spans="11:11" hidden="1" x14ac:dyDescent="0.25">
      <c r="K27037" s="28" t="str">
        <f t="shared" si="359"/>
        <v/>
      </c>
    </row>
    <row r="27038" spans="11:11" hidden="1" x14ac:dyDescent="0.25">
      <c r="K27038" s="28" t="str">
        <f t="shared" si="359"/>
        <v/>
      </c>
    </row>
    <row r="27039" spans="11:11" hidden="1" x14ac:dyDescent="0.25">
      <c r="K27039" s="28" t="str">
        <f t="shared" si="359"/>
        <v/>
      </c>
    </row>
    <row r="27040" spans="11:11" hidden="1" x14ac:dyDescent="0.25">
      <c r="K27040" s="28" t="str">
        <f t="shared" si="359"/>
        <v/>
      </c>
    </row>
    <row r="27041" spans="11:11" hidden="1" x14ac:dyDescent="0.25">
      <c r="K27041" s="28" t="str">
        <f t="shared" si="359"/>
        <v/>
      </c>
    </row>
    <row r="27042" spans="11:11" hidden="1" x14ac:dyDescent="0.25">
      <c r="K27042" s="28" t="str">
        <f t="shared" si="359"/>
        <v/>
      </c>
    </row>
    <row r="27043" spans="11:11" hidden="1" x14ac:dyDescent="0.25">
      <c r="K27043" s="28" t="str">
        <f t="shared" si="359"/>
        <v/>
      </c>
    </row>
    <row r="27044" spans="11:11" hidden="1" x14ac:dyDescent="0.25">
      <c r="K27044" s="28" t="str">
        <f t="shared" si="359"/>
        <v/>
      </c>
    </row>
    <row r="27045" spans="11:11" hidden="1" x14ac:dyDescent="0.25">
      <c r="K27045" s="28" t="str">
        <f t="shared" si="359"/>
        <v/>
      </c>
    </row>
    <row r="27046" spans="11:11" hidden="1" x14ac:dyDescent="0.25">
      <c r="K27046" s="28" t="str">
        <f t="shared" si="359"/>
        <v/>
      </c>
    </row>
    <row r="27047" spans="11:11" hidden="1" x14ac:dyDescent="0.25">
      <c r="K27047" s="28" t="str">
        <f t="shared" si="359"/>
        <v/>
      </c>
    </row>
    <row r="27048" spans="11:11" hidden="1" x14ac:dyDescent="0.25">
      <c r="K27048" s="28" t="str">
        <f t="shared" si="359"/>
        <v/>
      </c>
    </row>
    <row r="27049" spans="11:11" hidden="1" x14ac:dyDescent="0.25">
      <c r="K27049" s="28" t="str">
        <f t="shared" si="359"/>
        <v/>
      </c>
    </row>
    <row r="27050" spans="11:11" hidden="1" x14ac:dyDescent="0.25">
      <c r="K27050" s="28" t="str">
        <f t="shared" si="359"/>
        <v/>
      </c>
    </row>
    <row r="27051" spans="11:11" hidden="1" x14ac:dyDescent="0.25">
      <c r="K27051" s="28" t="str">
        <f t="shared" si="359"/>
        <v/>
      </c>
    </row>
    <row r="27052" spans="11:11" hidden="1" x14ac:dyDescent="0.25">
      <c r="K27052" s="28" t="str">
        <f t="shared" si="359"/>
        <v/>
      </c>
    </row>
    <row r="27053" spans="11:11" hidden="1" x14ac:dyDescent="0.25">
      <c r="K27053" s="28" t="str">
        <f t="shared" si="359"/>
        <v/>
      </c>
    </row>
    <row r="27054" spans="11:11" hidden="1" x14ac:dyDescent="0.25">
      <c r="K27054" s="28" t="str">
        <f t="shared" si="359"/>
        <v/>
      </c>
    </row>
    <row r="27055" spans="11:11" hidden="1" x14ac:dyDescent="0.25">
      <c r="K27055" s="28" t="str">
        <f t="shared" si="359"/>
        <v/>
      </c>
    </row>
    <row r="27056" spans="11:11" hidden="1" x14ac:dyDescent="0.25">
      <c r="K27056" s="28" t="str">
        <f t="shared" si="359"/>
        <v/>
      </c>
    </row>
    <row r="27057" spans="11:11" hidden="1" x14ac:dyDescent="0.25">
      <c r="K27057" s="28" t="str">
        <f t="shared" si="359"/>
        <v/>
      </c>
    </row>
    <row r="27058" spans="11:11" hidden="1" x14ac:dyDescent="0.25">
      <c r="K27058" s="28" t="str">
        <f t="shared" si="359"/>
        <v/>
      </c>
    </row>
    <row r="27059" spans="11:11" hidden="1" x14ac:dyDescent="0.25">
      <c r="K27059" s="28" t="str">
        <f t="shared" si="359"/>
        <v/>
      </c>
    </row>
    <row r="27060" spans="11:11" hidden="1" x14ac:dyDescent="0.25">
      <c r="K27060" s="28" t="str">
        <f t="shared" si="359"/>
        <v/>
      </c>
    </row>
    <row r="27061" spans="11:11" hidden="1" x14ac:dyDescent="0.25">
      <c r="K27061" s="28" t="str">
        <f t="shared" si="359"/>
        <v/>
      </c>
    </row>
    <row r="27062" spans="11:11" hidden="1" x14ac:dyDescent="0.25">
      <c r="K27062" s="28" t="str">
        <f t="shared" si="359"/>
        <v/>
      </c>
    </row>
    <row r="27063" spans="11:11" hidden="1" x14ac:dyDescent="0.25">
      <c r="K27063" s="28" t="str">
        <f t="shared" si="359"/>
        <v/>
      </c>
    </row>
    <row r="27064" spans="11:11" hidden="1" x14ac:dyDescent="0.25">
      <c r="K27064" s="28" t="str">
        <f t="shared" si="359"/>
        <v/>
      </c>
    </row>
    <row r="27065" spans="11:11" hidden="1" x14ac:dyDescent="0.25">
      <c r="K27065" s="28" t="str">
        <f t="shared" si="359"/>
        <v/>
      </c>
    </row>
    <row r="27066" spans="11:11" hidden="1" x14ac:dyDescent="0.25">
      <c r="K27066" s="28" t="str">
        <f t="shared" si="359"/>
        <v/>
      </c>
    </row>
    <row r="27067" spans="11:11" hidden="1" x14ac:dyDescent="0.25">
      <c r="K27067" s="28" t="str">
        <f t="shared" si="359"/>
        <v/>
      </c>
    </row>
    <row r="27068" spans="11:11" hidden="1" x14ac:dyDescent="0.25">
      <c r="K27068" s="28" t="str">
        <f t="shared" si="359"/>
        <v/>
      </c>
    </row>
    <row r="27069" spans="11:11" hidden="1" x14ac:dyDescent="0.25">
      <c r="K27069" s="28" t="str">
        <f t="shared" si="359"/>
        <v/>
      </c>
    </row>
    <row r="27070" spans="11:11" hidden="1" x14ac:dyDescent="0.25">
      <c r="K27070" s="28" t="str">
        <f t="shared" si="359"/>
        <v/>
      </c>
    </row>
    <row r="27071" spans="11:11" hidden="1" x14ac:dyDescent="0.25">
      <c r="K27071" s="28" t="str">
        <f t="shared" si="359"/>
        <v/>
      </c>
    </row>
    <row r="27072" spans="11:11" hidden="1" x14ac:dyDescent="0.25">
      <c r="K27072" s="28" t="str">
        <f t="shared" si="359"/>
        <v/>
      </c>
    </row>
    <row r="27073" spans="11:11" hidden="1" x14ac:dyDescent="0.25">
      <c r="K27073" s="28" t="str">
        <f t="shared" si="359"/>
        <v/>
      </c>
    </row>
    <row r="27074" spans="11:11" hidden="1" x14ac:dyDescent="0.25">
      <c r="K27074" s="28" t="str">
        <f t="shared" si="359"/>
        <v/>
      </c>
    </row>
    <row r="27075" spans="11:11" hidden="1" x14ac:dyDescent="0.25">
      <c r="K27075" s="28" t="str">
        <f t="shared" si="359"/>
        <v/>
      </c>
    </row>
    <row r="27076" spans="11:11" hidden="1" x14ac:dyDescent="0.25">
      <c r="K27076" s="28" t="str">
        <f t="shared" si="359"/>
        <v/>
      </c>
    </row>
    <row r="27077" spans="11:11" hidden="1" x14ac:dyDescent="0.25">
      <c r="K27077" s="28" t="str">
        <f t="shared" si="359"/>
        <v/>
      </c>
    </row>
    <row r="27078" spans="11:11" hidden="1" x14ac:dyDescent="0.25">
      <c r="K27078" s="28" t="str">
        <f t="shared" si="359"/>
        <v/>
      </c>
    </row>
    <row r="27079" spans="11:11" hidden="1" x14ac:dyDescent="0.25">
      <c r="K27079" s="28" t="str">
        <f t="shared" si="359"/>
        <v/>
      </c>
    </row>
    <row r="27080" spans="11:11" hidden="1" x14ac:dyDescent="0.25">
      <c r="K27080" s="28" t="str">
        <f t="shared" si="359"/>
        <v/>
      </c>
    </row>
    <row r="27081" spans="11:11" hidden="1" x14ac:dyDescent="0.25">
      <c r="K27081" s="28" t="str">
        <f t="shared" si="359"/>
        <v/>
      </c>
    </row>
    <row r="27082" spans="11:11" hidden="1" x14ac:dyDescent="0.25">
      <c r="K27082" s="28" t="str">
        <f t="shared" si="359"/>
        <v/>
      </c>
    </row>
    <row r="27083" spans="11:11" hidden="1" x14ac:dyDescent="0.25">
      <c r="K27083" s="28" t="str">
        <f t="shared" si="359"/>
        <v/>
      </c>
    </row>
    <row r="27084" spans="11:11" hidden="1" x14ac:dyDescent="0.25">
      <c r="K27084" s="28" t="str">
        <f t="shared" si="359"/>
        <v/>
      </c>
    </row>
    <row r="27085" spans="11:11" hidden="1" x14ac:dyDescent="0.25">
      <c r="K27085" s="28" t="str">
        <f t="shared" si="359"/>
        <v/>
      </c>
    </row>
    <row r="27086" spans="11:11" hidden="1" x14ac:dyDescent="0.25">
      <c r="K27086" s="28" t="str">
        <f t="shared" si="359"/>
        <v/>
      </c>
    </row>
    <row r="27087" spans="11:11" hidden="1" x14ac:dyDescent="0.25">
      <c r="K27087" s="28" t="str">
        <f t="shared" si="359"/>
        <v/>
      </c>
    </row>
    <row r="27088" spans="11:11" hidden="1" x14ac:dyDescent="0.25">
      <c r="K27088" s="28" t="str">
        <f t="shared" si="359"/>
        <v/>
      </c>
    </row>
    <row r="27089" spans="11:11" hidden="1" x14ac:dyDescent="0.25">
      <c r="K27089" s="28" t="str">
        <f t="shared" si="359"/>
        <v/>
      </c>
    </row>
    <row r="27090" spans="11:11" hidden="1" x14ac:dyDescent="0.25">
      <c r="K27090" s="28" t="str">
        <f t="shared" si="359"/>
        <v/>
      </c>
    </row>
    <row r="27091" spans="11:11" hidden="1" x14ac:dyDescent="0.25">
      <c r="K27091" s="28" t="str">
        <f t="shared" ref="K27091:K27154" si="360">IF(E23056="","",IF(AND($E23056&gt;=$K$5,$E23056&lt;=$K$6),"psn",IF($E23056&lt;$K$5,"dkn",IF($E23056&gt;$K$6,"ckn",""))))</f>
        <v/>
      </c>
    </row>
    <row r="27092" spans="11:11" hidden="1" x14ac:dyDescent="0.25">
      <c r="K27092" s="28" t="str">
        <f t="shared" si="360"/>
        <v/>
      </c>
    </row>
    <row r="27093" spans="11:11" hidden="1" x14ac:dyDescent="0.25">
      <c r="K27093" s="28" t="str">
        <f t="shared" si="360"/>
        <v/>
      </c>
    </row>
    <row r="27094" spans="11:11" hidden="1" x14ac:dyDescent="0.25">
      <c r="K27094" s="28" t="str">
        <f t="shared" si="360"/>
        <v/>
      </c>
    </row>
    <row r="27095" spans="11:11" hidden="1" x14ac:dyDescent="0.25">
      <c r="K27095" s="28" t="str">
        <f t="shared" si="360"/>
        <v/>
      </c>
    </row>
    <row r="27096" spans="11:11" hidden="1" x14ac:dyDescent="0.25">
      <c r="K27096" s="28" t="str">
        <f t="shared" si="360"/>
        <v/>
      </c>
    </row>
    <row r="27097" spans="11:11" hidden="1" x14ac:dyDescent="0.25">
      <c r="K27097" s="28" t="str">
        <f t="shared" si="360"/>
        <v/>
      </c>
    </row>
    <row r="27098" spans="11:11" hidden="1" x14ac:dyDescent="0.25">
      <c r="K27098" s="28" t="str">
        <f t="shared" si="360"/>
        <v/>
      </c>
    </row>
    <row r="27099" spans="11:11" hidden="1" x14ac:dyDescent="0.25">
      <c r="K27099" s="28" t="str">
        <f t="shared" si="360"/>
        <v/>
      </c>
    </row>
    <row r="27100" spans="11:11" hidden="1" x14ac:dyDescent="0.25">
      <c r="K27100" s="28" t="str">
        <f t="shared" si="360"/>
        <v/>
      </c>
    </row>
    <row r="27101" spans="11:11" hidden="1" x14ac:dyDescent="0.25">
      <c r="K27101" s="28" t="str">
        <f t="shared" si="360"/>
        <v/>
      </c>
    </row>
    <row r="27102" spans="11:11" hidden="1" x14ac:dyDescent="0.25">
      <c r="K27102" s="28" t="str">
        <f t="shared" si="360"/>
        <v/>
      </c>
    </row>
    <row r="27103" spans="11:11" hidden="1" x14ac:dyDescent="0.25">
      <c r="K27103" s="28" t="str">
        <f t="shared" si="360"/>
        <v/>
      </c>
    </row>
    <row r="27104" spans="11:11" hidden="1" x14ac:dyDescent="0.25">
      <c r="K27104" s="28" t="str">
        <f t="shared" si="360"/>
        <v/>
      </c>
    </row>
    <row r="27105" spans="11:11" hidden="1" x14ac:dyDescent="0.25">
      <c r="K27105" s="28" t="str">
        <f t="shared" si="360"/>
        <v/>
      </c>
    </row>
    <row r="27106" spans="11:11" hidden="1" x14ac:dyDescent="0.25">
      <c r="K27106" s="28" t="str">
        <f t="shared" si="360"/>
        <v/>
      </c>
    </row>
    <row r="27107" spans="11:11" hidden="1" x14ac:dyDescent="0.25">
      <c r="K27107" s="28" t="str">
        <f t="shared" si="360"/>
        <v/>
      </c>
    </row>
    <row r="27108" spans="11:11" hidden="1" x14ac:dyDescent="0.25">
      <c r="K27108" s="28" t="str">
        <f t="shared" si="360"/>
        <v/>
      </c>
    </row>
    <row r="27109" spans="11:11" hidden="1" x14ac:dyDescent="0.25">
      <c r="K27109" s="28" t="str">
        <f t="shared" si="360"/>
        <v/>
      </c>
    </row>
    <row r="27110" spans="11:11" hidden="1" x14ac:dyDescent="0.25">
      <c r="K27110" s="28" t="str">
        <f t="shared" si="360"/>
        <v/>
      </c>
    </row>
    <row r="27111" spans="11:11" hidden="1" x14ac:dyDescent="0.25">
      <c r="K27111" s="28" t="str">
        <f t="shared" si="360"/>
        <v/>
      </c>
    </row>
    <row r="27112" spans="11:11" hidden="1" x14ac:dyDescent="0.25">
      <c r="K27112" s="28" t="str">
        <f t="shared" si="360"/>
        <v/>
      </c>
    </row>
    <row r="27113" spans="11:11" hidden="1" x14ac:dyDescent="0.25">
      <c r="K27113" s="28" t="str">
        <f t="shared" si="360"/>
        <v/>
      </c>
    </row>
    <row r="27114" spans="11:11" hidden="1" x14ac:dyDescent="0.25">
      <c r="K27114" s="28" t="str">
        <f t="shared" si="360"/>
        <v/>
      </c>
    </row>
    <row r="27115" spans="11:11" hidden="1" x14ac:dyDescent="0.25">
      <c r="K27115" s="28" t="str">
        <f t="shared" si="360"/>
        <v/>
      </c>
    </row>
    <row r="27116" spans="11:11" hidden="1" x14ac:dyDescent="0.25">
      <c r="K27116" s="28" t="str">
        <f t="shared" si="360"/>
        <v/>
      </c>
    </row>
    <row r="27117" spans="11:11" hidden="1" x14ac:dyDescent="0.25">
      <c r="K27117" s="28" t="str">
        <f t="shared" si="360"/>
        <v/>
      </c>
    </row>
    <row r="27118" spans="11:11" hidden="1" x14ac:dyDescent="0.25">
      <c r="K27118" s="28" t="str">
        <f t="shared" si="360"/>
        <v/>
      </c>
    </row>
    <row r="27119" spans="11:11" hidden="1" x14ac:dyDescent="0.25">
      <c r="K27119" s="28" t="str">
        <f t="shared" si="360"/>
        <v/>
      </c>
    </row>
    <row r="27120" spans="11:11" hidden="1" x14ac:dyDescent="0.25">
      <c r="K27120" s="28" t="str">
        <f t="shared" si="360"/>
        <v/>
      </c>
    </row>
    <row r="27121" spans="11:11" hidden="1" x14ac:dyDescent="0.25">
      <c r="K27121" s="28" t="str">
        <f t="shared" si="360"/>
        <v/>
      </c>
    </row>
    <row r="27122" spans="11:11" hidden="1" x14ac:dyDescent="0.25">
      <c r="K27122" s="28" t="str">
        <f t="shared" si="360"/>
        <v/>
      </c>
    </row>
    <row r="27123" spans="11:11" hidden="1" x14ac:dyDescent="0.25">
      <c r="K27123" s="28" t="str">
        <f t="shared" si="360"/>
        <v/>
      </c>
    </row>
    <row r="27124" spans="11:11" hidden="1" x14ac:dyDescent="0.25">
      <c r="K27124" s="28" t="str">
        <f t="shared" si="360"/>
        <v/>
      </c>
    </row>
    <row r="27125" spans="11:11" hidden="1" x14ac:dyDescent="0.25">
      <c r="K27125" s="28" t="str">
        <f t="shared" si="360"/>
        <v/>
      </c>
    </row>
    <row r="27126" spans="11:11" hidden="1" x14ac:dyDescent="0.25">
      <c r="K27126" s="28" t="str">
        <f t="shared" si="360"/>
        <v/>
      </c>
    </row>
    <row r="27127" spans="11:11" hidden="1" x14ac:dyDescent="0.25">
      <c r="K27127" s="28" t="str">
        <f t="shared" si="360"/>
        <v/>
      </c>
    </row>
    <row r="27128" spans="11:11" hidden="1" x14ac:dyDescent="0.25">
      <c r="K27128" s="28" t="str">
        <f t="shared" si="360"/>
        <v/>
      </c>
    </row>
    <row r="27129" spans="11:11" hidden="1" x14ac:dyDescent="0.25">
      <c r="K27129" s="28" t="str">
        <f t="shared" si="360"/>
        <v/>
      </c>
    </row>
    <row r="27130" spans="11:11" hidden="1" x14ac:dyDescent="0.25">
      <c r="K27130" s="28" t="str">
        <f t="shared" si="360"/>
        <v/>
      </c>
    </row>
    <row r="27131" spans="11:11" hidden="1" x14ac:dyDescent="0.25">
      <c r="K27131" s="28" t="str">
        <f t="shared" si="360"/>
        <v/>
      </c>
    </row>
    <row r="27132" spans="11:11" hidden="1" x14ac:dyDescent="0.25">
      <c r="K27132" s="28" t="str">
        <f t="shared" si="360"/>
        <v/>
      </c>
    </row>
    <row r="27133" spans="11:11" hidden="1" x14ac:dyDescent="0.25">
      <c r="K27133" s="28" t="str">
        <f t="shared" si="360"/>
        <v/>
      </c>
    </row>
    <row r="27134" spans="11:11" hidden="1" x14ac:dyDescent="0.25">
      <c r="K27134" s="28" t="str">
        <f t="shared" si="360"/>
        <v/>
      </c>
    </row>
    <row r="27135" spans="11:11" hidden="1" x14ac:dyDescent="0.25">
      <c r="K27135" s="28" t="str">
        <f t="shared" si="360"/>
        <v/>
      </c>
    </row>
    <row r="27136" spans="11:11" hidden="1" x14ac:dyDescent="0.25">
      <c r="K27136" s="28" t="str">
        <f t="shared" si="360"/>
        <v/>
      </c>
    </row>
    <row r="27137" spans="11:11" hidden="1" x14ac:dyDescent="0.25">
      <c r="K27137" s="28" t="str">
        <f t="shared" si="360"/>
        <v/>
      </c>
    </row>
    <row r="27138" spans="11:11" hidden="1" x14ac:dyDescent="0.25">
      <c r="K27138" s="28" t="str">
        <f t="shared" si="360"/>
        <v/>
      </c>
    </row>
    <row r="27139" spans="11:11" hidden="1" x14ac:dyDescent="0.25">
      <c r="K27139" s="28" t="str">
        <f t="shared" si="360"/>
        <v/>
      </c>
    </row>
    <row r="27140" spans="11:11" hidden="1" x14ac:dyDescent="0.25">
      <c r="K27140" s="28" t="str">
        <f t="shared" si="360"/>
        <v/>
      </c>
    </row>
    <row r="27141" spans="11:11" hidden="1" x14ac:dyDescent="0.25">
      <c r="K27141" s="28" t="str">
        <f t="shared" si="360"/>
        <v/>
      </c>
    </row>
    <row r="27142" spans="11:11" hidden="1" x14ac:dyDescent="0.25">
      <c r="K27142" s="28" t="str">
        <f t="shared" si="360"/>
        <v/>
      </c>
    </row>
    <row r="27143" spans="11:11" hidden="1" x14ac:dyDescent="0.25">
      <c r="K27143" s="28" t="str">
        <f t="shared" si="360"/>
        <v/>
      </c>
    </row>
    <row r="27144" spans="11:11" hidden="1" x14ac:dyDescent="0.25">
      <c r="K27144" s="28" t="str">
        <f t="shared" si="360"/>
        <v/>
      </c>
    </row>
    <row r="27145" spans="11:11" hidden="1" x14ac:dyDescent="0.25">
      <c r="K27145" s="28" t="str">
        <f t="shared" si="360"/>
        <v/>
      </c>
    </row>
    <row r="27146" spans="11:11" hidden="1" x14ac:dyDescent="0.25">
      <c r="K27146" s="28" t="str">
        <f t="shared" si="360"/>
        <v/>
      </c>
    </row>
    <row r="27147" spans="11:11" hidden="1" x14ac:dyDescent="0.25">
      <c r="K27147" s="28" t="str">
        <f t="shared" si="360"/>
        <v/>
      </c>
    </row>
    <row r="27148" spans="11:11" hidden="1" x14ac:dyDescent="0.25">
      <c r="K27148" s="28" t="str">
        <f t="shared" si="360"/>
        <v/>
      </c>
    </row>
    <row r="27149" spans="11:11" hidden="1" x14ac:dyDescent="0.25">
      <c r="K27149" s="28" t="str">
        <f t="shared" si="360"/>
        <v/>
      </c>
    </row>
    <row r="27150" spans="11:11" hidden="1" x14ac:dyDescent="0.25">
      <c r="K27150" s="28" t="str">
        <f t="shared" si="360"/>
        <v/>
      </c>
    </row>
    <row r="27151" spans="11:11" hidden="1" x14ac:dyDescent="0.25">
      <c r="K27151" s="28" t="str">
        <f t="shared" si="360"/>
        <v/>
      </c>
    </row>
    <row r="27152" spans="11:11" hidden="1" x14ac:dyDescent="0.25">
      <c r="K27152" s="28" t="str">
        <f t="shared" si="360"/>
        <v/>
      </c>
    </row>
    <row r="27153" spans="11:11" hidden="1" x14ac:dyDescent="0.25">
      <c r="K27153" s="28" t="str">
        <f t="shared" si="360"/>
        <v/>
      </c>
    </row>
    <row r="27154" spans="11:11" hidden="1" x14ac:dyDescent="0.25">
      <c r="K27154" s="28" t="str">
        <f t="shared" si="360"/>
        <v/>
      </c>
    </row>
    <row r="27155" spans="11:11" hidden="1" x14ac:dyDescent="0.25">
      <c r="K27155" s="28" t="str">
        <f t="shared" ref="K27155:K27218" si="361">IF(E23120="","",IF(AND($E23120&gt;=$K$5,$E23120&lt;=$K$6),"psn",IF($E23120&lt;$K$5,"dkn",IF($E23120&gt;$K$6,"ckn",""))))</f>
        <v/>
      </c>
    </row>
    <row r="27156" spans="11:11" hidden="1" x14ac:dyDescent="0.25">
      <c r="K27156" s="28" t="str">
        <f t="shared" si="361"/>
        <v/>
      </c>
    </row>
    <row r="27157" spans="11:11" hidden="1" x14ac:dyDescent="0.25">
      <c r="K27157" s="28" t="str">
        <f t="shared" si="361"/>
        <v/>
      </c>
    </row>
    <row r="27158" spans="11:11" hidden="1" x14ac:dyDescent="0.25">
      <c r="K27158" s="28" t="str">
        <f t="shared" si="361"/>
        <v/>
      </c>
    </row>
    <row r="27159" spans="11:11" hidden="1" x14ac:dyDescent="0.25">
      <c r="K27159" s="28" t="str">
        <f t="shared" si="361"/>
        <v/>
      </c>
    </row>
    <row r="27160" spans="11:11" hidden="1" x14ac:dyDescent="0.25">
      <c r="K27160" s="28" t="str">
        <f t="shared" si="361"/>
        <v/>
      </c>
    </row>
    <row r="27161" spans="11:11" hidden="1" x14ac:dyDescent="0.25">
      <c r="K27161" s="28" t="str">
        <f t="shared" si="361"/>
        <v/>
      </c>
    </row>
    <row r="27162" spans="11:11" hidden="1" x14ac:dyDescent="0.25">
      <c r="K27162" s="28" t="str">
        <f t="shared" si="361"/>
        <v/>
      </c>
    </row>
    <row r="27163" spans="11:11" hidden="1" x14ac:dyDescent="0.25">
      <c r="K27163" s="28" t="str">
        <f t="shared" si="361"/>
        <v/>
      </c>
    </row>
    <row r="27164" spans="11:11" hidden="1" x14ac:dyDescent="0.25">
      <c r="K27164" s="28" t="str">
        <f t="shared" si="361"/>
        <v/>
      </c>
    </row>
    <row r="27165" spans="11:11" hidden="1" x14ac:dyDescent="0.25">
      <c r="K27165" s="28" t="str">
        <f t="shared" si="361"/>
        <v/>
      </c>
    </row>
    <row r="27166" spans="11:11" hidden="1" x14ac:dyDescent="0.25">
      <c r="K27166" s="28" t="str">
        <f t="shared" si="361"/>
        <v/>
      </c>
    </row>
    <row r="27167" spans="11:11" hidden="1" x14ac:dyDescent="0.25">
      <c r="K27167" s="28" t="str">
        <f t="shared" si="361"/>
        <v/>
      </c>
    </row>
    <row r="27168" spans="11:11" hidden="1" x14ac:dyDescent="0.25">
      <c r="K27168" s="28" t="str">
        <f t="shared" si="361"/>
        <v/>
      </c>
    </row>
    <row r="27169" spans="11:11" hidden="1" x14ac:dyDescent="0.25">
      <c r="K27169" s="28" t="str">
        <f t="shared" si="361"/>
        <v/>
      </c>
    </row>
    <row r="27170" spans="11:11" hidden="1" x14ac:dyDescent="0.25">
      <c r="K27170" s="28" t="str">
        <f t="shared" si="361"/>
        <v/>
      </c>
    </row>
    <row r="27171" spans="11:11" hidden="1" x14ac:dyDescent="0.25">
      <c r="K27171" s="28" t="str">
        <f t="shared" si="361"/>
        <v/>
      </c>
    </row>
    <row r="27172" spans="11:11" hidden="1" x14ac:dyDescent="0.25">
      <c r="K27172" s="28" t="str">
        <f t="shared" si="361"/>
        <v/>
      </c>
    </row>
    <row r="27173" spans="11:11" hidden="1" x14ac:dyDescent="0.25">
      <c r="K27173" s="28" t="str">
        <f t="shared" si="361"/>
        <v/>
      </c>
    </row>
    <row r="27174" spans="11:11" hidden="1" x14ac:dyDescent="0.25">
      <c r="K27174" s="28" t="str">
        <f t="shared" si="361"/>
        <v/>
      </c>
    </row>
    <row r="27175" spans="11:11" hidden="1" x14ac:dyDescent="0.25">
      <c r="K27175" s="28" t="str">
        <f t="shared" si="361"/>
        <v/>
      </c>
    </row>
    <row r="27176" spans="11:11" hidden="1" x14ac:dyDescent="0.25">
      <c r="K27176" s="28" t="str">
        <f t="shared" si="361"/>
        <v/>
      </c>
    </row>
    <row r="27177" spans="11:11" hidden="1" x14ac:dyDescent="0.25">
      <c r="K27177" s="28" t="str">
        <f t="shared" si="361"/>
        <v/>
      </c>
    </row>
    <row r="27178" spans="11:11" hidden="1" x14ac:dyDescent="0.25">
      <c r="K27178" s="28" t="str">
        <f t="shared" si="361"/>
        <v/>
      </c>
    </row>
    <row r="27179" spans="11:11" hidden="1" x14ac:dyDescent="0.25">
      <c r="K27179" s="28" t="str">
        <f t="shared" si="361"/>
        <v/>
      </c>
    </row>
    <row r="27180" spans="11:11" hidden="1" x14ac:dyDescent="0.25">
      <c r="K27180" s="28" t="str">
        <f t="shared" si="361"/>
        <v/>
      </c>
    </row>
    <row r="27181" spans="11:11" hidden="1" x14ac:dyDescent="0.25">
      <c r="K27181" s="28" t="str">
        <f t="shared" si="361"/>
        <v/>
      </c>
    </row>
    <row r="27182" spans="11:11" hidden="1" x14ac:dyDescent="0.25">
      <c r="K27182" s="28" t="str">
        <f t="shared" si="361"/>
        <v/>
      </c>
    </row>
    <row r="27183" spans="11:11" hidden="1" x14ac:dyDescent="0.25">
      <c r="K27183" s="28" t="str">
        <f t="shared" si="361"/>
        <v/>
      </c>
    </row>
    <row r="27184" spans="11:11" hidden="1" x14ac:dyDescent="0.25">
      <c r="K27184" s="28" t="str">
        <f t="shared" si="361"/>
        <v/>
      </c>
    </row>
    <row r="27185" spans="11:11" hidden="1" x14ac:dyDescent="0.25">
      <c r="K27185" s="28" t="str">
        <f t="shared" si="361"/>
        <v/>
      </c>
    </row>
    <row r="27186" spans="11:11" hidden="1" x14ac:dyDescent="0.25">
      <c r="K27186" s="28" t="str">
        <f t="shared" si="361"/>
        <v/>
      </c>
    </row>
    <row r="27187" spans="11:11" hidden="1" x14ac:dyDescent="0.25">
      <c r="K27187" s="28" t="str">
        <f t="shared" si="361"/>
        <v/>
      </c>
    </row>
    <row r="27188" spans="11:11" hidden="1" x14ac:dyDescent="0.25">
      <c r="K27188" s="28" t="str">
        <f t="shared" si="361"/>
        <v/>
      </c>
    </row>
    <row r="27189" spans="11:11" hidden="1" x14ac:dyDescent="0.25">
      <c r="K27189" s="28" t="str">
        <f t="shared" si="361"/>
        <v/>
      </c>
    </row>
    <row r="27190" spans="11:11" hidden="1" x14ac:dyDescent="0.25">
      <c r="K27190" s="28" t="str">
        <f t="shared" si="361"/>
        <v/>
      </c>
    </row>
    <row r="27191" spans="11:11" hidden="1" x14ac:dyDescent="0.25">
      <c r="K27191" s="28" t="str">
        <f t="shared" si="361"/>
        <v/>
      </c>
    </row>
    <row r="27192" spans="11:11" hidden="1" x14ac:dyDescent="0.25">
      <c r="K27192" s="28" t="str">
        <f t="shared" si="361"/>
        <v/>
      </c>
    </row>
    <row r="27193" spans="11:11" hidden="1" x14ac:dyDescent="0.25">
      <c r="K27193" s="28" t="str">
        <f t="shared" si="361"/>
        <v/>
      </c>
    </row>
    <row r="27194" spans="11:11" hidden="1" x14ac:dyDescent="0.25">
      <c r="K27194" s="28" t="str">
        <f t="shared" si="361"/>
        <v/>
      </c>
    </row>
    <row r="27195" spans="11:11" hidden="1" x14ac:dyDescent="0.25">
      <c r="K27195" s="28" t="str">
        <f t="shared" si="361"/>
        <v/>
      </c>
    </row>
    <row r="27196" spans="11:11" hidden="1" x14ac:dyDescent="0.25">
      <c r="K27196" s="28" t="str">
        <f t="shared" si="361"/>
        <v/>
      </c>
    </row>
    <row r="27197" spans="11:11" hidden="1" x14ac:dyDescent="0.25">
      <c r="K27197" s="28" t="str">
        <f t="shared" si="361"/>
        <v/>
      </c>
    </row>
    <row r="27198" spans="11:11" hidden="1" x14ac:dyDescent="0.25">
      <c r="K27198" s="28" t="str">
        <f t="shared" si="361"/>
        <v/>
      </c>
    </row>
    <row r="27199" spans="11:11" hidden="1" x14ac:dyDescent="0.25">
      <c r="K27199" s="28" t="str">
        <f t="shared" si="361"/>
        <v/>
      </c>
    </row>
    <row r="27200" spans="11:11" hidden="1" x14ac:dyDescent="0.25">
      <c r="K27200" s="28" t="str">
        <f t="shared" si="361"/>
        <v/>
      </c>
    </row>
    <row r="27201" spans="11:11" hidden="1" x14ac:dyDescent="0.25">
      <c r="K27201" s="28" t="str">
        <f t="shared" si="361"/>
        <v/>
      </c>
    </row>
    <row r="27202" spans="11:11" hidden="1" x14ac:dyDescent="0.25">
      <c r="K27202" s="28" t="str">
        <f t="shared" si="361"/>
        <v/>
      </c>
    </row>
    <row r="27203" spans="11:11" hidden="1" x14ac:dyDescent="0.25">
      <c r="K27203" s="28" t="str">
        <f t="shared" si="361"/>
        <v/>
      </c>
    </row>
    <row r="27204" spans="11:11" hidden="1" x14ac:dyDescent="0.25">
      <c r="K27204" s="28" t="str">
        <f t="shared" si="361"/>
        <v/>
      </c>
    </row>
    <row r="27205" spans="11:11" hidden="1" x14ac:dyDescent="0.25">
      <c r="K27205" s="28" t="str">
        <f t="shared" si="361"/>
        <v/>
      </c>
    </row>
    <row r="27206" spans="11:11" hidden="1" x14ac:dyDescent="0.25">
      <c r="K27206" s="28" t="str">
        <f t="shared" si="361"/>
        <v/>
      </c>
    </row>
    <row r="27207" spans="11:11" hidden="1" x14ac:dyDescent="0.25">
      <c r="K27207" s="28" t="str">
        <f t="shared" si="361"/>
        <v/>
      </c>
    </row>
    <row r="27208" spans="11:11" hidden="1" x14ac:dyDescent="0.25">
      <c r="K27208" s="28" t="str">
        <f t="shared" si="361"/>
        <v/>
      </c>
    </row>
    <row r="27209" spans="11:11" hidden="1" x14ac:dyDescent="0.25">
      <c r="K27209" s="28" t="str">
        <f t="shared" si="361"/>
        <v/>
      </c>
    </row>
    <row r="27210" spans="11:11" hidden="1" x14ac:dyDescent="0.25">
      <c r="K27210" s="28" t="str">
        <f t="shared" si="361"/>
        <v/>
      </c>
    </row>
    <row r="27211" spans="11:11" hidden="1" x14ac:dyDescent="0.25">
      <c r="K27211" s="28" t="str">
        <f t="shared" si="361"/>
        <v/>
      </c>
    </row>
    <row r="27212" spans="11:11" hidden="1" x14ac:dyDescent="0.25">
      <c r="K27212" s="28" t="str">
        <f t="shared" si="361"/>
        <v/>
      </c>
    </row>
    <row r="27213" spans="11:11" hidden="1" x14ac:dyDescent="0.25">
      <c r="K27213" s="28" t="str">
        <f t="shared" si="361"/>
        <v/>
      </c>
    </row>
    <row r="27214" spans="11:11" hidden="1" x14ac:dyDescent="0.25">
      <c r="K27214" s="28" t="str">
        <f t="shared" si="361"/>
        <v/>
      </c>
    </row>
    <row r="27215" spans="11:11" hidden="1" x14ac:dyDescent="0.25">
      <c r="K27215" s="28" t="str">
        <f t="shared" si="361"/>
        <v/>
      </c>
    </row>
    <row r="27216" spans="11:11" hidden="1" x14ac:dyDescent="0.25">
      <c r="K27216" s="28" t="str">
        <f t="shared" si="361"/>
        <v/>
      </c>
    </row>
    <row r="27217" spans="11:11" hidden="1" x14ac:dyDescent="0.25">
      <c r="K27217" s="28" t="str">
        <f t="shared" si="361"/>
        <v/>
      </c>
    </row>
    <row r="27218" spans="11:11" hidden="1" x14ac:dyDescent="0.25">
      <c r="K27218" s="28" t="str">
        <f t="shared" si="361"/>
        <v/>
      </c>
    </row>
    <row r="27219" spans="11:11" hidden="1" x14ac:dyDescent="0.25">
      <c r="K27219" s="28" t="str">
        <f t="shared" ref="K27219:K27282" si="362">IF(E23184="","",IF(AND($E23184&gt;=$K$5,$E23184&lt;=$K$6),"psn",IF($E23184&lt;$K$5,"dkn",IF($E23184&gt;$K$6,"ckn",""))))</f>
        <v/>
      </c>
    </row>
    <row r="27220" spans="11:11" hidden="1" x14ac:dyDescent="0.25">
      <c r="K27220" s="28" t="str">
        <f t="shared" si="362"/>
        <v/>
      </c>
    </row>
    <row r="27221" spans="11:11" hidden="1" x14ac:dyDescent="0.25">
      <c r="K27221" s="28" t="str">
        <f t="shared" si="362"/>
        <v/>
      </c>
    </row>
    <row r="27222" spans="11:11" hidden="1" x14ac:dyDescent="0.25">
      <c r="K27222" s="28" t="str">
        <f t="shared" si="362"/>
        <v/>
      </c>
    </row>
    <row r="27223" spans="11:11" hidden="1" x14ac:dyDescent="0.25">
      <c r="K27223" s="28" t="str">
        <f t="shared" si="362"/>
        <v/>
      </c>
    </row>
    <row r="27224" spans="11:11" hidden="1" x14ac:dyDescent="0.25">
      <c r="K27224" s="28" t="str">
        <f t="shared" si="362"/>
        <v/>
      </c>
    </row>
    <row r="27225" spans="11:11" hidden="1" x14ac:dyDescent="0.25">
      <c r="K27225" s="28" t="str">
        <f t="shared" si="362"/>
        <v/>
      </c>
    </row>
    <row r="27226" spans="11:11" hidden="1" x14ac:dyDescent="0.25">
      <c r="K27226" s="28" t="str">
        <f t="shared" si="362"/>
        <v/>
      </c>
    </row>
    <row r="27227" spans="11:11" hidden="1" x14ac:dyDescent="0.25">
      <c r="K27227" s="28" t="str">
        <f t="shared" si="362"/>
        <v/>
      </c>
    </row>
    <row r="27228" spans="11:11" hidden="1" x14ac:dyDescent="0.25">
      <c r="K27228" s="28" t="str">
        <f t="shared" si="362"/>
        <v/>
      </c>
    </row>
    <row r="27229" spans="11:11" hidden="1" x14ac:dyDescent="0.25">
      <c r="K27229" s="28" t="str">
        <f t="shared" si="362"/>
        <v/>
      </c>
    </row>
    <row r="27230" spans="11:11" hidden="1" x14ac:dyDescent="0.25">
      <c r="K27230" s="28" t="str">
        <f t="shared" si="362"/>
        <v/>
      </c>
    </row>
    <row r="27231" spans="11:11" hidden="1" x14ac:dyDescent="0.25">
      <c r="K27231" s="28" t="str">
        <f t="shared" si="362"/>
        <v/>
      </c>
    </row>
    <row r="27232" spans="11:11" hidden="1" x14ac:dyDescent="0.25">
      <c r="K27232" s="28" t="str">
        <f t="shared" si="362"/>
        <v/>
      </c>
    </row>
    <row r="27233" spans="11:11" hidden="1" x14ac:dyDescent="0.25">
      <c r="K27233" s="28" t="str">
        <f t="shared" si="362"/>
        <v/>
      </c>
    </row>
    <row r="27234" spans="11:11" hidden="1" x14ac:dyDescent="0.25">
      <c r="K27234" s="28" t="str">
        <f t="shared" si="362"/>
        <v/>
      </c>
    </row>
    <row r="27235" spans="11:11" hidden="1" x14ac:dyDescent="0.25">
      <c r="K27235" s="28" t="str">
        <f t="shared" si="362"/>
        <v/>
      </c>
    </row>
    <row r="27236" spans="11:11" hidden="1" x14ac:dyDescent="0.25">
      <c r="K27236" s="28" t="str">
        <f t="shared" si="362"/>
        <v/>
      </c>
    </row>
    <row r="27237" spans="11:11" hidden="1" x14ac:dyDescent="0.25">
      <c r="K27237" s="28" t="str">
        <f t="shared" si="362"/>
        <v/>
      </c>
    </row>
    <row r="27238" spans="11:11" hidden="1" x14ac:dyDescent="0.25">
      <c r="K27238" s="28" t="str">
        <f t="shared" si="362"/>
        <v/>
      </c>
    </row>
    <row r="27239" spans="11:11" hidden="1" x14ac:dyDescent="0.25">
      <c r="K27239" s="28" t="str">
        <f t="shared" si="362"/>
        <v/>
      </c>
    </row>
    <row r="27240" spans="11:11" hidden="1" x14ac:dyDescent="0.25">
      <c r="K27240" s="28" t="str">
        <f t="shared" si="362"/>
        <v/>
      </c>
    </row>
    <row r="27241" spans="11:11" hidden="1" x14ac:dyDescent="0.25">
      <c r="K27241" s="28" t="str">
        <f t="shared" si="362"/>
        <v/>
      </c>
    </row>
    <row r="27242" spans="11:11" hidden="1" x14ac:dyDescent="0.25">
      <c r="K27242" s="28" t="str">
        <f t="shared" si="362"/>
        <v/>
      </c>
    </row>
    <row r="27243" spans="11:11" hidden="1" x14ac:dyDescent="0.25">
      <c r="K27243" s="28" t="str">
        <f t="shared" si="362"/>
        <v/>
      </c>
    </row>
    <row r="27244" spans="11:11" hidden="1" x14ac:dyDescent="0.25">
      <c r="K27244" s="28" t="str">
        <f t="shared" si="362"/>
        <v/>
      </c>
    </row>
    <row r="27245" spans="11:11" hidden="1" x14ac:dyDescent="0.25">
      <c r="K27245" s="28" t="str">
        <f t="shared" si="362"/>
        <v/>
      </c>
    </row>
    <row r="27246" spans="11:11" hidden="1" x14ac:dyDescent="0.25">
      <c r="K27246" s="28" t="str">
        <f t="shared" si="362"/>
        <v/>
      </c>
    </row>
    <row r="27247" spans="11:11" hidden="1" x14ac:dyDescent="0.25">
      <c r="K27247" s="28" t="str">
        <f t="shared" si="362"/>
        <v/>
      </c>
    </row>
    <row r="27248" spans="11:11" hidden="1" x14ac:dyDescent="0.25">
      <c r="K27248" s="28" t="str">
        <f t="shared" si="362"/>
        <v/>
      </c>
    </row>
    <row r="27249" spans="11:11" hidden="1" x14ac:dyDescent="0.25">
      <c r="K27249" s="28" t="str">
        <f t="shared" si="362"/>
        <v/>
      </c>
    </row>
    <row r="27250" spans="11:11" hidden="1" x14ac:dyDescent="0.25">
      <c r="K27250" s="28" t="str">
        <f t="shared" si="362"/>
        <v/>
      </c>
    </row>
    <row r="27251" spans="11:11" hidden="1" x14ac:dyDescent="0.25">
      <c r="K27251" s="28" t="str">
        <f t="shared" si="362"/>
        <v/>
      </c>
    </row>
    <row r="27252" spans="11:11" hidden="1" x14ac:dyDescent="0.25">
      <c r="K27252" s="28" t="str">
        <f t="shared" si="362"/>
        <v/>
      </c>
    </row>
    <row r="27253" spans="11:11" hidden="1" x14ac:dyDescent="0.25">
      <c r="K27253" s="28" t="str">
        <f t="shared" si="362"/>
        <v/>
      </c>
    </row>
    <row r="27254" spans="11:11" hidden="1" x14ac:dyDescent="0.25">
      <c r="K27254" s="28" t="str">
        <f t="shared" si="362"/>
        <v/>
      </c>
    </row>
    <row r="27255" spans="11:11" hidden="1" x14ac:dyDescent="0.25">
      <c r="K27255" s="28" t="str">
        <f t="shared" si="362"/>
        <v/>
      </c>
    </row>
    <row r="27256" spans="11:11" hidden="1" x14ac:dyDescent="0.25">
      <c r="K27256" s="28" t="str">
        <f t="shared" si="362"/>
        <v/>
      </c>
    </row>
    <row r="27257" spans="11:11" hidden="1" x14ac:dyDescent="0.25">
      <c r="K27257" s="28" t="str">
        <f t="shared" si="362"/>
        <v/>
      </c>
    </row>
    <row r="27258" spans="11:11" hidden="1" x14ac:dyDescent="0.25">
      <c r="K27258" s="28" t="str">
        <f t="shared" si="362"/>
        <v/>
      </c>
    </row>
    <row r="27259" spans="11:11" hidden="1" x14ac:dyDescent="0.25">
      <c r="K27259" s="28" t="str">
        <f t="shared" si="362"/>
        <v/>
      </c>
    </row>
    <row r="27260" spans="11:11" hidden="1" x14ac:dyDescent="0.25">
      <c r="K27260" s="28" t="str">
        <f t="shared" si="362"/>
        <v/>
      </c>
    </row>
    <row r="27261" spans="11:11" hidden="1" x14ac:dyDescent="0.25">
      <c r="K27261" s="28" t="str">
        <f t="shared" si="362"/>
        <v/>
      </c>
    </row>
    <row r="27262" spans="11:11" hidden="1" x14ac:dyDescent="0.25">
      <c r="K27262" s="28" t="str">
        <f t="shared" si="362"/>
        <v/>
      </c>
    </row>
    <row r="27263" spans="11:11" hidden="1" x14ac:dyDescent="0.25">
      <c r="K27263" s="28" t="str">
        <f t="shared" si="362"/>
        <v/>
      </c>
    </row>
    <row r="27264" spans="11:11" hidden="1" x14ac:dyDescent="0.25">
      <c r="K27264" s="28" t="str">
        <f t="shared" si="362"/>
        <v/>
      </c>
    </row>
    <row r="27265" spans="11:11" hidden="1" x14ac:dyDescent="0.25">
      <c r="K27265" s="28" t="str">
        <f t="shared" si="362"/>
        <v/>
      </c>
    </row>
    <row r="27266" spans="11:11" hidden="1" x14ac:dyDescent="0.25">
      <c r="K27266" s="28" t="str">
        <f t="shared" si="362"/>
        <v/>
      </c>
    </row>
    <row r="27267" spans="11:11" hidden="1" x14ac:dyDescent="0.25">
      <c r="K27267" s="28" t="str">
        <f t="shared" si="362"/>
        <v/>
      </c>
    </row>
    <row r="27268" spans="11:11" hidden="1" x14ac:dyDescent="0.25">
      <c r="K27268" s="28" t="str">
        <f t="shared" si="362"/>
        <v/>
      </c>
    </row>
    <row r="27269" spans="11:11" hidden="1" x14ac:dyDescent="0.25">
      <c r="K27269" s="28" t="str">
        <f t="shared" si="362"/>
        <v/>
      </c>
    </row>
    <row r="27270" spans="11:11" hidden="1" x14ac:dyDescent="0.25">
      <c r="K27270" s="28" t="str">
        <f t="shared" si="362"/>
        <v/>
      </c>
    </row>
    <row r="27271" spans="11:11" hidden="1" x14ac:dyDescent="0.25">
      <c r="K27271" s="28" t="str">
        <f t="shared" si="362"/>
        <v/>
      </c>
    </row>
    <row r="27272" spans="11:11" hidden="1" x14ac:dyDescent="0.25">
      <c r="K27272" s="28" t="str">
        <f t="shared" si="362"/>
        <v/>
      </c>
    </row>
    <row r="27273" spans="11:11" hidden="1" x14ac:dyDescent="0.25">
      <c r="K27273" s="28" t="str">
        <f t="shared" si="362"/>
        <v/>
      </c>
    </row>
    <row r="27274" spans="11:11" hidden="1" x14ac:dyDescent="0.25">
      <c r="K27274" s="28" t="str">
        <f t="shared" si="362"/>
        <v/>
      </c>
    </row>
    <row r="27275" spans="11:11" hidden="1" x14ac:dyDescent="0.25">
      <c r="K27275" s="28" t="str">
        <f t="shared" si="362"/>
        <v/>
      </c>
    </row>
    <row r="27276" spans="11:11" hidden="1" x14ac:dyDescent="0.25">
      <c r="K27276" s="28" t="str">
        <f t="shared" si="362"/>
        <v/>
      </c>
    </row>
    <row r="27277" spans="11:11" hidden="1" x14ac:dyDescent="0.25">
      <c r="K27277" s="28" t="str">
        <f t="shared" si="362"/>
        <v/>
      </c>
    </row>
    <row r="27278" spans="11:11" hidden="1" x14ac:dyDescent="0.25">
      <c r="K27278" s="28" t="str">
        <f t="shared" si="362"/>
        <v/>
      </c>
    </row>
    <row r="27279" spans="11:11" hidden="1" x14ac:dyDescent="0.25">
      <c r="K27279" s="28" t="str">
        <f t="shared" si="362"/>
        <v/>
      </c>
    </row>
    <row r="27280" spans="11:11" hidden="1" x14ac:dyDescent="0.25">
      <c r="K27280" s="28" t="str">
        <f t="shared" si="362"/>
        <v/>
      </c>
    </row>
    <row r="27281" spans="11:11" hidden="1" x14ac:dyDescent="0.25">
      <c r="K27281" s="28" t="str">
        <f t="shared" si="362"/>
        <v/>
      </c>
    </row>
    <row r="27282" spans="11:11" hidden="1" x14ac:dyDescent="0.25">
      <c r="K27282" s="28" t="str">
        <f t="shared" si="362"/>
        <v/>
      </c>
    </row>
    <row r="27283" spans="11:11" hidden="1" x14ac:dyDescent="0.25">
      <c r="K27283" s="28" t="str">
        <f t="shared" ref="K27283:K27346" si="363">IF(E23248="","",IF(AND($E23248&gt;=$K$5,$E23248&lt;=$K$6),"psn",IF($E23248&lt;$K$5,"dkn",IF($E23248&gt;$K$6,"ckn",""))))</f>
        <v/>
      </c>
    </row>
    <row r="27284" spans="11:11" hidden="1" x14ac:dyDescent="0.25">
      <c r="K27284" s="28" t="str">
        <f t="shared" si="363"/>
        <v/>
      </c>
    </row>
    <row r="27285" spans="11:11" hidden="1" x14ac:dyDescent="0.25">
      <c r="K27285" s="28" t="str">
        <f t="shared" si="363"/>
        <v/>
      </c>
    </row>
    <row r="27286" spans="11:11" hidden="1" x14ac:dyDescent="0.25">
      <c r="K27286" s="28" t="str">
        <f t="shared" si="363"/>
        <v/>
      </c>
    </row>
    <row r="27287" spans="11:11" hidden="1" x14ac:dyDescent="0.25">
      <c r="K27287" s="28" t="str">
        <f t="shared" si="363"/>
        <v/>
      </c>
    </row>
    <row r="27288" spans="11:11" hidden="1" x14ac:dyDescent="0.25">
      <c r="K27288" s="28" t="str">
        <f t="shared" si="363"/>
        <v/>
      </c>
    </row>
    <row r="27289" spans="11:11" hidden="1" x14ac:dyDescent="0.25">
      <c r="K27289" s="28" t="str">
        <f t="shared" si="363"/>
        <v/>
      </c>
    </row>
    <row r="27290" spans="11:11" hidden="1" x14ac:dyDescent="0.25">
      <c r="K27290" s="28" t="str">
        <f t="shared" si="363"/>
        <v/>
      </c>
    </row>
    <row r="27291" spans="11:11" hidden="1" x14ac:dyDescent="0.25">
      <c r="K27291" s="28" t="str">
        <f t="shared" si="363"/>
        <v/>
      </c>
    </row>
    <row r="27292" spans="11:11" hidden="1" x14ac:dyDescent="0.25">
      <c r="K27292" s="28" t="str">
        <f t="shared" si="363"/>
        <v/>
      </c>
    </row>
    <row r="27293" spans="11:11" hidden="1" x14ac:dyDescent="0.25">
      <c r="K27293" s="28" t="str">
        <f t="shared" si="363"/>
        <v/>
      </c>
    </row>
    <row r="27294" spans="11:11" hidden="1" x14ac:dyDescent="0.25">
      <c r="K27294" s="28" t="str">
        <f t="shared" si="363"/>
        <v/>
      </c>
    </row>
    <row r="27295" spans="11:11" hidden="1" x14ac:dyDescent="0.25">
      <c r="K27295" s="28" t="str">
        <f t="shared" si="363"/>
        <v/>
      </c>
    </row>
    <row r="27296" spans="11:11" hidden="1" x14ac:dyDescent="0.25">
      <c r="K27296" s="28" t="str">
        <f t="shared" si="363"/>
        <v/>
      </c>
    </row>
    <row r="27297" spans="11:11" hidden="1" x14ac:dyDescent="0.25">
      <c r="K27297" s="28" t="str">
        <f t="shared" si="363"/>
        <v/>
      </c>
    </row>
    <row r="27298" spans="11:11" hidden="1" x14ac:dyDescent="0.25">
      <c r="K27298" s="28" t="str">
        <f t="shared" si="363"/>
        <v/>
      </c>
    </row>
    <row r="27299" spans="11:11" hidden="1" x14ac:dyDescent="0.25">
      <c r="K27299" s="28" t="str">
        <f t="shared" si="363"/>
        <v/>
      </c>
    </row>
    <row r="27300" spans="11:11" hidden="1" x14ac:dyDescent="0.25">
      <c r="K27300" s="28" t="str">
        <f t="shared" si="363"/>
        <v/>
      </c>
    </row>
    <row r="27301" spans="11:11" hidden="1" x14ac:dyDescent="0.25">
      <c r="K27301" s="28" t="str">
        <f t="shared" si="363"/>
        <v/>
      </c>
    </row>
    <row r="27302" spans="11:11" hidden="1" x14ac:dyDescent="0.25">
      <c r="K27302" s="28" t="str">
        <f t="shared" si="363"/>
        <v/>
      </c>
    </row>
    <row r="27303" spans="11:11" hidden="1" x14ac:dyDescent="0.25">
      <c r="K27303" s="28" t="str">
        <f t="shared" si="363"/>
        <v/>
      </c>
    </row>
    <row r="27304" spans="11:11" hidden="1" x14ac:dyDescent="0.25">
      <c r="K27304" s="28" t="str">
        <f t="shared" si="363"/>
        <v/>
      </c>
    </row>
    <row r="27305" spans="11:11" hidden="1" x14ac:dyDescent="0.25">
      <c r="K27305" s="28" t="str">
        <f t="shared" si="363"/>
        <v/>
      </c>
    </row>
    <row r="27306" spans="11:11" hidden="1" x14ac:dyDescent="0.25">
      <c r="K27306" s="28" t="str">
        <f t="shared" si="363"/>
        <v/>
      </c>
    </row>
    <row r="27307" spans="11:11" hidden="1" x14ac:dyDescent="0.25">
      <c r="K27307" s="28" t="str">
        <f t="shared" si="363"/>
        <v/>
      </c>
    </row>
    <row r="27308" spans="11:11" hidden="1" x14ac:dyDescent="0.25">
      <c r="K27308" s="28" t="str">
        <f t="shared" si="363"/>
        <v/>
      </c>
    </row>
    <row r="27309" spans="11:11" hidden="1" x14ac:dyDescent="0.25">
      <c r="K27309" s="28" t="str">
        <f t="shared" si="363"/>
        <v/>
      </c>
    </row>
    <row r="27310" spans="11:11" hidden="1" x14ac:dyDescent="0.25">
      <c r="K27310" s="28" t="str">
        <f t="shared" si="363"/>
        <v/>
      </c>
    </row>
    <row r="27311" spans="11:11" hidden="1" x14ac:dyDescent="0.25">
      <c r="K27311" s="28" t="str">
        <f t="shared" si="363"/>
        <v/>
      </c>
    </row>
    <row r="27312" spans="11:11" hidden="1" x14ac:dyDescent="0.25">
      <c r="K27312" s="28" t="str">
        <f t="shared" si="363"/>
        <v/>
      </c>
    </row>
    <row r="27313" spans="11:11" hidden="1" x14ac:dyDescent="0.25">
      <c r="K27313" s="28" t="str">
        <f t="shared" si="363"/>
        <v/>
      </c>
    </row>
    <row r="27314" spans="11:11" hidden="1" x14ac:dyDescent="0.25">
      <c r="K27314" s="28" t="str">
        <f t="shared" si="363"/>
        <v/>
      </c>
    </row>
    <row r="27315" spans="11:11" hidden="1" x14ac:dyDescent="0.25">
      <c r="K27315" s="28" t="str">
        <f t="shared" si="363"/>
        <v/>
      </c>
    </row>
    <row r="27316" spans="11:11" hidden="1" x14ac:dyDescent="0.25">
      <c r="K27316" s="28" t="str">
        <f t="shared" si="363"/>
        <v/>
      </c>
    </row>
    <row r="27317" spans="11:11" hidden="1" x14ac:dyDescent="0.25">
      <c r="K27317" s="28" t="str">
        <f t="shared" si="363"/>
        <v/>
      </c>
    </row>
    <row r="27318" spans="11:11" hidden="1" x14ac:dyDescent="0.25">
      <c r="K27318" s="28" t="str">
        <f t="shared" si="363"/>
        <v/>
      </c>
    </row>
    <row r="27319" spans="11:11" hidden="1" x14ac:dyDescent="0.25">
      <c r="K27319" s="28" t="str">
        <f t="shared" si="363"/>
        <v/>
      </c>
    </row>
    <row r="27320" spans="11:11" hidden="1" x14ac:dyDescent="0.25">
      <c r="K27320" s="28" t="str">
        <f t="shared" si="363"/>
        <v/>
      </c>
    </row>
    <row r="27321" spans="11:11" hidden="1" x14ac:dyDescent="0.25">
      <c r="K27321" s="28" t="str">
        <f t="shared" si="363"/>
        <v/>
      </c>
    </row>
    <row r="27322" spans="11:11" hidden="1" x14ac:dyDescent="0.25">
      <c r="K27322" s="28" t="str">
        <f t="shared" si="363"/>
        <v/>
      </c>
    </row>
    <row r="27323" spans="11:11" hidden="1" x14ac:dyDescent="0.25">
      <c r="K27323" s="28" t="str">
        <f t="shared" si="363"/>
        <v/>
      </c>
    </row>
    <row r="27324" spans="11:11" hidden="1" x14ac:dyDescent="0.25">
      <c r="K27324" s="28" t="str">
        <f t="shared" si="363"/>
        <v/>
      </c>
    </row>
    <row r="27325" spans="11:11" hidden="1" x14ac:dyDescent="0.25">
      <c r="K27325" s="28" t="str">
        <f t="shared" si="363"/>
        <v/>
      </c>
    </row>
    <row r="27326" spans="11:11" hidden="1" x14ac:dyDescent="0.25">
      <c r="K27326" s="28" t="str">
        <f t="shared" si="363"/>
        <v/>
      </c>
    </row>
    <row r="27327" spans="11:11" hidden="1" x14ac:dyDescent="0.25">
      <c r="K27327" s="28" t="str">
        <f t="shared" si="363"/>
        <v/>
      </c>
    </row>
    <row r="27328" spans="11:11" hidden="1" x14ac:dyDescent="0.25">
      <c r="K27328" s="28" t="str">
        <f t="shared" si="363"/>
        <v/>
      </c>
    </row>
    <row r="27329" spans="11:11" hidden="1" x14ac:dyDescent="0.25">
      <c r="K27329" s="28" t="str">
        <f t="shared" si="363"/>
        <v/>
      </c>
    </row>
    <row r="27330" spans="11:11" hidden="1" x14ac:dyDescent="0.25">
      <c r="K27330" s="28" t="str">
        <f t="shared" si="363"/>
        <v/>
      </c>
    </row>
    <row r="27331" spans="11:11" hidden="1" x14ac:dyDescent="0.25">
      <c r="K27331" s="28" t="str">
        <f t="shared" si="363"/>
        <v/>
      </c>
    </row>
    <row r="27332" spans="11:11" hidden="1" x14ac:dyDescent="0.25">
      <c r="K27332" s="28" t="str">
        <f t="shared" si="363"/>
        <v/>
      </c>
    </row>
    <row r="27333" spans="11:11" hidden="1" x14ac:dyDescent="0.25">
      <c r="K27333" s="28" t="str">
        <f t="shared" si="363"/>
        <v/>
      </c>
    </row>
    <row r="27334" spans="11:11" hidden="1" x14ac:dyDescent="0.25">
      <c r="K27334" s="28" t="str">
        <f t="shared" si="363"/>
        <v/>
      </c>
    </row>
    <row r="27335" spans="11:11" hidden="1" x14ac:dyDescent="0.25">
      <c r="K27335" s="28" t="str">
        <f t="shared" si="363"/>
        <v/>
      </c>
    </row>
    <row r="27336" spans="11:11" hidden="1" x14ac:dyDescent="0.25">
      <c r="K27336" s="28" t="str">
        <f t="shared" si="363"/>
        <v/>
      </c>
    </row>
    <row r="27337" spans="11:11" hidden="1" x14ac:dyDescent="0.25">
      <c r="K27337" s="28" t="str">
        <f t="shared" si="363"/>
        <v/>
      </c>
    </row>
    <row r="27338" spans="11:11" hidden="1" x14ac:dyDescent="0.25">
      <c r="K27338" s="28" t="str">
        <f t="shared" si="363"/>
        <v/>
      </c>
    </row>
    <row r="27339" spans="11:11" hidden="1" x14ac:dyDescent="0.25">
      <c r="K27339" s="28" t="str">
        <f t="shared" si="363"/>
        <v/>
      </c>
    </row>
    <row r="27340" spans="11:11" hidden="1" x14ac:dyDescent="0.25">
      <c r="K27340" s="28" t="str">
        <f t="shared" si="363"/>
        <v/>
      </c>
    </row>
    <row r="27341" spans="11:11" hidden="1" x14ac:dyDescent="0.25">
      <c r="K27341" s="28" t="str">
        <f t="shared" si="363"/>
        <v/>
      </c>
    </row>
    <row r="27342" spans="11:11" hidden="1" x14ac:dyDescent="0.25">
      <c r="K27342" s="28" t="str">
        <f t="shared" si="363"/>
        <v/>
      </c>
    </row>
    <row r="27343" spans="11:11" hidden="1" x14ac:dyDescent="0.25">
      <c r="K27343" s="28" t="str">
        <f t="shared" si="363"/>
        <v/>
      </c>
    </row>
    <row r="27344" spans="11:11" hidden="1" x14ac:dyDescent="0.25">
      <c r="K27344" s="28" t="str">
        <f t="shared" si="363"/>
        <v/>
      </c>
    </row>
    <row r="27345" spans="11:11" hidden="1" x14ac:dyDescent="0.25">
      <c r="K27345" s="28" t="str">
        <f t="shared" si="363"/>
        <v/>
      </c>
    </row>
    <row r="27346" spans="11:11" hidden="1" x14ac:dyDescent="0.25">
      <c r="K27346" s="28" t="str">
        <f t="shared" si="363"/>
        <v/>
      </c>
    </row>
    <row r="27347" spans="11:11" hidden="1" x14ac:dyDescent="0.25">
      <c r="K27347" s="28" t="str">
        <f t="shared" ref="K27347:K27410" si="364">IF(E23312="","",IF(AND($E23312&gt;=$K$5,$E23312&lt;=$K$6),"psn",IF($E23312&lt;$K$5,"dkn",IF($E23312&gt;$K$6,"ckn",""))))</f>
        <v/>
      </c>
    </row>
    <row r="27348" spans="11:11" hidden="1" x14ac:dyDescent="0.25">
      <c r="K27348" s="28" t="str">
        <f t="shared" si="364"/>
        <v/>
      </c>
    </row>
    <row r="27349" spans="11:11" hidden="1" x14ac:dyDescent="0.25">
      <c r="K27349" s="28" t="str">
        <f t="shared" si="364"/>
        <v/>
      </c>
    </row>
    <row r="27350" spans="11:11" hidden="1" x14ac:dyDescent="0.25">
      <c r="K27350" s="28" t="str">
        <f t="shared" si="364"/>
        <v/>
      </c>
    </row>
    <row r="27351" spans="11:11" hidden="1" x14ac:dyDescent="0.25">
      <c r="K27351" s="28" t="str">
        <f t="shared" si="364"/>
        <v/>
      </c>
    </row>
    <row r="27352" spans="11:11" hidden="1" x14ac:dyDescent="0.25">
      <c r="K27352" s="28" t="str">
        <f t="shared" si="364"/>
        <v/>
      </c>
    </row>
    <row r="27353" spans="11:11" hidden="1" x14ac:dyDescent="0.25">
      <c r="K27353" s="28" t="str">
        <f t="shared" si="364"/>
        <v/>
      </c>
    </row>
    <row r="27354" spans="11:11" hidden="1" x14ac:dyDescent="0.25">
      <c r="K27354" s="28" t="str">
        <f t="shared" si="364"/>
        <v/>
      </c>
    </row>
    <row r="27355" spans="11:11" hidden="1" x14ac:dyDescent="0.25">
      <c r="K27355" s="28" t="str">
        <f t="shared" si="364"/>
        <v/>
      </c>
    </row>
    <row r="27356" spans="11:11" hidden="1" x14ac:dyDescent="0.25">
      <c r="K27356" s="28" t="str">
        <f t="shared" si="364"/>
        <v/>
      </c>
    </row>
    <row r="27357" spans="11:11" hidden="1" x14ac:dyDescent="0.25">
      <c r="K27357" s="28" t="str">
        <f t="shared" si="364"/>
        <v/>
      </c>
    </row>
    <row r="27358" spans="11:11" hidden="1" x14ac:dyDescent="0.25">
      <c r="K27358" s="28" t="str">
        <f t="shared" si="364"/>
        <v/>
      </c>
    </row>
    <row r="27359" spans="11:11" hidden="1" x14ac:dyDescent="0.25">
      <c r="K27359" s="28" t="str">
        <f t="shared" si="364"/>
        <v/>
      </c>
    </row>
    <row r="27360" spans="11:11" hidden="1" x14ac:dyDescent="0.25">
      <c r="K27360" s="28" t="str">
        <f t="shared" si="364"/>
        <v/>
      </c>
    </row>
    <row r="27361" spans="11:11" hidden="1" x14ac:dyDescent="0.25">
      <c r="K27361" s="28" t="str">
        <f t="shared" si="364"/>
        <v/>
      </c>
    </row>
    <row r="27362" spans="11:11" hidden="1" x14ac:dyDescent="0.25">
      <c r="K27362" s="28" t="str">
        <f t="shared" si="364"/>
        <v/>
      </c>
    </row>
    <row r="27363" spans="11:11" hidden="1" x14ac:dyDescent="0.25">
      <c r="K27363" s="28" t="str">
        <f t="shared" si="364"/>
        <v/>
      </c>
    </row>
    <row r="27364" spans="11:11" hidden="1" x14ac:dyDescent="0.25">
      <c r="K27364" s="28" t="str">
        <f t="shared" si="364"/>
        <v/>
      </c>
    </row>
    <row r="27365" spans="11:11" hidden="1" x14ac:dyDescent="0.25">
      <c r="K27365" s="28" t="str">
        <f t="shared" si="364"/>
        <v/>
      </c>
    </row>
    <row r="27366" spans="11:11" hidden="1" x14ac:dyDescent="0.25">
      <c r="K27366" s="28" t="str">
        <f t="shared" si="364"/>
        <v/>
      </c>
    </row>
    <row r="27367" spans="11:11" hidden="1" x14ac:dyDescent="0.25">
      <c r="K27367" s="28" t="str">
        <f t="shared" si="364"/>
        <v/>
      </c>
    </row>
    <row r="27368" spans="11:11" hidden="1" x14ac:dyDescent="0.25">
      <c r="K27368" s="28" t="str">
        <f t="shared" si="364"/>
        <v/>
      </c>
    </row>
    <row r="27369" spans="11:11" hidden="1" x14ac:dyDescent="0.25">
      <c r="K27369" s="28" t="str">
        <f t="shared" si="364"/>
        <v/>
      </c>
    </row>
    <row r="27370" spans="11:11" hidden="1" x14ac:dyDescent="0.25">
      <c r="K27370" s="28" t="str">
        <f t="shared" si="364"/>
        <v/>
      </c>
    </row>
    <row r="27371" spans="11:11" hidden="1" x14ac:dyDescent="0.25">
      <c r="K27371" s="28" t="str">
        <f t="shared" si="364"/>
        <v/>
      </c>
    </row>
    <row r="27372" spans="11:11" hidden="1" x14ac:dyDescent="0.25">
      <c r="K27372" s="28" t="str">
        <f t="shared" si="364"/>
        <v/>
      </c>
    </row>
    <row r="27373" spans="11:11" hidden="1" x14ac:dyDescent="0.25">
      <c r="K27373" s="28" t="str">
        <f t="shared" si="364"/>
        <v/>
      </c>
    </row>
    <row r="27374" spans="11:11" hidden="1" x14ac:dyDescent="0.25">
      <c r="K27374" s="28" t="str">
        <f t="shared" si="364"/>
        <v/>
      </c>
    </row>
    <row r="27375" spans="11:11" hidden="1" x14ac:dyDescent="0.25">
      <c r="K27375" s="28" t="str">
        <f t="shared" si="364"/>
        <v/>
      </c>
    </row>
    <row r="27376" spans="11:11" hidden="1" x14ac:dyDescent="0.25">
      <c r="K27376" s="28" t="str">
        <f t="shared" si="364"/>
        <v/>
      </c>
    </row>
    <row r="27377" spans="11:11" hidden="1" x14ac:dyDescent="0.25">
      <c r="K27377" s="28" t="str">
        <f t="shared" si="364"/>
        <v/>
      </c>
    </row>
    <row r="27378" spans="11:11" hidden="1" x14ac:dyDescent="0.25">
      <c r="K27378" s="28" t="str">
        <f t="shared" si="364"/>
        <v/>
      </c>
    </row>
    <row r="27379" spans="11:11" hidden="1" x14ac:dyDescent="0.25">
      <c r="K27379" s="28" t="str">
        <f t="shared" si="364"/>
        <v/>
      </c>
    </row>
    <row r="27380" spans="11:11" hidden="1" x14ac:dyDescent="0.25">
      <c r="K27380" s="28" t="str">
        <f t="shared" si="364"/>
        <v/>
      </c>
    </row>
    <row r="27381" spans="11:11" hidden="1" x14ac:dyDescent="0.25">
      <c r="K27381" s="28" t="str">
        <f t="shared" si="364"/>
        <v/>
      </c>
    </row>
    <row r="27382" spans="11:11" hidden="1" x14ac:dyDescent="0.25">
      <c r="K27382" s="28" t="str">
        <f t="shared" si="364"/>
        <v/>
      </c>
    </row>
    <row r="27383" spans="11:11" hidden="1" x14ac:dyDescent="0.25">
      <c r="K27383" s="28" t="str">
        <f t="shared" si="364"/>
        <v/>
      </c>
    </row>
    <row r="27384" spans="11:11" hidden="1" x14ac:dyDescent="0.25">
      <c r="K27384" s="28" t="str">
        <f t="shared" si="364"/>
        <v/>
      </c>
    </row>
    <row r="27385" spans="11:11" hidden="1" x14ac:dyDescent="0.25">
      <c r="K27385" s="28" t="str">
        <f t="shared" si="364"/>
        <v/>
      </c>
    </row>
    <row r="27386" spans="11:11" hidden="1" x14ac:dyDescent="0.25">
      <c r="K27386" s="28" t="str">
        <f t="shared" si="364"/>
        <v/>
      </c>
    </row>
    <row r="27387" spans="11:11" hidden="1" x14ac:dyDescent="0.25">
      <c r="K27387" s="28" t="str">
        <f t="shared" si="364"/>
        <v/>
      </c>
    </row>
    <row r="27388" spans="11:11" hidden="1" x14ac:dyDescent="0.25">
      <c r="K27388" s="28" t="str">
        <f t="shared" si="364"/>
        <v/>
      </c>
    </row>
    <row r="27389" spans="11:11" hidden="1" x14ac:dyDescent="0.25">
      <c r="K27389" s="28" t="str">
        <f t="shared" si="364"/>
        <v/>
      </c>
    </row>
    <row r="27390" spans="11:11" hidden="1" x14ac:dyDescent="0.25">
      <c r="K27390" s="28" t="str">
        <f t="shared" si="364"/>
        <v/>
      </c>
    </row>
    <row r="27391" spans="11:11" hidden="1" x14ac:dyDescent="0.25">
      <c r="K27391" s="28" t="str">
        <f t="shared" si="364"/>
        <v/>
      </c>
    </row>
    <row r="27392" spans="11:11" hidden="1" x14ac:dyDescent="0.25">
      <c r="K27392" s="28" t="str">
        <f t="shared" si="364"/>
        <v/>
      </c>
    </row>
    <row r="27393" spans="11:11" hidden="1" x14ac:dyDescent="0.25">
      <c r="K27393" s="28" t="str">
        <f t="shared" si="364"/>
        <v/>
      </c>
    </row>
    <row r="27394" spans="11:11" hidden="1" x14ac:dyDescent="0.25">
      <c r="K27394" s="28" t="str">
        <f t="shared" si="364"/>
        <v/>
      </c>
    </row>
    <row r="27395" spans="11:11" hidden="1" x14ac:dyDescent="0.25">
      <c r="K27395" s="28" t="str">
        <f t="shared" si="364"/>
        <v/>
      </c>
    </row>
    <row r="27396" spans="11:11" hidden="1" x14ac:dyDescent="0.25">
      <c r="K27396" s="28" t="str">
        <f t="shared" si="364"/>
        <v/>
      </c>
    </row>
    <row r="27397" spans="11:11" hidden="1" x14ac:dyDescent="0.25">
      <c r="K27397" s="28" t="str">
        <f t="shared" si="364"/>
        <v/>
      </c>
    </row>
    <row r="27398" spans="11:11" hidden="1" x14ac:dyDescent="0.25">
      <c r="K27398" s="28" t="str">
        <f t="shared" si="364"/>
        <v/>
      </c>
    </row>
    <row r="27399" spans="11:11" hidden="1" x14ac:dyDescent="0.25">
      <c r="K27399" s="28" t="str">
        <f t="shared" si="364"/>
        <v/>
      </c>
    </row>
    <row r="27400" spans="11:11" hidden="1" x14ac:dyDescent="0.25">
      <c r="K27400" s="28" t="str">
        <f t="shared" si="364"/>
        <v/>
      </c>
    </row>
    <row r="27401" spans="11:11" hidden="1" x14ac:dyDescent="0.25">
      <c r="K27401" s="28" t="str">
        <f t="shared" si="364"/>
        <v/>
      </c>
    </row>
    <row r="27402" spans="11:11" hidden="1" x14ac:dyDescent="0.25">
      <c r="K27402" s="28" t="str">
        <f t="shared" si="364"/>
        <v/>
      </c>
    </row>
    <row r="27403" spans="11:11" hidden="1" x14ac:dyDescent="0.25">
      <c r="K27403" s="28" t="str">
        <f t="shared" si="364"/>
        <v/>
      </c>
    </row>
    <row r="27404" spans="11:11" hidden="1" x14ac:dyDescent="0.25">
      <c r="K27404" s="28" t="str">
        <f t="shared" si="364"/>
        <v/>
      </c>
    </row>
    <row r="27405" spans="11:11" hidden="1" x14ac:dyDescent="0.25">
      <c r="K27405" s="28" t="str">
        <f t="shared" si="364"/>
        <v/>
      </c>
    </row>
    <row r="27406" spans="11:11" hidden="1" x14ac:dyDescent="0.25">
      <c r="K27406" s="28" t="str">
        <f t="shared" si="364"/>
        <v/>
      </c>
    </row>
    <row r="27407" spans="11:11" hidden="1" x14ac:dyDescent="0.25">
      <c r="K27407" s="28" t="str">
        <f t="shared" si="364"/>
        <v/>
      </c>
    </row>
    <row r="27408" spans="11:11" hidden="1" x14ac:dyDescent="0.25">
      <c r="K27408" s="28" t="str">
        <f t="shared" si="364"/>
        <v/>
      </c>
    </row>
    <row r="27409" spans="11:11" hidden="1" x14ac:dyDescent="0.25">
      <c r="K27409" s="28" t="str">
        <f t="shared" si="364"/>
        <v/>
      </c>
    </row>
    <row r="27410" spans="11:11" hidden="1" x14ac:dyDescent="0.25">
      <c r="K27410" s="28" t="str">
        <f t="shared" si="364"/>
        <v/>
      </c>
    </row>
    <row r="27411" spans="11:11" hidden="1" x14ac:dyDescent="0.25">
      <c r="K27411" s="28" t="str">
        <f t="shared" ref="K27411:K27474" si="365">IF(E23376="","",IF(AND($E23376&gt;=$K$5,$E23376&lt;=$K$6),"psn",IF($E23376&lt;$K$5,"dkn",IF($E23376&gt;$K$6,"ckn",""))))</f>
        <v/>
      </c>
    </row>
    <row r="27412" spans="11:11" hidden="1" x14ac:dyDescent="0.25">
      <c r="K27412" s="28" t="str">
        <f t="shared" si="365"/>
        <v/>
      </c>
    </row>
    <row r="27413" spans="11:11" hidden="1" x14ac:dyDescent="0.25">
      <c r="K27413" s="28" t="str">
        <f t="shared" si="365"/>
        <v/>
      </c>
    </row>
    <row r="27414" spans="11:11" hidden="1" x14ac:dyDescent="0.25">
      <c r="K27414" s="28" t="str">
        <f t="shared" si="365"/>
        <v/>
      </c>
    </row>
    <row r="27415" spans="11:11" hidden="1" x14ac:dyDescent="0.25">
      <c r="K27415" s="28" t="str">
        <f t="shared" si="365"/>
        <v/>
      </c>
    </row>
    <row r="27416" spans="11:11" hidden="1" x14ac:dyDescent="0.25">
      <c r="K27416" s="28" t="str">
        <f t="shared" si="365"/>
        <v/>
      </c>
    </row>
    <row r="27417" spans="11:11" hidden="1" x14ac:dyDescent="0.25">
      <c r="K27417" s="28" t="str">
        <f t="shared" si="365"/>
        <v/>
      </c>
    </row>
    <row r="27418" spans="11:11" hidden="1" x14ac:dyDescent="0.25">
      <c r="K27418" s="28" t="str">
        <f t="shared" si="365"/>
        <v/>
      </c>
    </row>
    <row r="27419" spans="11:11" hidden="1" x14ac:dyDescent="0.25">
      <c r="K27419" s="28" t="str">
        <f t="shared" si="365"/>
        <v/>
      </c>
    </row>
    <row r="27420" spans="11:11" hidden="1" x14ac:dyDescent="0.25">
      <c r="K27420" s="28" t="str">
        <f t="shared" si="365"/>
        <v/>
      </c>
    </row>
    <row r="27421" spans="11:11" hidden="1" x14ac:dyDescent="0.25">
      <c r="K27421" s="28" t="str">
        <f t="shared" si="365"/>
        <v/>
      </c>
    </row>
    <row r="27422" spans="11:11" hidden="1" x14ac:dyDescent="0.25">
      <c r="K27422" s="28" t="str">
        <f t="shared" si="365"/>
        <v/>
      </c>
    </row>
    <row r="27423" spans="11:11" hidden="1" x14ac:dyDescent="0.25">
      <c r="K27423" s="28" t="str">
        <f t="shared" si="365"/>
        <v/>
      </c>
    </row>
    <row r="27424" spans="11:11" hidden="1" x14ac:dyDescent="0.25">
      <c r="K27424" s="28" t="str">
        <f t="shared" si="365"/>
        <v/>
      </c>
    </row>
    <row r="27425" spans="11:11" hidden="1" x14ac:dyDescent="0.25">
      <c r="K27425" s="28" t="str">
        <f t="shared" si="365"/>
        <v/>
      </c>
    </row>
    <row r="27426" spans="11:11" hidden="1" x14ac:dyDescent="0.25">
      <c r="K27426" s="28" t="str">
        <f t="shared" si="365"/>
        <v/>
      </c>
    </row>
    <row r="27427" spans="11:11" hidden="1" x14ac:dyDescent="0.25">
      <c r="K27427" s="28" t="str">
        <f t="shared" si="365"/>
        <v/>
      </c>
    </row>
    <row r="27428" spans="11:11" hidden="1" x14ac:dyDescent="0.25">
      <c r="K27428" s="28" t="str">
        <f t="shared" si="365"/>
        <v/>
      </c>
    </row>
    <row r="27429" spans="11:11" hidden="1" x14ac:dyDescent="0.25">
      <c r="K27429" s="28" t="str">
        <f t="shared" si="365"/>
        <v/>
      </c>
    </row>
    <row r="27430" spans="11:11" hidden="1" x14ac:dyDescent="0.25">
      <c r="K27430" s="28" t="str">
        <f t="shared" si="365"/>
        <v/>
      </c>
    </row>
    <row r="27431" spans="11:11" hidden="1" x14ac:dyDescent="0.25">
      <c r="K27431" s="28" t="str">
        <f t="shared" si="365"/>
        <v/>
      </c>
    </row>
    <row r="27432" spans="11:11" hidden="1" x14ac:dyDescent="0.25">
      <c r="K27432" s="28" t="str">
        <f t="shared" si="365"/>
        <v/>
      </c>
    </row>
    <row r="27433" spans="11:11" hidden="1" x14ac:dyDescent="0.25">
      <c r="K27433" s="28" t="str">
        <f t="shared" si="365"/>
        <v/>
      </c>
    </row>
    <row r="27434" spans="11:11" hidden="1" x14ac:dyDescent="0.25">
      <c r="K27434" s="28" t="str">
        <f t="shared" si="365"/>
        <v/>
      </c>
    </row>
    <row r="27435" spans="11:11" hidden="1" x14ac:dyDescent="0.25">
      <c r="K27435" s="28" t="str">
        <f t="shared" si="365"/>
        <v/>
      </c>
    </row>
    <row r="27436" spans="11:11" hidden="1" x14ac:dyDescent="0.25">
      <c r="K27436" s="28" t="str">
        <f t="shared" si="365"/>
        <v/>
      </c>
    </row>
    <row r="27437" spans="11:11" hidden="1" x14ac:dyDescent="0.25">
      <c r="K27437" s="28" t="str">
        <f t="shared" si="365"/>
        <v/>
      </c>
    </row>
    <row r="27438" spans="11:11" hidden="1" x14ac:dyDescent="0.25">
      <c r="K27438" s="28" t="str">
        <f t="shared" si="365"/>
        <v/>
      </c>
    </row>
    <row r="27439" spans="11:11" hidden="1" x14ac:dyDescent="0.25">
      <c r="K27439" s="28" t="str">
        <f t="shared" si="365"/>
        <v/>
      </c>
    </row>
    <row r="27440" spans="11:11" hidden="1" x14ac:dyDescent="0.25">
      <c r="K27440" s="28" t="str">
        <f t="shared" si="365"/>
        <v/>
      </c>
    </row>
    <row r="27441" spans="11:11" hidden="1" x14ac:dyDescent="0.25">
      <c r="K27441" s="28" t="str">
        <f t="shared" si="365"/>
        <v/>
      </c>
    </row>
    <row r="27442" spans="11:11" hidden="1" x14ac:dyDescent="0.25">
      <c r="K27442" s="28" t="str">
        <f t="shared" si="365"/>
        <v/>
      </c>
    </row>
    <row r="27443" spans="11:11" hidden="1" x14ac:dyDescent="0.25">
      <c r="K27443" s="28" t="str">
        <f t="shared" si="365"/>
        <v/>
      </c>
    </row>
    <row r="27444" spans="11:11" hidden="1" x14ac:dyDescent="0.25">
      <c r="K27444" s="28" t="str">
        <f t="shared" si="365"/>
        <v/>
      </c>
    </row>
    <row r="27445" spans="11:11" hidden="1" x14ac:dyDescent="0.25">
      <c r="K27445" s="28" t="str">
        <f t="shared" si="365"/>
        <v/>
      </c>
    </row>
    <row r="27446" spans="11:11" hidden="1" x14ac:dyDescent="0.25">
      <c r="K27446" s="28" t="str">
        <f t="shared" si="365"/>
        <v/>
      </c>
    </row>
    <row r="27447" spans="11:11" hidden="1" x14ac:dyDescent="0.25">
      <c r="K27447" s="28" t="str">
        <f t="shared" si="365"/>
        <v/>
      </c>
    </row>
    <row r="27448" spans="11:11" hidden="1" x14ac:dyDescent="0.25">
      <c r="K27448" s="28" t="str">
        <f t="shared" si="365"/>
        <v/>
      </c>
    </row>
    <row r="27449" spans="11:11" hidden="1" x14ac:dyDescent="0.25">
      <c r="K27449" s="28" t="str">
        <f t="shared" si="365"/>
        <v/>
      </c>
    </row>
    <row r="27450" spans="11:11" hidden="1" x14ac:dyDescent="0.25">
      <c r="K27450" s="28" t="str">
        <f t="shared" si="365"/>
        <v/>
      </c>
    </row>
    <row r="27451" spans="11:11" hidden="1" x14ac:dyDescent="0.25">
      <c r="K27451" s="28" t="str">
        <f t="shared" si="365"/>
        <v/>
      </c>
    </row>
    <row r="27452" spans="11:11" hidden="1" x14ac:dyDescent="0.25">
      <c r="K27452" s="28" t="str">
        <f t="shared" si="365"/>
        <v/>
      </c>
    </row>
    <row r="27453" spans="11:11" hidden="1" x14ac:dyDescent="0.25">
      <c r="K27453" s="28" t="str">
        <f t="shared" si="365"/>
        <v/>
      </c>
    </row>
    <row r="27454" spans="11:11" hidden="1" x14ac:dyDescent="0.25">
      <c r="K27454" s="28" t="str">
        <f t="shared" si="365"/>
        <v/>
      </c>
    </row>
    <row r="27455" spans="11:11" hidden="1" x14ac:dyDescent="0.25">
      <c r="K27455" s="28" t="str">
        <f t="shared" si="365"/>
        <v/>
      </c>
    </row>
    <row r="27456" spans="11:11" hidden="1" x14ac:dyDescent="0.25">
      <c r="K27456" s="28" t="str">
        <f t="shared" si="365"/>
        <v/>
      </c>
    </row>
    <row r="27457" spans="11:11" hidden="1" x14ac:dyDescent="0.25">
      <c r="K27457" s="28" t="str">
        <f t="shared" si="365"/>
        <v/>
      </c>
    </row>
    <row r="27458" spans="11:11" hidden="1" x14ac:dyDescent="0.25">
      <c r="K27458" s="28" t="str">
        <f t="shared" si="365"/>
        <v/>
      </c>
    </row>
    <row r="27459" spans="11:11" hidden="1" x14ac:dyDescent="0.25">
      <c r="K27459" s="28" t="str">
        <f t="shared" si="365"/>
        <v/>
      </c>
    </row>
    <row r="27460" spans="11:11" hidden="1" x14ac:dyDescent="0.25">
      <c r="K27460" s="28" t="str">
        <f t="shared" si="365"/>
        <v/>
      </c>
    </row>
    <row r="27461" spans="11:11" hidden="1" x14ac:dyDescent="0.25">
      <c r="K27461" s="28" t="str">
        <f t="shared" si="365"/>
        <v/>
      </c>
    </row>
    <row r="27462" spans="11:11" hidden="1" x14ac:dyDescent="0.25">
      <c r="K27462" s="28" t="str">
        <f t="shared" si="365"/>
        <v/>
      </c>
    </row>
    <row r="27463" spans="11:11" hidden="1" x14ac:dyDescent="0.25">
      <c r="K27463" s="28" t="str">
        <f t="shared" si="365"/>
        <v/>
      </c>
    </row>
    <row r="27464" spans="11:11" hidden="1" x14ac:dyDescent="0.25">
      <c r="K27464" s="28" t="str">
        <f t="shared" si="365"/>
        <v/>
      </c>
    </row>
    <row r="27465" spans="11:11" hidden="1" x14ac:dyDescent="0.25">
      <c r="K27465" s="28" t="str">
        <f t="shared" si="365"/>
        <v/>
      </c>
    </row>
    <row r="27466" spans="11:11" hidden="1" x14ac:dyDescent="0.25">
      <c r="K27466" s="28" t="str">
        <f t="shared" si="365"/>
        <v/>
      </c>
    </row>
    <row r="27467" spans="11:11" hidden="1" x14ac:dyDescent="0.25">
      <c r="K27467" s="28" t="str">
        <f t="shared" si="365"/>
        <v/>
      </c>
    </row>
    <row r="27468" spans="11:11" hidden="1" x14ac:dyDescent="0.25">
      <c r="K27468" s="28" t="str">
        <f t="shared" si="365"/>
        <v/>
      </c>
    </row>
    <row r="27469" spans="11:11" hidden="1" x14ac:dyDescent="0.25">
      <c r="K27469" s="28" t="str">
        <f t="shared" si="365"/>
        <v/>
      </c>
    </row>
    <row r="27470" spans="11:11" hidden="1" x14ac:dyDescent="0.25">
      <c r="K27470" s="28" t="str">
        <f t="shared" si="365"/>
        <v/>
      </c>
    </row>
    <row r="27471" spans="11:11" hidden="1" x14ac:dyDescent="0.25">
      <c r="K27471" s="28" t="str">
        <f t="shared" si="365"/>
        <v/>
      </c>
    </row>
    <row r="27472" spans="11:11" hidden="1" x14ac:dyDescent="0.25">
      <c r="K27472" s="28" t="str">
        <f t="shared" si="365"/>
        <v/>
      </c>
    </row>
    <row r="27473" spans="11:11" hidden="1" x14ac:dyDescent="0.25">
      <c r="K27473" s="28" t="str">
        <f t="shared" si="365"/>
        <v/>
      </c>
    </row>
    <row r="27474" spans="11:11" hidden="1" x14ac:dyDescent="0.25">
      <c r="K27474" s="28" t="str">
        <f t="shared" si="365"/>
        <v/>
      </c>
    </row>
    <row r="27475" spans="11:11" hidden="1" x14ac:dyDescent="0.25">
      <c r="K27475" s="28" t="str">
        <f t="shared" ref="K27475:K27538" si="366">IF(E23440="","",IF(AND($E23440&gt;=$K$5,$E23440&lt;=$K$6),"psn",IF($E23440&lt;$K$5,"dkn",IF($E23440&gt;$K$6,"ckn",""))))</f>
        <v/>
      </c>
    </row>
    <row r="27476" spans="11:11" hidden="1" x14ac:dyDescent="0.25">
      <c r="K27476" s="28" t="str">
        <f t="shared" si="366"/>
        <v/>
      </c>
    </row>
    <row r="27477" spans="11:11" hidden="1" x14ac:dyDescent="0.25">
      <c r="K27477" s="28" t="str">
        <f t="shared" si="366"/>
        <v/>
      </c>
    </row>
    <row r="27478" spans="11:11" hidden="1" x14ac:dyDescent="0.25">
      <c r="K27478" s="28" t="str">
        <f t="shared" si="366"/>
        <v/>
      </c>
    </row>
    <row r="27479" spans="11:11" hidden="1" x14ac:dyDescent="0.25">
      <c r="K27479" s="28" t="str">
        <f t="shared" si="366"/>
        <v/>
      </c>
    </row>
    <row r="27480" spans="11:11" hidden="1" x14ac:dyDescent="0.25">
      <c r="K27480" s="28" t="str">
        <f t="shared" si="366"/>
        <v/>
      </c>
    </row>
    <row r="27481" spans="11:11" hidden="1" x14ac:dyDescent="0.25">
      <c r="K27481" s="28" t="str">
        <f t="shared" si="366"/>
        <v/>
      </c>
    </row>
    <row r="27482" spans="11:11" hidden="1" x14ac:dyDescent="0.25">
      <c r="K27482" s="28" t="str">
        <f t="shared" si="366"/>
        <v/>
      </c>
    </row>
    <row r="27483" spans="11:11" hidden="1" x14ac:dyDescent="0.25">
      <c r="K27483" s="28" t="str">
        <f t="shared" si="366"/>
        <v/>
      </c>
    </row>
    <row r="27484" spans="11:11" hidden="1" x14ac:dyDescent="0.25">
      <c r="K27484" s="28" t="str">
        <f t="shared" si="366"/>
        <v/>
      </c>
    </row>
    <row r="27485" spans="11:11" hidden="1" x14ac:dyDescent="0.25">
      <c r="K27485" s="28" t="str">
        <f t="shared" si="366"/>
        <v/>
      </c>
    </row>
    <row r="27486" spans="11:11" hidden="1" x14ac:dyDescent="0.25">
      <c r="K27486" s="28" t="str">
        <f t="shared" si="366"/>
        <v/>
      </c>
    </row>
    <row r="27487" spans="11:11" hidden="1" x14ac:dyDescent="0.25">
      <c r="K27487" s="28" t="str">
        <f t="shared" si="366"/>
        <v/>
      </c>
    </row>
    <row r="27488" spans="11:11" hidden="1" x14ac:dyDescent="0.25">
      <c r="K27488" s="28" t="str">
        <f t="shared" si="366"/>
        <v/>
      </c>
    </row>
    <row r="27489" spans="11:11" hidden="1" x14ac:dyDescent="0.25">
      <c r="K27489" s="28" t="str">
        <f t="shared" si="366"/>
        <v/>
      </c>
    </row>
    <row r="27490" spans="11:11" hidden="1" x14ac:dyDescent="0.25">
      <c r="K27490" s="28" t="str">
        <f t="shared" si="366"/>
        <v/>
      </c>
    </row>
    <row r="27491" spans="11:11" hidden="1" x14ac:dyDescent="0.25">
      <c r="K27491" s="28" t="str">
        <f t="shared" si="366"/>
        <v/>
      </c>
    </row>
    <row r="27492" spans="11:11" hidden="1" x14ac:dyDescent="0.25">
      <c r="K27492" s="28" t="str">
        <f t="shared" si="366"/>
        <v/>
      </c>
    </row>
    <row r="27493" spans="11:11" hidden="1" x14ac:dyDescent="0.25">
      <c r="K27493" s="28" t="str">
        <f t="shared" si="366"/>
        <v/>
      </c>
    </row>
    <row r="27494" spans="11:11" hidden="1" x14ac:dyDescent="0.25">
      <c r="K27494" s="28" t="str">
        <f t="shared" si="366"/>
        <v/>
      </c>
    </row>
    <row r="27495" spans="11:11" hidden="1" x14ac:dyDescent="0.25">
      <c r="K27495" s="28" t="str">
        <f t="shared" si="366"/>
        <v/>
      </c>
    </row>
    <row r="27496" spans="11:11" hidden="1" x14ac:dyDescent="0.25">
      <c r="K27496" s="28" t="str">
        <f t="shared" si="366"/>
        <v/>
      </c>
    </row>
    <row r="27497" spans="11:11" hidden="1" x14ac:dyDescent="0.25">
      <c r="K27497" s="28" t="str">
        <f t="shared" si="366"/>
        <v/>
      </c>
    </row>
    <row r="27498" spans="11:11" hidden="1" x14ac:dyDescent="0.25">
      <c r="K27498" s="28" t="str">
        <f t="shared" si="366"/>
        <v/>
      </c>
    </row>
    <row r="27499" spans="11:11" hidden="1" x14ac:dyDescent="0.25">
      <c r="K27499" s="28" t="str">
        <f t="shared" si="366"/>
        <v/>
      </c>
    </row>
    <row r="27500" spans="11:11" hidden="1" x14ac:dyDescent="0.25">
      <c r="K27500" s="28" t="str">
        <f t="shared" si="366"/>
        <v/>
      </c>
    </row>
    <row r="27501" spans="11:11" hidden="1" x14ac:dyDescent="0.25">
      <c r="K27501" s="28" t="str">
        <f t="shared" si="366"/>
        <v/>
      </c>
    </row>
    <row r="27502" spans="11:11" hidden="1" x14ac:dyDescent="0.25">
      <c r="K27502" s="28" t="str">
        <f t="shared" si="366"/>
        <v/>
      </c>
    </row>
    <row r="27503" spans="11:11" hidden="1" x14ac:dyDescent="0.25">
      <c r="K27503" s="28" t="str">
        <f t="shared" si="366"/>
        <v/>
      </c>
    </row>
    <row r="27504" spans="11:11" hidden="1" x14ac:dyDescent="0.25">
      <c r="K27504" s="28" t="str">
        <f t="shared" si="366"/>
        <v/>
      </c>
    </row>
    <row r="27505" spans="11:11" hidden="1" x14ac:dyDescent="0.25">
      <c r="K27505" s="28" t="str">
        <f t="shared" si="366"/>
        <v/>
      </c>
    </row>
    <row r="27506" spans="11:11" hidden="1" x14ac:dyDescent="0.25">
      <c r="K27506" s="28" t="str">
        <f t="shared" si="366"/>
        <v/>
      </c>
    </row>
    <row r="27507" spans="11:11" hidden="1" x14ac:dyDescent="0.25">
      <c r="K27507" s="28" t="str">
        <f t="shared" si="366"/>
        <v/>
      </c>
    </row>
    <row r="27508" spans="11:11" hidden="1" x14ac:dyDescent="0.25">
      <c r="K27508" s="28" t="str">
        <f t="shared" si="366"/>
        <v/>
      </c>
    </row>
    <row r="27509" spans="11:11" hidden="1" x14ac:dyDescent="0.25">
      <c r="K27509" s="28" t="str">
        <f t="shared" si="366"/>
        <v/>
      </c>
    </row>
    <row r="27510" spans="11:11" hidden="1" x14ac:dyDescent="0.25">
      <c r="K27510" s="28" t="str">
        <f t="shared" si="366"/>
        <v/>
      </c>
    </row>
    <row r="27511" spans="11:11" hidden="1" x14ac:dyDescent="0.25">
      <c r="K27511" s="28" t="str">
        <f t="shared" si="366"/>
        <v/>
      </c>
    </row>
    <row r="27512" spans="11:11" hidden="1" x14ac:dyDescent="0.25">
      <c r="K27512" s="28" t="str">
        <f t="shared" si="366"/>
        <v/>
      </c>
    </row>
    <row r="27513" spans="11:11" hidden="1" x14ac:dyDescent="0.25">
      <c r="K27513" s="28" t="str">
        <f t="shared" si="366"/>
        <v/>
      </c>
    </row>
    <row r="27514" spans="11:11" hidden="1" x14ac:dyDescent="0.25">
      <c r="K27514" s="28" t="str">
        <f t="shared" si="366"/>
        <v/>
      </c>
    </row>
    <row r="27515" spans="11:11" hidden="1" x14ac:dyDescent="0.25">
      <c r="K27515" s="28" t="str">
        <f t="shared" si="366"/>
        <v/>
      </c>
    </row>
    <row r="27516" spans="11:11" hidden="1" x14ac:dyDescent="0.25">
      <c r="K27516" s="28" t="str">
        <f t="shared" si="366"/>
        <v/>
      </c>
    </row>
    <row r="27517" spans="11:11" hidden="1" x14ac:dyDescent="0.25">
      <c r="K27517" s="28" t="str">
        <f t="shared" si="366"/>
        <v/>
      </c>
    </row>
    <row r="27518" spans="11:11" hidden="1" x14ac:dyDescent="0.25">
      <c r="K27518" s="28" t="str">
        <f t="shared" si="366"/>
        <v/>
      </c>
    </row>
    <row r="27519" spans="11:11" hidden="1" x14ac:dyDescent="0.25">
      <c r="K27519" s="28" t="str">
        <f t="shared" si="366"/>
        <v/>
      </c>
    </row>
    <row r="27520" spans="11:11" hidden="1" x14ac:dyDescent="0.25">
      <c r="K27520" s="28" t="str">
        <f t="shared" si="366"/>
        <v/>
      </c>
    </row>
    <row r="27521" spans="11:11" hidden="1" x14ac:dyDescent="0.25">
      <c r="K27521" s="28" t="str">
        <f t="shared" si="366"/>
        <v/>
      </c>
    </row>
    <row r="27522" spans="11:11" hidden="1" x14ac:dyDescent="0.25">
      <c r="K27522" s="28" t="str">
        <f t="shared" si="366"/>
        <v/>
      </c>
    </row>
    <row r="27523" spans="11:11" hidden="1" x14ac:dyDescent="0.25">
      <c r="K27523" s="28" t="str">
        <f t="shared" si="366"/>
        <v/>
      </c>
    </row>
    <row r="27524" spans="11:11" hidden="1" x14ac:dyDescent="0.25">
      <c r="K27524" s="28" t="str">
        <f t="shared" si="366"/>
        <v/>
      </c>
    </row>
    <row r="27525" spans="11:11" hidden="1" x14ac:dyDescent="0.25">
      <c r="K27525" s="28" t="str">
        <f t="shared" si="366"/>
        <v/>
      </c>
    </row>
    <row r="27526" spans="11:11" hidden="1" x14ac:dyDescent="0.25">
      <c r="K27526" s="28" t="str">
        <f t="shared" si="366"/>
        <v/>
      </c>
    </row>
    <row r="27527" spans="11:11" hidden="1" x14ac:dyDescent="0.25">
      <c r="K27527" s="28" t="str">
        <f t="shared" si="366"/>
        <v/>
      </c>
    </row>
    <row r="27528" spans="11:11" hidden="1" x14ac:dyDescent="0.25">
      <c r="K27528" s="28" t="str">
        <f t="shared" si="366"/>
        <v/>
      </c>
    </row>
    <row r="27529" spans="11:11" hidden="1" x14ac:dyDescent="0.25">
      <c r="K27529" s="28" t="str">
        <f t="shared" si="366"/>
        <v/>
      </c>
    </row>
    <row r="27530" spans="11:11" hidden="1" x14ac:dyDescent="0.25">
      <c r="K27530" s="28" t="str">
        <f t="shared" si="366"/>
        <v/>
      </c>
    </row>
    <row r="27531" spans="11:11" hidden="1" x14ac:dyDescent="0.25">
      <c r="K27531" s="28" t="str">
        <f t="shared" si="366"/>
        <v/>
      </c>
    </row>
    <row r="27532" spans="11:11" hidden="1" x14ac:dyDescent="0.25">
      <c r="K27532" s="28" t="str">
        <f t="shared" si="366"/>
        <v/>
      </c>
    </row>
    <row r="27533" spans="11:11" hidden="1" x14ac:dyDescent="0.25">
      <c r="K27533" s="28" t="str">
        <f t="shared" si="366"/>
        <v/>
      </c>
    </row>
    <row r="27534" spans="11:11" hidden="1" x14ac:dyDescent="0.25">
      <c r="K27534" s="28" t="str">
        <f t="shared" si="366"/>
        <v/>
      </c>
    </row>
    <row r="27535" spans="11:11" hidden="1" x14ac:dyDescent="0.25">
      <c r="K27535" s="28" t="str">
        <f t="shared" si="366"/>
        <v/>
      </c>
    </row>
    <row r="27536" spans="11:11" hidden="1" x14ac:dyDescent="0.25">
      <c r="K27536" s="28" t="str">
        <f t="shared" si="366"/>
        <v/>
      </c>
    </row>
    <row r="27537" spans="11:11" hidden="1" x14ac:dyDescent="0.25">
      <c r="K27537" s="28" t="str">
        <f t="shared" si="366"/>
        <v/>
      </c>
    </row>
    <row r="27538" spans="11:11" hidden="1" x14ac:dyDescent="0.25">
      <c r="K27538" s="28" t="str">
        <f t="shared" si="366"/>
        <v/>
      </c>
    </row>
    <row r="27539" spans="11:11" hidden="1" x14ac:dyDescent="0.25">
      <c r="K27539" s="28" t="str">
        <f t="shared" ref="K27539:K27602" si="367">IF(E23504="","",IF(AND($E23504&gt;=$K$5,$E23504&lt;=$K$6),"psn",IF($E23504&lt;$K$5,"dkn",IF($E23504&gt;$K$6,"ckn",""))))</f>
        <v/>
      </c>
    </row>
    <row r="27540" spans="11:11" hidden="1" x14ac:dyDescent="0.25">
      <c r="K27540" s="28" t="str">
        <f t="shared" si="367"/>
        <v/>
      </c>
    </row>
    <row r="27541" spans="11:11" hidden="1" x14ac:dyDescent="0.25">
      <c r="K27541" s="28" t="str">
        <f t="shared" si="367"/>
        <v/>
      </c>
    </row>
    <row r="27542" spans="11:11" hidden="1" x14ac:dyDescent="0.25">
      <c r="K27542" s="28" t="str">
        <f t="shared" si="367"/>
        <v/>
      </c>
    </row>
    <row r="27543" spans="11:11" hidden="1" x14ac:dyDescent="0.25">
      <c r="K27543" s="28" t="str">
        <f t="shared" si="367"/>
        <v/>
      </c>
    </row>
    <row r="27544" spans="11:11" hidden="1" x14ac:dyDescent="0.25">
      <c r="K27544" s="28" t="str">
        <f t="shared" si="367"/>
        <v/>
      </c>
    </row>
    <row r="27545" spans="11:11" hidden="1" x14ac:dyDescent="0.25">
      <c r="K27545" s="28" t="str">
        <f t="shared" si="367"/>
        <v/>
      </c>
    </row>
    <row r="27546" spans="11:11" hidden="1" x14ac:dyDescent="0.25">
      <c r="K27546" s="28" t="str">
        <f t="shared" si="367"/>
        <v/>
      </c>
    </row>
    <row r="27547" spans="11:11" hidden="1" x14ac:dyDescent="0.25">
      <c r="K27547" s="28" t="str">
        <f t="shared" si="367"/>
        <v/>
      </c>
    </row>
    <row r="27548" spans="11:11" hidden="1" x14ac:dyDescent="0.25">
      <c r="K27548" s="28" t="str">
        <f t="shared" si="367"/>
        <v/>
      </c>
    </row>
    <row r="27549" spans="11:11" hidden="1" x14ac:dyDescent="0.25">
      <c r="K27549" s="28" t="str">
        <f t="shared" si="367"/>
        <v/>
      </c>
    </row>
    <row r="27550" spans="11:11" hidden="1" x14ac:dyDescent="0.25">
      <c r="K27550" s="28" t="str">
        <f t="shared" si="367"/>
        <v/>
      </c>
    </row>
    <row r="27551" spans="11:11" hidden="1" x14ac:dyDescent="0.25">
      <c r="K27551" s="28" t="str">
        <f t="shared" si="367"/>
        <v/>
      </c>
    </row>
    <row r="27552" spans="11:11" hidden="1" x14ac:dyDescent="0.25">
      <c r="K27552" s="28" t="str">
        <f t="shared" si="367"/>
        <v/>
      </c>
    </row>
    <row r="27553" spans="11:11" hidden="1" x14ac:dyDescent="0.25">
      <c r="K27553" s="28" t="str">
        <f t="shared" si="367"/>
        <v/>
      </c>
    </row>
    <row r="27554" spans="11:11" hidden="1" x14ac:dyDescent="0.25">
      <c r="K27554" s="28" t="str">
        <f t="shared" si="367"/>
        <v/>
      </c>
    </row>
    <row r="27555" spans="11:11" hidden="1" x14ac:dyDescent="0.25">
      <c r="K27555" s="28" t="str">
        <f t="shared" si="367"/>
        <v/>
      </c>
    </row>
    <row r="27556" spans="11:11" hidden="1" x14ac:dyDescent="0.25">
      <c r="K27556" s="28" t="str">
        <f t="shared" si="367"/>
        <v/>
      </c>
    </row>
    <row r="27557" spans="11:11" hidden="1" x14ac:dyDescent="0.25">
      <c r="K27557" s="28" t="str">
        <f t="shared" si="367"/>
        <v/>
      </c>
    </row>
    <row r="27558" spans="11:11" hidden="1" x14ac:dyDescent="0.25">
      <c r="K27558" s="28" t="str">
        <f t="shared" si="367"/>
        <v/>
      </c>
    </row>
    <row r="27559" spans="11:11" hidden="1" x14ac:dyDescent="0.25">
      <c r="K27559" s="28" t="str">
        <f t="shared" si="367"/>
        <v/>
      </c>
    </row>
    <row r="27560" spans="11:11" hidden="1" x14ac:dyDescent="0.25">
      <c r="K27560" s="28" t="str">
        <f t="shared" si="367"/>
        <v/>
      </c>
    </row>
    <row r="27561" spans="11:11" hidden="1" x14ac:dyDescent="0.25">
      <c r="K27561" s="28" t="str">
        <f t="shared" si="367"/>
        <v/>
      </c>
    </row>
    <row r="27562" spans="11:11" hidden="1" x14ac:dyDescent="0.25">
      <c r="K27562" s="28" t="str">
        <f t="shared" si="367"/>
        <v/>
      </c>
    </row>
    <row r="27563" spans="11:11" hidden="1" x14ac:dyDescent="0.25">
      <c r="K27563" s="28" t="str">
        <f t="shared" si="367"/>
        <v/>
      </c>
    </row>
    <row r="27564" spans="11:11" hidden="1" x14ac:dyDescent="0.25">
      <c r="K27564" s="28" t="str">
        <f t="shared" si="367"/>
        <v/>
      </c>
    </row>
    <row r="27565" spans="11:11" hidden="1" x14ac:dyDescent="0.25">
      <c r="K27565" s="28" t="str">
        <f t="shared" si="367"/>
        <v/>
      </c>
    </row>
    <row r="27566" spans="11:11" hidden="1" x14ac:dyDescent="0.25">
      <c r="K27566" s="28" t="str">
        <f t="shared" si="367"/>
        <v/>
      </c>
    </row>
    <row r="27567" spans="11:11" hidden="1" x14ac:dyDescent="0.25">
      <c r="K27567" s="28" t="str">
        <f t="shared" si="367"/>
        <v/>
      </c>
    </row>
    <row r="27568" spans="11:11" hidden="1" x14ac:dyDescent="0.25">
      <c r="K27568" s="28" t="str">
        <f t="shared" si="367"/>
        <v/>
      </c>
    </row>
    <row r="27569" spans="11:11" hidden="1" x14ac:dyDescent="0.25">
      <c r="K27569" s="28" t="str">
        <f t="shared" si="367"/>
        <v/>
      </c>
    </row>
    <row r="27570" spans="11:11" hidden="1" x14ac:dyDescent="0.25">
      <c r="K27570" s="28" t="str">
        <f t="shared" si="367"/>
        <v/>
      </c>
    </row>
    <row r="27571" spans="11:11" hidden="1" x14ac:dyDescent="0.25">
      <c r="K27571" s="28" t="str">
        <f t="shared" si="367"/>
        <v/>
      </c>
    </row>
    <row r="27572" spans="11:11" hidden="1" x14ac:dyDescent="0.25">
      <c r="K27572" s="28" t="str">
        <f t="shared" si="367"/>
        <v/>
      </c>
    </row>
    <row r="27573" spans="11:11" hidden="1" x14ac:dyDescent="0.25">
      <c r="K27573" s="28" t="str">
        <f t="shared" si="367"/>
        <v/>
      </c>
    </row>
    <row r="27574" spans="11:11" hidden="1" x14ac:dyDescent="0.25">
      <c r="K27574" s="28" t="str">
        <f t="shared" si="367"/>
        <v/>
      </c>
    </row>
    <row r="27575" spans="11:11" hidden="1" x14ac:dyDescent="0.25">
      <c r="K27575" s="28" t="str">
        <f t="shared" si="367"/>
        <v/>
      </c>
    </row>
    <row r="27576" spans="11:11" hidden="1" x14ac:dyDescent="0.25">
      <c r="K27576" s="28" t="str">
        <f t="shared" si="367"/>
        <v/>
      </c>
    </row>
    <row r="27577" spans="11:11" hidden="1" x14ac:dyDescent="0.25">
      <c r="K27577" s="28" t="str">
        <f t="shared" si="367"/>
        <v/>
      </c>
    </row>
    <row r="27578" spans="11:11" hidden="1" x14ac:dyDescent="0.25">
      <c r="K27578" s="28" t="str">
        <f t="shared" si="367"/>
        <v/>
      </c>
    </row>
    <row r="27579" spans="11:11" hidden="1" x14ac:dyDescent="0.25">
      <c r="K27579" s="28" t="str">
        <f t="shared" si="367"/>
        <v/>
      </c>
    </row>
    <row r="27580" spans="11:11" hidden="1" x14ac:dyDescent="0.25">
      <c r="K27580" s="28" t="str">
        <f t="shared" si="367"/>
        <v/>
      </c>
    </row>
    <row r="27581" spans="11:11" hidden="1" x14ac:dyDescent="0.25">
      <c r="K27581" s="28" t="str">
        <f t="shared" si="367"/>
        <v/>
      </c>
    </row>
    <row r="27582" spans="11:11" hidden="1" x14ac:dyDescent="0.25">
      <c r="K27582" s="28" t="str">
        <f t="shared" si="367"/>
        <v/>
      </c>
    </row>
    <row r="27583" spans="11:11" hidden="1" x14ac:dyDescent="0.25">
      <c r="K27583" s="28" t="str">
        <f t="shared" si="367"/>
        <v/>
      </c>
    </row>
    <row r="27584" spans="11:11" hidden="1" x14ac:dyDescent="0.25">
      <c r="K27584" s="28" t="str">
        <f t="shared" si="367"/>
        <v/>
      </c>
    </row>
    <row r="27585" spans="11:11" hidden="1" x14ac:dyDescent="0.25">
      <c r="K27585" s="28" t="str">
        <f t="shared" si="367"/>
        <v/>
      </c>
    </row>
    <row r="27586" spans="11:11" hidden="1" x14ac:dyDescent="0.25">
      <c r="K27586" s="28" t="str">
        <f t="shared" si="367"/>
        <v/>
      </c>
    </row>
    <row r="27587" spans="11:11" hidden="1" x14ac:dyDescent="0.25">
      <c r="K27587" s="28" t="str">
        <f t="shared" si="367"/>
        <v/>
      </c>
    </row>
    <row r="27588" spans="11:11" hidden="1" x14ac:dyDescent="0.25">
      <c r="K27588" s="28" t="str">
        <f t="shared" si="367"/>
        <v/>
      </c>
    </row>
    <row r="27589" spans="11:11" hidden="1" x14ac:dyDescent="0.25">
      <c r="K27589" s="28" t="str">
        <f t="shared" si="367"/>
        <v/>
      </c>
    </row>
    <row r="27590" spans="11:11" hidden="1" x14ac:dyDescent="0.25">
      <c r="K27590" s="28" t="str">
        <f t="shared" si="367"/>
        <v/>
      </c>
    </row>
    <row r="27591" spans="11:11" hidden="1" x14ac:dyDescent="0.25">
      <c r="K27591" s="28" t="str">
        <f t="shared" si="367"/>
        <v/>
      </c>
    </row>
    <row r="27592" spans="11:11" hidden="1" x14ac:dyDescent="0.25">
      <c r="K27592" s="28" t="str">
        <f t="shared" si="367"/>
        <v/>
      </c>
    </row>
    <row r="27593" spans="11:11" hidden="1" x14ac:dyDescent="0.25">
      <c r="K27593" s="28" t="str">
        <f t="shared" si="367"/>
        <v/>
      </c>
    </row>
    <row r="27594" spans="11:11" hidden="1" x14ac:dyDescent="0.25">
      <c r="K27594" s="28" t="str">
        <f t="shared" si="367"/>
        <v/>
      </c>
    </row>
    <row r="27595" spans="11:11" hidden="1" x14ac:dyDescent="0.25">
      <c r="K27595" s="28" t="str">
        <f t="shared" si="367"/>
        <v/>
      </c>
    </row>
    <row r="27596" spans="11:11" hidden="1" x14ac:dyDescent="0.25">
      <c r="K27596" s="28" t="str">
        <f t="shared" si="367"/>
        <v/>
      </c>
    </row>
    <row r="27597" spans="11:11" hidden="1" x14ac:dyDescent="0.25">
      <c r="K27597" s="28" t="str">
        <f t="shared" si="367"/>
        <v/>
      </c>
    </row>
    <row r="27598" spans="11:11" hidden="1" x14ac:dyDescent="0.25">
      <c r="K27598" s="28" t="str">
        <f t="shared" si="367"/>
        <v/>
      </c>
    </row>
    <row r="27599" spans="11:11" hidden="1" x14ac:dyDescent="0.25">
      <c r="K27599" s="28" t="str">
        <f t="shared" si="367"/>
        <v/>
      </c>
    </row>
    <row r="27600" spans="11:11" hidden="1" x14ac:dyDescent="0.25">
      <c r="K27600" s="28" t="str">
        <f t="shared" si="367"/>
        <v/>
      </c>
    </row>
    <row r="27601" spans="11:11" hidden="1" x14ac:dyDescent="0.25">
      <c r="K27601" s="28" t="str">
        <f t="shared" si="367"/>
        <v/>
      </c>
    </row>
    <row r="27602" spans="11:11" hidden="1" x14ac:dyDescent="0.25">
      <c r="K27602" s="28" t="str">
        <f t="shared" si="367"/>
        <v/>
      </c>
    </row>
    <row r="27603" spans="11:11" hidden="1" x14ac:dyDescent="0.25">
      <c r="K27603" s="28" t="str">
        <f t="shared" ref="K27603:K27666" si="368">IF(E23568="","",IF(AND($E23568&gt;=$K$5,$E23568&lt;=$K$6),"psn",IF($E23568&lt;$K$5,"dkn",IF($E23568&gt;$K$6,"ckn",""))))</f>
        <v/>
      </c>
    </row>
    <row r="27604" spans="11:11" hidden="1" x14ac:dyDescent="0.25">
      <c r="K27604" s="28" t="str">
        <f t="shared" si="368"/>
        <v/>
      </c>
    </row>
    <row r="27605" spans="11:11" hidden="1" x14ac:dyDescent="0.25">
      <c r="K27605" s="28" t="str">
        <f t="shared" si="368"/>
        <v/>
      </c>
    </row>
    <row r="27606" spans="11:11" hidden="1" x14ac:dyDescent="0.25">
      <c r="K27606" s="28" t="str">
        <f t="shared" si="368"/>
        <v/>
      </c>
    </row>
    <row r="27607" spans="11:11" hidden="1" x14ac:dyDescent="0.25">
      <c r="K27607" s="28" t="str">
        <f t="shared" si="368"/>
        <v/>
      </c>
    </row>
    <row r="27608" spans="11:11" hidden="1" x14ac:dyDescent="0.25">
      <c r="K27608" s="28" t="str">
        <f t="shared" si="368"/>
        <v/>
      </c>
    </row>
    <row r="27609" spans="11:11" hidden="1" x14ac:dyDescent="0.25">
      <c r="K27609" s="28" t="str">
        <f t="shared" si="368"/>
        <v/>
      </c>
    </row>
    <row r="27610" spans="11:11" hidden="1" x14ac:dyDescent="0.25">
      <c r="K27610" s="28" t="str">
        <f t="shared" si="368"/>
        <v/>
      </c>
    </row>
    <row r="27611" spans="11:11" hidden="1" x14ac:dyDescent="0.25">
      <c r="K27611" s="28" t="str">
        <f t="shared" si="368"/>
        <v/>
      </c>
    </row>
    <row r="27612" spans="11:11" hidden="1" x14ac:dyDescent="0.25">
      <c r="K27612" s="28" t="str">
        <f t="shared" si="368"/>
        <v/>
      </c>
    </row>
    <row r="27613" spans="11:11" hidden="1" x14ac:dyDescent="0.25">
      <c r="K27613" s="28" t="str">
        <f t="shared" si="368"/>
        <v/>
      </c>
    </row>
    <row r="27614" spans="11:11" hidden="1" x14ac:dyDescent="0.25">
      <c r="K27614" s="28" t="str">
        <f t="shared" si="368"/>
        <v/>
      </c>
    </row>
    <row r="27615" spans="11:11" hidden="1" x14ac:dyDescent="0.25">
      <c r="K27615" s="28" t="str">
        <f t="shared" si="368"/>
        <v/>
      </c>
    </row>
    <row r="27616" spans="11:11" hidden="1" x14ac:dyDescent="0.25">
      <c r="K27616" s="28" t="str">
        <f t="shared" si="368"/>
        <v/>
      </c>
    </row>
    <row r="27617" spans="11:11" hidden="1" x14ac:dyDescent="0.25">
      <c r="K27617" s="28" t="str">
        <f t="shared" si="368"/>
        <v/>
      </c>
    </row>
    <row r="27618" spans="11:11" hidden="1" x14ac:dyDescent="0.25">
      <c r="K27618" s="28" t="str">
        <f t="shared" si="368"/>
        <v/>
      </c>
    </row>
    <row r="27619" spans="11:11" hidden="1" x14ac:dyDescent="0.25">
      <c r="K27619" s="28" t="str">
        <f t="shared" si="368"/>
        <v/>
      </c>
    </row>
    <row r="27620" spans="11:11" hidden="1" x14ac:dyDescent="0.25">
      <c r="K27620" s="28" t="str">
        <f t="shared" si="368"/>
        <v/>
      </c>
    </row>
    <row r="27621" spans="11:11" hidden="1" x14ac:dyDescent="0.25">
      <c r="K27621" s="28" t="str">
        <f t="shared" si="368"/>
        <v/>
      </c>
    </row>
    <row r="27622" spans="11:11" hidden="1" x14ac:dyDescent="0.25">
      <c r="K27622" s="28" t="str">
        <f t="shared" si="368"/>
        <v/>
      </c>
    </row>
    <row r="27623" spans="11:11" hidden="1" x14ac:dyDescent="0.25">
      <c r="K27623" s="28" t="str">
        <f t="shared" si="368"/>
        <v/>
      </c>
    </row>
    <row r="27624" spans="11:11" hidden="1" x14ac:dyDescent="0.25">
      <c r="K27624" s="28" t="str">
        <f t="shared" si="368"/>
        <v/>
      </c>
    </row>
    <row r="27625" spans="11:11" hidden="1" x14ac:dyDescent="0.25">
      <c r="K27625" s="28" t="str">
        <f t="shared" si="368"/>
        <v/>
      </c>
    </row>
    <row r="27626" spans="11:11" hidden="1" x14ac:dyDescent="0.25">
      <c r="K27626" s="28" t="str">
        <f t="shared" si="368"/>
        <v/>
      </c>
    </row>
    <row r="27627" spans="11:11" hidden="1" x14ac:dyDescent="0.25">
      <c r="K27627" s="28" t="str">
        <f t="shared" si="368"/>
        <v/>
      </c>
    </row>
    <row r="27628" spans="11:11" hidden="1" x14ac:dyDescent="0.25">
      <c r="K27628" s="28" t="str">
        <f t="shared" si="368"/>
        <v/>
      </c>
    </row>
    <row r="27629" spans="11:11" hidden="1" x14ac:dyDescent="0.25">
      <c r="K27629" s="28" t="str">
        <f t="shared" si="368"/>
        <v/>
      </c>
    </row>
    <row r="27630" spans="11:11" hidden="1" x14ac:dyDescent="0.25">
      <c r="K27630" s="28" t="str">
        <f t="shared" si="368"/>
        <v/>
      </c>
    </row>
    <row r="27631" spans="11:11" hidden="1" x14ac:dyDescent="0.25">
      <c r="K27631" s="28" t="str">
        <f t="shared" si="368"/>
        <v/>
      </c>
    </row>
    <row r="27632" spans="11:11" hidden="1" x14ac:dyDescent="0.25">
      <c r="K27632" s="28" t="str">
        <f t="shared" si="368"/>
        <v/>
      </c>
    </row>
    <row r="27633" spans="11:11" hidden="1" x14ac:dyDescent="0.25">
      <c r="K27633" s="28" t="str">
        <f t="shared" si="368"/>
        <v/>
      </c>
    </row>
    <row r="27634" spans="11:11" hidden="1" x14ac:dyDescent="0.25">
      <c r="K27634" s="28" t="str">
        <f t="shared" si="368"/>
        <v/>
      </c>
    </row>
    <row r="27635" spans="11:11" hidden="1" x14ac:dyDescent="0.25">
      <c r="K27635" s="28" t="str">
        <f t="shared" si="368"/>
        <v/>
      </c>
    </row>
    <row r="27636" spans="11:11" hidden="1" x14ac:dyDescent="0.25">
      <c r="K27636" s="28" t="str">
        <f t="shared" si="368"/>
        <v/>
      </c>
    </row>
    <row r="27637" spans="11:11" hidden="1" x14ac:dyDescent="0.25">
      <c r="K27637" s="28" t="str">
        <f t="shared" si="368"/>
        <v/>
      </c>
    </row>
    <row r="27638" spans="11:11" hidden="1" x14ac:dyDescent="0.25">
      <c r="K27638" s="28" t="str">
        <f t="shared" si="368"/>
        <v/>
      </c>
    </row>
    <row r="27639" spans="11:11" hidden="1" x14ac:dyDescent="0.25">
      <c r="K27639" s="28" t="str">
        <f t="shared" si="368"/>
        <v/>
      </c>
    </row>
    <row r="27640" spans="11:11" hidden="1" x14ac:dyDescent="0.25">
      <c r="K27640" s="28" t="str">
        <f t="shared" si="368"/>
        <v/>
      </c>
    </row>
    <row r="27641" spans="11:11" hidden="1" x14ac:dyDescent="0.25">
      <c r="K27641" s="28" t="str">
        <f t="shared" si="368"/>
        <v/>
      </c>
    </row>
    <row r="27642" spans="11:11" hidden="1" x14ac:dyDescent="0.25">
      <c r="K27642" s="28" t="str">
        <f t="shared" si="368"/>
        <v/>
      </c>
    </row>
    <row r="27643" spans="11:11" hidden="1" x14ac:dyDescent="0.25">
      <c r="K27643" s="28" t="str">
        <f t="shared" si="368"/>
        <v/>
      </c>
    </row>
    <row r="27644" spans="11:11" hidden="1" x14ac:dyDescent="0.25">
      <c r="K27644" s="28" t="str">
        <f t="shared" si="368"/>
        <v/>
      </c>
    </row>
    <row r="27645" spans="11:11" hidden="1" x14ac:dyDescent="0.25">
      <c r="K27645" s="28" t="str">
        <f t="shared" si="368"/>
        <v/>
      </c>
    </row>
    <row r="27646" spans="11:11" hidden="1" x14ac:dyDescent="0.25">
      <c r="K27646" s="28" t="str">
        <f t="shared" si="368"/>
        <v/>
      </c>
    </row>
    <row r="27647" spans="11:11" hidden="1" x14ac:dyDescent="0.25">
      <c r="K27647" s="28" t="str">
        <f t="shared" si="368"/>
        <v/>
      </c>
    </row>
    <row r="27648" spans="11:11" hidden="1" x14ac:dyDescent="0.25">
      <c r="K27648" s="28" t="str">
        <f t="shared" si="368"/>
        <v/>
      </c>
    </row>
    <row r="27649" spans="11:11" hidden="1" x14ac:dyDescent="0.25">
      <c r="K27649" s="28" t="str">
        <f t="shared" si="368"/>
        <v/>
      </c>
    </row>
    <row r="27650" spans="11:11" hidden="1" x14ac:dyDescent="0.25">
      <c r="K27650" s="28" t="str">
        <f t="shared" si="368"/>
        <v/>
      </c>
    </row>
    <row r="27651" spans="11:11" hidden="1" x14ac:dyDescent="0.25">
      <c r="K27651" s="28" t="str">
        <f t="shared" si="368"/>
        <v/>
      </c>
    </row>
    <row r="27652" spans="11:11" hidden="1" x14ac:dyDescent="0.25">
      <c r="K27652" s="28" t="str">
        <f t="shared" si="368"/>
        <v/>
      </c>
    </row>
    <row r="27653" spans="11:11" hidden="1" x14ac:dyDescent="0.25">
      <c r="K27653" s="28" t="str">
        <f t="shared" si="368"/>
        <v/>
      </c>
    </row>
    <row r="27654" spans="11:11" hidden="1" x14ac:dyDescent="0.25">
      <c r="K27654" s="28" t="str">
        <f t="shared" si="368"/>
        <v/>
      </c>
    </row>
    <row r="27655" spans="11:11" hidden="1" x14ac:dyDescent="0.25">
      <c r="K27655" s="28" t="str">
        <f t="shared" si="368"/>
        <v/>
      </c>
    </row>
    <row r="27656" spans="11:11" hidden="1" x14ac:dyDescent="0.25">
      <c r="K27656" s="28" t="str">
        <f t="shared" si="368"/>
        <v/>
      </c>
    </row>
    <row r="27657" spans="11:11" hidden="1" x14ac:dyDescent="0.25">
      <c r="K27657" s="28" t="str">
        <f t="shared" si="368"/>
        <v/>
      </c>
    </row>
    <row r="27658" spans="11:11" hidden="1" x14ac:dyDescent="0.25">
      <c r="K27658" s="28" t="str">
        <f t="shared" si="368"/>
        <v/>
      </c>
    </row>
    <row r="27659" spans="11:11" hidden="1" x14ac:dyDescent="0.25">
      <c r="K27659" s="28" t="str">
        <f t="shared" si="368"/>
        <v/>
      </c>
    </row>
    <row r="27660" spans="11:11" hidden="1" x14ac:dyDescent="0.25">
      <c r="K27660" s="28" t="str">
        <f t="shared" si="368"/>
        <v/>
      </c>
    </row>
    <row r="27661" spans="11:11" hidden="1" x14ac:dyDescent="0.25">
      <c r="K27661" s="28" t="str">
        <f t="shared" si="368"/>
        <v/>
      </c>
    </row>
    <row r="27662" spans="11:11" hidden="1" x14ac:dyDescent="0.25">
      <c r="K27662" s="28" t="str">
        <f t="shared" si="368"/>
        <v/>
      </c>
    </row>
    <row r="27663" spans="11:11" hidden="1" x14ac:dyDescent="0.25">
      <c r="K27663" s="28" t="str">
        <f t="shared" si="368"/>
        <v/>
      </c>
    </row>
    <row r="27664" spans="11:11" hidden="1" x14ac:dyDescent="0.25">
      <c r="K27664" s="28" t="str">
        <f t="shared" si="368"/>
        <v/>
      </c>
    </row>
    <row r="27665" spans="11:11" hidden="1" x14ac:dyDescent="0.25">
      <c r="K27665" s="28" t="str">
        <f t="shared" si="368"/>
        <v/>
      </c>
    </row>
    <row r="27666" spans="11:11" hidden="1" x14ac:dyDescent="0.25">
      <c r="K27666" s="28" t="str">
        <f t="shared" si="368"/>
        <v/>
      </c>
    </row>
    <row r="27667" spans="11:11" hidden="1" x14ac:dyDescent="0.25">
      <c r="K27667" s="28" t="str">
        <f t="shared" ref="K27667:K27730" si="369">IF(E23632="","",IF(AND($E23632&gt;=$K$5,$E23632&lt;=$K$6),"psn",IF($E23632&lt;$K$5,"dkn",IF($E23632&gt;$K$6,"ckn",""))))</f>
        <v/>
      </c>
    </row>
    <row r="27668" spans="11:11" hidden="1" x14ac:dyDescent="0.25">
      <c r="K27668" s="28" t="str">
        <f t="shared" si="369"/>
        <v/>
      </c>
    </row>
    <row r="27669" spans="11:11" hidden="1" x14ac:dyDescent="0.25">
      <c r="K27669" s="28" t="str">
        <f t="shared" si="369"/>
        <v/>
      </c>
    </row>
    <row r="27670" spans="11:11" hidden="1" x14ac:dyDescent="0.25">
      <c r="K27670" s="28" t="str">
        <f t="shared" si="369"/>
        <v/>
      </c>
    </row>
    <row r="27671" spans="11:11" hidden="1" x14ac:dyDescent="0.25">
      <c r="K27671" s="28" t="str">
        <f t="shared" si="369"/>
        <v/>
      </c>
    </row>
    <row r="27672" spans="11:11" hidden="1" x14ac:dyDescent="0.25">
      <c r="K27672" s="28" t="str">
        <f t="shared" si="369"/>
        <v/>
      </c>
    </row>
    <row r="27673" spans="11:11" hidden="1" x14ac:dyDescent="0.25">
      <c r="K27673" s="28" t="str">
        <f t="shared" si="369"/>
        <v/>
      </c>
    </row>
    <row r="27674" spans="11:11" hidden="1" x14ac:dyDescent="0.25">
      <c r="K27674" s="28" t="str">
        <f t="shared" si="369"/>
        <v/>
      </c>
    </row>
    <row r="27675" spans="11:11" hidden="1" x14ac:dyDescent="0.25">
      <c r="K27675" s="28" t="str">
        <f t="shared" si="369"/>
        <v/>
      </c>
    </row>
    <row r="27676" spans="11:11" hidden="1" x14ac:dyDescent="0.25">
      <c r="K27676" s="28" t="str">
        <f t="shared" si="369"/>
        <v/>
      </c>
    </row>
    <row r="27677" spans="11:11" hidden="1" x14ac:dyDescent="0.25">
      <c r="K27677" s="28" t="str">
        <f t="shared" si="369"/>
        <v/>
      </c>
    </row>
    <row r="27678" spans="11:11" hidden="1" x14ac:dyDescent="0.25">
      <c r="K27678" s="28" t="str">
        <f t="shared" si="369"/>
        <v/>
      </c>
    </row>
    <row r="27679" spans="11:11" hidden="1" x14ac:dyDescent="0.25">
      <c r="K27679" s="28" t="str">
        <f t="shared" si="369"/>
        <v/>
      </c>
    </row>
    <row r="27680" spans="11:11" hidden="1" x14ac:dyDescent="0.25">
      <c r="K27680" s="28" t="str">
        <f t="shared" si="369"/>
        <v/>
      </c>
    </row>
    <row r="27681" spans="11:11" hidden="1" x14ac:dyDescent="0.25">
      <c r="K27681" s="28" t="str">
        <f t="shared" si="369"/>
        <v/>
      </c>
    </row>
    <row r="27682" spans="11:11" hidden="1" x14ac:dyDescent="0.25">
      <c r="K27682" s="28" t="str">
        <f t="shared" si="369"/>
        <v/>
      </c>
    </row>
    <row r="27683" spans="11:11" hidden="1" x14ac:dyDescent="0.25">
      <c r="K27683" s="28" t="str">
        <f t="shared" si="369"/>
        <v/>
      </c>
    </row>
    <row r="27684" spans="11:11" hidden="1" x14ac:dyDescent="0.25">
      <c r="K27684" s="28" t="str">
        <f t="shared" si="369"/>
        <v/>
      </c>
    </row>
    <row r="27685" spans="11:11" hidden="1" x14ac:dyDescent="0.25">
      <c r="K27685" s="28" t="str">
        <f t="shared" si="369"/>
        <v/>
      </c>
    </row>
    <row r="27686" spans="11:11" hidden="1" x14ac:dyDescent="0.25">
      <c r="K27686" s="28" t="str">
        <f t="shared" si="369"/>
        <v/>
      </c>
    </row>
    <row r="27687" spans="11:11" hidden="1" x14ac:dyDescent="0.25">
      <c r="K27687" s="28" t="str">
        <f t="shared" si="369"/>
        <v/>
      </c>
    </row>
    <row r="27688" spans="11:11" hidden="1" x14ac:dyDescent="0.25">
      <c r="K27688" s="28" t="str">
        <f t="shared" si="369"/>
        <v/>
      </c>
    </row>
    <row r="27689" spans="11:11" hidden="1" x14ac:dyDescent="0.25">
      <c r="K27689" s="28" t="str">
        <f t="shared" si="369"/>
        <v/>
      </c>
    </row>
    <row r="27690" spans="11:11" hidden="1" x14ac:dyDescent="0.25">
      <c r="K27690" s="28" t="str">
        <f t="shared" si="369"/>
        <v/>
      </c>
    </row>
    <row r="27691" spans="11:11" hidden="1" x14ac:dyDescent="0.25">
      <c r="K27691" s="28" t="str">
        <f t="shared" si="369"/>
        <v/>
      </c>
    </row>
    <row r="27692" spans="11:11" hidden="1" x14ac:dyDescent="0.25">
      <c r="K27692" s="28" t="str">
        <f t="shared" si="369"/>
        <v/>
      </c>
    </row>
    <row r="27693" spans="11:11" hidden="1" x14ac:dyDescent="0.25">
      <c r="K27693" s="28" t="str">
        <f t="shared" si="369"/>
        <v/>
      </c>
    </row>
    <row r="27694" spans="11:11" hidden="1" x14ac:dyDescent="0.25">
      <c r="K27694" s="28" t="str">
        <f t="shared" si="369"/>
        <v/>
      </c>
    </row>
    <row r="27695" spans="11:11" hidden="1" x14ac:dyDescent="0.25">
      <c r="K27695" s="28" t="str">
        <f t="shared" si="369"/>
        <v/>
      </c>
    </row>
    <row r="27696" spans="11:11" hidden="1" x14ac:dyDescent="0.25">
      <c r="K27696" s="28" t="str">
        <f t="shared" si="369"/>
        <v/>
      </c>
    </row>
    <row r="27697" spans="11:11" hidden="1" x14ac:dyDescent="0.25">
      <c r="K27697" s="28" t="str">
        <f t="shared" si="369"/>
        <v/>
      </c>
    </row>
    <row r="27698" spans="11:11" hidden="1" x14ac:dyDescent="0.25">
      <c r="K27698" s="28" t="str">
        <f t="shared" si="369"/>
        <v/>
      </c>
    </row>
    <row r="27699" spans="11:11" hidden="1" x14ac:dyDescent="0.25">
      <c r="K27699" s="28" t="str">
        <f t="shared" si="369"/>
        <v/>
      </c>
    </row>
    <row r="27700" spans="11:11" hidden="1" x14ac:dyDescent="0.25">
      <c r="K27700" s="28" t="str">
        <f t="shared" si="369"/>
        <v/>
      </c>
    </row>
    <row r="27701" spans="11:11" hidden="1" x14ac:dyDescent="0.25">
      <c r="K27701" s="28" t="str">
        <f t="shared" si="369"/>
        <v/>
      </c>
    </row>
    <row r="27702" spans="11:11" hidden="1" x14ac:dyDescent="0.25">
      <c r="K27702" s="28" t="str">
        <f t="shared" si="369"/>
        <v/>
      </c>
    </row>
    <row r="27703" spans="11:11" hidden="1" x14ac:dyDescent="0.25">
      <c r="K27703" s="28" t="str">
        <f t="shared" si="369"/>
        <v/>
      </c>
    </row>
    <row r="27704" spans="11:11" hidden="1" x14ac:dyDescent="0.25">
      <c r="K27704" s="28" t="str">
        <f t="shared" si="369"/>
        <v/>
      </c>
    </row>
    <row r="27705" spans="11:11" hidden="1" x14ac:dyDescent="0.25">
      <c r="K27705" s="28" t="str">
        <f t="shared" si="369"/>
        <v/>
      </c>
    </row>
    <row r="27706" spans="11:11" hidden="1" x14ac:dyDescent="0.25">
      <c r="K27706" s="28" t="str">
        <f t="shared" si="369"/>
        <v/>
      </c>
    </row>
    <row r="27707" spans="11:11" hidden="1" x14ac:dyDescent="0.25">
      <c r="K27707" s="28" t="str">
        <f t="shared" si="369"/>
        <v/>
      </c>
    </row>
    <row r="27708" spans="11:11" hidden="1" x14ac:dyDescent="0.25">
      <c r="K27708" s="28" t="str">
        <f t="shared" si="369"/>
        <v/>
      </c>
    </row>
    <row r="27709" spans="11:11" hidden="1" x14ac:dyDescent="0.25">
      <c r="K27709" s="28" t="str">
        <f t="shared" si="369"/>
        <v/>
      </c>
    </row>
    <row r="27710" spans="11:11" hidden="1" x14ac:dyDescent="0.25">
      <c r="K27710" s="28" t="str">
        <f t="shared" si="369"/>
        <v/>
      </c>
    </row>
    <row r="27711" spans="11:11" hidden="1" x14ac:dyDescent="0.25">
      <c r="K27711" s="28" t="str">
        <f t="shared" si="369"/>
        <v/>
      </c>
    </row>
    <row r="27712" spans="11:11" hidden="1" x14ac:dyDescent="0.25">
      <c r="K27712" s="28" t="str">
        <f t="shared" si="369"/>
        <v/>
      </c>
    </row>
    <row r="27713" spans="11:11" hidden="1" x14ac:dyDescent="0.25">
      <c r="K27713" s="28" t="str">
        <f t="shared" si="369"/>
        <v/>
      </c>
    </row>
    <row r="27714" spans="11:11" hidden="1" x14ac:dyDescent="0.25">
      <c r="K27714" s="28" t="str">
        <f t="shared" si="369"/>
        <v/>
      </c>
    </row>
    <row r="27715" spans="11:11" hidden="1" x14ac:dyDescent="0.25">
      <c r="K27715" s="28" t="str">
        <f t="shared" si="369"/>
        <v/>
      </c>
    </row>
    <row r="27716" spans="11:11" hidden="1" x14ac:dyDescent="0.25">
      <c r="K27716" s="28" t="str">
        <f t="shared" si="369"/>
        <v/>
      </c>
    </row>
    <row r="27717" spans="11:11" hidden="1" x14ac:dyDescent="0.25">
      <c r="K27717" s="28" t="str">
        <f t="shared" si="369"/>
        <v/>
      </c>
    </row>
    <row r="27718" spans="11:11" hidden="1" x14ac:dyDescent="0.25">
      <c r="K27718" s="28" t="str">
        <f t="shared" si="369"/>
        <v/>
      </c>
    </row>
    <row r="27719" spans="11:11" hidden="1" x14ac:dyDescent="0.25">
      <c r="K27719" s="28" t="str">
        <f t="shared" si="369"/>
        <v/>
      </c>
    </row>
    <row r="27720" spans="11:11" hidden="1" x14ac:dyDescent="0.25">
      <c r="K27720" s="28" t="str">
        <f t="shared" si="369"/>
        <v/>
      </c>
    </row>
    <row r="27721" spans="11:11" hidden="1" x14ac:dyDescent="0.25">
      <c r="K27721" s="28" t="str">
        <f t="shared" si="369"/>
        <v/>
      </c>
    </row>
    <row r="27722" spans="11:11" hidden="1" x14ac:dyDescent="0.25">
      <c r="K27722" s="28" t="str">
        <f t="shared" si="369"/>
        <v/>
      </c>
    </row>
    <row r="27723" spans="11:11" hidden="1" x14ac:dyDescent="0.25">
      <c r="K27723" s="28" t="str">
        <f t="shared" si="369"/>
        <v/>
      </c>
    </row>
    <row r="27724" spans="11:11" hidden="1" x14ac:dyDescent="0.25">
      <c r="K27724" s="28" t="str">
        <f t="shared" si="369"/>
        <v/>
      </c>
    </row>
    <row r="27725" spans="11:11" hidden="1" x14ac:dyDescent="0.25">
      <c r="K27725" s="28" t="str">
        <f t="shared" si="369"/>
        <v/>
      </c>
    </row>
    <row r="27726" spans="11:11" hidden="1" x14ac:dyDescent="0.25">
      <c r="K27726" s="28" t="str">
        <f t="shared" si="369"/>
        <v/>
      </c>
    </row>
    <row r="27727" spans="11:11" hidden="1" x14ac:dyDescent="0.25">
      <c r="K27727" s="28" t="str">
        <f t="shared" si="369"/>
        <v/>
      </c>
    </row>
    <row r="27728" spans="11:11" hidden="1" x14ac:dyDescent="0.25">
      <c r="K27728" s="28" t="str">
        <f t="shared" si="369"/>
        <v/>
      </c>
    </row>
    <row r="27729" spans="11:11" hidden="1" x14ac:dyDescent="0.25">
      <c r="K27729" s="28" t="str">
        <f t="shared" si="369"/>
        <v/>
      </c>
    </row>
    <row r="27730" spans="11:11" hidden="1" x14ac:dyDescent="0.25">
      <c r="K27730" s="28" t="str">
        <f t="shared" si="369"/>
        <v/>
      </c>
    </row>
    <row r="27731" spans="11:11" hidden="1" x14ac:dyDescent="0.25">
      <c r="K27731" s="28" t="str">
        <f t="shared" ref="K27731:K27794" si="370">IF(E23696="","",IF(AND($E23696&gt;=$K$5,$E23696&lt;=$K$6),"psn",IF($E23696&lt;$K$5,"dkn",IF($E23696&gt;$K$6,"ckn",""))))</f>
        <v/>
      </c>
    </row>
    <row r="27732" spans="11:11" hidden="1" x14ac:dyDescent="0.25">
      <c r="K27732" s="28" t="str">
        <f t="shared" si="370"/>
        <v/>
      </c>
    </row>
    <row r="27733" spans="11:11" hidden="1" x14ac:dyDescent="0.25">
      <c r="K27733" s="28" t="str">
        <f t="shared" si="370"/>
        <v/>
      </c>
    </row>
    <row r="27734" spans="11:11" hidden="1" x14ac:dyDescent="0.25">
      <c r="K27734" s="28" t="str">
        <f t="shared" si="370"/>
        <v/>
      </c>
    </row>
    <row r="27735" spans="11:11" hidden="1" x14ac:dyDescent="0.25">
      <c r="K27735" s="28" t="str">
        <f t="shared" si="370"/>
        <v/>
      </c>
    </row>
    <row r="27736" spans="11:11" hidden="1" x14ac:dyDescent="0.25">
      <c r="K27736" s="28" t="str">
        <f t="shared" si="370"/>
        <v/>
      </c>
    </row>
    <row r="27737" spans="11:11" hidden="1" x14ac:dyDescent="0.25">
      <c r="K27737" s="28" t="str">
        <f t="shared" si="370"/>
        <v/>
      </c>
    </row>
    <row r="27738" spans="11:11" hidden="1" x14ac:dyDescent="0.25">
      <c r="K27738" s="28" t="str">
        <f t="shared" si="370"/>
        <v/>
      </c>
    </row>
    <row r="27739" spans="11:11" hidden="1" x14ac:dyDescent="0.25">
      <c r="K27739" s="28" t="str">
        <f t="shared" si="370"/>
        <v/>
      </c>
    </row>
    <row r="27740" spans="11:11" hidden="1" x14ac:dyDescent="0.25">
      <c r="K27740" s="28" t="str">
        <f t="shared" si="370"/>
        <v/>
      </c>
    </row>
    <row r="27741" spans="11:11" hidden="1" x14ac:dyDescent="0.25">
      <c r="K27741" s="28" t="str">
        <f t="shared" si="370"/>
        <v/>
      </c>
    </row>
    <row r="27742" spans="11:11" hidden="1" x14ac:dyDescent="0.25">
      <c r="K27742" s="28" t="str">
        <f t="shared" si="370"/>
        <v/>
      </c>
    </row>
    <row r="27743" spans="11:11" hidden="1" x14ac:dyDescent="0.25">
      <c r="K27743" s="28" t="str">
        <f t="shared" si="370"/>
        <v/>
      </c>
    </row>
    <row r="27744" spans="11:11" hidden="1" x14ac:dyDescent="0.25">
      <c r="K27744" s="28" t="str">
        <f t="shared" si="370"/>
        <v/>
      </c>
    </row>
    <row r="27745" spans="11:11" hidden="1" x14ac:dyDescent="0.25">
      <c r="K27745" s="28" t="str">
        <f t="shared" si="370"/>
        <v/>
      </c>
    </row>
    <row r="27746" spans="11:11" hidden="1" x14ac:dyDescent="0.25">
      <c r="K27746" s="28" t="str">
        <f t="shared" si="370"/>
        <v/>
      </c>
    </row>
    <row r="27747" spans="11:11" hidden="1" x14ac:dyDescent="0.25">
      <c r="K27747" s="28" t="str">
        <f t="shared" si="370"/>
        <v/>
      </c>
    </row>
    <row r="27748" spans="11:11" hidden="1" x14ac:dyDescent="0.25">
      <c r="K27748" s="28" t="str">
        <f t="shared" si="370"/>
        <v/>
      </c>
    </row>
    <row r="27749" spans="11:11" hidden="1" x14ac:dyDescent="0.25">
      <c r="K27749" s="28" t="str">
        <f t="shared" si="370"/>
        <v/>
      </c>
    </row>
    <row r="27750" spans="11:11" hidden="1" x14ac:dyDescent="0.25">
      <c r="K27750" s="28" t="str">
        <f t="shared" si="370"/>
        <v/>
      </c>
    </row>
    <row r="27751" spans="11:11" hidden="1" x14ac:dyDescent="0.25">
      <c r="K27751" s="28" t="str">
        <f t="shared" si="370"/>
        <v/>
      </c>
    </row>
    <row r="27752" spans="11:11" hidden="1" x14ac:dyDescent="0.25">
      <c r="K27752" s="28" t="str">
        <f t="shared" si="370"/>
        <v/>
      </c>
    </row>
    <row r="27753" spans="11:11" hidden="1" x14ac:dyDescent="0.25">
      <c r="K27753" s="28" t="str">
        <f t="shared" si="370"/>
        <v/>
      </c>
    </row>
    <row r="27754" spans="11:11" hidden="1" x14ac:dyDescent="0.25">
      <c r="K27754" s="28" t="str">
        <f t="shared" si="370"/>
        <v/>
      </c>
    </row>
    <row r="27755" spans="11:11" hidden="1" x14ac:dyDescent="0.25">
      <c r="K27755" s="28" t="str">
        <f t="shared" si="370"/>
        <v/>
      </c>
    </row>
    <row r="27756" spans="11:11" hidden="1" x14ac:dyDescent="0.25">
      <c r="K27756" s="28" t="str">
        <f t="shared" si="370"/>
        <v/>
      </c>
    </row>
    <row r="27757" spans="11:11" hidden="1" x14ac:dyDescent="0.25">
      <c r="K27757" s="28" t="str">
        <f t="shared" si="370"/>
        <v/>
      </c>
    </row>
    <row r="27758" spans="11:11" hidden="1" x14ac:dyDescent="0.25">
      <c r="K27758" s="28" t="str">
        <f t="shared" si="370"/>
        <v/>
      </c>
    </row>
    <row r="27759" spans="11:11" hidden="1" x14ac:dyDescent="0.25">
      <c r="K27759" s="28" t="str">
        <f t="shared" si="370"/>
        <v/>
      </c>
    </row>
    <row r="27760" spans="11:11" hidden="1" x14ac:dyDescent="0.25">
      <c r="K27760" s="28" t="str">
        <f t="shared" si="370"/>
        <v/>
      </c>
    </row>
    <row r="27761" spans="11:11" hidden="1" x14ac:dyDescent="0.25">
      <c r="K27761" s="28" t="str">
        <f t="shared" si="370"/>
        <v/>
      </c>
    </row>
    <row r="27762" spans="11:11" hidden="1" x14ac:dyDescent="0.25">
      <c r="K27762" s="28" t="str">
        <f t="shared" si="370"/>
        <v/>
      </c>
    </row>
    <row r="27763" spans="11:11" hidden="1" x14ac:dyDescent="0.25">
      <c r="K27763" s="28" t="str">
        <f t="shared" si="370"/>
        <v/>
      </c>
    </row>
    <row r="27764" spans="11:11" hidden="1" x14ac:dyDescent="0.25">
      <c r="K27764" s="28" t="str">
        <f t="shared" si="370"/>
        <v/>
      </c>
    </row>
    <row r="27765" spans="11:11" hidden="1" x14ac:dyDescent="0.25">
      <c r="K27765" s="28" t="str">
        <f t="shared" si="370"/>
        <v/>
      </c>
    </row>
    <row r="27766" spans="11:11" hidden="1" x14ac:dyDescent="0.25">
      <c r="K27766" s="28" t="str">
        <f t="shared" si="370"/>
        <v/>
      </c>
    </row>
    <row r="27767" spans="11:11" hidden="1" x14ac:dyDescent="0.25">
      <c r="K27767" s="28" t="str">
        <f t="shared" si="370"/>
        <v/>
      </c>
    </row>
    <row r="27768" spans="11:11" hidden="1" x14ac:dyDescent="0.25">
      <c r="K27768" s="28" t="str">
        <f t="shared" si="370"/>
        <v/>
      </c>
    </row>
    <row r="27769" spans="11:11" hidden="1" x14ac:dyDescent="0.25">
      <c r="K27769" s="28" t="str">
        <f t="shared" si="370"/>
        <v/>
      </c>
    </row>
    <row r="27770" spans="11:11" hidden="1" x14ac:dyDescent="0.25">
      <c r="K27770" s="28" t="str">
        <f t="shared" si="370"/>
        <v/>
      </c>
    </row>
    <row r="27771" spans="11:11" hidden="1" x14ac:dyDescent="0.25">
      <c r="K27771" s="28" t="str">
        <f t="shared" si="370"/>
        <v/>
      </c>
    </row>
    <row r="27772" spans="11:11" hidden="1" x14ac:dyDescent="0.25">
      <c r="K27772" s="28" t="str">
        <f t="shared" si="370"/>
        <v/>
      </c>
    </row>
    <row r="27773" spans="11:11" hidden="1" x14ac:dyDescent="0.25">
      <c r="K27773" s="28" t="str">
        <f t="shared" si="370"/>
        <v/>
      </c>
    </row>
    <row r="27774" spans="11:11" hidden="1" x14ac:dyDescent="0.25">
      <c r="K27774" s="28" t="str">
        <f t="shared" si="370"/>
        <v/>
      </c>
    </row>
    <row r="27775" spans="11:11" hidden="1" x14ac:dyDescent="0.25">
      <c r="K27775" s="28" t="str">
        <f t="shared" si="370"/>
        <v/>
      </c>
    </row>
    <row r="27776" spans="11:11" hidden="1" x14ac:dyDescent="0.25">
      <c r="K27776" s="28" t="str">
        <f t="shared" si="370"/>
        <v/>
      </c>
    </row>
    <row r="27777" spans="11:11" hidden="1" x14ac:dyDescent="0.25">
      <c r="K27777" s="28" t="str">
        <f t="shared" si="370"/>
        <v/>
      </c>
    </row>
    <row r="27778" spans="11:11" hidden="1" x14ac:dyDescent="0.25">
      <c r="K27778" s="28" t="str">
        <f t="shared" si="370"/>
        <v/>
      </c>
    </row>
    <row r="27779" spans="11:11" hidden="1" x14ac:dyDescent="0.25">
      <c r="K27779" s="28" t="str">
        <f t="shared" si="370"/>
        <v/>
      </c>
    </row>
    <row r="27780" spans="11:11" hidden="1" x14ac:dyDescent="0.25">
      <c r="K27780" s="28" t="str">
        <f t="shared" si="370"/>
        <v/>
      </c>
    </row>
    <row r="27781" spans="11:11" hidden="1" x14ac:dyDescent="0.25">
      <c r="K27781" s="28" t="str">
        <f t="shared" si="370"/>
        <v/>
      </c>
    </row>
    <row r="27782" spans="11:11" hidden="1" x14ac:dyDescent="0.25">
      <c r="K27782" s="28" t="str">
        <f t="shared" si="370"/>
        <v/>
      </c>
    </row>
    <row r="27783" spans="11:11" hidden="1" x14ac:dyDescent="0.25">
      <c r="K27783" s="28" t="str">
        <f t="shared" si="370"/>
        <v/>
      </c>
    </row>
    <row r="27784" spans="11:11" hidden="1" x14ac:dyDescent="0.25">
      <c r="K27784" s="28" t="str">
        <f t="shared" si="370"/>
        <v/>
      </c>
    </row>
    <row r="27785" spans="11:11" hidden="1" x14ac:dyDescent="0.25">
      <c r="K27785" s="28" t="str">
        <f t="shared" si="370"/>
        <v/>
      </c>
    </row>
    <row r="27786" spans="11:11" hidden="1" x14ac:dyDescent="0.25">
      <c r="K27786" s="28" t="str">
        <f t="shared" si="370"/>
        <v/>
      </c>
    </row>
    <row r="27787" spans="11:11" hidden="1" x14ac:dyDescent="0.25">
      <c r="K27787" s="28" t="str">
        <f t="shared" si="370"/>
        <v/>
      </c>
    </row>
    <row r="27788" spans="11:11" hidden="1" x14ac:dyDescent="0.25">
      <c r="K27788" s="28" t="str">
        <f t="shared" si="370"/>
        <v/>
      </c>
    </row>
    <row r="27789" spans="11:11" hidden="1" x14ac:dyDescent="0.25">
      <c r="K27789" s="28" t="str">
        <f t="shared" si="370"/>
        <v/>
      </c>
    </row>
    <row r="27790" spans="11:11" hidden="1" x14ac:dyDescent="0.25">
      <c r="K27790" s="28" t="str">
        <f t="shared" si="370"/>
        <v/>
      </c>
    </row>
    <row r="27791" spans="11:11" hidden="1" x14ac:dyDescent="0.25">
      <c r="K27791" s="28" t="str">
        <f t="shared" si="370"/>
        <v/>
      </c>
    </row>
    <row r="27792" spans="11:11" hidden="1" x14ac:dyDescent="0.25">
      <c r="K27792" s="28" t="str">
        <f t="shared" si="370"/>
        <v/>
      </c>
    </row>
    <row r="27793" spans="11:11" hidden="1" x14ac:dyDescent="0.25">
      <c r="K27793" s="28" t="str">
        <f t="shared" si="370"/>
        <v/>
      </c>
    </row>
    <row r="27794" spans="11:11" hidden="1" x14ac:dyDescent="0.25">
      <c r="K27794" s="28" t="str">
        <f t="shared" si="370"/>
        <v/>
      </c>
    </row>
    <row r="27795" spans="11:11" hidden="1" x14ac:dyDescent="0.25">
      <c r="K27795" s="28" t="str">
        <f t="shared" ref="K27795:K27858" si="371">IF(E23760="","",IF(AND($E23760&gt;=$K$5,$E23760&lt;=$K$6),"psn",IF($E23760&lt;$K$5,"dkn",IF($E23760&gt;$K$6,"ckn",""))))</f>
        <v/>
      </c>
    </row>
    <row r="27796" spans="11:11" hidden="1" x14ac:dyDescent="0.25">
      <c r="K27796" s="28" t="str">
        <f t="shared" si="371"/>
        <v/>
      </c>
    </row>
    <row r="27797" spans="11:11" hidden="1" x14ac:dyDescent="0.25">
      <c r="K27797" s="28" t="str">
        <f t="shared" si="371"/>
        <v/>
      </c>
    </row>
    <row r="27798" spans="11:11" hidden="1" x14ac:dyDescent="0.25">
      <c r="K27798" s="28" t="str">
        <f t="shared" si="371"/>
        <v/>
      </c>
    </row>
    <row r="27799" spans="11:11" hidden="1" x14ac:dyDescent="0.25">
      <c r="K27799" s="28" t="str">
        <f t="shared" si="371"/>
        <v/>
      </c>
    </row>
    <row r="27800" spans="11:11" hidden="1" x14ac:dyDescent="0.25">
      <c r="K27800" s="28" t="str">
        <f t="shared" si="371"/>
        <v/>
      </c>
    </row>
    <row r="27801" spans="11:11" hidden="1" x14ac:dyDescent="0.25">
      <c r="K27801" s="28" t="str">
        <f t="shared" si="371"/>
        <v/>
      </c>
    </row>
    <row r="27802" spans="11:11" hidden="1" x14ac:dyDescent="0.25">
      <c r="K27802" s="28" t="str">
        <f t="shared" si="371"/>
        <v/>
      </c>
    </row>
    <row r="27803" spans="11:11" hidden="1" x14ac:dyDescent="0.25">
      <c r="K27803" s="28" t="str">
        <f t="shared" si="371"/>
        <v/>
      </c>
    </row>
    <row r="27804" spans="11:11" hidden="1" x14ac:dyDescent="0.25">
      <c r="K27804" s="28" t="str">
        <f t="shared" si="371"/>
        <v/>
      </c>
    </row>
    <row r="27805" spans="11:11" hidden="1" x14ac:dyDescent="0.25">
      <c r="K27805" s="28" t="str">
        <f t="shared" si="371"/>
        <v/>
      </c>
    </row>
    <row r="27806" spans="11:11" hidden="1" x14ac:dyDescent="0.25">
      <c r="K27806" s="28" t="str">
        <f t="shared" si="371"/>
        <v/>
      </c>
    </row>
    <row r="27807" spans="11:11" hidden="1" x14ac:dyDescent="0.25">
      <c r="K27807" s="28" t="str">
        <f t="shared" si="371"/>
        <v/>
      </c>
    </row>
    <row r="27808" spans="11:11" hidden="1" x14ac:dyDescent="0.25">
      <c r="K27808" s="28" t="str">
        <f t="shared" si="371"/>
        <v/>
      </c>
    </row>
    <row r="27809" spans="11:11" hidden="1" x14ac:dyDescent="0.25">
      <c r="K27809" s="28" t="str">
        <f t="shared" si="371"/>
        <v/>
      </c>
    </row>
    <row r="27810" spans="11:11" hidden="1" x14ac:dyDescent="0.25">
      <c r="K27810" s="28" t="str">
        <f t="shared" si="371"/>
        <v/>
      </c>
    </row>
    <row r="27811" spans="11:11" hidden="1" x14ac:dyDescent="0.25">
      <c r="K27811" s="28" t="str">
        <f t="shared" si="371"/>
        <v/>
      </c>
    </row>
    <row r="27812" spans="11:11" hidden="1" x14ac:dyDescent="0.25">
      <c r="K27812" s="28" t="str">
        <f t="shared" si="371"/>
        <v/>
      </c>
    </row>
    <row r="27813" spans="11:11" hidden="1" x14ac:dyDescent="0.25">
      <c r="K27813" s="28" t="str">
        <f t="shared" si="371"/>
        <v/>
      </c>
    </row>
    <row r="27814" spans="11:11" hidden="1" x14ac:dyDescent="0.25">
      <c r="K27814" s="28" t="str">
        <f t="shared" si="371"/>
        <v/>
      </c>
    </row>
    <row r="27815" spans="11:11" hidden="1" x14ac:dyDescent="0.25">
      <c r="K27815" s="28" t="str">
        <f t="shared" si="371"/>
        <v/>
      </c>
    </row>
    <row r="27816" spans="11:11" hidden="1" x14ac:dyDescent="0.25">
      <c r="K27816" s="28" t="str">
        <f t="shared" si="371"/>
        <v/>
      </c>
    </row>
    <row r="27817" spans="11:11" hidden="1" x14ac:dyDescent="0.25">
      <c r="K27817" s="28" t="str">
        <f t="shared" si="371"/>
        <v/>
      </c>
    </row>
    <row r="27818" spans="11:11" hidden="1" x14ac:dyDescent="0.25">
      <c r="K27818" s="28" t="str">
        <f t="shared" si="371"/>
        <v/>
      </c>
    </row>
    <row r="27819" spans="11:11" hidden="1" x14ac:dyDescent="0.25">
      <c r="K27819" s="28" t="str">
        <f t="shared" si="371"/>
        <v/>
      </c>
    </row>
    <row r="27820" spans="11:11" hidden="1" x14ac:dyDescent="0.25">
      <c r="K27820" s="28" t="str">
        <f t="shared" si="371"/>
        <v/>
      </c>
    </row>
    <row r="27821" spans="11:11" hidden="1" x14ac:dyDescent="0.25">
      <c r="K27821" s="28" t="str">
        <f t="shared" si="371"/>
        <v/>
      </c>
    </row>
    <row r="27822" spans="11:11" hidden="1" x14ac:dyDescent="0.25">
      <c r="K27822" s="28" t="str">
        <f t="shared" si="371"/>
        <v/>
      </c>
    </row>
    <row r="27823" spans="11:11" hidden="1" x14ac:dyDescent="0.25">
      <c r="K27823" s="28" t="str">
        <f t="shared" si="371"/>
        <v/>
      </c>
    </row>
    <row r="27824" spans="11:11" hidden="1" x14ac:dyDescent="0.25">
      <c r="K27824" s="28" t="str">
        <f t="shared" si="371"/>
        <v/>
      </c>
    </row>
    <row r="27825" spans="11:11" hidden="1" x14ac:dyDescent="0.25">
      <c r="K27825" s="28" t="str">
        <f t="shared" si="371"/>
        <v/>
      </c>
    </row>
    <row r="27826" spans="11:11" hidden="1" x14ac:dyDescent="0.25">
      <c r="K27826" s="28" t="str">
        <f t="shared" si="371"/>
        <v/>
      </c>
    </row>
    <row r="27827" spans="11:11" hidden="1" x14ac:dyDescent="0.25">
      <c r="K27827" s="28" t="str">
        <f t="shared" si="371"/>
        <v/>
      </c>
    </row>
    <row r="27828" spans="11:11" hidden="1" x14ac:dyDescent="0.25">
      <c r="K27828" s="28" t="str">
        <f t="shared" si="371"/>
        <v/>
      </c>
    </row>
    <row r="27829" spans="11:11" hidden="1" x14ac:dyDescent="0.25">
      <c r="K27829" s="28" t="str">
        <f t="shared" si="371"/>
        <v/>
      </c>
    </row>
    <row r="27830" spans="11:11" hidden="1" x14ac:dyDescent="0.25">
      <c r="K27830" s="28" t="str">
        <f t="shared" si="371"/>
        <v/>
      </c>
    </row>
    <row r="27831" spans="11:11" hidden="1" x14ac:dyDescent="0.25">
      <c r="K27831" s="28" t="str">
        <f t="shared" si="371"/>
        <v/>
      </c>
    </row>
    <row r="27832" spans="11:11" hidden="1" x14ac:dyDescent="0.25">
      <c r="K27832" s="28" t="str">
        <f t="shared" si="371"/>
        <v/>
      </c>
    </row>
    <row r="27833" spans="11:11" hidden="1" x14ac:dyDescent="0.25">
      <c r="K27833" s="28" t="str">
        <f t="shared" si="371"/>
        <v/>
      </c>
    </row>
    <row r="27834" spans="11:11" hidden="1" x14ac:dyDescent="0.25">
      <c r="K27834" s="28" t="str">
        <f t="shared" si="371"/>
        <v/>
      </c>
    </row>
    <row r="27835" spans="11:11" hidden="1" x14ac:dyDescent="0.25">
      <c r="K27835" s="28" t="str">
        <f t="shared" si="371"/>
        <v/>
      </c>
    </row>
    <row r="27836" spans="11:11" hidden="1" x14ac:dyDescent="0.25">
      <c r="K27836" s="28" t="str">
        <f t="shared" si="371"/>
        <v/>
      </c>
    </row>
    <row r="27837" spans="11:11" hidden="1" x14ac:dyDescent="0.25">
      <c r="K27837" s="28" t="str">
        <f t="shared" si="371"/>
        <v/>
      </c>
    </row>
    <row r="27838" spans="11:11" hidden="1" x14ac:dyDescent="0.25">
      <c r="K27838" s="28" t="str">
        <f t="shared" si="371"/>
        <v/>
      </c>
    </row>
    <row r="27839" spans="11:11" hidden="1" x14ac:dyDescent="0.25">
      <c r="K27839" s="28" t="str">
        <f t="shared" si="371"/>
        <v/>
      </c>
    </row>
    <row r="27840" spans="11:11" hidden="1" x14ac:dyDescent="0.25">
      <c r="K27840" s="28" t="str">
        <f t="shared" si="371"/>
        <v/>
      </c>
    </row>
    <row r="27841" spans="11:11" hidden="1" x14ac:dyDescent="0.25">
      <c r="K27841" s="28" t="str">
        <f t="shared" si="371"/>
        <v/>
      </c>
    </row>
    <row r="27842" spans="11:11" hidden="1" x14ac:dyDescent="0.25">
      <c r="K27842" s="28" t="str">
        <f t="shared" si="371"/>
        <v/>
      </c>
    </row>
    <row r="27843" spans="11:11" hidden="1" x14ac:dyDescent="0.25">
      <c r="K27843" s="28" t="str">
        <f t="shared" si="371"/>
        <v/>
      </c>
    </row>
    <row r="27844" spans="11:11" hidden="1" x14ac:dyDescent="0.25">
      <c r="K27844" s="28" t="str">
        <f t="shared" si="371"/>
        <v/>
      </c>
    </row>
    <row r="27845" spans="11:11" hidden="1" x14ac:dyDescent="0.25">
      <c r="K27845" s="28" t="str">
        <f t="shared" si="371"/>
        <v/>
      </c>
    </row>
    <row r="27846" spans="11:11" hidden="1" x14ac:dyDescent="0.25">
      <c r="K27846" s="28" t="str">
        <f t="shared" si="371"/>
        <v/>
      </c>
    </row>
    <row r="27847" spans="11:11" hidden="1" x14ac:dyDescent="0.25">
      <c r="K27847" s="28" t="str">
        <f t="shared" si="371"/>
        <v/>
      </c>
    </row>
    <row r="27848" spans="11:11" hidden="1" x14ac:dyDescent="0.25">
      <c r="K27848" s="28" t="str">
        <f t="shared" si="371"/>
        <v/>
      </c>
    </row>
    <row r="27849" spans="11:11" hidden="1" x14ac:dyDescent="0.25">
      <c r="K27849" s="28" t="str">
        <f t="shared" si="371"/>
        <v/>
      </c>
    </row>
    <row r="27850" spans="11:11" hidden="1" x14ac:dyDescent="0.25">
      <c r="K27850" s="28" t="str">
        <f t="shared" si="371"/>
        <v/>
      </c>
    </row>
    <row r="27851" spans="11:11" hidden="1" x14ac:dyDescent="0.25">
      <c r="K27851" s="28" t="str">
        <f t="shared" si="371"/>
        <v/>
      </c>
    </row>
    <row r="27852" spans="11:11" hidden="1" x14ac:dyDescent="0.25">
      <c r="K27852" s="28" t="str">
        <f t="shared" si="371"/>
        <v/>
      </c>
    </row>
    <row r="27853" spans="11:11" hidden="1" x14ac:dyDescent="0.25">
      <c r="K27853" s="28" t="str">
        <f t="shared" si="371"/>
        <v/>
      </c>
    </row>
    <row r="27854" spans="11:11" hidden="1" x14ac:dyDescent="0.25">
      <c r="K27854" s="28" t="str">
        <f t="shared" si="371"/>
        <v/>
      </c>
    </row>
    <row r="27855" spans="11:11" hidden="1" x14ac:dyDescent="0.25">
      <c r="K27855" s="28" t="str">
        <f t="shared" si="371"/>
        <v/>
      </c>
    </row>
    <row r="27856" spans="11:11" hidden="1" x14ac:dyDescent="0.25">
      <c r="K27856" s="28" t="str">
        <f t="shared" si="371"/>
        <v/>
      </c>
    </row>
    <row r="27857" spans="11:11" hidden="1" x14ac:dyDescent="0.25">
      <c r="K27857" s="28" t="str">
        <f t="shared" si="371"/>
        <v/>
      </c>
    </row>
    <row r="27858" spans="11:11" hidden="1" x14ac:dyDescent="0.25">
      <c r="K27858" s="28" t="str">
        <f t="shared" si="371"/>
        <v/>
      </c>
    </row>
    <row r="27859" spans="11:11" hidden="1" x14ac:dyDescent="0.25">
      <c r="K27859" s="28" t="str">
        <f t="shared" ref="K27859:K27922" si="372">IF(E23824="","",IF(AND($E23824&gt;=$K$5,$E23824&lt;=$K$6),"psn",IF($E23824&lt;$K$5,"dkn",IF($E23824&gt;$K$6,"ckn",""))))</f>
        <v/>
      </c>
    </row>
    <row r="27860" spans="11:11" hidden="1" x14ac:dyDescent="0.25">
      <c r="K27860" s="28" t="str">
        <f t="shared" si="372"/>
        <v/>
      </c>
    </row>
    <row r="27861" spans="11:11" hidden="1" x14ac:dyDescent="0.25">
      <c r="K27861" s="28" t="str">
        <f t="shared" si="372"/>
        <v/>
      </c>
    </row>
    <row r="27862" spans="11:11" hidden="1" x14ac:dyDescent="0.25">
      <c r="K27862" s="28" t="str">
        <f t="shared" si="372"/>
        <v/>
      </c>
    </row>
    <row r="27863" spans="11:11" hidden="1" x14ac:dyDescent="0.25">
      <c r="K27863" s="28" t="str">
        <f t="shared" si="372"/>
        <v/>
      </c>
    </row>
    <row r="27864" spans="11:11" hidden="1" x14ac:dyDescent="0.25">
      <c r="K27864" s="28" t="str">
        <f t="shared" si="372"/>
        <v/>
      </c>
    </row>
    <row r="27865" spans="11:11" hidden="1" x14ac:dyDescent="0.25">
      <c r="K27865" s="28" t="str">
        <f t="shared" si="372"/>
        <v/>
      </c>
    </row>
    <row r="27866" spans="11:11" hidden="1" x14ac:dyDescent="0.25">
      <c r="K27866" s="28" t="str">
        <f t="shared" si="372"/>
        <v/>
      </c>
    </row>
    <row r="27867" spans="11:11" hidden="1" x14ac:dyDescent="0.25">
      <c r="K27867" s="28" t="str">
        <f t="shared" si="372"/>
        <v/>
      </c>
    </row>
    <row r="27868" spans="11:11" hidden="1" x14ac:dyDescent="0.25">
      <c r="K27868" s="28" t="str">
        <f t="shared" si="372"/>
        <v/>
      </c>
    </row>
    <row r="27869" spans="11:11" hidden="1" x14ac:dyDescent="0.25">
      <c r="K27869" s="28" t="str">
        <f t="shared" si="372"/>
        <v/>
      </c>
    </row>
    <row r="27870" spans="11:11" hidden="1" x14ac:dyDescent="0.25">
      <c r="K27870" s="28" t="str">
        <f t="shared" si="372"/>
        <v/>
      </c>
    </row>
    <row r="27871" spans="11:11" hidden="1" x14ac:dyDescent="0.25">
      <c r="K27871" s="28" t="str">
        <f t="shared" si="372"/>
        <v/>
      </c>
    </row>
    <row r="27872" spans="11:11" hidden="1" x14ac:dyDescent="0.25">
      <c r="K27872" s="28" t="str">
        <f t="shared" si="372"/>
        <v/>
      </c>
    </row>
    <row r="27873" spans="11:11" hidden="1" x14ac:dyDescent="0.25">
      <c r="K27873" s="28" t="str">
        <f t="shared" si="372"/>
        <v/>
      </c>
    </row>
    <row r="27874" spans="11:11" hidden="1" x14ac:dyDescent="0.25">
      <c r="K27874" s="28" t="str">
        <f t="shared" si="372"/>
        <v/>
      </c>
    </row>
    <row r="27875" spans="11:11" hidden="1" x14ac:dyDescent="0.25">
      <c r="K27875" s="28" t="str">
        <f t="shared" si="372"/>
        <v/>
      </c>
    </row>
    <row r="27876" spans="11:11" hidden="1" x14ac:dyDescent="0.25">
      <c r="K27876" s="28" t="str">
        <f t="shared" si="372"/>
        <v/>
      </c>
    </row>
    <row r="27877" spans="11:11" hidden="1" x14ac:dyDescent="0.25">
      <c r="K27877" s="28" t="str">
        <f t="shared" si="372"/>
        <v/>
      </c>
    </row>
    <row r="27878" spans="11:11" hidden="1" x14ac:dyDescent="0.25">
      <c r="K27878" s="28" t="str">
        <f t="shared" si="372"/>
        <v/>
      </c>
    </row>
    <row r="27879" spans="11:11" hidden="1" x14ac:dyDescent="0.25">
      <c r="K27879" s="28" t="str">
        <f t="shared" si="372"/>
        <v/>
      </c>
    </row>
    <row r="27880" spans="11:11" hidden="1" x14ac:dyDescent="0.25">
      <c r="K27880" s="28" t="str">
        <f t="shared" si="372"/>
        <v/>
      </c>
    </row>
    <row r="27881" spans="11:11" hidden="1" x14ac:dyDescent="0.25">
      <c r="K27881" s="28" t="str">
        <f t="shared" si="372"/>
        <v/>
      </c>
    </row>
    <row r="27882" spans="11:11" hidden="1" x14ac:dyDescent="0.25">
      <c r="K27882" s="28" t="str">
        <f t="shared" si="372"/>
        <v/>
      </c>
    </row>
    <row r="27883" spans="11:11" hidden="1" x14ac:dyDescent="0.25">
      <c r="K27883" s="28" t="str">
        <f t="shared" si="372"/>
        <v/>
      </c>
    </row>
    <row r="27884" spans="11:11" hidden="1" x14ac:dyDescent="0.25">
      <c r="K27884" s="28" t="str">
        <f t="shared" si="372"/>
        <v/>
      </c>
    </row>
    <row r="27885" spans="11:11" hidden="1" x14ac:dyDescent="0.25">
      <c r="K27885" s="28" t="str">
        <f t="shared" si="372"/>
        <v/>
      </c>
    </row>
    <row r="27886" spans="11:11" hidden="1" x14ac:dyDescent="0.25">
      <c r="K27886" s="28" t="str">
        <f t="shared" si="372"/>
        <v/>
      </c>
    </row>
    <row r="27887" spans="11:11" hidden="1" x14ac:dyDescent="0.25">
      <c r="K27887" s="28" t="str">
        <f t="shared" si="372"/>
        <v/>
      </c>
    </row>
    <row r="27888" spans="11:11" hidden="1" x14ac:dyDescent="0.25">
      <c r="K27888" s="28" t="str">
        <f t="shared" si="372"/>
        <v/>
      </c>
    </row>
    <row r="27889" spans="11:11" hidden="1" x14ac:dyDescent="0.25">
      <c r="K27889" s="28" t="str">
        <f t="shared" si="372"/>
        <v/>
      </c>
    </row>
    <row r="27890" spans="11:11" hidden="1" x14ac:dyDescent="0.25">
      <c r="K27890" s="28" t="str">
        <f t="shared" si="372"/>
        <v/>
      </c>
    </row>
    <row r="27891" spans="11:11" hidden="1" x14ac:dyDescent="0.25">
      <c r="K27891" s="28" t="str">
        <f t="shared" si="372"/>
        <v/>
      </c>
    </row>
    <row r="27892" spans="11:11" hidden="1" x14ac:dyDescent="0.25">
      <c r="K27892" s="28" t="str">
        <f t="shared" si="372"/>
        <v/>
      </c>
    </row>
    <row r="27893" spans="11:11" hidden="1" x14ac:dyDescent="0.25">
      <c r="K27893" s="28" t="str">
        <f t="shared" si="372"/>
        <v/>
      </c>
    </row>
    <row r="27894" spans="11:11" hidden="1" x14ac:dyDescent="0.25">
      <c r="K27894" s="28" t="str">
        <f t="shared" si="372"/>
        <v/>
      </c>
    </row>
    <row r="27895" spans="11:11" hidden="1" x14ac:dyDescent="0.25">
      <c r="K27895" s="28" t="str">
        <f t="shared" si="372"/>
        <v/>
      </c>
    </row>
    <row r="27896" spans="11:11" hidden="1" x14ac:dyDescent="0.25">
      <c r="K27896" s="28" t="str">
        <f t="shared" si="372"/>
        <v/>
      </c>
    </row>
    <row r="27897" spans="11:11" hidden="1" x14ac:dyDescent="0.25">
      <c r="K27897" s="28" t="str">
        <f t="shared" si="372"/>
        <v/>
      </c>
    </row>
    <row r="27898" spans="11:11" hidden="1" x14ac:dyDescent="0.25">
      <c r="K27898" s="28" t="str">
        <f t="shared" si="372"/>
        <v/>
      </c>
    </row>
    <row r="27899" spans="11:11" hidden="1" x14ac:dyDescent="0.25">
      <c r="K27899" s="28" t="str">
        <f t="shared" si="372"/>
        <v/>
      </c>
    </row>
    <row r="27900" spans="11:11" hidden="1" x14ac:dyDescent="0.25">
      <c r="K27900" s="28" t="str">
        <f t="shared" si="372"/>
        <v/>
      </c>
    </row>
    <row r="27901" spans="11:11" hidden="1" x14ac:dyDescent="0.25">
      <c r="K27901" s="28" t="str">
        <f t="shared" si="372"/>
        <v/>
      </c>
    </row>
    <row r="27902" spans="11:11" hidden="1" x14ac:dyDescent="0.25">
      <c r="K27902" s="28" t="str">
        <f t="shared" si="372"/>
        <v/>
      </c>
    </row>
    <row r="27903" spans="11:11" hidden="1" x14ac:dyDescent="0.25">
      <c r="K27903" s="28" t="str">
        <f t="shared" si="372"/>
        <v/>
      </c>
    </row>
    <row r="27904" spans="11:11" hidden="1" x14ac:dyDescent="0.25">
      <c r="K27904" s="28" t="str">
        <f t="shared" si="372"/>
        <v/>
      </c>
    </row>
    <row r="27905" spans="11:11" hidden="1" x14ac:dyDescent="0.25">
      <c r="K27905" s="28" t="str">
        <f t="shared" si="372"/>
        <v/>
      </c>
    </row>
    <row r="27906" spans="11:11" hidden="1" x14ac:dyDescent="0.25">
      <c r="K27906" s="28" t="str">
        <f t="shared" si="372"/>
        <v/>
      </c>
    </row>
    <row r="27907" spans="11:11" hidden="1" x14ac:dyDescent="0.25">
      <c r="K27907" s="28" t="str">
        <f t="shared" si="372"/>
        <v/>
      </c>
    </row>
    <row r="27908" spans="11:11" hidden="1" x14ac:dyDescent="0.25">
      <c r="K27908" s="28" t="str">
        <f t="shared" si="372"/>
        <v/>
      </c>
    </row>
    <row r="27909" spans="11:11" hidden="1" x14ac:dyDescent="0.25">
      <c r="K27909" s="28" t="str">
        <f t="shared" si="372"/>
        <v/>
      </c>
    </row>
    <row r="27910" spans="11:11" hidden="1" x14ac:dyDescent="0.25">
      <c r="K27910" s="28" t="str">
        <f t="shared" si="372"/>
        <v/>
      </c>
    </row>
    <row r="27911" spans="11:11" hidden="1" x14ac:dyDescent="0.25">
      <c r="K27911" s="28" t="str">
        <f t="shared" si="372"/>
        <v/>
      </c>
    </row>
    <row r="27912" spans="11:11" hidden="1" x14ac:dyDescent="0.25">
      <c r="K27912" s="28" t="str">
        <f t="shared" si="372"/>
        <v/>
      </c>
    </row>
    <row r="27913" spans="11:11" hidden="1" x14ac:dyDescent="0.25">
      <c r="K27913" s="28" t="str">
        <f t="shared" si="372"/>
        <v/>
      </c>
    </row>
    <row r="27914" spans="11:11" hidden="1" x14ac:dyDescent="0.25">
      <c r="K27914" s="28" t="str">
        <f t="shared" si="372"/>
        <v/>
      </c>
    </row>
    <row r="27915" spans="11:11" hidden="1" x14ac:dyDescent="0.25">
      <c r="K27915" s="28" t="str">
        <f t="shared" si="372"/>
        <v/>
      </c>
    </row>
    <row r="27916" spans="11:11" hidden="1" x14ac:dyDescent="0.25">
      <c r="K27916" s="28" t="str">
        <f t="shared" si="372"/>
        <v/>
      </c>
    </row>
    <row r="27917" spans="11:11" hidden="1" x14ac:dyDescent="0.25">
      <c r="K27917" s="28" t="str">
        <f t="shared" si="372"/>
        <v/>
      </c>
    </row>
    <row r="27918" spans="11:11" hidden="1" x14ac:dyDescent="0.25">
      <c r="K27918" s="28" t="str">
        <f t="shared" si="372"/>
        <v/>
      </c>
    </row>
    <row r="27919" spans="11:11" hidden="1" x14ac:dyDescent="0.25">
      <c r="K27919" s="28" t="str">
        <f t="shared" si="372"/>
        <v/>
      </c>
    </row>
    <row r="27920" spans="11:11" hidden="1" x14ac:dyDescent="0.25">
      <c r="K27920" s="28" t="str">
        <f t="shared" si="372"/>
        <v/>
      </c>
    </row>
    <row r="27921" spans="11:11" hidden="1" x14ac:dyDescent="0.25">
      <c r="K27921" s="28" t="str">
        <f t="shared" si="372"/>
        <v/>
      </c>
    </row>
    <row r="27922" spans="11:11" hidden="1" x14ac:dyDescent="0.25">
      <c r="K27922" s="28" t="str">
        <f t="shared" si="372"/>
        <v/>
      </c>
    </row>
    <row r="27923" spans="11:11" hidden="1" x14ac:dyDescent="0.25">
      <c r="K27923" s="28" t="str">
        <f t="shared" ref="K27923:K27986" si="373">IF(E23888="","",IF(AND($E23888&gt;=$K$5,$E23888&lt;=$K$6),"psn",IF($E23888&lt;$K$5,"dkn",IF($E23888&gt;$K$6,"ckn",""))))</f>
        <v/>
      </c>
    </row>
    <row r="27924" spans="11:11" hidden="1" x14ac:dyDescent="0.25">
      <c r="K27924" s="28" t="str">
        <f t="shared" si="373"/>
        <v/>
      </c>
    </row>
    <row r="27925" spans="11:11" hidden="1" x14ac:dyDescent="0.25">
      <c r="K27925" s="28" t="str">
        <f t="shared" si="373"/>
        <v/>
      </c>
    </row>
    <row r="27926" spans="11:11" hidden="1" x14ac:dyDescent="0.25">
      <c r="K27926" s="28" t="str">
        <f t="shared" si="373"/>
        <v/>
      </c>
    </row>
    <row r="27927" spans="11:11" hidden="1" x14ac:dyDescent="0.25">
      <c r="K27927" s="28" t="str">
        <f t="shared" si="373"/>
        <v/>
      </c>
    </row>
    <row r="27928" spans="11:11" hidden="1" x14ac:dyDescent="0.25">
      <c r="K27928" s="28" t="str">
        <f t="shared" si="373"/>
        <v/>
      </c>
    </row>
    <row r="27929" spans="11:11" hidden="1" x14ac:dyDescent="0.25">
      <c r="K27929" s="28" t="str">
        <f t="shared" si="373"/>
        <v/>
      </c>
    </row>
    <row r="27930" spans="11:11" hidden="1" x14ac:dyDescent="0.25">
      <c r="K27930" s="28" t="str">
        <f t="shared" si="373"/>
        <v/>
      </c>
    </row>
    <row r="27931" spans="11:11" hidden="1" x14ac:dyDescent="0.25">
      <c r="K27931" s="28" t="str">
        <f t="shared" si="373"/>
        <v/>
      </c>
    </row>
    <row r="27932" spans="11:11" hidden="1" x14ac:dyDescent="0.25">
      <c r="K27932" s="28" t="str">
        <f t="shared" si="373"/>
        <v/>
      </c>
    </row>
    <row r="27933" spans="11:11" hidden="1" x14ac:dyDescent="0.25">
      <c r="K27933" s="28" t="str">
        <f t="shared" si="373"/>
        <v/>
      </c>
    </row>
    <row r="27934" spans="11:11" hidden="1" x14ac:dyDescent="0.25">
      <c r="K27934" s="28" t="str">
        <f t="shared" si="373"/>
        <v/>
      </c>
    </row>
    <row r="27935" spans="11:11" hidden="1" x14ac:dyDescent="0.25">
      <c r="K27935" s="28" t="str">
        <f t="shared" si="373"/>
        <v/>
      </c>
    </row>
    <row r="27936" spans="11:11" hidden="1" x14ac:dyDescent="0.25">
      <c r="K27936" s="28" t="str">
        <f t="shared" si="373"/>
        <v/>
      </c>
    </row>
    <row r="27937" spans="11:11" hidden="1" x14ac:dyDescent="0.25">
      <c r="K27937" s="28" t="str">
        <f t="shared" si="373"/>
        <v/>
      </c>
    </row>
    <row r="27938" spans="11:11" hidden="1" x14ac:dyDescent="0.25">
      <c r="K27938" s="28" t="str">
        <f t="shared" si="373"/>
        <v/>
      </c>
    </row>
    <row r="27939" spans="11:11" hidden="1" x14ac:dyDescent="0.25">
      <c r="K27939" s="28" t="str">
        <f t="shared" si="373"/>
        <v/>
      </c>
    </row>
    <row r="27940" spans="11:11" hidden="1" x14ac:dyDescent="0.25">
      <c r="K27940" s="28" t="str">
        <f t="shared" si="373"/>
        <v/>
      </c>
    </row>
    <row r="27941" spans="11:11" hidden="1" x14ac:dyDescent="0.25">
      <c r="K27941" s="28" t="str">
        <f t="shared" si="373"/>
        <v/>
      </c>
    </row>
    <row r="27942" spans="11:11" hidden="1" x14ac:dyDescent="0.25">
      <c r="K27942" s="28" t="str">
        <f t="shared" si="373"/>
        <v/>
      </c>
    </row>
    <row r="27943" spans="11:11" hidden="1" x14ac:dyDescent="0.25">
      <c r="K27943" s="28" t="str">
        <f t="shared" si="373"/>
        <v/>
      </c>
    </row>
    <row r="27944" spans="11:11" hidden="1" x14ac:dyDescent="0.25">
      <c r="K27944" s="28" t="str">
        <f t="shared" si="373"/>
        <v/>
      </c>
    </row>
    <row r="27945" spans="11:11" hidden="1" x14ac:dyDescent="0.25">
      <c r="K27945" s="28" t="str">
        <f t="shared" si="373"/>
        <v/>
      </c>
    </row>
    <row r="27946" spans="11:11" hidden="1" x14ac:dyDescent="0.25">
      <c r="K27946" s="28" t="str">
        <f t="shared" si="373"/>
        <v/>
      </c>
    </row>
    <row r="27947" spans="11:11" hidden="1" x14ac:dyDescent="0.25">
      <c r="K27947" s="28" t="str">
        <f t="shared" si="373"/>
        <v/>
      </c>
    </row>
    <row r="27948" spans="11:11" hidden="1" x14ac:dyDescent="0.25">
      <c r="K27948" s="28" t="str">
        <f t="shared" si="373"/>
        <v/>
      </c>
    </row>
    <row r="27949" spans="11:11" hidden="1" x14ac:dyDescent="0.25">
      <c r="K27949" s="28" t="str">
        <f t="shared" si="373"/>
        <v/>
      </c>
    </row>
    <row r="27950" spans="11:11" hidden="1" x14ac:dyDescent="0.25">
      <c r="K27950" s="28" t="str">
        <f t="shared" si="373"/>
        <v/>
      </c>
    </row>
    <row r="27951" spans="11:11" hidden="1" x14ac:dyDescent="0.25">
      <c r="K27951" s="28" t="str">
        <f t="shared" si="373"/>
        <v/>
      </c>
    </row>
    <row r="27952" spans="11:11" hidden="1" x14ac:dyDescent="0.25">
      <c r="K27952" s="28" t="str">
        <f t="shared" si="373"/>
        <v/>
      </c>
    </row>
    <row r="27953" spans="11:11" hidden="1" x14ac:dyDescent="0.25">
      <c r="K27953" s="28" t="str">
        <f t="shared" si="373"/>
        <v/>
      </c>
    </row>
    <row r="27954" spans="11:11" hidden="1" x14ac:dyDescent="0.25">
      <c r="K27954" s="28" t="str">
        <f t="shared" si="373"/>
        <v/>
      </c>
    </row>
    <row r="27955" spans="11:11" hidden="1" x14ac:dyDescent="0.25">
      <c r="K27955" s="28" t="str">
        <f t="shared" si="373"/>
        <v/>
      </c>
    </row>
    <row r="27956" spans="11:11" hidden="1" x14ac:dyDescent="0.25">
      <c r="K27956" s="28" t="str">
        <f t="shared" si="373"/>
        <v/>
      </c>
    </row>
    <row r="27957" spans="11:11" hidden="1" x14ac:dyDescent="0.25">
      <c r="K27957" s="28" t="str">
        <f t="shared" si="373"/>
        <v/>
      </c>
    </row>
    <row r="27958" spans="11:11" hidden="1" x14ac:dyDescent="0.25">
      <c r="K27958" s="28" t="str">
        <f t="shared" si="373"/>
        <v/>
      </c>
    </row>
    <row r="27959" spans="11:11" hidden="1" x14ac:dyDescent="0.25">
      <c r="K27959" s="28" t="str">
        <f t="shared" si="373"/>
        <v/>
      </c>
    </row>
    <row r="27960" spans="11:11" hidden="1" x14ac:dyDescent="0.25">
      <c r="K27960" s="28" t="str">
        <f t="shared" si="373"/>
        <v/>
      </c>
    </row>
    <row r="27961" spans="11:11" hidden="1" x14ac:dyDescent="0.25">
      <c r="K27961" s="28" t="str">
        <f t="shared" si="373"/>
        <v/>
      </c>
    </row>
    <row r="27962" spans="11:11" hidden="1" x14ac:dyDescent="0.25">
      <c r="K27962" s="28" t="str">
        <f t="shared" si="373"/>
        <v/>
      </c>
    </row>
    <row r="27963" spans="11:11" hidden="1" x14ac:dyDescent="0.25">
      <c r="K27963" s="28" t="str">
        <f t="shared" si="373"/>
        <v/>
      </c>
    </row>
    <row r="27964" spans="11:11" hidden="1" x14ac:dyDescent="0.25">
      <c r="K27964" s="28" t="str">
        <f t="shared" si="373"/>
        <v/>
      </c>
    </row>
    <row r="27965" spans="11:11" hidden="1" x14ac:dyDescent="0.25">
      <c r="K27965" s="28" t="str">
        <f t="shared" si="373"/>
        <v/>
      </c>
    </row>
    <row r="27966" spans="11:11" hidden="1" x14ac:dyDescent="0.25">
      <c r="K27966" s="28" t="str">
        <f t="shared" si="373"/>
        <v/>
      </c>
    </row>
    <row r="27967" spans="11:11" hidden="1" x14ac:dyDescent="0.25">
      <c r="K27967" s="28" t="str">
        <f t="shared" si="373"/>
        <v/>
      </c>
    </row>
    <row r="27968" spans="11:11" hidden="1" x14ac:dyDescent="0.25">
      <c r="K27968" s="28" t="str">
        <f t="shared" si="373"/>
        <v/>
      </c>
    </row>
    <row r="27969" spans="11:11" hidden="1" x14ac:dyDescent="0.25">
      <c r="K27969" s="28" t="str">
        <f t="shared" si="373"/>
        <v/>
      </c>
    </row>
    <row r="27970" spans="11:11" hidden="1" x14ac:dyDescent="0.25">
      <c r="K27970" s="28" t="str">
        <f t="shared" si="373"/>
        <v/>
      </c>
    </row>
    <row r="27971" spans="11:11" hidden="1" x14ac:dyDescent="0.25">
      <c r="K27971" s="28" t="str">
        <f t="shared" si="373"/>
        <v/>
      </c>
    </row>
    <row r="27972" spans="11:11" hidden="1" x14ac:dyDescent="0.25">
      <c r="K27972" s="28" t="str">
        <f t="shared" si="373"/>
        <v/>
      </c>
    </row>
    <row r="27973" spans="11:11" hidden="1" x14ac:dyDescent="0.25">
      <c r="K27973" s="28" t="str">
        <f t="shared" si="373"/>
        <v/>
      </c>
    </row>
    <row r="27974" spans="11:11" hidden="1" x14ac:dyDescent="0.25">
      <c r="K27974" s="28" t="str">
        <f t="shared" si="373"/>
        <v/>
      </c>
    </row>
    <row r="27975" spans="11:11" hidden="1" x14ac:dyDescent="0.25">
      <c r="K27975" s="28" t="str">
        <f t="shared" si="373"/>
        <v/>
      </c>
    </row>
    <row r="27976" spans="11:11" hidden="1" x14ac:dyDescent="0.25">
      <c r="K27976" s="28" t="str">
        <f t="shared" si="373"/>
        <v/>
      </c>
    </row>
    <row r="27977" spans="11:11" hidden="1" x14ac:dyDescent="0.25">
      <c r="K27977" s="28" t="str">
        <f t="shared" si="373"/>
        <v/>
      </c>
    </row>
    <row r="27978" spans="11:11" hidden="1" x14ac:dyDescent="0.25">
      <c r="K27978" s="28" t="str">
        <f t="shared" si="373"/>
        <v/>
      </c>
    </row>
    <row r="27979" spans="11:11" hidden="1" x14ac:dyDescent="0.25">
      <c r="K27979" s="28" t="str">
        <f t="shared" si="373"/>
        <v/>
      </c>
    </row>
    <row r="27980" spans="11:11" hidden="1" x14ac:dyDescent="0.25">
      <c r="K27980" s="28" t="str">
        <f t="shared" si="373"/>
        <v/>
      </c>
    </row>
    <row r="27981" spans="11:11" hidden="1" x14ac:dyDescent="0.25">
      <c r="K27981" s="28" t="str">
        <f t="shared" si="373"/>
        <v/>
      </c>
    </row>
    <row r="27982" spans="11:11" hidden="1" x14ac:dyDescent="0.25">
      <c r="K27982" s="28" t="str">
        <f t="shared" si="373"/>
        <v/>
      </c>
    </row>
    <row r="27983" spans="11:11" hidden="1" x14ac:dyDescent="0.25">
      <c r="K27983" s="28" t="str">
        <f t="shared" si="373"/>
        <v/>
      </c>
    </row>
    <row r="27984" spans="11:11" hidden="1" x14ac:dyDescent="0.25">
      <c r="K27984" s="28" t="str">
        <f t="shared" si="373"/>
        <v/>
      </c>
    </row>
    <row r="27985" spans="11:11" hidden="1" x14ac:dyDescent="0.25">
      <c r="K27985" s="28" t="str">
        <f t="shared" si="373"/>
        <v/>
      </c>
    </row>
    <row r="27986" spans="11:11" hidden="1" x14ac:dyDescent="0.25">
      <c r="K27986" s="28" t="str">
        <f t="shared" si="373"/>
        <v/>
      </c>
    </row>
    <row r="27987" spans="11:11" hidden="1" x14ac:dyDescent="0.25">
      <c r="K27987" s="28" t="str">
        <f t="shared" ref="K27987:K28050" si="374">IF(E23952="","",IF(AND($E23952&gt;=$K$5,$E23952&lt;=$K$6),"psn",IF($E23952&lt;$K$5,"dkn",IF($E23952&gt;$K$6,"ckn",""))))</f>
        <v/>
      </c>
    </row>
    <row r="27988" spans="11:11" hidden="1" x14ac:dyDescent="0.25">
      <c r="K27988" s="28" t="str">
        <f t="shared" si="374"/>
        <v/>
      </c>
    </row>
    <row r="27989" spans="11:11" hidden="1" x14ac:dyDescent="0.25">
      <c r="K27989" s="28" t="str">
        <f t="shared" si="374"/>
        <v/>
      </c>
    </row>
    <row r="27990" spans="11:11" hidden="1" x14ac:dyDescent="0.25">
      <c r="K27990" s="28" t="str">
        <f t="shared" si="374"/>
        <v/>
      </c>
    </row>
    <row r="27991" spans="11:11" hidden="1" x14ac:dyDescent="0.25">
      <c r="K27991" s="28" t="str">
        <f t="shared" si="374"/>
        <v/>
      </c>
    </row>
    <row r="27992" spans="11:11" hidden="1" x14ac:dyDescent="0.25">
      <c r="K27992" s="28" t="str">
        <f t="shared" si="374"/>
        <v/>
      </c>
    </row>
    <row r="27993" spans="11:11" hidden="1" x14ac:dyDescent="0.25">
      <c r="K27993" s="28" t="str">
        <f t="shared" si="374"/>
        <v/>
      </c>
    </row>
    <row r="27994" spans="11:11" hidden="1" x14ac:dyDescent="0.25">
      <c r="K27994" s="28" t="str">
        <f t="shared" si="374"/>
        <v/>
      </c>
    </row>
    <row r="27995" spans="11:11" hidden="1" x14ac:dyDescent="0.25">
      <c r="K27995" s="28" t="str">
        <f t="shared" si="374"/>
        <v/>
      </c>
    </row>
    <row r="27996" spans="11:11" hidden="1" x14ac:dyDescent="0.25">
      <c r="K27996" s="28" t="str">
        <f t="shared" si="374"/>
        <v/>
      </c>
    </row>
    <row r="27997" spans="11:11" hidden="1" x14ac:dyDescent="0.25">
      <c r="K27997" s="28" t="str">
        <f t="shared" si="374"/>
        <v/>
      </c>
    </row>
    <row r="27998" spans="11:11" hidden="1" x14ac:dyDescent="0.25">
      <c r="K27998" s="28" t="str">
        <f t="shared" si="374"/>
        <v/>
      </c>
    </row>
    <row r="27999" spans="11:11" hidden="1" x14ac:dyDescent="0.25">
      <c r="K27999" s="28" t="str">
        <f t="shared" si="374"/>
        <v/>
      </c>
    </row>
    <row r="28000" spans="11:11" hidden="1" x14ac:dyDescent="0.25">
      <c r="K28000" s="28" t="str">
        <f t="shared" si="374"/>
        <v/>
      </c>
    </row>
    <row r="28001" spans="11:11" hidden="1" x14ac:dyDescent="0.25">
      <c r="K28001" s="28" t="str">
        <f t="shared" si="374"/>
        <v/>
      </c>
    </row>
    <row r="28002" spans="11:11" hidden="1" x14ac:dyDescent="0.25">
      <c r="K28002" s="28" t="str">
        <f t="shared" si="374"/>
        <v/>
      </c>
    </row>
    <row r="28003" spans="11:11" hidden="1" x14ac:dyDescent="0.25">
      <c r="K28003" s="28" t="str">
        <f t="shared" si="374"/>
        <v/>
      </c>
    </row>
    <row r="28004" spans="11:11" hidden="1" x14ac:dyDescent="0.25">
      <c r="K28004" s="28" t="str">
        <f t="shared" si="374"/>
        <v/>
      </c>
    </row>
    <row r="28005" spans="11:11" hidden="1" x14ac:dyDescent="0.25">
      <c r="K28005" s="28" t="str">
        <f t="shared" si="374"/>
        <v/>
      </c>
    </row>
    <row r="28006" spans="11:11" hidden="1" x14ac:dyDescent="0.25">
      <c r="K28006" s="28" t="str">
        <f t="shared" si="374"/>
        <v/>
      </c>
    </row>
    <row r="28007" spans="11:11" hidden="1" x14ac:dyDescent="0.25">
      <c r="K28007" s="28" t="str">
        <f t="shared" si="374"/>
        <v/>
      </c>
    </row>
    <row r="28008" spans="11:11" hidden="1" x14ac:dyDescent="0.25">
      <c r="K28008" s="28" t="str">
        <f t="shared" si="374"/>
        <v/>
      </c>
    </row>
    <row r="28009" spans="11:11" hidden="1" x14ac:dyDescent="0.25">
      <c r="K28009" s="28" t="str">
        <f t="shared" si="374"/>
        <v/>
      </c>
    </row>
    <row r="28010" spans="11:11" hidden="1" x14ac:dyDescent="0.25">
      <c r="K28010" s="28" t="str">
        <f t="shared" si="374"/>
        <v/>
      </c>
    </row>
    <row r="28011" spans="11:11" hidden="1" x14ac:dyDescent="0.25">
      <c r="K28011" s="28" t="str">
        <f t="shared" si="374"/>
        <v/>
      </c>
    </row>
    <row r="28012" spans="11:11" hidden="1" x14ac:dyDescent="0.25">
      <c r="K28012" s="28" t="str">
        <f t="shared" si="374"/>
        <v/>
      </c>
    </row>
    <row r="28013" spans="11:11" hidden="1" x14ac:dyDescent="0.25">
      <c r="K28013" s="28" t="str">
        <f t="shared" si="374"/>
        <v/>
      </c>
    </row>
    <row r="28014" spans="11:11" hidden="1" x14ac:dyDescent="0.25">
      <c r="K28014" s="28" t="str">
        <f t="shared" si="374"/>
        <v/>
      </c>
    </row>
    <row r="28015" spans="11:11" hidden="1" x14ac:dyDescent="0.25">
      <c r="K28015" s="28" t="str">
        <f t="shared" si="374"/>
        <v/>
      </c>
    </row>
    <row r="28016" spans="11:11" hidden="1" x14ac:dyDescent="0.25">
      <c r="K28016" s="28" t="str">
        <f t="shared" si="374"/>
        <v/>
      </c>
    </row>
    <row r="28017" spans="11:11" hidden="1" x14ac:dyDescent="0.25">
      <c r="K28017" s="28" t="str">
        <f t="shared" si="374"/>
        <v/>
      </c>
    </row>
    <row r="28018" spans="11:11" hidden="1" x14ac:dyDescent="0.25">
      <c r="K28018" s="28" t="str">
        <f t="shared" si="374"/>
        <v/>
      </c>
    </row>
    <row r="28019" spans="11:11" hidden="1" x14ac:dyDescent="0.25">
      <c r="K28019" s="28" t="str">
        <f t="shared" si="374"/>
        <v/>
      </c>
    </row>
    <row r="28020" spans="11:11" hidden="1" x14ac:dyDescent="0.25">
      <c r="K28020" s="28" t="str">
        <f t="shared" si="374"/>
        <v/>
      </c>
    </row>
    <row r="28021" spans="11:11" hidden="1" x14ac:dyDescent="0.25">
      <c r="K28021" s="28" t="str">
        <f t="shared" si="374"/>
        <v/>
      </c>
    </row>
    <row r="28022" spans="11:11" hidden="1" x14ac:dyDescent="0.25">
      <c r="K28022" s="28" t="str">
        <f t="shared" si="374"/>
        <v/>
      </c>
    </row>
    <row r="28023" spans="11:11" hidden="1" x14ac:dyDescent="0.25">
      <c r="K28023" s="28" t="str">
        <f t="shared" si="374"/>
        <v/>
      </c>
    </row>
    <row r="28024" spans="11:11" hidden="1" x14ac:dyDescent="0.25">
      <c r="K28024" s="28" t="str">
        <f t="shared" si="374"/>
        <v/>
      </c>
    </row>
    <row r="28025" spans="11:11" hidden="1" x14ac:dyDescent="0.25">
      <c r="K28025" s="28" t="str">
        <f t="shared" si="374"/>
        <v/>
      </c>
    </row>
    <row r="28026" spans="11:11" hidden="1" x14ac:dyDescent="0.25">
      <c r="K28026" s="28" t="str">
        <f t="shared" si="374"/>
        <v/>
      </c>
    </row>
    <row r="28027" spans="11:11" hidden="1" x14ac:dyDescent="0.25">
      <c r="K28027" s="28" t="str">
        <f t="shared" si="374"/>
        <v/>
      </c>
    </row>
    <row r="28028" spans="11:11" hidden="1" x14ac:dyDescent="0.25">
      <c r="K28028" s="28" t="str">
        <f t="shared" si="374"/>
        <v/>
      </c>
    </row>
    <row r="28029" spans="11:11" hidden="1" x14ac:dyDescent="0.25">
      <c r="K28029" s="28" t="str">
        <f t="shared" si="374"/>
        <v/>
      </c>
    </row>
    <row r="28030" spans="11:11" hidden="1" x14ac:dyDescent="0.25">
      <c r="K28030" s="28" t="str">
        <f t="shared" si="374"/>
        <v/>
      </c>
    </row>
    <row r="28031" spans="11:11" hidden="1" x14ac:dyDescent="0.25">
      <c r="K28031" s="28" t="str">
        <f t="shared" si="374"/>
        <v/>
      </c>
    </row>
    <row r="28032" spans="11:11" hidden="1" x14ac:dyDescent="0.25">
      <c r="K28032" s="28" t="str">
        <f t="shared" si="374"/>
        <v/>
      </c>
    </row>
    <row r="28033" spans="11:11" hidden="1" x14ac:dyDescent="0.25">
      <c r="K28033" s="28" t="str">
        <f t="shared" si="374"/>
        <v/>
      </c>
    </row>
    <row r="28034" spans="11:11" hidden="1" x14ac:dyDescent="0.25">
      <c r="K28034" s="28" t="str">
        <f t="shared" si="374"/>
        <v/>
      </c>
    </row>
    <row r="28035" spans="11:11" hidden="1" x14ac:dyDescent="0.25">
      <c r="K28035" s="28" t="str">
        <f t="shared" si="374"/>
        <v/>
      </c>
    </row>
    <row r="28036" spans="11:11" hidden="1" x14ac:dyDescent="0.25">
      <c r="K28036" s="28" t="str">
        <f t="shared" si="374"/>
        <v/>
      </c>
    </row>
    <row r="28037" spans="11:11" hidden="1" x14ac:dyDescent="0.25">
      <c r="K28037" s="28" t="str">
        <f t="shared" si="374"/>
        <v/>
      </c>
    </row>
    <row r="28038" spans="11:11" hidden="1" x14ac:dyDescent="0.25">
      <c r="K28038" s="28" t="str">
        <f t="shared" si="374"/>
        <v/>
      </c>
    </row>
    <row r="28039" spans="11:11" hidden="1" x14ac:dyDescent="0.25">
      <c r="K28039" s="28" t="str">
        <f t="shared" si="374"/>
        <v/>
      </c>
    </row>
    <row r="28040" spans="11:11" hidden="1" x14ac:dyDescent="0.25">
      <c r="K28040" s="28" t="str">
        <f t="shared" si="374"/>
        <v/>
      </c>
    </row>
    <row r="28041" spans="11:11" hidden="1" x14ac:dyDescent="0.25">
      <c r="K28041" s="28" t="str">
        <f t="shared" si="374"/>
        <v/>
      </c>
    </row>
    <row r="28042" spans="11:11" hidden="1" x14ac:dyDescent="0.25">
      <c r="K28042" s="28" t="str">
        <f t="shared" si="374"/>
        <v/>
      </c>
    </row>
    <row r="28043" spans="11:11" hidden="1" x14ac:dyDescent="0.25">
      <c r="K28043" s="28" t="str">
        <f t="shared" si="374"/>
        <v/>
      </c>
    </row>
    <row r="28044" spans="11:11" hidden="1" x14ac:dyDescent="0.25">
      <c r="K28044" s="28" t="str">
        <f t="shared" si="374"/>
        <v/>
      </c>
    </row>
    <row r="28045" spans="11:11" hidden="1" x14ac:dyDescent="0.25">
      <c r="K28045" s="28" t="str">
        <f t="shared" si="374"/>
        <v/>
      </c>
    </row>
    <row r="28046" spans="11:11" hidden="1" x14ac:dyDescent="0.25">
      <c r="K28046" s="28" t="str">
        <f t="shared" si="374"/>
        <v/>
      </c>
    </row>
    <row r="28047" spans="11:11" hidden="1" x14ac:dyDescent="0.25">
      <c r="K28047" s="28" t="str">
        <f t="shared" si="374"/>
        <v/>
      </c>
    </row>
    <row r="28048" spans="11:11" hidden="1" x14ac:dyDescent="0.25">
      <c r="K28048" s="28" t="str">
        <f t="shared" si="374"/>
        <v/>
      </c>
    </row>
    <row r="28049" spans="11:11" hidden="1" x14ac:dyDescent="0.25">
      <c r="K28049" s="28" t="str">
        <f t="shared" si="374"/>
        <v/>
      </c>
    </row>
    <row r="28050" spans="11:11" hidden="1" x14ac:dyDescent="0.25">
      <c r="K28050" s="28" t="str">
        <f t="shared" si="374"/>
        <v/>
      </c>
    </row>
    <row r="28051" spans="11:11" hidden="1" x14ac:dyDescent="0.25">
      <c r="K28051" s="28" t="str">
        <f t="shared" ref="K28051:K28114" si="375">IF(E24016="","",IF(AND($E24016&gt;=$K$5,$E24016&lt;=$K$6),"psn",IF($E24016&lt;$K$5,"dkn",IF($E24016&gt;$K$6,"ckn",""))))</f>
        <v/>
      </c>
    </row>
    <row r="28052" spans="11:11" hidden="1" x14ac:dyDescent="0.25">
      <c r="K28052" s="28" t="str">
        <f t="shared" si="375"/>
        <v/>
      </c>
    </row>
    <row r="28053" spans="11:11" hidden="1" x14ac:dyDescent="0.25">
      <c r="K28053" s="28" t="str">
        <f t="shared" si="375"/>
        <v/>
      </c>
    </row>
    <row r="28054" spans="11:11" hidden="1" x14ac:dyDescent="0.25">
      <c r="K28054" s="28" t="str">
        <f t="shared" si="375"/>
        <v/>
      </c>
    </row>
    <row r="28055" spans="11:11" hidden="1" x14ac:dyDescent="0.25">
      <c r="K28055" s="28" t="str">
        <f t="shared" si="375"/>
        <v/>
      </c>
    </row>
    <row r="28056" spans="11:11" hidden="1" x14ac:dyDescent="0.25">
      <c r="K28056" s="28" t="str">
        <f t="shared" si="375"/>
        <v/>
      </c>
    </row>
    <row r="28057" spans="11:11" hidden="1" x14ac:dyDescent="0.25">
      <c r="K28057" s="28" t="str">
        <f t="shared" si="375"/>
        <v/>
      </c>
    </row>
    <row r="28058" spans="11:11" hidden="1" x14ac:dyDescent="0.25">
      <c r="K28058" s="28" t="str">
        <f t="shared" si="375"/>
        <v/>
      </c>
    </row>
    <row r="28059" spans="11:11" hidden="1" x14ac:dyDescent="0.25">
      <c r="K28059" s="28" t="str">
        <f t="shared" si="375"/>
        <v/>
      </c>
    </row>
    <row r="28060" spans="11:11" hidden="1" x14ac:dyDescent="0.25">
      <c r="K28060" s="28" t="str">
        <f t="shared" si="375"/>
        <v/>
      </c>
    </row>
    <row r="28061" spans="11:11" hidden="1" x14ac:dyDescent="0.25">
      <c r="K28061" s="28" t="str">
        <f t="shared" si="375"/>
        <v/>
      </c>
    </row>
    <row r="28062" spans="11:11" hidden="1" x14ac:dyDescent="0.25">
      <c r="K28062" s="28" t="str">
        <f t="shared" si="375"/>
        <v/>
      </c>
    </row>
    <row r="28063" spans="11:11" hidden="1" x14ac:dyDescent="0.25">
      <c r="K28063" s="28" t="str">
        <f t="shared" si="375"/>
        <v/>
      </c>
    </row>
    <row r="28064" spans="11:11" hidden="1" x14ac:dyDescent="0.25">
      <c r="K28064" s="28" t="str">
        <f t="shared" si="375"/>
        <v/>
      </c>
    </row>
    <row r="28065" spans="11:11" hidden="1" x14ac:dyDescent="0.25">
      <c r="K28065" s="28" t="str">
        <f t="shared" si="375"/>
        <v/>
      </c>
    </row>
    <row r="28066" spans="11:11" hidden="1" x14ac:dyDescent="0.25">
      <c r="K28066" s="28" t="str">
        <f t="shared" si="375"/>
        <v/>
      </c>
    </row>
    <row r="28067" spans="11:11" hidden="1" x14ac:dyDescent="0.25">
      <c r="K28067" s="28" t="str">
        <f t="shared" si="375"/>
        <v/>
      </c>
    </row>
    <row r="28068" spans="11:11" hidden="1" x14ac:dyDescent="0.25">
      <c r="K28068" s="28" t="str">
        <f t="shared" si="375"/>
        <v/>
      </c>
    </row>
    <row r="28069" spans="11:11" hidden="1" x14ac:dyDescent="0.25">
      <c r="K28069" s="28" t="str">
        <f t="shared" si="375"/>
        <v/>
      </c>
    </row>
    <row r="28070" spans="11:11" hidden="1" x14ac:dyDescent="0.25">
      <c r="K28070" s="28" t="str">
        <f t="shared" si="375"/>
        <v/>
      </c>
    </row>
    <row r="28071" spans="11:11" hidden="1" x14ac:dyDescent="0.25">
      <c r="K28071" s="28" t="str">
        <f t="shared" si="375"/>
        <v/>
      </c>
    </row>
    <row r="28072" spans="11:11" hidden="1" x14ac:dyDescent="0.25">
      <c r="K28072" s="28" t="str">
        <f t="shared" si="375"/>
        <v/>
      </c>
    </row>
    <row r="28073" spans="11:11" hidden="1" x14ac:dyDescent="0.25">
      <c r="K28073" s="28" t="str">
        <f t="shared" si="375"/>
        <v/>
      </c>
    </row>
    <row r="28074" spans="11:11" hidden="1" x14ac:dyDescent="0.25">
      <c r="K28074" s="28" t="str">
        <f t="shared" si="375"/>
        <v/>
      </c>
    </row>
    <row r="28075" spans="11:11" hidden="1" x14ac:dyDescent="0.25">
      <c r="K28075" s="28" t="str">
        <f t="shared" si="375"/>
        <v/>
      </c>
    </row>
    <row r="28076" spans="11:11" hidden="1" x14ac:dyDescent="0.25">
      <c r="K28076" s="28" t="str">
        <f t="shared" si="375"/>
        <v/>
      </c>
    </row>
    <row r="28077" spans="11:11" hidden="1" x14ac:dyDescent="0.25">
      <c r="K28077" s="28" t="str">
        <f t="shared" si="375"/>
        <v/>
      </c>
    </row>
    <row r="28078" spans="11:11" hidden="1" x14ac:dyDescent="0.25">
      <c r="K28078" s="28" t="str">
        <f t="shared" si="375"/>
        <v/>
      </c>
    </row>
    <row r="28079" spans="11:11" hidden="1" x14ac:dyDescent="0.25">
      <c r="K28079" s="28" t="str">
        <f t="shared" si="375"/>
        <v/>
      </c>
    </row>
    <row r="28080" spans="11:11" hidden="1" x14ac:dyDescent="0.25">
      <c r="K28080" s="28" t="str">
        <f t="shared" si="375"/>
        <v/>
      </c>
    </row>
    <row r="28081" spans="11:11" hidden="1" x14ac:dyDescent="0.25">
      <c r="K28081" s="28" t="str">
        <f t="shared" si="375"/>
        <v/>
      </c>
    </row>
    <row r="28082" spans="11:11" hidden="1" x14ac:dyDescent="0.25">
      <c r="K28082" s="28" t="str">
        <f t="shared" si="375"/>
        <v/>
      </c>
    </row>
    <row r="28083" spans="11:11" hidden="1" x14ac:dyDescent="0.25">
      <c r="K28083" s="28" t="str">
        <f t="shared" si="375"/>
        <v/>
      </c>
    </row>
    <row r="28084" spans="11:11" hidden="1" x14ac:dyDescent="0.25">
      <c r="K28084" s="28" t="str">
        <f t="shared" si="375"/>
        <v/>
      </c>
    </row>
    <row r="28085" spans="11:11" hidden="1" x14ac:dyDescent="0.25">
      <c r="K28085" s="28" t="str">
        <f t="shared" si="375"/>
        <v/>
      </c>
    </row>
    <row r="28086" spans="11:11" hidden="1" x14ac:dyDescent="0.25">
      <c r="K28086" s="28" t="str">
        <f t="shared" si="375"/>
        <v/>
      </c>
    </row>
    <row r="28087" spans="11:11" hidden="1" x14ac:dyDescent="0.25">
      <c r="K28087" s="28" t="str">
        <f t="shared" si="375"/>
        <v/>
      </c>
    </row>
    <row r="28088" spans="11:11" hidden="1" x14ac:dyDescent="0.25">
      <c r="K28088" s="28" t="str">
        <f t="shared" si="375"/>
        <v/>
      </c>
    </row>
    <row r="28089" spans="11:11" hidden="1" x14ac:dyDescent="0.25">
      <c r="K28089" s="28" t="str">
        <f t="shared" si="375"/>
        <v/>
      </c>
    </row>
    <row r="28090" spans="11:11" hidden="1" x14ac:dyDescent="0.25">
      <c r="K28090" s="28" t="str">
        <f t="shared" si="375"/>
        <v/>
      </c>
    </row>
    <row r="28091" spans="11:11" hidden="1" x14ac:dyDescent="0.25">
      <c r="K28091" s="28" t="str">
        <f t="shared" si="375"/>
        <v/>
      </c>
    </row>
    <row r="28092" spans="11:11" hidden="1" x14ac:dyDescent="0.25">
      <c r="K28092" s="28" t="str">
        <f t="shared" si="375"/>
        <v/>
      </c>
    </row>
    <row r="28093" spans="11:11" hidden="1" x14ac:dyDescent="0.25">
      <c r="K28093" s="28" t="str">
        <f t="shared" si="375"/>
        <v/>
      </c>
    </row>
    <row r="28094" spans="11:11" hidden="1" x14ac:dyDescent="0.25">
      <c r="K28094" s="28" t="str">
        <f t="shared" si="375"/>
        <v/>
      </c>
    </row>
    <row r="28095" spans="11:11" hidden="1" x14ac:dyDescent="0.25">
      <c r="K28095" s="28" t="str">
        <f t="shared" si="375"/>
        <v/>
      </c>
    </row>
    <row r="28096" spans="11:11" hidden="1" x14ac:dyDescent="0.25">
      <c r="K28096" s="28" t="str">
        <f t="shared" si="375"/>
        <v/>
      </c>
    </row>
    <row r="28097" spans="11:11" hidden="1" x14ac:dyDescent="0.25">
      <c r="K28097" s="28" t="str">
        <f t="shared" si="375"/>
        <v/>
      </c>
    </row>
    <row r="28098" spans="11:11" hidden="1" x14ac:dyDescent="0.25">
      <c r="K28098" s="28" t="str">
        <f t="shared" si="375"/>
        <v/>
      </c>
    </row>
    <row r="28099" spans="11:11" hidden="1" x14ac:dyDescent="0.25">
      <c r="K28099" s="28" t="str">
        <f t="shared" si="375"/>
        <v/>
      </c>
    </row>
    <row r="28100" spans="11:11" hidden="1" x14ac:dyDescent="0.25">
      <c r="K28100" s="28" t="str">
        <f t="shared" si="375"/>
        <v/>
      </c>
    </row>
    <row r="28101" spans="11:11" hidden="1" x14ac:dyDescent="0.25">
      <c r="K28101" s="28" t="str">
        <f t="shared" si="375"/>
        <v/>
      </c>
    </row>
    <row r="28102" spans="11:11" hidden="1" x14ac:dyDescent="0.25">
      <c r="K28102" s="28" t="str">
        <f t="shared" si="375"/>
        <v/>
      </c>
    </row>
    <row r="28103" spans="11:11" hidden="1" x14ac:dyDescent="0.25">
      <c r="K28103" s="28" t="str">
        <f t="shared" si="375"/>
        <v/>
      </c>
    </row>
    <row r="28104" spans="11:11" hidden="1" x14ac:dyDescent="0.25">
      <c r="K28104" s="28" t="str">
        <f t="shared" si="375"/>
        <v/>
      </c>
    </row>
    <row r="28105" spans="11:11" hidden="1" x14ac:dyDescent="0.25">
      <c r="K28105" s="28" t="str">
        <f t="shared" si="375"/>
        <v/>
      </c>
    </row>
    <row r="28106" spans="11:11" hidden="1" x14ac:dyDescent="0.25">
      <c r="K28106" s="28" t="str">
        <f t="shared" si="375"/>
        <v/>
      </c>
    </row>
    <row r="28107" spans="11:11" hidden="1" x14ac:dyDescent="0.25">
      <c r="K28107" s="28" t="str">
        <f t="shared" si="375"/>
        <v/>
      </c>
    </row>
    <row r="28108" spans="11:11" hidden="1" x14ac:dyDescent="0.25">
      <c r="K28108" s="28" t="str">
        <f t="shared" si="375"/>
        <v/>
      </c>
    </row>
    <row r="28109" spans="11:11" hidden="1" x14ac:dyDescent="0.25">
      <c r="K28109" s="28" t="str">
        <f t="shared" si="375"/>
        <v/>
      </c>
    </row>
    <row r="28110" spans="11:11" hidden="1" x14ac:dyDescent="0.25">
      <c r="K28110" s="28" t="str">
        <f t="shared" si="375"/>
        <v/>
      </c>
    </row>
    <row r="28111" spans="11:11" hidden="1" x14ac:dyDescent="0.25">
      <c r="K28111" s="28" t="str">
        <f t="shared" si="375"/>
        <v/>
      </c>
    </row>
    <row r="28112" spans="11:11" hidden="1" x14ac:dyDescent="0.25">
      <c r="K28112" s="28" t="str">
        <f t="shared" si="375"/>
        <v/>
      </c>
    </row>
    <row r="28113" spans="11:11" hidden="1" x14ac:dyDescent="0.25">
      <c r="K28113" s="28" t="str">
        <f t="shared" si="375"/>
        <v/>
      </c>
    </row>
    <row r="28114" spans="11:11" hidden="1" x14ac:dyDescent="0.25">
      <c r="K28114" s="28" t="str">
        <f t="shared" si="375"/>
        <v/>
      </c>
    </row>
    <row r="28115" spans="11:11" hidden="1" x14ac:dyDescent="0.25">
      <c r="K28115" s="28" t="str">
        <f t="shared" ref="K28115:K28178" si="376">IF(E24080="","",IF(AND($E24080&gt;=$K$5,$E24080&lt;=$K$6),"psn",IF($E24080&lt;$K$5,"dkn",IF($E24080&gt;$K$6,"ckn",""))))</f>
        <v/>
      </c>
    </row>
    <row r="28116" spans="11:11" hidden="1" x14ac:dyDescent="0.25">
      <c r="K28116" s="28" t="str">
        <f t="shared" si="376"/>
        <v/>
      </c>
    </row>
    <row r="28117" spans="11:11" hidden="1" x14ac:dyDescent="0.25">
      <c r="K28117" s="28" t="str">
        <f t="shared" si="376"/>
        <v/>
      </c>
    </row>
    <row r="28118" spans="11:11" hidden="1" x14ac:dyDescent="0.25">
      <c r="K28118" s="28" t="str">
        <f t="shared" si="376"/>
        <v/>
      </c>
    </row>
    <row r="28119" spans="11:11" hidden="1" x14ac:dyDescent="0.25">
      <c r="K28119" s="28" t="str">
        <f t="shared" si="376"/>
        <v/>
      </c>
    </row>
    <row r="28120" spans="11:11" hidden="1" x14ac:dyDescent="0.25">
      <c r="K28120" s="28" t="str">
        <f t="shared" si="376"/>
        <v/>
      </c>
    </row>
    <row r="28121" spans="11:11" hidden="1" x14ac:dyDescent="0.25">
      <c r="K28121" s="28" t="str">
        <f t="shared" si="376"/>
        <v/>
      </c>
    </row>
    <row r="28122" spans="11:11" hidden="1" x14ac:dyDescent="0.25">
      <c r="K28122" s="28" t="str">
        <f t="shared" si="376"/>
        <v/>
      </c>
    </row>
    <row r="28123" spans="11:11" hidden="1" x14ac:dyDescent="0.25">
      <c r="K28123" s="28" t="str">
        <f t="shared" si="376"/>
        <v/>
      </c>
    </row>
    <row r="28124" spans="11:11" hidden="1" x14ac:dyDescent="0.25">
      <c r="K28124" s="28" t="str">
        <f t="shared" si="376"/>
        <v/>
      </c>
    </row>
    <row r="28125" spans="11:11" hidden="1" x14ac:dyDescent="0.25">
      <c r="K28125" s="28" t="str">
        <f t="shared" si="376"/>
        <v/>
      </c>
    </row>
    <row r="28126" spans="11:11" hidden="1" x14ac:dyDescent="0.25">
      <c r="K28126" s="28" t="str">
        <f t="shared" si="376"/>
        <v/>
      </c>
    </row>
    <row r="28127" spans="11:11" hidden="1" x14ac:dyDescent="0.25">
      <c r="K28127" s="28" t="str">
        <f t="shared" si="376"/>
        <v/>
      </c>
    </row>
    <row r="28128" spans="11:11" hidden="1" x14ac:dyDescent="0.25">
      <c r="K28128" s="28" t="str">
        <f t="shared" si="376"/>
        <v/>
      </c>
    </row>
    <row r="28129" spans="11:11" hidden="1" x14ac:dyDescent="0.25">
      <c r="K28129" s="28" t="str">
        <f t="shared" si="376"/>
        <v/>
      </c>
    </row>
    <row r="28130" spans="11:11" hidden="1" x14ac:dyDescent="0.25">
      <c r="K28130" s="28" t="str">
        <f t="shared" si="376"/>
        <v/>
      </c>
    </row>
    <row r="28131" spans="11:11" hidden="1" x14ac:dyDescent="0.25">
      <c r="K28131" s="28" t="str">
        <f t="shared" si="376"/>
        <v/>
      </c>
    </row>
    <row r="28132" spans="11:11" hidden="1" x14ac:dyDescent="0.25">
      <c r="K28132" s="28" t="str">
        <f t="shared" si="376"/>
        <v/>
      </c>
    </row>
    <row r="28133" spans="11:11" hidden="1" x14ac:dyDescent="0.25">
      <c r="K28133" s="28" t="str">
        <f t="shared" si="376"/>
        <v/>
      </c>
    </row>
    <row r="28134" spans="11:11" hidden="1" x14ac:dyDescent="0.25">
      <c r="K28134" s="28" t="str">
        <f t="shared" si="376"/>
        <v/>
      </c>
    </row>
    <row r="28135" spans="11:11" hidden="1" x14ac:dyDescent="0.25">
      <c r="K28135" s="28" t="str">
        <f t="shared" si="376"/>
        <v/>
      </c>
    </row>
    <row r="28136" spans="11:11" hidden="1" x14ac:dyDescent="0.25">
      <c r="K28136" s="28" t="str">
        <f t="shared" si="376"/>
        <v/>
      </c>
    </row>
    <row r="28137" spans="11:11" hidden="1" x14ac:dyDescent="0.25">
      <c r="K28137" s="28" t="str">
        <f t="shared" si="376"/>
        <v/>
      </c>
    </row>
    <row r="28138" spans="11:11" hidden="1" x14ac:dyDescent="0.25">
      <c r="K28138" s="28" t="str">
        <f t="shared" si="376"/>
        <v/>
      </c>
    </row>
    <row r="28139" spans="11:11" hidden="1" x14ac:dyDescent="0.25">
      <c r="K28139" s="28" t="str">
        <f t="shared" si="376"/>
        <v/>
      </c>
    </row>
    <row r="28140" spans="11:11" hidden="1" x14ac:dyDescent="0.25">
      <c r="K28140" s="28" t="str">
        <f t="shared" si="376"/>
        <v/>
      </c>
    </row>
    <row r="28141" spans="11:11" hidden="1" x14ac:dyDescent="0.25">
      <c r="K28141" s="28" t="str">
        <f t="shared" si="376"/>
        <v/>
      </c>
    </row>
    <row r="28142" spans="11:11" hidden="1" x14ac:dyDescent="0.25">
      <c r="K28142" s="28" t="str">
        <f t="shared" si="376"/>
        <v/>
      </c>
    </row>
    <row r="28143" spans="11:11" hidden="1" x14ac:dyDescent="0.25">
      <c r="K28143" s="28" t="str">
        <f t="shared" si="376"/>
        <v/>
      </c>
    </row>
    <row r="28144" spans="11:11" hidden="1" x14ac:dyDescent="0.25">
      <c r="K28144" s="28" t="str">
        <f t="shared" si="376"/>
        <v/>
      </c>
    </row>
    <row r="28145" spans="11:11" hidden="1" x14ac:dyDescent="0.25">
      <c r="K28145" s="28" t="str">
        <f t="shared" si="376"/>
        <v/>
      </c>
    </row>
    <row r="28146" spans="11:11" hidden="1" x14ac:dyDescent="0.25">
      <c r="K28146" s="28" t="str">
        <f t="shared" si="376"/>
        <v/>
      </c>
    </row>
    <row r="28147" spans="11:11" hidden="1" x14ac:dyDescent="0.25">
      <c r="K28147" s="28" t="str">
        <f t="shared" si="376"/>
        <v/>
      </c>
    </row>
    <row r="28148" spans="11:11" hidden="1" x14ac:dyDescent="0.25">
      <c r="K28148" s="28" t="str">
        <f t="shared" si="376"/>
        <v/>
      </c>
    </row>
    <row r="28149" spans="11:11" hidden="1" x14ac:dyDescent="0.25">
      <c r="K28149" s="28" t="str">
        <f t="shared" si="376"/>
        <v/>
      </c>
    </row>
    <row r="28150" spans="11:11" hidden="1" x14ac:dyDescent="0.25">
      <c r="K28150" s="28" t="str">
        <f t="shared" si="376"/>
        <v/>
      </c>
    </row>
    <row r="28151" spans="11:11" hidden="1" x14ac:dyDescent="0.25">
      <c r="K28151" s="28" t="str">
        <f t="shared" si="376"/>
        <v/>
      </c>
    </row>
    <row r="28152" spans="11:11" hidden="1" x14ac:dyDescent="0.25">
      <c r="K28152" s="28" t="str">
        <f t="shared" si="376"/>
        <v/>
      </c>
    </row>
    <row r="28153" spans="11:11" hidden="1" x14ac:dyDescent="0.25">
      <c r="K28153" s="28" t="str">
        <f t="shared" si="376"/>
        <v/>
      </c>
    </row>
    <row r="28154" spans="11:11" hidden="1" x14ac:dyDescent="0.25">
      <c r="K28154" s="28" t="str">
        <f t="shared" si="376"/>
        <v/>
      </c>
    </row>
    <row r="28155" spans="11:11" hidden="1" x14ac:dyDescent="0.25">
      <c r="K28155" s="28" t="str">
        <f t="shared" si="376"/>
        <v/>
      </c>
    </row>
    <row r="28156" spans="11:11" hidden="1" x14ac:dyDescent="0.25">
      <c r="K28156" s="28" t="str">
        <f t="shared" si="376"/>
        <v/>
      </c>
    </row>
    <row r="28157" spans="11:11" hidden="1" x14ac:dyDescent="0.25">
      <c r="K28157" s="28" t="str">
        <f t="shared" si="376"/>
        <v/>
      </c>
    </row>
    <row r="28158" spans="11:11" hidden="1" x14ac:dyDescent="0.25">
      <c r="K28158" s="28" t="str">
        <f t="shared" si="376"/>
        <v/>
      </c>
    </row>
    <row r="28159" spans="11:11" hidden="1" x14ac:dyDescent="0.25">
      <c r="K28159" s="28" t="str">
        <f t="shared" si="376"/>
        <v/>
      </c>
    </row>
    <row r="28160" spans="11:11" hidden="1" x14ac:dyDescent="0.25">
      <c r="K28160" s="28" t="str">
        <f t="shared" si="376"/>
        <v/>
      </c>
    </row>
    <row r="28161" spans="11:11" hidden="1" x14ac:dyDescent="0.25">
      <c r="K28161" s="28" t="str">
        <f t="shared" si="376"/>
        <v/>
      </c>
    </row>
    <row r="28162" spans="11:11" hidden="1" x14ac:dyDescent="0.25">
      <c r="K28162" s="28" t="str">
        <f t="shared" si="376"/>
        <v/>
      </c>
    </row>
    <row r="28163" spans="11:11" hidden="1" x14ac:dyDescent="0.25">
      <c r="K28163" s="28" t="str">
        <f t="shared" si="376"/>
        <v/>
      </c>
    </row>
    <row r="28164" spans="11:11" hidden="1" x14ac:dyDescent="0.25">
      <c r="K28164" s="28" t="str">
        <f t="shared" si="376"/>
        <v/>
      </c>
    </row>
    <row r="28165" spans="11:11" hidden="1" x14ac:dyDescent="0.25">
      <c r="K28165" s="28" t="str">
        <f t="shared" si="376"/>
        <v/>
      </c>
    </row>
    <row r="28166" spans="11:11" hidden="1" x14ac:dyDescent="0.25">
      <c r="K28166" s="28" t="str">
        <f t="shared" si="376"/>
        <v/>
      </c>
    </row>
    <row r="28167" spans="11:11" hidden="1" x14ac:dyDescent="0.25">
      <c r="K28167" s="28" t="str">
        <f t="shared" si="376"/>
        <v/>
      </c>
    </row>
    <row r="28168" spans="11:11" hidden="1" x14ac:dyDescent="0.25">
      <c r="K28168" s="28" t="str">
        <f t="shared" si="376"/>
        <v/>
      </c>
    </row>
    <row r="28169" spans="11:11" hidden="1" x14ac:dyDescent="0.25">
      <c r="K28169" s="28" t="str">
        <f t="shared" si="376"/>
        <v/>
      </c>
    </row>
    <row r="28170" spans="11:11" hidden="1" x14ac:dyDescent="0.25">
      <c r="K28170" s="28" t="str">
        <f t="shared" si="376"/>
        <v/>
      </c>
    </row>
    <row r="28171" spans="11:11" hidden="1" x14ac:dyDescent="0.25">
      <c r="K28171" s="28" t="str">
        <f t="shared" si="376"/>
        <v/>
      </c>
    </row>
    <row r="28172" spans="11:11" hidden="1" x14ac:dyDescent="0.25">
      <c r="K28172" s="28" t="str">
        <f t="shared" si="376"/>
        <v/>
      </c>
    </row>
    <row r="28173" spans="11:11" hidden="1" x14ac:dyDescent="0.25">
      <c r="K28173" s="28" t="str">
        <f t="shared" si="376"/>
        <v/>
      </c>
    </row>
    <row r="28174" spans="11:11" hidden="1" x14ac:dyDescent="0.25">
      <c r="K28174" s="28" t="str">
        <f t="shared" si="376"/>
        <v/>
      </c>
    </row>
    <row r="28175" spans="11:11" hidden="1" x14ac:dyDescent="0.25">
      <c r="K28175" s="28" t="str">
        <f t="shared" si="376"/>
        <v/>
      </c>
    </row>
    <row r="28176" spans="11:11" hidden="1" x14ac:dyDescent="0.25">
      <c r="K28176" s="28" t="str">
        <f t="shared" si="376"/>
        <v/>
      </c>
    </row>
    <row r="28177" spans="11:11" hidden="1" x14ac:dyDescent="0.25">
      <c r="K28177" s="28" t="str">
        <f t="shared" si="376"/>
        <v/>
      </c>
    </row>
    <row r="28178" spans="11:11" hidden="1" x14ac:dyDescent="0.25">
      <c r="K28178" s="28" t="str">
        <f t="shared" si="376"/>
        <v/>
      </c>
    </row>
    <row r="28179" spans="11:11" hidden="1" x14ac:dyDescent="0.25">
      <c r="K28179" s="28" t="str">
        <f t="shared" ref="K28179:K28242" si="377">IF(E24144="","",IF(AND($E24144&gt;=$K$5,$E24144&lt;=$K$6),"psn",IF($E24144&lt;$K$5,"dkn",IF($E24144&gt;$K$6,"ckn",""))))</f>
        <v/>
      </c>
    </row>
    <row r="28180" spans="11:11" hidden="1" x14ac:dyDescent="0.25">
      <c r="K28180" s="28" t="str">
        <f t="shared" si="377"/>
        <v/>
      </c>
    </row>
    <row r="28181" spans="11:11" hidden="1" x14ac:dyDescent="0.25">
      <c r="K28181" s="28" t="str">
        <f t="shared" si="377"/>
        <v/>
      </c>
    </row>
    <row r="28182" spans="11:11" hidden="1" x14ac:dyDescent="0.25">
      <c r="K28182" s="28" t="str">
        <f t="shared" si="377"/>
        <v/>
      </c>
    </row>
    <row r="28183" spans="11:11" hidden="1" x14ac:dyDescent="0.25">
      <c r="K28183" s="28" t="str">
        <f t="shared" si="377"/>
        <v/>
      </c>
    </row>
    <row r="28184" spans="11:11" hidden="1" x14ac:dyDescent="0.25">
      <c r="K28184" s="28" t="str">
        <f t="shared" si="377"/>
        <v/>
      </c>
    </row>
    <row r="28185" spans="11:11" hidden="1" x14ac:dyDescent="0.25">
      <c r="K28185" s="28" t="str">
        <f t="shared" si="377"/>
        <v/>
      </c>
    </row>
    <row r="28186" spans="11:11" hidden="1" x14ac:dyDescent="0.25">
      <c r="K28186" s="28" t="str">
        <f t="shared" si="377"/>
        <v/>
      </c>
    </row>
    <row r="28187" spans="11:11" hidden="1" x14ac:dyDescent="0.25">
      <c r="K28187" s="28" t="str">
        <f t="shared" si="377"/>
        <v/>
      </c>
    </row>
    <row r="28188" spans="11:11" hidden="1" x14ac:dyDescent="0.25">
      <c r="K28188" s="28" t="str">
        <f t="shared" si="377"/>
        <v/>
      </c>
    </row>
    <row r="28189" spans="11:11" hidden="1" x14ac:dyDescent="0.25">
      <c r="K28189" s="28" t="str">
        <f t="shared" si="377"/>
        <v/>
      </c>
    </row>
    <row r="28190" spans="11:11" hidden="1" x14ac:dyDescent="0.25">
      <c r="K28190" s="28" t="str">
        <f t="shared" si="377"/>
        <v/>
      </c>
    </row>
    <row r="28191" spans="11:11" hidden="1" x14ac:dyDescent="0.25">
      <c r="K28191" s="28" t="str">
        <f t="shared" si="377"/>
        <v/>
      </c>
    </row>
    <row r="28192" spans="11:11" hidden="1" x14ac:dyDescent="0.25">
      <c r="K28192" s="28" t="str">
        <f t="shared" si="377"/>
        <v/>
      </c>
    </row>
    <row r="28193" spans="11:11" hidden="1" x14ac:dyDescent="0.25">
      <c r="K28193" s="28" t="str">
        <f t="shared" si="377"/>
        <v/>
      </c>
    </row>
    <row r="28194" spans="11:11" hidden="1" x14ac:dyDescent="0.25">
      <c r="K28194" s="28" t="str">
        <f t="shared" si="377"/>
        <v/>
      </c>
    </row>
    <row r="28195" spans="11:11" hidden="1" x14ac:dyDescent="0.25">
      <c r="K28195" s="28" t="str">
        <f t="shared" si="377"/>
        <v/>
      </c>
    </row>
    <row r="28196" spans="11:11" hidden="1" x14ac:dyDescent="0.25">
      <c r="K28196" s="28" t="str">
        <f t="shared" si="377"/>
        <v/>
      </c>
    </row>
    <row r="28197" spans="11:11" hidden="1" x14ac:dyDescent="0.25">
      <c r="K28197" s="28" t="str">
        <f t="shared" si="377"/>
        <v/>
      </c>
    </row>
    <row r="28198" spans="11:11" hidden="1" x14ac:dyDescent="0.25">
      <c r="K28198" s="28" t="str">
        <f t="shared" si="377"/>
        <v/>
      </c>
    </row>
    <row r="28199" spans="11:11" hidden="1" x14ac:dyDescent="0.25">
      <c r="K28199" s="28" t="str">
        <f t="shared" si="377"/>
        <v/>
      </c>
    </row>
    <row r="28200" spans="11:11" hidden="1" x14ac:dyDescent="0.25">
      <c r="K28200" s="28" t="str">
        <f t="shared" si="377"/>
        <v/>
      </c>
    </row>
    <row r="28201" spans="11:11" hidden="1" x14ac:dyDescent="0.25">
      <c r="K28201" s="28" t="str">
        <f t="shared" si="377"/>
        <v/>
      </c>
    </row>
    <row r="28202" spans="11:11" hidden="1" x14ac:dyDescent="0.25">
      <c r="K28202" s="28" t="str">
        <f t="shared" si="377"/>
        <v/>
      </c>
    </row>
    <row r="28203" spans="11:11" hidden="1" x14ac:dyDescent="0.25">
      <c r="K28203" s="28" t="str">
        <f t="shared" si="377"/>
        <v/>
      </c>
    </row>
    <row r="28204" spans="11:11" hidden="1" x14ac:dyDescent="0.25">
      <c r="K28204" s="28" t="str">
        <f t="shared" si="377"/>
        <v/>
      </c>
    </row>
    <row r="28205" spans="11:11" hidden="1" x14ac:dyDescent="0.25">
      <c r="K28205" s="28" t="str">
        <f t="shared" si="377"/>
        <v/>
      </c>
    </row>
    <row r="28206" spans="11:11" hidden="1" x14ac:dyDescent="0.25">
      <c r="K28206" s="28" t="str">
        <f t="shared" si="377"/>
        <v/>
      </c>
    </row>
    <row r="28207" spans="11:11" hidden="1" x14ac:dyDescent="0.25">
      <c r="K28207" s="28" t="str">
        <f t="shared" si="377"/>
        <v/>
      </c>
    </row>
    <row r="28208" spans="11:11" hidden="1" x14ac:dyDescent="0.25">
      <c r="K28208" s="28" t="str">
        <f t="shared" si="377"/>
        <v/>
      </c>
    </row>
    <row r="28209" spans="11:11" hidden="1" x14ac:dyDescent="0.25">
      <c r="K28209" s="28" t="str">
        <f t="shared" si="377"/>
        <v/>
      </c>
    </row>
    <row r="28210" spans="11:11" hidden="1" x14ac:dyDescent="0.25">
      <c r="K28210" s="28" t="str">
        <f t="shared" si="377"/>
        <v/>
      </c>
    </row>
    <row r="28211" spans="11:11" hidden="1" x14ac:dyDescent="0.25">
      <c r="K28211" s="28" t="str">
        <f t="shared" si="377"/>
        <v/>
      </c>
    </row>
    <row r="28212" spans="11:11" hidden="1" x14ac:dyDescent="0.25">
      <c r="K28212" s="28" t="str">
        <f t="shared" si="377"/>
        <v/>
      </c>
    </row>
    <row r="28213" spans="11:11" hidden="1" x14ac:dyDescent="0.25">
      <c r="K28213" s="28" t="str">
        <f t="shared" si="377"/>
        <v/>
      </c>
    </row>
    <row r="28214" spans="11:11" hidden="1" x14ac:dyDescent="0.25">
      <c r="K28214" s="28" t="str">
        <f t="shared" si="377"/>
        <v/>
      </c>
    </row>
    <row r="28215" spans="11:11" hidden="1" x14ac:dyDescent="0.25">
      <c r="K28215" s="28" t="str">
        <f t="shared" si="377"/>
        <v/>
      </c>
    </row>
    <row r="28216" spans="11:11" hidden="1" x14ac:dyDescent="0.25">
      <c r="K28216" s="28" t="str">
        <f t="shared" si="377"/>
        <v/>
      </c>
    </row>
    <row r="28217" spans="11:11" hidden="1" x14ac:dyDescent="0.25">
      <c r="K28217" s="28" t="str">
        <f t="shared" si="377"/>
        <v/>
      </c>
    </row>
    <row r="28218" spans="11:11" hidden="1" x14ac:dyDescent="0.25">
      <c r="K28218" s="28" t="str">
        <f t="shared" si="377"/>
        <v/>
      </c>
    </row>
    <row r="28219" spans="11:11" hidden="1" x14ac:dyDescent="0.25">
      <c r="K28219" s="28" t="str">
        <f t="shared" si="377"/>
        <v/>
      </c>
    </row>
    <row r="28220" spans="11:11" hidden="1" x14ac:dyDescent="0.25">
      <c r="K28220" s="28" t="str">
        <f t="shared" si="377"/>
        <v/>
      </c>
    </row>
    <row r="28221" spans="11:11" hidden="1" x14ac:dyDescent="0.25">
      <c r="K28221" s="28" t="str">
        <f t="shared" si="377"/>
        <v/>
      </c>
    </row>
    <row r="28222" spans="11:11" hidden="1" x14ac:dyDescent="0.25">
      <c r="K28222" s="28" t="str">
        <f t="shared" si="377"/>
        <v/>
      </c>
    </row>
    <row r="28223" spans="11:11" hidden="1" x14ac:dyDescent="0.25">
      <c r="K28223" s="28" t="str">
        <f t="shared" si="377"/>
        <v/>
      </c>
    </row>
    <row r="28224" spans="11:11" hidden="1" x14ac:dyDescent="0.25">
      <c r="K28224" s="28" t="str">
        <f t="shared" si="377"/>
        <v/>
      </c>
    </row>
    <row r="28225" spans="11:11" hidden="1" x14ac:dyDescent="0.25">
      <c r="K28225" s="28" t="str">
        <f t="shared" si="377"/>
        <v/>
      </c>
    </row>
    <row r="28226" spans="11:11" hidden="1" x14ac:dyDescent="0.25">
      <c r="K28226" s="28" t="str">
        <f t="shared" si="377"/>
        <v/>
      </c>
    </row>
    <row r="28227" spans="11:11" hidden="1" x14ac:dyDescent="0.25">
      <c r="K28227" s="28" t="str">
        <f t="shared" si="377"/>
        <v/>
      </c>
    </row>
    <row r="28228" spans="11:11" hidden="1" x14ac:dyDescent="0.25">
      <c r="K28228" s="28" t="str">
        <f t="shared" si="377"/>
        <v/>
      </c>
    </row>
    <row r="28229" spans="11:11" hidden="1" x14ac:dyDescent="0.25">
      <c r="K28229" s="28" t="str">
        <f t="shared" si="377"/>
        <v/>
      </c>
    </row>
    <row r="28230" spans="11:11" hidden="1" x14ac:dyDescent="0.25">
      <c r="K28230" s="28" t="str">
        <f t="shared" si="377"/>
        <v/>
      </c>
    </row>
    <row r="28231" spans="11:11" hidden="1" x14ac:dyDescent="0.25">
      <c r="K28231" s="28" t="str">
        <f t="shared" si="377"/>
        <v/>
      </c>
    </row>
    <row r="28232" spans="11:11" hidden="1" x14ac:dyDescent="0.25">
      <c r="K28232" s="28" t="str">
        <f t="shared" si="377"/>
        <v/>
      </c>
    </row>
    <row r="28233" spans="11:11" hidden="1" x14ac:dyDescent="0.25">
      <c r="K28233" s="28" t="str">
        <f t="shared" si="377"/>
        <v/>
      </c>
    </row>
    <row r="28234" spans="11:11" hidden="1" x14ac:dyDescent="0.25">
      <c r="K28234" s="28" t="str">
        <f t="shared" si="377"/>
        <v/>
      </c>
    </row>
    <row r="28235" spans="11:11" hidden="1" x14ac:dyDescent="0.25">
      <c r="K28235" s="28" t="str">
        <f t="shared" si="377"/>
        <v/>
      </c>
    </row>
    <row r="28236" spans="11:11" hidden="1" x14ac:dyDescent="0.25">
      <c r="K28236" s="28" t="str">
        <f t="shared" si="377"/>
        <v/>
      </c>
    </row>
    <row r="28237" spans="11:11" hidden="1" x14ac:dyDescent="0.25">
      <c r="K28237" s="28" t="str">
        <f t="shared" si="377"/>
        <v/>
      </c>
    </row>
    <row r="28238" spans="11:11" hidden="1" x14ac:dyDescent="0.25">
      <c r="K28238" s="28" t="str">
        <f t="shared" si="377"/>
        <v/>
      </c>
    </row>
    <row r="28239" spans="11:11" hidden="1" x14ac:dyDescent="0.25">
      <c r="K28239" s="28" t="str">
        <f t="shared" si="377"/>
        <v/>
      </c>
    </row>
    <row r="28240" spans="11:11" hidden="1" x14ac:dyDescent="0.25">
      <c r="K28240" s="28" t="str">
        <f t="shared" si="377"/>
        <v/>
      </c>
    </row>
    <row r="28241" spans="11:11" hidden="1" x14ac:dyDescent="0.25">
      <c r="K28241" s="28" t="str">
        <f t="shared" si="377"/>
        <v/>
      </c>
    </row>
    <row r="28242" spans="11:11" hidden="1" x14ac:dyDescent="0.25">
      <c r="K28242" s="28" t="str">
        <f t="shared" si="377"/>
        <v/>
      </c>
    </row>
    <row r="28243" spans="11:11" hidden="1" x14ac:dyDescent="0.25">
      <c r="K28243" s="28" t="str">
        <f t="shared" ref="K28243:K28306" si="378">IF(E24208="","",IF(AND($E24208&gt;=$K$5,$E24208&lt;=$K$6),"psn",IF($E24208&lt;$K$5,"dkn",IF($E24208&gt;$K$6,"ckn",""))))</f>
        <v/>
      </c>
    </row>
    <row r="28244" spans="11:11" hidden="1" x14ac:dyDescent="0.25">
      <c r="K28244" s="28" t="str">
        <f t="shared" si="378"/>
        <v/>
      </c>
    </row>
    <row r="28245" spans="11:11" hidden="1" x14ac:dyDescent="0.25">
      <c r="K28245" s="28" t="str">
        <f t="shared" si="378"/>
        <v/>
      </c>
    </row>
    <row r="28246" spans="11:11" hidden="1" x14ac:dyDescent="0.25">
      <c r="K28246" s="28" t="str">
        <f t="shared" si="378"/>
        <v/>
      </c>
    </row>
    <row r="28247" spans="11:11" hidden="1" x14ac:dyDescent="0.25">
      <c r="K28247" s="28" t="str">
        <f t="shared" si="378"/>
        <v/>
      </c>
    </row>
    <row r="28248" spans="11:11" hidden="1" x14ac:dyDescent="0.25">
      <c r="K28248" s="28" t="str">
        <f t="shared" si="378"/>
        <v/>
      </c>
    </row>
    <row r="28249" spans="11:11" hidden="1" x14ac:dyDescent="0.25">
      <c r="K28249" s="28" t="str">
        <f t="shared" si="378"/>
        <v/>
      </c>
    </row>
    <row r="28250" spans="11:11" hidden="1" x14ac:dyDescent="0.25">
      <c r="K28250" s="28" t="str">
        <f t="shared" si="378"/>
        <v/>
      </c>
    </row>
    <row r="28251" spans="11:11" hidden="1" x14ac:dyDescent="0.25">
      <c r="K28251" s="28" t="str">
        <f t="shared" si="378"/>
        <v/>
      </c>
    </row>
    <row r="28252" spans="11:11" hidden="1" x14ac:dyDescent="0.25">
      <c r="K28252" s="28" t="str">
        <f t="shared" si="378"/>
        <v/>
      </c>
    </row>
    <row r="28253" spans="11:11" hidden="1" x14ac:dyDescent="0.25">
      <c r="K28253" s="28" t="str">
        <f t="shared" si="378"/>
        <v/>
      </c>
    </row>
    <row r="28254" spans="11:11" hidden="1" x14ac:dyDescent="0.25">
      <c r="K28254" s="28" t="str">
        <f t="shared" si="378"/>
        <v/>
      </c>
    </row>
    <row r="28255" spans="11:11" hidden="1" x14ac:dyDescent="0.25">
      <c r="K28255" s="28" t="str">
        <f t="shared" si="378"/>
        <v/>
      </c>
    </row>
    <row r="28256" spans="11:11" hidden="1" x14ac:dyDescent="0.25">
      <c r="K28256" s="28" t="str">
        <f t="shared" si="378"/>
        <v/>
      </c>
    </row>
    <row r="28257" spans="11:11" hidden="1" x14ac:dyDescent="0.25">
      <c r="K28257" s="28" t="str">
        <f t="shared" si="378"/>
        <v/>
      </c>
    </row>
    <row r="28258" spans="11:11" hidden="1" x14ac:dyDescent="0.25">
      <c r="K28258" s="28" t="str">
        <f t="shared" si="378"/>
        <v/>
      </c>
    </row>
    <row r="28259" spans="11:11" hidden="1" x14ac:dyDescent="0.25">
      <c r="K28259" s="28" t="str">
        <f t="shared" si="378"/>
        <v/>
      </c>
    </row>
    <row r="28260" spans="11:11" hidden="1" x14ac:dyDescent="0.25">
      <c r="K28260" s="28" t="str">
        <f t="shared" si="378"/>
        <v/>
      </c>
    </row>
    <row r="28261" spans="11:11" hidden="1" x14ac:dyDescent="0.25">
      <c r="K28261" s="28" t="str">
        <f t="shared" si="378"/>
        <v/>
      </c>
    </row>
    <row r="28262" spans="11:11" hidden="1" x14ac:dyDescent="0.25">
      <c r="K28262" s="28" t="str">
        <f t="shared" si="378"/>
        <v/>
      </c>
    </row>
    <row r="28263" spans="11:11" hidden="1" x14ac:dyDescent="0.25">
      <c r="K28263" s="28" t="str">
        <f t="shared" si="378"/>
        <v/>
      </c>
    </row>
    <row r="28264" spans="11:11" hidden="1" x14ac:dyDescent="0.25">
      <c r="K28264" s="28" t="str">
        <f t="shared" si="378"/>
        <v/>
      </c>
    </row>
    <row r="28265" spans="11:11" hidden="1" x14ac:dyDescent="0.25">
      <c r="K28265" s="28" t="str">
        <f t="shared" si="378"/>
        <v/>
      </c>
    </row>
    <row r="28266" spans="11:11" hidden="1" x14ac:dyDescent="0.25">
      <c r="K28266" s="28" t="str">
        <f t="shared" si="378"/>
        <v/>
      </c>
    </row>
    <row r="28267" spans="11:11" hidden="1" x14ac:dyDescent="0.25">
      <c r="K28267" s="28" t="str">
        <f t="shared" si="378"/>
        <v/>
      </c>
    </row>
    <row r="28268" spans="11:11" hidden="1" x14ac:dyDescent="0.25">
      <c r="K28268" s="28" t="str">
        <f t="shared" si="378"/>
        <v/>
      </c>
    </row>
    <row r="28269" spans="11:11" hidden="1" x14ac:dyDescent="0.25">
      <c r="K28269" s="28" t="str">
        <f t="shared" si="378"/>
        <v/>
      </c>
    </row>
    <row r="28270" spans="11:11" hidden="1" x14ac:dyDescent="0.25">
      <c r="K28270" s="28" t="str">
        <f t="shared" si="378"/>
        <v/>
      </c>
    </row>
    <row r="28271" spans="11:11" hidden="1" x14ac:dyDescent="0.25">
      <c r="K28271" s="28" t="str">
        <f t="shared" si="378"/>
        <v/>
      </c>
    </row>
    <row r="28272" spans="11:11" hidden="1" x14ac:dyDescent="0.25">
      <c r="K28272" s="28" t="str">
        <f t="shared" si="378"/>
        <v/>
      </c>
    </row>
    <row r="28273" spans="11:11" hidden="1" x14ac:dyDescent="0.25">
      <c r="K28273" s="28" t="str">
        <f t="shared" si="378"/>
        <v/>
      </c>
    </row>
    <row r="28274" spans="11:11" hidden="1" x14ac:dyDescent="0.25">
      <c r="K28274" s="28" t="str">
        <f t="shared" si="378"/>
        <v/>
      </c>
    </row>
    <row r="28275" spans="11:11" hidden="1" x14ac:dyDescent="0.25">
      <c r="K28275" s="28" t="str">
        <f t="shared" si="378"/>
        <v/>
      </c>
    </row>
    <row r="28276" spans="11:11" hidden="1" x14ac:dyDescent="0.25">
      <c r="K28276" s="28" t="str">
        <f t="shared" si="378"/>
        <v/>
      </c>
    </row>
    <row r="28277" spans="11:11" hidden="1" x14ac:dyDescent="0.25">
      <c r="K28277" s="28" t="str">
        <f t="shared" si="378"/>
        <v/>
      </c>
    </row>
    <row r="28278" spans="11:11" hidden="1" x14ac:dyDescent="0.25">
      <c r="K28278" s="28" t="str">
        <f t="shared" si="378"/>
        <v/>
      </c>
    </row>
    <row r="28279" spans="11:11" hidden="1" x14ac:dyDescent="0.25">
      <c r="K28279" s="28" t="str">
        <f t="shared" si="378"/>
        <v/>
      </c>
    </row>
    <row r="28280" spans="11:11" hidden="1" x14ac:dyDescent="0.25">
      <c r="K28280" s="28" t="str">
        <f t="shared" si="378"/>
        <v/>
      </c>
    </row>
    <row r="28281" spans="11:11" hidden="1" x14ac:dyDescent="0.25">
      <c r="K28281" s="28" t="str">
        <f t="shared" si="378"/>
        <v/>
      </c>
    </row>
    <row r="28282" spans="11:11" hidden="1" x14ac:dyDescent="0.25">
      <c r="K28282" s="28" t="str">
        <f t="shared" si="378"/>
        <v/>
      </c>
    </row>
    <row r="28283" spans="11:11" hidden="1" x14ac:dyDescent="0.25">
      <c r="K28283" s="28" t="str">
        <f t="shared" si="378"/>
        <v/>
      </c>
    </row>
    <row r="28284" spans="11:11" hidden="1" x14ac:dyDescent="0.25">
      <c r="K28284" s="28" t="str">
        <f t="shared" si="378"/>
        <v/>
      </c>
    </row>
    <row r="28285" spans="11:11" hidden="1" x14ac:dyDescent="0.25">
      <c r="K28285" s="28" t="str">
        <f t="shared" si="378"/>
        <v/>
      </c>
    </row>
    <row r="28286" spans="11:11" hidden="1" x14ac:dyDescent="0.25">
      <c r="K28286" s="28" t="str">
        <f t="shared" si="378"/>
        <v/>
      </c>
    </row>
    <row r="28287" spans="11:11" hidden="1" x14ac:dyDescent="0.25">
      <c r="K28287" s="28" t="str">
        <f t="shared" si="378"/>
        <v/>
      </c>
    </row>
    <row r="28288" spans="11:11" hidden="1" x14ac:dyDescent="0.25">
      <c r="K28288" s="28" t="str">
        <f t="shared" si="378"/>
        <v/>
      </c>
    </row>
    <row r="28289" spans="11:11" hidden="1" x14ac:dyDescent="0.25">
      <c r="K28289" s="28" t="str">
        <f t="shared" si="378"/>
        <v/>
      </c>
    </row>
    <row r="28290" spans="11:11" hidden="1" x14ac:dyDescent="0.25">
      <c r="K28290" s="28" t="str">
        <f t="shared" si="378"/>
        <v/>
      </c>
    </row>
    <row r="28291" spans="11:11" hidden="1" x14ac:dyDescent="0.25">
      <c r="K28291" s="28" t="str">
        <f t="shared" si="378"/>
        <v/>
      </c>
    </row>
    <row r="28292" spans="11:11" hidden="1" x14ac:dyDescent="0.25">
      <c r="K28292" s="28" t="str">
        <f t="shared" si="378"/>
        <v/>
      </c>
    </row>
    <row r="28293" spans="11:11" hidden="1" x14ac:dyDescent="0.25">
      <c r="K28293" s="28" t="str">
        <f t="shared" si="378"/>
        <v/>
      </c>
    </row>
    <row r="28294" spans="11:11" hidden="1" x14ac:dyDescent="0.25">
      <c r="K28294" s="28" t="str">
        <f t="shared" si="378"/>
        <v/>
      </c>
    </row>
    <row r="28295" spans="11:11" hidden="1" x14ac:dyDescent="0.25">
      <c r="K28295" s="28" t="str">
        <f t="shared" si="378"/>
        <v/>
      </c>
    </row>
    <row r="28296" spans="11:11" hidden="1" x14ac:dyDescent="0.25">
      <c r="K28296" s="28" t="str">
        <f t="shared" si="378"/>
        <v/>
      </c>
    </row>
    <row r="28297" spans="11:11" hidden="1" x14ac:dyDescent="0.25">
      <c r="K28297" s="28" t="str">
        <f t="shared" si="378"/>
        <v/>
      </c>
    </row>
    <row r="28298" spans="11:11" hidden="1" x14ac:dyDescent="0.25">
      <c r="K28298" s="28" t="str">
        <f t="shared" si="378"/>
        <v/>
      </c>
    </row>
    <row r="28299" spans="11:11" hidden="1" x14ac:dyDescent="0.25">
      <c r="K28299" s="28" t="str">
        <f t="shared" si="378"/>
        <v/>
      </c>
    </row>
    <row r="28300" spans="11:11" hidden="1" x14ac:dyDescent="0.25">
      <c r="K28300" s="28" t="str">
        <f t="shared" si="378"/>
        <v/>
      </c>
    </row>
    <row r="28301" spans="11:11" hidden="1" x14ac:dyDescent="0.25">
      <c r="K28301" s="28" t="str">
        <f t="shared" si="378"/>
        <v/>
      </c>
    </row>
    <row r="28302" spans="11:11" hidden="1" x14ac:dyDescent="0.25">
      <c r="K28302" s="28" t="str">
        <f t="shared" si="378"/>
        <v/>
      </c>
    </row>
    <row r="28303" spans="11:11" hidden="1" x14ac:dyDescent="0.25">
      <c r="K28303" s="28" t="str">
        <f t="shared" si="378"/>
        <v/>
      </c>
    </row>
    <row r="28304" spans="11:11" hidden="1" x14ac:dyDescent="0.25">
      <c r="K28304" s="28" t="str">
        <f t="shared" si="378"/>
        <v/>
      </c>
    </row>
    <row r="28305" spans="11:11" hidden="1" x14ac:dyDescent="0.25">
      <c r="K28305" s="28" t="str">
        <f t="shared" si="378"/>
        <v/>
      </c>
    </row>
    <row r="28306" spans="11:11" hidden="1" x14ac:dyDescent="0.25">
      <c r="K28306" s="28" t="str">
        <f t="shared" si="378"/>
        <v/>
      </c>
    </row>
    <row r="28307" spans="11:11" hidden="1" x14ac:dyDescent="0.25">
      <c r="K28307" s="28" t="str">
        <f t="shared" ref="K28307:K28370" si="379">IF(E24272="","",IF(AND($E24272&gt;=$K$5,$E24272&lt;=$K$6),"psn",IF($E24272&lt;$K$5,"dkn",IF($E24272&gt;$K$6,"ckn",""))))</f>
        <v/>
      </c>
    </row>
    <row r="28308" spans="11:11" hidden="1" x14ac:dyDescent="0.25">
      <c r="K28308" s="28" t="str">
        <f t="shared" si="379"/>
        <v/>
      </c>
    </row>
    <row r="28309" spans="11:11" hidden="1" x14ac:dyDescent="0.25">
      <c r="K28309" s="28" t="str">
        <f t="shared" si="379"/>
        <v/>
      </c>
    </row>
    <row r="28310" spans="11:11" hidden="1" x14ac:dyDescent="0.25">
      <c r="K28310" s="28" t="str">
        <f t="shared" si="379"/>
        <v/>
      </c>
    </row>
    <row r="28311" spans="11:11" hidden="1" x14ac:dyDescent="0.25">
      <c r="K28311" s="28" t="str">
        <f t="shared" si="379"/>
        <v/>
      </c>
    </row>
    <row r="28312" spans="11:11" hidden="1" x14ac:dyDescent="0.25">
      <c r="K28312" s="28" t="str">
        <f t="shared" si="379"/>
        <v/>
      </c>
    </row>
    <row r="28313" spans="11:11" hidden="1" x14ac:dyDescent="0.25">
      <c r="K28313" s="28" t="str">
        <f t="shared" si="379"/>
        <v/>
      </c>
    </row>
    <row r="28314" spans="11:11" hidden="1" x14ac:dyDescent="0.25">
      <c r="K28314" s="28" t="str">
        <f t="shared" si="379"/>
        <v/>
      </c>
    </row>
    <row r="28315" spans="11:11" hidden="1" x14ac:dyDescent="0.25">
      <c r="K28315" s="28" t="str">
        <f t="shared" si="379"/>
        <v/>
      </c>
    </row>
    <row r="28316" spans="11:11" hidden="1" x14ac:dyDescent="0.25">
      <c r="K28316" s="28" t="str">
        <f t="shared" si="379"/>
        <v/>
      </c>
    </row>
    <row r="28317" spans="11:11" hidden="1" x14ac:dyDescent="0.25">
      <c r="K28317" s="28" t="str">
        <f t="shared" si="379"/>
        <v/>
      </c>
    </row>
    <row r="28318" spans="11:11" hidden="1" x14ac:dyDescent="0.25">
      <c r="K28318" s="28" t="str">
        <f t="shared" si="379"/>
        <v/>
      </c>
    </row>
    <row r="28319" spans="11:11" hidden="1" x14ac:dyDescent="0.25">
      <c r="K28319" s="28" t="str">
        <f t="shared" si="379"/>
        <v/>
      </c>
    </row>
    <row r="28320" spans="11:11" hidden="1" x14ac:dyDescent="0.25">
      <c r="K28320" s="28" t="str">
        <f t="shared" si="379"/>
        <v/>
      </c>
    </row>
    <row r="28321" spans="11:11" hidden="1" x14ac:dyDescent="0.25">
      <c r="K28321" s="28" t="str">
        <f t="shared" si="379"/>
        <v/>
      </c>
    </row>
    <row r="28322" spans="11:11" hidden="1" x14ac:dyDescent="0.25">
      <c r="K28322" s="28" t="str">
        <f t="shared" si="379"/>
        <v/>
      </c>
    </row>
    <row r="28323" spans="11:11" hidden="1" x14ac:dyDescent="0.25">
      <c r="K28323" s="28" t="str">
        <f t="shared" si="379"/>
        <v/>
      </c>
    </row>
    <row r="28324" spans="11:11" hidden="1" x14ac:dyDescent="0.25">
      <c r="K28324" s="28" t="str">
        <f t="shared" si="379"/>
        <v/>
      </c>
    </row>
    <row r="28325" spans="11:11" hidden="1" x14ac:dyDescent="0.25">
      <c r="K28325" s="28" t="str">
        <f t="shared" si="379"/>
        <v/>
      </c>
    </row>
    <row r="28326" spans="11:11" hidden="1" x14ac:dyDescent="0.25">
      <c r="K28326" s="28" t="str">
        <f t="shared" si="379"/>
        <v/>
      </c>
    </row>
    <row r="28327" spans="11:11" hidden="1" x14ac:dyDescent="0.25">
      <c r="K28327" s="28" t="str">
        <f t="shared" si="379"/>
        <v/>
      </c>
    </row>
    <row r="28328" spans="11:11" hidden="1" x14ac:dyDescent="0.25">
      <c r="K28328" s="28" t="str">
        <f t="shared" si="379"/>
        <v/>
      </c>
    </row>
    <row r="28329" spans="11:11" hidden="1" x14ac:dyDescent="0.25">
      <c r="K28329" s="28" t="str">
        <f t="shared" si="379"/>
        <v/>
      </c>
    </row>
    <row r="28330" spans="11:11" hidden="1" x14ac:dyDescent="0.25">
      <c r="K28330" s="28" t="str">
        <f t="shared" si="379"/>
        <v/>
      </c>
    </row>
    <row r="28331" spans="11:11" hidden="1" x14ac:dyDescent="0.25">
      <c r="K28331" s="28" t="str">
        <f t="shared" si="379"/>
        <v/>
      </c>
    </row>
    <row r="28332" spans="11:11" hidden="1" x14ac:dyDescent="0.25">
      <c r="K28332" s="28" t="str">
        <f t="shared" si="379"/>
        <v/>
      </c>
    </row>
    <row r="28333" spans="11:11" hidden="1" x14ac:dyDescent="0.25">
      <c r="K28333" s="28" t="str">
        <f t="shared" si="379"/>
        <v/>
      </c>
    </row>
    <row r="28334" spans="11:11" hidden="1" x14ac:dyDescent="0.25">
      <c r="K28334" s="28" t="str">
        <f t="shared" si="379"/>
        <v/>
      </c>
    </row>
    <row r="28335" spans="11:11" hidden="1" x14ac:dyDescent="0.25">
      <c r="K28335" s="28" t="str">
        <f t="shared" si="379"/>
        <v/>
      </c>
    </row>
    <row r="28336" spans="11:11" hidden="1" x14ac:dyDescent="0.25">
      <c r="K28336" s="28" t="str">
        <f t="shared" si="379"/>
        <v/>
      </c>
    </row>
    <row r="28337" spans="11:11" hidden="1" x14ac:dyDescent="0.25">
      <c r="K28337" s="28" t="str">
        <f t="shared" si="379"/>
        <v/>
      </c>
    </row>
    <row r="28338" spans="11:11" hidden="1" x14ac:dyDescent="0.25">
      <c r="K28338" s="28" t="str">
        <f t="shared" si="379"/>
        <v/>
      </c>
    </row>
    <row r="28339" spans="11:11" hidden="1" x14ac:dyDescent="0.25">
      <c r="K28339" s="28" t="str">
        <f t="shared" si="379"/>
        <v/>
      </c>
    </row>
    <row r="28340" spans="11:11" hidden="1" x14ac:dyDescent="0.25">
      <c r="K28340" s="28" t="str">
        <f t="shared" si="379"/>
        <v/>
      </c>
    </row>
    <row r="28341" spans="11:11" hidden="1" x14ac:dyDescent="0.25">
      <c r="K28341" s="28" t="str">
        <f t="shared" si="379"/>
        <v/>
      </c>
    </row>
    <row r="28342" spans="11:11" hidden="1" x14ac:dyDescent="0.25">
      <c r="K28342" s="28" t="str">
        <f t="shared" si="379"/>
        <v/>
      </c>
    </row>
    <row r="28343" spans="11:11" hidden="1" x14ac:dyDescent="0.25">
      <c r="K28343" s="28" t="str">
        <f t="shared" si="379"/>
        <v/>
      </c>
    </row>
    <row r="28344" spans="11:11" hidden="1" x14ac:dyDescent="0.25">
      <c r="K28344" s="28" t="str">
        <f t="shared" si="379"/>
        <v/>
      </c>
    </row>
    <row r="28345" spans="11:11" hidden="1" x14ac:dyDescent="0.25">
      <c r="K28345" s="28" t="str">
        <f t="shared" si="379"/>
        <v/>
      </c>
    </row>
    <row r="28346" spans="11:11" hidden="1" x14ac:dyDescent="0.25">
      <c r="K28346" s="28" t="str">
        <f t="shared" si="379"/>
        <v/>
      </c>
    </row>
    <row r="28347" spans="11:11" hidden="1" x14ac:dyDescent="0.25">
      <c r="K28347" s="28" t="str">
        <f t="shared" si="379"/>
        <v/>
      </c>
    </row>
    <row r="28348" spans="11:11" hidden="1" x14ac:dyDescent="0.25">
      <c r="K28348" s="28" t="str">
        <f t="shared" si="379"/>
        <v/>
      </c>
    </row>
    <row r="28349" spans="11:11" hidden="1" x14ac:dyDescent="0.25">
      <c r="K28349" s="28" t="str">
        <f t="shared" si="379"/>
        <v/>
      </c>
    </row>
    <row r="28350" spans="11:11" hidden="1" x14ac:dyDescent="0.25">
      <c r="K28350" s="28" t="str">
        <f t="shared" si="379"/>
        <v/>
      </c>
    </row>
    <row r="28351" spans="11:11" hidden="1" x14ac:dyDescent="0.25">
      <c r="K28351" s="28" t="str">
        <f t="shared" si="379"/>
        <v/>
      </c>
    </row>
    <row r="28352" spans="11:11" hidden="1" x14ac:dyDescent="0.25">
      <c r="K28352" s="28" t="str">
        <f t="shared" si="379"/>
        <v/>
      </c>
    </row>
    <row r="28353" spans="11:11" hidden="1" x14ac:dyDescent="0.25">
      <c r="K28353" s="28" t="str">
        <f t="shared" si="379"/>
        <v/>
      </c>
    </row>
    <row r="28354" spans="11:11" hidden="1" x14ac:dyDescent="0.25">
      <c r="K28354" s="28" t="str">
        <f t="shared" si="379"/>
        <v/>
      </c>
    </row>
    <row r="28355" spans="11:11" hidden="1" x14ac:dyDescent="0.25">
      <c r="K28355" s="28" t="str">
        <f t="shared" si="379"/>
        <v/>
      </c>
    </row>
    <row r="28356" spans="11:11" hidden="1" x14ac:dyDescent="0.25">
      <c r="K28356" s="28" t="str">
        <f t="shared" si="379"/>
        <v/>
      </c>
    </row>
    <row r="28357" spans="11:11" hidden="1" x14ac:dyDescent="0.25">
      <c r="K28357" s="28" t="str">
        <f t="shared" si="379"/>
        <v/>
      </c>
    </row>
    <row r="28358" spans="11:11" hidden="1" x14ac:dyDescent="0.25">
      <c r="K28358" s="28" t="str">
        <f t="shared" si="379"/>
        <v/>
      </c>
    </row>
    <row r="28359" spans="11:11" hidden="1" x14ac:dyDescent="0.25">
      <c r="K28359" s="28" t="str">
        <f t="shared" si="379"/>
        <v/>
      </c>
    </row>
    <row r="28360" spans="11:11" hidden="1" x14ac:dyDescent="0.25">
      <c r="K28360" s="28" t="str">
        <f t="shared" si="379"/>
        <v/>
      </c>
    </row>
    <row r="28361" spans="11:11" hidden="1" x14ac:dyDescent="0.25">
      <c r="K28361" s="28" t="str">
        <f t="shared" si="379"/>
        <v/>
      </c>
    </row>
    <row r="28362" spans="11:11" hidden="1" x14ac:dyDescent="0.25">
      <c r="K28362" s="28" t="str">
        <f t="shared" si="379"/>
        <v/>
      </c>
    </row>
    <row r="28363" spans="11:11" hidden="1" x14ac:dyDescent="0.25">
      <c r="K28363" s="28" t="str">
        <f t="shared" si="379"/>
        <v/>
      </c>
    </row>
    <row r="28364" spans="11:11" hidden="1" x14ac:dyDescent="0.25">
      <c r="K28364" s="28" t="str">
        <f t="shared" si="379"/>
        <v/>
      </c>
    </row>
    <row r="28365" spans="11:11" hidden="1" x14ac:dyDescent="0.25">
      <c r="K28365" s="28" t="str">
        <f t="shared" si="379"/>
        <v/>
      </c>
    </row>
    <row r="28366" spans="11:11" hidden="1" x14ac:dyDescent="0.25">
      <c r="K28366" s="28" t="str">
        <f t="shared" si="379"/>
        <v/>
      </c>
    </row>
    <row r="28367" spans="11:11" hidden="1" x14ac:dyDescent="0.25">
      <c r="K28367" s="28" t="str">
        <f t="shared" si="379"/>
        <v/>
      </c>
    </row>
    <row r="28368" spans="11:11" hidden="1" x14ac:dyDescent="0.25">
      <c r="K28368" s="28" t="str">
        <f t="shared" si="379"/>
        <v/>
      </c>
    </row>
    <row r="28369" spans="11:11" hidden="1" x14ac:dyDescent="0.25">
      <c r="K28369" s="28" t="str">
        <f t="shared" si="379"/>
        <v/>
      </c>
    </row>
    <row r="28370" spans="11:11" hidden="1" x14ac:dyDescent="0.25">
      <c r="K28370" s="28" t="str">
        <f t="shared" si="379"/>
        <v/>
      </c>
    </row>
    <row r="28371" spans="11:11" hidden="1" x14ac:dyDescent="0.25">
      <c r="K28371" s="28" t="str">
        <f t="shared" ref="K28371:K28434" si="380">IF(E24336="","",IF(AND($E24336&gt;=$K$5,$E24336&lt;=$K$6),"psn",IF($E24336&lt;$K$5,"dkn",IF($E24336&gt;$K$6,"ckn",""))))</f>
        <v/>
      </c>
    </row>
    <row r="28372" spans="11:11" hidden="1" x14ac:dyDescent="0.25">
      <c r="K28372" s="28" t="str">
        <f t="shared" si="380"/>
        <v/>
      </c>
    </row>
    <row r="28373" spans="11:11" hidden="1" x14ac:dyDescent="0.25">
      <c r="K28373" s="28" t="str">
        <f t="shared" si="380"/>
        <v/>
      </c>
    </row>
    <row r="28374" spans="11:11" hidden="1" x14ac:dyDescent="0.25">
      <c r="K28374" s="28" t="str">
        <f t="shared" si="380"/>
        <v/>
      </c>
    </row>
    <row r="28375" spans="11:11" hidden="1" x14ac:dyDescent="0.25">
      <c r="K28375" s="28" t="str">
        <f t="shared" si="380"/>
        <v/>
      </c>
    </row>
    <row r="28376" spans="11:11" hidden="1" x14ac:dyDescent="0.25">
      <c r="K28376" s="28" t="str">
        <f t="shared" si="380"/>
        <v/>
      </c>
    </row>
    <row r="28377" spans="11:11" hidden="1" x14ac:dyDescent="0.25">
      <c r="K28377" s="28" t="str">
        <f t="shared" si="380"/>
        <v/>
      </c>
    </row>
    <row r="28378" spans="11:11" hidden="1" x14ac:dyDescent="0.25">
      <c r="K28378" s="28" t="str">
        <f t="shared" si="380"/>
        <v/>
      </c>
    </row>
    <row r="28379" spans="11:11" hidden="1" x14ac:dyDescent="0.25">
      <c r="K28379" s="28" t="str">
        <f t="shared" si="380"/>
        <v/>
      </c>
    </row>
    <row r="28380" spans="11:11" hidden="1" x14ac:dyDescent="0.25">
      <c r="K28380" s="28" t="str">
        <f t="shared" si="380"/>
        <v/>
      </c>
    </row>
    <row r="28381" spans="11:11" hidden="1" x14ac:dyDescent="0.25">
      <c r="K28381" s="28" t="str">
        <f t="shared" si="380"/>
        <v/>
      </c>
    </row>
    <row r="28382" spans="11:11" hidden="1" x14ac:dyDescent="0.25">
      <c r="K28382" s="28" t="str">
        <f t="shared" si="380"/>
        <v/>
      </c>
    </row>
    <row r="28383" spans="11:11" hidden="1" x14ac:dyDescent="0.25">
      <c r="K28383" s="28" t="str">
        <f t="shared" si="380"/>
        <v/>
      </c>
    </row>
    <row r="28384" spans="11:11" hidden="1" x14ac:dyDescent="0.25">
      <c r="K28384" s="28" t="str">
        <f t="shared" si="380"/>
        <v/>
      </c>
    </row>
    <row r="28385" spans="11:11" hidden="1" x14ac:dyDescent="0.25">
      <c r="K28385" s="28" t="str">
        <f t="shared" si="380"/>
        <v/>
      </c>
    </row>
    <row r="28386" spans="11:11" hidden="1" x14ac:dyDescent="0.25">
      <c r="K28386" s="28" t="str">
        <f t="shared" si="380"/>
        <v/>
      </c>
    </row>
    <row r="28387" spans="11:11" hidden="1" x14ac:dyDescent="0.25">
      <c r="K28387" s="28" t="str">
        <f t="shared" si="380"/>
        <v/>
      </c>
    </row>
    <row r="28388" spans="11:11" hidden="1" x14ac:dyDescent="0.25">
      <c r="K28388" s="28" t="str">
        <f t="shared" si="380"/>
        <v/>
      </c>
    </row>
    <row r="28389" spans="11:11" hidden="1" x14ac:dyDescent="0.25">
      <c r="K28389" s="28" t="str">
        <f t="shared" si="380"/>
        <v/>
      </c>
    </row>
    <row r="28390" spans="11:11" hidden="1" x14ac:dyDescent="0.25">
      <c r="K28390" s="28" t="str">
        <f t="shared" si="380"/>
        <v/>
      </c>
    </row>
    <row r="28391" spans="11:11" hidden="1" x14ac:dyDescent="0.25">
      <c r="K28391" s="28" t="str">
        <f t="shared" si="380"/>
        <v/>
      </c>
    </row>
    <row r="28392" spans="11:11" hidden="1" x14ac:dyDescent="0.25">
      <c r="K28392" s="28" t="str">
        <f t="shared" si="380"/>
        <v/>
      </c>
    </row>
    <row r="28393" spans="11:11" hidden="1" x14ac:dyDescent="0.25">
      <c r="K28393" s="28" t="str">
        <f t="shared" si="380"/>
        <v/>
      </c>
    </row>
    <row r="28394" spans="11:11" hidden="1" x14ac:dyDescent="0.25">
      <c r="K28394" s="28" t="str">
        <f t="shared" si="380"/>
        <v/>
      </c>
    </row>
    <row r="28395" spans="11:11" hidden="1" x14ac:dyDescent="0.25">
      <c r="K28395" s="28" t="str">
        <f t="shared" si="380"/>
        <v/>
      </c>
    </row>
    <row r="28396" spans="11:11" hidden="1" x14ac:dyDescent="0.25">
      <c r="K28396" s="28" t="str">
        <f t="shared" si="380"/>
        <v/>
      </c>
    </row>
    <row r="28397" spans="11:11" hidden="1" x14ac:dyDescent="0.25">
      <c r="K28397" s="28" t="str">
        <f t="shared" si="380"/>
        <v/>
      </c>
    </row>
    <row r="28398" spans="11:11" hidden="1" x14ac:dyDescent="0.25">
      <c r="K28398" s="28" t="str">
        <f t="shared" si="380"/>
        <v/>
      </c>
    </row>
    <row r="28399" spans="11:11" hidden="1" x14ac:dyDescent="0.25">
      <c r="K28399" s="28" t="str">
        <f t="shared" si="380"/>
        <v/>
      </c>
    </row>
    <row r="28400" spans="11:11" hidden="1" x14ac:dyDescent="0.25">
      <c r="K28400" s="28" t="str">
        <f t="shared" si="380"/>
        <v/>
      </c>
    </row>
    <row r="28401" spans="11:11" hidden="1" x14ac:dyDescent="0.25">
      <c r="K28401" s="28" t="str">
        <f t="shared" si="380"/>
        <v/>
      </c>
    </row>
    <row r="28402" spans="11:11" hidden="1" x14ac:dyDescent="0.25">
      <c r="K28402" s="28" t="str">
        <f t="shared" si="380"/>
        <v/>
      </c>
    </row>
    <row r="28403" spans="11:11" hidden="1" x14ac:dyDescent="0.25">
      <c r="K28403" s="28" t="str">
        <f t="shared" si="380"/>
        <v/>
      </c>
    </row>
    <row r="28404" spans="11:11" hidden="1" x14ac:dyDescent="0.25">
      <c r="K28404" s="28" t="str">
        <f t="shared" si="380"/>
        <v/>
      </c>
    </row>
    <row r="28405" spans="11:11" hidden="1" x14ac:dyDescent="0.25">
      <c r="K28405" s="28" t="str">
        <f t="shared" si="380"/>
        <v/>
      </c>
    </row>
    <row r="28406" spans="11:11" hidden="1" x14ac:dyDescent="0.25">
      <c r="K28406" s="28" t="str">
        <f t="shared" si="380"/>
        <v/>
      </c>
    </row>
    <row r="28407" spans="11:11" hidden="1" x14ac:dyDescent="0.25">
      <c r="K28407" s="28" t="str">
        <f t="shared" si="380"/>
        <v/>
      </c>
    </row>
    <row r="28408" spans="11:11" hidden="1" x14ac:dyDescent="0.25">
      <c r="K28408" s="28" t="str">
        <f t="shared" si="380"/>
        <v/>
      </c>
    </row>
    <row r="28409" spans="11:11" hidden="1" x14ac:dyDescent="0.25">
      <c r="K28409" s="28" t="str">
        <f t="shared" si="380"/>
        <v/>
      </c>
    </row>
    <row r="28410" spans="11:11" hidden="1" x14ac:dyDescent="0.25">
      <c r="K28410" s="28" t="str">
        <f t="shared" si="380"/>
        <v/>
      </c>
    </row>
    <row r="28411" spans="11:11" hidden="1" x14ac:dyDescent="0.25">
      <c r="K28411" s="28" t="str">
        <f t="shared" si="380"/>
        <v/>
      </c>
    </row>
    <row r="28412" spans="11:11" hidden="1" x14ac:dyDescent="0.25">
      <c r="K28412" s="28" t="str">
        <f t="shared" si="380"/>
        <v/>
      </c>
    </row>
    <row r="28413" spans="11:11" hidden="1" x14ac:dyDescent="0.25">
      <c r="K28413" s="28" t="str">
        <f t="shared" si="380"/>
        <v/>
      </c>
    </row>
    <row r="28414" spans="11:11" hidden="1" x14ac:dyDescent="0.25">
      <c r="K28414" s="28" t="str">
        <f t="shared" si="380"/>
        <v/>
      </c>
    </row>
    <row r="28415" spans="11:11" hidden="1" x14ac:dyDescent="0.25">
      <c r="K28415" s="28" t="str">
        <f t="shared" si="380"/>
        <v/>
      </c>
    </row>
    <row r="28416" spans="11:11" hidden="1" x14ac:dyDescent="0.25">
      <c r="K28416" s="28" t="str">
        <f t="shared" si="380"/>
        <v/>
      </c>
    </row>
    <row r="28417" spans="11:11" hidden="1" x14ac:dyDescent="0.25">
      <c r="K28417" s="28" t="str">
        <f t="shared" si="380"/>
        <v/>
      </c>
    </row>
    <row r="28418" spans="11:11" hidden="1" x14ac:dyDescent="0.25">
      <c r="K28418" s="28" t="str">
        <f t="shared" si="380"/>
        <v/>
      </c>
    </row>
    <row r="28419" spans="11:11" hidden="1" x14ac:dyDescent="0.25">
      <c r="K28419" s="28" t="str">
        <f t="shared" si="380"/>
        <v/>
      </c>
    </row>
    <row r="28420" spans="11:11" hidden="1" x14ac:dyDescent="0.25">
      <c r="K28420" s="28" t="str">
        <f t="shared" si="380"/>
        <v/>
      </c>
    </row>
    <row r="28421" spans="11:11" hidden="1" x14ac:dyDescent="0.25">
      <c r="K28421" s="28" t="str">
        <f t="shared" si="380"/>
        <v/>
      </c>
    </row>
    <row r="28422" spans="11:11" hidden="1" x14ac:dyDescent="0.25">
      <c r="K28422" s="28" t="str">
        <f t="shared" si="380"/>
        <v/>
      </c>
    </row>
    <row r="28423" spans="11:11" hidden="1" x14ac:dyDescent="0.25">
      <c r="K28423" s="28" t="str">
        <f t="shared" si="380"/>
        <v/>
      </c>
    </row>
    <row r="28424" spans="11:11" hidden="1" x14ac:dyDescent="0.25">
      <c r="K28424" s="28" t="str">
        <f t="shared" si="380"/>
        <v/>
      </c>
    </row>
    <row r="28425" spans="11:11" hidden="1" x14ac:dyDescent="0.25">
      <c r="K28425" s="28" t="str">
        <f t="shared" si="380"/>
        <v/>
      </c>
    </row>
    <row r="28426" spans="11:11" hidden="1" x14ac:dyDescent="0.25">
      <c r="K28426" s="28" t="str">
        <f t="shared" si="380"/>
        <v/>
      </c>
    </row>
    <row r="28427" spans="11:11" hidden="1" x14ac:dyDescent="0.25">
      <c r="K28427" s="28" t="str">
        <f t="shared" si="380"/>
        <v/>
      </c>
    </row>
    <row r="28428" spans="11:11" hidden="1" x14ac:dyDescent="0.25">
      <c r="K28428" s="28" t="str">
        <f t="shared" si="380"/>
        <v/>
      </c>
    </row>
    <row r="28429" spans="11:11" hidden="1" x14ac:dyDescent="0.25">
      <c r="K28429" s="28" t="str">
        <f t="shared" si="380"/>
        <v/>
      </c>
    </row>
    <row r="28430" spans="11:11" hidden="1" x14ac:dyDescent="0.25">
      <c r="K28430" s="28" t="str">
        <f t="shared" si="380"/>
        <v/>
      </c>
    </row>
    <row r="28431" spans="11:11" hidden="1" x14ac:dyDescent="0.25">
      <c r="K28431" s="28" t="str">
        <f t="shared" si="380"/>
        <v/>
      </c>
    </row>
    <row r="28432" spans="11:11" hidden="1" x14ac:dyDescent="0.25">
      <c r="K28432" s="28" t="str">
        <f t="shared" si="380"/>
        <v/>
      </c>
    </row>
    <row r="28433" spans="11:11" hidden="1" x14ac:dyDescent="0.25">
      <c r="K28433" s="28" t="str">
        <f t="shared" si="380"/>
        <v/>
      </c>
    </row>
    <row r="28434" spans="11:11" hidden="1" x14ac:dyDescent="0.25">
      <c r="K28434" s="28" t="str">
        <f t="shared" si="380"/>
        <v/>
      </c>
    </row>
    <row r="28435" spans="11:11" hidden="1" x14ac:dyDescent="0.25">
      <c r="K28435" s="28" t="str">
        <f t="shared" ref="K28435:K28498" si="381">IF(E24400="","",IF(AND($E24400&gt;=$K$5,$E24400&lt;=$K$6),"psn",IF($E24400&lt;$K$5,"dkn",IF($E24400&gt;$K$6,"ckn",""))))</f>
        <v/>
      </c>
    </row>
    <row r="28436" spans="11:11" hidden="1" x14ac:dyDescent="0.25">
      <c r="K28436" s="28" t="str">
        <f t="shared" si="381"/>
        <v/>
      </c>
    </row>
    <row r="28437" spans="11:11" hidden="1" x14ac:dyDescent="0.25">
      <c r="K28437" s="28" t="str">
        <f t="shared" si="381"/>
        <v/>
      </c>
    </row>
    <row r="28438" spans="11:11" hidden="1" x14ac:dyDescent="0.25">
      <c r="K28438" s="28" t="str">
        <f t="shared" si="381"/>
        <v/>
      </c>
    </row>
    <row r="28439" spans="11:11" hidden="1" x14ac:dyDescent="0.25">
      <c r="K28439" s="28" t="str">
        <f t="shared" si="381"/>
        <v/>
      </c>
    </row>
    <row r="28440" spans="11:11" hidden="1" x14ac:dyDescent="0.25">
      <c r="K28440" s="28" t="str">
        <f t="shared" si="381"/>
        <v/>
      </c>
    </row>
    <row r="28441" spans="11:11" hidden="1" x14ac:dyDescent="0.25">
      <c r="K28441" s="28" t="str">
        <f t="shared" si="381"/>
        <v/>
      </c>
    </row>
    <row r="28442" spans="11:11" hidden="1" x14ac:dyDescent="0.25">
      <c r="K28442" s="28" t="str">
        <f t="shared" si="381"/>
        <v/>
      </c>
    </row>
    <row r="28443" spans="11:11" hidden="1" x14ac:dyDescent="0.25">
      <c r="K28443" s="28" t="str">
        <f t="shared" si="381"/>
        <v/>
      </c>
    </row>
    <row r="28444" spans="11:11" hidden="1" x14ac:dyDescent="0.25">
      <c r="K28444" s="28" t="str">
        <f t="shared" si="381"/>
        <v/>
      </c>
    </row>
    <row r="28445" spans="11:11" hidden="1" x14ac:dyDescent="0.25">
      <c r="K28445" s="28" t="str">
        <f t="shared" si="381"/>
        <v/>
      </c>
    </row>
    <row r="28446" spans="11:11" hidden="1" x14ac:dyDescent="0.25">
      <c r="K28446" s="28" t="str">
        <f t="shared" si="381"/>
        <v/>
      </c>
    </row>
    <row r="28447" spans="11:11" hidden="1" x14ac:dyDescent="0.25">
      <c r="K28447" s="28" t="str">
        <f t="shared" si="381"/>
        <v/>
      </c>
    </row>
    <row r="28448" spans="11:11" hidden="1" x14ac:dyDescent="0.25">
      <c r="K28448" s="28" t="str">
        <f t="shared" si="381"/>
        <v/>
      </c>
    </row>
    <row r="28449" spans="11:11" hidden="1" x14ac:dyDescent="0.25">
      <c r="K28449" s="28" t="str">
        <f t="shared" si="381"/>
        <v/>
      </c>
    </row>
    <row r="28450" spans="11:11" hidden="1" x14ac:dyDescent="0.25">
      <c r="K28450" s="28" t="str">
        <f t="shared" si="381"/>
        <v/>
      </c>
    </row>
    <row r="28451" spans="11:11" hidden="1" x14ac:dyDescent="0.25">
      <c r="K28451" s="28" t="str">
        <f t="shared" si="381"/>
        <v/>
      </c>
    </row>
    <row r="28452" spans="11:11" hidden="1" x14ac:dyDescent="0.25">
      <c r="K28452" s="28" t="str">
        <f t="shared" si="381"/>
        <v/>
      </c>
    </row>
    <row r="28453" spans="11:11" hidden="1" x14ac:dyDescent="0.25">
      <c r="K28453" s="28" t="str">
        <f t="shared" si="381"/>
        <v/>
      </c>
    </row>
    <row r="28454" spans="11:11" hidden="1" x14ac:dyDescent="0.25">
      <c r="K28454" s="28" t="str">
        <f t="shared" si="381"/>
        <v/>
      </c>
    </row>
    <row r="28455" spans="11:11" hidden="1" x14ac:dyDescent="0.25">
      <c r="K28455" s="28" t="str">
        <f t="shared" si="381"/>
        <v/>
      </c>
    </row>
    <row r="28456" spans="11:11" hidden="1" x14ac:dyDescent="0.25">
      <c r="K28456" s="28" t="str">
        <f t="shared" si="381"/>
        <v/>
      </c>
    </row>
    <row r="28457" spans="11:11" hidden="1" x14ac:dyDescent="0.25">
      <c r="K28457" s="28" t="str">
        <f t="shared" si="381"/>
        <v/>
      </c>
    </row>
    <row r="28458" spans="11:11" hidden="1" x14ac:dyDescent="0.25">
      <c r="K28458" s="28" t="str">
        <f t="shared" si="381"/>
        <v/>
      </c>
    </row>
    <row r="28459" spans="11:11" hidden="1" x14ac:dyDescent="0.25">
      <c r="K28459" s="28" t="str">
        <f t="shared" si="381"/>
        <v/>
      </c>
    </row>
    <row r="28460" spans="11:11" hidden="1" x14ac:dyDescent="0.25">
      <c r="K28460" s="28" t="str">
        <f t="shared" si="381"/>
        <v/>
      </c>
    </row>
    <row r="28461" spans="11:11" hidden="1" x14ac:dyDescent="0.25">
      <c r="K28461" s="28" t="str">
        <f t="shared" si="381"/>
        <v/>
      </c>
    </row>
    <row r="28462" spans="11:11" hidden="1" x14ac:dyDescent="0.25">
      <c r="K28462" s="28" t="str">
        <f t="shared" si="381"/>
        <v/>
      </c>
    </row>
    <row r="28463" spans="11:11" hidden="1" x14ac:dyDescent="0.25">
      <c r="K28463" s="28" t="str">
        <f t="shared" si="381"/>
        <v/>
      </c>
    </row>
    <row r="28464" spans="11:11" hidden="1" x14ac:dyDescent="0.25">
      <c r="K28464" s="28" t="str">
        <f t="shared" si="381"/>
        <v/>
      </c>
    </row>
    <row r="28465" spans="11:11" hidden="1" x14ac:dyDescent="0.25">
      <c r="K28465" s="28" t="str">
        <f t="shared" si="381"/>
        <v/>
      </c>
    </row>
    <row r="28466" spans="11:11" hidden="1" x14ac:dyDescent="0.25">
      <c r="K28466" s="28" t="str">
        <f t="shared" si="381"/>
        <v/>
      </c>
    </row>
    <row r="28467" spans="11:11" hidden="1" x14ac:dyDescent="0.25">
      <c r="K28467" s="28" t="str">
        <f t="shared" si="381"/>
        <v/>
      </c>
    </row>
    <row r="28468" spans="11:11" hidden="1" x14ac:dyDescent="0.25">
      <c r="K28468" s="28" t="str">
        <f t="shared" si="381"/>
        <v/>
      </c>
    </row>
    <row r="28469" spans="11:11" hidden="1" x14ac:dyDescent="0.25">
      <c r="K28469" s="28" t="str">
        <f t="shared" si="381"/>
        <v/>
      </c>
    </row>
    <row r="28470" spans="11:11" hidden="1" x14ac:dyDescent="0.25">
      <c r="K28470" s="28" t="str">
        <f t="shared" si="381"/>
        <v/>
      </c>
    </row>
    <row r="28471" spans="11:11" hidden="1" x14ac:dyDescent="0.25">
      <c r="K28471" s="28" t="str">
        <f t="shared" si="381"/>
        <v/>
      </c>
    </row>
    <row r="28472" spans="11:11" hidden="1" x14ac:dyDescent="0.25">
      <c r="K28472" s="28" t="str">
        <f t="shared" si="381"/>
        <v/>
      </c>
    </row>
    <row r="28473" spans="11:11" hidden="1" x14ac:dyDescent="0.25">
      <c r="K28473" s="28" t="str">
        <f t="shared" si="381"/>
        <v/>
      </c>
    </row>
    <row r="28474" spans="11:11" hidden="1" x14ac:dyDescent="0.25">
      <c r="K28474" s="28" t="str">
        <f t="shared" si="381"/>
        <v/>
      </c>
    </row>
    <row r="28475" spans="11:11" hidden="1" x14ac:dyDescent="0.25">
      <c r="K28475" s="28" t="str">
        <f t="shared" si="381"/>
        <v/>
      </c>
    </row>
    <row r="28476" spans="11:11" hidden="1" x14ac:dyDescent="0.25">
      <c r="K28476" s="28" t="str">
        <f t="shared" si="381"/>
        <v/>
      </c>
    </row>
    <row r="28477" spans="11:11" hidden="1" x14ac:dyDescent="0.25">
      <c r="K28477" s="28" t="str">
        <f t="shared" si="381"/>
        <v/>
      </c>
    </row>
    <row r="28478" spans="11:11" hidden="1" x14ac:dyDescent="0.25">
      <c r="K28478" s="28" t="str">
        <f t="shared" si="381"/>
        <v/>
      </c>
    </row>
    <row r="28479" spans="11:11" hidden="1" x14ac:dyDescent="0.25">
      <c r="K28479" s="28" t="str">
        <f t="shared" si="381"/>
        <v/>
      </c>
    </row>
    <row r="28480" spans="11:11" hidden="1" x14ac:dyDescent="0.25">
      <c r="K28480" s="28" t="str">
        <f t="shared" si="381"/>
        <v/>
      </c>
    </row>
    <row r="28481" spans="11:11" hidden="1" x14ac:dyDescent="0.25">
      <c r="K28481" s="28" t="str">
        <f t="shared" si="381"/>
        <v/>
      </c>
    </row>
    <row r="28482" spans="11:11" hidden="1" x14ac:dyDescent="0.25">
      <c r="K28482" s="28" t="str">
        <f t="shared" si="381"/>
        <v/>
      </c>
    </row>
    <row r="28483" spans="11:11" hidden="1" x14ac:dyDescent="0.25">
      <c r="K28483" s="28" t="str">
        <f t="shared" si="381"/>
        <v/>
      </c>
    </row>
    <row r="28484" spans="11:11" hidden="1" x14ac:dyDescent="0.25">
      <c r="K28484" s="28" t="str">
        <f t="shared" si="381"/>
        <v/>
      </c>
    </row>
    <row r="28485" spans="11:11" hidden="1" x14ac:dyDescent="0.25">
      <c r="K28485" s="28" t="str">
        <f t="shared" si="381"/>
        <v/>
      </c>
    </row>
    <row r="28486" spans="11:11" hidden="1" x14ac:dyDescent="0.25">
      <c r="K28486" s="28" t="str">
        <f t="shared" si="381"/>
        <v/>
      </c>
    </row>
    <row r="28487" spans="11:11" hidden="1" x14ac:dyDescent="0.25">
      <c r="K28487" s="28" t="str">
        <f t="shared" si="381"/>
        <v/>
      </c>
    </row>
    <row r="28488" spans="11:11" hidden="1" x14ac:dyDescent="0.25">
      <c r="K28488" s="28" t="str">
        <f t="shared" si="381"/>
        <v/>
      </c>
    </row>
    <row r="28489" spans="11:11" hidden="1" x14ac:dyDescent="0.25">
      <c r="K28489" s="28" t="str">
        <f t="shared" si="381"/>
        <v/>
      </c>
    </row>
    <row r="28490" spans="11:11" hidden="1" x14ac:dyDescent="0.25">
      <c r="K28490" s="28" t="str">
        <f t="shared" si="381"/>
        <v/>
      </c>
    </row>
    <row r="28491" spans="11:11" hidden="1" x14ac:dyDescent="0.25">
      <c r="K28491" s="28" t="str">
        <f t="shared" si="381"/>
        <v/>
      </c>
    </row>
    <row r="28492" spans="11:11" hidden="1" x14ac:dyDescent="0.25">
      <c r="K28492" s="28" t="str">
        <f t="shared" si="381"/>
        <v/>
      </c>
    </row>
    <row r="28493" spans="11:11" hidden="1" x14ac:dyDescent="0.25">
      <c r="K28493" s="28" t="str">
        <f t="shared" si="381"/>
        <v/>
      </c>
    </row>
    <row r="28494" spans="11:11" hidden="1" x14ac:dyDescent="0.25">
      <c r="K28494" s="28" t="str">
        <f t="shared" si="381"/>
        <v/>
      </c>
    </row>
    <row r="28495" spans="11:11" hidden="1" x14ac:dyDescent="0.25">
      <c r="K28495" s="28" t="str">
        <f t="shared" si="381"/>
        <v/>
      </c>
    </row>
    <row r="28496" spans="11:11" hidden="1" x14ac:dyDescent="0.25">
      <c r="K28496" s="28" t="str">
        <f t="shared" si="381"/>
        <v/>
      </c>
    </row>
    <row r="28497" spans="11:11" hidden="1" x14ac:dyDescent="0.25">
      <c r="K28497" s="28" t="str">
        <f t="shared" si="381"/>
        <v/>
      </c>
    </row>
    <row r="28498" spans="11:11" hidden="1" x14ac:dyDescent="0.25">
      <c r="K28498" s="28" t="str">
        <f t="shared" si="381"/>
        <v/>
      </c>
    </row>
    <row r="28499" spans="11:11" hidden="1" x14ac:dyDescent="0.25">
      <c r="K28499" s="28" t="str">
        <f t="shared" ref="K28499:K28562" si="382">IF(E24464="","",IF(AND($E24464&gt;=$K$5,$E24464&lt;=$K$6),"psn",IF($E24464&lt;$K$5,"dkn",IF($E24464&gt;$K$6,"ckn",""))))</f>
        <v/>
      </c>
    </row>
    <row r="28500" spans="11:11" hidden="1" x14ac:dyDescent="0.25">
      <c r="K28500" s="28" t="str">
        <f t="shared" si="382"/>
        <v/>
      </c>
    </row>
    <row r="28501" spans="11:11" hidden="1" x14ac:dyDescent="0.25">
      <c r="K28501" s="28" t="str">
        <f t="shared" si="382"/>
        <v/>
      </c>
    </row>
    <row r="28502" spans="11:11" hidden="1" x14ac:dyDescent="0.25">
      <c r="K28502" s="28" t="str">
        <f t="shared" si="382"/>
        <v/>
      </c>
    </row>
    <row r="28503" spans="11:11" hidden="1" x14ac:dyDescent="0.25">
      <c r="K28503" s="28" t="str">
        <f t="shared" si="382"/>
        <v/>
      </c>
    </row>
    <row r="28504" spans="11:11" hidden="1" x14ac:dyDescent="0.25">
      <c r="K28504" s="28" t="str">
        <f t="shared" si="382"/>
        <v/>
      </c>
    </row>
    <row r="28505" spans="11:11" hidden="1" x14ac:dyDescent="0.25">
      <c r="K28505" s="28" t="str">
        <f t="shared" si="382"/>
        <v/>
      </c>
    </row>
    <row r="28506" spans="11:11" hidden="1" x14ac:dyDescent="0.25">
      <c r="K28506" s="28" t="str">
        <f t="shared" si="382"/>
        <v/>
      </c>
    </row>
    <row r="28507" spans="11:11" hidden="1" x14ac:dyDescent="0.25">
      <c r="K28507" s="28" t="str">
        <f t="shared" si="382"/>
        <v/>
      </c>
    </row>
    <row r="28508" spans="11:11" hidden="1" x14ac:dyDescent="0.25">
      <c r="K28508" s="28" t="str">
        <f t="shared" si="382"/>
        <v/>
      </c>
    </row>
    <row r="28509" spans="11:11" hidden="1" x14ac:dyDescent="0.25">
      <c r="K28509" s="28" t="str">
        <f t="shared" si="382"/>
        <v/>
      </c>
    </row>
    <row r="28510" spans="11:11" hidden="1" x14ac:dyDescent="0.25">
      <c r="K28510" s="28" t="str">
        <f t="shared" si="382"/>
        <v/>
      </c>
    </row>
    <row r="28511" spans="11:11" hidden="1" x14ac:dyDescent="0.25">
      <c r="K28511" s="28" t="str">
        <f t="shared" si="382"/>
        <v/>
      </c>
    </row>
    <row r="28512" spans="11:11" hidden="1" x14ac:dyDescent="0.25">
      <c r="K28512" s="28" t="str">
        <f t="shared" si="382"/>
        <v/>
      </c>
    </row>
    <row r="28513" spans="11:11" hidden="1" x14ac:dyDescent="0.25">
      <c r="K28513" s="28" t="str">
        <f t="shared" si="382"/>
        <v/>
      </c>
    </row>
    <row r="28514" spans="11:11" hidden="1" x14ac:dyDescent="0.25">
      <c r="K28514" s="28" t="str">
        <f t="shared" si="382"/>
        <v/>
      </c>
    </row>
    <row r="28515" spans="11:11" hidden="1" x14ac:dyDescent="0.25">
      <c r="K28515" s="28" t="str">
        <f t="shared" si="382"/>
        <v/>
      </c>
    </row>
    <row r="28516" spans="11:11" hidden="1" x14ac:dyDescent="0.25">
      <c r="K28516" s="28" t="str">
        <f t="shared" si="382"/>
        <v/>
      </c>
    </row>
    <row r="28517" spans="11:11" hidden="1" x14ac:dyDescent="0.25">
      <c r="K28517" s="28" t="str">
        <f t="shared" si="382"/>
        <v/>
      </c>
    </row>
    <row r="28518" spans="11:11" hidden="1" x14ac:dyDescent="0.25">
      <c r="K28518" s="28" t="str">
        <f t="shared" si="382"/>
        <v/>
      </c>
    </row>
    <row r="28519" spans="11:11" hidden="1" x14ac:dyDescent="0.25">
      <c r="K28519" s="28" t="str">
        <f t="shared" si="382"/>
        <v/>
      </c>
    </row>
    <row r="28520" spans="11:11" hidden="1" x14ac:dyDescent="0.25">
      <c r="K28520" s="28" t="str">
        <f t="shared" si="382"/>
        <v/>
      </c>
    </row>
    <row r="28521" spans="11:11" hidden="1" x14ac:dyDescent="0.25">
      <c r="K28521" s="28" t="str">
        <f t="shared" si="382"/>
        <v/>
      </c>
    </row>
    <row r="28522" spans="11:11" hidden="1" x14ac:dyDescent="0.25">
      <c r="K28522" s="28" t="str">
        <f t="shared" si="382"/>
        <v/>
      </c>
    </row>
    <row r="28523" spans="11:11" hidden="1" x14ac:dyDescent="0.25">
      <c r="K28523" s="28" t="str">
        <f t="shared" si="382"/>
        <v/>
      </c>
    </row>
    <row r="28524" spans="11:11" hidden="1" x14ac:dyDescent="0.25">
      <c r="K28524" s="28" t="str">
        <f t="shared" si="382"/>
        <v/>
      </c>
    </row>
    <row r="28525" spans="11:11" hidden="1" x14ac:dyDescent="0.25">
      <c r="K28525" s="28" t="str">
        <f t="shared" si="382"/>
        <v/>
      </c>
    </row>
    <row r="28526" spans="11:11" hidden="1" x14ac:dyDescent="0.25">
      <c r="K28526" s="28" t="str">
        <f t="shared" si="382"/>
        <v/>
      </c>
    </row>
    <row r="28527" spans="11:11" hidden="1" x14ac:dyDescent="0.25">
      <c r="K28527" s="28" t="str">
        <f t="shared" si="382"/>
        <v/>
      </c>
    </row>
    <row r="28528" spans="11:11" hidden="1" x14ac:dyDescent="0.25">
      <c r="K28528" s="28" t="str">
        <f t="shared" si="382"/>
        <v/>
      </c>
    </row>
    <row r="28529" spans="11:11" hidden="1" x14ac:dyDescent="0.25">
      <c r="K28529" s="28" t="str">
        <f t="shared" si="382"/>
        <v/>
      </c>
    </row>
    <row r="28530" spans="11:11" hidden="1" x14ac:dyDescent="0.25">
      <c r="K28530" s="28" t="str">
        <f t="shared" si="382"/>
        <v/>
      </c>
    </row>
    <row r="28531" spans="11:11" hidden="1" x14ac:dyDescent="0.25">
      <c r="K28531" s="28" t="str">
        <f t="shared" si="382"/>
        <v/>
      </c>
    </row>
    <row r="28532" spans="11:11" hidden="1" x14ac:dyDescent="0.25">
      <c r="K28532" s="28" t="str">
        <f t="shared" si="382"/>
        <v/>
      </c>
    </row>
    <row r="28533" spans="11:11" hidden="1" x14ac:dyDescent="0.25">
      <c r="K28533" s="28" t="str">
        <f t="shared" si="382"/>
        <v/>
      </c>
    </row>
    <row r="28534" spans="11:11" hidden="1" x14ac:dyDescent="0.25">
      <c r="K28534" s="28" t="str">
        <f t="shared" si="382"/>
        <v/>
      </c>
    </row>
    <row r="28535" spans="11:11" hidden="1" x14ac:dyDescent="0.25">
      <c r="K28535" s="28" t="str">
        <f t="shared" si="382"/>
        <v/>
      </c>
    </row>
    <row r="28536" spans="11:11" hidden="1" x14ac:dyDescent="0.25">
      <c r="K28536" s="28" t="str">
        <f t="shared" si="382"/>
        <v/>
      </c>
    </row>
    <row r="28537" spans="11:11" hidden="1" x14ac:dyDescent="0.25">
      <c r="K28537" s="28" t="str">
        <f t="shared" si="382"/>
        <v/>
      </c>
    </row>
    <row r="28538" spans="11:11" hidden="1" x14ac:dyDescent="0.25">
      <c r="K28538" s="28" t="str">
        <f t="shared" si="382"/>
        <v/>
      </c>
    </row>
    <row r="28539" spans="11:11" hidden="1" x14ac:dyDescent="0.25">
      <c r="K28539" s="28" t="str">
        <f t="shared" si="382"/>
        <v/>
      </c>
    </row>
    <row r="28540" spans="11:11" hidden="1" x14ac:dyDescent="0.25">
      <c r="K28540" s="28" t="str">
        <f t="shared" si="382"/>
        <v/>
      </c>
    </row>
    <row r="28541" spans="11:11" hidden="1" x14ac:dyDescent="0.25">
      <c r="K28541" s="28" t="str">
        <f t="shared" si="382"/>
        <v/>
      </c>
    </row>
    <row r="28542" spans="11:11" hidden="1" x14ac:dyDescent="0.25">
      <c r="K28542" s="28" t="str">
        <f t="shared" si="382"/>
        <v/>
      </c>
    </row>
    <row r="28543" spans="11:11" hidden="1" x14ac:dyDescent="0.25">
      <c r="K28543" s="28" t="str">
        <f t="shared" si="382"/>
        <v/>
      </c>
    </row>
    <row r="28544" spans="11:11" hidden="1" x14ac:dyDescent="0.25">
      <c r="K28544" s="28" t="str">
        <f t="shared" si="382"/>
        <v/>
      </c>
    </row>
    <row r="28545" spans="11:11" hidden="1" x14ac:dyDescent="0.25">
      <c r="K28545" s="28" t="str">
        <f t="shared" si="382"/>
        <v/>
      </c>
    </row>
    <row r="28546" spans="11:11" hidden="1" x14ac:dyDescent="0.25">
      <c r="K28546" s="28" t="str">
        <f t="shared" si="382"/>
        <v/>
      </c>
    </row>
    <row r="28547" spans="11:11" hidden="1" x14ac:dyDescent="0.25">
      <c r="K28547" s="28" t="str">
        <f t="shared" si="382"/>
        <v/>
      </c>
    </row>
    <row r="28548" spans="11:11" hidden="1" x14ac:dyDescent="0.25">
      <c r="K28548" s="28" t="str">
        <f t="shared" si="382"/>
        <v/>
      </c>
    </row>
    <row r="28549" spans="11:11" hidden="1" x14ac:dyDescent="0.25">
      <c r="K28549" s="28" t="str">
        <f t="shared" si="382"/>
        <v/>
      </c>
    </row>
    <row r="28550" spans="11:11" hidden="1" x14ac:dyDescent="0.25">
      <c r="K28550" s="28" t="str">
        <f t="shared" si="382"/>
        <v/>
      </c>
    </row>
    <row r="28551" spans="11:11" hidden="1" x14ac:dyDescent="0.25">
      <c r="K28551" s="28" t="str">
        <f t="shared" si="382"/>
        <v/>
      </c>
    </row>
    <row r="28552" spans="11:11" hidden="1" x14ac:dyDescent="0.25">
      <c r="K28552" s="28" t="str">
        <f t="shared" si="382"/>
        <v/>
      </c>
    </row>
    <row r="28553" spans="11:11" hidden="1" x14ac:dyDescent="0.25">
      <c r="K28553" s="28" t="str">
        <f t="shared" si="382"/>
        <v/>
      </c>
    </row>
    <row r="28554" spans="11:11" hidden="1" x14ac:dyDescent="0.25">
      <c r="K28554" s="28" t="str">
        <f t="shared" si="382"/>
        <v/>
      </c>
    </row>
    <row r="28555" spans="11:11" hidden="1" x14ac:dyDescent="0.25">
      <c r="K28555" s="28" t="str">
        <f t="shared" si="382"/>
        <v/>
      </c>
    </row>
    <row r="28556" spans="11:11" hidden="1" x14ac:dyDescent="0.25">
      <c r="K28556" s="28" t="str">
        <f t="shared" si="382"/>
        <v/>
      </c>
    </row>
    <row r="28557" spans="11:11" hidden="1" x14ac:dyDescent="0.25">
      <c r="K28557" s="28" t="str">
        <f t="shared" si="382"/>
        <v/>
      </c>
    </row>
    <row r="28558" spans="11:11" hidden="1" x14ac:dyDescent="0.25">
      <c r="K28558" s="28" t="str">
        <f t="shared" si="382"/>
        <v/>
      </c>
    </row>
    <row r="28559" spans="11:11" hidden="1" x14ac:dyDescent="0.25">
      <c r="K28559" s="28" t="str">
        <f t="shared" si="382"/>
        <v/>
      </c>
    </row>
    <row r="28560" spans="11:11" hidden="1" x14ac:dyDescent="0.25">
      <c r="K28560" s="28" t="str">
        <f t="shared" si="382"/>
        <v/>
      </c>
    </row>
    <row r="28561" spans="11:11" hidden="1" x14ac:dyDescent="0.25">
      <c r="K28561" s="28" t="str">
        <f t="shared" si="382"/>
        <v/>
      </c>
    </row>
    <row r="28562" spans="11:11" hidden="1" x14ac:dyDescent="0.25">
      <c r="K28562" s="28" t="str">
        <f t="shared" si="382"/>
        <v/>
      </c>
    </row>
    <row r="28563" spans="11:11" hidden="1" x14ac:dyDescent="0.25">
      <c r="K28563" s="28" t="str">
        <f t="shared" ref="K28563:K28626" si="383">IF(E24528="","",IF(AND($E24528&gt;=$K$5,$E24528&lt;=$K$6),"psn",IF($E24528&lt;$K$5,"dkn",IF($E24528&gt;$K$6,"ckn",""))))</f>
        <v/>
      </c>
    </row>
    <row r="28564" spans="11:11" hidden="1" x14ac:dyDescent="0.25">
      <c r="K28564" s="28" t="str">
        <f t="shared" si="383"/>
        <v/>
      </c>
    </row>
    <row r="28565" spans="11:11" hidden="1" x14ac:dyDescent="0.25">
      <c r="K28565" s="28" t="str">
        <f t="shared" si="383"/>
        <v/>
      </c>
    </row>
    <row r="28566" spans="11:11" hidden="1" x14ac:dyDescent="0.25">
      <c r="K28566" s="28" t="str">
        <f t="shared" si="383"/>
        <v/>
      </c>
    </row>
    <row r="28567" spans="11:11" hidden="1" x14ac:dyDescent="0.25">
      <c r="K28567" s="28" t="str">
        <f t="shared" si="383"/>
        <v/>
      </c>
    </row>
    <row r="28568" spans="11:11" hidden="1" x14ac:dyDescent="0.25">
      <c r="K28568" s="28" t="str">
        <f t="shared" si="383"/>
        <v/>
      </c>
    </row>
    <row r="28569" spans="11:11" hidden="1" x14ac:dyDescent="0.25">
      <c r="K28569" s="28" t="str">
        <f t="shared" si="383"/>
        <v/>
      </c>
    </row>
    <row r="28570" spans="11:11" hidden="1" x14ac:dyDescent="0.25">
      <c r="K28570" s="28" t="str">
        <f t="shared" si="383"/>
        <v/>
      </c>
    </row>
    <row r="28571" spans="11:11" hidden="1" x14ac:dyDescent="0.25">
      <c r="K28571" s="28" t="str">
        <f t="shared" si="383"/>
        <v/>
      </c>
    </row>
    <row r="28572" spans="11:11" hidden="1" x14ac:dyDescent="0.25">
      <c r="K28572" s="28" t="str">
        <f t="shared" si="383"/>
        <v/>
      </c>
    </row>
    <row r="28573" spans="11:11" hidden="1" x14ac:dyDescent="0.25">
      <c r="K28573" s="28" t="str">
        <f t="shared" si="383"/>
        <v/>
      </c>
    </row>
    <row r="28574" spans="11:11" hidden="1" x14ac:dyDescent="0.25">
      <c r="K28574" s="28" t="str">
        <f t="shared" si="383"/>
        <v/>
      </c>
    </row>
    <row r="28575" spans="11:11" hidden="1" x14ac:dyDescent="0.25">
      <c r="K28575" s="28" t="str">
        <f t="shared" si="383"/>
        <v/>
      </c>
    </row>
    <row r="28576" spans="11:11" hidden="1" x14ac:dyDescent="0.25">
      <c r="K28576" s="28" t="str">
        <f t="shared" si="383"/>
        <v/>
      </c>
    </row>
    <row r="28577" spans="11:11" hidden="1" x14ac:dyDescent="0.25">
      <c r="K28577" s="28" t="str">
        <f t="shared" si="383"/>
        <v/>
      </c>
    </row>
    <row r="28578" spans="11:11" hidden="1" x14ac:dyDescent="0.25">
      <c r="K28578" s="28" t="str">
        <f t="shared" si="383"/>
        <v/>
      </c>
    </row>
    <row r="28579" spans="11:11" hidden="1" x14ac:dyDescent="0.25">
      <c r="K28579" s="28" t="str">
        <f t="shared" si="383"/>
        <v/>
      </c>
    </row>
    <row r="28580" spans="11:11" hidden="1" x14ac:dyDescent="0.25">
      <c r="K28580" s="28" t="str">
        <f t="shared" si="383"/>
        <v/>
      </c>
    </row>
    <row r="28581" spans="11:11" hidden="1" x14ac:dyDescent="0.25">
      <c r="K28581" s="28" t="str">
        <f t="shared" si="383"/>
        <v/>
      </c>
    </row>
    <row r="28582" spans="11:11" hidden="1" x14ac:dyDescent="0.25">
      <c r="K28582" s="28" t="str">
        <f t="shared" si="383"/>
        <v/>
      </c>
    </row>
    <row r="28583" spans="11:11" hidden="1" x14ac:dyDescent="0.25">
      <c r="K28583" s="28" t="str">
        <f t="shared" si="383"/>
        <v/>
      </c>
    </row>
    <row r="28584" spans="11:11" hidden="1" x14ac:dyDescent="0.25">
      <c r="K28584" s="28" t="str">
        <f t="shared" si="383"/>
        <v/>
      </c>
    </row>
    <row r="28585" spans="11:11" hidden="1" x14ac:dyDescent="0.25">
      <c r="K28585" s="28" t="str">
        <f t="shared" si="383"/>
        <v/>
      </c>
    </row>
    <row r="28586" spans="11:11" hidden="1" x14ac:dyDescent="0.25">
      <c r="K28586" s="28" t="str">
        <f t="shared" si="383"/>
        <v/>
      </c>
    </row>
    <row r="28587" spans="11:11" hidden="1" x14ac:dyDescent="0.25">
      <c r="K28587" s="28" t="str">
        <f t="shared" si="383"/>
        <v/>
      </c>
    </row>
    <row r="28588" spans="11:11" hidden="1" x14ac:dyDescent="0.25">
      <c r="K28588" s="28" t="str">
        <f t="shared" si="383"/>
        <v/>
      </c>
    </row>
    <row r="28589" spans="11:11" hidden="1" x14ac:dyDescent="0.25">
      <c r="K28589" s="28" t="str">
        <f t="shared" si="383"/>
        <v/>
      </c>
    </row>
    <row r="28590" spans="11:11" hidden="1" x14ac:dyDescent="0.25">
      <c r="K28590" s="28" t="str">
        <f t="shared" si="383"/>
        <v/>
      </c>
    </row>
    <row r="28591" spans="11:11" hidden="1" x14ac:dyDescent="0.25">
      <c r="K28591" s="28" t="str">
        <f t="shared" si="383"/>
        <v/>
      </c>
    </row>
    <row r="28592" spans="11:11" hidden="1" x14ac:dyDescent="0.25">
      <c r="K28592" s="28" t="str">
        <f t="shared" si="383"/>
        <v/>
      </c>
    </row>
    <row r="28593" spans="11:11" hidden="1" x14ac:dyDescent="0.25">
      <c r="K28593" s="28" t="str">
        <f t="shared" si="383"/>
        <v/>
      </c>
    </row>
    <row r="28594" spans="11:11" hidden="1" x14ac:dyDescent="0.25">
      <c r="K28594" s="28" t="str">
        <f t="shared" si="383"/>
        <v/>
      </c>
    </row>
    <row r="28595" spans="11:11" hidden="1" x14ac:dyDescent="0.25">
      <c r="K28595" s="28" t="str">
        <f t="shared" si="383"/>
        <v/>
      </c>
    </row>
    <row r="28596" spans="11:11" hidden="1" x14ac:dyDescent="0.25">
      <c r="K28596" s="28" t="str">
        <f t="shared" si="383"/>
        <v/>
      </c>
    </row>
    <row r="28597" spans="11:11" hidden="1" x14ac:dyDescent="0.25">
      <c r="K28597" s="28" t="str">
        <f t="shared" si="383"/>
        <v/>
      </c>
    </row>
    <row r="28598" spans="11:11" hidden="1" x14ac:dyDescent="0.25">
      <c r="K28598" s="28" t="str">
        <f t="shared" si="383"/>
        <v/>
      </c>
    </row>
    <row r="28599" spans="11:11" hidden="1" x14ac:dyDescent="0.25">
      <c r="K28599" s="28" t="str">
        <f t="shared" si="383"/>
        <v/>
      </c>
    </row>
    <row r="28600" spans="11:11" hidden="1" x14ac:dyDescent="0.25">
      <c r="K28600" s="28" t="str">
        <f t="shared" si="383"/>
        <v/>
      </c>
    </row>
    <row r="28601" spans="11:11" hidden="1" x14ac:dyDescent="0.25">
      <c r="K28601" s="28" t="str">
        <f t="shared" si="383"/>
        <v/>
      </c>
    </row>
    <row r="28602" spans="11:11" hidden="1" x14ac:dyDescent="0.25">
      <c r="K28602" s="28" t="str">
        <f t="shared" si="383"/>
        <v/>
      </c>
    </row>
    <row r="28603" spans="11:11" hidden="1" x14ac:dyDescent="0.25">
      <c r="K28603" s="28" t="str">
        <f t="shared" si="383"/>
        <v/>
      </c>
    </row>
    <row r="28604" spans="11:11" hidden="1" x14ac:dyDescent="0.25">
      <c r="K28604" s="28" t="str">
        <f t="shared" si="383"/>
        <v/>
      </c>
    </row>
    <row r="28605" spans="11:11" hidden="1" x14ac:dyDescent="0.25">
      <c r="K28605" s="28" t="str">
        <f t="shared" si="383"/>
        <v/>
      </c>
    </row>
    <row r="28606" spans="11:11" hidden="1" x14ac:dyDescent="0.25">
      <c r="K28606" s="28" t="str">
        <f t="shared" si="383"/>
        <v/>
      </c>
    </row>
    <row r="28607" spans="11:11" hidden="1" x14ac:dyDescent="0.25">
      <c r="K28607" s="28" t="str">
        <f t="shared" si="383"/>
        <v/>
      </c>
    </row>
    <row r="28608" spans="11:11" hidden="1" x14ac:dyDescent="0.25">
      <c r="K28608" s="28" t="str">
        <f t="shared" si="383"/>
        <v/>
      </c>
    </row>
    <row r="28609" spans="11:11" hidden="1" x14ac:dyDescent="0.25">
      <c r="K28609" s="28" t="str">
        <f t="shared" si="383"/>
        <v/>
      </c>
    </row>
    <row r="28610" spans="11:11" hidden="1" x14ac:dyDescent="0.25">
      <c r="K28610" s="28" t="str">
        <f t="shared" si="383"/>
        <v/>
      </c>
    </row>
    <row r="28611" spans="11:11" hidden="1" x14ac:dyDescent="0.25">
      <c r="K28611" s="28" t="str">
        <f t="shared" si="383"/>
        <v/>
      </c>
    </row>
    <row r="28612" spans="11:11" hidden="1" x14ac:dyDescent="0.25">
      <c r="K28612" s="28" t="str">
        <f t="shared" si="383"/>
        <v/>
      </c>
    </row>
    <row r="28613" spans="11:11" hidden="1" x14ac:dyDescent="0.25">
      <c r="K28613" s="28" t="str">
        <f t="shared" si="383"/>
        <v/>
      </c>
    </row>
    <row r="28614" spans="11:11" hidden="1" x14ac:dyDescent="0.25">
      <c r="K28614" s="28" t="str">
        <f t="shared" si="383"/>
        <v/>
      </c>
    </row>
    <row r="28615" spans="11:11" hidden="1" x14ac:dyDescent="0.25">
      <c r="K28615" s="28" t="str">
        <f t="shared" si="383"/>
        <v/>
      </c>
    </row>
    <row r="28616" spans="11:11" hidden="1" x14ac:dyDescent="0.25">
      <c r="K28616" s="28" t="str">
        <f t="shared" si="383"/>
        <v/>
      </c>
    </row>
    <row r="28617" spans="11:11" hidden="1" x14ac:dyDescent="0.25">
      <c r="K28617" s="28" t="str">
        <f t="shared" si="383"/>
        <v/>
      </c>
    </row>
    <row r="28618" spans="11:11" hidden="1" x14ac:dyDescent="0.25">
      <c r="K28618" s="28" t="str">
        <f t="shared" si="383"/>
        <v/>
      </c>
    </row>
    <row r="28619" spans="11:11" hidden="1" x14ac:dyDescent="0.25">
      <c r="K28619" s="28" t="str">
        <f t="shared" si="383"/>
        <v/>
      </c>
    </row>
    <row r="28620" spans="11:11" hidden="1" x14ac:dyDescent="0.25">
      <c r="K28620" s="28" t="str">
        <f t="shared" si="383"/>
        <v/>
      </c>
    </row>
    <row r="28621" spans="11:11" hidden="1" x14ac:dyDescent="0.25">
      <c r="K28621" s="28" t="str">
        <f t="shared" si="383"/>
        <v/>
      </c>
    </row>
    <row r="28622" spans="11:11" hidden="1" x14ac:dyDescent="0.25">
      <c r="K28622" s="28" t="str">
        <f t="shared" si="383"/>
        <v/>
      </c>
    </row>
    <row r="28623" spans="11:11" hidden="1" x14ac:dyDescent="0.25">
      <c r="K28623" s="28" t="str">
        <f t="shared" si="383"/>
        <v/>
      </c>
    </row>
    <row r="28624" spans="11:11" hidden="1" x14ac:dyDescent="0.25">
      <c r="K28624" s="28" t="str">
        <f t="shared" si="383"/>
        <v/>
      </c>
    </row>
    <row r="28625" spans="11:11" hidden="1" x14ac:dyDescent="0.25">
      <c r="K28625" s="28" t="str">
        <f t="shared" si="383"/>
        <v/>
      </c>
    </row>
    <row r="28626" spans="11:11" hidden="1" x14ac:dyDescent="0.25">
      <c r="K28626" s="28" t="str">
        <f t="shared" si="383"/>
        <v/>
      </c>
    </row>
    <row r="28627" spans="11:11" hidden="1" x14ac:dyDescent="0.25">
      <c r="K28627" s="28" t="str">
        <f t="shared" ref="K28627:K28690" si="384">IF(E24592="","",IF(AND($E24592&gt;=$K$5,$E24592&lt;=$K$6),"psn",IF($E24592&lt;$K$5,"dkn",IF($E24592&gt;$K$6,"ckn",""))))</f>
        <v/>
      </c>
    </row>
    <row r="28628" spans="11:11" hidden="1" x14ac:dyDescent="0.25">
      <c r="K28628" s="28" t="str">
        <f t="shared" si="384"/>
        <v/>
      </c>
    </row>
    <row r="28629" spans="11:11" hidden="1" x14ac:dyDescent="0.25">
      <c r="K28629" s="28" t="str">
        <f t="shared" si="384"/>
        <v/>
      </c>
    </row>
    <row r="28630" spans="11:11" hidden="1" x14ac:dyDescent="0.25">
      <c r="K28630" s="28" t="str">
        <f t="shared" si="384"/>
        <v/>
      </c>
    </row>
    <row r="28631" spans="11:11" hidden="1" x14ac:dyDescent="0.25">
      <c r="K28631" s="28" t="str">
        <f t="shared" si="384"/>
        <v/>
      </c>
    </row>
    <row r="28632" spans="11:11" hidden="1" x14ac:dyDescent="0.25">
      <c r="K28632" s="28" t="str">
        <f t="shared" si="384"/>
        <v/>
      </c>
    </row>
    <row r="28633" spans="11:11" hidden="1" x14ac:dyDescent="0.25">
      <c r="K28633" s="28" t="str">
        <f t="shared" si="384"/>
        <v/>
      </c>
    </row>
    <row r="28634" spans="11:11" hidden="1" x14ac:dyDescent="0.25">
      <c r="K28634" s="28" t="str">
        <f t="shared" si="384"/>
        <v/>
      </c>
    </row>
    <row r="28635" spans="11:11" hidden="1" x14ac:dyDescent="0.25">
      <c r="K28635" s="28" t="str">
        <f t="shared" si="384"/>
        <v/>
      </c>
    </row>
    <row r="28636" spans="11:11" hidden="1" x14ac:dyDescent="0.25">
      <c r="K28636" s="28" t="str">
        <f t="shared" si="384"/>
        <v/>
      </c>
    </row>
    <row r="28637" spans="11:11" hidden="1" x14ac:dyDescent="0.25">
      <c r="K28637" s="28" t="str">
        <f t="shared" si="384"/>
        <v/>
      </c>
    </row>
    <row r="28638" spans="11:11" hidden="1" x14ac:dyDescent="0.25">
      <c r="K28638" s="28" t="str">
        <f t="shared" si="384"/>
        <v/>
      </c>
    </row>
    <row r="28639" spans="11:11" hidden="1" x14ac:dyDescent="0.25">
      <c r="K28639" s="28" t="str">
        <f t="shared" si="384"/>
        <v/>
      </c>
    </row>
    <row r="28640" spans="11:11" hidden="1" x14ac:dyDescent="0.25">
      <c r="K28640" s="28" t="str">
        <f t="shared" si="384"/>
        <v/>
      </c>
    </row>
    <row r="28641" spans="11:11" hidden="1" x14ac:dyDescent="0.25">
      <c r="K28641" s="28" t="str">
        <f t="shared" si="384"/>
        <v/>
      </c>
    </row>
    <row r="28642" spans="11:11" hidden="1" x14ac:dyDescent="0.25">
      <c r="K28642" s="28" t="str">
        <f t="shared" si="384"/>
        <v/>
      </c>
    </row>
    <row r="28643" spans="11:11" hidden="1" x14ac:dyDescent="0.25">
      <c r="K28643" s="28" t="str">
        <f t="shared" si="384"/>
        <v/>
      </c>
    </row>
    <row r="28644" spans="11:11" hidden="1" x14ac:dyDescent="0.25">
      <c r="K28644" s="28" t="str">
        <f t="shared" si="384"/>
        <v/>
      </c>
    </row>
    <row r="28645" spans="11:11" hidden="1" x14ac:dyDescent="0.25">
      <c r="K28645" s="28" t="str">
        <f t="shared" si="384"/>
        <v/>
      </c>
    </row>
    <row r="28646" spans="11:11" hidden="1" x14ac:dyDescent="0.25">
      <c r="K28646" s="28" t="str">
        <f t="shared" si="384"/>
        <v/>
      </c>
    </row>
    <row r="28647" spans="11:11" hidden="1" x14ac:dyDescent="0.25">
      <c r="K28647" s="28" t="str">
        <f t="shared" si="384"/>
        <v/>
      </c>
    </row>
    <row r="28648" spans="11:11" hidden="1" x14ac:dyDescent="0.25">
      <c r="K28648" s="28" t="str">
        <f t="shared" si="384"/>
        <v/>
      </c>
    </row>
    <row r="28649" spans="11:11" hidden="1" x14ac:dyDescent="0.25">
      <c r="K28649" s="28" t="str">
        <f t="shared" si="384"/>
        <v/>
      </c>
    </row>
    <row r="28650" spans="11:11" hidden="1" x14ac:dyDescent="0.25">
      <c r="K28650" s="28" t="str">
        <f t="shared" si="384"/>
        <v/>
      </c>
    </row>
    <row r="28651" spans="11:11" hidden="1" x14ac:dyDescent="0.25">
      <c r="K28651" s="28" t="str">
        <f t="shared" si="384"/>
        <v/>
      </c>
    </row>
    <row r="28652" spans="11:11" hidden="1" x14ac:dyDescent="0.25">
      <c r="K28652" s="28" t="str">
        <f t="shared" si="384"/>
        <v/>
      </c>
    </row>
    <row r="28653" spans="11:11" hidden="1" x14ac:dyDescent="0.25">
      <c r="K28653" s="28" t="str">
        <f t="shared" si="384"/>
        <v/>
      </c>
    </row>
    <row r="28654" spans="11:11" hidden="1" x14ac:dyDescent="0.25">
      <c r="K28654" s="28" t="str">
        <f t="shared" si="384"/>
        <v/>
      </c>
    </row>
    <row r="28655" spans="11:11" hidden="1" x14ac:dyDescent="0.25">
      <c r="K28655" s="28" t="str">
        <f t="shared" si="384"/>
        <v/>
      </c>
    </row>
    <row r="28656" spans="11:11" hidden="1" x14ac:dyDescent="0.25">
      <c r="K28656" s="28" t="str">
        <f t="shared" si="384"/>
        <v/>
      </c>
    </row>
    <row r="28657" spans="11:11" hidden="1" x14ac:dyDescent="0.25">
      <c r="K28657" s="28" t="str">
        <f t="shared" si="384"/>
        <v/>
      </c>
    </row>
    <row r="28658" spans="11:11" hidden="1" x14ac:dyDescent="0.25">
      <c r="K28658" s="28" t="str">
        <f t="shared" si="384"/>
        <v/>
      </c>
    </row>
    <row r="28659" spans="11:11" hidden="1" x14ac:dyDescent="0.25">
      <c r="K28659" s="28" t="str">
        <f t="shared" si="384"/>
        <v/>
      </c>
    </row>
    <row r="28660" spans="11:11" hidden="1" x14ac:dyDescent="0.25">
      <c r="K28660" s="28" t="str">
        <f t="shared" si="384"/>
        <v/>
      </c>
    </row>
    <row r="28661" spans="11:11" hidden="1" x14ac:dyDescent="0.25">
      <c r="K28661" s="28" t="str">
        <f t="shared" si="384"/>
        <v/>
      </c>
    </row>
    <row r="28662" spans="11:11" hidden="1" x14ac:dyDescent="0.25">
      <c r="K28662" s="28" t="str">
        <f t="shared" si="384"/>
        <v/>
      </c>
    </row>
    <row r="28663" spans="11:11" hidden="1" x14ac:dyDescent="0.25">
      <c r="K28663" s="28" t="str">
        <f t="shared" si="384"/>
        <v/>
      </c>
    </row>
    <row r="28664" spans="11:11" hidden="1" x14ac:dyDescent="0.25">
      <c r="K28664" s="28" t="str">
        <f t="shared" si="384"/>
        <v/>
      </c>
    </row>
    <row r="28665" spans="11:11" hidden="1" x14ac:dyDescent="0.25">
      <c r="K28665" s="28" t="str">
        <f t="shared" si="384"/>
        <v/>
      </c>
    </row>
    <row r="28666" spans="11:11" hidden="1" x14ac:dyDescent="0.25">
      <c r="K28666" s="28" t="str">
        <f t="shared" si="384"/>
        <v/>
      </c>
    </row>
    <row r="28667" spans="11:11" hidden="1" x14ac:dyDescent="0.25">
      <c r="K28667" s="28" t="str">
        <f t="shared" si="384"/>
        <v/>
      </c>
    </row>
    <row r="28668" spans="11:11" hidden="1" x14ac:dyDescent="0.25">
      <c r="K28668" s="28" t="str">
        <f t="shared" si="384"/>
        <v/>
      </c>
    </row>
    <row r="28669" spans="11:11" hidden="1" x14ac:dyDescent="0.25">
      <c r="K28669" s="28" t="str">
        <f t="shared" si="384"/>
        <v/>
      </c>
    </row>
    <row r="28670" spans="11:11" hidden="1" x14ac:dyDescent="0.25">
      <c r="K28670" s="28" t="str">
        <f t="shared" si="384"/>
        <v/>
      </c>
    </row>
    <row r="28671" spans="11:11" hidden="1" x14ac:dyDescent="0.25">
      <c r="K28671" s="28" t="str">
        <f t="shared" si="384"/>
        <v/>
      </c>
    </row>
    <row r="28672" spans="11:11" hidden="1" x14ac:dyDescent="0.25">
      <c r="K28672" s="28" t="str">
        <f t="shared" si="384"/>
        <v/>
      </c>
    </row>
    <row r="28673" spans="11:11" hidden="1" x14ac:dyDescent="0.25">
      <c r="K28673" s="28" t="str">
        <f t="shared" si="384"/>
        <v/>
      </c>
    </row>
    <row r="28674" spans="11:11" hidden="1" x14ac:dyDescent="0.25">
      <c r="K28674" s="28" t="str">
        <f t="shared" si="384"/>
        <v/>
      </c>
    </row>
    <row r="28675" spans="11:11" hidden="1" x14ac:dyDescent="0.25">
      <c r="K28675" s="28" t="str">
        <f t="shared" si="384"/>
        <v/>
      </c>
    </row>
    <row r="28676" spans="11:11" hidden="1" x14ac:dyDescent="0.25">
      <c r="K28676" s="28" t="str">
        <f t="shared" si="384"/>
        <v/>
      </c>
    </row>
    <row r="28677" spans="11:11" hidden="1" x14ac:dyDescent="0.25">
      <c r="K28677" s="28" t="str">
        <f t="shared" si="384"/>
        <v/>
      </c>
    </row>
    <row r="28678" spans="11:11" hidden="1" x14ac:dyDescent="0.25">
      <c r="K28678" s="28" t="str">
        <f t="shared" si="384"/>
        <v/>
      </c>
    </row>
    <row r="28679" spans="11:11" hidden="1" x14ac:dyDescent="0.25">
      <c r="K28679" s="28" t="str">
        <f t="shared" si="384"/>
        <v/>
      </c>
    </row>
    <row r="28680" spans="11:11" hidden="1" x14ac:dyDescent="0.25">
      <c r="K28680" s="28" t="str">
        <f t="shared" si="384"/>
        <v/>
      </c>
    </row>
    <row r="28681" spans="11:11" hidden="1" x14ac:dyDescent="0.25">
      <c r="K28681" s="28" t="str">
        <f t="shared" si="384"/>
        <v/>
      </c>
    </row>
    <row r="28682" spans="11:11" hidden="1" x14ac:dyDescent="0.25">
      <c r="K28682" s="28" t="str">
        <f t="shared" si="384"/>
        <v/>
      </c>
    </row>
    <row r="28683" spans="11:11" hidden="1" x14ac:dyDescent="0.25">
      <c r="K28683" s="28" t="str">
        <f t="shared" si="384"/>
        <v/>
      </c>
    </row>
    <row r="28684" spans="11:11" hidden="1" x14ac:dyDescent="0.25">
      <c r="K28684" s="28" t="str">
        <f t="shared" si="384"/>
        <v/>
      </c>
    </row>
    <row r="28685" spans="11:11" hidden="1" x14ac:dyDescent="0.25">
      <c r="K28685" s="28" t="str">
        <f t="shared" si="384"/>
        <v/>
      </c>
    </row>
    <row r="28686" spans="11:11" hidden="1" x14ac:dyDescent="0.25">
      <c r="K28686" s="28" t="str">
        <f t="shared" si="384"/>
        <v/>
      </c>
    </row>
    <row r="28687" spans="11:11" hidden="1" x14ac:dyDescent="0.25">
      <c r="K28687" s="28" t="str">
        <f t="shared" si="384"/>
        <v/>
      </c>
    </row>
    <row r="28688" spans="11:11" hidden="1" x14ac:dyDescent="0.25">
      <c r="K28688" s="28" t="str">
        <f t="shared" si="384"/>
        <v/>
      </c>
    </row>
    <row r="28689" spans="11:11" hidden="1" x14ac:dyDescent="0.25">
      <c r="K28689" s="28" t="str">
        <f t="shared" si="384"/>
        <v/>
      </c>
    </row>
    <row r="28690" spans="11:11" hidden="1" x14ac:dyDescent="0.25">
      <c r="K28690" s="28" t="str">
        <f t="shared" si="384"/>
        <v/>
      </c>
    </row>
    <row r="28691" spans="11:11" hidden="1" x14ac:dyDescent="0.25">
      <c r="K28691" s="28" t="str">
        <f t="shared" ref="K28691:K28754" si="385">IF(E24656="","",IF(AND($E24656&gt;=$K$5,$E24656&lt;=$K$6),"psn",IF($E24656&lt;$K$5,"dkn",IF($E24656&gt;$K$6,"ckn",""))))</f>
        <v/>
      </c>
    </row>
    <row r="28692" spans="11:11" hidden="1" x14ac:dyDescent="0.25">
      <c r="K28692" s="28" t="str">
        <f t="shared" si="385"/>
        <v/>
      </c>
    </row>
    <row r="28693" spans="11:11" hidden="1" x14ac:dyDescent="0.25">
      <c r="K28693" s="28" t="str">
        <f t="shared" si="385"/>
        <v/>
      </c>
    </row>
    <row r="28694" spans="11:11" hidden="1" x14ac:dyDescent="0.25">
      <c r="K28694" s="28" t="str">
        <f t="shared" si="385"/>
        <v/>
      </c>
    </row>
    <row r="28695" spans="11:11" hidden="1" x14ac:dyDescent="0.25">
      <c r="K28695" s="28" t="str">
        <f t="shared" si="385"/>
        <v/>
      </c>
    </row>
    <row r="28696" spans="11:11" hidden="1" x14ac:dyDescent="0.25">
      <c r="K28696" s="28" t="str">
        <f t="shared" si="385"/>
        <v/>
      </c>
    </row>
    <row r="28697" spans="11:11" hidden="1" x14ac:dyDescent="0.25">
      <c r="K28697" s="28" t="str">
        <f t="shared" si="385"/>
        <v/>
      </c>
    </row>
    <row r="28698" spans="11:11" hidden="1" x14ac:dyDescent="0.25">
      <c r="K28698" s="28" t="str">
        <f t="shared" si="385"/>
        <v/>
      </c>
    </row>
    <row r="28699" spans="11:11" hidden="1" x14ac:dyDescent="0.25">
      <c r="K28699" s="28" t="str">
        <f t="shared" si="385"/>
        <v/>
      </c>
    </row>
    <row r="28700" spans="11:11" hidden="1" x14ac:dyDescent="0.25">
      <c r="K28700" s="28" t="str">
        <f t="shared" si="385"/>
        <v/>
      </c>
    </row>
    <row r="28701" spans="11:11" hidden="1" x14ac:dyDescent="0.25">
      <c r="K28701" s="28" t="str">
        <f t="shared" si="385"/>
        <v/>
      </c>
    </row>
    <row r="28702" spans="11:11" hidden="1" x14ac:dyDescent="0.25">
      <c r="K28702" s="28" t="str">
        <f t="shared" si="385"/>
        <v/>
      </c>
    </row>
    <row r="28703" spans="11:11" hidden="1" x14ac:dyDescent="0.25">
      <c r="K28703" s="28" t="str">
        <f t="shared" si="385"/>
        <v/>
      </c>
    </row>
    <row r="28704" spans="11:11" hidden="1" x14ac:dyDescent="0.25">
      <c r="K28704" s="28" t="str">
        <f t="shared" si="385"/>
        <v/>
      </c>
    </row>
    <row r="28705" spans="11:11" hidden="1" x14ac:dyDescent="0.25">
      <c r="K28705" s="28" t="str">
        <f t="shared" si="385"/>
        <v/>
      </c>
    </row>
    <row r="28706" spans="11:11" hidden="1" x14ac:dyDescent="0.25">
      <c r="K28706" s="28" t="str">
        <f t="shared" si="385"/>
        <v/>
      </c>
    </row>
    <row r="28707" spans="11:11" hidden="1" x14ac:dyDescent="0.25">
      <c r="K28707" s="28" t="str">
        <f t="shared" si="385"/>
        <v/>
      </c>
    </row>
    <row r="28708" spans="11:11" hidden="1" x14ac:dyDescent="0.25">
      <c r="K28708" s="28" t="str">
        <f t="shared" si="385"/>
        <v/>
      </c>
    </row>
    <row r="28709" spans="11:11" hidden="1" x14ac:dyDescent="0.25">
      <c r="K28709" s="28" t="str">
        <f t="shared" si="385"/>
        <v/>
      </c>
    </row>
    <row r="28710" spans="11:11" hidden="1" x14ac:dyDescent="0.25">
      <c r="K28710" s="28" t="str">
        <f t="shared" si="385"/>
        <v/>
      </c>
    </row>
    <row r="28711" spans="11:11" hidden="1" x14ac:dyDescent="0.25">
      <c r="K28711" s="28" t="str">
        <f t="shared" si="385"/>
        <v/>
      </c>
    </row>
    <row r="28712" spans="11:11" hidden="1" x14ac:dyDescent="0.25">
      <c r="K28712" s="28" t="str">
        <f t="shared" si="385"/>
        <v/>
      </c>
    </row>
    <row r="28713" spans="11:11" hidden="1" x14ac:dyDescent="0.25">
      <c r="K28713" s="28" t="str">
        <f t="shared" si="385"/>
        <v/>
      </c>
    </row>
    <row r="28714" spans="11:11" hidden="1" x14ac:dyDescent="0.25">
      <c r="K28714" s="28" t="str">
        <f t="shared" si="385"/>
        <v/>
      </c>
    </row>
    <row r="28715" spans="11:11" hidden="1" x14ac:dyDescent="0.25">
      <c r="K28715" s="28" t="str">
        <f t="shared" si="385"/>
        <v/>
      </c>
    </row>
    <row r="28716" spans="11:11" hidden="1" x14ac:dyDescent="0.25">
      <c r="K28716" s="28" t="str">
        <f t="shared" si="385"/>
        <v/>
      </c>
    </row>
    <row r="28717" spans="11:11" hidden="1" x14ac:dyDescent="0.25">
      <c r="K28717" s="28" t="str">
        <f t="shared" si="385"/>
        <v/>
      </c>
    </row>
    <row r="28718" spans="11:11" hidden="1" x14ac:dyDescent="0.25">
      <c r="K28718" s="28" t="str">
        <f t="shared" si="385"/>
        <v/>
      </c>
    </row>
    <row r="28719" spans="11:11" hidden="1" x14ac:dyDescent="0.25">
      <c r="K28719" s="28" t="str">
        <f t="shared" si="385"/>
        <v/>
      </c>
    </row>
    <row r="28720" spans="11:11" hidden="1" x14ac:dyDescent="0.25">
      <c r="K28720" s="28" t="str">
        <f t="shared" si="385"/>
        <v/>
      </c>
    </row>
    <row r="28721" spans="11:11" hidden="1" x14ac:dyDescent="0.25">
      <c r="K28721" s="28" t="str">
        <f t="shared" si="385"/>
        <v/>
      </c>
    </row>
    <row r="28722" spans="11:11" hidden="1" x14ac:dyDescent="0.25">
      <c r="K28722" s="28" t="str">
        <f t="shared" si="385"/>
        <v/>
      </c>
    </row>
    <row r="28723" spans="11:11" hidden="1" x14ac:dyDescent="0.25">
      <c r="K28723" s="28" t="str">
        <f t="shared" si="385"/>
        <v/>
      </c>
    </row>
    <row r="28724" spans="11:11" hidden="1" x14ac:dyDescent="0.25">
      <c r="K28724" s="28" t="str">
        <f t="shared" si="385"/>
        <v/>
      </c>
    </row>
    <row r="28725" spans="11:11" hidden="1" x14ac:dyDescent="0.25">
      <c r="K28725" s="28" t="str">
        <f t="shared" si="385"/>
        <v/>
      </c>
    </row>
    <row r="28726" spans="11:11" hidden="1" x14ac:dyDescent="0.25">
      <c r="K28726" s="28" t="str">
        <f t="shared" si="385"/>
        <v/>
      </c>
    </row>
    <row r="28727" spans="11:11" hidden="1" x14ac:dyDescent="0.25">
      <c r="K28727" s="28" t="str">
        <f t="shared" si="385"/>
        <v/>
      </c>
    </row>
    <row r="28728" spans="11:11" hidden="1" x14ac:dyDescent="0.25">
      <c r="K28728" s="28" t="str">
        <f t="shared" si="385"/>
        <v/>
      </c>
    </row>
    <row r="28729" spans="11:11" hidden="1" x14ac:dyDescent="0.25">
      <c r="K28729" s="28" t="str">
        <f t="shared" si="385"/>
        <v/>
      </c>
    </row>
    <row r="28730" spans="11:11" hidden="1" x14ac:dyDescent="0.25">
      <c r="K28730" s="28" t="str">
        <f t="shared" si="385"/>
        <v/>
      </c>
    </row>
    <row r="28731" spans="11:11" hidden="1" x14ac:dyDescent="0.25">
      <c r="K28731" s="28" t="str">
        <f t="shared" si="385"/>
        <v/>
      </c>
    </row>
    <row r="28732" spans="11:11" hidden="1" x14ac:dyDescent="0.25">
      <c r="K28732" s="28" t="str">
        <f t="shared" si="385"/>
        <v/>
      </c>
    </row>
    <row r="28733" spans="11:11" hidden="1" x14ac:dyDescent="0.25">
      <c r="K28733" s="28" t="str">
        <f t="shared" si="385"/>
        <v/>
      </c>
    </row>
    <row r="28734" spans="11:11" hidden="1" x14ac:dyDescent="0.25">
      <c r="K28734" s="28" t="str">
        <f t="shared" si="385"/>
        <v/>
      </c>
    </row>
    <row r="28735" spans="11:11" hidden="1" x14ac:dyDescent="0.25">
      <c r="K28735" s="28" t="str">
        <f t="shared" si="385"/>
        <v/>
      </c>
    </row>
    <row r="28736" spans="11:11" hidden="1" x14ac:dyDescent="0.25">
      <c r="K28736" s="28" t="str">
        <f t="shared" si="385"/>
        <v/>
      </c>
    </row>
    <row r="28737" spans="11:11" hidden="1" x14ac:dyDescent="0.25">
      <c r="K28737" s="28" t="str">
        <f t="shared" si="385"/>
        <v/>
      </c>
    </row>
    <row r="28738" spans="11:11" hidden="1" x14ac:dyDescent="0.25">
      <c r="K28738" s="28" t="str">
        <f t="shared" si="385"/>
        <v/>
      </c>
    </row>
    <row r="28739" spans="11:11" hidden="1" x14ac:dyDescent="0.25">
      <c r="K28739" s="28" t="str">
        <f t="shared" si="385"/>
        <v/>
      </c>
    </row>
    <row r="28740" spans="11:11" hidden="1" x14ac:dyDescent="0.25">
      <c r="K28740" s="28" t="str">
        <f t="shared" si="385"/>
        <v/>
      </c>
    </row>
    <row r="28741" spans="11:11" hidden="1" x14ac:dyDescent="0.25">
      <c r="K28741" s="28" t="str">
        <f t="shared" si="385"/>
        <v/>
      </c>
    </row>
    <row r="28742" spans="11:11" hidden="1" x14ac:dyDescent="0.25">
      <c r="K28742" s="28" t="str">
        <f t="shared" si="385"/>
        <v/>
      </c>
    </row>
    <row r="28743" spans="11:11" hidden="1" x14ac:dyDescent="0.25">
      <c r="K28743" s="28" t="str">
        <f t="shared" si="385"/>
        <v/>
      </c>
    </row>
    <row r="28744" spans="11:11" hidden="1" x14ac:dyDescent="0.25">
      <c r="K28744" s="28" t="str">
        <f t="shared" si="385"/>
        <v/>
      </c>
    </row>
    <row r="28745" spans="11:11" hidden="1" x14ac:dyDescent="0.25">
      <c r="K28745" s="28" t="str">
        <f t="shared" si="385"/>
        <v/>
      </c>
    </row>
    <row r="28746" spans="11:11" hidden="1" x14ac:dyDescent="0.25">
      <c r="K28746" s="28" t="str">
        <f t="shared" si="385"/>
        <v/>
      </c>
    </row>
    <row r="28747" spans="11:11" hidden="1" x14ac:dyDescent="0.25">
      <c r="K28747" s="28" t="str">
        <f t="shared" si="385"/>
        <v/>
      </c>
    </row>
    <row r="28748" spans="11:11" hidden="1" x14ac:dyDescent="0.25">
      <c r="K28748" s="28" t="str">
        <f t="shared" si="385"/>
        <v/>
      </c>
    </row>
    <row r="28749" spans="11:11" hidden="1" x14ac:dyDescent="0.25">
      <c r="K28749" s="28" t="str">
        <f t="shared" si="385"/>
        <v/>
      </c>
    </row>
    <row r="28750" spans="11:11" hidden="1" x14ac:dyDescent="0.25">
      <c r="K28750" s="28" t="str">
        <f t="shared" si="385"/>
        <v/>
      </c>
    </row>
    <row r="28751" spans="11:11" hidden="1" x14ac:dyDescent="0.25">
      <c r="K28751" s="28" t="str">
        <f t="shared" si="385"/>
        <v/>
      </c>
    </row>
    <row r="28752" spans="11:11" hidden="1" x14ac:dyDescent="0.25">
      <c r="K28752" s="28" t="str">
        <f t="shared" si="385"/>
        <v/>
      </c>
    </row>
    <row r="28753" spans="11:11" hidden="1" x14ac:dyDescent="0.25">
      <c r="K28753" s="28" t="str">
        <f t="shared" si="385"/>
        <v/>
      </c>
    </row>
    <row r="28754" spans="11:11" hidden="1" x14ac:dyDescent="0.25">
      <c r="K28754" s="28" t="str">
        <f t="shared" si="385"/>
        <v/>
      </c>
    </row>
    <row r="28755" spans="11:11" hidden="1" x14ac:dyDescent="0.25">
      <c r="K28755" s="28" t="str">
        <f t="shared" ref="K28755:K28818" si="386">IF(E24720="","",IF(AND($E24720&gt;=$K$5,$E24720&lt;=$K$6),"psn",IF($E24720&lt;$K$5,"dkn",IF($E24720&gt;$K$6,"ckn",""))))</f>
        <v/>
      </c>
    </row>
    <row r="28756" spans="11:11" hidden="1" x14ac:dyDescent="0.25">
      <c r="K28756" s="28" t="str">
        <f t="shared" si="386"/>
        <v/>
      </c>
    </row>
    <row r="28757" spans="11:11" hidden="1" x14ac:dyDescent="0.25">
      <c r="K28757" s="28" t="str">
        <f t="shared" si="386"/>
        <v/>
      </c>
    </row>
    <row r="28758" spans="11:11" hidden="1" x14ac:dyDescent="0.25">
      <c r="K28758" s="28" t="str">
        <f t="shared" si="386"/>
        <v/>
      </c>
    </row>
    <row r="28759" spans="11:11" hidden="1" x14ac:dyDescent="0.25">
      <c r="K28759" s="28" t="str">
        <f t="shared" si="386"/>
        <v/>
      </c>
    </row>
    <row r="28760" spans="11:11" hidden="1" x14ac:dyDescent="0.25">
      <c r="K28760" s="28" t="str">
        <f t="shared" si="386"/>
        <v/>
      </c>
    </row>
    <row r="28761" spans="11:11" hidden="1" x14ac:dyDescent="0.25">
      <c r="K28761" s="28" t="str">
        <f t="shared" si="386"/>
        <v/>
      </c>
    </row>
    <row r="28762" spans="11:11" hidden="1" x14ac:dyDescent="0.25">
      <c r="K28762" s="28" t="str">
        <f t="shared" si="386"/>
        <v/>
      </c>
    </row>
    <row r="28763" spans="11:11" hidden="1" x14ac:dyDescent="0.25">
      <c r="K28763" s="28" t="str">
        <f t="shared" si="386"/>
        <v/>
      </c>
    </row>
    <row r="28764" spans="11:11" hidden="1" x14ac:dyDescent="0.25">
      <c r="K28764" s="28" t="str">
        <f t="shared" si="386"/>
        <v/>
      </c>
    </row>
    <row r="28765" spans="11:11" hidden="1" x14ac:dyDescent="0.25">
      <c r="K28765" s="28" t="str">
        <f t="shared" si="386"/>
        <v/>
      </c>
    </row>
    <row r="28766" spans="11:11" hidden="1" x14ac:dyDescent="0.25">
      <c r="K28766" s="28" t="str">
        <f t="shared" si="386"/>
        <v/>
      </c>
    </row>
    <row r="28767" spans="11:11" hidden="1" x14ac:dyDescent="0.25">
      <c r="K28767" s="28" t="str">
        <f t="shared" si="386"/>
        <v/>
      </c>
    </row>
    <row r="28768" spans="11:11" hidden="1" x14ac:dyDescent="0.25">
      <c r="K28768" s="28" t="str">
        <f t="shared" si="386"/>
        <v/>
      </c>
    </row>
    <row r="28769" spans="11:11" hidden="1" x14ac:dyDescent="0.25">
      <c r="K28769" s="28" t="str">
        <f t="shared" si="386"/>
        <v/>
      </c>
    </row>
    <row r="28770" spans="11:11" hidden="1" x14ac:dyDescent="0.25">
      <c r="K28770" s="28" t="str">
        <f t="shared" si="386"/>
        <v/>
      </c>
    </row>
    <row r="28771" spans="11:11" hidden="1" x14ac:dyDescent="0.25">
      <c r="K28771" s="28" t="str">
        <f t="shared" si="386"/>
        <v/>
      </c>
    </row>
    <row r="28772" spans="11:11" hidden="1" x14ac:dyDescent="0.25">
      <c r="K28772" s="28" t="str">
        <f t="shared" si="386"/>
        <v/>
      </c>
    </row>
    <row r="28773" spans="11:11" hidden="1" x14ac:dyDescent="0.25">
      <c r="K28773" s="28" t="str">
        <f t="shared" si="386"/>
        <v/>
      </c>
    </row>
    <row r="28774" spans="11:11" hidden="1" x14ac:dyDescent="0.25">
      <c r="K28774" s="28" t="str">
        <f t="shared" si="386"/>
        <v/>
      </c>
    </row>
    <row r="28775" spans="11:11" hidden="1" x14ac:dyDescent="0.25">
      <c r="K28775" s="28" t="str">
        <f t="shared" si="386"/>
        <v/>
      </c>
    </row>
    <row r="28776" spans="11:11" hidden="1" x14ac:dyDescent="0.25">
      <c r="K28776" s="28" t="str">
        <f t="shared" si="386"/>
        <v/>
      </c>
    </row>
    <row r="28777" spans="11:11" hidden="1" x14ac:dyDescent="0.25">
      <c r="K28777" s="28" t="str">
        <f t="shared" si="386"/>
        <v/>
      </c>
    </row>
    <row r="28778" spans="11:11" hidden="1" x14ac:dyDescent="0.25">
      <c r="K28778" s="28" t="str">
        <f t="shared" si="386"/>
        <v/>
      </c>
    </row>
    <row r="28779" spans="11:11" hidden="1" x14ac:dyDescent="0.25">
      <c r="K28779" s="28" t="str">
        <f t="shared" si="386"/>
        <v/>
      </c>
    </row>
    <row r="28780" spans="11:11" hidden="1" x14ac:dyDescent="0.25">
      <c r="K28780" s="28" t="str">
        <f t="shared" si="386"/>
        <v/>
      </c>
    </row>
    <row r="28781" spans="11:11" hidden="1" x14ac:dyDescent="0.25">
      <c r="K28781" s="28" t="str">
        <f t="shared" si="386"/>
        <v/>
      </c>
    </row>
    <row r="28782" spans="11:11" hidden="1" x14ac:dyDescent="0.25">
      <c r="K28782" s="28" t="str">
        <f t="shared" si="386"/>
        <v/>
      </c>
    </row>
    <row r="28783" spans="11:11" hidden="1" x14ac:dyDescent="0.25">
      <c r="K28783" s="28" t="str">
        <f t="shared" si="386"/>
        <v/>
      </c>
    </row>
    <row r="28784" spans="11:11" hidden="1" x14ac:dyDescent="0.25">
      <c r="K28784" s="28" t="str">
        <f t="shared" si="386"/>
        <v/>
      </c>
    </row>
    <row r="28785" spans="11:11" hidden="1" x14ac:dyDescent="0.25">
      <c r="K28785" s="28" t="str">
        <f t="shared" si="386"/>
        <v/>
      </c>
    </row>
    <row r="28786" spans="11:11" hidden="1" x14ac:dyDescent="0.25">
      <c r="K28786" s="28" t="str">
        <f t="shared" si="386"/>
        <v/>
      </c>
    </row>
    <row r="28787" spans="11:11" hidden="1" x14ac:dyDescent="0.25">
      <c r="K28787" s="28" t="str">
        <f t="shared" si="386"/>
        <v/>
      </c>
    </row>
    <row r="28788" spans="11:11" hidden="1" x14ac:dyDescent="0.25">
      <c r="K28788" s="28" t="str">
        <f t="shared" si="386"/>
        <v/>
      </c>
    </row>
    <row r="28789" spans="11:11" hidden="1" x14ac:dyDescent="0.25">
      <c r="K28789" s="28" t="str">
        <f t="shared" si="386"/>
        <v/>
      </c>
    </row>
    <row r="28790" spans="11:11" hidden="1" x14ac:dyDescent="0.25">
      <c r="K28790" s="28" t="str">
        <f t="shared" si="386"/>
        <v/>
      </c>
    </row>
    <row r="28791" spans="11:11" hidden="1" x14ac:dyDescent="0.25">
      <c r="K28791" s="28" t="str">
        <f t="shared" si="386"/>
        <v/>
      </c>
    </row>
    <row r="28792" spans="11:11" hidden="1" x14ac:dyDescent="0.25">
      <c r="K28792" s="28" t="str">
        <f t="shared" si="386"/>
        <v/>
      </c>
    </row>
    <row r="28793" spans="11:11" hidden="1" x14ac:dyDescent="0.25">
      <c r="K28793" s="28" t="str">
        <f t="shared" si="386"/>
        <v/>
      </c>
    </row>
    <row r="28794" spans="11:11" hidden="1" x14ac:dyDescent="0.25">
      <c r="K28794" s="28" t="str">
        <f t="shared" si="386"/>
        <v/>
      </c>
    </row>
    <row r="28795" spans="11:11" hidden="1" x14ac:dyDescent="0.25">
      <c r="K28795" s="28" t="str">
        <f t="shared" si="386"/>
        <v/>
      </c>
    </row>
    <row r="28796" spans="11:11" hidden="1" x14ac:dyDescent="0.25">
      <c r="K28796" s="28" t="str">
        <f t="shared" si="386"/>
        <v/>
      </c>
    </row>
    <row r="28797" spans="11:11" hidden="1" x14ac:dyDescent="0.25">
      <c r="K28797" s="28" t="str">
        <f t="shared" si="386"/>
        <v/>
      </c>
    </row>
    <row r="28798" spans="11:11" hidden="1" x14ac:dyDescent="0.25">
      <c r="K28798" s="28" t="str">
        <f t="shared" si="386"/>
        <v/>
      </c>
    </row>
    <row r="28799" spans="11:11" hidden="1" x14ac:dyDescent="0.25">
      <c r="K28799" s="28" t="str">
        <f t="shared" si="386"/>
        <v/>
      </c>
    </row>
    <row r="28800" spans="11:11" hidden="1" x14ac:dyDescent="0.25">
      <c r="K28800" s="28" t="str">
        <f t="shared" si="386"/>
        <v/>
      </c>
    </row>
    <row r="28801" spans="11:11" hidden="1" x14ac:dyDescent="0.25">
      <c r="K28801" s="28" t="str">
        <f t="shared" si="386"/>
        <v/>
      </c>
    </row>
    <row r="28802" spans="11:11" hidden="1" x14ac:dyDescent="0.25">
      <c r="K28802" s="28" t="str">
        <f t="shared" si="386"/>
        <v/>
      </c>
    </row>
    <row r="28803" spans="11:11" hidden="1" x14ac:dyDescent="0.25">
      <c r="K28803" s="28" t="str">
        <f t="shared" si="386"/>
        <v/>
      </c>
    </row>
    <row r="28804" spans="11:11" hidden="1" x14ac:dyDescent="0.25">
      <c r="K28804" s="28" t="str">
        <f t="shared" si="386"/>
        <v/>
      </c>
    </row>
    <row r="28805" spans="11:11" hidden="1" x14ac:dyDescent="0.25">
      <c r="K28805" s="28" t="str">
        <f t="shared" si="386"/>
        <v/>
      </c>
    </row>
    <row r="28806" spans="11:11" hidden="1" x14ac:dyDescent="0.25">
      <c r="K28806" s="28" t="str">
        <f t="shared" si="386"/>
        <v/>
      </c>
    </row>
    <row r="28807" spans="11:11" hidden="1" x14ac:dyDescent="0.25">
      <c r="K28807" s="28" t="str">
        <f t="shared" si="386"/>
        <v/>
      </c>
    </row>
    <row r="28808" spans="11:11" hidden="1" x14ac:dyDescent="0.25">
      <c r="K28808" s="28" t="str">
        <f t="shared" si="386"/>
        <v/>
      </c>
    </row>
    <row r="28809" spans="11:11" hidden="1" x14ac:dyDescent="0.25">
      <c r="K28809" s="28" t="str">
        <f t="shared" si="386"/>
        <v/>
      </c>
    </row>
    <row r="28810" spans="11:11" hidden="1" x14ac:dyDescent="0.25">
      <c r="K28810" s="28" t="str">
        <f t="shared" si="386"/>
        <v/>
      </c>
    </row>
    <row r="28811" spans="11:11" hidden="1" x14ac:dyDescent="0.25">
      <c r="K28811" s="28" t="str">
        <f t="shared" si="386"/>
        <v/>
      </c>
    </row>
    <row r="28812" spans="11:11" hidden="1" x14ac:dyDescent="0.25">
      <c r="K28812" s="28" t="str">
        <f t="shared" si="386"/>
        <v/>
      </c>
    </row>
    <row r="28813" spans="11:11" hidden="1" x14ac:dyDescent="0.25">
      <c r="K28813" s="28" t="str">
        <f t="shared" si="386"/>
        <v/>
      </c>
    </row>
    <row r="28814" spans="11:11" hidden="1" x14ac:dyDescent="0.25">
      <c r="K28814" s="28" t="str">
        <f t="shared" si="386"/>
        <v/>
      </c>
    </row>
    <row r="28815" spans="11:11" hidden="1" x14ac:dyDescent="0.25">
      <c r="K28815" s="28" t="str">
        <f t="shared" si="386"/>
        <v/>
      </c>
    </row>
    <row r="28816" spans="11:11" hidden="1" x14ac:dyDescent="0.25">
      <c r="K28816" s="28" t="str">
        <f t="shared" si="386"/>
        <v/>
      </c>
    </row>
    <row r="28817" spans="11:11" hidden="1" x14ac:dyDescent="0.25">
      <c r="K28817" s="28" t="str">
        <f t="shared" si="386"/>
        <v/>
      </c>
    </row>
    <row r="28818" spans="11:11" hidden="1" x14ac:dyDescent="0.25">
      <c r="K28818" s="28" t="str">
        <f t="shared" si="386"/>
        <v/>
      </c>
    </row>
    <row r="28819" spans="11:11" hidden="1" x14ac:dyDescent="0.25">
      <c r="K28819" s="28" t="str">
        <f t="shared" ref="K28819:K28882" si="387">IF(E24784="","",IF(AND($E24784&gt;=$K$5,$E24784&lt;=$K$6),"psn",IF($E24784&lt;$K$5,"dkn",IF($E24784&gt;$K$6,"ckn",""))))</f>
        <v/>
      </c>
    </row>
    <row r="28820" spans="11:11" hidden="1" x14ac:dyDescent="0.25">
      <c r="K28820" s="28" t="str">
        <f t="shared" si="387"/>
        <v/>
      </c>
    </row>
    <row r="28821" spans="11:11" hidden="1" x14ac:dyDescent="0.25">
      <c r="K28821" s="28" t="str">
        <f t="shared" si="387"/>
        <v/>
      </c>
    </row>
    <row r="28822" spans="11:11" hidden="1" x14ac:dyDescent="0.25">
      <c r="K28822" s="28" t="str">
        <f t="shared" si="387"/>
        <v/>
      </c>
    </row>
    <row r="28823" spans="11:11" hidden="1" x14ac:dyDescent="0.25">
      <c r="K28823" s="28" t="str">
        <f t="shared" si="387"/>
        <v/>
      </c>
    </row>
    <row r="28824" spans="11:11" hidden="1" x14ac:dyDescent="0.25">
      <c r="K28824" s="28" t="str">
        <f t="shared" si="387"/>
        <v/>
      </c>
    </row>
    <row r="28825" spans="11:11" hidden="1" x14ac:dyDescent="0.25">
      <c r="K28825" s="28" t="str">
        <f t="shared" si="387"/>
        <v/>
      </c>
    </row>
    <row r="28826" spans="11:11" hidden="1" x14ac:dyDescent="0.25">
      <c r="K28826" s="28" t="str">
        <f t="shared" si="387"/>
        <v/>
      </c>
    </row>
    <row r="28827" spans="11:11" hidden="1" x14ac:dyDescent="0.25">
      <c r="K28827" s="28" t="str">
        <f t="shared" si="387"/>
        <v/>
      </c>
    </row>
    <row r="28828" spans="11:11" hidden="1" x14ac:dyDescent="0.25">
      <c r="K28828" s="28" t="str">
        <f t="shared" si="387"/>
        <v/>
      </c>
    </row>
    <row r="28829" spans="11:11" hidden="1" x14ac:dyDescent="0.25">
      <c r="K28829" s="28" t="str">
        <f t="shared" si="387"/>
        <v/>
      </c>
    </row>
    <row r="28830" spans="11:11" hidden="1" x14ac:dyDescent="0.25">
      <c r="K28830" s="28" t="str">
        <f t="shared" si="387"/>
        <v/>
      </c>
    </row>
    <row r="28831" spans="11:11" hidden="1" x14ac:dyDescent="0.25">
      <c r="K28831" s="28" t="str">
        <f t="shared" si="387"/>
        <v/>
      </c>
    </row>
    <row r="28832" spans="11:11" hidden="1" x14ac:dyDescent="0.25">
      <c r="K28832" s="28" t="str">
        <f t="shared" si="387"/>
        <v/>
      </c>
    </row>
    <row r="28833" spans="11:11" hidden="1" x14ac:dyDescent="0.25">
      <c r="K28833" s="28" t="str">
        <f t="shared" si="387"/>
        <v/>
      </c>
    </row>
    <row r="28834" spans="11:11" hidden="1" x14ac:dyDescent="0.25">
      <c r="K28834" s="28" t="str">
        <f t="shared" si="387"/>
        <v/>
      </c>
    </row>
    <row r="28835" spans="11:11" hidden="1" x14ac:dyDescent="0.25">
      <c r="K28835" s="28" t="str">
        <f t="shared" si="387"/>
        <v/>
      </c>
    </row>
    <row r="28836" spans="11:11" hidden="1" x14ac:dyDescent="0.25">
      <c r="K28836" s="28" t="str">
        <f t="shared" si="387"/>
        <v/>
      </c>
    </row>
    <row r="28837" spans="11:11" hidden="1" x14ac:dyDescent="0.25">
      <c r="K28837" s="28" t="str">
        <f t="shared" si="387"/>
        <v/>
      </c>
    </row>
    <row r="28838" spans="11:11" hidden="1" x14ac:dyDescent="0.25">
      <c r="K28838" s="28" t="str">
        <f t="shared" si="387"/>
        <v/>
      </c>
    </row>
    <row r="28839" spans="11:11" hidden="1" x14ac:dyDescent="0.25">
      <c r="K28839" s="28" t="str">
        <f t="shared" si="387"/>
        <v/>
      </c>
    </row>
    <row r="28840" spans="11:11" hidden="1" x14ac:dyDescent="0.25">
      <c r="K28840" s="28" t="str">
        <f t="shared" si="387"/>
        <v/>
      </c>
    </row>
    <row r="28841" spans="11:11" hidden="1" x14ac:dyDescent="0.25">
      <c r="K28841" s="28" t="str">
        <f t="shared" si="387"/>
        <v/>
      </c>
    </row>
    <row r="28842" spans="11:11" hidden="1" x14ac:dyDescent="0.25">
      <c r="K28842" s="28" t="str">
        <f t="shared" si="387"/>
        <v/>
      </c>
    </row>
    <row r="28843" spans="11:11" hidden="1" x14ac:dyDescent="0.25">
      <c r="K28843" s="28" t="str">
        <f t="shared" si="387"/>
        <v/>
      </c>
    </row>
    <row r="28844" spans="11:11" hidden="1" x14ac:dyDescent="0.25">
      <c r="K28844" s="28" t="str">
        <f t="shared" si="387"/>
        <v/>
      </c>
    </row>
    <row r="28845" spans="11:11" hidden="1" x14ac:dyDescent="0.25">
      <c r="K28845" s="28" t="str">
        <f t="shared" si="387"/>
        <v/>
      </c>
    </row>
    <row r="28846" spans="11:11" hidden="1" x14ac:dyDescent="0.25">
      <c r="K28846" s="28" t="str">
        <f t="shared" si="387"/>
        <v/>
      </c>
    </row>
    <row r="28847" spans="11:11" hidden="1" x14ac:dyDescent="0.25">
      <c r="K28847" s="28" t="str">
        <f t="shared" si="387"/>
        <v/>
      </c>
    </row>
    <row r="28848" spans="11:11" hidden="1" x14ac:dyDescent="0.25">
      <c r="K28848" s="28" t="str">
        <f t="shared" si="387"/>
        <v/>
      </c>
    </row>
    <row r="28849" spans="11:11" hidden="1" x14ac:dyDescent="0.25">
      <c r="K28849" s="28" t="str">
        <f t="shared" si="387"/>
        <v/>
      </c>
    </row>
    <row r="28850" spans="11:11" hidden="1" x14ac:dyDescent="0.25">
      <c r="K28850" s="28" t="str">
        <f t="shared" si="387"/>
        <v/>
      </c>
    </row>
    <row r="28851" spans="11:11" hidden="1" x14ac:dyDescent="0.25">
      <c r="K28851" s="28" t="str">
        <f t="shared" si="387"/>
        <v/>
      </c>
    </row>
    <row r="28852" spans="11:11" hidden="1" x14ac:dyDescent="0.25">
      <c r="K28852" s="28" t="str">
        <f t="shared" si="387"/>
        <v/>
      </c>
    </row>
    <row r="28853" spans="11:11" hidden="1" x14ac:dyDescent="0.25">
      <c r="K28853" s="28" t="str">
        <f t="shared" si="387"/>
        <v/>
      </c>
    </row>
    <row r="28854" spans="11:11" hidden="1" x14ac:dyDescent="0.25">
      <c r="K28854" s="28" t="str">
        <f t="shared" si="387"/>
        <v/>
      </c>
    </row>
    <row r="28855" spans="11:11" hidden="1" x14ac:dyDescent="0.25">
      <c r="K28855" s="28" t="str">
        <f t="shared" si="387"/>
        <v/>
      </c>
    </row>
    <row r="28856" spans="11:11" hidden="1" x14ac:dyDescent="0.25">
      <c r="K28856" s="28" t="str">
        <f t="shared" si="387"/>
        <v/>
      </c>
    </row>
    <row r="28857" spans="11:11" hidden="1" x14ac:dyDescent="0.25">
      <c r="K28857" s="28" t="str">
        <f t="shared" si="387"/>
        <v/>
      </c>
    </row>
    <row r="28858" spans="11:11" hidden="1" x14ac:dyDescent="0.25">
      <c r="K28858" s="28" t="str">
        <f t="shared" si="387"/>
        <v/>
      </c>
    </row>
    <row r="28859" spans="11:11" hidden="1" x14ac:dyDescent="0.25">
      <c r="K28859" s="28" t="str">
        <f t="shared" si="387"/>
        <v/>
      </c>
    </row>
    <row r="28860" spans="11:11" hidden="1" x14ac:dyDescent="0.25">
      <c r="K28860" s="28" t="str">
        <f t="shared" si="387"/>
        <v/>
      </c>
    </row>
    <row r="28861" spans="11:11" hidden="1" x14ac:dyDescent="0.25">
      <c r="K28861" s="28" t="str">
        <f t="shared" si="387"/>
        <v/>
      </c>
    </row>
    <row r="28862" spans="11:11" hidden="1" x14ac:dyDescent="0.25">
      <c r="K28862" s="28" t="str">
        <f t="shared" si="387"/>
        <v/>
      </c>
    </row>
    <row r="28863" spans="11:11" hidden="1" x14ac:dyDescent="0.25">
      <c r="K28863" s="28" t="str">
        <f t="shared" si="387"/>
        <v/>
      </c>
    </row>
    <row r="28864" spans="11:11" hidden="1" x14ac:dyDescent="0.25">
      <c r="K28864" s="28" t="str">
        <f t="shared" si="387"/>
        <v/>
      </c>
    </row>
    <row r="28865" spans="11:11" hidden="1" x14ac:dyDescent="0.25">
      <c r="K28865" s="28" t="str">
        <f t="shared" si="387"/>
        <v/>
      </c>
    </row>
    <row r="28866" spans="11:11" hidden="1" x14ac:dyDescent="0.25">
      <c r="K28866" s="28" t="str">
        <f t="shared" si="387"/>
        <v/>
      </c>
    </row>
    <row r="28867" spans="11:11" hidden="1" x14ac:dyDescent="0.25">
      <c r="K28867" s="28" t="str">
        <f t="shared" si="387"/>
        <v/>
      </c>
    </row>
    <row r="28868" spans="11:11" hidden="1" x14ac:dyDescent="0.25">
      <c r="K28868" s="28" t="str">
        <f t="shared" si="387"/>
        <v/>
      </c>
    </row>
    <row r="28869" spans="11:11" hidden="1" x14ac:dyDescent="0.25">
      <c r="K28869" s="28" t="str">
        <f t="shared" si="387"/>
        <v/>
      </c>
    </row>
    <row r="28870" spans="11:11" hidden="1" x14ac:dyDescent="0.25">
      <c r="K28870" s="28" t="str">
        <f t="shared" si="387"/>
        <v/>
      </c>
    </row>
    <row r="28871" spans="11:11" hidden="1" x14ac:dyDescent="0.25">
      <c r="K28871" s="28" t="str">
        <f t="shared" si="387"/>
        <v/>
      </c>
    </row>
    <row r="28872" spans="11:11" hidden="1" x14ac:dyDescent="0.25">
      <c r="K28872" s="28" t="str">
        <f t="shared" si="387"/>
        <v/>
      </c>
    </row>
    <row r="28873" spans="11:11" hidden="1" x14ac:dyDescent="0.25">
      <c r="K28873" s="28" t="str">
        <f t="shared" si="387"/>
        <v/>
      </c>
    </row>
    <row r="28874" spans="11:11" hidden="1" x14ac:dyDescent="0.25">
      <c r="K28874" s="28" t="str">
        <f t="shared" si="387"/>
        <v/>
      </c>
    </row>
    <row r="28875" spans="11:11" hidden="1" x14ac:dyDescent="0.25">
      <c r="K28875" s="28" t="str">
        <f t="shared" si="387"/>
        <v/>
      </c>
    </row>
    <row r="28876" spans="11:11" hidden="1" x14ac:dyDescent="0.25">
      <c r="K28876" s="28" t="str">
        <f t="shared" si="387"/>
        <v/>
      </c>
    </row>
    <row r="28877" spans="11:11" hidden="1" x14ac:dyDescent="0.25">
      <c r="K28877" s="28" t="str">
        <f t="shared" si="387"/>
        <v/>
      </c>
    </row>
    <row r="28878" spans="11:11" hidden="1" x14ac:dyDescent="0.25">
      <c r="K28878" s="28" t="str">
        <f t="shared" si="387"/>
        <v/>
      </c>
    </row>
    <row r="28879" spans="11:11" hidden="1" x14ac:dyDescent="0.25">
      <c r="K28879" s="28" t="str">
        <f t="shared" si="387"/>
        <v/>
      </c>
    </row>
    <row r="28880" spans="11:11" hidden="1" x14ac:dyDescent="0.25">
      <c r="K28880" s="28" t="str">
        <f t="shared" si="387"/>
        <v/>
      </c>
    </row>
    <row r="28881" spans="11:11" hidden="1" x14ac:dyDescent="0.25">
      <c r="K28881" s="28" t="str">
        <f t="shared" si="387"/>
        <v/>
      </c>
    </row>
    <row r="28882" spans="11:11" hidden="1" x14ac:dyDescent="0.25">
      <c r="K28882" s="28" t="str">
        <f t="shared" si="387"/>
        <v/>
      </c>
    </row>
    <row r="28883" spans="11:11" hidden="1" x14ac:dyDescent="0.25">
      <c r="K28883" s="28" t="str">
        <f t="shared" ref="K28883:K28946" si="388">IF(E24848="","",IF(AND($E24848&gt;=$K$5,$E24848&lt;=$K$6),"psn",IF($E24848&lt;$K$5,"dkn",IF($E24848&gt;$K$6,"ckn",""))))</f>
        <v/>
      </c>
    </row>
    <row r="28884" spans="11:11" hidden="1" x14ac:dyDescent="0.25">
      <c r="K28884" s="28" t="str">
        <f t="shared" si="388"/>
        <v/>
      </c>
    </row>
    <row r="28885" spans="11:11" hidden="1" x14ac:dyDescent="0.25">
      <c r="K28885" s="28" t="str">
        <f t="shared" si="388"/>
        <v/>
      </c>
    </row>
    <row r="28886" spans="11:11" hidden="1" x14ac:dyDescent="0.25">
      <c r="K28886" s="28" t="str">
        <f t="shared" si="388"/>
        <v/>
      </c>
    </row>
    <row r="28887" spans="11:11" hidden="1" x14ac:dyDescent="0.25">
      <c r="K28887" s="28" t="str">
        <f t="shared" si="388"/>
        <v/>
      </c>
    </row>
    <row r="28888" spans="11:11" hidden="1" x14ac:dyDescent="0.25">
      <c r="K28888" s="28" t="str">
        <f t="shared" si="388"/>
        <v/>
      </c>
    </row>
    <row r="28889" spans="11:11" hidden="1" x14ac:dyDescent="0.25">
      <c r="K28889" s="28" t="str">
        <f t="shared" si="388"/>
        <v/>
      </c>
    </row>
    <row r="28890" spans="11:11" hidden="1" x14ac:dyDescent="0.25">
      <c r="K28890" s="28" t="str">
        <f t="shared" si="388"/>
        <v/>
      </c>
    </row>
    <row r="28891" spans="11:11" hidden="1" x14ac:dyDescent="0.25">
      <c r="K28891" s="28" t="str">
        <f t="shared" si="388"/>
        <v/>
      </c>
    </row>
    <row r="28892" spans="11:11" hidden="1" x14ac:dyDescent="0.25">
      <c r="K28892" s="28" t="str">
        <f t="shared" si="388"/>
        <v/>
      </c>
    </row>
    <row r="28893" spans="11:11" hidden="1" x14ac:dyDescent="0.25">
      <c r="K28893" s="28" t="str">
        <f t="shared" si="388"/>
        <v/>
      </c>
    </row>
    <row r="28894" spans="11:11" hidden="1" x14ac:dyDescent="0.25">
      <c r="K28894" s="28" t="str">
        <f t="shared" si="388"/>
        <v/>
      </c>
    </row>
    <row r="28895" spans="11:11" hidden="1" x14ac:dyDescent="0.25">
      <c r="K28895" s="28" t="str">
        <f t="shared" si="388"/>
        <v/>
      </c>
    </row>
    <row r="28896" spans="11:11" hidden="1" x14ac:dyDescent="0.25">
      <c r="K28896" s="28" t="str">
        <f t="shared" si="388"/>
        <v/>
      </c>
    </row>
    <row r="28897" spans="11:11" hidden="1" x14ac:dyDescent="0.25">
      <c r="K28897" s="28" t="str">
        <f t="shared" si="388"/>
        <v/>
      </c>
    </row>
    <row r="28898" spans="11:11" hidden="1" x14ac:dyDescent="0.25">
      <c r="K28898" s="28" t="str">
        <f t="shared" si="388"/>
        <v/>
      </c>
    </row>
    <row r="28899" spans="11:11" hidden="1" x14ac:dyDescent="0.25">
      <c r="K28899" s="28" t="str">
        <f t="shared" si="388"/>
        <v/>
      </c>
    </row>
    <row r="28900" spans="11:11" hidden="1" x14ac:dyDescent="0.25">
      <c r="K28900" s="28" t="str">
        <f t="shared" si="388"/>
        <v/>
      </c>
    </row>
    <row r="28901" spans="11:11" hidden="1" x14ac:dyDescent="0.25">
      <c r="K28901" s="28" t="str">
        <f t="shared" si="388"/>
        <v/>
      </c>
    </row>
    <row r="28902" spans="11:11" hidden="1" x14ac:dyDescent="0.25">
      <c r="K28902" s="28" t="str">
        <f t="shared" si="388"/>
        <v/>
      </c>
    </row>
    <row r="28903" spans="11:11" hidden="1" x14ac:dyDescent="0.25">
      <c r="K28903" s="28" t="str">
        <f t="shared" si="388"/>
        <v/>
      </c>
    </row>
    <row r="28904" spans="11:11" hidden="1" x14ac:dyDescent="0.25">
      <c r="K28904" s="28" t="str">
        <f t="shared" si="388"/>
        <v/>
      </c>
    </row>
    <row r="28905" spans="11:11" hidden="1" x14ac:dyDescent="0.25">
      <c r="K28905" s="28" t="str">
        <f t="shared" si="388"/>
        <v/>
      </c>
    </row>
    <row r="28906" spans="11:11" hidden="1" x14ac:dyDescent="0.25">
      <c r="K28906" s="28" t="str">
        <f t="shared" si="388"/>
        <v/>
      </c>
    </row>
    <row r="28907" spans="11:11" hidden="1" x14ac:dyDescent="0.25">
      <c r="K28907" s="28" t="str">
        <f t="shared" si="388"/>
        <v/>
      </c>
    </row>
    <row r="28908" spans="11:11" hidden="1" x14ac:dyDescent="0.25">
      <c r="K28908" s="28" t="str">
        <f t="shared" si="388"/>
        <v/>
      </c>
    </row>
    <row r="28909" spans="11:11" hidden="1" x14ac:dyDescent="0.25">
      <c r="K28909" s="28" t="str">
        <f t="shared" si="388"/>
        <v/>
      </c>
    </row>
    <row r="28910" spans="11:11" hidden="1" x14ac:dyDescent="0.25">
      <c r="K28910" s="28" t="str">
        <f t="shared" si="388"/>
        <v/>
      </c>
    </row>
    <row r="28911" spans="11:11" hidden="1" x14ac:dyDescent="0.25">
      <c r="K28911" s="28" t="str">
        <f t="shared" si="388"/>
        <v/>
      </c>
    </row>
    <row r="28912" spans="11:11" hidden="1" x14ac:dyDescent="0.25">
      <c r="K28912" s="28" t="str">
        <f t="shared" si="388"/>
        <v/>
      </c>
    </row>
    <row r="28913" spans="11:11" hidden="1" x14ac:dyDescent="0.25">
      <c r="K28913" s="28" t="str">
        <f t="shared" si="388"/>
        <v/>
      </c>
    </row>
    <row r="28914" spans="11:11" hidden="1" x14ac:dyDescent="0.25">
      <c r="K28914" s="28" t="str">
        <f t="shared" si="388"/>
        <v/>
      </c>
    </row>
    <row r="28915" spans="11:11" hidden="1" x14ac:dyDescent="0.25">
      <c r="K28915" s="28" t="str">
        <f t="shared" si="388"/>
        <v/>
      </c>
    </row>
    <row r="28916" spans="11:11" hidden="1" x14ac:dyDescent="0.25">
      <c r="K28916" s="28" t="str">
        <f t="shared" si="388"/>
        <v/>
      </c>
    </row>
    <row r="28917" spans="11:11" hidden="1" x14ac:dyDescent="0.25">
      <c r="K28917" s="28" t="str">
        <f t="shared" si="388"/>
        <v/>
      </c>
    </row>
    <row r="28918" spans="11:11" hidden="1" x14ac:dyDescent="0.25">
      <c r="K28918" s="28" t="str">
        <f t="shared" si="388"/>
        <v/>
      </c>
    </row>
    <row r="28919" spans="11:11" hidden="1" x14ac:dyDescent="0.25">
      <c r="K28919" s="28" t="str">
        <f t="shared" si="388"/>
        <v/>
      </c>
    </row>
    <row r="28920" spans="11:11" hidden="1" x14ac:dyDescent="0.25">
      <c r="K28920" s="28" t="str">
        <f t="shared" si="388"/>
        <v/>
      </c>
    </row>
    <row r="28921" spans="11:11" hidden="1" x14ac:dyDescent="0.25">
      <c r="K28921" s="28" t="str">
        <f t="shared" si="388"/>
        <v/>
      </c>
    </row>
    <row r="28922" spans="11:11" hidden="1" x14ac:dyDescent="0.25">
      <c r="K28922" s="28" t="str">
        <f t="shared" si="388"/>
        <v/>
      </c>
    </row>
    <row r="28923" spans="11:11" hidden="1" x14ac:dyDescent="0.25">
      <c r="K28923" s="28" t="str">
        <f t="shared" si="388"/>
        <v/>
      </c>
    </row>
    <row r="28924" spans="11:11" hidden="1" x14ac:dyDescent="0.25">
      <c r="K28924" s="28" t="str">
        <f t="shared" si="388"/>
        <v/>
      </c>
    </row>
    <row r="28925" spans="11:11" hidden="1" x14ac:dyDescent="0.25">
      <c r="K28925" s="28" t="str">
        <f t="shared" si="388"/>
        <v/>
      </c>
    </row>
    <row r="28926" spans="11:11" hidden="1" x14ac:dyDescent="0.25">
      <c r="K28926" s="28" t="str">
        <f t="shared" si="388"/>
        <v/>
      </c>
    </row>
    <row r="28927" spans="11:11" hidden="1" x14ac:dyDescent="0.25">
      <c r="K28927" s="28" t="str">
        <f t="shared" si="388"/>
        <v/>
      </c>
    </row>
    <row r="28928" spans="11:11" hidden="1" x14ac:dyDescent="0.25">
      <c r="K28928" s="28" t="str">
        <f t="shared" si="388"/>
        <v/>
      </c>
    </row>
    <row r="28929" spans="11:11" hidden="1" x14ac:dyDescent="0.25">
      <c r="K28929" s="28" t="str">
        <f t="shared" si="388"/>
        <v/>
      </c>
    </row>
    <row r="28930" spans="11:11" hidden="1" x14ac:dyDescent="0.25">
      <c r="K28930" s="28" t="str">
        <f t="shared" si="388"/>
        <v/>
      </c>
    </row>
    <row r="28931" spans="11:11" hidden="1" x14ac:dyDescent="0.25">
      <c r="K28931" s="28" t="str">
        <f t="shared" si="388"/>
        <v/>
      </c>
    </row>
    <row r="28932" spans="11:11" hidden="1" x14ac:dyDescent="0.25">
      <c r="K28932" s="28" t="str">
        <f t="shared" si="388"/>
        <v/>
      </c>
    </row>
    <row r="28933" spans="11:11" hidden="1" x14ac:dyDescent="0.25">
      <c r="K28933" s="28" t="str">
        <f t="shared" si="388"/>
        <v/>
      </c>
    </row>
    <row r="28934" spans="11:11" hidden="1" x14ac:dyDescent="0.25">
      <c r="K28934" s="28" t="str">
        <f t="shared" si="388"/>
        <v/>
      </c>
    </row>
    <row r="28935" spans="11:11" hidden="1" x14ac:dyDescent="0.25">
      <c r="K28935" s="28" t="str">
        <f t="shared" si="388"/>
        <v/>
      </c>
    </row>
    <row r="28936" spans="11:11" hidden="1" x14ac:dyDescent="0.25">
      <c r="K28936" s="28" t="str">
        <f t="shared" si="388"/>
        <v/>
      </c>
    </row>
    <row r="28937" spans="11:11" hidden="1" x14ac:dyDescent="0.25">
      <c r="K28937" s="28" t="str">
        <f t="shared" si="388"/>
        <v/>
      </c>
    </row>
    <row r="28938" spans="11:11" hidden="1" x14ac:dyDescent="0.25">
      <c r="K28938" s="28" t="str">
        <f t="shared" si="388"/>
        <v/>
      </c>
    </row>
    <row r="28939" spans="11:11" hidden="1" x14ac:dyDescent="0.25">
      <c r="K28939" s="28" t="str">
        <f t="shared" si="388"/>
        <v/>
      </c>
    </row>
    <row r="28940" spans="11:11" hidden="1" x14ac:dyDescent="0.25">
      <c r="K28940" s="28" t="str">
        <f t="shared" si="388"/>
        <v/>
      </c>
    </row>
    <row r="28941" spans="11:11" hidden="1" x14ac:dyDescent="0.25">
      <c r="K28941" s="28" t="str">
        <f t="shared" si="388"/>
        <v/>
      </c>
    </row>
    <row r="28942" spans="11:11" hidden="1" x14ac:dyDescent="0.25">
      <c r="K28942" s="28" t="str">
        <f t="shared" si="388"/>
        <v/>
      </c>
    </row>
    <row r="28943" spans="11:11" hidden="1" x14ac:dyDescent="0.25">
      <c r="K28943" s="28" t="str">
        <f t="shared" si="388"/>
        <v/>
      </c>
    </row>
    <row r="28944" spans="11:11" hidden="1" x14ac:dyDescent="0.25">
      <c r="K28944" s="28" t="str">
        <f t="shared" si="388"/>
        <v/>
      </c>
    </row>
    <row r="28945" spans="11:11" hidden="1" x14ac:dyDescent="0.25">
      <c r="K28945" s="28" t="str">
        <f t="shared" si="388"/>
        <v/>
      </c>
    </row>
    <row r="28946" spans="11:11" hidden="1" x14ac:dyDescent="0.25">
      <c r="K28946" s="28" t="str">
        <f t="shared" si="388"/>
        <v/>
      </c>
    </row>
    <row r="28947" spans="11:11" hidden="1" x14ac:dyDescent="0.25">
      <c r="K28947" s="28" t="str">
        <f t="shared" ref="K28947:K29010" si="389">IF(E24912="","",IF(AND($E24912&gt;=$K$5,$E24912&lt;=$K$6),"psn",IF($E24912&lt;$K$5,"dkn",IF($E24912&gt;$K$6,"ckn",""))))</f>
        <v/>
      </c>
    </row>
    <row r="28948" spans="11:11" hidden="1" x14ac:dyDescent="0.25">
      <c r="K28948" s="28" t="str">
        <f t="shared" si="389"/>
        <v/>
      </c>
    </row>
    <row r="28949" spans="11:11" hidden="1" x14ac:dyDescent="0.25">
      <c r="K28949" s="28" t="str">
        <f t="shared" si="389"/>
        <v/>
      </c>
    </row>
    <row r="28950" spans="11:11" hidden="1" x14ac:dyDescent="0.25">
      <c r="K28950" s="28" t="str">
        <f t="shared" si="389"/>
        <v/>
      </c>
    </row>
    <row r="28951" spans="11:11" hidden="1" x14ac:dyDescent="0.25">
      <c r="K28951" s="28" t="str">
        <f t="shared" si="389"/>
        <v/>
      </c>
    </row>
    <row r="28952" spans="11:11" hidden="1" x14ac:dyDescent="0.25">
      <c r="K28952" s="28" t="str">
        <f t="shared" si="389"/>
        <v/>
      </c>
    </row>
    <row r="28953" spans="11:11" hidden="1" x14ac:dyDescent="0.25">
      <c r="K28953" s="28" t="str">
        <f t="shared" si="389"/>
        <v/>
      </c>
    </row>
    <row r="28954" spans="11:11" hidden="1" x14ac:dyDescent="0.25">
      <c r="K28954" s="28" t="str">
        <f t="shared" si="389"/>
        <v/>
      </c>
    </row>
    <row r="28955" spans="11:11" hidden="1" x14ac:dyDescent="0.25">
      <c r="K28955" s="28" t="str">
        <f t="shared" si="389"/>
        <v/>
      </c>
    </row>
    <row r="28956" spans="11:11" hidden="1" x14ac:dyDescent="0.25">
      <c r="K28956" s="28" t="str">
        <f t="shared" si="389"/>
        <v/>
      </c>
    </row>
    <row r="28957" spans="11:11" hidden="1" x14ac:dyDescent="0.25">
      <c r="K28957" s="28" t="str">
        <f t="shared" si="389"/>
        <v/>
      </c>
    </row>
    <row r="28958" spans="11:11" hidden="1" x14ac:dyDescent="0.25">
      <c r="K28958" s="28" t="str">
        <f t="shared" si="389"/>
        <v/>
      </c>
    </row>
    <row r="28959" spans="11:11" hidden="1" x14ac:dyDescent="0.25">
      <c r="K28959" s="28" t="str">
        <f t="shared" si="389"/>
        <v/>
      </c>
    </row>
    <row r="28960" spans="11:11" hidden="1" x14ac:dyDescent="0.25">
      <c r="K28960" s="28" t="str">
        <f t="shared" si="389"/>
        <v/>
      </c>
    </row>
    <row r="28961" spans="11:11" hidden="1" x14ac:dyDescent="0.25">
      <c r="K28961" s="28" t="str">
        <f t="shared" si="389"/>
        <v/>
      </c>
    </row>
    <row r="28962" spans="11:11" hidden="1" x14ac:dyDescent="0.25">
      <c r="K28962" s="28" t="str">
        <f t="shared" si="389"/>
        <v/>
      </c>
    </row>
    <row r="28963" spans="11:11" hidden="1" x14ac:dyDescent="0.25">
      <c r="K28963" s="28" t="str">
        <f t="shared" si="389"/>
        <v/>
      </c>
    </row>
    <row r="28964" spans="11:11" hidden="1" x14ac:dyDescent="0.25">
      <c r="K28964" s="28" t="str">
        <f t="shared" si="389"/>
        <v/>
      </c>
    </row>
    <row r="28965" spans="11:11" hidden="1" x14ac:dyDescent="0.25">
      <c r="K28965" s="28" t="str">
        <f t="shared" si="389"/>
        <v/>
      </c>
    </row>
    <row r="28966" spans="11:11" hidden="1" x14ac:dyDescent="0.25">
      <c r="K28966" s="28" t="str">
        <f t="shared" si="389"/>
        <v/>
      </c>
    </row>
    <row r="28967" spans="11:11" hidden="1" x14ac:dyDescent="0.25">
      <c r="K28967" s="28" t="str">
        <f t="shared" si="389"/>
        <v/>
      </c>
    </row>
    <row r="28968" spans="11:11" hidden="1" x14ac:dyDescent="0.25">
      <c r="K28968" s="28" t="str">
        <f t="shared" si="389"/>
        <v/>
      </c>
    </row>
    <row r="28969" spans="11:11" hidden="1" x14ac:dyDescent="0.25">
      <c r="K28969" s="28" t="str">
        <f t="shared" si="389"/>
        <v/>
      </c>
    </row>
    <row r="28970" spans="11:11" hidden="1" x14ac:dyDescent="0.25">
      <c r="K28970" s="28" t="str">
        <f t="shared" si="389"/>
        <v/>
      </c>
    </row>
    <row r="28971" spans="11:11" hidden="1" x14ac:dyDescent="0.25">
      <c r="K28971" s="28" t="str">
        <f t="shared" si="389"/>
        <v/>
      </c>
    </row>
    <row r="28972" spans="11:11" hidden="1" x14ac:dyDescent="0.25">
      <c r="K28972" s="28" t="str">
        <f t="shared" si="389"/>
        <v/>
      </c>
    </row>
    <row r="28973" spans="11:11" hidden="1" x14ac:dyDescent="0.25">
      <c r="K28973" s="28" t="str">
        <f t="shared" si="389"/>
        <v/>
      </c>
    </row>
    <row r="28974" spans="11:11" hidden="1" x14ac:dyDescent="0.25">
      <c r="K28974" s="28" t="str">
        <f t="shared" si="389"/>
        <v/>
      </c>
    </row>
    <row r="28975" spans="11:11" hidden="1" x14ac:dyDescent="0.25">
      <c r="K28975" s="28" t="str">
        <f t="shared" si="389"/>
        <v/>
      </c>
    </row>
    <row r="28976" spans="11:11" hidden="1" x14ac:dyDescent="0.25">
      <c r="K28976" s="28" t="str">
        <f t="shared" si="389"/>
        <v/>
      </c>
    </row>
    <row r="28977" spans="11:11" hidden="1" x14ac:dyDescent="0.25">
      <c r="K28977" s="28" t="str">
        <f t="shared" si="389"/>
        <v/>
      </c>
    </row>
    <row r="28978" spans="11:11" hidden="1" x14ac:dyDescent="0.25">
      <c r="K28978" s="28" t="str">
        <f t="shared" si="389"/>
        <v/>
      </c>
    </row>
    <row r="28979" spans="11:11" hidden="1" x14ac:dyDescent="0.25">
      <c r="K28979" s="28" t="str">
        <f t="shared" si="389"/>
        <v/>
      </c>
    </row>
    <row r="28980" spans="11:11" hidden="1" x14ac:dyDescent="0.25">
      <c r="K28980" s="28" t="str">
        <f t="shared" si="389"/>
        <v/>
      </c>
    </row>
    <row r="28981" spans="11:11" hidden="1" x14ac:dyDescent="0.25">
      <c r="K28981" s="28" t="str">
        <f t="shared" si="389"/>
        <v/>
      </c>
    </row>
    <row r="28982" spans="11:11" hidden="1" x14ac:dyDescent="0.25">
      <c r="K28982" s="28" t="str">
        <f t="shared" si="389"/>
        <v/>
      </c>
    </row>
    <row r="28983" spans="11:11" hidden="1" x14ac:dyDescent="0.25">
      <c r="K28983" s="28" t="str">
        <f t="shared" si="389"/>
        <v/>
      </c>
    </row>
    <row r="28984" spans="11:11" hidden="1" x14ac:dyDescent="0.25">
      <c r="K28984" s="28" t="str">
        <f t="shared" si="389"/>
        <v/>
      </c>
    </row>
    <row r="28985" spans="11:11" hidden="1" x14ac:dyDescent="0.25">
      <c r="K28985" s="28" t="str">
        <f t="shared" si="389"/>
        <v/>
      </c>
    </row>
    <row r="28986" spans="11:11" hidden="1" x14ac:dyDescent="0.25">
      <c r="K28986" s="28" t="str">
        <f t="shared" si="389"/>
        <v/>
      </c>
    </row>
    <row r="28987" spans="11:11" hidden="1" x14ac:dyDescent="0.25">
      <c r="K28987" s="28" t="str">
        <f t="shared" si="389"/>
        <v/>
      </c>
    </row>
    <row r="28988" spans="11:11" hidden="1" x14ac:dyDescent="0.25">
      <c r="K28988" s="28" t="str">
        <f t="shared" si="389"/>
        <v/>
      </c>
    </row>
    <row r="28989" spans="11:11" hidden="1" x14ac:dyDescent="0.25">
      <c r="K28989" s="28" t="str">
        <f t="shared" si="389"/>
        <v/>
      </c>
    </row>
    <row r="28990" spans="11:11" hidden="1" x14ac:dyDescent="0.25">
      <c r="K28990" s="28" t="str">
        <f t="shared" si="389"/>
        <v/>
      </c>
    </row>
    <row r="28991" spans="11:11" hidden="1" x14ac:dyDescent="0.25">
      <c r="K28991" s="28" t="str">
        <f t="shared" si="389"/>
        <v/>
      </c>
    </row>
    <row r="28992" spans="11:11" hidden="1" x14ac:dyDescent="0.25">
      <c r="K28992" s="28" t="str">
        <f t="shared" si="389"/>
        <v/>
      </c>
    </row>
    <row r="28993" spans="11:11" hidden="1" x14ac:dyDescent="0.25">
      <c r="K28993" s="28" t="str">
        <f t="shared" si="389"/>
        <v/>
      </c>
    </row>
    <row r="28994" spans="11:11" hidden="1" x14ac:dyDescent="0.25">
      <c r="K28994" s="28" t="str">
        <f t="shared" si="389"/>
        <v/>
      </c>
    </row>
    <row r="28995" spans="11:11" hidden="1" x14ac:dyDescent="0.25">
      <c r="K28995" s="28" t="str">
        <f t="shared" si="389"/>
        <v/>
      </c>
    </row>
    <row r="28996" spans="11:11" hidden="1" x14ac:dyDescent="0.25">
      <c r="K28996" s="28" t="str">
        <f t="shared" si="389"/>
        <v/>
      </c>
    </row>
    <row r="28997" spans="11:11" hidden="1" x14ac:dyDescent="0.25">
      <c r="K28997" s="28" t="str">
        <f t="shared" si="389"/>
        <v/>
      </c>
    </row>
    <row r="28998" spans="11:11" hidden="1" x14ac:dyDescent="0.25">
      <c r="K28998" s="28" t="str">
        <f t="shared" si="389"/>
        <v/>
      </c>
    </row>
    <row r="28999" spans="11:11" hidden="1" x14ac:dyDescent="0.25">
      <c r="K28999" s="28" t="str">
        <f t="shared" si="389"/>
        <v/>
      </c>
    </row>
    <row r="29000" spans="11:11" hidden="1" x14ac:dyDescent="0.25">
      <c r="K29000" s="28" t="str">
        <f t="shared" si="389"/>
        <v/>
      </c>
    </row>
    <row r="29001" spans="11:11" hidden="1" x14ac:dyDescent="0.25">
      <c r="K29001" s="28" t="str">
        <f t="shared" si="389"/>
        <v/>
      </c>
    </row>
    <row r="29002" spans="11:11" hidden="1" x14ac:dyDescent="0.25">
      <c r="K29002" s="28" t="str">
        <f t="shared" si="389"/>
        <v/>
      </c>
    </row>
    <row r="29003" spans="11:11" hidden="1" x14ac:dyDescent="0.25">
      <c r="K29003" s="28" t="str">
        <f t="shared" si="389"/>
        <v/>
      </c>
    </row>
    <row r="29004" spans="11:11" hidden="1" x14ac:dyDescent="0.25">
      <c r="K29004" s="28" t="str">
        <f t="shared" si="389"/>
        <v/>
      </c>
    </row>
    <row r="29005" spans="11:11" hidden="1" x14ac:dyDescent="0.25">
      <c r="K29005" s="28" t="str">
        <f t="shared" si="389"/>
        <v/>
      </c>
    </row>
    <row r="29006" spans="11:11" hidden="1" x14ac:dyDescent="0.25">
      <c r="K29006" s="28" t="str">
        <f t="shared" si="389"/>
        <v/>
      </c>
    </row>
    <row r="29007" spans="11:11" hidden="1" x14ac:dyDescent="0.25">
      <c r="K29007" s="28" t="str">
        <f t="shared" si="389"/>
        <v/>
      </c>
    </row>
    <row r="29008" spans="11:11" hidden="1" x14ac:dyDescent="0.25">
      <c r="K29008" s="28" t="str">
        <f t="shared" si="389"/>
        <v/>
      </c>
    </row>
    <row r="29009" spans="11:11" hidden="1" x14ac:dyDescent="0.25">
      <c r="K29009" s="28" t="str">
        <f t="shared" si="389"/>
        <v/>
      </c>
    </row>
    <row r="29010" spans="11:11" hidden="1" x14ac:dyDescent="0.25">
      <c r="K29010" s="28" t="str">
        <f t="shared" si="389"/>
        <v/>
      </c>
    </row>
    <row r="29011" spans="11:11" hidden="1" x14ac:dyDescent="0.25">
      <c r="K29011" s="28" t="str">
        <f t="shared" ref="K29011:K29074" si="390">IF(E24976="","",IF(AND($E24976&gt;=$K$5,$E24976&lt;=$K$6),"psn",IF($E24976&lt;$K$5,"dkn",IF($E24976&gt;$K$6,"ckn",""))))</f>
        <v/>
      </c>
    </row>
    <row r="29012" spans="11:11" hidden="1" x14ac:dyDescent="0.25">
      <c r="K29012" s="28" t="str">
        <f t="shared" si="390"/>
        <v/>
      </c>
    </row>
    <row r="29013" spans="11:11" hidden="1" x14ac:dyDescent="0.25">
      <c r="K29013" s="28" t="str">
        <f t="shared" si="390"/>
        <v/>
      </c>
    </row>
    <row r="29014" spans="11:11" hidden="1" x14ac:dyDescent="0.25">
      <c r="K29014" s="28" t="str">
        <f t="shared" si="390"/>
        <v/>
      </c>
    </row>
    <row r="29015" spans="11:11" hidden="1" x14ac:dyDescent="0.25">
      <c r="K29015" s="28" t="str">
        <f t="shared" si="390"/>
        <v/>
      </c>
    </row>
    <row r="29016" spans="11:11" hidden="1" x14ac:dyDescent="0.25">
      <c r="K29016" s="28" t="str">
        <f t="shared" si="390"/>
        <v/>
      </c>
    </row>
    <row r="29017" spans="11:11" hidden="1" x14ac:dyDescent="0.25">
      <c r="K29017" s="28" t="str">
        <f t="shared" si="390"/>
        <v/>
      </c>
    </row>
    <row r="29018" spans="11:11" hidden="1" x14ac:dyDescent="0.25">
      <c r="K29018" s="28" t="str">
        <f t="shared" si="390"/>
        <v/>
      </c>
    </row>
    <row r="29019" spans="11:11" hidden="1" x14ac:dyDescent="0.25">
      <c r="K29019" s="28" t="str">
        <f t="shared" si="390"/>
        <v/>
      </c>
    </row>
    <row r="29020" spans="11:11" hidden="1" x14ac:dyDescent="0.25">
      <c r="K29020" s="28" t="str">
        <f t="shared" si="390"/>
        <v/>
      </c>
    </row>
    <row r="29021" spans="11:11" hidden="1" x14ac:dyDescent="0.25">
      <c r="K29021" s="28" t="str">
        <f t="shared" si="390"/>
        <v/>
      </c>
    </row>
    <row r="29022" spans="11:11" hidden="1" x14ac:dyDescent="0.25">
      <c r="K29022" s="28" t="str">
        <f t="shared" si="390"/>
        <v/>
      </c>
    </row>
    <row r="29023" spans="11:11" hidden="1" x14ac:dyDescent="0.25">
      <c r="K29023" s="28" t="str">
        <f t="shared" si="390"/>
        <v/>
      </c>
    </row>
    <row r="29024" spans="11:11" hidden="1" x14ac:dyDescent="0.25">
      <c r="K29024" s="28" t="str">
        <f t="shared" si="390"/>
        <v/>
      </c>
    </row>
    <row r="29025" spans="11:11" hidden="1" x14ac:dyDescent="0.25">
      <c r="K29025" s="28" t="str">
        <f t="shared" si="390"/>
        <v/>
      </c>
    </row>
    <row r="29026" spans="11:11" hidden="1" x14ac:dyDescent="0.25">
      <c r="K29026" s="28" t="str">
        <f t="shared" si="390"/>
        <v/>
      </c>
    </row>
    <row r="29027" spans="11:11" hidden="1" x14ac:dyDescent="0.25">
      <c r="K29027" s="28" t="str">
        <f t="shared" si="390"/>
        <v/>
      </c>
    </row>
    <row r="29028" spans="11:11" hidden="1" x14ac:dyDescent="0.25">
      <c r="K29028" s="28" t="str">
        <f t="shared" si="390"/>
        <v/>
      </c>
    </row>
    <row r="29029" spans="11:11" hidden="1" x14ac:dyDescent="0.25">
      <c r="K29029" s="28" t="str">
        <f t="shared" si="390"/>
        <v/>
      </c>
    </row>
    <row r="29030" spans="11:11" hidden="1" x14ac:dyDescent="0.25">
      <c r="K29030" s="28" t="str">
        <f t="shared" si="390"/>
        <v/>
      </c>
    </row>
    <row r="29031" spans="11:11" hidden="1" x14ac:dyDescent="0.25">
      <c r="K29031" s="28" t="str">
        <f t="shared" si="390"/>
        <v/>
      </c>
    </row>
    <row r="29032" spans="11:11" hidden="1" x14ac:dyDescent="0.25">
      <c r="K29032" s="28" t="str">
        <f t="shared" si="390"/>
        <v/>
      </c>
    </row>
    <row r="29033" spans="11:11" hidden="1" x14ac:dyDescent="0.25">
      <c r="K29033" s="28" t="str">
        <f t="shared" si="390"/>
        <v/>
      </c>
    </row>
    <row r="29034" spans="11:11" hidden="1" x14ac:dyDescent="0.25">
      <c r="K29034" s="28" t="str">
        <f t="shared" si="390"/>
        <v/>
      </c>
    </row>
    <row r="29035" spans="11:11" hidden="1" x14ac:dyDescent="0.25">
      <c r="K29035" s="28" t="str">
        <f t="shared" si="390"/>
        <v/>
      </c>
    </row>
    <row r="29036" spans="11:11" hidden="1" x14ac:dyDescent="0.25">
      <c r="K29036" s="28" t="str">
        <f t="shared" si="390"/>
        <v/>
      </c>
    </row>
    <row r="29037" spans="11:11" hidden="1" x14ac:dyDescent="0.25">
      <c r="K29037" s="28" t="str">
        <f t="shared" si="390"/>
        <v/>
      </c>
    </row>
    <row r="29038" spans="11:11" hidden="1" x14ac:dyDescent="0.25">
      <c r="K29038" s="28" t="str">
        <f t="shared" si="390"/>
        <v/>
      </c>
    </row>
    <row r="29039" spans="11:11" hidden="1" x14ac:dyDescent="0.25">
      <c r="K29039" s="28" t="str">
        <f t="shared" si="390"/>
        <v/>
      </c>
    </row>
    <row r="29040" spans="11:11" hidden="1" x14ac:dyDescent="0.25">
      <c r="K29040" s="28" t="str">
        <f t="shared" si="390"/>
        <v/>
      </c>
    </row>
    <row r="29041" spans="11:11" hidden="1" x14ac:dyDescent="0.25">
      <c r="K29041" s="28" t="str">
        <f t="shared" si="390"/>
        <v/>
      </c>
    </row>
    <row r="29042" spans="11:11" hidden="1" x14ac:dyDescent="0.25">
      <c r="K29042" s="28" t="str">
        <f t="shared" si="390"/>
        <v/>
      </c>
    </row>
    <row r="29043" spans="11:11" hidden="1" x14ac:dyDescent="0.25">
      <c r="K29043" s="28" t="str">
        <f t="shared" si="390"/>
        <v/>
      </c>
    </row>
    <row r="29044" spans="11:11" hidden="1" x14ac:dyDescent="0.25">
      <c r="K29044" s="28" t="str">
        <f t="shared" si="390"/>
        <v/>
      </c>
    </row>
    <row r="29045" spans="11:11" hidden="1" x14ac:dyDescent="0.25">
      <c r="K29045" s="28" t="str">
        <f t="shared" si="390"/>
        <v/>
      </c>
    </row>
    <row r="29046" spans="11:11" hidden="1" x14ac:dyDescent="0.25">
      <c r="K29046" s="28" t="str">
        <f t="shared" si="390"/>
        <v/>
      </c>
    </row>
    <row r="29047" spans="11:11" hidden="1" x14ac:dyDescent="0.25">
      <c r="K29047" s="28" t="str">
        <f t="shared" si="390"/>
        <v/>
      </c>
    </row>
    <row r="29048" spans="11:11" hidden="1" x14ac:dyDescent="0.25">
      <c r="K29048" s="28" t="str">
        <f t="shared" si="390"/>
        <v/>
      </c>
    </row>
    <row r="29049" spans="11:11" hidden="1" x14ac:dyDescent="0.25">
      <c r="K29049" s="28" t="str">
        <f t="shared" si="390"/>
        <v/>
      </c>
    </row>
    <row r="29050" spans="11:11" hidden="1" x14ac:dyDescent="0.25">
      <c r="K29050" s="28" t="str">
        <f t="shared" si="390"/>
        <v/>
      </c>
    </row>
    <row r="29051" spans="11:11" hidden="1" x14ac:dyDescent="0.25">
      <c r="K29051" s="28" t="str">
        <f t="shared" si="390"/>
        <v/>
      </c>
    </row>
    <row r="29052" spans="11:11" hidden="1" x14ac:dyDescent="0.25">
      <c r="K29052" s="28" t="str">
        <f t="shared" si="390"/>
        <v/>
      </c>
    </row>
    <row r="29053" spans="11:11" hidden="1" x14ac:dyDescent="0.25">
      <c r="K29053" s="28" t="str">
        <f t="shared" si="390"/>
        <v/>
      </c>
    </row>
    <row r="29054" spans="11:11" hidden="1" x14ac:dyDescent="0.25">
      <c r="K29054" s="28" t="str">
        <f t="shared" si="390"/>
        <v/>
      </c>
    </row>
    <row r="29055" spans="11:11" hidden="1" x14ac:dyDescent="0.25">
      <c r="K29055" s="28" t="str">
        <f t="shared" si="390"/>
        <v/>
      </c>
    </row>
    <row r="29056" spans="11:11" hidden="1" x14ac:dyDescent="0.25">
      <c r="K29056" s="28" t="str">
        <f t="shared" si="390"/>
        <v/>
      </c>
    </row>
    <row r="29057" spans="11:11" hidden="1" x14ac:dyDescent="0.25">
      <c r="K29057" s="28" t="str">
        <f t="shared" si="390"/>
        <v/>
      </c>
    </row>
    <row r="29058" spans="11:11" hidden="1" x14ac:dyDescent="0.25">
      <c r="K29058" s="28" t="str">
        <f t="shared" si="390"/>
        <v/>
      </c>
    </row>
    <row r="29059" spans="11:11" hidden="1" x14ac:dyDescent="0.25">
      <c r="K29059" s="28" t="str">
        <f t="shared" si="390"/>
        <v/>
      </c>
    </row>
    <row r="29060" spans="11:11" hidden="1" x14ac:dyDescent="0.25">
      <c r="K29060" s="28" t="str">
        <f t="shared" si="390"/>
        <v/>
      </c>
    </row>
    <row r="29061" spans="11:11" hidden="1" x14ac:dyDescent="0.25">
      <c r="K29061" s="28" t="str">
        <f t="shared" si="390"/>
        <v/>
      </c>
    </row>
    <row r="29062" spans="11:11" hidden="1" x14ac:dyDescent="0.25">
      <c r="K29062" s="28" t="str">
        <f t="shared" si="390"/>
        <v/>
      </c>
    </row>
    <row r="29063" spans="11:11" hidden="1" x14ac:dyDescent="0.25">
      <c r="K29063" s="28" t="str">
        <f t="shared" si="390"/>
        <v/>
      </c>
    </row>
    <row r="29064" spans="11:11" hidden="1" x14ac:dyDescent="0.25">
      <c r="K29064" s="28" t="str">
        <f t="shared" si="390"/>
        <v/>
      </c>
    </row>
    <row r="29065" spans="11:11" hidden="1" x14ac:dyDescent="0.25">
      <c r="K29065" s="28" t="str">
        <f t="shared" si="390"/>
        <v/>
      </c>
    </row>
    <row r="29066" spans="11:11" hidden="1" x14ac:dyDescent="0.25">
      <c r="K29066" s="28" t="str">
        <f t="shared" si="390"/>
        <v/>
      </c>
    </row>
    <row r="29067" spans="11:11" hidden="1" x14ac:dyDescent="0.25">
      <c r="K29067" s="28" t="str">
        <f t="shared" si="390"/>
        <v/>
      </c>
    </row>
    <row r="29068" spans="11:11" hidden="1" x14ac:dyDescent="0.25">
      <c r="K29068" s="28" t="str">
        <f t="shared" si="390"/>
        <v/>
      </c>
    </row>
    <row r="29069" spans="11:11" hidden="1" x14ac:dyDescent="0.25">
      <c r="K29069" s="28" t="str">
        <f t="shared" si="390"/>
        <v/>
      </c>
    </row>
    <row r="29070" spans="11:11" hidden="1" x14ac:dyDescent="0.25">
      <c r="K29070" s="28" t="str">
        <f t="shared" si="390"/>
        <v/>
      </c>
    </row>
    <row r="29071" spans="11:11" hidden="1" x14ac:dyDescent="0.25">
      <c r="K29071" s="28" t="str">
        <f t="shared" si="390"/>
        <v/>
      </c>
    </row>
    <row r="29072" spans="11:11" hidden="1" x14ac:dyDescent="0.25">
      <c r="K29072" s="28" t="str">
        <f t="shared" si="390"/>
        <v/>
      </c>
    </row>
    <row r="29073" spans="11:11" hidden="1" x14ac:dyDescent="0.25">
      <c r="K29073" s="28" t="str">
        <f t="shared" si="390"/>
        <v/>
      </c>
    </row>
    <row r="29074" spans="11:11" hidden="1" x14ac:dyDescent="0.25">
      <c r="K29074" s="28" t="str">
        <f t="shared" si="390"/>
        <v/>
      </c>
    </row>
    <row r="29075" spans="11:11" hidden="1" x14ac:dyDescent="0.25">
      <c r="K29075" s="28" t="str">
        <f t="shared" ref="K29075:K29138" si="391">IF(E25040="","",IF(AND($E25040&gt;=$K$5,$E25040&lt;=$K$6),"psn",IF($E25040&lt;$K$5,"dkn",IF($E25040&gt;$K$6,"ckn",""))))</f>
        <v/>
      </c>
    </row>
    <row r="29076" spans="11:11" hidden="1" x14ac:dyDescent="0.25">
      <c r="K29076" s="28" t="str">
        <f t="shared" si="391"/>
        <v/>
      </c>
    </row>
    <row r="29077" spans="11:11" hidden="1" x14ac:dyDescent="0.25">
      <c r="K29077" s="28" t="str">
        <f t="shared" si="391"/>
        <v/>
      </c>
    </row>
    <row r="29078" spans="11:11" hidden="1" x14ac:dyDescent="0.25">
      <c r="K29078" s="28" t="str">
        <f t="shared" si="391"/>
        <v/>
      </c>
    </row>
    <row r="29079" spans="11:11" hidden="1" x14ac:dyDescent="0.25">
      <c r="K29079" s="28" t="str">
        <f t="shared" si="391"/>
        <v/>
      </c>
    </row>
    <row r="29080" spans="11:11" hidden="1" x14ac:dyDescent="0.25">
      <c r="K29080" s="28" t="str">
        <f t="shared" si="391"/>
        <v/>
      </c>
    </row>
    <row r="29081" spans="11:11" hidden="1" x14ac:dyDescent="0.25">
      <c r="K29081" s="28" t="str">
        <f t="shared" si="391"/>
        <v/>
      </c>
    </row>
    <row r="29082" spans="11:11" hidden="1" x14ac:dyDescent="0.25">
      <c r="K29082" s="28" t="str">
        <f t="shared" si="391"/>
        <v/>
      </c>
    </row>
    <row r="29083" spans="11:11" hidden="1" x14ac:dyDescent="0.25">
      <c r="K29083" s="28" t="str">
        <f t="shared" si="391"/>
        <v/>
      </c>
    </row>
    <row r="29084" spans="11:11" hidden="1" x14ac:dyDescent="0.25">
      <c r="K29084" s="28" t="str">
        <f t="shared" si="391"/>
        <v/>
      </c>
    </row>
    <row r="29085" spans="11:11" hidden="1" x14ac:dyDescent="0.25">
      <c r="K29085" s="28" t="str">
        <f t="shared" si="391"/>
        <v/>
      </c>
    </row>
    <row r="29086" spans="11:11" hidden="1" x14ac:dyDescent="0.25">
      <c r="K29086" s="28" t="str">
        <f t="shared" si="391"/>
        <v/>
      </c>
    </row>
    <row r="29087" spans="11:11" hidden="1" x14ac:dyDescent="0.25">
      <c r="K29087" s="28" t="str">
        <f t="shared" si="391"/>
        <v/>
      </c>
    </row>
    <row r="29088" spans="11:11" hidden="1" x14ac:dyDescent="0.25">
      <c r="K29088" s="28" t="str">
        <f t="shared" si="391"/>
        <v/>
      </c>
    </row>
    <row r="29089" spans="11:11" hidden="1" x14ac:dyDescent="0.25">
      <c r="K29089" s="28" t="str">
        <f t="shared" si="391"/>
        <v/>
      </c>
    </row>
    <row r="29090" spans="11:11" hidden="1" x14ac:dyDescent="0.25">
      <c r="K29090" s="28" t="str">
        <f t="shared" si="391"/>
        <v/>
      </c>
    </row>
    <row r="29091" spans="11:11" hidden="1" x14ac:dyDescent="0.25">
      <c r="K29091" s="28" t="str">
        <f t="shared" si="391"/>
        <v/>
      </c>
    </row>
    <row r="29092" spans="11:11" hidden="1" x14ac:dyDescent="0.25">
      <c r="K29092" s="28" t="str">
        <f t="shared" si="391"/>
        <v/>
      </c>
    </row>
    <row r="29093" spans="11:11" hidden="1" x14ac:dyDescent="0.25">
      <c r="K29093" s="28" t="str">
        <f t="shared" si="391"/>
        <v/>
      </c>
    </row>
    <row r="29094" spans="11:11" hidden="1" x14ac:dyDescent="0.25">
      <c r="K29094" s="28" t="str">
        <f t="shared" si="391"/>
        <v/>
      </c>
    </row>
    <row r="29095" spans="11:11" hidden="1" x14ac:dyDescent="0.25">
      <c r="K29095" s="28" t="str">
        <f t="shared" si="391"/>
        <v/>
      </c>
    </row>
    <row r="29096" spans="11:11" hidden="1" x14ac:dyDescent="0.25">
      <c r="K29096" s="28" t="str">
        <f t="shared" si="391"/>
        <v/>
      </c>
    </row>
    <row r="29097" spans="11:11" hidden="1" x14ac:dyDescent="0.25">
      <c r="K29097" s="28" t="str">
        <f t="shared" si="391"/>
        <v/>
      </c>
    </row>
    <row r="29098" spans="11:11" hidden="1" x14ac:dyDescent="0.25">
      <c r="K29098" s="28" t="str">
        <f t="shared" si="391"/>
        <v/>
      </c>
    </row>
    <row r="29099" spans="11:11" hidden="1" x14ac:dyDescent="0.25">
      <c r="K29099" s="28" t="str">
        <f t="shared" si="391"/>
        <v/>
      </c>
    </row>
    <row r="29100" spans="11:11" hidden="1" x14ac:dyDescent="0.25">
      <c r="K29100" s="28" t="str">
        <f t="shared" si="391"/>
        <v/>
      </c>
    </row>
    <row r="29101" spans="11:11" hidden="1" x14ac:dyDescent="0.25">
      <c r="K29101" s="28" t="str">
        <f t="shared" si="391"/>
        <v/>
      </c>
    </row>
    <row r="29102" spans="11:11" hidden="1" x14ac:dyDescent="0.25">
      <c r="K29102" s="28" t="str">
        <f t="shared" si="391"/>
        <v/>
      </c>
    </row>
    <row r="29103" spans="11:11" hidden="1" x14ac:dyDescent="0.25">
      <c r="K29103" s="28" t="str">
        <f t="shared" si="391"/>
        <v/>
      </c>
    </row>
    <row r="29104" spans="11:11" hidden="1" x14ac:dyDescent="0.25">
      <c r="K29104" s="28" t="str">
        <f t="shared" si="391"/>
        <v/>
      </c>
    </row>
    <row r="29105" spans="11:11" hidden="1" x14ac:dyDescent="0.25">
      <c r="K29105" s="28" t="str">
        <f t="shared" si="391"/>
        <v/>
      </c>
    </row>
    <row r="29106" spans="11:11" hidden="1" x14ac:dyDescent="0.25">
      <c r="K29106" s="28" t="str">
        <f t="shared" si="391"/>
        <v/>
      </c>
    </row>
    <row r="29107" spans="11:11" hidden="1" x14ac:dyDescent="0.25">
      <c r="K29107" s="28" t="str">
        <f t="shared" si="391"/>
        <v/>
      </c>
    </row>
    <row r="29108" spans="11:11" hidden="1" x14ac:dyDescent="0.25">
      <c r="K29108" s="28" t="str">
        <f t="shared" si="391"/>
        <v/>
      </c>
    </row>
    <row r="29109" spans="11:11" hidden="1" x14ac:dyDescent="0.25">
      <c r="K29109" s="28" t="str">
        <f t="shared" si="391"/>
        <v/>
      </c>
    </row>
    <row r="29110" spans="11:11" hidden="1" x14ac:dyDescent="0.25">
      <c r="K29110" s="28" t="str">
        <f t="shared" si="391"/>
        <v/>
      </c>
    </row>
    <row r="29111" spans="11:11" hidden="1" x14ac:dyDescent="0.25">
      <c r="K29111" s="28" t="str">
        <f t="shared" si="391"/>
        <v/>
      </c>
    </row>
    <row r="29112" spans="11:11" hidden="1" x14ac:dyDescent="0.25">
      <c r="K29112" s="28" t="str">
        <f t="shared" si="391"/>
        <v/>
      </c>
    </row>
    <row r="29113" spans="11:11" hidden="1" x14ac:dyDescent="0.25">
      <c r="K29113" s="28" t="str">
        <f t="shared" si="391"/>
        <v/>
      </c>
    </row>
    <row r="29114" spans="11:11" hidden="1" x14ac:dyDescent="0.25">
      <c r="K29114" s="28" t="str">
        <f t="shared" si="391"/>
        <v/>
      </c>
    </row>
    <row r="29115" spans="11:11" hidden="1" x14ac:dyDescent="0.25">
      <c r="K29115" s="28" t="str">
        <f t="shared" si="391"/>
        <v/>
      </c>
    </row>
    <row r="29116" spans="11:11" hidden="1" x14ac:dyDescent="0.25">
      <c r="K29116" s="28" t="str">
        <f t="shared" si="391"/>
        <v/>
      </c>
    </row>
    <row r="29117" spans="11:11" hidden="1" x14ac:dyDescent="0.25">
      <c r="K29117" s="28" t="str">
        <f t="shared" si="391"/>
        <v/>
      </c>
    </row>
    <row r="29118" spans="11:11" hidden="1" x14ac:dyDescent="0.25">
      <c r="K29118" s="28" t="str">
        <f t="shared" si="391"/>
        <v/>
      </c>
    </row>
    <row r="29119" spans="11:11" hidden="1" x14ac:dyDescent="0.25">
      <c r="K29119" s="28" t="str">
        <f t="shared" si="391"/>
        <v/>
      </c>
    </row>
    <row r="29120" spans="11:11" hidden="1" x14ac:dyDescent="0.25">
      <c r="K29120" s="28" t="str">
        <f t="shared" si="391"/>
        <v/>
      </c>
    </row>
    <row r="29121" spans="11:11" hidden="1" x14ac:dyDescent="0.25">
      <c r="K29121" s="28" t="str">
        <f t="shared" si="391"/>
        <v/>
      </c>
    </row>
    <row r="29122" spans="11:11" hidden="1" x14ac:dyDescent="0.25">
      <c r="K29122" s="28" t="str">
        <f t="shared" si="391"/>
        <v/>
      </c>
    </row>
    <row r="29123" spans="11:11" hidden="1" x14ac:dyDescent="0.25">
      <c r="K29123" s="28" t="str">
        <f t="shared" si="391"/>
        <v/>
      </c>
    </row>
    <row r="29124" spans="11:11" hidden="1" x14ac:dyDescent="0.25">
      <c r="K29124" s="28" t="str">
        <f t="shared" si="391"/>
        <v/>
      </c>
    </row>
    <row r="29125" spans="11:11" hidden="1" x14ac:dyDescent="0.25">
      <c r="K29125" s="28" t="str">
        <f t="shared" si="391"/>
        <v/>
      </c>
    </row>
    <row r="29126" spans="11:11" hidden="1" x14ac:dyDescent="0.25">
      <c r="K29126" s="28" t="str">
        <f t="shared" si="391"/>
        <v/>
      </c>
    </row>
    <row r="29127" spans="11:11" hidden="1" x14ac:dyDescent="0.25">
      <c r="K29127" s="28" t="str">
        <f t="shared" si="391"/>
        <v/>
      </c>
    </row>
    <row r="29128" spans="11:11" hidden="1" x14ac:dyDescent="0.25">
      <c r="K29128" s="28" t="str">
        <f t="shared" si="391"/>
        <v/>
      </c>
    </row>
    <row r="29129" spans="11:11" hidden="1" x14ac:dyDescent="0.25">
      <c r="K29129" s="28" t="str">
        <f t="shared" si="391"/>
        <v/>
      </c>
    </row>
    <row r="29130" spans="11:11" hidden="1" x14ac:dyDescent="0.25">
      <c r="K29130" s="28" t="str">
        <f t="shared" si="391"/>
        <v/>
      </c>
    </row>
    <row r="29131" spans="11:11" hidden="1" x14ac:dyDescent="0.25">
      <c r="K29131" s="28" t="str">
        <f t="shared" si="391"/>
        <v/>
      </c>
    </row>
    <row r="29132" spans="11:11" hidden="1" x14ac:dyDescent="0.25">
      <c r="K29132" s="28" t="str">
        <f t="shared" si="391"/>
        <v/>
      </c>
    </row>
    <row r="29133" spans="11:11" hidden="1" x14ac:dyDescent="0.25">
      <c r="K29133" s="28" t="str">
        <f t="shared" si="391"/>
        <v/>
      </c>
    </row>
    <row r="29134" spans="11:11" hidden="1" x14ac:dyDescent="0.25">
      <c r="K29134" s="28" t="str">
        <f t="shared" si="391"/>
        <v/>
      </c>
    </row>
    <row r="29135" spans="11:11" hidden="1" x14ac:dyDescent="0.25">
      <c r="K29135" s="28" t="str">
        <f t="shared" si="391"/>
        <v/>
      </c>
    </row>
    <row r="29136" spans="11:11" hidden="1" x14ac:dyDescent="0.25">
      <c r="K29136" s="28" t="str">
        <f t="shared" si="391"/>
        <v/>
      </c>
    </row>
    <row r="29137" spans="11:11" hidden="1" x14ac:dyDescent="0.25">
      <c r="K29137" s="28" t="str">
        <f t="shared" si="391"/>
        <v/>
      </c>
    </row>
    <row r="29138" spans="11:11" hidden="1" x14ac:dyDescent="0.25">
      <c r="K29138" s="28" t="str">
        <f t="shared" si="391"/>
        <v/>
      </c>
    </row>
    <row r="29139" spans="11:11" hidden="1" x14ac:dyDescent="0.25">
      <c r="K29139" s="28" t="str">
        <f t="shared" ref="K29139:K29202" si="392">IF(E25104="","",IF(AND($E25104&gt;=$K$5,$E25104&lt;=$K$6),"psn",IF($E25104&lt;$K$5,"dkn",IF($E25104&gt;$K$6,"ckn",""))))</f>
        <v/>
      </c>
    </row>
    <row r="29140" spans="11:11" hidden="1" x14ac:dyDescent="0.25">
      <c r="K29140" s="28" t="str">
        <f t="shared" si="392"/>
        <v/>
      </c>
    </row>
    <row r="29141" spans="11:11" hidden="1" x14ac:dyDescent="0.25">
      <c r="K29141" s="28" t="str">
        <f t="shared" si="392"/>
        <v/>
      </c>
    </row>
    <row r="29142" spans="11:11" hidden="1" x14ac:dyDescent="0.25">
      <c r="K29142" s="28" t="str">
        <f t="shared" si="392"/>
        <v/>
      </c>
    </row>
    <row r="29143" spans="11:11" hidden="1" x14ac:dyDescent="0.25">
      <c r="K29143" s="28" t="str">
        <f t="shared" si="392"/>
        <v/>
      </c>
    </row>
    <row r="29144" spans="11:11" hidden="1" x14ac:dyDescent="0.25">
      <c r="K29144" s="28" t="str">
        <f t="shared" si="392"/>
        <v/>
      </c>
    </row>
    <row r="29145" spans="11:11" hidden="1" x14ac:dyDescent="0.25">
      <c r="K29145" s="28" t="str">
        <f t="shared" si="392"/>
        <v/>
      </c>
    </row>
    <row r="29146" spans="11:11" hidden="1" x14ac:dyDescent="0.25">
      <c r="K29146" s="28" t="str">
        <f t="shared" si="392"/>
        <v/>
      </c>
    </row>
    <row r="29147" spans="11:11" hidden="1" x14ac:dyDescent="0.25">
      <c r="K29147" s="28" t="str">
        <f t="shared" si="392"/>
        <v/>
      </c>
    </row>
    <row r="29148" spans="11:11" hidden="1" x14ac:dyDescent="0.25">
      <c r="K29148" s="28" t="str">
        <f t="shared" si="392"/>
        <v/>
      </c>
    </row>
    <row r="29149" spans="11:11" hidden="1" x14ac:dyDescent="0.25">
      <c r="K29149" s="28" t="str">
        <f t="shared" si="392"/>
        <v/>
      </c>
    </row>
    <row r="29150" spans="11:11" hidden="1" x14ac:dyDescent="0.25">
      <c r="K29150" s="28" t="str">
        <f t="shared" si="392"/>
        <v/>
      </c>
    </row>
    <row r="29151" spans="11:11" hidden="1" x14ac:dyDescent="0.25">
      <c r="K29151" s="28" t="str">
        <f t="shared" si="392"/>
        <v/>
      </c>
    </row>
    <row r="29152" spans="11:11" hidden="1" x14ac:dyDescent="0.25">
      <c r="K29152" s="28" t="str">
        <f t="shared" si="392"/>
        <v/>
      </c>
    </row>
    <row r="29153" spans="11:11" hidden="1" x14ac:dyDescent="0.25">
      <c r="K29153" s="28" t="str">
        <f t="shared" si="392"/>
        <v/>
      </c>
    </row>
    <row r="29154" spans="11:11" hidden="1" x14ac:dyDescent="0.25">
      <c r="K29154" s="28" t="str">
        <f t="shared" si="392"/>
        <v/>
      </c>
    </row>
    <row r="29155" spans="11:11" hidden="1" x14ac:dyDescent="0.25">
      <c r="K29155" s="28" t="str">
        <f t="shared" si="392"/>
        <v/>
      </c>
    </row>
    <row r="29156" spans="11:11" hidden="1" x14ac:dyDescent="0.25">
      <c r="K29156" s="28" t="str">
        <f t="shared" si="392"/>
        <v/>
      </c>
    </row>
    <row r="29157" spans="11:11" hidden="1" x14ac:dyDescent="0.25">
      <c r="K29157" s="28" t="str">
        <f t="shared" si="392"/>
        <v/>
      </c>
    </row>
    <row r="29158" spans="11:11" hidden="1" x14ac:dyDescent="0.25">
      <c r="K29158" s="28" t="str">
        <f t="shared" si="392"/>
        <v/>
      </c>
    </row>
    <row r="29159" spans="11:11" hidden="1" x14ac:dyDescent="0.25">
      <c r="K29159" s="28" t="str">
        <f t="shared" si="392"/>
        <v/>
      </c>
    </row>
    <row r="29160" spans="11:11" hidden="1" x14ac:dyDescent="0.25">
      <c r="K29160" s="28" t="str">
        <f t="shared" si="392"/>
        <v/>
      </c>
    </row>
    <row r="29161" spans="11:11" hidden="1" x14ac:dyDescent="0.25">
      <c r="K29161" s="28" t="str">
        <f t="shared" si="392"/>
        <v/>
      </c>
    </row>
    <row r="29162" spans="11:11" hidden="1" x14ac:dyDescent="0.25">
      <c r="K29162" s="28" t="str">
        <f t="shared" si="392"/>
        <v/>
      </c>
    </row>
    <row r="29163" spans="11:11" hidden="1" x14ac:dyDescent="0.25">
      <c r="K29163" s="28" t="str">
        <f t="shared" si="392"/>
        <v/>
      </c>
    </row>
    <row r="29164" spans="11:11" hidden="1" x14ac:dyDescent="0.25">
      <c r="K29164" s="28" t="str">
        <f t="shared" si="392"/>
        <v/>
      </c>
    </row>
    <row r="29165" spans="11:11" hidden="1" x14ac:dyDescent="0.25">
      <c r="K29165" s="28" t="str">
        <f t="shared" si="392"/>
        <v/>
      </c>
    </row>
    <row r="29166" spans="11:11" hidden="1" x14ac:dyDescent="0.25">
      <c r="K29166" s="28" t="str">
        <f t="shared" si="392"/>
        <v/>
      </c>
    </row>
    <row r="29167" spans="11:11" hidden="1" x14ac:dyDescent="0.25">
      <c r="K29167" s="28" t="str">
        <f t="shared" si="392"/>
        <v/>
      </c>
    </row>
    <row r="29168" spans="11:11" hidden="1" x14ac:dyDescent="0.25">
      <c r="K29168" s="28" t="str">
        <f t="shared" si="392"/>
        <v/>
      </c>
    </row>
    <row r="29169" spans="11:11" hidden="1" x14ac:dyDescent="0.25">
      <c r="K29169" s="28" t="str">
        <f t="shared" si="392"/>
        <v/>
      </c>
    </row>
    <row r="29170" spans="11:11" hidden="1" x14ac:dyDescent="0.25">
      <c r="K29170" s="28" t="str">
        <f t="shared" si="392"/>
        <v/>
      </c>
    </row>
    <row r="29171" spans="11:11" hidden="1" x14ac:dyDescent="0.25">
      <c r="K29171" s="28" t="str">
        <f t="shared" si="392"/>
        <v/>
      </c>
    </row>
    <row r="29172" spans="11:11" hidden="1" x14ac:dyDescent="0.25">
      <c r="K29172" s="28" t="str">
        <f t="shared" si="392"/>
        <v/>
      </c>
    </row>
    <row r="29173" spans="11:11" hidden="1" x14ac:dyDescent="0.25">
      <c r="K29173" s="28" t="str">
        <f t="shared" si="392"/>
        <v/>
      </c>
    </row>
    <row r="29174" spans="11:11" hidden="1" x14ac:dyDescent="0.25">
      <c r="K29174" s="28" t="str">
        <f t="shared" si="392"/>
        <v/>
      </c>
    </row>
    <row r="29175" spans="11:11" hidden="1" x14ac:dyDescent="0.25">
      <c r="K29175" s="28" t="str">
        <f t="shared" si="392"/>
        <v/>
      </c>
    </row>
    <row r="29176" spans="11:11" hidden="1" x14ac:dyDescent="0.25">
      <c r="K29176" s="28" t="str">
        <f t="shared" si="392"/>
        <v/>
      </c>
    </row>
    <row r="29177" spans="11:11" hidden="1" x14ac:dyDescent="0.25">
      <c r="K29177" s="28" t="str">
        <f t="shared" si="392"/>
        <v/>
      </c>
    </row>
    <row r="29178" spans="11:11" hidden="1" x14ac:dyDescent="0.25">
      <c r="K29178" s="28" t="str">
        <f t="shared" si="392"/>
        <v/>
      </c>
    </row>
    <row r="29179" spans="11:11" hidden="1" x14ac:dyDescent="0.25">
      <c r="K29179" s="28" t="str">
        <f t="shared" si="392"/>
        <v/>
      </c>
    </row>
    <row r="29180" spans="11:11" hidden="1" x14ac:dyDescent="0.25">
      <c r="K29180" s="28" t="str">
        <f t="shared" si="392"/>
        <v/>
      </c>
    </row>
    <row r="29181" spans="11:11" hidden="1" x14ac:dyDescent="0.25">
      <c r="K29181" s="28" t="str">
        <f t="shared" si="392"/>
        <v/>
      </c>
    </row>
    <row r="29182" spans="11:11" hidden="1" x14ac:dyDescent="0.25">
      <c r="K29182" s="28" t="str">
        <f t="shared" si="392"/>
        <v/>
      </c>
    </row>
    <row r="29183" spans="11:11" hidden="1" x14ac:dyDescent="0.25">
      <c r="K29183" s="28" t="str">
        <f t="shared" si="392"/>
        <v/>
      </c>
    </row>
    <row r="29184" spans="11:11" hidden="1" x14ac:dyDescent="0.25">
      <c r="K29184" s="28" t="str">
        <f t="shared" si="392"/>
        <v/>
      </c>
    </row>
    <row r="29185" spans="11:11" hidden="1" x14ac:dyDescent="0.25">
      <c r="K29185" s="28" t="str">
        <f t="shared" si="392"/>
        <v/>
      </c>
    </row>
    <row r="29186" spans="11:11" hidden="1" x14ac:dyDescent="0.25">
      <c r="K29186" s="28" t="str">
        <f t="shared" si="392"/>
        <v/>
      </c>
    </row>
    <row r="29187" spans="11:11" hidden="1" x14ac:dyDescent="0.25">
      <c r="K29187" s="28" t="str">
        <f t="shared" si="392"/>
        <v/>
      </c>
    </row>
    <row r="29188" spans="11:11" hidden="1" x14ac:dyDescent="0.25">
      <c r="K29188" s="28" t="str">
        <f t="shared" si="392"/>
        <v/>
      </c>
    </row>
    <row r="29189" spans="11:11" hidden="1" x14ac:dyDescent="0.25">
      <c r="K29189" s="28" t="str">
        <f t="shared" si="392"/>
        <v/>
      </c>
    </row>
    <row r="29190" spans="11:11" hidden="1" x14ac:dyDescent="0.25">
      <c r="K29190" s="28" t="str">
        <f t="shared" si="392"/>
        <v/>
      </c>
    </row>
    <row r="29191" spans="11:11" hidden="1" x14ac:dyDescent="0.25">
      <c r="K29191" s="28" t="str">
        <f t="shared" si="392"/>
        <v/>
      </c>
    </row>
    <row r="29192" spans="11:11" hidden="1" x14ac:dyDescent="0.25">
      <c r="K29192" s="28" t="str">
        <f t="shared" si="392"/>
        <v/>
      </c>
    </row>
    <row r="29193" spans="11:11" hidden="1" x14ac:dyDescent="0.25">
      <c r="K29193" s="28" t="str">
        <f t="shared" si="392"/>
        <v/>
      </c>
    </row>
    <row r="29194" spans="11:11" hidden="1" x14ac:dyDescent="0.25">
      <c r="K29194" s="28" t="str">
        <f t="shared" si="392"/>
        <v/>
      </c>
    </row>
    <row r="29195" spans="11:11" hidden="1" x14ac:dyDescent="0.25">
      <c r="K29195" s="28" t="str">
        <f t="shared" si="392"/>
        <v/>
      </c>
    </row>
    <row r="29196" spans="11:11" hidden="1" x14ac:dyDescent="0.25">
      <c r="K29196" s="28" t="str">
        <f t="shared" si="392"/>
        <v/>
      </c>
    </row>
    <row r="29197" spans="11:11" hidden="1" x14ac:dyDescent="0.25">
      <c r="K29197" s="28" t="str">
        <f t="shared" si="392"/>
        <v/>
      </c>
    </row>
    <row r="29198" spans="11:11" hidden="1" x14ac:dyDescent="0.25">
      <c r="K29198" s="28" t="str">
        <f t="shared" si="392"/>
        <v/>
      </c>
    </row>
    <row r="29199" spans="11:11" hidden="1" x14ac:dyDescent="0.25">
      <c r="K29199" s="28" t="str">
        <f t="shared" si="392"/>
        <v/>
      </c>
    </row>
    <row r="29200" spans="11:11" hidden="1" x14ac:dyDescent="0.25">
      <c r="K29200" s="28" t="str">
        <f t="shared" si="392"/>
        <v/>
      </c>
    </row>
    <row r="29201" spans="11:11" hidden="1" x14ac:dyDescent="0.25">
      <c r="K29201" s="28" t="str">
        <f t="shared" si="392"/>
        <v/>
      </c>
    </row>
    <row r="29202" spans="11:11" hidden="1" x14ac:dyDescent="0.25">
      <c r="K29202" s="28" t="str">
        <f t="shared" si="392"/>
        <v/>
      </c>
    </row>
    <row r="29203" spans="11:11" hidden="1" x14ac:dyDescent="0.25">
      <c r="K29203" s="28" t="str">
        <f t="shared" ref="K29203:K29266" si="393">IF(E25168="","",IF(AND($E25168&gt;=$K$5,$E25168&lt;=$K$6),"psn",IF($E25168&lt;$K$5,"dkn",IF($E25168&gt;$K$6,"ckn",""))))</f>
        <v/>
      </c>
    </row>
    <row r="29204" spans="11:11" hidden="1" x14ac:dyDescent="0.25">
      <c r="K29204" s="28" t="str">
        <f t="shared" si="393"/>
        <v/>
      </c>
    </row>
    <row r="29205" spans="11:11" hidden="1" x14ac:dyDescent="0.25">
      <c r="K29205" s="28" t="str">
        <f t="shared" si="393"/>
        <v/>
      </c>
    </row>
    <row r="29206" spans="11:11" hidden="1" x14ac:dyDescent="0.25">
      <c r="K29206" s="28" t="str">
        <f t="shared" si="393"/>
        <v/>
      </c>
    </row>
    <row r="29207" spans="11:11" hidden="1" x14ac:dyDescent="0.25">
      <c r="K29207" s="28" t="str">
        <f t="shared" si="393"/>
        <v/>
      </c>
    </row>
    <row r="29208" spans="11:11" hidden="1" x14ac:dyDescent="0.25">
      <c r="K29208" s="28" t="str">
        <f t="shared" si="393"/>
        <v/>
      </c>
    </row>
    <row r="29209" spans="11:11" hidden="1" x14ac:dyDescent="0.25">
      <c r="K29209" s="28" t="str">
        <f t="shared" si="393"/>
        <v/>
      </c>
    </row>
    <row r="29210" spans="11:11" hidden="1" x14ac:dyDescent="0.25">
      <c r="K29210" s="28" t="str">
        <f t="shared" si="393"/>
        <v/>
      </c>
    </row>
    <row r="29211" spans="11:11" hidden="1" x14ac:dyDescent="0.25">
      <c r="K29211" s="28" t="str">
        <f t="shared" si="393"/>
        <v/>
      </c>
    </row>
    <row r="29212" spans="11:11" hidden="1" x14ac:dyDescent="0.25">
      <c r="K29212" s="28" t="str">
        <f t="shared" si="393"/>
        <v/>
      </c>
    </row>
    <row r="29213" spans="11:11" hidden="1" x14ac:dyDescent="0.25">
      <c r="K29213" s="28" t="str">
        <f t="shared" si="393"/>
        <v/>
      </c>
    </row>
    <row r="29214" spans="11:11" hidden="1" x14ac:dyDescent="0.25">
      <c r="K29214" s="28" t="str">
        <f t="shared" si="393"/>
        <v/>
      </c>
    </row>
    <row r="29215" spans="11:11" hidden="1" x14ac:dyDescent="0.25">
      <c r="K29215" s="28" t="str">
        <f t="shared" si="393"/>
        <v/>
      </c>
    </row>
    <row r="29216" spans="11:11" hidden="1" x14ac:dyDescent="0.25">
      <c r="K29216" s="28" t="str">
        <f t="shared" si="393"/>
        <v/>
      </c>
    </row>
    <row r="29217" spans="11:11" hidden="1" x14ac:dyDescent="0.25">
      <c r="K29217" s="28" t="str">
        <f t="shared" si="393"/>
        <v/>
      </c>
    </row>
    <row r="29218" spans="11:11" hidden="1" x14ac:dyDescent="0.25">
      <c r="K29218" s="28" t="str">
        <f t="shared" si="393"/>
        <v/>
      </c>
    </row>
    <row r="29219" spans="11:11" hidden="1" x14ac:dyDescent="0.25">
      <c r="K29219" s="28" t="str">
        <f t="shared" si="393"/>
        <v/>
      </c>
    </row>
    <row r="29220" spans="11:11" hidden="1" x14ac:dyDescent="0.25">
      <c r="K29220" s="28" t="str">
        <f t="shared" si="393"/>
        <v/>
      </c>
    </row>
    <row r="29221" spans="11:11" hidden="1" x14ac:dyDescent="0.25">
      <c r="K29221" s="28" t="str">
        <f t="shared" si="393"/>
        <v/>
      </c>
    </row>
    <row r="29222" spans="11:11" hidden="1" x14ac:dyDescent="0.25">
      <c r="K29222" s="28" t="str">
        <f t="shared" si="393"/>
        <v/>
      </c>
    </row>
    <row r="29223" spans="11:11" hidden="1" x14ac:dyDescent="0.25">
      <c r="K29223" s="28" t="str">
        <f t="shared" si="393"/>
        <v/>
      </c>
    </row>
    <row r="29224" spans="11:11" hidden="1" x14ac:dyDescent="0.25">
      <c r="K29224" s="28" t="str">
        <f t="shared" si="393"/>
        <v/>
      </c>
    </row>
    <row r="29225" spans="11:11" hidden="1" x14ac:dyDescent="0.25">
      <c r="K29225" s="28" t="str">
        <f t="shared" si="393"/>
        <v/>
      </c>
    </row>
    <row r="29226" spans="11:11" hidden="1" x14ac:dyDescent="0.25">
      <c r="K29226" s="28" t="str">
        <f t="shared" si="393"/>
        <v/>
      </c>
    </row>
    <row r="29227" spans="11:11" hidden="1" x14ac:dyDescent="0.25">
      <c r="K29227" s="28" t="str">
        <f t="shared" si="393"/>
        <v/>
      </c>
    </row>
    <row r="29228" spans="11:11" hidden="1" x14ac:dyDescent="0.25">
      <c r="K29228" s="28" t="str">
        <f t="shared" si="393"/>
        <v/>
      </c>
    </row>
    <row r="29229" spans="11:11" hidden="1" x14ac:dyDescent="0.25">
      <c r="K29229" s="28" t="str">
        <f t="shared" si="393"/>
        <v/>
      </c>
    </row>
    <row r="29230" spans="11:11" hidden="1" x14ac:dyDescent="0.25">
      <c r="K29230" s="28" t="str">
        <f t="shared" si="393"/>
        <v/>
      </c>
    </row>
    <row r="29231" spans="11:11" hidden="1" x14ac:dyDescent="0.25">
      <c r="K29231" s="28" t="str">
        <f t="shared" si="393"/>
        <v/>
      </c>
    </row>
    <row r="29232" spans="11:11" hidden="1" x14ac:dyDescent="0.25">
      <c r="K29232" s="28" t="str">
        <f t="shared" si="393"/>
        <v/>
      </c>
    </row>
    <row r="29233" spans="11:11" hidden="1" x14ac:dyDescent="0.25">
      <c r="K29233" s="28" t="str">
        <f t="shared" si="393"/>
        <v/>
      </c>
    </row>
    <row r="29234" spans="11:11" hidden="1" x14ac:dyDescent="0.25">
      <c r="K29234" s="28" t="str">
        <f t="shared" si="393"/>
        <v/>
      </c>
    </row>
    <row r="29235" spans="11:11" hidden="1" x14ac:dyDescent="0.25">
      <c r="K29235" s="28" t="str">
        <f t="shared" si="393"/>
        <v/>
      </c>
    </row>
    <row r="29236" spans="11:11" hidden="1" x14ac:dyDescent="0.25">
      <c r="K29236" s="28" t="str">
        <f t="shared" si="393"/>
        <v/>
      </c>
    </row>
    <row r="29237" spans="11:11" hidden="1" x14ac:dyDescent="0.25">
      <c r="K29237" s="28" t="str">
        <f t="shared" si="393"/>
        <v/>
      </c>
    </row>
    <row r="29238" spans="11:11" hidden="1" x14ac:dyDescent="0.25">
      <c r="K29238" s="28" t="str">
        <f t="shared" si="393"/>
        <v/>
      </c>
    </row>
    <row r="29239" spans="11:11" hidden="1" x14ac:dyDescent="0.25">
      <c r="K29239" s="28" t="str">
        <f t="shared" si="393"/>
        <v/>
      </c>
    </row>
    <row r="29240" spans="11:11" hidden="1" x14ac:dyDescent="0.25">
      <c r="K29240" s="28" t="str">
        <f t="shared" si="393"/>
        <v/>
      </c>
    </row>
    <row r="29241" spans="11:11" hidden="1" x14ac:dyDescent="0.25">
      <c r="K29241" s="28" t="str">
        <f t="shared" si="393"/>
        <v/>
      </c>
    </row>
    <row r="29242" spans="11:11" hidden="1" x14ac:dyDescent="0.25">
      <c r="K29242" s="28" t="str">
        <f t="shared" si="393"/>
        <v/>
      </c>
    </row>
    <row r="29243" spans="11:11" hidden="1" x14ac:dyDescent="0.25">
      <c r="K29243" s="28" t="str">
        <f t="shared" si="393"/>
        <v/>
      </c>
    </row>
    <row r="29244" spans="11:11" hidden="1" x14ac:dyDescent="0.25">
      <c r="K29244" s="28" t="str">
        <f t="shared" si="393"/>
        <v/>
      </c>
    </row>
    <row r="29245" spans="11:11" hidden="1" x14ac:dyDescent="0.25">
      <c r="K29245" s="28" t="str">
        <f t="shared" si="393"/>
        <v/>
      </c>
    </row>
    <row r="29246" spans="11:11" hidden="1" x14ac:dyDescent="0.25">
      <c r="K29246" s="28" t="str">
        <f t="shared" si="393"/>
        <v/>
      </c>
    </row>
    <row r="29247" spans="11:11" hidden="1" x14ac:dyDescent="0.25">
      <c r="K29247" s="28" t="str">
        <f t="shared" si="393"/>
        <v/>
      </c>
    </row>
    <row r="29248" spans="11:11" hidden="1" x14ac:dyDescent="0.25">
      <c r="K29248" s="28" t="str">
        <f t="shared" si="393"/>
        <v/>
      </c>
    </row>
    <row r="29249" spans="11:11" hidden="1" x14ac:dyDescent="0.25">
      <c r="K29249" s="28" t="str">
        <f t="shared" si="393"/>
        <v/>
      </c>
    </row>
    <row r="29250" spans="11:11" hidden="1" x14ac:dyDescent="0.25">
      <c r="K29250" s="28" t="str">
        <f t="shared" si="393"/>
        <v/>
      </c>
    </row>
    <row r="29251" spans="11:11" hidden="1" x14ac:dyDescent="0.25">
      <c r="K29251" s="28" t="str">
        <f t="shared" si="393"/>
        <v/>
      </c>
    </row>
    <row r="29252" spans="11:11" hidden="1" x14ac:dyDescent="0.25">
      <c r="K29252" s="28" t="str">
        <f t="shared" si="393"/>
        <v/>
      </c>
    </row>
    <row r="29253" spans="11:11" hidden="1" x14ac:dyDescent="0.25">
      <c r="K29253" s="28" t="str">
        <f t="shared" si="393"/>
        <v/>
      </c>
    </row>
    <row r="29254" spans="11:11" hidden="1" x14ac:dyDescent="0.25">
      <c r="K29254" s="28" t="str">
        <f t="shared" si="393"/>
        <v/>
      </c>
    </row>
    <row r="29255" spans="11:11" hidden="1" x14ac:dyDescent="0.25">
      <c r="K29255" s="28" t="str">
        <f t="shared" si="393"/>
        <v/>
      </c>
    </row>
    <row r="29256" spans="11:11" hidden="1" x14ac:dyDescent="0.25">
      <c r="K29256" s="28" t="str">
        <f t="shared" si="393"/>
        <v/>
      </c>
    </row>
    <row r="29257" spans="11:11" hidden="1" x14ac:dyDescent="0.25">
      <c r="K29257" s="28" t="str">
        <f t="shared" si="393"/>
        <v/>
      </c>
    </row>
    <row r="29258" spans="11:11" hidden="1" x14ac:dyDescent="0.25">
      <c r="K29258" s="28" t="str">
        <f t="shared" si="393"/>
        <v/>
      </c>
    </row>
    <row r="29259" spans="11:11" hidden="1" x14ac:dyDescent="0.25">
      <c r="K29259" s="28" t="str">
        <f t="shared" si="393"/>
        <v/>
      </c>
    </row>
    <row r="29260" spans="11:11" hidden="1" x14ac:dyDescent="0.25">
      <c r="K29260" s="28" t="str">
        <f t="shared" si="393"/>
        <v/>
      </c>
    </row>
    <row r="29261" spans="11:11" hidden="1" x14ac:dyDescent="0.25">
      <c r="K29261" s="28" t="str">
        <f t="shared" si="393"/>
        <v/>
      </c>
    </row>
    <row r="29262" spans="11:11" hidden="1" x14ac:dyDescent="0.25">
      <c r="K29262" s="28" t="str">
        <f t="shared" si="393"/>
        <v/>
      </c>
    </row>
    <row r="29263" spans="11:11" hidden="1" x14ac:dyDescent="0.25">
      <c r="K29263" s="28" t="str">
        <f t="shared" si="393"/>
        <v/>
      </c>
    </row>
    <row r="29264" spans="11:11" hidden="1" x14ac:dyDescent="0.25">
      <c r="K29264" s="28" t="str">
        <f t="shared" si="393"/>
        <v/>
      </c>
    </row>
    <row r="29265" spans="11:11" hidden="1" x14ac:dyDescent="0.25">
      <c r="K29265" s="28" t="str">
        <f t="shared" si="393"/>
        <v/>
      </c>
    </row>
    <row r="29266" spans="11:11" hidden="1" x14ac:dyDescent="0.25">
      <c r="K29266" s="28" t="str">
        <f t="shared" si="393"/>
        <v/>
      </c>
    </row>
    <row r="29267" spans="11:11" hidden="1" x14ac:dyDescent="0.25">
      <c r="K29267" s="28" t="str">
        <f t="shared" ref="K29267:K29330" si="394">IF(E25232="","",IF(AND($E25232&gt;=$K$5,$E25232&lt;=$K$6),"psn",IF($E25232&lt;$K$5,"dkn",IF($E25232&gt;$K$6,"ckn",""))))</f>
        <v/>
      </c>
    </row>
    <row r="29268" spans="11:11" hidden="1" x14ac:dyDescent="0.25">
      <c r="K29268" s="28" t="str">
        <f t="shared" si="394"/>
        <v/>
      </c>
    </row>
    <row r="29269" spans="11:11" hidden="1" x14ac:dyDescent="0.25">
      <c r="K29269" s="28" t="str">
        <f t="shared" si="394"/>
        <v/>
      </c>
    </row>
    <row r="29270" spans="11:11" hidden="1" x14ac:dyDescent="0.25">
      <c r="K29270" s="28" t="str">
        <f t="shared" si="394"/>
        <v/>
      </c>
    </row>
    <row r="29271" spans="11:11" hidden="1" x14ac:dyDescent="0.25">
      <c r="K29271" s="28" t="str">
        <f t="shared" si="394"/>
        <v/>
      </c>
    </row>
    <row r="29272" spans="11:11" hidden="1" x14ac:dyDescent="0.25">
      <c r="K29272" s="28" t="str">
        <f t="shared" si="394"/>
        <v/>
      </c>
    </row>
    <row r="29273" spans="11:11" hidden="1" x14ac:dyDescent="0.25">
      <c r="K29273" s="28" t="str">
        <f t="shared" si="394"/>
        <v/>
      </c>
    </row>
    <row r="29274" spans="11:11" hidden="1" x14ac:dyDescent="0.25">
      <c r="K29274" s="28" t="str">
        <f t="shared" si="394"/>
        <v/>
      </c>
    </row>
    <row r="29275" spans="11:11" hidden="1" x14ac:dyDescent="0.25">
      <c r="K29275" s="28" t="str">
        <f t="shared" si="394"/>
        <v/>
      </c>
    </row>
    <row r="29276" spans="11:11" hidden="1" x14ac:dyDescent="0.25">
      <c r="K29276" s="28" t="str">
        <f t="shared" si="394"/>
        <v/>
      </c>
    </row>
    <row r="29277" spans="11:11" hidden="1" x14ac:dyDescent="0.25">
      <c r="K29277" s="28" t="str">
        <f t="shared" si="394"/>
        <v/>
      </c>
    </row>
    <row r="29278" spans="11:11" hidden="1" x14ac:dyDescent="0.25">
      <c r="K29278" s="28" t="str">
        <f t="shared" si="394"/>
        <v/>
      </c>
    </row>
    <row r="29279" spans="11:11" hidden="1" x14ac:dyDescent="0.25">
      <c r="K29279" s="28" t="str">
        <f t="shared" si="394"/>
        <v/>
      </c>
    </row>
    <row r="29280" spans="11:11" hidden="1" x14ac:dyDescent="0.25">
      <c r="K29280" s="28" t="str">
        <f t="shared" si="394"/>
        <v/>
      </c>
    </row>
    <row r="29281" spans="11:11" hidden="1" x14ac:dyDescent="0.25">
      <c r="K29281" s="28" t="str">
        <f t="shared" si="394"/>
        <v/>
      </c>
    </row>
    <row r="29282" spans="11:11" hidden="1" x14ac:dyDescent="0.25">
      <c r="K29282" s="28" t="str">
        <f t="shared" si="394"/>
        <v/>
      </c>
    </row>
    <row r="29283" spans="11:11" hidden="1" x14ac:dyDescent="0.25">
      <c r="K29283" s="28" t="str">
        <f t="shared" si="394"/>
        <v/>
      </c>
    </row>
    <row r="29284" spans="11:11" hidden="1" x14ac:dyDescent="0.25">
      <c r="K29284" s="28" t="str">
        <f t="shared" si="394"/>
        <v/>
      </c>
    </row>
    <row r="29285" spans="11:11" hidden="1" x14ac:dyDescent="0.25">
      <c r="K29285" s="28" t="str">
        <f t="shared" si="394"/>
        <v/>
      </c>
    </row>
    <row r="29286" spans="11:11" hidden="1" x14ac:dyDescent="0.25">
      <c r="K29286" s="28" t="str">
        <f t="shared" si="394"/>
        <v/>
      </c>
    </row>
    <row r="29287" spans="11:11" hidden="1" x14ac:dyDescent="0.25">
      <c r="K29287" s="28" t="str">
        <f t="shared" si="394"/>
        <v/>
      </c>
    </row>
    <row r="29288" spans="11:11" hidden="1" x14ac:dyDescent="0.25">
      <c r="K29288" s="28" t="str">
        <f t="shared" si="394"/>
        <v/>
      </c>
    </row>
    <row r="29289" spans="11:11" hidden="1" x14ac:dyDescent="0.25">
      <c r="K29289" s="28" t="str">
        <f t="shared" si="394"/>
        <v/>
      </c>
    </row>
    <row r="29290" spans="11:11" hidden="1" x14ac:dyDescent="0.25">
      <c r="K29290" s="28" t="str">
        <f t="shared" si="394"/>
        <v/>
      </c>
    </row>
    <row r="29291" spans="11:11" hidden="1" x14ac:dyDescent="0.25">
      <c r="K29291" s="28" t="str">
        <f t="shared" si="394"/>
        <v/>
      </c>
    </row>
    <row r="29292" spans="11:11" hidden="1" x14ac:dyDescent="0.25">
      <c r="K29292" s="28" t="str">
        <f t="shared" si="394"/>
        <v/>
      </c>
    </row>
    <row r="29293" spans="11:11" hidden="1" x14ac:dyDescent="0.25">
      <c r="K29293" s="28" t="str">
        <f t="shared" si="394"/>
        <v/>
      </c>
    </row>
    <row r="29294" spans="11:11" hidden="1" x14ac:dyDescent="0.25">
      <c r="K29294" s="28" t="str">
        <f t="shared" si="394"/>
        <v/>
      </c>
    </row>
    <row r="29295" spans="11:11" hidden="1" x14ac:dyDescent="0.25">
      <c r="K29295" s="28" t="str">
        <f t="shared" si="394"/>
        <v/>
      </c>
    </row>
    <row r="29296" spans="11:11" hidden="1" x14ac:dyDescent="0.25">
      <c r="K29296" s="28" t="str">
        <f t="shared" si="394"/>
        <v/>
      </c>
    </row>
    <row r="29297" spans="11:11" hidden="1" x14ac:dyDescent="0.25">
      <c r="K29297" s="28" t="str">
        <f t="shared" si="394"/>
        <v/>
      </c>
    </row>
    <row r="29298" spans="11:11" hidden="1" x14ac:dyDescent="0.25">
      <c r="K29298" s="28" t="str">
        <f t="shared" si="394"/>
        <v/>
      </c>
    </row>
    <row r="29299" spans="11:11" hidden="1" x14ac:dyDescent="0.25">
      <c r="K29299" s="28" t="str">
        <f t="shared" si="394"/>
        <v/>
      </c>
    </row>
    <row r="29300" spans="11:11" hidden="1" x14ac:dyDescent="0.25">
      <c r="K29300" s="28" t="str">
        <f t="shared" si="394"/>
        <v/>
      </c>
    </row>
    <row r="29301" spans="11:11" hidden="1" x14ac:dyDescent="0.25">
      <c r="K29301" s="28" t="str">
        <f t="shared" si="394"/>
        <v/>
      </c>
    </row>
    <row r="29302" spans="11:11" hidden="1" x14ac:dyDescent="0.25">
      <c r="K29302" s="28" t="str">
        <f t="shared" si="394"/>
        <v/>
      </c>
    </row>
    <row r="29303" spans="11:11" hidden="1" x14ac:dyDescent="0.25">
      <c r="K29303" s="28" t="str">
        <f t="shared" si="394"/>
        <v/>
      </c>
    </row>
    <row r="29304" spans="11:11" hidden="1" x14ac:dyDescent="0.25">
      <c r="K29304" s="28" t="str">
        <f t="shared" si="394"/>
        <v/>
      </c>
    </row>
    <row r="29305" spans="11:11" hidden="1" x14ac:dyDescent="0.25">
      <c r="K29305" s="28" t="str">
        <f t="shared" si="394"/>
        <v/>
      </c>
    </row>
    <row r="29306" spans="11:11" hidden="1" x14ac:dyDescent="0.25">
      <c r="K29306" s="28" t="str">
        <f t="shared" si="394"/>
        <v/>
      </c>
    </row>
    <row r="29307" spans="11:11" hidden="1" x14ac:dyDescent="0.25">
      <c r="K29307" s="28" t="str">
        <f t="shared" si="394"/>
        <v/>
      </c>
    </row>
    <row r="29308" spans="11:11" hidden="1" x14ac:dyDescent="0.25">
      <c r="K29308" s="28" t="str">
        <f t="shared" si="394"/>
        <v/>
      </c>
    </row>
    <row r="29309" spans="11:11" hidden="1" x14ac:dyDescent="0.25">
      <c r="K29309" s="28" t="str">
        <f t="shared" si="394"/>
        <v/>
      </c>
    </row>
    <row r="29310" spans="11:11" hidden="1" x14ac:dyDescent="0.25">
      <c r="K29310" s="28" t="str">
        <f t="shared" si="394"/>
        <v/>
      </c>
    </row>
    <row r="29311" spans="11:11" hidden="1" x14ac:dyDescent="0.25">
      <c r="K29311" s="28" t="str">
        <f t="shared" si="394"/>
        <v/>
      </c>
    </row>
    <row r="29312" spans="11:11" hidden="1" x14ac:dyDescent="0.25">
      <c r="K29312" s="28" t="str">
        <f t="shared" si="394"/>
        <v/>
      </c>
    </row>
    <row r="29313" spans="11:11" hidden="1" x14ac:dyDescent="0.25">
      <c r="K29313" s="28" t="str">
        <f t="shared" si="394"/>
        <v/>
      </c>
    </row>
    <row r="29314" spans="11:11" hidden="1" x14ac:dyDescent="0.25">
      <c r="K29314" s="28" t="str">
        <f t="shared" si="394"/>
        <v/>
      </c>
    </row>
    <row r="29315" spans="11:11" hidden="1" x14ac:dyDescent="0.25">
      <c r="K29315" s="28" t="str">
        <f t="shared" si="394"/>
        <v/>
      </c>
    </row>
    <row r="29316" spans="11:11" hidden="1" x14ac:dyDescent="0.25">
      <c r="K29316" s="28" t="str">
        <f t="shared" si="394"/>
        <v/>
      </c>
    </row>
    <row r="29317" spans="11:11" hidden="1" x14ac:dyDescent="0.25">
      <c r="K29317" s="28" t="str">
        <f t="shared" si="394"/>
        <v/>
      </c>
    </row>
    <row r="29318" spans="11:11" hidden="1" x14ac:dyDescent="0.25">
      <c r="K29318" s="28" t="str">
        <f t="shared" si="394"/>
        <v/>
      </c>
    </row>
    <row r="29319" spans="11:11" hidden="1" x14ac:dyDescent="0.25">
      <c r="K29319" s="28" t="str">
        <f t="shared" si="394"/>
        <v/>
      </c>
    </row>
    <row r="29320" spans="11:11" hidden="1" x14ac:dyDescent="0.25">
      <c r="K29320" s="28" t="str">
        <f t="shared" si="394"/>
        <v/>
      </c>
    </row>
    <row r="29321" spans="11:11" hidden="1" x14ac:dyDescent="0.25">
      <c r="K29321" s="28" t="str">
        <f t="shared" si="394"/>
        <v/>
      </c>
    </row>
    <row r="29322" spans="11:11" hidden="1" x14ac:dyDescent="0.25">
      <c r="K29322" s="28" t="str">
        <f t="shared" si="394"/>
        <v/>
      </c>
    </row>
    <row r="29323" spans="11:11" hidden="1" x14ac:dyDescent="0.25">
      <c r="K29323" s="28" t="str">
        <f t="shared" si="394"/>
        <v/>
      </c>
    </row>
    <row r="29324" spans="11:11" hidden="1" x14ac:dyDescent="0.25">
      <c r="K29324" s="28" t="str">
        <f t="shared" si="394"/>
        <v/>
      </c>
    </row>
    <row r="29325" spans="11:11" hidden="1" x14ac:dyDescent="0.25">
      <c r="K29325" s="28" t="str">
        <f t="shared" si="394"/>
        <v/>
      </c>
    </row>
    <row r="29326" spans="11:11" hidden="1" x14ac:dyDescent="0.25">
      <c r="K29326" s="28" t="str">
        <f t="shared" si="394"/>
        <v/>
      </c>
    </row>
    <row r="29327" spans="11:11" hidden="1" x14ac:dyDescent="0.25">
      <c r="K29327" s="28" t="str">
        <f t="shared" si="394"/>
        <v/>
      </c>
    </row>
    <row r="29328" spans="11:11" hidden="1" x14ac:dyDescent="0.25">
      <c r="K29328" s="28" t="str">
        <f t="shared" si="394"/>
        <v/>
      </c>
    </row>
    <row r="29329" spans="11:11" hidden="1" x14ac:dyDescent="0.25">
      <c r="K29329" s="28" t="str">
        <f t="shared" si="394"/>
        <v/>
      </c>
    </row>
    <row r="29330" spans="11:11" hidden="1" x14ac:dyDescent="0.25">
      <c r="K29330" s="28" t="str">
        <f t="shared" si="394"/>
        <v/>
      </c>
    </row>
    <row r="29331" spans="11:11" hidden="1" x14ac:dyDescent="0.25">
      <c r="K29331" s="28" t="str">
        <f t="shared" ref="K29331:K29394" si="395">IF(E25296="","",IF(AND($E25296&gt;=$K$5,$E25296&lt;=$K$6),"psn",IF($E25296&lt;$K$5,"dkn",IF($E25296&gt;$K$6,"ckn",""))))</f>
        <v/>
      </c>
    </row>
    <row r="29332" spans="11:11" hidden="1" x14ac:dyDescent="0.25">
      <c r="K29332" s="28" t="str">
        <f t="shared" si="395"/>
        <v/>
      </c>
    </row>
    <row r="29333" spans="11:11" hidden="1" x14ac:dyDescent="0.25">
      <c r="K29333" s="28" t="str">
        <f t="shared" si="395"/>
        <v/>
      </c>
    </row>
    <row r="29334" spans="11:11" hidden="1" x14ac:dyDescent="0.25">
      <c r="K29334" s="28" t="str">
        <f t="shared" si="395"/>
        <v/>
      </c>
    </row>
    <row r="29335" spans="11:11" hidden="1" x14ac:dyDescent="0.25">
      <c r="K29335" s="28" t="str">
        <f t="shared" si="395"/>
        <v/>
      </c>
    </row>
    <row r="29336" spans="11:11" hidden="1" x14ac:dyDescent="0.25">
      <c r="K29336" s="28" t="str">
        <f t="shared" si="395"/>
        <v/>
      </c>
    </row>
    <row r="29337" spans="11:11" hidden="1" x14ac:dyDescent="0.25">
      <c r="K29337" s="28" t="str">
        <f t="shared" si="395"/>
        <v/>
      </c>
    </row>
    <row r="29338" spans="11:11" hidden="1" x14ac:dyDescent="0.25">
      <c r="K29338" s="28" t="str">
        <f t="shared" si="395"/>
        <v/>
      </c>
    </row>
    <row r="29339" spans="11:11" hidden="1" x14ac:dyDescent="0.25">
      <c r="K29339" s="28" t="str">
        <f t="shared" si="395"/>
        <v/>
      </c>
    </row>
    <row r="29340" spans="11:11" hidden="1" x14ac:dyDescent="0.25">
      <c r="K29340" s="28" t="str">
        <f t="shared" si="395"/>
        <v/>
      </c>
    </row>
    <row r="29341" spans="11:11" hidden="1" x14ac:dyDescent="0.25">
      <c r="K29341" s="28" t="str">
        <f t="shared" si="395"/>
        <v/>
      </c>
    </row>
    <row r="29342" spans="11:11" hidden="1" x14ac:dyDescent="0.25">
      <c r="K29342" s="28" t="str">
        <f t="shared" si="395"/>
        <v/>
      </c>
    </row>
    <row r="29343" spans="11:11" hidden="1" x14ac:dyDescent="0.25">
      <c r="K29343" s="28" t="str">
        <f t="shared" si="395"/>
        <v/>
      </c>
    </row>
    <row r="29344" spans="11:11" hidden="1" x14ac:dyDescent="0.25">
      <c r="K29344" s="28" t="str">
        <f t="shared" si="395"/>
        <v/>
      </c>
    </row>
    <row r="29345" spans="11:11" hidden="1" x14ac:dyDescent="0.25">
      <c r="K29345" s="28" t="str">
        <f t="shared" si="395"/>
        <v/>
      </c>
    </row>
    <row r="29346" spans="11:11" hidden="1" x14ac:dyDescent="0.25">
      <c r="K29346" s="28" t="str">
        <f t="shared" si="395"/>
        <v/>
      </c>
    </row>
    <row r="29347" spans="11:11" hidden="1" x14ac:dyDescent="0.25">
      <c r="K29347" s="28" t="str">
        <f t="shared" si="395"/>
        <v/>
      </c>
    </row>
    <row r="29348" spans="11:11" hidden="1" x14ac:dyDescent="0.25">
      <c r="K29348" s="28" t="str">
        <f t="shared" si="395"/>
        <v/>
      </c>
    </row>
    <row r="29349" spans="11:11" hidden="1" x14ac:dyDescent="0.25">
      <c r="K29349" s="28" t="str">
        <f t="shared" si="395"/>
        <v/>
      </c>
    </row>
    <row r="29350" spans="11:11" hidden="1" x14ac:dyDescent="0.25">
      <c r="K29350" s="28" t="str">
        <f t="shared" si="395"/>
        <v/>
      </c>
    </row>
    <row r="29351" spans="11:11" hidden="1" x14ac:dyDescent="0.25">
      <c r="K29351" s="28" t="str">
        <f t="shared" si="395"/>
        <v/>
      </c>
    </row>
    <row r="29352" spans="11:11" hidden="1" x14ac:dyDescent="0.25">
      <c r="K29352" s="28" t="str">
        <f t="shared" si="395"/>
        <v/>
      </c>
    </row>
    <row r="29353" spans="11:11" hidden="1" x14ac:dyDescent="0.25">
      <c r="K29353" s="28" t="str">
        <f t="shared" si="395"/>
        <v/>
      </c>
    </row>
    <row r="29354" spans="11:11" hidden="1" x14ac:dyDescent="0.25">
      <c r="K29354" s="28" t="str">
        <f t="shared" si="395"/>
        <v/>
      </c>
    </row>
    <row r="29355" spans="11:11" hidden="1" x14ac:dyDescent="0.25">
      <c r="K29355" s="28" t="str">
        <f t="shared" si="395"/>
        <v/>
      </c>
    </row>
    <row r="29356" spans="11:11" hidden="1" x14ac:dyDescent="0.25">
      <c r="K29356" s="28" t="str">
        <f t="shared" si="395"/>
        <v/>
      </c>
    </row>
    <row r="29357" spans="11:11" hidden="1" x14ac:dyDescent="0.25">
      <c r="K29357" s="28" t="str">
        <f t="shared" si="395"/>
        <v/>
      </c>
    </row>
    <row r="29358" spans="11:11" hidden="1" x14ac:dyDescent="0.25">
      <c r="K29358" s="28" t="str">
        <f t="shared" si="395"/>
        <v/>
      </c>
    </row>
    <row r="29359" spans="11:11" hidden="1" x14ac:dyDescent="0.25">
      <c r="K29359" s="28" t="str">
        <f t="shared" si="395"/>
        <v/>
      </c>
    </row>
    <row r="29360" spans="11:11" hidden="1" x14ac:dyDescent="0.25">
      <c r="K29360" s="28" t="str">
        <f t="shared" si="395"/>
        <v/>
      </c>
    </row>
    <row r="29361" spans="11:11" hidden="1" x14ac:dyDescent="0.25">
      <c r="K29361" s="28" t="str">
        <f t="shared" si="395"/>
        <v/>
      </c>
    </row>
    <row r="29362" spans="11:11" hidden="1" x14ac:dyDescent="0.25">
      <c r="K29362" s="28" t="str">
        <f t="shared" si="395"/>
        <v/>
      </c>
    </row>
    <row r="29363" spans="11:11" hidden="1" x14ac:dyDescent="0.25">
      <c r="K29363" s="28" t="str">
        <f t="shared" si="395"/>
        <v/>
      </c>
    </row>
    <row r="29364" spans="11:11" hidden="1" x14ac:dyDescent="0.25">
      <c r="K29364" s="28" t="str">
        <f t="shared" si="395"/>
        <v/>
      </c>
    </row>
    <row r="29365" spans="11:11" hidden="1" x14ac:dyDescent="0.25">
      <c r="K29365" s="28" t="str">
        <f t="shared" si="395"/>
        <v/>
      </c>
    </row>
    <row r="29366" spans="11:11" hidden="1" x14ac:dyDescent="0.25">
      <c r="K29366" s="28" t="str">
        <f t="shared" si="395"/>
        <v/>
      </c>
    </row>
    <row r="29367" spans="11:11" hidden="1" x14ac:dyDescent="0.25">
      <c r="K29367" s="28" t="str">
        <f t="shared" si="395"/>
        <v/>
      </c>
    </row>
    <row r="29368" spans="11:11" hidden="1" x14ac:dyDescent="0.25">
      <c r="K29368" s="28" t="str">
        <f t="shared" si="395"/>
        <v/>
      </c>
    </row>
    <row r="29369" spans="11:11" hidden="1" x14ac:dyDescent="0.25">
      <c r="K29369" s="28" t="str">
        <f t="shared" si="395"/>
        <v/>
      </c>
    </row>
    <row r="29370" spans="11:11" hidden="1" x14ac:dyDescent="0.25">
      <c r="K29370" s="28" t="str">
        <f t="shared" si="395"/>
        <v/>
      </c>
    </row>
    <row r="29371" spans="11:11" hidden="1" x14ac:dyDescent="0.25">
      <c r="K29371" s="28" t="str">
        <f t="shared" si="395"/>
        <v/>
      </c>
    </row>
    <row r="29372" spans="11:11" hidden="1" x14ac:dyDescent="0.25">
      <c r="K29372" s="28" t="str">
        <f t="shared" si="395"/>
        <v/>
      </c>
    </row>
    <row r="29373" spans="11:11" hidden="1" x14ac:dyDescent="0.25">
      <c r="K29373" s="28" t="str">
        <f t="shared" si="395"/>
        <v/>
      </c>
    </row>
    <row r="29374" spans="11:11" hidden="1" x14ac:dyDescent="0.25">
      <c r="K29374" s="28" t="str">
        <f t="shared" si="395"/>
        <v/>
      </c>
    </row>
    <row r="29375" spans="11:11" hidden="1" x14ac:dyDescent="0.25">
      <c r="K29375" s="28" t="str">
        <f t="shared" si="395"/>
        <v/>
      </c>
    </row>
    <row r="29376" spans="11:11" hidden="1" x14ac:dyDescent="0.25">
      <c r="K29376" s="28" t="str">
        <f t="shared" si="395"/>
        <v/>
      </c>
    </row>
    <row r="29377" spans="11:11" hidden="1" x14ac:dyDescent="0.25">
      <c r="K29377" s="28" t="str">
        <f t="shared" si="395"/>
        <v/>
      </c>
    </row>
    <row r="29378" spans="11:11" hidden="1" x14ac:dyDescent="0.25">
      <c r="K29378" s="28" t="str">
        <f t="shared" si="395"/>
        <v/>
      </c>
    </row>
    <row r="29379" spans="11:11" hidden="1" x14ac:dyDescent="0.25">
      <c r="K29379" s="28" t="str">
        <f t="shared" si="395"/>
        <v/>
      </c>
    </row>
    <row r="29380" spans="11:11" hidden="1" x14ac:dyDescent="0.25">
      <c r="K29380" s="28" t="str">
        <f t="shared" si="395"/>
        <v/>
      </c>
    </row>
    <row r="29381" spans="11:11" hidden="1" x14ac:dyDescent="0.25">
      <c r="K29381" s="28" t="str">
        <f t="shared" si="395"/>
        <v/>
      </c>
    </row>
    <row r="29382" spans="11:11" hidden="1" x14ac:dyDescent="0.25">
      <c r="K29382" s="28" t="str">
        <f t="shared" si="395"/>
        <v/>
      </c>
    </row>
    <row r="29383" spans="11:11" hidden="1" x14ac:dyDescent="0.25">
      <c r="K29383" s="28" t="str">
        <f t="shared" si="395"/>
        <v/>
      </c>
    </row>
    <row r="29384" spans="11:11" hidden="1" x14ac:dyDescent="0.25">
      <c r="K29384" s="28" t="str">
        <f t="shared" si="395"/>
        <v/>
      </c>
    </row>
    <row r="29385" spans="11:11" hidden="1" x14ac:dyDescent="0.25">
      <c r="K29385" s="28" t="str">
        <f t="shared" si="395"/>
        <v/>
      </c>
    </row>
    <row r="29386" spans="11:11" hidden="1" x14ac:dyDescent="0.25">
      <c r="K29386" s="28" t="str">
        <f t="shared" si="395"/>
        <v/>
      </c>
    </row>
    <row r="29387" spans="11:11" hidden="1" x14ac:dyDescent="0.25">
      <c r="K29387" s="28" t="str">
        <f t="shared" si="395"/>
        <v/>
      </c>
    </row>
    <row r="29388" spans="11:11" hidden="1" x14ac:dyDescent="0.25">
      <c r="K29388" s="28" t="str">
        <f t="shared" si="395"/>
        <v/>
      </c>
    </row>
    <row r="29389" spans="11:11" hidden="1" x14ac:dyDescent="0.25">
      <c r="K29389" s="28" t="str">
        <f t="shared" si="395"/>
        <v/>
      </c>
    </row>
    <row r="29390" spans="11:11" hidden="1" x14ac:dyDescent="0.25">
      <c r="K29390" s="28" t="str">
        <f t="shared" si="395"/>
        <v/>
      </c>
    </row>
    <row r="29391" spans="11:11" hidden="1" x14ac:dyDescent="0.25">
      <c r="K29391" s="28" t="str">
        <f t="shared" si="395"/>
        <v/>
      </c>
    </row>
    <row r="29392" spans="11:11" hidden="1" x14ac:dyDescent="0.25">
      <c r="K29392" s="28" t="str">
        <f t="shared" si="395"/>
        <v/>
      </c>
    </row>
    <row r="29393" spans="11:11" hidden="1" x14ac:dyDescent="0.25">
      <c r="K29393" s="28" t="str">
        <f t="shared" si="395"/>
        <v/>
      </c>
    </row>
    <row r="29394" spans="11:11" hidden="1" x14ac:dyDescent="0.25">
      <c r="K29394" s="28" t="str">
        <f t="shared" si="395"/>
        <v/>
      </c>
    </row>
    <row r="29395" spans="11:11" hidden="1" x14ac:dyDescent="0.25">
      <c r="K29395" s="28" t="str">
        <f t="shared" ref="K29395:K29458" si="396">IF(E25360="","",IF(AND($E25360&gt;=$K$5,$E25360&lt;=$K$6),"psn",IF($E25360&lt;$K$5,"dkn",IF($E25360&gt;$K$6,"ckn",""))))</f>
        <v/>
      </c>
    </row>
    <row r="29396" spans="11:11" hidden="1" x14ac:dyDescent="0.25">
      <c r="K29396" s="28" t="str">
        <f t="shared" si="396"/>
        <v/>
      </c>
    </row>
    <row r="29397" spans="11:11" hidden="1" x14ac:dyDescent="0.25">
      <c r="K29397" s="28" t="str">
        <f t="shared" si="396"/>
        <v/>
      </c>
    </row>
    <row r="29398" spans="11:11" hidden="1" x14ac:dyDescent="0.25">
      <c r="K29398" s="28" t="str">
        <f t="shared" si="396"/>
        <v/>
      </c>
    </row>
    <row r="29399" spans="11:11" hidden="1" x14ac:dyDescent="0.25">
      <c r="K29399" s="28" t="str">
        <f t="shared" si="396"/>
        <v/>
      </c>
    </row>
    <row r="29400" spans="11:11" hidden="1" x14ac:dyDescent="0.25">
      <c r="K29400" s="28" t="str">
        <f t="shared" si="396"/>
        <v/>
      </c>
    </row>
    <row r="29401" spans="11:11" hidden="1" x14ac:dyDescent="0.25">
      <c r="K29401" s="28" t="str">
        <f t="shared" si="396"/>
        <v/>
      </c>
    </row>
    <row r="29402" spans="11:11" hidden="1" x14ac:dyDescent="0.25">
      <c r="K29402" s="28" t="str">
        <f t="shared" si="396"/>
        <v/>
      </c>
    </row>
    <row r="29403" spans="11:11" hidden="1" x14ac:dyDescent="0.25">
      <c r="K29403" s="28" t="str">
        <f t="shared" si="396"/>
        <v/>
      </c>
    </row>
    <row r="29404" spans="11:11" hidden="1" x14ac:dyDescent="0.25">
      <c r="K29404" s="28" t="str">
        <f t="shared" si="396"/>
        <v/>
      </c>
    </row>
    <row r="29405" spans="11:11" hidden="1" x14ac:dyDescent="0.25">
      <c r="K29405" s="28" t="str">
        <f t="shared" si="396"/>
        <v/>
      </c>
    </row>
    <row r="29406" spans="11:11" hidden="1" x14ac:dyDescent="0.25">
      <c r="K29406" s="28" t="str">
        <f t="shared" si="396"/>
        <v/>
      </c>
    </row>
    <row r="29407" spans="11:11" hidden="1" x14ac:dyDescent="0.25">
      <c r="K29407" s="28" t="str">
        <f t="shared" si="396"/>
        <v/>
      </c>
    </row>
    <row r="29408" spans="11:11" hidden="1" x14ac:dyDescent="0.25">
      <c r="K29408" s="28" t="str">
        <f t="shared" si="396"/>
        <v/>
      </c>
    </row>
    <row r="29409" spans="11:11" hidden="1" x14ac:dyDescent="0.25">
      <c r="K29409" s="28" t="str">
        <f t="shared" si="396"/>
        <v/>
      </c>
    </row>
    <row r="29410" spans="11:11" hidden="1" x14ac:dyDescent="0.25">
      <c r="K29410" s="28" t="str">
        <f t="shared" si="396"/>
        <v/>
      </c>
    </row>
    <row r="29411" spans="11:11" hidden="1" x14ac:dyDescent="0.25">
      <c r="K29411" s="28" t="str">
        <f t="shared" si="396"/>
        <v/>
      </c>
    </row>
    <row r="29412" spans="11:11" hidden="1" x14ac:dyDescent="0.25">
      <c r="K29412" s="28" t="str">
        <f t="shared" si="396"/>
        <v/>
      </c>
    </row>
    <row r="29413" spans="11:11" hidden="1" x14ac:dyDescent="0.25">
      <c r="K29413" s="28" t="str">
        <f t="shared" si="396"/>
        <v/>
      </c>
    </row>
    <row r="29414" spans="11:11" hidden="1" x14ac:dyDescent="0.25">
      <c r="K29414" s="28" t="str">
        <f t="shared" si="396"/>
        <v/>
      </c>
    </row>
    <row r="29415" spans="11:11" hidden="1" x14ac:dyDescent="0.25">
      <c r="K29415" s="28" t="str">
        <f t="shared" si="396"/>
        <v/>
      </c>
    </row>
    <row r="29416" spans="11:11" hidden="1" x14ac:dyDescent="0.25">
      <c r="K29416" s="28" t="str">
        <f t="shared" si="396"/>
        <v/>
      </c>
    </row>
    <row r="29417" spans="11:11" hidden="1" x14ac:dyDescent="0.25">
      <c r="K29417" s="28" t="str">
        <f t="shared" si="396"/>
        <v/>
      </c>
    </row>
    <row r="29418" spans="11:11" hidden="1" x14ac:dyDescent="0.25">
      <c r="K29418" s="28" t="str">
        <f t="shared" si="396"/>
        <v/>
      </c>
    </row>
    <row r="29419" spans="11:11" hidden="1" x14ac:dyDescent="0.25">
      <c r="K29419" s="28" t="str">
        <f t="shared" si="396"/>
        <v/>
      </c>
    </row>
    <row r="29420" spans="11:11" hidden="1" x14ac:dyDescent="0.25">
      <c r="K29420" s="28" t="str">
        <f t="shared" si="396"/>
        <v/>
      </c>
    </row>
    <row r="29421" spans="11:11" hidden="1" x14ac:dyDescent="0.25">
      <c r="K29421" s="28" t="str">
        <f t="shared" si="396"/>
        <v/>
      </c>
    </row>
    <row r="29422" spans="11:11" hidden="1" x14ac:dyDescent="0.25">
      <c r="K29422" s="28" t="str">
        <f t="shared" si="396"/>
        <v/>
      </c>
    </row>
    <row r="29423" spans="11:11" hidden="1" x14ac:dyDescent="0.25">
      <c r="K29423" s="28" t="str">
        <f t="shared" si="396"/>
        <v/>
      </c>
    </row>
    <row r="29424" spans="11:11" hidden="1" x14ac:dyDescent="0.25">
      <c r="K29424" s="28" t="str">
        <f t="shared" si="396"/>
        <v/>
      </c>
    </row>
    <row r="29425" spans="11:11" hidden="1" x14ac:dyDescent="0.25">
      <c r="K29425" s="28" t="str">
        <f t="shared" si="396"/>
        <v/>
      </c>
    </row>
    <row r="29426" spans="11:11" hidden="1" x14ac:dyDescent="0.25">
      <c r="K29426" s="28" t="str">
        <f t="shared" si="396"/>
        <v/>
      </c>
    </row>
    <row r="29427" spans="11:11" hidden="1" x14ac:dyDescent="0.25">
      <c r="K29427" s="28" t="str">
        <f t="shared" si="396"/>
        <v/>
      </c>
    </row>
    <row r="29428" spans="11:11" hidden="1" x14ac:dyDescent="0.25">
      <c r="K29428" s="28" t="str">
        <f t="shared" si="396"/>
        <v/>
      </c>
    </row>
    <row r="29429" spans="11:11" hidden="1" x14ac:dyDescent="0.25">
      <c r="K29429" s="28" t="str">
        <f t="shared" si="396"/>
        <v/>
      </c>
    </row>
    <row r="29430" spans="11:11" hidden="1" x14ac:dyDescent="0.25">
      <c r="K29430" s="28" t="str">
        <f t="shared" si="396"/>
        <v/>
      </c>
    </row>
    <row r="29431" spans="11:11" hidden="1" x14ac:dyDescent="0.25">
      <c r="K29431" s="28" t="str">
        <f t="shared" si="396"/>
        <v/>
      </c>
    </row>
    <row r="29432" spans="11:11" hidden="1" x14ac:dyDescent="0.25">
      <c r="K29432" s="28" t="str">
        <f t="shared" si="396"/>
        <v/>
      </c>
    </row>
    <row r="29433" spans="11:11" hidden="1" x14ac:dyDescent="0.25">
      <c r="K29433" s="28" t="str">
        <f t="shared" si="396"/>
        <v/>
      </c>
    </row>
    <row r="29434" spans="11:11" hidden="1" x14ac:dyDescent="0.25">
      <c r="K29434" s="28" t="str">
        <f t="shared" si="396"/>
        <v/>
      </c>
    </row>
    <row r="29435" spans="11:11" hidden="1" x14ac:dyDescent="0.25">
      <c r="K29435" s="28" t="str">
        <f t="shared" si="396"/>
        <v/>
      </c>
    </row>
    <row r="29436" spans="11:11" hidden="1" x14ac:dyDescent="0.25">
      <c r="K29436" s="28" t="str">
        <f t="shared" si="396"/>
        <v/>
      </c>
    </row>
    <row r="29437" spans="11:11" hidden="1" x14ac:dyDescent="0.25">
      <c r="K29437" s="28" t="str">
        <f t="shared" si="396"/>
        <v/>
      </c>
    </row>
    <row r="29438" spans="11:11" hidden="1" x14ac:dyDescent="0.25">
      <c r="K29438" s="28" t="str">
        <f t="shared" si="396"/>
        <v/>
      </c>
    </row>
    <row r="29439" spans="11:11" hidden="1" x14ac:dyDescent="0.25">
      <c r="K29439" s="28" t="str">
        <f t="shared" si="396"/>
        <v/>
      </c>
    </row>
    <row r="29440" spans="11:11" hidden="1" x14ac:dyDescent="0.25">
      <c r="K29440" s="28" t="str">
        <f t="shared" si="396"/>
        <v/>
      </c>
    </row>
    <row r="29441" spans="11:11" hidden="1" x14ac:dyDescent="0.25">
      <c r="K29441" s="28" t="str">
        <f t="shared" si="396"/>
        <v/>
      </c>
    </row>
    <row r="29442" spans="11:11" hidden="1" x14ac:dyDescent="0.25">
      <c r="K29442" s="28" t="str">
        <f t="shared" si="396"/>
        <v/>
      </c>
    </row>
    <row r="29443" spans="11:11" hidden="1" x14ac:dyDescent="0.25">
      <c r="K29443" s="28" t="str">
        <f t="shared" si="396"/>
        <v/>
      </c>
    </row>
    <row r="29444" spans="11:11" hidden="1" x14ac:dyDescent="0.25">
      <c r="K29444" s="28" t="str">
        <f t="shared" si="396"/>
        <v/>
      </c>
    </row>
    <row r="29445" spans="11:11" hidden="1" x14ac:dyDescent="0.25">
      <c r="K29445" s="28" t="str">
        <f t="shared" si="396"/>
        <v/>
      </c>
    </row>
    <row r="29446" spans="11:11" hidden="1" x14ac:dyDescent="0.25">
      <c r="K29446" s="28" t="str">
        <f t="shared" si="396"/>
        <v/>
      </c>
    </row>
    <row r="29447" spans="11:11" hidden="1" x14ac:dyDescent="0.25">
      <c r="K29447" s="28" t="str">
        <f t="shared" si="396"/>
        <v/>
      </c>
    </row>
    <row r="29448" spans="11:11" hidden="1" x14ac:dyDescent="0.25">
      <c r="K29448" s="28" t="str">
        <f t="shared" si="396"/>
        <v/>
      </c>
    </row>
    <row r="29449" spans="11:11" hidden="1" x14ac:dyDescent="0.25">
      <c r="K29449" s="28" t="str">
        <f t="shared" si="396"/>
        <v/>
      </c>
    </row>
    <row r="29450" spans="11:11" hidden="1" x14ac:dyDescent="0.25">
      <c r="K29450" s="28" t="str">
        <f t="shared" si="396"/>
        <v/>
      </c>
    </row>
    <row r="29451" spans="11:11" hidden="1" x14ac:dyDescent="0.25">
      <c r="K29451" s="28" t="str">
        <f t="shared" si="396"/>
        <v/>
      </c>
    </row>
    <row r="29452" spans="11:11" hidden="1" x14ac:dyDescent="0.25">
      <c r="K29452" s="28" t="str">
        <f t="shared" si="396"/>
        <v/>
      </c>
    </row>
    <row r="29453" spans="11:11" hidden="1" x14ac:dyDescent="0.25">
      <c r="K29453" s="28" t="str">
        <f t="shared" si="396"/>
        <v/>
      </c>
    </row>
    <row r="29454" spans="11:11" hidden="1" x14ac:dyDescent="0.25">
      <c r="K29454" s="28" t="str">
        <f t="shared" si="396"/>
        <v/>
      </c>
    </row>
    <row r="29455" spans="11:11" hidden="1" x14ac:dyDescent="0.25">
      <c r="K29455" s="28" t="str">
        <f t="shared" si="396"/>
        <v/>
      </c>
    </row>
    <row r="29456" spans="11:11" hidden="1" x14ac:dyDescent="0.25">
      <c r="K29456" s="28" t="str">
        <f t="shared" si="396"/>
        <v/>
      </c>
    </row>
    <row r="29457" spans="11:11" hidden="1" x14ac:dyDescent="0.25">
      <c r="K29457" s="28" t="str">
        <f t="shared" si="396"/>
        <v/>
      </c>
    </row>
    <row r="29458" spans="11:11" hidden="1" x14ac:dyDescent="0.25">
      <c r="K29458" s="28" t="str">
        <f t="shared" si="396"/>
        <v/>
      </c>
    </row>
    <row r="29459" spans="11:11" hidden="1" x14ac:dyDescent="0.25">
      <c r="K29459" s="28" t="str">
        <f t="shared" ref="K29459:K29522" si="397">IF(E25424="","",IF(AND($E25424&gt;=$K$5,$E25424&lt;=$K$6),"psn",IF($E25424&lt;$K$5,"dkn",IF($E25424&gt;$K$6,"ckn",""))))</f>
        <v/>
      </c>
    </row>
    <row r="29460" spans="11:11" hidden="1" x14ac:dyDescent="0.25">
      <c r="K29460" s="28" t="str">
        <f t="shared" si="397"/>
        <v/>
      </c>
    </row>
    <row r="29461" spans="11:11" hidden="1" x14ac:dyDescent="0.25">
      <c r="K29461" s="28" t="str">
        <f t="shared" si="397"/>
        <v/>
      </c>
    </row>
    <row r="29462" spans="11:11" hidden="1" x14ac:dyDescent="0.25">
      <c r="K29462" s="28" t="str">
        <f t="shared" si="397"/>
        <v/>
      </c>
    </row>
    <row r="29463" spans="11:11" hidden="1" x14ac:dyDescent="0.25">
      <c r="K29463" s="28" t="str">
        <f t="shared" si="397"/>
        <v/>
      </c>
    </row>
    <row r="29464" spans="11:11" hidden="1" x14ac:dyDescent="0.25">
      <c r="K29464" s="28" t="str">
        <f t="shared" si="397"/>
        <v/>
      </c>
    </row>
    <row r="29465" spans="11:11" hidden="1" x14ac:dyDescent="0.25">
      <c r="K29465" s="28" t="str">
        <f t="shared" si="397"/>
        <v/>
      </c>
    </row>
    <row r="29466" spans="11:11" hidden="1" x14ac:dyDescent="0.25">
      <c r="K29466" s="28" t="str">
        <f t="shared" si="397"/>
        <v/>
      </c>
    </row>
    <row r="29467" spans="11:11" hidden="1" x14ac:dyDescent="0.25">
      <c r="K29467" s="28" t="str">
        <f t="shared" si="397"/>
        <v/>
      </c>
    </row>
    <row r="29468" spans="11:11" hidden="1" x14ac:dyDescent="0.25">
      <c r="K29468" s="28" t="str">
        <f t="shared" si="397"/>
        <v/>
      </c>
    </row>
    <row r="29469" spans="11:11" hidden="1" x14ac:dyDescent="0.25">
      <c r="K29469" s="28" t="str">
        <f t="shared" si="397"/>
        <v/>
      </c>
    </row>
    <row r="29470" spans="11:11" hidden="1" x14ac:dyDescent="0.25">
      <c r="K29470" s="28" t="str">
        <f t="shared" si="397"/>
        <v/>
      </c>
    </row>
    <row r="29471" spans="11:11" hidden="1" x14ac:dyDescent="0.25">
      <c r="K29471" s="28" t="str">
        <f t="shared" si="397"/>
        <v/>
      </c>
    </row>
    <row r="29472" spans="11:11" hidden="1" x14ac:dyDescent="0.25">
      <c r="K29472" s="28" t="str">
        <f t="shared" si="397"/>
        <v/>
      </c>
    </row>
    <row r="29473" spans="11:11" hidden="1" x14ac:dyDescent="0.25">
      <c r="K29473" s="28" t="str">
        <f t="shared" si="397"/>
        <v/>
      </c>
    </row>
    <row r="29474" spans="11:11" hidden="1" x14ac:dyDescent="0.25">
      <c r="K29474" s="28" t="str">
        <f t="shared" si="397"/>
        <v/>
      </c>
    </row>
    <row r="29475" spans="11:11" hidden="1" x14ac:dyDescent="0.25">
      <c r="K29475" s="28" t="str">
        <f t="shared" si="397"/>
        <v/>
      </c>
    </row>
    <row r="29476" spans="11:11" hidden="1" x14ac:dyDescent="0.25">
      <c r="K29476" s="28" t="str">
        <f t="shared" si="397"/>
        <v/>
      </c>
    </row>
    <row r="29477" spans="11:11" hidden="1" x14ac:dyDescent="0.25">
      <c r="K29477" s="28" t="str">
        <f t="shared" si="397"/>
        <v/>
      </c>
    </row>
    <row r="29478" spans="11:11" hidden="1" x14ac:dyDescent="0.25">
      <c r="K29478" s="28" t="str">
        <f t="shared" si="397"/>
        <v/>
      </c>
    </row>
    <row r="29479" spans="11:11" hidden="1" x14ac:dyDescent="0.25">
      <c r="K29479" s="28" t="str">
        <f t="shared" si="397"/>
        <v/>
      </c>
    </row>
    <row r="29480" spans="11:11" hidden="1" x14ac:dyDescent="0.25">
      <c r="K29480" s="28" t="str">
        <f t="shared" si="397"/>
        <v/>
      </c>
    </row>
    <row r="29481" spans="11:11" hidden="1" x14ac:dyDescent="0.25">
      <c r="K29481" s="28" t="str">
        <f t="shared" si="397"/>
        <v/>
      </c>
    </row>
    <row r="29482" spans="11:11" hidden="1" x14ac:dyDescent="0.25">
      <c r="K29482" s="28" t="str">
        <f t="shared" si="397"/>
        <v/>
      </c>
    </row>
    <row r="29483" spans="11:11" hidden="1" x14ac:dyDescent="0.25">
      <c r="K29483" s="28" t="str">
        <f t="shared" si="397"/>
        <v/>
      </c>
    </row>
    <row r="29484" spans="11:11" hidden="1" x14ac:dyDescent="0.25">
      <c r="K29484" s="28" t="str">
        <f t="shared" si="397"/>
        <v/>
      </c>
    </row>
    <row r="29485" spans="11:11" hidden="1" x14ac:dyDescent="0.25">
      <c r="K29485" s="28" t="str">
        <f t="shared" si="397"/>
        <v/>
      </c>
    </row>
    <row r="29486" spans="11:11" hidden="1" x14ac:dyDescent="0.25">
      <c r="K29486" s="28" t="str">
        <f t="shared" si="397"/>
        <v/>
      </c>
    </row>
    <row r="29487" spans="11:11" hidden="1" x14ac:dyDescent="0.25">
      <c r="K29487" s="28" t="str">
        <f t="shared" si="397"/>
        <v/>
      </c>
    </row>
    <row r="29488" spans="11:11" hidden="1" x14ac:dyDescent="0.25">
      <c r="K29488" s="28" t="str">
        <f t="shared" si="397"/>
        <v/>
      </c>
    </row>
    <row r="29489" spans="11:11" hidden="1" x14ac:dyDescent="0.25">
      <c r="K29489" s="28" t="str">
        <f t="shared" si="397"/>
        <v/>
      </c>
    </row>
    <row r="29490" spans="11:11" hidden="1" x14ac:dyDescent="0.25">
      <c r="K29490" s="28" t="str">
        <f t="shared" si="397"/>
        <v/>
      </c>
    </row>
    <row r="29491" spans="11:11" hidden="1" x14ac:dyDescent="0.25">
      <c r="K29491" s="28" t="str">
        <f t="shared" si="397"/>
        <v/>
      </c>
    </row>
    <row r="29492" spans="11:11" hidden="1" x14ac:dyDescent="0.25">
      <c r="K29492" s="28" t="str">
        <f t="shared" si="397"/>
        <v/>
      </c>
    </row>
    <row r="29493" spans="11:11" hidden="1" x14ac:dyDescent="0.25">
      <c r="K29493" s="28" t="str">
        <f t="shared" si="397"/>
        <v/>
      </c>
    </row>
    <row r="29494" spans="11:11" hidden="1" x14ac:dyDescent="0.25">
      <c r="K29494" s="28" t="str">
        <f t="shared" si="397"/>
        <v/>
      </c>
    </row>
    <row r="29495" spans="11:11" hidden="1" x14ac:dyDescent="0.25">
      <c r="K29495" s="28" t="str">
        <f t="shared" si="397"/>
        <v/>
      </c>
    </row>
    <row r="29496" spans="11:11" hidden="1" x14ac:dyDescent="0.25">
      <c r="K29496" s="28" t="str">
        <f t="shared" si="397"/>
        <v/>
      </c>
    </row>
    <row r="29497" spans="11:11" hidden="1" x14ac:dyDescent="0.25">
      <c r="K29497" s="28" t="str">
        <f t="shared" si="397"/>
        <v/>
      </c>
    </row>
    <row r="29498" spans="11:11" hidden="1" x14ac:dyDescent="0.25">
      <c r="K29498" s="28" t="str">
        <f t="shared" si="397"/>
        <v/>
      </c>
    </row>
    <row r="29499" spans="11:11" hidden="1" x14ac:dyDescent="0.25">
      <c r="K29499" s="28" t="str">
        <f t="shared" si="397"/>
        <v/>
      </c>
    </row>
    <row r="29500" spans="11:11" hidden="1" x14ac:dyDescent="0.25">
      <c r="K29500" s="28" t="str">
        <f t="shared" si="397"/>
        <v/>
      </c>
    </row>
    <row r="29501" spans="11:11" hidden="1" x14ac:dyDescent="0.25">
      <c r="K29501" s="28" t="str">
        <f t="shared" si="397"/>
        <v/>
      </c>
    </row>
    <row r="29502" spans="11:11" hidden="1" x14ac:dyDescent="0.25">
      <c r="K29502" s="28" t="str">
        <f t="shared" si="397"/>
        <v/>
      </c>
    </row>
    <row r="29503" spans="11:11" hidden="1" x14ac:dyDescent="0.25">
      <c r="K29503" s="28" t="str">
        <f t="shared" si="397"/>
        <v/>
      </c>
    </row>
    <row r="29504" spans="11:11" hidden="1" x14ac:dyDescent="0.25">
      <c r="K29504" s="28" t="str">
        <f t="shared" si="397"/>
        <v/>
      </c>
    </row>
    <row r="29505" spans="11:11" hidden="1" x14ac:dyDescent="0.25">
      <c r="K29505" s="28" t="str">
        <f t="shared" si="397"/>
        <v/>
      </c>
    </row>
    <row r="29506" spans="11:11" hidden="1" x14ac:dyDescent="0.25">
      <c r="K29506" s="28" t="str">
        <f t="shared" si="397"/>
        <v/>
      </c>
    </row>
    <row r="29507" spans="11:11" hidden="1" x14ac:dyDescent="0.25">
      <c r="K29507" s="28" t="str">
        <f t="shared" si="397"/>
        <v/>
      </c>
    </row>
    <row r="29508" spans="11:11" hidden="1" x14ac:dyDescent="0.25">
      <c r="K29508" s="28" t="str">
        <f t="shared" si="397"/>
        <v/>
      </c>
    </row>
    <row r="29509" spans="11:11" hidden="1" x14ac:dyDescent="0.25">
      <c r="K29509" s="28" t="str">
        <f t="shared" si="397"/>
        <v/>
      </c>
    </row>
    <row r="29510" spans="11:11" hidden="1" x14ac:dyDescent="0.25">
      <c r="K29510" s="28" t="str">
        <f t="shared" si="397"/>
        <v/>
      </c>
    </row>
    <row r="29511" spans="11:11" hidden="1" x14ac:dyDescent="0.25">
      <c r="K29511" s="28" t="str">
        <f t="shared" si="397"/>
        <v/>
      </c>
    </row>
    <row r="29512" spans="11:11" hidden="1" x14ac:dyDescent="0.25">
      <c r="K29512" s="28" t="str">
        <f t="shared" si="397"/>
        <v/>
      </c>
    </row>
    <row r="29513" spans="11:11" hidden="1" x14ac:dyDescent="0.25">
      <c r="K29513" s="28" t="str">
        <f t="shared" si="397"/>
        <v/>
      </c>
    </row>
    <row r="29514" spans="11:11" hidden="1" x14ac:dyDescent="0.25">
      <c r="K29514" s="28" t="str">
        <f t="shared" si="397"/>
        <v/>
      </c>
    </row>
    <row r="29515" spans="11:11" hidden="1" x14ac:dyDescent="0.25">
      <c r="K29515" s="28" t="str">
        <f t="shared" si="397"/>
        <v/>
      </c>
    </row>
    <row r="29516" spans="11:11" hidden="1" x14ac:dyDescent="0.25">
      <c r="K29516" s="28" t="str">
        <f t="shared" si="397"/>
        <v/>
      </c>
    </row>
    <row r="29517" spans="11:11" hidden="1" x14ac:dyDescent="0.25">
      <c r="K29517" s="28" t="str">
        <f t="shared" si="397"/>
        <v/>
      </c>
    </row>
    <row r="29518" spans="11:11" hidden="1" x14ac:dyDescent="0.25">
      <c r="K29518" s="28" t="str">
        <f t="shared" si="397"/>
        <v/>
      </c>
    </row>
    <row r="29519" spans="11:11" hidden="1" x14ac:dyDescent="0.25">
      <c r="K29519" s="28" t="str">
        <f t="shared" si="397"/>
        <v/>
      </c>
    </row>
    <row r="29520" spans="11:11" hidden="1" x14ac:dyDescent="0.25">
      <c r="K29520" s="28" t="str">
        <f t="shared" si="397"/>
        <v/>
      </c>
    </row>
    <row r="29521" spans="11:11" hidden="1" x14ac:dyDescent="0.25">
      <c r="K29521" s="28" t="str">
        <f t="shared" si="397"/>
        <v/>
      </c>
    </row>
    <row r="29522" spans="11:11" hidden="1" x14ac:dyDescent="0.25">
      <c r="K29522" s="28" t="str">
        <f t="shared" si="397"/>
        <v/>
      </c>
    </row>
    <row r="29523" spans="11:11" hidden="1" x14ac:dyDescent="0.25">
      <c r="K29523" s="28" t="str">
        <f t="shared" ref="K29523:K29586" si="398">IF(E25488="","",IF(AND($E25488&gt;=$K$5,$E25488&lt;=$K$6),"psn",IF($E25488&lt;$K$5,"dkn",IF($E25488&gt;$K$6,"ckn",""))))</f>
        <v/>
      </c>
    </row>
    <row r="29524" spans="11:11" hidden="1" x14ac:dyDescent="0.25">
      <c r="K29524" s="28" t="str">
        <f t="shared" si="398"/>
        <v/>
      </c>
    </row>
    <row r="29525" spans="11:11" hidden="1" x14ac:dyDescent="0.25">
      <c r="K29525" s="28" t="str">
        <f t="shared" si="398"/>
        <v/>
      </c>
    </row>
    <row r="29526" spans="11:11" hidden="1" x14ac:dyDescent="0.25">
      <c r="K29526" s="28" t="str">
        <f t="shared" si="398"/>
        <v/>
      </c>
    </row>
    <row r="29527" spans="11:11" hidden="1" x14ac:dyDescent="0.25">
      <c r="K29527" s="28" t="str">
        <f t="shared" si="398"/>
        <v/>
      </c>
    </row>
    <row r="29528" spans="11:11" hidden="1" x14ac:dyDescent="0.25">
      <c r="K29528" s="28" t="str">
        <f t="shared" si="398"/>
        <v/>
      </c>
    </row>
    <row r="29529" spans="11:11" hidden="1" x14ac:dyDescent="0.25">
      <c r="K29529" s="28" t="str">
        <f t="shared" si="398"/>
        <v/>
      </c>
    </row>
    <row r="29530" spans="11:11" hidden="1" x14ac:dyDescent="0.25">
      <c r="K29530" s="28" t="str">
        <f t="shared" si="398"/>
        <v/>
      </c>
    </row>
    <row r="29531" spans="11:11" hidden="1" x14ac:dyDescent="0.25">
      <c r="K29531" s="28" t="str">
        <f t="shared" si="398"/>
        <v/>
      </c>
    </row>
    <row r="29532" spans="11:11" hidden="1" x14ac:dyDescent="0.25">
      <c r="K29532" s="28" t="str">
        <f t="shared" si="398"/>
        <v/>
      </c>
    </row>
    <row r="29533" spans="11:11" hidden="1" x14ac:dyDescent="0.25">
      <c r="K29533" s="28" t="str">
        <f t="shared" si="398"/>
        <v/>
      </c>
    </row>
    <row r="29534" spans="11:11" hidden="1" x14ac:dyDescent="0.25">
      <c r="K29534" s="28" t="str">
        <f t="shared" si="398"/>
        <v/>
      </c>
    </row>
    <row r="29535" spans="11:11" hidden="1" x14ac:dyDescent="0.25">
      <c r="K29535" s="28" t="str">
        <f t="shared" si="398"/>
        <v/>
      </c>
    </row>
    <row r="29536" spans="11:11" hidden="1" x14ac:dyDescent="0.25">
      <c r="K29536" s="28" t="str">
        <f t="shared" si="398"/>
        <v/>
      </c>
    </row>
    <row r="29537" spans="11:11" hidden="1" x14ac:dyDescent="0.25">
      <c r="K29537" s="28" t="str">
        <f t="shared" si="398"/>
        <v/>
      </c>
    </row>
    <row r="29538" spans="11:11" hidden="1" x14ac:dyDescent="0.25">
      <c r="K29538" s="28" t="str">
        <f t="shared" si="398"/>
        <v/>
      </c>
    </row>
    <row r="29539" spans="11:11" hidden="1" x14ac:dyDescent="0.25">
      <c r="K29539" s="28" t="str">
        <f t="shared" si="398"/>
        <v/>
      </c>
    </row>
    <row r="29540" spans="11:11" hidden="1" x14ac:dyDescent="0.25">
      <c r="K29540" s="28" t="str">
        <f t="shared" si="398"/>
        <v/>
      </c>
    </row>
    <row r="29541" spans="11:11" hidden="1" x14ac:dyDescent="0.25">
      <c r="K29541" s="28" t="str">
        <f t="shared" si="398"/>
        <v/>
      </c>
    </row>
    <row r="29542" spans="11:11" hidden="1" x14ac:dyDescent="0.25">
      <c r="K29542" s="28" t="str">
        <f t="shared" si="398"/>
        <v/>
      </c>
    </row>
    <row r="29543" spans="11:11" hidden="1" x14ac:dyDescent="0.25">
      <c r="K29543" s="28" t="str">
        <f t="shared" si="398"/>
        <v/>
      </c>
    </row>
    <row r="29544" spans="11:11" hidden="1" x14ac:dyDescent="0.25">
      <c r="K29544" s="28" t="str">
        <f t="shared" si="398"/>
        <v/>
      </c>
    </row>
    <row r="29545" spans="11:11" hidden="1" x14ac:dyDescent="0.25">
      <c r="K29545" s="28" t="str">
        <f t="shared" si="398"/>
        <v/>
      </c>
    </row>
    <row r="29546" spans="11:11" hidden="1" x14ac:dyDescent="0.25">
      <c r="K29546" s="28" t="str">
        <f t="shared" si="398"/>
        <v/>
      </c>
    </row>
    <row r="29547" spans="11:11" hidden="1" x14ac:dyDescent="0.25">
      <c r="K29547" s="28" t="str">
        <f t="shared" si="398"/>
        <v/>
      </c>
    </row>
    <row r="29548" spans="11:11" hidden="1" x14ac:dyDescent="0.25">
      <c r="K29548" s="28" t="str">
        <f t="shared" si="398"/>
        <v/>
      </c>
    </row>
    <row r="29549" spans="11:11" hidden="1" x14ac:dyDescent="0.25">
      <c r="K29549" s="28" t="str">
        <f t="shared" si="398"/>
        <v/>
      </c>
    </row>
    <row r="29550" spans="11:11" hidden="1" x14ac:dyDescent="0.25">
      <c r="K29550" s="28" t="str">
        <f t="shared" si="398"/>
        <v/>
      </c>
    </row>
    <row r="29551" spans="11:11" hidden="1" x14ac:dyDescent="0.25">
      <c r="K29551" s="28" t="str">
        <f t="shared" si="398"/>
        <v/>
      </c>
    </row>
    <row r="29552" spans="11:11" hidden="1" x14ac:dyDescent="0.25">
      <c r="K29552" s="28" t="str">
        <f t="shared" si="398"/>
        <v/>
      </c>
    </row>
    <row r="29553" spans="11:11" hidden="1" x14ac:dyDescent="0.25">
      <c r="K29553" s="28" t="str">
        <f t="shared" si="398"/>
        <v/>
      </c>
    </row>
    <row r="29554" spans="11:11" hidden="1" x14ac:dyDescent="0.25">
      <c r="K29554" s="28" t="str">
        <f t="shared" si="398"/>
        <v/>
      </c>
    </row>
    <row r="29555" spans="11:11" hidden="1" x14ac:dyDescent="0.25">
      <c r="K29555" s="28" t="str">
        <f t="shared" si="398"/>
        <v/>
      </c>
    </row>
    <row r="29556" spans="11:11" hidden="1" x14ac:dyDescent="0.25">
      <c r="K29556" s="28" t="str">
        <f t="shared" si="398"/>
        <v/>
      </c>
    </row>
    <row r="29557" spans="11:11" hidden="1" x14ac:dyDescent="0.25">
      <c r="K29557" s="28" t="str">
        <f t="shared" si="398"/>
        <v/>
      </c>
    </row>
    <row r="29558" spans="11:11" hidden="1" x14ac:dyDescent="0.25">
      <c r="K29558" s="28" t="str">
        <f t="shared" si="398"/>
        <v/>
      </c>
    </row>
    <row r="29559" spans="11:11" hidden="1" x14ac:dyDescent="0.25">
      <c r="K29559" s="28" t="str">
        <f t="shared" si="398"/>
        <v/>
      </c>
    </row>
    <row r="29560" spans="11:11" hidden="1" x14ac:dyDescent="0.25">
      <c r="K29560" s="28" t="str">
        <f t="shared" si="398"/>
        <v/>
      </c>
    </row>
    <row r="29561" spans="11:11" hidden="1" x14ac:dyDescent="0.25">
      <c r="K29561" s="28" t="str">
        <f t="shared" si="398"/>
        <v/>
      </c>
    </row>
    <row r="29562" spans="11:11" hidden="1" x14ac:dyDescent="0.25">
      <c r="K29562" s="28" t="str">
        <f t="shared" si="398"/>
        <v/>
      </c>
    </row>
    <row r="29563" spans="11:11" hidden="1" x14ac:dyDescent="0.25">
      <c r="K29563" s="28" t="str">
        <f t="shared" si="398"/>
        <v/>
      </c>
    </row>
    <row r="29564" spans="11:11" hidden="1" x14ac:dyDescent="0.25">
      <c r="K29564" s="28" t="str">
        <f t="shared" si="398"/>
        <v/>
      </c>
    </row>
    <row r="29565" spans="11:11" hidden="1" x14ac:dyDescent="0.25">
      <c r="K29565" s="28" t="str">
        <f t="shared" si="398"/>
        <v/>
      </c>
    </row>
    <row r="29566" spans="11:11" hidden="1" x14ac:dyDescent="0.25">
      <c r="K29566" s="28" t="str">
        <f t="shared" si="398"/>
        <v/>
      </c>
    </row>
    <row r="29567" spans="11:11" hidden="1" x14ac:dyDescent="0.25">
      <c r="K29567" s="28" t="str">
        <f t="shared" si="398"/>
        <v/>
      </c>
    </row>
    <row r="29568" spans="11:11" hidden="1" x14ac:dyDescent="0.25">
      <c r="K29568" s="28" t="str">
        <f t="shared" si="398"/>
        <v/>
      </c>
    </row>
    <row r="29569" spans="11:11" hidden="1" x14ac:dyDescent="0.25">
      <c r="K29569" s="28" t="str">
        <f t="shared" si="398"/>
        <v/>
      </c>
    </row>
    <row r="29570" spans="11:11" hidden="1" x14ac:dyDescent="0.25">
      <c r="K29570" s="28" t="str">
        <f t="shared" si="398"/>
        <v/>
      </c>
    </row>
    <row r="29571" spans="11:11" hidden="1" x14ac:dyDescent="0.25">
      <c r="K29571" s="28" t="str">
        <f t="shared" si="398"/>
        <v/>
      </c>
    </row>
    <row r="29572" spans="11:11" hidden="1" x14ac:dyDescent="0.25">
      <c r="K29572" s="28" t="str">
        <f t="shared" si="398"/>
        <v/>
      </c>
    </row>
    <row r="29573" spans="11:11" hidden="1" x14ac:dyDescent="0.25">
      <c r="K29573" s="28" t="str">
        <f t="shared" si="398"/>
        <v/>
      </c>
    </row>
    <row r="29574" spans="11:11" hidden="1" x14ac:dyDescent="0.25">
      <c r="K29574" s="28" t="str">
        <f t="shared" si="398"/>
        <v/>
      </c>
    </row>
    <row r="29575" spans="11:11" hidden="1" x14ac:dyDescent="0.25">
      <c r="K29575" s="28" t="str">
        <f t="shared" si="398"/>
        <v/>
      </c>
    </row>
    <row r="29576" spans="11:11" hidden="1" x14ac:dyDescent="0.25">
      <c r="K29576" s="28" t="str">
        <f t="shared" si="398"/>
        <v/>
      </c>
    </row>
    <row r="29577" spans="11:11" hidden="1" x14ac:dyDescent="0.25">
      <c r="K29577" s="28" t="str">
        <f t="shared" si="398"/>
        <v/>
      </c>
    </row>
    <row r="29578" spans="11:11" hidden="1" x14ac:dyDescent="0.25">
      <c r="K29578" s="28" t="str">
        <f t="shared" si="398"/>
        <v/>
      </c>
    </row>
    <row r="29579" spans="11:11" hidden="1" x14ac:dyDescent="0.25">
      <c r="K29579" s="28" t="str">
        <f t="shared" si="398"/>
        <v/>
      </c>
    </row>
    <row r="29580" spans="11:11" hidden="1" x14ac:dyDescent="0.25">
      <c r="K29580" s="28" t="str">
        <f t="shared" si="398"/>
        <v/>
      </c>
    </row>
    <row r="29581" spans="11:11" hidden="1" x14ac:dyDescent="0.25">
      <c r="K29581" s="28" t="str">
        <f t="shared" si="398"/>
        <v/>
      </c>
    </row>
    <row r="29582" spans="11:11" hidden="1" x14ac:dyDescent="0.25">
      <c r="K29582" s="28" t="str">
        <f t="shared" si="398"/>
        <v/>
      </c>
    </row>
    <row r="29583" spans="11:11" hidden="1" x14ac:dyDescent="0.25">
      <c r="K29583" s="28" t="str">
        <f t="shared" si="398"/>
        <v/>
      </c>
    </row>
    <row r="29584" spans="11:11" hidden="1" x14ac:dyDescent="0.25">
      <c r="K29584" s="28" t="str">
        <f t="shared" si="398"/>
        <v/>
      </c>
    </row>
    <row r="29585" spans="11:11" hidden="1" x14ac:dyDescent="0.25">
      <c r="K29585" s="28" t="str">
        <f t="shared" si="398"/>
        <v/>
      </c>
    </row>
    <row r="29586" spans="11:11" hidden="1" x14ac:dyDescent="0.25">
      <c r="K29586" s="28" t="str">
        <f t="shared" si="398"/>
        <v/>
      </c>
    </row>
    <row r="29587" spans="11:11" hidden="1" x14ac:dyDescent="0.25">
      <c r="K29587" s="28" t="str">
        <f t="shared" ref="K29587:K29650" si="399">IF(E25552="","",IF(AND($E25552&gt;=$K$5,$E25552&lt;=$K$6),"psn",IF($E25552&lt;$K$5,"dkn",IF($E25552&gt;$K$6,"ckn",""))))</f>
        <v/>
      </c>
    </row>
    <row r="29588" spans="11:11" hidden="1" x14ac:dyDescent="0.25">
      <c r="K29588" s="28" t="str">
        <f t="shared" si="399"/>
        <v/>
      </c>
    </row>
    <row r="29589" spans="11:11" hidden="1" x14ac:dyDescent="0.25">
      <c r="K29589" s="28" t="str">
        <f t="shared" si="399"/>
        <v/>
      </c>
    </row>
    <row r="29590" spans="11:11" hidden="1" x14ac:dyDescent="0.25">
      <c r="K29590" s="28" t="str">
        <f t="shared" si="399"/>
        <v/>
      </c>
    </row>
    <row r="29591" spans="11:11" hidden="1" x14ac:dyDescent="0.25">
      <c r="K29591" s="28" t="str">
        <f t="shared" si="399"/>
        <v/>
      </c>
    </row>
    <row r="29592" spans="11:11" hidden="1" x14ac:dyDescent="0.25">
      <c r="K29592" s="28" t="str">
        <f t="shared" si="399"/>
        <v/>
      </c>
    </row>
    <row r="29593" spans="11:11" hidden="1" x14ac:dyDescent="0.25">
      <c r="K29593" s="28" t="str">
        <f t="shared" si="399"/>
        <v/>
      </c>
    </row>
    <row r="29594" spans="11:11" hidden="1" x14ac:dyDescent="0.25">
      <c r="K29594" s="28" t="str">
        <f t="shared" si="399"/>
        <v/>
      </c>
    </row>
    <row r="29595" spans="11:11" hidden="1" x14ac:dyDescent="0.25">
      <c r="K29595" s="28" t="str">
        <f t="shared" si="399"/>
        <v/>
      </c>
    </row>
    <row r="29596" spans="11:11" hidden="1" x14ac:dyDescent="0.25">
      <c r="K29596" s="28" t="str">
        <f t="shared" si="399"/>
        <v/>
      </c>
    </row>
    <row r="29597" spans="11:11" hidden="1" x14ac:dyDescent="0.25">
      <c r="K29597" s="28" t="str">
        <f t="shared" si="399"/>
        <v/>
      </c>
    </row>
    <row r="29598" spans="11:11" hidden="1" x14ac:dyDescent="0.25">
      <c r="K29598" s="28" t="str">
        <f t="shared" si="399"/>
        <v/>
      </c>
    </row>
    <row r="29599" spans="11:11" hidden="1" x14ac:dyDescent="0.25">
      <c r="K29599" s="28" t="str">
        <f t="shared" si="399"/>
        <v/>
      </c>
    </row>
    <row r="29600" spans="11:11" hidden="1" x14ac:dyDescent="0.25">
      <c r="K29600" s="28" t="str">
        <f t="shared" si="399"/>
        <v/>
      </c>
    </row>
    <row r="29601" spans="11:11" hidden="1" x14ac:dyDescent="0.25">
      <c r="K29601" s="28" t="str">
        <f t="shared" si="399"/>
        <v/>
      </c>
    </row>
    <row r="29602" spans="11:11" hidden="1" x14ac:dyDescent="0.25">
      <c r="K29602" s="28" t="str">
        <f t="shared" si="399"/>
        <v/>
      </c>
    </row>
    <row r="29603" spans="11:11" hidden="1" x14ac:dyDescent="0.25">
      <c r="K29603" s="28" t="str">
        <f t="shared" si="399"/>
        <v/>
      </c>
    </row>
    <row r="29604" spans="11:11" hidden="1" x14ac:dyDescent="0.25">
      <c r="K29604" s="28" t="str">
        <f t="shared" si="399"/>
        <v/>
      </c>
    </row>
    <row r="29605" spans="11:11" hidden="1" x14ac:dyDescent="0.25">
      <c r="K29605" s="28" t="str">
        <f t="shared" si="399"/>
        <v/>
      </c>
    </row>
    <row r="29606" spans="11:11" hidden="1" x14ac:dyDescent="0.25">
      <c r="K29606" s="28" t="str">
        <f t="shared" si="399"/>
        <v/>
      </c>
    </row>
    <row r="29607" spans="11:11" hidden="1" x14ac:dyDescent="0.25">
      <c r="K29607" s="28" t="str">
        <f t="shared" si="399"/>
        <v/>
      </c>
    </row>
    <row r="29608" spans="11:11" hidden="1" x14ac:dyDescent="0.25">
      <c r="K29608" s="28" t="str">
        <f t="shared" si="399"/>
        <v/>
      </c>
    </row>
    <row r="29609" spans="11:11" hidden="1" x14ac:dyDescent="0.25">
      <c r="K29609" s="28" t="str">
        <f t="shared" si="399"/>
        <v/>
      </c>
    </row>
    <row r="29610" spans="11:11" hidden="1" x14ac:dyDescent="0.25">
      <c r="K29610" s="28" t="str">
        <f t="shared" si="399"/>
        <v/>
      </c>
    </row>
    <row r="29611" spans="11:11" hidden="1" x14ac:dyDescent="0.25">
      <c r="K29611" s="28" t="str">
        <f t="shared" si="399"/>
        <v/>
      </c>
    </row>
    <row r="29612" spans="11:11" hidden="1" x14ac:dyDescent="0.25">
      <c r="K29612" s="28" t="str">
        <f t="shared" si="399"/>
        <v/>
      </c>
    </row>
    <row r="29613" spans="11:11" hidden="1" x14ac:dyDescent="0.25">
      <c r="K29613" s="28" t="str">
        <f t="shared" si="399"/>
        <v/>
      </c>
    </row>
    <row r="29614" spans="11:11" hidden="1" x14ac:dyDescent="0.25">
      <c r="K29614" s="28" t="str">
        <f t="shared" si="399"/>
        <v/>
      </c>
    </row>
    <row r="29615" spans="11:11" hidden="1" x14ac:dyDescent="0.25">
      <c r="K29615" s="28" t="str">
        <f t="shared" si="399"/>
        <v/>
      </c>
    </row>
    <row r="29616" spans="11:11" hidden="1" x14ac:dyDescent="0.25">
      <c r="K29616" s="28" t="str">
        <f t="shared" si="399"/>
        <v/>
      </c>
    </row>
    <row r="29617" spans="11:11" hidden="1" x14ac:dyDescent="0.25">
      <c r="K29617" s="28" t="str">
        <f t="shared" si="399"/>
        <v/>
      </c>
    </row>
    <row r="29618" spans="11:11" hidden="1" x14ac:dyDescent="0.25">
      <c r="K29618" s="28" t="str">
        <f t="shared" si="399"/>
        <v/>
      </c>
    </row>
    <row r="29619" spans="11:11" hidden="1" x14ac:dyDescent="0.25">
      <c r="K29619" s="28" t="str">
        <f t="shared" si="399"/>
        <v/>
      </c>
    </row>
    <row r="29620" spans="11:11" hidden="1" x14ac:dyDescent="0.25">
      <c r="K29620" s="28" t="str">
        <f t="shared" si="399"/>
        <v/>
      </c>
    </row>
    <row r="29621" spans="11:11" hidden="1" x14ac:dyDescent="0.25">
      <c r="K29621" s="28" t="str">
        <f t="shared" si="399"/>
        <v/>
      </c>
    </row>
    <row r="29622" spans="11:11" hidden="1" x14ac:dyDescent="0.25">
      <c r="K29622" s="28" t="str">
        <f t="shared" si="399"/>
        <v/>
      </c>
    </row>
    <row r="29623" spans="11:11" hidden="1" x14ac:dyDescent="0.25">
      <c r="K29623" s="28" t="str">
        <f t="shared" si="399"/>
        <v/>
      </c>
    </row>
    <row r="29624" spans="11:11" hidden="1" x14ac:dyDescent="0.25">
      <c r="K29624" s="28" t="str">
        <f t="shared" si="399"/>
        <v/>
      </c>
    </row>
    <row r="29625" spans="11:11" hidden="1" x14ac:dyDescent="0.25">
      <c r="K29625" s="28" t="str">
        <f t="shared" si="399"/>
        <v/>
      </c>
    </row>
    <row r="29626" spans="11:11" hidden="1" x14ac:dyDescent="0.25">
      <c r="K29626" s="28" t="str">
        <f t="shared" si="399"/>
        <v/>
      </c>
    </row>
    <row r="29627" spans="11:11" hidden="1" x14ac:dyDescent="0.25">
      <c r="K29627" s="28" t="str">
        <f t="shared" si="399"/>
        <v/>
      </c>
    </row>
    <row r="29628" spans="11:11" hidden="1" x14ac:dyDescent="0.25">
      <c r="K29628" s="28" t="str">
        <f t="shared" si="399"/>
        <v/>
      </c>
    </row>
    <row r="29629" spans="11:11" hidden="1" x14ac:dyDescent="0.25">
      <c r="K29629" s="28" t="str">
        <f t="shared" si="399"/>
        <v/>
      </c>
    </row>
    <row r="29630" spans="11:11" hidden="1" x14ac:dyDescent="0.25">
      <c r="K29630" s="28" t="str">
        <f t="shared" si="399"/>
        <v/>
      </c>
    </row>
    <row r="29631" spans="11:11" hidden="1" x14ac:dyDescent="0.25">
      <c r="K29631" s="28" t="str">
        <f t="shared" si="399"/>
        <v/>
      </c>
    </row>
    <row r="29632" spans="11:11" hidden="1" x14ac:dyDescent="0.25">
      <c r="K29632" s="28" t="str">
        <f t="shared" si="399"/>
        <v/>
      </c>
    </row>
    <row r="29633" spans="11:11" hidden="1" x14ac:dyDescent="0.25">
      <c r="K29633" s="28" t="str">
        <f t="shared" si="399"/>
        <v/>
      </c>
    </row>
    <row r="29634" spans="11:11" hidden="1" x14ac:dyDescent="0.25">
      <c r="K29634" s="28" t="str">
        <f t="shared" si="399"/>
        <v/>
      </c>
    </row>
    <row r="29635" spans="11:11" hidden="1" x14ac:dyDescent="0.25">
      <c r="K29635" s="28" t="str">
        <f t="shared" si="399"/>
        <v/>
      </c>
    </row>
    <row r="29636" spans="11:11" hidden="1" x14ac:dyDescent="0.25">
      <c r="K29636" s="28" t="str">
        <f t="shared" si="399"/>
        <v/>
      </c>
    </row>
    <row r="29637" spans="11:11" hidden="1" x14ac:dyDescent="0.25">
      <c r="K29637" s="28" t="str">
        <f t="shared" si="399"/>
        <v/>
      </c>
    </row>
    <row r="29638" spans="11:11" hidden="1" x14ac:dyDescent="0.25">
      <c r="K29638" s="28" t="str">
        <f t="shared" si="399"/>
        <v/>
      </c>
    </row>
    <row r="29639" spans="11:11" hidden="1" x14ac:dyDescent="0.25">
      <c r="K29639" s="28" t="str">
        <f t="shared" si="399"/>
        <v/>
      </c>
    </row>
    <row r="29640" spans="11:11" hidden="1" x14ac:dyDescent="0.25">
      <c r="K29640" s="28" t="str">
        <f t="shared" si="399"/>
        <v/>
      </c>
    </row>
    <row r="29641" spans="11:11" hidden="1" x14ac:dyDescent="0.25">
      <c r="K29641" s="28" t="str">
        <f t="shared" si="399"/>
        <v/>
      </c>
    </row>
    <row r="29642" spans="11:11" hidden="1" x14ac:dyDescent="0.25">
      <c r="K29642" s="28" t="str">
        <f t="shared" si="399"/>
        <v/>
      </c>
    </row>
    <row r="29643" spans="11:11" hidden="1" x14ac:dyDescent="0.25">
      <c r="K29643" s="28" t="str">
        <f t="shared" si="399"/>
        <v/>
      </c>
    </row>
    <row r="29644" spans="11:11" hidden="1" x14ac:dyDescent="0.25">
      <c r="K29644" s="28" t="str">
        <f t="shared" si="399"/>
        <v/>
      </c>
    </row>
    <row r="29645" spans="11:11" hidden="1" x14ac:dyDescent="0.25">
      <c r="K29645" s="28" t="str">
        <f t="shared" si="399"/>
        <v/>
      </c>
    </row>
    <row r="29646" spans="11:11" hidden="1" x14ac:dyDescent="0.25">
      <c r="K29646" s="28" t="str">
        <f t="shared" si="399"/>
        <v/>
      </c>
    </row>
    <row r="29647" spans="11:11" hidden="1" x14ac:dyDescent="0.25">
      <c r="K29647" s="28" t="str">
        <f t="shared" si="399"/>
        <v/>
      </c>
    </row>
    <row r="29648" spans="11:11" hidden="1" x14ac:dyDescent="0.25">
      <c r="K29648" s="28" t="str">
        <f t="shared" si="399"/>
        <v/>
      </c>
    </row>
    <row r="29649" spans="11:11" hidden="1" x14ac:dyDescent="0.25">
      <c r="K29649" s="28" t="str">
        <f t="shared" si="399"/>
        <v/>
      </c>
    </row>
    <row r="29650" spans="11:11" hidden="1" x14ac:dyDescent="0.25">
      <c r="K29650" s="28" t="str">
        <f t="shared" si="399"/>
        <v/>
      </c>
    </row>
    <row r="29651" spans="11:11" hidden="1" x14ac:dyDescent="0.25">
      <c r="K29651" s="28" t="str">
        <f t="shared" ref="K29651:K29714" si="400">IF(E25616="","",IF(AND($E25616&gt;=$K$5,$E25616&lt;=$K$6),"psn",IF($E25616&lt;$K$5,"dkn",IF($E25616&gt;$K$6,"ckn",""))))</f>
        <v/>
      </c>
    </row>
    <row r="29652" spans="11:11" hidden="1" x14ac:dyDescent="0.25">
      <c r="K29652" s="28" t="str">
        <f t="shared" si="400"/>
        <v/>
      </c>
    </row>
    <row r="29653" spans="11:11" hidden="1" x14ac:dyDescent="0.25">
      <c r="K29653" s="28" t="str">
        <f t="shared" si="400"/>
        <v/>
      </c>
    </row>
    <row r="29654" spans="11:11" hidden="1" x14ac:dyDescent="0.25">
      <c r="K29654" s="28" t="str">
        <f t="shared" si="400"/>
        <v/>
      </c>
    </row>
    <row r="29655" spans="11:11" hidden="1" x14ac:dyDescent="0.25">
      <c r="K29655" s="28" t="str">
        <f t="shared" si="400"/>
        <v/>
      </c>
    </row>
    <row r="29656" spans="11:11" hidden="1" x14ac:dyDescent="0.25">
      <c r="K29656" s="28" t="str">
        <f t="shared" si="400"/>
        <v/>
      </c>
    </row>
    <row r="29657" spans="11:11" hidden="1" x14ac:dyDescent="0.25">
      <c r="K29657" s="28" t="str">
        <f t="shared" si="400"/>
        <v/>
      </c>
    </row>
    <row r="29658" spans="11:11" hidden="1" x14ac:dyDescent="0.25">
      <c r="K29658" s="28" t="str">
        <f t="shared" si="400"/>
        <v/>
      </c>
    </row>
    <row r="29659" spans="11:11" hidden="1" x14ac:dyDescent="0.25">
      <c r="K29659" s="28" t="str">
        <f t="shared" si="400"/>
        <v/>
      </c>
    </row>
    <row r="29660" spans="11:11" hidden="1" x14ac:dyDescent="0.25">
      <c r="K29660" s="28" t="str">
        <f t="shared" si="400"/>
        <v/>
      </c>
    </row>
    <row r="29661" spans="11:11" hidden="1" x14ac:dyDescent="0.25">
      <c r="K29661" s="28" t="str">
        <f t="shared" si="400"/>
        <v/>
      </c>
    </row>
    <row r="29662" spans="11:11" hidden="1" x14ac:dyDescent="0.25">
      <c r="K29662" s="28" t="str">
        <f t="shared" si="400"/>
        <v/>
      </c>
    </row>
    <row r="29663" spans="11:11" hidden="1" x14ac:dyDescent="0.25">
      <c r="K29663" s="28" t="str">
        <f t="shared" si="400"/>
        <v/>
      </c>
    </row>
    <row r="29664" spans="11:11" hidden="1" x14ac:dyDescent="0.25">
      <c r="K29664" s="28" t="str">
        <f t="shared" si="400"/>
        <v/>
      </c>
    </row>
    <row r="29665" spans="11:11" hidden="1" x14ac:dyDescent="0.25">
      <c r="K29665" s="28" t="str">
        <f t="shared" si="400"/>
        <v/>
      </c>
    </row>
    <row r="29666" spans="11:11" hidden="1" x14ac:dyDescent="0.25">
      <c r="K29666" s="28" t="str">
        <f t="shared" si="400"/>
        <v/>
      </c>
    </row>
    <row r="29667" spans="11:11" hidden="1" x14ac:dyDescent="0.25">
      <c r="K29667" s="28" t="str">
        <f t="shared" si="400"/>
        <v/>
      </c>
    </row>
    <row r="29668" spans="11:11" hidden="1" x14ac:dyDescent="0.25">
      <c r="K29668" s="28" t="str">
        <f t="shared" si="400"/>
        <v/>
      </c>
    </row>
    <row r="29669" spans="11:11" hidden="1" x14ac:dyDescent="0.25">
      <c r="K29669" s="28" t="str">
        <f t="shared" si="400"/>
        <v/>
      </c>
    </row>
    <row r="29670" spans="11:11" hidden="1" x14ac:dyDescent="0.25">
      <c r="K29670" s="28" t="str">
        <f t="shared" si="400"/>
        <v/>
      </c>
    </row>
    <row r="29671" spans="11:11" hidden="1" x14ac:dyDescent="0.25">
      <c r="K29671" s="28" t="str">
        <f t="shared" si="400"/>
        <v/>
      </c>
    </row>
    <row r="29672" spans="11:11" hidden="1" x14ac:dyDescent="0.25">
      <c r="K29672" s="28" t="str">
        <f t="shared" si="400"/>
        <v/>
      </c>
    </row>
    <row r="29673" spans="11:11" hidden="1" x14ac:dyDescent="0.25">
      <c r="K29673" s="28" t="str">
        <f t="shared" si="400"/>
        <v/>
      </c>
    </row>
    <row r="29674" spans="11:11" hidden="1" x14ac:dyDescent="0.25">
      <c r="K29674" s="28" t="str">
        <f t="shared" si="400"/>
        <v/>
      </c>
    </row>
    <row r="29675" spans="11:11" hidden="1" x14ac:dyDescent="0.25">
      <c r="K29675" s="28" t="str">
        <f t="shared" si="400"/>
        <v/>
      </c>
    </row>
    <row r="29676" spans="11:11" hidden="1" x14ac:dyDescent="0.25">
      <c r="K29676" s="28" t="str">
        <f t="shared" si="400"/>
        <v/>
      </c>
    </row>
    <row r="29677" spans="11:11" hidden="1" x14ac:dyDescent="0.25">
      <c r="K29677" s="28" t="str">
        <f t="shared" si="400"/>
        <v/>
      </c>
    </row>
    <row r="29678" spans="11:11" hidden="1" x14ac:dyDescent="0.25">
      <c r="K29678" s="28" t="str">
        <f t="shared" si="400"/>
        <v/>
      </c>
    </row>
    <row r="29679" spans="11:11" hidden="1" x14ac:dyDescent="0.25">
      <c r="K29679" s="28" t="str">
        <f t="shared" si="400"/>
        <v/>
      </c>
    </row>
    <row r="29680" spans="11:11" hidden="1" x14ac:dyDescent="0.25">
      <c r="K29680" s="28" t="str">
        <f t="shared" si="400"/>
        <v/>
      </c>
    </row>
    <row r="29681" spans="11:11" hidden="1" x14ac:dyDescent="0.25">
      <c r="K29681" s="28" t="str">
        <f t="shared" si="400"/>
        <v/>
      </c>
    </row>
    <row r="29682" spans="11:11" hidden="1" x14ac:dyDescent="0.25">
      <c r="K29682" s="28" t="str">
        <f t="shared" si="400"/>
        <v/>
      </c>
    </row>
    <row r="29683" spans="11:11" hidden="1" x14ac:dyDescent="0.25">
      <c r="K29683" s="28" t="str">
        <f t="shared" si="400"/>
        <v/>
      </c>
    </row>
    <row r="29684" spans="11:11" hidden="1" x14ac:dyDescent="0.25">
      <c r="K29684" s="28" t="str">
        <f t="shared" si="400"/>
        <v/>
      </c>
    </row>
    <row r="29685" spans="11:11" hidden="1" x14ac:dyDescent="0.25">
      <c r="K29685" s="28" t="str">
        <f t="shared" si="400"/>
        <v/>
      </c>
    </row>
    <row r="29686" spans="11:11" hidden="1" x14ac:dyDescent="0.25">
      <c r="K29686" s="28" t="str">
        <f t="shared" si="400"/>
        <v/>
      </c>
    </row>
    <row r="29687" spans="11:11" hidden="1" x14ac:dyDescent="0.25">
      <c r="K29687" s="28" t="str">
        <f t="shared" si="400"/>
        <v/>
      </c>
    </row>
    <row r="29688" spans="11:11" hidden="1" x14ac:dyDescent="0.25">
      <c r="K29688" s="28" t="str">
        <f t="shared" si="400"/>
        <v/>
      </c>
    </row>
    <row r="29689" spans="11:11" hidden="1" x14ac:dyDescent="0.25">
      <c r="K29689" s="28" t="str">
        <f t="shared" si="400"/>
        <v/>
      </c>
    </row>
    <row r="29690" spans="11:11" hidden="1" x14ac:dyDescent="0.25">
      <c r="K29690" s="28" t="str">
        <f t="shared" si="400"/>
        <v/>
      </c>
    </row>
    <row r="29691" spans="11:11" hidden="1" x14ac:dyDescent="0.25">
      <c r="K29691" s="28" t="str">
        <f t="shared" si="400"/>
        <v/>
      </c>
    </row>
    <row r="29692" spans="11:11" hidden="1" x14ac:dyDescent="0.25">
      <c r="K29692" s="28" t="str">
        <f t="shared" si="400"/>
        <v/>
      </c>
    </row>
    <row r="29693" spans="11:11" hidden="1" x14ac:dyDescent="0.25">
      <c r="K29693" s="28" t="str">
        <f t="shared" si="400"/>
        <v/>
      </c>
    </row>
    <row r="29694" spans="11:11" hidden="1" x14ac:dyDescent="0.25">
      <c r="K29694" s="28" t="str">
        <f t="shared" si="400"/>
        <v/>
      </c>
    </row>
    <row r="29695" spans="11:11" hidden="1" x14ac:dyDescent="0.25">
      <c r="K29695" s="28" t="str">
        <f t="shared" si="400"/>
        <v/>
      </c>
    </row>
    <row r="29696" spans="11:11" hidden="1" x14ac:dyDescent="0.25">
      <c r="K29696" s="28" t="str">
        <f t="shared" si="400"/>
        <v/>
      </c>
    </row>
    <row r="29697" spans="11:11" hidden="1" x14ac:dyDescent="0.25">
      <c r="K29697" s="28" t="str">
        <f t="shared" si="400"/>
        <v/>
      </c>
    </row>
    <row r="29698" spans="11:11" hidden="1" x14ac:dyDescent="0.25">
      <c r="K29698" s="28" t="str">
        <f t="shared" si="400"/>
        <v/>
      </c>
    </row>
    <row r="29699" spans="11:11" hidden="1" x14ac:dyDescent="0.25">
      <c r="K29699" s="28" t="str">
        <f t="shared" si="400"/>
        <v/>
      </c>
    </row>
    <row r="29700" spans="11:11" hidden="1" x14ac:dyDescent="0.25">
      <c r="K29700" s="28" t="str">
        <f t="shared" si="400"/>
        <v/>
      </c>
    </row>
    <row r="29701" spans="11:11" hidden="1" x14ac:dyDescent="0.25">
      <c r="K29701" s="28" t="str">
        <f t="shared" si="400"/>
        <v/>
      </c>
    </row>
    <row r="29702" spans="11:11" hidden="1" x14ac:dyDescent="0.25">
      <c r="K29702" s="28" t="str">
        <f t="shared" si="400"/>
        <v/>
      </c>
    </row>
    <row r="29703" spans="11:11" hidden="1" x14ac:dyDescent="0.25">
      <c r="K29703" s="28" t="str">
        <f t="shared" si="400"/>
        <v/>
      </c>
    </row>
    <row r="29704" spans="11:11" hidden="1" x14ac:dyDescent="0.25">
      <c r="K29704" s="28" t="str">
        <f t="shared" si="400"/>
        <v/>
      </c>
    </row>
    <row r="29705" spans="11:11" hidden="1" x14ac:dyDescent="0.25">
      <c r="K29705" s="28" t="str">
        <f t="shared" si="400"/>
        <v/>
      </c>
    </row>
    <row r="29706" spans="11:11" hidden="1" x14ac:dyDescent="0.25">
      <c r="K29706" s="28" t="str">
        <f t="shared" si="400"/>
        <v/>
      </c>
    </row>
    <row r="29707" spans="11:11" hidden="1" x14ac:dyDescent="0.25">
      <c r="K29707" s="28" t="str">
        <f t="shared" si="400"/>
        <v/>
      </c>
    </row>
    <row r="29708" spans="11:11" hidden="1" x14ac:dyDescent="0.25">
      <c r="K29708" s="28" t="str">
        <f t="shared" si="400"/>
        <v/>
      </c>
    </row>
    <row r="29709" spans="11:11" hidden="1" x14ac:dyDescent="0.25">
      <c r="K29709" s="28" t="str">
        <f t="shared" si="400"/>
        <v/>
      </c>
    </row>
    <row r="29710" spans="11:11" hidden="1" x14ac:dyDescent="0.25">
      <c r="K29710" s="28" t="str">
        <f t="shared" si="400"/>
        <v/>
      </c>
    </row>
    <row r="29711" spans="11:11" hidden="1" x14ac:dyDescent="0.25">
      <c r="K29711" s="28" t="str">
        <f t="shared" si="400"/>
        <v/>
      </c>
    </row>
    <row r="29712" spans="11:11" hidden="1" x14ac:dyDescent="0.25">
      <c r="K29712" s="28" t="str">
        <f t="shared" si="400"/>
        <v/>
      </c>
    </row>
    <row r="29713" spans="11:11" hidden="1" x14ac:dyDescent="0.25">
      <c r="K29713" s="28" t="str">
        <f t="shared" si="400"/>
        <v/>
      </c>
    </row>
    <row r="29714" spans="11:11" hidden="1" x14ac:dyDescent="0.25">
      <c r="K29714" s="28" t="str">
        <f t="shared" si="400"/>
        <v/>
      </c>
    </row>
    <row r="29715" spans="11:11" hidden="1" x14ac:dyDescent="0.25">
      <c r="K29715" s="28" t="str">
        <f t="shared" ref="K29715:K29778" si="401">IF(E25680="","",IF(AND($E25680&gt;=$K$5,$E25680&lt;=$K$6),"psn",IF($E25680&lt;$K$5,"dkn",IF($E25680&gt;$K$6,"ckn",""))))</f>
        <v/>
      </c>
    </row>
    <row r="29716" spans="11:11" hidden="1" x14ac:dyDescent="0.25">
      <c r="K29716" s="28" t="str">
        <f t="shared" si="401"/>
        <v/>
      </c>
    </row>
    <row r="29717" spans="11:11" hidden="1" x14ac:dyDescent="0.25">
      <c r="K29717" s="28" t="str">
        <f t="shared" si="401"/>
        <v/>
      </c>
    </row>
    <row r="29718" spans="11:11" hidden="1" x14ac:dyDescent="0.25">
      <c r="K29718" s="28" t="str">
        <f t="shared" si="401"/>
        <v/>
      </c>
    </row>
    <row r="29719" spans="11:11" hidden="1" x14ac:dyDescent="0.25">
      <c r="K29719" s="28" t="str">
        <f t="shared" si="401"/>
        <v/>
      </c>
    </row>
    <row r="29720" spans="11:11" hidden="1" x14ac:dyDescent="0.25">
      <c r="K29720" s="28" t="str">
        <f t="shared" si="401"/>
        <v/>
      </c>
    </row>
    <row r="29721" spans="11:11" hidden="1" x14ac:dyDescent="0.25">
      <c r="K29721" s="28" t="str">
        <f t="shared" si="401"/>
        <v/>
      </c>
    </row>
    <row r="29722" spans="11:11" hidden="1" x14ac:dyDescent="0.25">
      <c r="K29722" s="28" t="str">
        <f t="shared" si="401"/>
        <v/>
      </c>
    </row>
    <row r="29723" spans="11:11" hidden="1" x14ac:dyDescent="0.25">
      <c r="K29723" s="28" t="str">
        <f t="shared" si="401"/>
        <v/>
      </c>
    </row>
    <row r="29724" spans="11:11" hidden="1" x14ac:dyDescent="0.25">
      <c r="K29724" s="28" t="str">
        <f t="shared" si="401"/>
        <v/>
      </c>
    </row>
    <row r="29725" spans="11:11" hidden="1" x14ac:dyDescent="0.25">
      <c r="K29725" s="28" t="str">
        <f t="shared" si="401"/>
        <v/>
      </c>
    </row>
    <row r="29726" spans="11:11" hidden="1" x14ac:dyDescent="0.25">
      <c r="K29726" s="28" t="str">
        <f t="shared" si="401"/>
        <v/>
      </c>
    </row>
    <row r="29727" spans="11:11" hidden="1" x14ac:dyDescent="0.25">
      <c r="K29727" s="28" t="str">
        <f t="shared" si="401"/>
        <v/>
      </c>
    </row>
    <row r="29728" spans="11:11" hidden="1" x14ac:dyDescent="0.25">
      <c r="K29728" s="28" t="str">
        <f t="shared" si="401"/>
        <v/>
      </c>
    </row>
    <row r="29729" spans="11:11" hidden="1" x14ac:dyDescent="0.25">
      <c r="K29729" s="28" t="str">
        <f t="shared" si="401"/>
        <v/>
      </c>
    </row>
    <row r="29730" spans="11:11" hidden="1" x14ac:dyDescent="0.25">
      <c r="K29730" s="28" t="str">
        <f t="shared" si="401"/>
        <v/>
      </c>
    </row>
    <row r="29731" spans="11:11" hidden="1" x14ac:dyDescent="0.25">
      <c r="K29731" s="28" t="str">
        <f t="shared" si="401"/>
        <v/>
      </c>
    </row>
    <row r="29732" spans="11:11" hidden="1" x14ac:dyDescent="0.25">
      <c r="K29732" s="28" t="str">
        <f t="shared" si="401"/>
        <v/>
      </c>
    </row>
    <row r="29733" spans="11:11" hidden="1" x14ac:dyDescent="0.25">
      <c r="K29733" s="28" t="str">
        <f t="shared" si="401"/>
        <v/>
      </c>
    </row>
    <row r="29734" spans="11:11" hidden="1" x14ac:dyDescent="0.25">
      <c r="K29734" s="28" t="str">
        <f t="shared" si="401"/>
        <v/>
      </c>
    </row>
    <row r="29735" spans="11:11" hidden="1" x14ac:dyDescent="0.25">
      <c r="K29735" s="28" t="str">
        <f t="shared" si="401"/>
        <v/>
      </c>
    </row>
    <row r="29736" spans="11:11" hidden="1" x14ac:dyDescent="0.25">
      <c r="K29736" s="28" t="str">
        <f t="shared" si="401"/>
        <v/>
      </c>
    </row>
    <row r="29737" spans="11:11" hidden="1" x14ac:dyDescent="0.25">
      <c r="K29737" s="28" t="str">
        <f t="shared" si="401"/>
        <v/>
      </c>
    </row>
    <row r="29738" spans="11:11" hidden="1" x14ac:dyDescent="0.25">
      <c r="K29738" s="28" t="str">
        <f t="shared" si="401"/>
        <v/>
      </c>
    </row>
    <row r="29739" spans="11:11" hidden="1" x14ac:dyDescent="0.25">
      <c r="K29739" s="28" t="str">
        <f t="shared" si="401"/>
        <v/>
      </c>
    </row>
    <row r="29740" spans="11:11" hidden="1" x14ac:dyDescent="0.25">
      <c r="K29740" s="28" t="str">
        <f t="shared" si="401"/>
        <v/>
      </c>
    </row>
    <row r="29741" spans="11:11" hidden="1" x14ac:dyDescent="0.25">
      <c r="K29741" s="28" t="str">
        <f t="shared" si="401"/>
        <v/>
      </c>
    </row>
    <row r="29742" spans="11:11" hidden="1" x14ac:dyDescent="0.25">
      <c r="K29742" s="28" t="str">
        <f t="shared" si="401"/>
        <v/>
      </c>
    </row>
    <row r="29743" spans="11:11" hidden="1" x14ac:dyDescent="0.25">
      <c r="K29743" s="28" t="str">
        <f t="shared" si="401"/>
        <v/>
      </c>
    </row>
    <row r="29744" spans="11:11" hidden="1" x14ac:dyDescent="0.25">
      <c r="K29744" s="28" t="str">
        <f t="shared" si="401"/>
        <v/>
      </c>
    </row>
    <row r="29745" spans="11:11" hidden="1" x14ac:dyDescent="0.25">
      <c r="K29745" s="28" t="str">
        <f t="shared" si="401"/>
        <v/>
      </c>
    </row>
    <row r="29746" spans="11:11" hidden="1" x14ac:dyDescent="0.25">
      <c r="K29746" s="28" t="str">
        <f t="shared" si="401"/>
        <v/>
      </c>
    </row>
    <row r="29747" spans="11:11" hidden="1" x14ac:dyDescent="0.25">
      <c r="K29747" s="28" t="str">
        <f t="shared" si="401"/>
        <v/>
      </c>
    </row>
    <row r="29748" spans="11:11" hidden="1" x14ac:dyDescent="0.25">
      <c r="K29748" s="28" t="str">
        <f t="shared" si="401"/>
        <v/>
      </c>
    </row>
    <row r="29749" spans="11:11" hidden="1" x14ac:dyDescent="0.25">
      <c r="K29749" s="28" t="str">
        <f t="shared" si="401"/>
        <v/>
      </c>
    </row>
    <row r="29750" spans="11:11" hidden="1" x14ac:dyDescent="0.25">
      <c r="K29750" s="28" t="str">
        <f t="shared" si="401"/>
        <v/>
      </c>
    </row>
    <row r="29751" spans="11:11" hidden="1" x14ac:dyDescent="0.25">
      <c r="K29751" s="28" t="str">
        <f t="shared" si="401"/>
        <v/>
      </c>
    </row>
    <row r="29752" spans="11:11" hidden="1" x14ac:dyDescent="0.25">
      <c r="K29752" s="28" t="str">
        <f t="shared" si="401"/>
        <v/>
      </c>
    </row>
    <row r="29753" spans="11:11" hidden="1" x14ac:dyDescent="0.25">
      <c r="K29753" s="28" t="str">
        <f t="shared" si="401"/>
        <v/>
      </c>
    </row>
    <row r="29754" spans="11:11" hidden="1" x14ac:dyDescent="0.25">
      <c r="K29754" s="28" t="str">
        <f t="shared" si="401"/>
        <v/>
      </c>
    </row>
    <row r="29755" spans="11:11" hidden="1" x14ac:dyDescent="0.25">
      <c r="K29755" s="28" t="str">
        <f t="shared" si="401"/>
        <v/>
      </c>
    </row>
    <row r="29756" spans="11:11" hidden="1" x14ac:dyDescent="0.25">
      <c r="K29756" s="28" t="str">
        <f t="shared" si="401"/>
        <v/>
      </c>
    </row>
    <row r="29757" spans="11:11" hidden="1" x14ac:dyDescent="0.25">
      <c r="K29757" s="28" t="str">
        <f t="shared" si="401"/>
        <v/>
      </c>
    </row>
    <row r="29758" spans="11:11" hidden="1" x14ac:dyDescent="0.25">
      <c r="K29758" s="28" t="str">
        <f t="shared" si="401"/>
        <v/>
      </c>
    </row>
    <row r="29759" spans="11:11" hidden="1" x14ac:dyDescent="0.25">
      <c r="K29759" s="28" t="str">
        <f t="shared" si="401"/>
        <v/>
      </c>
    </row>
    <row r="29760" spans="11:11" hidden="1" x14ac:dyDescent="0.25">
      <c r="K29760" s="28" t="str">
        <f t="shared" si="401"/>
        <v/>
      </c>
    </row>
    <row r="29761" spans="11:11" hidden="1" x14ac:dyDescent="0.25">
      <c r="K29761" s="28" t="str">
        <f t="shared" si="401"/>
        <v/>
      </c>
    </row>
    <row r="29762" spans="11:11" hidden="1" x14ac:dyDescent="0.25">
      <c r="K29762" s="28" t="str">
        <f t="shared" si="401"/>
        <v/>
      </c>
    </row>
    <row r="29763" spans="11:11" hidden="1" x14ac:dyDescent="0.25">
      <c r="K29763" s="28" t="str">
        <f t="shared" si="401"/>
        <v/>
      </c>
    </row>
    <row r="29764" spans="11:11" hidden="1" x14ac:dyDescent="0.25">
      <c r="K29764" s="28" t="str">
        <f t="shared" si="401"/>
        <v/>
      </c>
    </row>
    <row r="29765" spans="11:11" hidden="1" x14ac:dyDescent="0.25">
      <c r="K29765" s="28" t="str">
        <f t="shared" si="401"/>
        <v/>
      </c>
    </row>
    <row r="29766" spans="11:11" hidden="1" x14ac:dyDescent="0.25">
      <c r="K29766" s="28" t="str">
        <f t="shared" si="401"/>
        <v/>
      </c>
    </row>
    <row r="29767" spans="11:11" hidden="1" x14ac:dyDescent="0.25">
      <c r="K29767" s="28" t="str">
        <f t="shared" si="401"/>
        <v/>
      </c>
    </row>
    <row r="29768" spans="11:11" hidden="1" x14ac:dyDescent="0.25">
      <c r="K29768" s="28" t="str">
        <f t="shared" si="401"/>
        <v/>
      </c>
    </row>
    <row r="29769" spans="11:11" hidden="1" x14ac:dyDescent="0.25">
      <c r="K29769" s="28" t="str">
        <f t="shared" si="401"/>
        <v/>
      </c>
    </row>
    <row r="29770" spans="11:11" hidden="1" x14ac:dyDescent="0.25">
      <c r="K29770" s="28" t="str">
        <f t="shared" si="401"/>
        <v/>
      </c>
    </row>
    <row r="29771" spans="11:11" hidden="1" x14ac:dyDescent="0.25">
      <c r="K29771" s="28" t="str">
        <f t="shared" si="401"/>
        <v/>
      </c>
    </row>
    <row r="29772" spans="11:11" hidden="1" x14ac:dyDescent="0.25">
      <c r="K29772" s="28" t="str">
        <f t="shared" si="401"/>
        <v/>
      </c>
    </row>
    <row r="29773" spans="11:11" hidden="1" x14ac:dyDescent="0.25">
      <c r="K29773" s="28" t="str">
        <f t="shared" si="401"/>
        <v/>
      </c>
    </row>
    <row r="29774" spans="11:11" hidden="1" x14ac:dyDescent="0.25">
      <c r="K29774" s="28" t="str">
        <f t="shared" si="401"/>
        <v/>
      </c>
    </row>
    <row r="29775" spans="11:11" hidden="1" x14ac:dyDescent="0.25">
      <c r="K29775" s="28" t="str">
        <f t="shared" si="401"/>
        <v/>
      </c>
    </row>
    <row r="29776" spans="11:11" hidden="1" x14ac:dyDescent="0.25">
      <c r="K29776" s="28" t="str">
        <f t="shared" si="401"/>
        <v/>
      </c>
    </row>
    <row r="29777" spans="11:11" hidden="1" x14ac:dyDescent="0.25">
      <c r="K29777" s="28" t="str">
        <f t="shared" si="401"/>
        <v/>
      </c>
    </row>
    <row r="29778" spans="11:11" hidden="1" x14ac:dyDescent="0.25">
      <c r="K29778" s="28" t="str">
        <f t="shared" si="401"/>
        <v/>
      </c>
    </row>
    <row r="29779" spans="11:11" hidden="1" x14ac:dyDescent="0.25">
      <c r="K29779" s="28" t="str">
        <f t="shared" ref="K29779:K29842" si="402">IF(E25744="","",IF(AND($E25744&gt;=$K$5,$E25744&lt;=$K$6),"psn",IF($E25744&lt;$K$5,"dkn",IF($E25744&gt;$K$6,"ckn",""))))</f>
        <v/>
      </c>
    </row>
    <row r="29780" spans="11:11" hidden="1" x14ac:dyDescent="0.25">
      <c r="K29780" s="28" t="str">
        <f t="shared" si="402"/>
        <v/>
      </c>
    </row>
    <row r="29781" spans="11:11" hidden="1" x14ac:dyDescent="0.25">
      <c r="K29781" s="28" t="str">
        <f t="shared" si="402"/>
        <v/>
      </c>
    </row>
    <row r="29782" spans="11:11" hidden="1" x14ac:dyDescent="0.25">
      <c r="K29782" s="28" t="str">
        <f t="shared" si="402"/>
        <v/>
      </c>
    </row>
    <row r="29783" spans="11:11" hidden="1" x14ac:dyDescent="0.25">
      <c r="K29783" s="28" t="str">
        <f t="shared" si="402"/>
        <v/>
      </c>
    </row>
    <row r="29784" spans="11:11" hidden="1" x14ac:dyDescent="0.25">
      <c r="K29784" s="28" t="str">
        <f t="shared" si="402"/>
        <v/>
      </c>
    </row>
    <row r="29785" spans="11:11" hidden="1" x14ac:dyDescent="0.25">
      <c r="K29785" s="28" t="str">
        <f t="shared" si="402"/>
        <v/>
      </c>
    </row>
    <row r="29786" spans="11:11" hidden="1" x14ac:dyDescent="0.25">
      <c r="K29786" s="28" t="str">
        <f t="shared" si="402"/>
        <v/>
      </c>
    </row>
    <row r="29787" spans="11:11" hidden="1" x14ac:dyDescent="0.25">
      <c r="K29787" s="28" t="str">
        <f t="shared" si="402"/>
        <v/>
      </c>
    </row>
    <row r="29788" spans="11:11" hidden="1" x14ac:dyDescent="0.25">
      <c r="K29788" s="28" t="str">
        <f t="shared" si="402"/>
        <v/>
      </c>
    </row>
    <row r="29789" spans="11:11" hidden="1" x14ac:dyDescent="0.25">
      <c r="K29789" s="28" t="str">
        <f t="shared" si="402"/>
        <v/>
      </c>
    </row>
    <row r="29790" spans="11:11" hidden="1" x14ac:dyDescent="0.25">
      <c r="K29790" s="28" t="str">
        <f t="shared" si="402"/>
        <v/>
      </c>
    </row>
    <row r="29791" spans="11:11" hidden="1" x14ac:dyDescent="0.25">
      <c r="K29791" s="28" t="str">
        <f t="shared" si="402"/>
        <v/>
      </c>
    </row>
    <row r="29792" spans="11:11" hidden="1" x14ac:dyDescent="0.25">
      <c r="K29792" s="28" t="str">
        <f t="shared" si="402"/>
        <v/>
      </c>
    </row>
    <row r="29793" spans="11:11" hidden="1" x14ac:dyDescent="0.25">
      <c r="K29793" s="28" t="str">
        <f t="shared" si="402"/>
        <v/>
      </c>
    </row>
    <row r="29794" spans="11:11" hidden="1" x14ac:dyDescent="0.25">
      <c r="K29794" s="28" t="str">
        <f t="shared" si="402"/>
        <v/>
      </c>
    </row>
    <row r="29795" spans="11:11" hidden="1" x14ac:dyDescent="0.25">
      <c r="K29795" s="28" t="str">
        <f t="shared" si="402"/>
        <v/>
      </c>
    </row>
    <row r="29796" spans="11:11" hidden="1" x14ac:dyDescent="0.25">
      <c r="K29796" s="28" t="str">
        <f t="shared" si="402"/>
        <v/>
      </c>
    </row>
    <row r="29797" spans="11:11" hidden="1" x14ac:dyDescent="0.25">
      <c r="K29797" s="28" t="str">
        <f t="shared" si="402"/>
        <v/>
      </c>
    </row>
    <row r="29798" spans="11:11" hidden="1" x14ac:dyDescent="0.25">
      <c r="K29798" s="28" t="str">
        <f t="shared" si="402"/>
        <v/>
      </c>
    </row>
    <row r="29799" spans="11:11" hidden="1" x14ac:dyDescent="0.25">
      <c r="K29799" s="28" t="str">
        <f t="shared" si="402"/>
        <v/>
      </c>
    </row>
    <row r="29800" spans="11:11" hidden="1" x14ac:dyDescent="0.25">
      <c r="K29800" s="28" t="str">
        <f t="shared" si="402"/>
        <v/>
      </c>
    </row>
    <row r="29801" spans="11:11" hidden="1" x14ac:dyDescent="0.25">
      <c r="K29801" s="28" t="str">
        <f t="shared" si="402"/>
        <v/>
      </c>
    </row>
    <row r="29802" spans="11:11" hidden="1" x14ac:dyDescent="0.25">
      <c r="K29802" s="28" t="str">
        <f t="shared" si="402"/>
        <v/>
      </c>
    </row>
    <row r="29803" spans="11:11" hidden="1" x14ac:dyDescent="0.25">
      <c r="K29803" s="28" t="str">
        <f t="shared" si="402"/>
        <v/>
      </c>
    </row>
    <row r="29804" spans="11:11" hidden="1" x14ac:dyDescent="0.25">
      <c r="K29804" s="28" t="str">
        <f t="shared" si="402"/>
        <v/>
      </c>
    </row>
    <row r="29805" spans="11:11" hidden="1" x14ac:dyDescent="0.25">
      <c r="K29805" s="28" t="str">
        <f t="shared" si="402"/>
        <v/>
      </c>
    </row>
    <row r="29806" spans="11:11" hidden="1" x14ac:dyDescent="0.25">
      <c r="K29806" s="28" t="str">
        <f t="shared" si="402"/>
        <v/>
      </c>
    </row>
    <row r="29807" spans="11:11" hidden="1" x14ac:dyDescent="0.25">
      <c r="K29807" s="28" t="str">
        <f t="shared" si="402"/>
        <v/>
      </c>
    </row>
    <row r="29808" spans="11:11" hidden="1" x14ac:dyDescent="0.25">
      <c r="K29808" s="28" t="str">
        <f t="shared" si="402"/>
        <v/>
      </c>
    </row>
    <row r="29809" spans="11:11" hidden="1" x14ac:dyDescent="0.25">
      <c r="K29809" s="28" t="str">
        <f t="shared" si="402"/>
        <v/>
      </c>
    </row>
    <row r="29810" spans="11:11" hidden="1" x14ac:dyDescent="0.25">
      <c r="K29810" s="28" t="str">
        <f t="shared" si="402"/>
        <v/>
      </c>
    </row>
    <row r="29811" spans="11:11" hidden="1" x14ac:dyDescent="0.25">
      <c r="K29811" s="28" t="str">
        <f t="shared" si="402"/>
        <v/>
      </c>
    </row>
    <row r="29812" spans="11:11" hidden="1" x14ac:dyDescent="0.25">
      <c r="K29812" s="28" t="str">
        <f t="shared" si="402"/>
        <v/>
      </c>
    </row>
    <row r="29813" spans="11:11" hidden="1" x14ac:dyDescent="0.25">
      <c r="K29813" s="28" t="str">
        <f t="shared" si="402"/>
        <v/>
      </c>
    </row>
    <row r="29814" spans="11:11" hidden="1" x14ac:dyDescent="0.25">
      <c r="K29814" s="28" t="str">
        <f t="shared" si="402"/>
        <v/>
      </c>
    </row>
    <row r="29815" spans="11:11" hidden="1" x14ac:dyDescent="0.25">
      <c r="K29815" s="28" t="str">
        <f t="shared" si="402"/>
        <v/>
      </c>
    </row>
    <row r="29816" spans="11:11" hidden="1" x14ac:dyDescent="0.25">
      <c r="K29816" s="28" t="str">
        <f t="shared" si="402"/>
        <v/>
      </c>
    </row>
    <row r="29817" spans="11:11" hidden="1" x14ac:dyDescent="0.25">
      <c r="K29817" s="28" t="str">
        <f t="shared" si="402"/>
        <v/>
      </c>
    </row>
    <row r="29818" spans="11:11" hidden="1" x14ac:dyDescent="0.25">
      <c r="K29818" s="28" t="str">
        <f t="shared" si="402"/>
        <v/>
      </c>
    </row>
    <row r="29819" spans="11:11" hidden="1" x14ac:dyDescent="0.25">
      <c r="K29819" s="28" t="str">
        <f t="shared" si="402"/>
        <v/>
      </c>
    </row>
    <row r="29820" spans="11:11" hidden="1" x14ac:dyDescent="0.25">
      <c r="K29820" s="28" t="str">
        <f t="shared" si="402"/>
        <v/>
      </c>
    </row>
    <row r="29821" spans="11:11" hidden="1" x14ac:dyDescent="0.25">
      <c r="K29821" s="28" t="str">
        <f t="shared" si="402"/>
        <v/>
      </c>
    </row>
    <row r="29822" spans="11:11" hidden="1" x14ac:dyDescent="0.25">
      <c r="K29822" s="28" t="str">
        <f t="shared" si="402"/>
        <v/>
      </c>
    </row>
    <row r="29823" spans="11:11" hidden="1" x14ac:dyDescent="0.25">
      <c r="K29823" s="28" t="str">
        <f t="shared" si="402"/>
        <v/>
      </c>
    </row>
    <row r="29824" spans="11:11" hidden="1" x14ac:dyDescent="0.25">
      <c r="K29824" s="28" t="str">
        <f t="shared" si="402"/>
        <v/>
      </c>
    </row>
    <row r="29825" spans="11:11" hidden="1" x14ac:dyDescent="0.25">
      <c r="K29825" s="28" t="str">
        <f t="shared" si="402"/>
        <v/>
      </c>
    </row>
    <row r="29826" spans="11:11" hidden="1" x14ac:dyDescent="0.25">
      <c r="K29826" s="28" t="str">
        <f t="shared" si="402"/>
        <v/>
      </c>
    </row>
    <row r="29827" spans="11:11" hidden="1" x14ac:dyDescent="0.25">
      <c r="K29827" s="28" t="str">
        <f t="shared" si="402"/>
        <v/>
      </c>
    </row>
    <row r="29828" spans="11:11" hidden="1" x14ac:dyDescent="0.25">
      <c r="K29828" s="28" t="str">
        <f t="shared" si="402"/>
        <v/>
      </c>
    </row>
    <row r="29829" spans="11:11" hidden="1" x14ac:dyDescent="0.25">
      <c r="K29829" s="28" t="str">
        <f t="shared" si="402"/>
        <v/>
      </c>
    </row>
    <row r="29830" spans="11:11" hidden="1" x14ac:dyDescent="0.25">
      <c r="K29830" s="28" t="str">
        <f t="shared" si="402"/>
        <v/>
      </c>
    </row>
    <row r="29831" spans="11:11" hidden="1" x14ac:dyDescent="0.25">
      <c r="K29831" s="28" t="str">
        <f t="shared" si="402"/>
        <v/>
      </c>
    </row>
    <row r="29832" spans="11:11" hidden="1" x14ac:dyDescent="0.25">
      <c r="K29832" s="28" t="str">
        <f t="shared" si="402"/>
        <v/>
      </c>
    </row>
    <row r="29833" spans="11:11" hidden="1" x14ac:dyDescent="0.25">
      <c r="K29833" s="28" t="str">
        <f t="shared" si="402"/>
        <v/>
      </c>
    </row>
    <row r="29834" spans="11:11" hidden="1" x14ac:dyDescent="0.25">
      <c r="K29834" s="28" t="str">
        <f t="shared" si="402"/>
        <v/>
      </c>
    </row>
    <row r="29835" spans="11:11" hidden="1" x14ac:dyDescent="0.25">
      <c r="K29835" s="28" t="str">
        <f t="shared" si="402"/>
        <v/>
      </c>
    </row>
    <row r="29836" spans="11:11" hidden="1" x14ac:dyDescent="0.25">
      <c r="K29836" s="28" t="str">
        <f t="shared" si="402"/>
        <v/>
      </c>
    </row>
    <row r="29837" spans="11:11" hidden="1" x14ac:dyDescent="0.25">
      <c r="K29837" s="28" t="str">
        <f t="shared" si="402"/>
        <v/>
      </c>
    </row>
    <row r="29838" spans="11:11" hidden="1" x14ac:dyDescent="0.25">
      <c r="K29838" s="28" t="str">
        <f t="shared" si="402"/>
        <v/>
      </c>
    </row>
    <row r="29839" spans="11:11" hidden="1" x14ac:dyDescent="0.25">
      <c r="K29839" s="28" t="str">
        <f t="shared" si="402"/>
        <v/>
      </c>
    </row>
    <row r="29840" spans="11:11" hidden="1" x14ac:dyDescent="0.25">
      <c r="K29840" s="28" t="str">
        <f t="shared" si="402"/>
        <v/>
      </c>
    </row>
    <row r="29841" spans="11:11" hidden="1" x14ac:dyDescent="0.25">
      <c r="K29841" s="28" t="str">
        <f t="shared" si="402"/>
        <v/>
      </c>
    </row>
    <row r="29842" spans="11:11" hidden="1" x14ac:dyDescent="0.25">
      <c r="K29842" s="28" t="str">
        <f t="shared" si="402"/>
        <v/>
      </c>
    </row>
    <row r="29843" spans="11:11" hidden="1" x14ac:dyDescent="0.25">
      <c r="K29843" s="28" t="str">
        <f t="shared" ref="K29843:K29906" si="403">IF(E25808="","",IF(AND($E25808&gt;=$K$5,$E25808&lt;=$K$6),"psn",IF($E25808&lt;$K$5,"dkn",IF($E25808&gt;$K$6,"ckn",""))))</f>
        <v/>
      </c>
    </row>
    <row r="29844" spans="11:11" hidden="1" x14ac:dyDescent="0.25">
      <c r="K29844" s="28" t="str">
        <f t="shared" si="403"/>
        <v/>
      </c>
    </row>
    <row r="29845" spans="11:11" hidden="1" x14ac:dyDescent="0.25">
      <c r="K29845" s="28" t="str">
        <f t="shared" si="403"/>
        <v/>
      </c>
    </row>
    <row r="29846" spans="11:11" hidden="1" x14ac:dyDescent="0.25">
      <c r="K29846" s="28" t="str">
        <f t="shared" si="403"/>
        <v/>
      </c>
    </row>
    <row r="29847" spans="11:11" hidden="1" x14ac:dyDescent="0.25">
      <c r="K29847" s="28" t="str">
        <f t="shared" si="403"/>
        <v/>
      </c>
    </row>
    <row r="29848" spans="11:11" hidden="1" x14ac:dyDescent="0.25">
      <c r="K29848" s="28" t="str">
        <f t="shared" si="403"/>
        <v/>
      </c>
    </row>
    <row r="29849" spans="11:11" hidden="1" x14ac:dyDescent="0.25">
      <c r="K29849" s="28" t="str">
        <f t="shared" si="403"/>
        <v/>
      </c>
    </row>
    <row r="29850" spans="11:11" hidden="1" x14ac:dyDescent="0.25">
      <c r="K29850" s="28" t="str">
        <f t="shared" si="403"/>
        <v/>
      </c>
    </row>
    <row r="29851" spans="11:11" hidden="1" x14ac:dyDescent="0.25">
      <c r="K29851" s="28" t="str">
        <f t="shared" si="403"/>
        <v/>
      </c>
    </row>
    <row r="29852" spans="11:11" hidden="1" x14ac:dyDescent="0.25">
      <c r="K29852" s="28" t="str">
        <f t="shared" si="403"/>
        <v/>
      </c>
    </row>
    <row r="29853" spans="11:11" hidden="1" x14ac:dyDescent="0.25">
      <c r="K29853" s="28" t="str">
        <f t="shared" si="403"/>
        <v/>
      </c>
    </row>
    <row r="29854" spans="11:11" hidden="1" x14ac:dyDescent="0.25">
      <c r="K29854" s="28" t="str">
        <f t="shared" si="403"/>
        <v/>
      </c>
    </row>
    <row r="29855" spans="11:11" hidden="1" x14ac:dyDescent="0.25">
      <c r="K29855" s="28" t="str">
        <f t="shared" si="403"/>
        <v/>
      </c>
    </row>
    <row r="29856" spans="11:11" hidden="1" x14ac:dyDescent="0.25">
      <c r="K29856" s="28" t="str">
        <f t="shared" si="403"/>
        <v/>
      </c>
    </row>
    <row r="29857" spans="11:11" hidden="1" x14ac:dyDescent="0.25">
      <c r="K29857" s="28" t="str">
        <f t="shared" si="403"/>
        <v/>
      </c>
    </row>
    <row r="29858" spans="11:11" hidden="1" x14ac:dyDescent="0.25">
      <c r="K29858" s="28" t="str">
        <f t="shared" si="403"/>
        <v/>
      </c>
    </row>
    <row r="29859" spans="11:11" hidden="1" x14ac:dyDescent="0.25">
      <c r="K29859" s="28" t="str">
        <f t="shared" si="403"/>
        <v/>
      </c>
    </row>
    <row r="29860" spans="11:11" hidden="1" x14ac:dyDescent="0.25">
      <c r="K29860" s="28" t="str">
        <f t="shared" si="403"/>
        <v/>
      </c>
    </row>
    <row r="29861" spans="11:11" hidden="1" x14ac:dyDescent="0.25">
      <c r="K29861" s="28" t="str">
        <f t="shared" si="403"/>
        <v/>
      </c>
    </row>
    <row r="29862" spans="11:11" hidden="1" x14ac:dyDescent="0.25">
      <c r="K29862" s="28" t="str">
        <f t="shared" si="403"/>
        <v/>
      </c>
    </row>
    <row r="29863" spans="11:11" hidden="1" x14ac:dyDescent="0.25">
      <c r="K29863" s="28" t="str">
        <f t="shared" si="403"/>
        <v/>
      </c>
    </row>
    <row r="29864" spans="11:11" hidden="1" x14ac:dyDescent="0.25">
      <c r="K29864" s="28" t="str">
        <f t="shared" si="403"/>
        <v/>
      </c>
    </row>
    <row r="29865" spans="11:11" hidden="1" x14ac:dyDescent="0.25">
      <c r="K29865" s="28" t="str">
        <f t="shared" si="403"/>
        <v/>
      </c>
    </row>
    <row r="29866" spans="11:11" hidden="1" x14ac:dyDescent="0.25">
      <c r="K29866" s="28" t="str">
        <f t="shared" si="403"/>
        <v/>
      </c>
    </row>
    <row r="29867" spans="11:11" hidden="1" x14ac:dyDescent="0.25">
      <c r="K29867" s="28" t="str">
        <f t="shared" si="403"/>
        <v/>
      </c>
    </row>
    <row r="29868" spans="11:11" hidden="1" x14ac:dyDescent="0.25">
      <c r="K29868" s="28" t="str">
        <f t="shared" si="403"/>
        <v/>
      </c>
    </row>
    <row r="29869" spans="11:11" hidden="1" x14ac:dyDescent="0.25">
      <c r="K29869" s="28" t="str">
        <f t="shared" si="403"/>
        <v/>
      </c>
    </row>
    <row r="29870" spans="11:11" hidden="1" x14ac:dyDescent="0.25">
      <c r="K29870" s="28" t="str">
        <f t="shared" si="403"/>
        <v/>
      </c>
    </row>
    <row r="29871" spans="11:11" hidden="1" x14ac:dyDescent="0.25">
      <c r="K29871" s="28" t="str">
        <f t="shared" si="403"/>
        <v/>
      </c>
    </row>
    <row r="29872" spans="11:11" hidden="1" x14ac:dyDescent="0.25">
      <c r="K29872" s="28" t="str">
        <f t="shared" si="403"/>
        <v/>
      </c>
    </row>
    <row r="29873" spans="11:11" hidden="1" x14ac:dyDescent="0.25">
      <c r="K29873" s="28" t="str">
        <f t="shared" si="403"/>
        <v/>
      </c>
    </row>
    <row r="29874" spans="11:11" hidden="1" x14ac:dyDescent="0.25">
      <c r="K29874" s="28" t="str">
        <f t="shared" si="403"/>
        <v/>
      </c>
    </row>
    <row r="29875" spans="11:11" hidden="1" x14ac:dyDescent="0.25">
      <c r="K29875" s="28" t="str">
        <f t="shared" si="403"/>
        <v/>
      </c>
    </row>
    <row r="29876" spans="11:11" hidden="1" x14ac:dyDescent="0.25">
      <c r="K29876" s="28" t="str">
        <f t="shared" si="403"/>
        <v/>
      </c>
    </row>
    <row r="29877" spans="11:11" hidden="1" x14ac:dyDescent="0.25">
      <c r="K29877" s="28" t="str">
        <f t="shared" si="403"/>
        <v/>
      </c>
    </row>
    <row r="29878" spans="11:11" hidden="1" x14ac:dyDescent="0.25">
      <c r="K29878" s="28" t="str">
        <f t="shared" si="403"/>
        <v/>
      </c>
    </row>
    <row r="29879" spans="11:11" hidden="1" x14ac:dyDescent="0.25">
      <c r="K29879" s="28" t="str">
        <f t="shared" si="403"/>
        <v/>
      </c>
    </row>
    <row r="29880" spans="11:11" hidden="1" x14ac:dyDescent="0.25">
      <c r="K29880" s="28" t="str">
        <f t="shared" si="403"/>
        <v/>
      </c>
    </row>
    <row r="29881" spans="11:11" hidden="1" x14ac:dyDescent="0.25">
      <c r="K29881" s="28" t="str">
        <f t="shared" si="403"/>
        <v/>
      </c>
    </row>
    <row r="29882" spans="11:11" hidden="1" x14ac:dyDescent="0.25">
      <c r="K29882" s="28" t="str">
        <f t="shared" si="403"/>
        <v/>
      </c>
    </row>
    <row r="29883" spans="11:11" hidden="1" x14ac:dyDescent="0.25">
      <c r="K29883" s="28" t="str">
        <f t="shared" si="403"/>
        <v/>
      </c>
    </row>
    <row r="29884" spans="11:11" hidden="1" x14ac:dyDescent="0.25">
      <c r="K29884" s="28" t="str">
        <f t="shared" si="403"/>
        <v/>
      </c>
    </row>
    <row r="29885" spans="11:11" hidden="1" x14ac:dyDescent="0.25">
      <c r="K29885" s="28" t="str">
        <f t="shared" si="403"/>
        <v/>
      </c>
    </row>
    <row r="29886" spans="11:11" hidden="1" x14ac:dyDescent="0.25">
      <c r="K29886" s="28" t="str">
        <f t="shared" si="403"/>
        <v/>
      </c>
    </row>
    <row r="29887" spans="11:11" hidden="1" x14ac:dyDescent="0.25">
      <c r="K29887" s="28" t="str">
        <f t="shared" si="403"/>
        <v/>
      </c>
    </row>
    <row r="29888" spans="11:11" hidden="1" x14ac:dyDescent="0.25">
      <c r="K29888" s="28" t="str">
        <f t="shared" si="403"/>
        <v/>
      </c>
    </row>
    <row r="29889" spans="11:11" hidden="1" x14ac:dyDescent="0.25">
      <c r="K29889" s="28" t="str">
        <f t="shared" si="403"/>
        <v/>
      </c>
    </row>
    <row r="29890" spans="11:11" hidden="1" x14ac:dyDescent="0.25">
      <c r="K29890" s="28" t="str">
        <f t="shared" si="403"/>
        <v/>
      </c>
    </row>
    <row r="29891" spans="11:11" hidden="1" x14ac:dyDescent="0.25">
      <c r="K29891" s="28" t="str">
        <f t="shared" si="403"/>
        <v/>
      </c>
    </row>
    <row r="29892" spans="11:11" hidden="1" x14ac:dyDescent="0.25">
      <c r="K29892" s="28" t="str">
        <f t="shared" si="403"/>
        <v/>
      </c>
    </row>
    <row r="29893" spans="11:11" hidden="1" x14ac:dyDescent="0.25">
      <c r="K29893" s="28" t="str">
        <f t="shared" si="403"/>
        <v/>
      </c>
    </row>
    <row r="29894" spans="11:11" hidden="1" x14ac:dyDescent="0.25">
      <c r="K29894" s="28" t="str">
        <f t="shared" si="403"/>
        <v/>
      </c>
    </row>
    <row r="29895" spans="11:11" hidden="1" x14ac:dyDescent="0.25">
      <c r="K29895" s="28" t="str">
        <f t="shared" si="403"/>
        <v/>
      </c>
    </row>
    <row r="29896" spans="11:11" hidden="1" x14ac:dyDescent="0.25">
      <c r="K29896" s="28" t="str">
        <f t="shared" si="403"/>
        <v/>
      </c>
    </row>
    <row r="29897" spans="11:11" hidden="1" x14ac:dyDescent="0.25">
      <c r="K29897" s="28" t="str">
        <f t="shared" si="403"/>
        <v/>
      </c>
    </row>
    <row r="29898" spans="11:11" hidden="1" x14ac:dyDescent="0.25">
      <c r="K29898" s="28" t="str">
        <f t="shared" si="403"/>
        <v/>
      </c>
    </row>
    <row r="29899" spans="11:11" hidden="1" x14ac:dyDescent="0.25">
      <c r="K29899" s="28" t="str">
        <f t="shared" si="403"/>
        <v/>
      </c>
    </row>
    <row r="29900" spans="11:11" hidden="1" x14ac:dyDescent="0.25">
      <c r="K29900" s="28" t="str">
        <f t="shared" si="403"/>
        <v/>
      </c>
    </row>
    <row r="29901" spans="11:11" hidden="1" x14ac:dyDescent="0.25">
      <c r="K29901" s="28" t="str">
        <f t="shared" si="403"/>
        <v/>
      </c>
    </row>
    <row r="29902" spans="11:11" hidden="1" x14ac:dyDescent="0.25">
      <c r="K29902" s="28" t="str">
        <f t="shared" si="403"/>
        <v/>
      </c>
    </row>
    <row r="29903" spans="11:11" hidden="1" x14ac:dyDescent="0.25">
      <c r="K29903" s="28" t="str">
        <f t="shared" si="403"/>
        <v/>
      </c>
    </row>
    <row r="29904" spans="11:11" hidden="1" x14ac:dyDescent="0.25">
      <c r="K29904" s="28" t="str">
        <f t="shared" si="403"/>
        <v/>
      </c>
    </row>
    <row r="29905" spans="11:11" hidden="1" x14ac:dyDescent="0.25">
      <c r="K29905" s="28" t="str">
        <f t="shared" si="403"/>
        <v/>
      </c>
    </row>
    <row r="29906" spans="11:11" hidden="1" x14ac:dyDescent="0.25">
      <c r="K29906" s="28" t="str">
        <f t="shared" si="403"/>
        <v/>
      </c>
    </row>
    <row r="29907" spans="11:11" hidden="1" x14ac:dyDescent="0.25">
      <c r="K29907" s="28" t="str">
        <f t="shared" ref="K29907:K29970" si="404">IF(E25872="","",IF(AND($E25872&gt;=$K$5,$E25872&lt;=$K$6),"psn",IF($E25872&lt;$K$5,"dkn",IF($E25872&gt;$K$6,"ckn",""))))</f>
        <v/>
      </c>
    </row>
    <row r="29908" spans="11:11" hidden="1" x14ac:dyDescent="0.25">
      <c r="K29908" s="28" t="str">
        <f t="shared" si="404"/>
        <v/>
      </c>
    </row>
    <row r="29909" spans="11:11" hidden="1" x14ac:dyDescent="0.25">
      <c r="K29909" s="28" t="str">
        <f t="shared" si="404"/>
        <v/>
      </c>
    </row>
    <row r="29910" spans="11:11" hidden="1" x14ac:dyDescent="0.25">
      <c r="K29910" s="28" t="str">
        <f t="shared" si="404"/>
        <v/>
      </c>
    </row>
    <row r="29911" spans="11:11" hidden="1" x14ac:dyDescent="0.25">
      <c r="K29911" s="28" t="str">
        <f t="shared" si="404"/>
        <v/>
      </c>
    </row>
    <row r="29912" spans="11:11" hidden="1" x14ac:dyDescent="0.25">
      <c r="K29912" s="28" t="str">
        <f t="shared" si="404"/>
        <v/>
      </c>
    </row>
    <row r="29913" spans="11:11" hidden="1" x14ac:dyDescent="0.25">
      <c r="K29913" s="28" t="str">
        <f t="shared" si="404"/>
        <v/>
      </c>
    </row>
    <row r="29914" spans="11:11" hidden="1" x14ac:dyDescent="0.25">
      <c r="K29914" s="28" t="str">
        <f t="shared" si="404"/>
        <v/>
      </c>
    </row>
    <row r="29915" spans="11:11" hidden="1" x14ac:dyDescent="0.25">
      <c r="K29915" s="28" t="str">
        <f t="shared" si="404"/>
        <v/>
      </c>
    </row>
    <row r="29916" spans="11:11" hidden="1" x14ac:dyDescent="0.25">
      <c r="K29916" s="28" t="str">
        <f t="shared" si="404"/>
        <v/>
      </c>
    </row>
    <row r="29917" spans="11:11" hidden="1" x14ac:dyDescent="0.25">
      <c r="K29917" s="28" t="str">
        <f t="shared" si="404"/>
        <v/>
      </c>
    </row>
    <row r="29918" spans="11:11" hidden="1" x14ac:dyDescent="0.25">
      <c r="K29918" s="28" t="str">
        <f t="shared" si="404"/>
        <v/>
      </c>
    </row>
    <row r="29919" spans="11:11" hidden="1" x14ac:dyDescent="0.25">
      <c r="K29919" s="28" t="str">
        <f t="shared" si="404"/>
        <v/>
      </c>
    </row>
    <row r="29920" spans="11:11" hidden="1" x14ac:dyDescent="0.25">
      <c r="K29920" s="28" t="str">
        <f t="shared" si="404"/>
        <v/>
      </c>
    </row>
    <row r="29921" spans="11:11" hidden="1" x14ac:dyDescent="0.25">
      <c r="K29921" s="28" t="str">
        <f t="shared" si="404"/>
        <v/>
      </c>
    </row>
    <row r="29922" spans="11:11" hidden="1" x14ac:dyDescent="0.25">
      <c r="K29922" s="28" t="str">
        <f t="shared" si="404"/>
        <v/>
      </c>
    </row>
    <row r="29923" spans="11:11" hidden="1" x14ac:dyDescent="0.25">
      <c r="K29923" s="28" t="str">
        <f t="shared" si="404"/>
        <v/>
      </c>
    </row>
    <row r="29924" spans="11:11" hidden="1" x14ac:dyDescent="0.25">
      <c r="K29924" s="28" t="str">
        <f t="shared" si="404"/>
        <v/>
      </c>
    </row>
    <row r="29925" spans="11:11" hidden="1" x14ac:dyDescent="0.25">
      <c r="K29925" s="28" t="str">
        <f t="shared" si="404"/>
        <v/>
      </c>
    </row>
    <row r="29926" spans="11:11" hidden="1" x14ac:dyDescent="0.25">
      <c r="K29926" s="28" t="str">
        <f t="shared" si="404"/>
        <v/>
      </c>
    </row>
    <row r="29927" spans="11:11" hidden="1" x14ac:dyDescent="0.25">
      <c r="K29927" s="28" t="str">
        <f t="shared" si="404"/>
        <v/>
      </c>
    </row>
    <row r="29928" spans="11:11" hidden="1" x14ac:dyDescent="0.25">
      <c r="K29928" s="28" t="str">
        <f t="shared" si="404"/>
        <v/>
      </c>
    </row>
    <row r="29929" spans="11:11" hidden="1" x14ac:dyDescent="0.25">
      <c r="K29929" s="28" t="str">
        <f t="shared" si="404"/>
        <v/>
      </c>
    </row>
    <row r="29930" spans="11:11" hidden="1" x14ac:dyDescent="0.25">
      <c r="K29930" s="28" t="str">
        <f t="shared" si="404"/>
        <v/>
      </c>
    </row>
    <row r="29931" spans="11:11" hidden="1" x14ac:dyDescent="0.25">
      <c r="K29931" s="28" t="str">
        <f t="shared" si="404"/>
        <v/>
      </c>
    </row>
    <row r="29932" spans="11:11" hidden="1" x14ac:dyDescent="0.25">
      <c r="K29932" s="28" t="str">
        <f t="shared" si="404"/>
        <v/>
      </c>
    </row>
    <row r="29933" spans="11:11" hidden="1" x14ac:dyDescent="0.25">
      <c r="K29933" s="28" t="str">
        <f t="shared" si="404"/>
        <v/>
      </c>
    </row>
    <row r="29934" spans="11:11" hidden="1" x14ac:dyDescent="0.25">
      <c r="K29934" s="28" t="str">
        <f t="shared" si="404"/>
        <v/>
      </c>
    </row>
    <row r="29935" spans="11:11" hidden="1" x14ac:dyDescent="0.25">
      <c r="K29935" s="28" t="str">
        <f t="shared" si="404"/>
        <v/>
      </c>
    </row>
    <row r="29936" spans="11:11" hidden="1" x14ac:dyDescent="0.25">
      <c r="K29936" s="28" t="str">
        <f t="shared" si="404"/>
        <v/>
      </c>
    </row>
    <row r="29937" spans="11:11" hidden="1" x14ac:dyDescent="0.25">
      <c r="K29937" s="28" t="str">
        <f t="shared" si="404"/>
        <v/>
      </c>
    </row>
    <row r="29938" spans="11:11" hidden="1" x14ac:dyDescent="0.25">
      <c r="K29938" s="28" t="str">
        <f t="shared" si="404"/>
        <v/>
      </c>
    </row>
    <row r="29939" spans="11:11" hidden="1" x14ac:dyDescent="0.25">
      <c r="K29939" s="28" t="str">
        <f t="shared" si="404"/>
        <v/>
      </c>
    </row>
    <row r="29940" spans="11:11" hidden="1" x14ac:dyDescent="0.25">
      <c r="K29940" s="28" t="str">
        <f t="shared" si="404"/>
        <v/>
      </c>
    </row>
    <row r="29941" spans="11:11" hidden="1" x14ac:dyDescent="0.25">
      <c r="K29941" s="28" t="str">
        <f t="shared" si="404"/>
        <v/>
      </c>
    </row>
    <row r="29942" spans="11:11" hidden="1" x14ac:dyDescent="0.25">
      <c r="K29942" s="28" t="str">
        <f t="shared" si="404"/>
        <v/>
      </c>
    </row>
    <row r="29943" spans="11:11" hidden="1" x14ac:dyDescent="0.25">
      <c r="K29943" s="28" t="str">
        <f t="shared" si="404"/>
        <v/>
      </c>
    </row>
    <row r="29944" spans="11:11" hidden="1" x14ac:dyDescent="0.25">
      <c r="K29944" s="28" t="str">
        <f t="shared" si="404"/>
        <v/>
      </c>
    </row>
    <row r="29945" spans="11:11" hidden="1" x14ac:dyDescent="0.25">
      <c r="K29945" s="28" t="str">
        <f t="shared" si="404"/>
        <v/>
      </c>
    </row>
    <row r="29946" spans="11:11" hidden="1" x14ac:dyDescent="0.25">
      <c r="K29946" s="28" t="str">
        <f t="shared" si="404"/>
        <v/>
      </c>
    </row>
    <row r="29947" spans="11:11" hidden="1" x14ac:dyDescent="0.25">
      <c r="K29947" s="28" t="str">
        <f t="shared" si="404"/>
        <v/>
      </c>
    </row>
    <row r="29948" spans="11:11" hidden="1" x14ac:dyDescent="0.25">
      <c r="K29948" s="28" t="str">
        <f t="shared" si="404"/>
        <v/>
      </c>
    </row>
    <row r="29949" spans="11:11" hidden="1" x14ac:dyDescent="0.25">
      <c r="K29949" s="28" t="str">
        <f t="shared" si="404"/>
        <v/>
      </c>
    </row>
    <row r="29950" spans="11:11" hidden="1" x14ac:dyDescent="0.25">
      <c r="K29950" s="28" t="str">
        <f t="shared" si="404"/>
        <v/>
      </c>
    </row>
    <row r="29951" spans="11:11" hidden="1" x14ac:dyDescent="0.25">
      <c r="K29951" s="28" t="str">
        <f t="shared" si="404"/>
        <v/>
      </c>
    </row>
    <row r="29952" spans="11:11" hidden="1" x14ac:dyDescent="0.25">
      <c r="K29952" s="28" t="str">
        <f t="shared" si="404"/>
        <v/>
      </c>
    </row>
    <row r="29953" spans="11:11" hidden="1" x14ac:dyDescent="0.25">
      <c r="K29953" s="28" t="str">
        <f t="shared" si="404"/>
        <v/>
      </c>
    </row>
    <row r="29954" spans="11:11" hidden="1" x14ac:dyDescent="0.25">
      <c r="K29954" s="28" t="str">
        <f t="shared" si="404"/>
        <v/>
      </c>
    </row>
    <row r="29955" spans="11:11" hidden="1" x14ac:dyDescent="0.25">
      <c r="K29955" s="28" t="str">
        <f t="shared" si="404"/>
        <v/>
      </c>
    </row>
    <row r="29956" spans="11:11" hidden="1" x14ac:dyDescent="0.25">
      <c r="K29956" s="28" t="str">
        <f t="shared" si="404"/>
        <v/>
      </c>
    </row>
    <row r="29957" spans="11:11" hidden="1" x14ac:dyDescent="0.25">
      <c r="K29957" s="28" t="str">
        <f t="shared" si="404"/>
        <v/>
      </c>
    </row>
    <row r="29958" spans="11:11" hidden="1" x14ac:dyDescent="0.25">
      <c r="K29958" s="28" t="str">
        <f t="shared" si="404"/>
        <v/>
      </c>
    </row>
    <row r="29959" spans="11:11" hidden="1" x14ac:dyDescent="0.25">
      <c r="K29959" s="28" t="str">
        <f t="shared" si="404"/>
        <v/>
      </c>
    </row>
    <row r="29960" spans="11:11" hidden="1" x14ac:dyDescent="0.25">
      <c r="K29960" s="28" t="str">
        <f t="shared" si="404"/>
        <v/>
      </c>
    </row>
    <row r="29961" spans="11:11" hidden="1" x14ac:dyDescent="0.25">
      <c r="K29961" s="28" t="str">
        <f t="shared" si="404"/>
        <v/>
      </c>
    </row>
    <row r="29962" spans="11:11" hidden="1" x14ac:dyDescent="0.25">
      <c r="K29962" s="28" t="str">
        <f t="shared" si="404"/>
        <v/>
      </c>
    </row>
    <row r="29963" spans="11:11" hidden="1" x14ac:dyDescent="0.25">
      <c r="K29963" s="28" t="str">
        <f t="shared" si="404"/>
        <v/>
      </c>
    </row>
    <row r="29964" spans="11:11" hidden="1" x14ac:dyDescent="0.25">
      <c r="K29964" s="28" t="str">
        <f t="shared" si="404"/>
        <v/>
      </c>
    </row>
    <row r="29965" spans="11:11" hidden="1" x14ac:dyDescent="0.25">
      <c r="K29965" s="28" t="str">
        <f t="shared" si="404"/>
        <v/>
      </c>
    </row>
    <row r="29966" spans="11:11" hidden="1" x14ac:dyDescent="0.25">
      <c r="K29966" s="28" t="str">
        <f t="shared" si="404"/>
        <v/>
      </c>
    </row>
    <row r="29967" spans="11:11" hidden="1" x14ac:dyDescent="0.25">
      <c r="K29967" s="28" t="str">
        <f t="shared" si="404"/>
        <v/>
      </c>
    </row>
    <row r="29968" spans="11:11" hidden="1" x14ac:dyDescent="0.25">
      <c r="K29968" s="28" t="str">
        <f t="shared" si="404"/>
        <v/>
      </c>
    </row>
    <row r="29969" spans="11:11" hidden="1" x14ac:dyDescent="0.25">
      <c r="K29969" s="28" t="str">
        <f t="shared" si="404"/>
        <v/>
      </c>
    </row>
    <row r="29970" spans="11:11" hidden="1" x14ac:dyDescent="0.25">
      <c r="K29970" s="28" t="str">
        <f t="shared" si="404"/>
        <v/>
      </c>
    </row>
    <row r="29971" spans="11:11" hidden="1" x14ac:dyDescent="0.25">
      <c r="K29971" s="28" t="str">
        <f t="shared" ref="K29971:K30000" si="405">IF(E25936="","",IF(AND($E25936&gt;=$K$5,$E25936&lt;=$K$6),"psn",IF($E25936&lt;$K$5,"dkn",IF($E25936&gt;$K$6,"ckn",""))))</f>
        <v/>
      </c>
    </row>
    <row r="29972" spans="11:11" hidden="1" x14ac:dyDescent="0.25">
      <c r="K29972" s="28" t="str">
        <f t="shared" si="405"/>
        <v/>
      </c>
    </row>
    <row r="29973" spans="11:11" hidden="1" x14ac:dyDescent="0.25">
      <c r="K29973" s="28" t="str">
        <f t="shared" si="405"/>
        <v/>
      </c>
    </row>
    <row r="29974" spans="11:11" hidden="1" x14ac:dyDescent="0.25">
      <c r="K29974" s="28" t="str">
        <f t="shared" si="405"/>
        <v/>
      </c>
    </row>
    <row r="29975" spans="11:11" hidden="1" x14ac:dyDescent="0.25">
      <c r="K29975" s="28" t="str">
        <f t="shared" si="405"/>
        <v/>
      </c>
    </row>
    <row r="29976" spans="11:11" hidden="1" x14ac:dyDescent="0.25">
      <c r="K29976" s="28" t="str">
        <f t="shared" si="405"/>
        <v/>
      </c>
    </row>
    <row r="29977" spans="11:11" hidden="1" x14ac:dyDescent="0.25">
      <c r="K29977" s="28" t="str">
        <f t="shared" si="405"/>
        <v/>
      </c>
    </row>
    <row r="29978" spans="11:11" hidden="1" x14ac:dyDescent="0.25">
      <c r="K29978" s="28" t="str">
        <f t="shared" si="405"/>
        <v/>
      </c>
    </row>
    <row r="29979" spans="11:11" hidden="1" x14ac:dyDescent="0.25">
      <c r="K29979" s="28" t="str">
        <f t="shared" si="405"/>
        <v/>
      </c>
    </row>
    <row r="29980" spans="11:11" hidden="1" x14ac:dyDescent="0.25">
      <c r="K29980" s="28" t="str">
        <f t="shared" si="405"/>
        <v/>
      </c>
    </row>
    <row r="29981" spans="11:11" hidden="1" x14ac:dyDescent="0.25">
      <c r="K29981" s="28" t="str">
        <f t="shared" si="405"/>
        <v/>
      </c>
    </row>
    <row r="29982" spans="11:11" hidden="1" x14ac:dyDescent="0.25">
      <c r="K29982" s="28" t="str">
        <f t="shared" si="405"/>
        <v/>
      </c>
    </row>
    <row r="29983" spans="11:11" hidden="1" x14ac:dyDescent="0.25">
      <c r="K29983" s="28" t="str">
        <f t="shared" si="405"/>
        <v/>
      </c>
    </row>
    <row r="29984" spans="11:11" hidden="1" x14ac:dyDescent="0.25">
      <c r="K29984" s="28" t="str">
        <f t="shared" si="405"/>
        <v/>
      </c>
    </row>
    <row r="29985" spans="11:11" hidden="1" x14ac:dyDescent="0.25">
      <c r="K29985" s="28" t="str">
        <f t="shared" si="405"/>
        <v/>
      </c>
    </row>
    <row r="29986" spans="11:11" hidden="1" x14ac:dyDescent="0.25">
      <c r="K29986" s="28" t="str">
        <f t="shared" si="405"/>
        <v/>
      </c>
    </row>
    <row r="29987" spans="11:11" hidden="1" x14ac:dyDescent="0.25">
      <c r="K29987" s="28" t="str">
        <f t="shared" si="405"/>
        <v/>
      </c>
    </row>
    <row r="29988" spans="11:11" hidden="1" x14ac:dyDescent="0.25">
      <c r="K29988" s="28" t="str">
        <f t="shared" si="405"/>
        <v/>
      </c>
    </row>
    <row r="29989" spans="11:11" hidden="1" x14ac:dyDescent="0.25">
      <c r="K29989" s="28" t="str">
        <f t="shared" si="405"/>
        <v/>
      </c>
    </row>
    <row r="29990" spans="11:11" hidden="1" x14ac:dyDescent="0.25">
      <c r="K29990" s="28" t="str">
        <f t="shared" si="405"/>
        <v/>
      </c>
    </row>
    <row r="29991" spans="11:11" hidden="1" x14ac:dyDescent="0.25">
      <c r="K29991" s="28" t="str">
        <f t="shared" si="405"/>
        <v/>
      </c>
    </row>
    <row r="29992" spans="11:11" hidden="1" x14ac:dyDescent="0.25">
      <c r="K29992" s="28" t="str">
        <f t="shared" si="405"/>
        <v/>
      </c>
    </row>
    <row r="29993" spans="11:11" hidden="1" x14ac:dyDescent="0.25">
      <c r="K29993" s="28" t="str">
        <f t="shared" si="405"/>
        <v/>
      </c>
    </row>
    <row r="29994" spans="11:11" hidden="1" x14ac:dyDescent="0.25">
      <c r="K29994" s="28" t="str">
        <f t="shared" si="405"/>
        <v/>
      </c>
    </row>
    <row r="29995" spans="11:11" hidden="1" x14ac:dyDescent="0.25">
      <c r="K29995" s="28" t="str">
        <f t="shared" si="405"/>
        <v/>
      </c>
    </row>
    <row r="29996" spans="11:11" hidden="1" x14ac:dyDescent="0.25">
      <c r="K29996" s="28" t="str">
        <f t="shared" si="405"/>
        <v/>
      </c>
    </row>
    <row r="29997" spans="11:11" hidden="1" x14ac:dyDescent="0.25">
      <c r="K29997" s="28" t="str">
        <f t="shared" si="405"/>
        <v/>
      </c>
    </row>
    <row r="29998" spans="11:11" hidden="1" x14ac:dyDescent="0.25">
      <c r="K29998" s="28" t="str">
        <f t="shared" si="405"/>
        <v/>
      </c>
    </row>
    <row r="29999" spans="11:11" hidden="1" x14ac:dyDescent="0.25">
      <c r="K29999" s="28" t="str">
        <f t="shared" si="405"/>
        <v/>
      </c>
    </row>
    <row r="30000" spans="11:11" hidden="1" x14ac:dyDescent="0.25">
      <c r="K30000" s="28" t="str">
        <f t="shared" si="405"/>
        <v/>
      </c>
    </row>
  </sheetData>
  <mergeCells count="10">
    <mergeCell ref="I8:I9"/>
    <mergeCell ref="B5:I5"/>
    <mergeCell ref="B6:I6"/>
    <mergeCell ref="B8:B9"/>
    <mergeCell ref="C8:C9"/>
    <mergeCell ref="D8:D9"/>
    <mergeCell ref="E8:E9"/>
    <mergeCell ref="F8:F9"/>
    <mergeCell ref="G8:G9"/>
    <mergeCell ref="H8:H9"/>
  </mergeCells>
  <conditionalFormatting sqref="B2:B4 B6:B7">
    <cfRule type="containsText" dxfId="15" priority="2" operator="containsText" text="PTHAI">
      <formula>NOT(ISERROR(SEARCH("PTHAI",B2)))</formula>
    </cfRule>
  </conditionalFormatting>
  <conditionalFormatting sqref="D7 E2:E4">
    <cfRule type="containsText" dxfId="14" priority="1" operator="containsText" text="ckho">
      <formula>NOT(ISERROR(SEARCH("ckho",D2)))</formula>
    </cfRule>
  </conditionalFormatting>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8C54B087-B4F6-4001-BE02-5A45FF5D6075}">
          <x14:formula1>
            <xm:f>dDataValid!$B$3:$B$10</xm:f>
          </x14:formula1>
          <xm:sqref>B11:B15</xm:sqref>
        </x14:dataValidation>
        <x14:dataValidation type="list" allowBlank="1" showInputMessage="1" showErrorMessage="1" xr:uid="{326063F0-2E57-4791-A830-3013B504E7BE}">
          <x14:formula1>
            <xm:f>dDataValid!$E$3:$E$20</xm:f>
          </x14:formula1>
          <xm:sqref>C11:C15</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0D437-3E1F-4020-9031-4341ADF78CFD}">
  <sheetPr>
    <tabColor rgb="FFFFC000"/>
  </sheetPr>
  <dimension ref="A1:Q41"/>
  <sheetViews>
    <sheetView showGridLines="0" tabSelected="1" zoomScale="115" zoomScaleNormal="115" workbookViewId="0">
      <pane ySplit="10" topLeftCell="A11" activePane="bottomLeft" state="frozen"/>
      <selection pane="bottomLeft" activeCell="E7" sqref="E7"/>
    </sheetView>
  </sheetViews>
  <sheetFormatPr defaultColWidth="0" defaultRowHeight="13.8" x14ac:dyDescent="0.25"/>
  <cols>
    <col min="1" max="1" width="2.5703125" style="1" customWidth="1"/>
    <col min="2" max="2" width="14.140625" style="1" bestFit="1" customWidth="1"/>
    <col min="3" max="11" width="18" style="1" customWidth="1"/>
    <col min="12" max="12" width="9.140625" style="1" customWidth="1"/>
    <col min="13" max="13" width="11" style="1" customWidth="1"/>
    <col min="14" max="14" width="9.140625" style="1" customWidth="1"/>
    <col min="15" max="15" width="11.42578125" style="1" customWidth="1"/>
    <col min="16" max="16" width="17.85546875" style="1" bestFit="1" customWidth="1"/>
    <col min="17" max="17" width="9.140625" style="1" customWidth="1"/>
    <col min="18" max="16384" width="9.140625" style="1" hidden="1"/>
  </cols>
  <sheetData>
    <row r="1" spans="1:16" s="6" customFormat="1" ht="12" x14ac:dyDescent="0.25"/>
    <row r="2" spans="1:16" s="6" customFormat="1" ht="12" x14ac:dyDescent="0.25">
      <c r="E2" s="9"/>
      <c r="F2" s="10"/>
      <c r="G2" s="11"/>
      <c r="H2" s="12"/>
      <c r="I2" s="11"/>
      <c r="J2" s="11"/>
      <c r="K2" s="11"/>
    </row>
    <row r="3" spans="1:16" s="6" customFormat="1" ht="12" x14ac:dyDescent="0.25">
      <c r="E3" s="13"/>
      <c r="F3" s="13"/>
      <c r="G3" s="14"/>
      <c r="H3" s="15"/>
      <c r="I3" s="13"/>
      <c r="J3" s="13"/>
      <c r="K3" s="13"/>
    </row>
    <row r="4" spans="1:16" s="6" customFormat="1" ht="13.8" customHeight="1" x14ac:dyDescent="0.25">
      <c r="E4" s="8"/>
      <c r="F4" s="7"/>
      <c r="G4" s="7"/>
      <c r="H4" s="2"/>
      <c r="M4" s="22" t="s">
        <v>33</v>
      </c>
      <c r="O4" s="22" t="s">
        <v>34</v>
      </c>
      <c r="P4" s="22"/>
    </row>
    <row r="5" spans="1:16" s="23" customFormat="1" ht="21" customHeight="1" x14ac:dyDescent="0.25">
      <c r="B5" s="43" t="s">
        <v>4138</v>
      </c>
      <c r="C5" s="43"/>
      <c r="D5" s="43"/>
      <c r="E5" s="43"/>
      <c r="F5" s="43"/>
      <c r="G5" s="43"/>
      <c r="H5" s="43"/>
      <c r="I5" s="43"/>
      <c r="J5" s="43"/>
      <c r="K5" s="43"/>
      <c r="M5" s="24">
        <v>45017</v>
      </c>
      <c r="O5" s="25" t="s">
        <v>35</v>
      </c>
      <c r="P5" s="23" t="s">
        <v>36</v>
      </c>
    </row>
    <row r="6" spans="1:16" s="23" customFormat="1" x14ac:dyDescent="0.25">
      <c r="B6" s="44" t="str">
        <f>" Từ ngày "&amp;TEXT(M5,"dd/mm/yyyy")&amp;" đến "&amp;TEXT(M6,"dd/mm/yyyy")</f>
        <v xml:space="preserve"> Từ ngày 01/04/2023 đến 30/04/2023</v>
      </c>
      <c r="C6" s="44"/>
      <c r="D6" s="44"/>
      <c r="E6" s="44"/>
      <c r="F6" s="44"/>
      <c r="G6" s="44"/>
      <c r="H6" s="44"/>
      <c r="I6" s="44"/>
      <c r="J6" s="44"/>
      <c r="K6" s="44"/>
      <c r="M6" s="24">
        <v>45046</v>
      </c>
      <c r="O6" s="26" t="s">
        <v>37</v>
      </c>
      <c r="P6" s="23" t="s">
        <v>38</v>
      </c>
    </row>
    <row r="7" spans="1:16" s="6" customFormat="1" x14ac:dyDescent="0.25">
      <c r="B7" s="1"/>
      <c r="C7" s="1"/>
      <c r="D7" s="1"/>
      <c r="E7" s="3"/>
      <c r="F7" s="1"/>
      <c r="G7" s="4"/>
      <c r="H7" s="5"/>
      <c r="I7" s="1"/>
      <c r="J7" s="1"/>
      <c r="K7" s="1"/>
    </row>
    <row r="8" spans="1:16" ht="13.8" customHeight="1" x14ac:dyDescent="0.25">
      <c r="A8" s="50"/>
      <c r="B8" s="51"/>
      <c r="C8" s="51"/>
      <c r="D8" s="51"/>
      <c r="E8" s="51"/>
      <c r="F8" s="51"/>
      <c r="G8" s="51"/>
      <c r="H8" s="51"/>
      <c r="I8" s="52"/>
      <c r="J8" s="51"/>
      <c r="K8" s="51"/>
      <c r="L8" s="50"/>
    </row>
    <row r="9" spans="1:16" ht="29.4" customHeight="1" x14ac:dyDescent="0.25">
      <c r="B9" s="36" t="s">
        <v>4139</v>
      </c>
      <c r="C9" s="64" t="s">
        <v>20</v>
      </c>
      <c r="D9" s="64" t="s">
        <v>23</v>
      </c>
      <c r="E9" s="64" t="s">
        <v>25</v>
      </c>
      <c r="F9" s="64" t="s">
        <v>28</v>
      </c>
      <c r="G9" s="64" t="s">
        <v>30</v>
      </c>
      <c r="H9" s="64" t="s">
        <v>4140</v>
      </c>
      <c r="I9" s="64" t="s">
        <v>4141</v>
      </c>
      <c r="J9" s="64" t="s">
        <v>4143</v>
      </c>
      <c r="K9" s="36" t="s">
        <v>4142</v>
      </c>
    </row>
    <row r="10" spans="1:16" s="19" customFormat="1" x14ac:dyDescent="0.25">
      <c r="B10" s="53" t="s">
        <v>10</v>
      </c>
      <c r="C10" s="53" t="s">
        <v>11</v>
      </c>
      <c r="D10" s="53" t="s">
        <v>12</v>
      </c>
      <c r="E10" s="53" t="s">
        <v>13</v>
      </c>
      <c r="F10" s="53" t="s">
        <v>14</v>
      </c>
      <c r="G10" s="53" t="s">
        <v>15</v>
      </c>
      <c r="H10" s="53" t="s">
        <v>16</v>
      </c>
      <c r="I10" s="53" t="s">
        <v>17</v>
      </c>
      <c r="J10" s="53" t="s">
        <v>18</v>
      </c>
      <c r="K10" s="54" t="s">
        <v>4120</v>
      </c>
      <c r="M10" s="1"/>
    </row>
    <row r="11" spans="1:16" x14ac:dyDescent="0.25">
      <c r="B11" s="55">
        <v>45017</v>
      </c>
      <c r="C11" s="56">
        <f>SUMIFS('Nhật ký xuất kho'!$H:$H, 'Nhật ký xuất kho'!$E:$E, tblXuatKhoTong[[#This Row],[1]], 'Nhật ký xuất kho'!$C:$C, C$9)</f>
        <v>563</v>
      </c>
      <c r="D11" s="56">
        <f>SUMIFS('Nhật ký xuất kho'!$H:$H, 'Nhật ký xuất kho'!$E:$E, tblXuatKhoTong[[#This Row],[1]], 'Nhật ký xuất kho'!$C:$C, D$9)</f>
        <v>0</v>
      </c>
      <c r="E11" s="56">
        <f>SUMIFS('Nhật ký xuất kho'!$H:$H, 'Nhật ký xuất kho'!$E:$E, tblXuatKhoTong[[#This Row],[1]], 'Nhật ký xuất kho'!$C:$C, E$9)</f>
        <v>0</v>
      </c>
      <c r="F11" s="56">
        <f>SUMIFS('Nhật ký xuất kho'!$H:$H, 'Nhật ký xuất kho'!$E:$E, tblXuatKhoTong[[#This Row],[1]], 'Nhật ký xuất kho'!$C:$C, F$9)</f>
        <v>0</v>
      </c>
      <c r="G11" s="56">
        <f>SUMIFS('Nhật ký xuất kho'!$H:$H, 'Nhật ký xuất kho'!$E:$E, tblXuatKhoTong[[#This Row],[1]], 'Nhật ký xuất kho'!$C:$C, G$9)</f>
        <v>0</v>
      </c>
      <c r="H11" s="56">
        <f>SUMIFS('Nhật ký xuất kho'!$H:$H, 'Nhật ký xuất kho'!$E:$E, tblXuatKhoTong[[#This Row],[1]], 'Nhật ký xuất kho'!$C:$C, H$9)</f>
        <v>0</v>
      </c>
      <c r="I11" s="56">
        <f>SUMIFS('Nhật ký xuất kho'!$H:$H, 'Nhật ký xuất kho'!$E:$E, tblXuatKhoTong[[#This Row],[1]], 'Nhật ký xuất kho'!$C:$C, I$9)</f>
        <v>0</v>
      </c>
      <c r="J11" s="56">
        <f>SUMIFS('Nhật ký xuất kho'!$H:$H, 'Nhật ký xuất kho'!$E:$E, tblXuatKhoTong[[#This Row],[1]], 'Nhật ký xuất kho'!$C:$C, J$9)</f>
        <v>0</v>
      </c>
      <c r="K11" s="57">
        <f>SUM(tblXuatKhoTong[[#This Row],[2]:[9]])</f>
        <v>563</v>
      </c>
    </row>
    <row r="12" spans="1:16" x14ac:dyDescent="0.25">
      <c r="B12" s="58">
        <f>+B11+1</f>
        <v>45018</v>
      </c>
      <c r="C12" s="59">
        <f>SUMIFS('Nhật ký xuất kho'!$H:$H, 'Nhật ký xuất kho'!$E:$E, tblXuatKhoTong[[#This Row],[1]], 'Nhật ký xuất kho'!$C:$C, C$9)</f>
        <v>229</v>
      </c>
      <c r="D12" s="59">
        <f>SUMIFS('Nhật ký xuất kho'!$H:$H, 'Nhật ký xuất kho'!$E:$E, tblXuatKhoTong[[#This Row],[1]], 'Nhật ký xuất kho'!$C:$C, D$9)</f>
        <v>0</v>
      </c>
      <c r="E12" s="59">
        <f>SUMIFS('Nhật ký xuất kho'!$H:$H, 'Nhật ký xuất kho'!$E:$E, tblXuatKhoTong[[#This Row],[1]], 'Nhật ký xuất kho'!$C:$C, E$9)</f>
        <v>0</v>
      </c>
      <c r="F12" s="59">
        <f>SUMIFS('Nhật ký xuất kho'!$H:$H, 'Nhật ký xuất kho'!$E:$E, tblXuatKhoTong[[#This Row],[1]], 'Nhật ký xuất kho'!$C:$C, F$9)</f>
        <v>0</v>
      </c>
      <c r="G12" s="59">
        <f>SUMIFS('Nhật ký xuất kho'!$H:$H, 'Nhật ký xuất kho'!$E:$E, tblXuatKhoTong[[#This Row],[1]], 'Nhật ký xuất kho'!$C:$C, G$9)</f>
        <v>0</v>
      </c>
      <c r="H12" s="59">
        <f>SUMIFS('Nhật ký xuất kho'!$H:$H, 'Nhật ký xuất kho'!$E:$E, tblXuatKhoTong[[#This Row],[1]], 'Nhật ký xuất kho'!$C:$C, H$9)</f>
        <v>0</v>
      </c>
      <c r="I12" s="59">
        <f>SUMIFS('Nhật ký xuất kho'!$H:$H, 'Nhật ký xuất kho'!$E:$E, tblXuatKhoTong[[#This Row],[1]], 'Nhật ký xuất kho'!$C:$C, I$9)</f>
        <v>0</v>
      </c>
      <c r="J12" s="59">
        <f>SUMIFS('Nhật ký xuất kho'!$H:$H, 'Nhật ký xuất kho'!$E:$E, tblXuatKhoTong[[#This Row],[1]], 'Nhật ký xuất kho'!$C:$C, J$9)</f>
        <v>0</v>
      </c>
      <c r="K12" s="60">
        <f>SUM(tblXuatKhoTong[[#This Row],[2]:[9]])</f>
        <v>229</v>
      </c>
    </row>
    <row r="13" spans="1:16" x14ac:dyDescent="0.25">
      <c r="B13" s="58">
        <f t="shared" ref="B13:B41" si="0">+B12+1</f>
        <v>45019</v>
      </c>
      <c r="C13" s="59">
        <f>SUMIFS('Nhật ký xuất kho'!$H:$H, 'Nhật ký xuất kho'!$E:$E, tblXuatKhoTong[[#This Row],[1]], 'Nhật ký xuất kho'!$C:$C, C$9)</f>
        <v>481</v>
      </c>
      <c r="D13" s="59">
        <f>SUMIFS('Nhật ký xuất kho'!$H:$H, 'Nhật ký xuất kho'!$E:$E, tblXuatKhoTong[[#This Row],[1]], 'Nhật ký xuất kho'!$C:$C, D$9)</f>
        <v>0</v>
      </c>
      <c r="E13" s="59">
        <f>SUMIFS('Nhật ký xuất kho'!$H:$H, 'Nhật ký xuất kho'!$E:$E, tblXuatKhoTong[[#This Row],[1]], 'Nhật ký xuất kho'!$C:$C, E$9)</f>
        <v>0</v>
      </c>
      <c r="F13" s="59">
        <f>SUMIFS('Nhật ký xuất kho'!$H:$H, 'Nhật ký xuất kho'!$E:$E, tblXuatKhoTong[[#This Row],[1]], 'Nhật ký xuất kho'!$C:$C, F$9)</f>
        <v>0</v>
      </c>
      <c r="G13" s="59">
        <f>SUMIFS('Nhật ký xuất kho'!$H:$H, 'Nhật ký xuất kho'!$E:$E, tblXuatKhoTong[[#This Row],[1]], 'Nhật ký xuất kho'!$C:$C, G$9)</f>
        <v>0</v>
      </c>
      <c r="H13" s="59">
        <f>SUMIFS('Nhật ký xuất kho'!$H:$H, 'Nhật ký xuất kho'!$E:$E, tblXuatKhoTong[[#This Row],[1]], 'Nhật ký xuất kho'!$C:$C, H$9)</f>
        <v>0</v>
      </c>
      <c r="I13" s="59">
        <f>SUMIFS('Nhật ký xuất kho'!$H:$H, 'Nhật ký xuất kho'!$E:$E, tblXuatKhoTong[[#This Row],[1]], 'Nhật ký xuất kho'!$C:$C, I$9)</f>
        <v>0</v>
      </c>
      <c r="J13" s="59">
        <f>SUMIFS('Nhật ký xuất kho'!$H:$H, 'Nhật ký xuất kho'!$E:$E, tblXuatKhoTong[[#This Row],[1]], 'Nhật ký xuất kho'!$C:$C, J$9)</f>
        <v>0</v>
      </c>
      <c r="K13" s="60">
        <f>SUM(tblXuatKhoTong[[#This Row],[2]:[9]])</f>
        <v>481</v>
      </c>
    </row>
    <row r="14" spans="1:16" x14ac:dyDescent="0.25">
      <c r="B14" s="58">
        <f t="shared" si="0"/>
        <v>45020</v>
      </c>
      <c r="C14" s="59">
        <f>SUMIFS('Nhật ký xuất kho'!$H:$H, 'Nhật ký xuất kho'!$E:$E, tblXuatKhoTong[[#This Row],[1]], 'Nhật ký xuất kho'!$C:$C, C$9)</f>
        <v>0</v>
      </c>
      <c r="D14" s="59">
        <f>SUMIFS('Nhật ký xuất kho'!$H:$H, 'Nhật ký xuất kho'!$E:$E, tblXuatKhoTong[[#This Row],[1]], 'Nhật ký xuất kho'!$C:$C, D$9)</f>
        <v>0</v>
      </c>
      <c r="E14" s="59">
        <f>SUMIFS('Nhật ký xuất kho'!$H:$H, 'Nhật ký xuất kho'!$E:$E, tblXuatKhoTong[[#This Row],[1]], 'Nhật ký xuất kho'!$C:$C, E$9)</f>
        <v>0</v>
      </c>
      <c r="F14" s="59">
        <f>SUMIFS('Nhật ký xuất kho'!$H:$H, 'Nhật ký xuất kho'!$E:$E, tblXuatKhoTong[[#This Row],[1]], 'Nhật ký xuất kho'!$C:$C, F$9)</f>
        <v>0</v>
      </c>
      <c r="G14" s="59">
        <f>SUMIFS('Nhật ký xuất kho'!$H:$H, 'Nhật ký xuất kho'!$E:$E, tblXuatKhoTong[[#This Row],[1]], 'Nhật ký xuất kho'!$C:$C, G$9)</f>
        <v>0</v>
      </c>
      <c r="H14" s="59">
        <f>SUMIFS('Nhật ký xuất kho'!$H:$H, 'Nhật ký xuất kho'!$E:$E, tblXuatKhoTong[[#This Row],[1]], 'Nhật ký xuất kho'!$C:$C, H$9)</f>
        <v>0</v>
      </c>
      <c r="I14" s="59">
        <f>SUMIFS('Nhật ký xuất kho'!$H:$H, 'Nhật ký xuất kho'!$E:$E, tblXuatKhoTong[[#This Row],[1]], 'Nhật ký xuất kho'!$C:$C, I$9)</f>
        <v>0</v>
      </c>
      <c r="J14" s="59">
        <f>SUMIFS('Nhật ký xuất kho'!$H:$H, 'Nhật ký xuất kho'!$E:$E, tblXuatKhoTong[[#This Row],[1]], 'Nhật ký xuất kho'!$C:$C, J$9)</f>
        <v>0</v>
      </c>
      <c r="K14" s="60">
        <f>SUM(tblXuatKhoTong[[#This Row],[2]:[9]])</f>
        <v>0</v>
      </c>
    </row>
    <row r="15" spans="1:16" x14ac:dyDescent="0.25">
      <c r="B15" s="58">
        <f t="shared" si="0"/>
        <v>45021</v>
      </c>
      <c r="C15" s="59">
        <f>SUMIFS('Nhật ký xuất kho'!$H:$H, 'Nhật ký xuất kho'!$E:$E, tblXuatKhoTong[[#This Row],[1]], 'Nhật ký xuất kho'!$C:$C, C$9)</f>
        <v>0</v>
      </c>
      <c r="D15" s="59">
        <f>SUMIFS('Nhật ký xuất kho'!$H:$H, 'Nhật ký xuất kho'!$E:$E, tblXuatKhoTong[[#This Row],[1]], 'Nhật ký xuất kho'!$C:$C, D$9)</f>
        <v>0</v>
      </c>
      <c r="E15" s="59">
        <f>SUMIFS('Nhật ký xuất kho'!$H:$H, 'Nhật ký xuất kho'!$E:$E, tblXuatKhoTong[[#This Row],[1]], 'Nhật ký xuất kho'!$C:$C, E$9)</f>
        <v>0</v>
      </c>
      <c r="F15" s="59">
        <f>SUMIFS('Nhật ký xuất kho'!$H:$H, 'Nhật ký xuất kho'!$E:$E, tblXuatKhoTong[[#This Row],[1]], 'Nhật ký xuất kho'!$C:$C, F$9)</f>
        <v>0</v>
      </c>
      <c r="G15" s="59">
        <f>SUMIFS('Nhật ký xuất kho'!$H:$H, 'Nhật ký xuất kho'!$E:$E, tblXuatKhoTong[[#This Row],[1]], 'Nhật ký xuất kho'!$C:$C, G$9)</f>
        <v>0</v>
      </c>
      <c r="H15" s="59">
        <f>SUMIFS('Nhật ký xuất kho'!$H:$H, 'Nhật ký xuất kho'!$E:$E, tblXuatKhoTong[[#This Row],[1]], 'Nhật ký xuất kho'!$C:$C, H$9)</f>
        <v>0</v>
      </c>
      <c r="I15" s="59">
        <f>SUMIFS('Nhật ký xuất kho'!$H:$H, 'Nhật ký xuất kho'!$E:$E, tblXuatKhoTong[[#This Row],[1]], 'Nhật ký xuất kho'!$C:$C, I$9)</f>
        <v>0</v>
      </c>
      <c r="J15" s="59">
        <f>SUMIFS('Nhật ký xuất kho'!$H:$H, 'Nhật ký xuất kho'!$E:$E, tblXuatKhoTong[[#This Row],[1]], 'Nhật ký xuất kho'!$C:$C, J$9)</f>
        <v>0</v>
      </c>
      <c r="K15" s="60">
        <f>SUM(tblXuatKhoTong[[#This Row],[2]:[9]])</f>
        <v>0</v>
      </c>
    </row>
    <row r="16" spans="1:16" x14ac:dyDescent="0.25">
      <c r="B16" s="58">
        <f t="shared" si="0"/>
        <v>45022</v>
      </c>
      <c r="C16" s="59">
        <f>SUMIFS('Nhật ký xuất kho'!$H:$H, 'Nhật ký xuất kho'!$E:$E, tblXuatKhoTong[[#This Row],[1]], 'Nhật ký xuất kho'!$C:$C, C$9)</f>
        <v>0</v>
      </c>
      <c r="D16" s="59">
        <f>SUMIFS('Nhật ký xuất kho'!$H:$H, 'Nhật ký xuất kho'!$E:$E, tblXuatKhoTong[[#This Row],[1]], 'Nhật ký xuất kho'!$C:$C, D$9)</f>
        <v>0</v>
      </c>
      <c r="E16" s="59">
        <f>SUMIFS('Nhật ký xuất kho'!$H:$H, 'Nhật ký xuất kho'!$E:$E, tblXuatKhoTong[[#This Row],[1]], 'Nhật ký xuất kho'!$C:$C, E$9)</f>
        <v>0</v>
      </c>
      <c r="F16" s="59">
        <f>SUMIFS('Nhật ký xuất kho'!$H:$H, 'Nhật ký xuất kho'!$E:$E, tblXuatKhoTong[[#This Row],[1]], 'Nhật ký xuất kho'!$C:$C, F$9)</f>
        <v>0</v>
      </c>
      <c r="G16" s="59">
        <f>SUMIFS('Nhật ký xuất kho'!$H:$H, 'Nhật ký xuất kho'!$E:$E, tblXuatKhoTong[[#This Row],[1]], 'Nhật ký xuất kho'!$C:$C, G$9)</f>
        <v>0</v>
      </c>
      <c r="H16" s="59">
        <f>SUMIFS('Nhật ký xuất kho'!$H:$H, 'Nhật ký xuất kho'!$E:$E, tblXuatKhoTong[[#This Row],[1]], 'Nhật ký xuất kho'!$C:$C, H$9)</f>
        <v>0</v>
      </c>
      <c r="I16" s="59">
        <f>SUMIFS('Nhật ký xuất kho'!$H:$H, 'Nhật ký xuất kho'!$E:$E, tblXuatKhoTong[[#This Row],[1]], 'Nhật ký xuất kho'!$C:$C, I$9)</f>
        <v>0</v>
      </c>
      <c r="J16" s="59">
        <f>SUMIFS('Nhật ký xuất kho'!$H:$H, 'Nhật ký xuất kho'!$E:$E, tblXuatKhoTong[[#This Row],[1]], 'Nhật ký xuất kho'!$C:$C, J$9)</f>
        <v>0</v>
      </c>
      <c r="K16" s="60">
        <f>SUM(tblXuatKhoTong[[#This Row],[2]:[9]])</f>
        <v>0</v>
      </c>
    </row>
    <row r="17" spans="2:11" x14ac:dyDescent="0.25">
      <c r="B17" s="58">
        <f t="shared" si="0"/>
        <v>45023</v>
      </c>
      <c r="C17" s="59">
        <f>SUMIFS('Nhật ký xuất kho'!$H:$H, 'Nhật ký xuất kho'!$E:$E, tblXuatKhoTong[[#This Row],[1]], 'Nhật ký xuất kho'!$C:$C, C$9)</f>
        <v>0</v>
      </c>
      <c r="D17" s="59">
        <f>SUMIFS('Nhật ký xuất kho'!$H:$H, 'Nhật ký xuất kho'!$E:$E, tblXuatKhoTong[[#This Row],[1]], 'Nhật ký xuất kho'!$C:$C, D$9)</f>
        <v>0</v>
      </c>
      <c r="E17" s="59">
        <f>SUMIFS('Nhật ký xuất kho'!$H:$H, 'Nhật ký xuất kho'!$E:$E, tblXuatKhoTong[[#This Row],[1]], 'Nhật ký xuất kho'!$C:$C, E$9)</f>
        <v>0</v>
      </c>
      <c r="F17" s="59">
        <f>SUMIFS('Nhật ký xuất kho'!$H:$H, 'Nhật ký xuất kho'!$E:$E, tblXuatKhoTong[[#This Row],[1]], 'Nhật ký xuất kho'!$C:$C, F$9)</f>
        <v>0</v>
      </c>
      <c r="G17" s="59">
        <f>SUMIFS('Nhật ký xuất kho'!$H:$H, 'Nhật ký xuất kho'!$E:$E, tblXuatKhoTong[[#This Row],[1]], 'Nhật ký xuất kho'!$C:$C, G$9)</f>
        <v>0</v>
      </c>
      <c r="H17" s="59">
        <f>SUMIFS('Nhật ký xuất kho'!$H:$H, 'Nhật ký xuất kho'!$E:$E, tblXuatKhoTong[[#This Row],[1]], 'Nhật ký xuất kho'!$C:$C, H$9)</f>
        <v>0</v>
      </c>
      <c r="I17" s="59">
        <f>SUMIFS('Nhật ký xuất kho'!$H:$H, 'Nhật ký xuất kho'!$E:$E, tblXuatKhoTong[[#This Row],[1]], 'Nhật ký xuất kho'!$C:$C, I$9)</f>
        <v>0</v>
      </c>
      <c r="J17" s="59">
        <f>SUMIFS('Nhật ký xuất kho'!$H:$H, 'Nhật ký xuất kho'!$E:$E, tblXuatKhoTong[[#This Row],[1]], 'Nhật ký xuất kho'!$C:$C, J$9)</f>
        <v>0</v>
      </c>
      <c r="K17" s="60">
        <f>SUM(tblXuatKhoTong[[#This Row],[2]:[9]])</f>
        <v>0</v>
      </c>
    </row>
    <row r="18" spans="2:11" x14ac:dyDescent="0.25">
      <c r="B18" s="58">
        <f t="shared" si="0"/>
        <v>45024</v>
      </c>
      <c r="C18" s="59">
        <f>SUMIFS('Nhật ký xuất kho'!$H:$H, 'Nhật ký xuất kho'!$E:$E, tblXuatKhoTong[[#This Row],[1]], 'Nhật ký xuất kho'!$C:$C, C$9)</f>
        <v>0</v>
      </c>
      <c r="D18" s="59">
        <f>SUMIFS('Nhật ký xuất kho'!$H:$H, 'Nhật ký xuất kho'!$E:$E, tblXuatKhoTong[[#This Row],[1]], 'Nhật ký xuất kho'!$C:$C, D$9)</f>
        <v>0</v>
      </c>
      <c r="E18" s="59">
        <f>SUMIFS('Nhật ký xuất kho'!$H:$H, 'Nhật ký xuất kho'!$E:$E, tblXuatKhoTong[[#This Row],[1]], 'Nhật ký xuất kho'!$C:$C, E$9)</f>
        <v>0</v>
      </c>
      <c r="F18" s="59">
        <f>SUMIFS('Nhật ký xuất kho'!$H:$H, 'Nhật ký xuất kho'!$E:$E, tblXuatKhoTong[[#This Row],[1]], 'Nhật ký xuất kho'!$C:$C, F$9)</f>
        <v>0</v>
      </c>
      <c r="G18" s="59">
        <f>SUMIFS('Nhật ký xuất kho'!$H:$H, 'Nhật ký xuất kho'!$E:$E, tblXuatKhoTong[[#This Row],[1]], 'Nhật ký xuất kho'!$C:$C, G$9)</f>
        <v>0</v>
      </c>
      <c r="H18" s="59">
        <f>SUMIFS('Nhật ký xuất kho'!$H:$H, 'Nhật ký xuất kho'!$E:$E, tblXuatKhoTong[[#This Row],[1]], 'Nhật ký xuất kho'!$C:$C, H$9)</f>
        <v>0</v>
      </c>
      <c r="I18" s="59">
        <f>SUMIFS('Nhật ký xuất kho'!$H:$H, 'Nhật ký xuất kho'!$E:$E, tblXuatKhoTong[[#This Row],[1]], 'Nhật ký xuất kho'!$C:$C, I$9)</f>
        <v>0</v>
      </c>
      <c r="J18" s="59">
        <f>SUMIFS('Nhật ký xuất kho'!$H:$H, 'Nhật ký xuất kho'!$E:$E, tblXuatKhoTong[[#This Row],[1]], 'Nhật ký xuất kho'!$C:$C, J$9)</f>
        <v>0</v>
      </c>
      <c r="K18" s="60">
        <f>SUM(tblXuatKhoTong[[#This Row],[2]:[9]])</f>
        <v>0</v>
      </c>
    </row>
    <row r="19" spans="2:11" x14ac:dyDescent="0.25">
      <c r="B19" s="58">
        <f t="shared" si="0"/>
        <v>45025</v>
      </c>
      <c r="C19" s="59">
        <f>SUMIFS('Nhật ký xuất kho'!$H:$H, 'Nhật ký xuất kho'!$E:$E, tblXuatKhoTong[[#This Row],[1]], 'Nhật ký xuất kho'!$C:$C, C$9)</f>
        <v>0</v>
      </c>
      <c r="D19" s="59">
        <f>SUMIFS('Nhật ký xuất kho'!$H:$H, 'Nhật ký xuất kho'!$E:$E, tblXuatKhoTong[[#This Row],[1]], 'Nhật ký xuất kho'!$C:$C, D$9)</f>
        <v>0</v>
      </c>
      <c r="E19" s="59">
        <f>SUMIFS('Nhật ký xuất kho'!$H:$H, 'Nhật ký xuất kho'!$E:$E, tblXuatKhoTong[[#This Row],[1]], 'Nhật ký xuất kho'!$C:$C, E$9)</f>
        <v>0</v>
      </c>
      <c r="F19" s="59">
        <f>SUMIFS('Nhật ký xuất kho'!$H:$H, 'Nhật ký xuất kho'!$E:$E, tblXuatKhoTong[[#This Row],[1]], 'Nhật ký xuất kho'!$C:$C, F$9)</f>
        <v>0</v>
      </c>
      <c r="G19" s="59">
        <f>SUMIFS('Nhật ký xuất kho'!$H:$H, 'Nhật ký xuất kho'!$E:$E, tblXuatKhoTong[[#This Row],[1]], 'Nhật ký xuất kho'!$C:$C, G$9)</f>
        <v>0</v>
      </c>
      <c r="H19" s="59">
        <f>SUMIFS('Nhật ký xuất kho'!$H:$H, 'Nhật ký xuất kho'!$E:$E, tblXuatKhoTong[[#This Row],[1]], 'Nhật ký xuất kho'!$C:$C, H$9)</f>
        <v>0</v>
      </c>
      <c r="I19" s="59">
        <f>SUMIFS('Nhật ký xuất kho'!$H:$H, 'Nhật ký xuất kho'!$E:$E, tblXuatKhoTong[[#This Row],[1]], 'Nhật ký xuất kho'!$C:$C, I$9)</f>
        <v>0</v>
      </c>
      <c r="J19" s="59">
        <f>SUMIFS('Nhật ký xuất kho'!$H:$H, 'Nhật ký xuất kho'!$E:$E, tblXuatKhoTong[[#This Row],[1]], 'Nhật ký xuất kho'!$C:$C, J$9)</f>
        <v>0</v>
      </c>
      <c r="K19" s="60">
        <f>SUM(tblXuatKhoTong[[#This Row],[2]:[9]])</f>
        <v>0</v>
      </c>
    </row>
    <row r="20" spans="2:11" x14ac:dyDescent="0.25">
      <c r="B20" s="58">
        <f t="shared" si="0"/>
        <v>45026</v>
      </c>
      <c r="C20" s="59">
        <f>SUMIFS('Nhật ký xuất kho'!$H:$H, 'Nhật ký xuất kho'!$E:$E, tblXuatKhoTong[[#This Row],[1]], 'Nhật ký xuất kho'!$C:$C, C$9)</f>
        <v>0</v>
      </c>
      <c r="D20" s="59">
        <f>SUMIFS('Nhật ký xuất kho'!$H:$H, 'Nhật ký xuất kho'!$E:$E, tblXuatKhoTong[[#This Row],[1]], 'Nhật ký xuất kho'!$C:$C, D$9)</f>
        <v>0</v>
      </c>
      <c r="E20" s="59">
        <f>SUMIFS('Nhật ký xuất kho'!$H:$H, 'Nhật ký xuất kho'!$E:$E, tblXuatKhoTong[[#This Row],[1]], 'Nhật ký xuất kho'!$C:$C, E$9)</f>
        <v>0</v>
      </c>
      <c r="F20" s="59">
        <f>SUMIFS('Nhật ký xuất kho'!$H:$H, 'Nhật ký xuất kho'!$E:$E, tblXuatKhoTong[[#This Row],[1]], 'Nhật ký xuất kho'!$C:$C, F$9)</f>
        <v>0</v>
      </c>
      <c r="G20" s="59">
        <f>SUMIFS('Nhật ký xuất kho'!$H:$H, 'Nhật ký xuất kho'!$E:$E, tblXuatKhoTong[[#This Row],[1]], 'Nhật ký xuất kho'!$C:$C, G$9)</f>
        <v>0</v>
      </c>
      <c r="H20" s="59">
        <f>SUMIFS('Nhật ký xuất kho'!$H:$H, 'Nhật ký xuất kho'!$E:$E, tblXuatKhoTong[[#This Row],[1]], 'Nhật ký xuất kho'!$C:$C, H$9)</f>
        <v>0</v>
      </c>
      <c r="I20" s="59">
        <f>SUMIFS('Nhật ký xuất kho'!$H:$H, 'Nhật ký xuất kho'!$E:$E, tblXuatKhoTong[[#This Row],[1]], 'Nhật ký xuất kho'!$C:$C, I$9)</f>
        <v>0</v>
      </c>
      <c r="J20" s="59">
        <f>SUMIFS('Nhật ký xuất kho'!$H:$H, 'Nhật ký xuất kho'!$E:$E, tblXuatKhoTong[[#This Row],[1]], 'Nhật ký xuất kho'!$C:$C, J$9)</f>
        <v>0</v>
      </c>
      <c r="K20" s="60">
        <f>SUM(tblXuatKhoTong[[#This Row],[2]:[9]])</f>
        <v>0</v>
      </c>
    </row>
    <row r="21" spans="2:11" x14ac:dyDescent="0.25">
      <c r="B21" s="58">
        <f t="shared" si="0"/>
        <v>45027</v>
      </c>
      <c r="C21" s="59">
        <f>SUMIFS('Nhật ký xuất kho'!$H:$H, 'Nhật ký xuất kho'!$E:$E, tblXuatKhoTong[[#This Row],[1]], 'Nhật ký xuất kho'!$C:$C, C$9)</f>
        <v>0</v>
      </c>
      <c r="D21" s="59">
        <f>SUMIFS('Nhật ký xuất kho'!$H:$H, 'Nhật ký xuất kho'!$E:$E, tblXuatKhoTong[[#This Row],[1]], 'Nhật ký xuất kho'!$C:$C, D$9)</f>
        <v>0</v>
      </c>
      <c r="E21" s="59">
        <f>SUMIFS('Nhật ký xuất kho'!$H:$H, 'Nhật ký xuất kho'!$E:$E, tblXuatKhoTong[[#This Row],[1]], 'Nhật ký xuất kho'!$C:$C, E$9)</f>
        <v>0</v>
      </c>
      <c r="F21" s="59">
        <f>SUMIFS('Nhật ký xuất kho'!$H:$H, 'Nhật ký xuất kho'!$E:$E, tblXuatKhoTong[[#This Row],[1]], 'Nhật ký xuất kho'!$C:$C, F$9)</f>
        <v>0</v>
      </c>
      <c r="G21" s="59">
        <f>SUMIFS('Nhật ký xuất kho'!$H:$H, 'Nhật ký xuất kho'!$E:$E, tblXuatKhoTong[[#This Row],[1]], 'Nhật ký xuất kho'!$C:$C, G$9)</f>
        <v>0</v>
      </c>
      <c r="H21" s="59">
        <f>SUMIFS('Nhật ký xuất kho'!$H:$H, 'Nhật ký xuất kho'!$E:$E, tblXuatKhoTong[[#This Row],[1]], 'Nhật ký xuất kho'!$C:$C, H$9)</f>
        <v>0</v>
      </c>
      <c r="I21" s="59">
        <f>SUMIFS('Nhật ký xuất kho'!$H:$H, 'Nhật ký xuất kho'!$E:$E, tblXuatKhoTong[[#This Row],[1]], 'Nhật ký xuất kho'!$C:$C, I$9)</f>
        <v>0</v>
      </c>
      <c r="J21" s="59">
        <f>SUMIFS('Nhật ký xuất kho'!$H:$H, 'Nhật ký xuất kho'!$E:$E, tblXuatKhoTong[[#This Row],[1]], 'Nhật ký xuất kho'!$C:$C, J$9)</f>
        <v>0</v>
      </c>
      <c r="K21" s="60">
        <f>SUM(tblXuatKhoTong[[#This Row],[2]:[9]])</f>
        <v>0</v>
      </c>
    </row>
    <row r="22" spans="2:11" x14ac:dyDescent="0.25">
      <c r="B22" s="58">
        <f t="shared" si="0"/>
        <v>45028</v>
      </c>
      <c r="C22" s="59">
        <f>SUMIFS('Nhật ký xuất kho'!$H:$H, 'Nhật ký xuất kho'!$E:$E, tblXuatKhoTong[[#This Row],[1]], 'Nhật ký xuất kho'!$C:$C, C$9)</f>
        <v>0</v>
      </c>
      <c r="D22" s="59">
        <f>SUMIFS('Nhật ký xuất kho'!$H:$H, 'Nhật ký xuất kho'!$E:$E, tblXuatKhoTong[[#This Row],[1]], 'Nhật ký xuất kho'!$C:$C, D$9)</f>
        <v>0</v>
      </c>
      <c r="E22" s="59">
        <f>SUMIFS('Nhật ký xuất kho'!$H:$H, 'Nhật ký xuất kho'!$E:$E, tblXuatKhoTong[[#This Row],[1]], 'Nhật ký xuất kho'!$C:$C, E$9)</f>
        <v>0</v>
      </c>
      <c r="F22" s="59">
        <f>SUMIFS('Nhật ký xuất kho'!$H:$H, 'Nhật ký xuất kho'!$E:$E, tblXuatKhoTong[[#This Row],[1]], 'Nhật ký xuất kho'!$C:$C, F$9)</f>
        <v>0</v>
      </c>
      <c r="G22" s="59">
        <f>SUMIFS('Nhật ký xuất kho'!$H:$H, 'Nhật ký xuất kho'!$E:$E, tblXuatKhoTong[[#This Row],[1]], 'Nhật ký xuất kho'!$C:$C, G$9)</f>
        <v>0</v>
      </c>
      <c r="H22" s="59">
        <f>SUMIFS('Nhật ký xuất kho'!$H:$H, 'Nhật ký xuất kho'!$E:$E, tblXuatKhoTong[[#This Row],[1]], 'Nhật ký xuất kho'!$C:$C, H$9)</f>
        <v>0</v>
      </c>
      <c r="I22" s="59">
        <f>SUMIFS('Nhật ký xuất kho'!$H:$H, 'Nhật ký xuất kho'!$E:$E, tblXuatKhoTong[[#This Row],[1]], 'Nhật ký xuất kho'!$C:$C, I$9)</f>
        <v>0</v>
      </c>
      <c r="J22" s="59">
        <f>SUMIFS('Nhật ký xuất kho'!$H:$H, 'Nhật ký xuất kho'!$E:$E, tblXuatKhoTong[[#This Row],[1]], 'Nhật ký xuất kho'!$C:$C, J$9)</f>
        <v>0</v>
      </c>
      <c r="K22" s="60">
        <f>SUM(tblXuatKhoTong[[#This Row],[2]:[9]])</f>
        <v>0</v>
      </c>
    </row>
    <row r="23" spans="2:11" x14ac:dyDescent="0.25">
      <c r="B23" s="58">
        <f t="shared" si="0"/>
        <v>45029</v>
      </c>
      <c r="C23" s="59">
        <f>SUMIFS('Nhật ký xuất kho'!$H:$H, 'Nhật ký xuất kho'!$E:$E, tblXuatKhoTong[[#This Row],[1]], 'Nhật ký xuất kho'!$C:$C, C$9)</f>
        <v>0</v>
      </c>
      <c r="D23" s="59">
        <f>SUMIFS('Nhật ký xuất kho'!$H:$H, 'Nhật ký xuất kho'!$E:$E, tblXuatKhoTong[[#This Row],[1]], 'Nhật ký xuất kho'!$C:$C, D$9)</f>
        <v>0</v>
      </c>
      <c r="E23" s="59">
        <f>SUMIFS('Nhật ký xuất kho'!$H:$H, 'Nhật ký xuất kho'!$E:$E, tblXuatKhoTong[[#This Row],[1]], 'Nhật ký xuất kho'!$C:$C, E$9)</f>
        <v>0</v>
      </c>
      <c r="F23" s="59">
        <f>SUMIFS('Nhật ký xuất kho'!$H:$H, 'Nhật ký xuất kho'!$E:$E, tblXuatKhoTong[[#This Row],[1]], 'Nhật ký xuất kho'!$C:$C, F$9)</f>
        <v>0</v>
      </c>
      <c r="G23" s="59">
        <f>SUMIFS('Nhật ký xuất kho'!$H:$H, 'Nhật ký xuất kho'!$E:$E, tblXuatKhoTong[[#This Row],[1]], 'Nhật ký xuất kho'!$C:$C, G$9)</f>
        <v>0</v>
      </c>
      <c r="H23" s="59">
        <f>SUMIFS('Nhật ký xuất kho'!$H:$H, 'Nhật ký xuất kho'!$E:$E, tblXuatKhoTong[[#This Row],[1]], 'Nhật ký xuất kho'!$C:$C, H$9)</f>
        <v>0</v>
      </c>
      <c r="I23" s="59">
        <f>SUMIFS('Nhật ký xuất kho'!$H:$H, 'Nhật ký xuất kho'!$E:$E, tblXuatKhoTong[[#This Row],[1]], 'Nhật ký xuất kho'!$C:$C, I$9)</f>
        <v>0</v>
      </c>
      <c r="J23" s="59">
        <f>SUMIFS('Nhật ký xuất kho'!$H:$H, 'Nhật ký xuất kho'!$E:$E, tblXuatKhoTong[[#This Row],[1]], 'Nhật ký xuất kho'!$C:$C, J$9)</f>
        <v>0</v>
      </c>
      <c r="K23" s="60">
        <f>SUM(tblXuatKhoTong[[#This Row],[2]:[9]])</f>
        <v>0</v>
      </c>
    </row>
    <row r="24" spans="2:11" x14ac:dyDescent="0.25">
      <c r="B24" s="58">
        <f t="shared" si="0"/>
        <v>45030</v>
      </c>
      <c r="C24" s="59">
        <f>SUMIFS('Nhật ký xuất kho'!$H:$H, 'Nhật ký xuất kho'!$E:$E, tblXuatKhoTong[[#This Row],[1]], 'Nhật ký xuất kho'!$C:$C, C$9)</f>
        <v>0</v>
      </c>
      <c r="D24" s="59">
        <f>SUMIFS('Nhật ký xuất kho'!$H:$H, 'Nhật ký xuất kho'!$E:$E, tblXuatKhoTong[[#This Row],[1]], 'Nhật ký xuất kho'!$C:$C, D$9)</f>
        <v>0</v>
      </c>
      <c r="E24" s="59">
        <f>SUMIFS('Nhật ký xuất kho'!$H:$H, 'Nhật ký xuất kho'!$E:$E, tblXuatKhoTong[[#This Row],[1]], 'Nhật ký xuất kho'!$C:$C, E$9)</f>
        <v>0</v>
      </c>
      <c r="F24" s="59">
        <f>SUMIFS('Nhật ký xuất kho'!$H:$H, 'Nhật ký xuất kho'!$E:$E, tblXuatKhoTong[[#This Row],[1]], 'Nhật ký xuất kho'!$C:$C, F$9)</f>
        <v>0</v>
      </c>
      <c r="G24" s="59">
        <f>SUMIFS('Nhật ký xuất kho'!$H:$H, 'Nhật ký xuất kho'!$E:$E, tblXuatKhoTong[[#This Row],[1]], 'Nhật ký xuất kho'!$C:$C, G$9)</f>
        <v>0</v>
      </c>
      <c r="H24" s="59">
        <f>SUMIFS('Nhật ký xuất kho'!$H:$H, 'Nhật ký xuất kho'!$E:$E, tblXuatKhoTong[[#This Row],[1]], 'Nhật ký xuất kho'!$C:$C, H$9)</f>
        <v>0</v>
      </c>
      <c r="I24" s="59">
        <f>SUMIFS('Nhật ký xuất kho'!$H:$H, 'Nhật ký xuất kho'!$E:$E, tblXuatKhoTong[[#This Row],[1]], 'Nhật ký xuất kho'!$C:$C, I$9)</f>
        <v>0</v>
      </c>
      <c r="J24" s="59">
        <f>SUMIFS('Nhật ký xuất kho'!$H:$H, 'Nhật ký xuất kho'!$E:$E, tblXuatKhoTong[[#This Row],[1]], 'Nhật ký xuất kho'!$C:$C, J$9)</f>
        <v>0</v>
      </c>
      <c r="K24" s="60">
        <f>SUM(tblXuatKhoTong[[#This Row],[2]:[9]])</f>
        <v>0</v>
      </c>
    </row>
    <row r="25" spans="2:11" x14ac:dyDescent="0.25">
      <c r="B25" s="58">
        <f t="shared" si="0"/>
        <v>45031</v>
      </c>
      <c r="C25" s="59">
        <f>SUMIFS('Nhật ký xuất kho'!$H:$H, 'Nhật ký xuất kho'!$E:$E, tblXuatKhoTong[[#This Row],[1]], 'Nhật ký xuất kho'!$C:$C, C$9)</f>
        <v>0</v>
      </c>
      <c r="D25" s="59">
        <f>SUMIFS('Nhật ký xuất kho'!$H:$H, 'Nhật ký xuất kho'!$E:$E, tblXuatKhoTong[[#This Row],[1]], 'Nhật ký xuất kho'!$C:$C, D$9)</f>
        <v>0</v>
      </c>
      <c r="E25" s="59">
        <f>SUMIFS('Nhật ký xuất kho'!$H:$H, 'Nhật ký xuất kho'!$E:$E, tblXuatKhoTong[[#This Row],[1]], 'Nhật ký xuất kho'!$C:$C, E$9)</f>
        <v>0</v>
      </c>
      <c r="F25" s="59">
        <f>SUMIFS('Nhật ký xuất kho'!$H:$H, 'Nhật ký xuất kho'!$E:$E, tblXuatKhoTong[[#This Row],[1]], 'Nhật ký xuất kho'!$C:$C, F$9)</f>
        <v>0</v>
      </c>
      <c r="G25" s="59">
        <f>SUMIFS('Nhật ký xuất kho'!$H:$H, 'Nhật ký xuất kho'!$E:$E, tblXuatKhoTong[[#This Row],[1]], 'Nhật ký xuất kho'!$C:$C, G$9)</f>
        <v>0</v>
      </c>
      <c r="H25" s="59">
        <f>SUMIFS('Nhật ký xuất kho'!$H:$H, 'Nhật ký xuất kho'!$E:$E, tblXuatKhoTong[[#This Row],[1]], 'Nhật ký xuất kho'!$C:$C, H$9)</f>
        <v>0</v>
      </c>
      <c r="I25" s="59">
        <f>SUMIFS('Nhật ký xuất kho'!$H:$H, 'Nhật ký xuất kho'!$E:$E, tblXuatKhoTong[[#This Row],[1]], 'Nhật ký xuất kho'!$C:$C, I$9)</f>
        <v>0</v>
      </c>
      <c r="J25" s="59">
        <f>SUMIFS('Nhật ký xuất kho'!$H:$H, 'Nhật ký xuất kho'!$E:$E, tblXuatKhoTong[[#This Row],[1]], 'Nhật ký xuất kho'!$C:$C, J$9)</f>
        <v>0</v>
      </c>
      <c r="K25" s="60">
        <f>SUM(tblXuatKhoTong[[#This Row],[2]:[9]])</f>
        <v>0</v>
      </c>
    </row>
    <row r="26" spans="2:11" x14ac:dyDescent="0.25">
      <c r="B26" s="58">
        <f t="shared" si="0"/>
        <v>45032</v>
      </c>
      <c r="C26" s="59">
        <f>SUMIFS('Nhật ký xuất kho'!$H:$H, 'Nhật ký xuất kho'!$E:$E, tblXuatKhoTong[[#This Row],[1]], 'Nhật ký xuất kho'!$C:$C, C$9)</f>
        <v>0</v>
      </c>
      <c r="D26" s="59">
        <f>SUMIFS('Nhật ký xuất kho'!$H:$H, 'Nhật ký xuất kho'!$E:$E, tblXuatKhoTong[[#This Row],[1]], 'Nhật ký xuất kho'!$C:$C, D$9)</f>
        <v>0</v>
      </c>
      <c r="E26" s="59">
        <f>SUMIFS('Nhật ký xuất kho'!$H:$H, 'Nhật ký xuất kho'!$E:$E, tblXuatKhoTong[[#This Row],[1]], 'Nhật ký xuất kho'!$C:$C, E$9)</f>
        <v>0</v>
      </c>
      <c r="F26" s="59">
        <f>SUMIFS('Nhật ký xuất kho'!$H:$H, 'Nhật ký xuất kho'!$E:$E, tblXuatKhoTong[[#This Row],[1]], 'Nhật ký xuất kho'!$C:$C, F$9)</f>
        <v>0</v>
      </c>
      <c r="G26" s="59">
        <f>SUMIFS('Nhật ký xuất kho'!$H:$H, 'Nhật ký xuất kho'!$E:$E, tblXuatKhoTong[[#This Row],[1]], 'Nhật ký xuất kho'!$C:$C, G$9)</f>
        <v>0</v>
      </c>
      <c r="H26" s="59">
        <f>SUMIFS('Nhật ký xuất kho'!$H:$H, 'Nhật ký xuất kho'!$E:$E, tblXuatKhoTong[[#This Row],[1]], 'Nhật ký xuất kho'!$C:$C, H$9)</f>
        <v>0</v>
      </c>
      <c r="I26" s="59">
        <f>SUMIFS('Nhật ký xuất kho'!$H:$H, 'Nhật ký xuất kho'!$E:$E, tblXuatKhoTong[[#This Row],[1]], 'Nhật ký xuất kho'!$C:$C, I$9)</f>
        <v>0</v>
      </c>
      <c r="J26" s="59">
        <f>SUMIFS('Nhật ký xuất kho'!$H:$H, 'Nhật ký xuất kho'!$E:$E, tblXuatKhoTong[[#This Row],[1]], 'Nhật ký xuất kho'!$C:$C, J$9)</f>
        <v>0</v>
      </c>
      <c r="K26" s="60">
        <f>SUM(tblXuatKhoTong[[#This Row],[2]:[9]])</f>
        <v>0</v>
      </c>
    </row>
    <row r="27" spans="2:11" x14ac:dyDescent="0.25">
      <c r="B27" s="58">
        <f t="shared" si="0"/>
        <v>45033</v>
      </c>
      <c r="C27" s="59">
        <f>SUMIFS('Nhật ký xuất kho'!$H:$H, 'Nhật ký xuất kho'!$E:$E, tblXuatKhoTong[[#This Row],[1]], 'Nhật ký xuất kho'!$C:$C, C$9)</f>
        <v>0</v>
      </c>
      <c r="D27" s="59">
        <f>SUMIFS('Nhật ký xuất kho'!$H:$H, 'Nhật ký xuất kho'!$E:$E, tblXuatKhoTong[[#This Row],[1]], 'Nhật ký xuất kho'!$C:$C, D$9)</f>
        <v>0</v>
      </c>
      <c r="E27" s="59">
        <f>SUMIFS('Nhật ký xuất kho'!$H:$H, 'Nhật ký xuất kho'!$E:$E, tblXuatKhoTong[[#This Row],[1]], 'Nhật ký xuất kho'!$C:$C, E$9)</f>
        <v>0</v>
      </c>
      <c r="F27" s="59">
        <f>SUMIFS('Nhật ký xuất kho'!$H:$H, 'Nhật ký xuất kho'!$E:$E, tblXuatKhoTong[[#This Row],[1]], 'Nhật ký xuất kho'!$C:$C, F$9)</f>
        <v>0</v>
      </c>
      <c r="G27" s="59">
        <f>SUMIFS('Nhật ký xuất kho'!$H:$H, 'Nhật ký xuất kho'!$E:$E, tblXuatKhoTong[[#This Row],[1]], 'Nhật ký xuất kho'!$C:$C, G$9)</f>
        <v>0</v>
      </c>
      <c r="H27" s="59">
        <f>SUMIFS('Nhật ký xuất kho'!$H:$H, 'Nhật ký xuất kho'!$E:$E, tblXuatKhoTong[[#This Row],[1]], 'Nhật ký xuất kho'!$C:$C, H$9)</f>
        <v>0</v>
      </c>
      <c r="I27" s="59">
        <f>SUMIFS('Nhật ký xuất kho'!$H:$H, 'Nhật ký xuất kho'!$E:$E, tblXuatKhoTong[[#This Row],[1]], 'Nhật ký xuất kho'!$C:$C, I$9)</f>
        <v>0</v>
      </c>
      <c r="J27" s="59">
        <f>SUMIFS('Nhật ký xuất kho'!$H:$H, 'Nhật ký xuất kho'!$E:$E, tblXuatKhoTong[[#This Row],[1]], 'Nhật ký xuất kho'!$C:$C, J$9)</f>
        <v>0</v>
      </c>
      <c r="K27" s="60">
        <f>SUM(tblXuatKhoTong[[#This Row],[2]:[9]])</f>
        <v>0</v>
      </c>
    </row>
    <row r="28" spans="2:11" x14ac:dyDescent="0.25">
      <c r="B28" s="58">
        <f t="shared" si="0"/>
        <v>45034</v>
      </c>
      <c r="C28" s="59">
        <f>SUMIFS('Nhật ký xuất kho'!$H:$H, 'Nhật ký xuất kho'!$E:$E, tblXuatKhoTong[[#This Row],[1]], 'Nhật ký xuất kho'!$C:$C, C$9)</f>
        <v>0</v>
      </c>
      <c r="D28" s="59">
        <f>SUMIFS('Nhật ký xuất kho'!$H:$H, 'Nhật ký xuất kho'!$E:$E, tblXuatKhoTong[[#This Row],[1]], 'Nhật ký xuất kho'!$C:$C, D$9)</f>
        <v>0</v>
      </c>
      <c r="E28" s="59">
        <f>SUMIFS('Nhật ký xuất kho'!$H:$H, 'Nhật ký xuất kho'!$E:$E, tblXuatKhoTong[[#This Row],[1]], 'Nhật ký xuất kho'!$C:$C, E$9)</f>
        <v>0</v>
      </c>
      <c r="F28" s="59">
        <f>SUMIFS('Nhật ký xuất kho'!$H:$H, 'Nhật ký xuất kho'!$E:$E, tblXuatKhoTong[[#This Row],[1]], 'Nhật ký xuất kho'!$C:$C, F$9)</f>
        <v>0</v>
      </c>
      <c r="G28" s="59">
        <f>SUMIFS('Nhật ký xuất kho'!$H:$H, 'Nhật ký xuất kho'!$E:$E, tblXuatKhoTong[[#This Row],[1]], 'Nhật ký xuất kho'!$C:$C, G$9)</f>
        <v>0</v>
      </c>
      <c r="H28" s="59">
        <f>SUMIFS('Nhật ký xuất kho'!$H:$H, 'Nhật ký xuất kho'!$E:$E, tblXuatKhoTong[[#This Row],[1]], 'Nhật ký xuất kho'!$C:$C, H$9)</f>
        <v>0</v>
      </c>
      <c r="I28" s="59">
        <f>SUMIFS('Nhật ký xuất kho'!$H:$H, 'Nhật ký xuất kho'!$E:$E, tblXuatKhoTong[[#This Row],[1]], 'Nhật ký xuất kho'!$C:$C, I$9)</f>
        <v>0</v>
      </c>
      <c r="J28" s="59">
        <f>SUMIFS('Nhật ký xuất kho'!$H:$H, 'Nhật ký xuất kho'!$E:$E, tblXuatKhoTong[[#This Row],[1]], 'Nhật ký xuất kho'!$C:$C, J$9)</f>
        <v>0</v>
      </c>
      <c r="K28" s="60">
        <f>SUM(tblXuatKhoTong[[#This Row],[2]:[9]])</f>
        <v>0</v>
      </c>
    </row>
    <row r="29" spans="2:11" x14ac:dyDescent="0.25">
      <c r="B29" s="58">
        <f t="shared" si="0"/>
        <v>45035</v>
      </c>
      <c r="C29" s="59">
        <f>SUMIFS('Nhật ký xuất kho'!$H:$H, 'Nhật ký xuất kho'!$E:$E, tblXuatKhoTong[[#This Row],[1]], 'Nhật ký xuất kho'!$C:$C, C$9)</f>
        <v>0</v>
      </c>
      <c r="D29" s="59">
        <f>SUMIFS('Nhật ký xuất kho'!$H:$H, 'Nhật ký xuất kho'!$E:$E, tblXuatKhoTong[[#This Row],[1]], 'Nhật ký xuất kho'!$C:$C, D$9)</f>
        <v>0</v>
      </c>
      <c r="E29" s="59">
        <f>SUMIFS('Nhật ký xuất kho'!$H:$H, 'Nhật ký xuất kho'!$E:$E, tblXuatKhoTong[[#This Row],[1]], 'Nhật ký xuất kho'!$C:$C, E$9)</f>
        <v>0</v>
      </c>
      <c r="F29" s="59">
        <f>SUMIFS('Nhật ký xuất kho'!$H:$H, 'Nhật ký xuất kho'!$E:$E, tblXuatKhoTong[[#This Row],[1]], 'Nhật ký xuất kho'!$C:$C, F$9)</f>
        <v>0</v>
      </c>
      <c r="G29" s="59">
        <f>SUMIFS('Nhật ký xuất kho'!$H:$H, 'Nhật ký xuất kho'!$E:$E, tblXuatKhoTong[[#This Row],[1]], 'Nhật ký xuất kho'!$C:$C, G$9)</f>
        <v>0</v>
      </c>
      <c r="H29" s="59">
        <f>SUMIFS('Nhật ký xuất kho'!$H:$H, 'Nhật ký xuất kho'!$E:$E, tblXuatKhoTong[[#This Row],[1]], 'Nhật ký xuất kho'!$C:$C, H$9)</f>
        <v>0</v>
      </c>
      <c r="I29" s="59">
        <f>SUMIFS('Nhật ký xuất kho'!$H:$H, 'Nhật ký xuất kho'!$E:$E, tblXuatKhoTong[[#This Row],[1]], 'Nhật ký xuất kho'!$C:$C, I$9)</f>
        <v>0</v>
      </c>
      <c r="J29" s="59">
        <f>SUMIFS('Nhật ký xuất kho'!$H:$H, 'Nhật ký xuất kho'!$E:$E, tblXuatKhoTong[[#This Row],[1]], 'Nhật ký xuất kho'!$C:$C, J$9)</f>
        <v>0</v>
      </c>
      <c r="K29" s="60">
        <f>SUM(tblXuatKhoTong[[#This Row],[2]:[9]])</f>
        <v>0</v>
      </c>
    </row>
    <row r="30" spans="2:11" x14ac:dyDescent="0.25">
      <c r="B30" s="58">
        <f t="shared" si="0"/>
        <v>45036</v>
      </c>
      <c r="C30" s="59">
        <f>SUMIFS('Nhật ký xuất kho'!$H:$H, 'Nhật ký xuất kho'!$E:$E, tblXuatKhoTong[[#This Row],[1]], 'Nhật ký xuất kho'!$C:$C, C$9)</f>
        <v>0</v>
      </c>
      <c r="D30" s="59">
        <f>SUMIFS('Nhật ký xuất kho'!$H:$H, 'Nhật ký xuất kho'!$E:$E, tblXuatKhoTong[[#This Row],[1]], 'Nhật ký xuất kho'!$C:$C, D$9)</f>
        <v>0</v>
      </c>
      <c r="E30" s="59">
        <f>SUMIFS('Nhật ký xuất kho'!$H:$H, 'Nhật ký xuất kho'!$E:$E, tblXuatKhoTong[[#This Row],[1]], 'Nhật ký xuất kho'!$C:$C, E$9)</f>
        <v>0</v>
      </c>
      <c r="F30" s="59">
        <f>SUMIFS('Nhật ký xuất kho'!$H:$H, 'Nhật ký xuất kho'!$E:$E, tblXuatKhoTong[[#This Row],[1]], 'Nhật ký xuất kho'!$C:$C, F$9)</f>
        <v>0</v>
      </c>
      <c r="G30" s="59">
        <f>SUMIFS('Nhật ký xuất kho'!$H:$H, 'Nhật ký xuất kho'!$E:$E, tblXuatKhoTong[[#This Row],[1]], 'Nhật ký xuất kho'!$C:$C, G$9)</f>
        <v>0</v>
      </c>
      <c r="H30" s="59">
        <f>SUMIFS('Nhật ký xuất kho'!$H:$H, 'Nhật ký xuất kho'!$E:$E, tblXuatKhoTong[[#This Row],[1]], 'Nhật ký xuất kho'!$C:$C, H$9)</f>
        <v>0</v>
      </c>
      <c r="I30" s="59">
        <f>SUMIFS('Nhật ký xuất kho'!$H:$H, 'Nhật ký xuất kho'!$E:$E, tblXuatKhoTong[[#This Row],[1]], 'Nhật ký xuất kho'!$C:$C, I$9)</f>
        <v>0</v>
      </c>
      <c r="J30" s="59">
        <f>SUMIFS('Nhật ký xuất kho'!$H:$H, 'Nhật ký xuất kho'!$E:$E, tblXuatKhoTong[[#This Row],[1]], 'Nhật ký xuất kho'!$C:$C, J$9)</f>
        <v>0</v>
      </c>
      <c r="K30" s="60">
        <f>SUM(tblXuatKhoTong[[#This Row],[2]:[9]])</f>
        <v>0</v>
      </c>
    </row>
    <row r="31" spans="2:11" x14ac:dyDescent="0.25">
      <c r="B31" s="58">
        <f t="shared" si="0"/>
        <v>45037</v>
      </c>
      <c r="C31" s="59">
        <f>SUMIFS('Nhật ký xuất kho'!$H:$H, 'Nhật ký xuất kho'!$E:$E, tblXuatKhoTong[[#This Row],[1]], 'Nhật ký xuất kho'!$C:$C, C$9)</f>
        <v>0</v>
      </c>
      <c r="D31" s="59">
        <f>SUMIFS('Nhật ký xuất kho'!$H:$H, 'Nhật ký xuất kho'!$E:$E, tblXuatKhoTong[[#This Row],[1]], 'Nhật ký xuất kho'!$C:$C, D$9)</f>
        <v>0</v>
      </c>
      <c r="E31" s="59">
        <f>SUMIFS('Nhật ký xuất kho'!$H:$H, 'Nhật ký xuất kho'!$E:$E, tblXuatKhoTong[[#This Row],[1]], 'Nhật ký xuất kho'!$C:$C, E$9)</f>
        <v>0</v>
      </c>
      <c r="F31" s="59">
        <f>SUMIFS('Nhật ký xuất kho'!$H:$H, 'Nhật ký xuất kho'!$E:$E, tblXuatKhoTong[[#This Row],[1]], 'Nhật ký xuất kho'!$C:$C, F$9)</f>
        <v>0</v>
      </c>
      <c r="G31" s="59">
        <f>SUMIFS('Nhật ký xuất kho'!$H:$H, 'Nhật ký xuất kho'!$E:$E, tblXuatKhoTong[[#This Row],[1]], 'Nhật ký xuất kho'!$C:$C, G$9)</f>
        <v>0</v>
      </c>
      <c r="H31" s="59">
        <f>SUMIFS('Nhật ký xuất kho'!$H:$H, 'Nhật ký xuất kho'!$E:$E, tblXuatKhoTong[[#This Row],[1]], 'Nhật ký xuất kho'!$C:$C, H$9)</f>
        <v>0</v>
      </c>
      <c r="I31" s="59">
        <f>SUMIFS('Nhật ký xuất kho'!$H:$H, 'Nhật ký xuất kho'!$E:$E, tblXuatKhoTong[[#This Row],[1]], 'Nhật ký xuất kho'!$C:$C, I$9)</f>
        <v>0</v>
      </c>
      <c r="J31" s="59">
        <f>SUMIFS('Nhật ký xuất kho'!$H:$H, 'Nhật ký xuất kho'!$E:$E, tblXuatKhoTong[[#This Row],[1]], 'Nhật ký xuất kho'!$C:$C, J$9)</f>
        <v>0</v>
      </c>
      <c r="K31" s="60">
        <f>SUM(tblXuatKhoTong[[#This Row],[2]:[9]])</f>
        <v>0</v>
      </c>
    </row>
    <row r="32" spans="2:11" x14ac:dyDescent="0.25">
      <c r="B32" s="58">
        <f t="shared" si="0"/>
        <v>45038</v>
      </c>
      <c r="C32" s="59">
        <f>SUMIFS('Nhật ký xuất kho'!$H:$H, 'Nhật ký xuất kho'!$E:$E, tblXuatKhoTong[[#This Row],[1]], 'Nhật ký xuất kho'!$C:$C, C$9)</f>
        <v>0</v>
      </c>
      <c r="D32" s="59">
        <f>SUMIFS('Nhật ký xuất kho'!$H:$H, 'Nhật ký xuất kho'!$E:$E, tblXuatKhoTong[[#This Row],[1]], 'Nhật ký xuất kho'!$C:$C, D$9)</f>
        <v>0</v>
      </c>
      <c r="E32" s="59">
        <f>SUMIFS('Nhật ký xuất kho'!$H:$H, 'Nhật ký xuất kho'!$E:$E, tblXuatKhoTong[[#This Row],[1]], 'Nhật ký xuất kho'!$C:$C, E$9)</f>
        <v>0</v>
      </c>
      <c r="F32" s="59">
        <f>SUMIFS('Nhật ký xuất kho'!$H:$H, 'Nhật ký xuất kho'!$E:$E, tblXuatKhoTong[[#This Row],[1]], 'Nhật ký xuất kho'!$C:$C, F$9)</f>
        <v>0</v>
      </c>
      <c r="G32" s="59">
        <f>SUMIFS('Nhật ký xuất kho'!$H:$H, 'Nhật ký xuất kho'!$E:$E, tblXuatKhoTong[[#This Row],[1]], 'Nhật ký xuất kho'!$C:$C, G$9)</f>
        <v>0</v>
      </c>
      <c r="H32" s="59">
        <f>SUMIFS('Nhật ký xuất kho'!$H:$H, 'Nhật ký xuất kho'!$E:$E, tblXuatKhoTong[[#This Row],[1]], 'Nhật ký xuất kho'!$C:$C, H$9)</f>
        <v>0</v>
      </c>
      <c r="I32" s="59">
        <f>SUMIFS('Nhật ký xuất kho'!$H:$H, 'Nhật ký xuất kho'!$E:$E, tblXuatKhoTong[[#This Row],[1]], 'Nhật ký xuất kho'!$C:$C, I$9)</f>
        <v>0</v>
      </c>
      <c r="J32" s="59">
        <f>SUMIFS('Nhật ký xuất kho'!$H:$H, 'Nhật ký xuất kho'!$E:$E, tblXuatKhoTong[[#This Row],[1]], 'Nhật ký xuất kho'!$C:$C, J$9)</f>
        <v>0</v>
      </c>
      <c r="K32" s="60">
        <f>SUM(tblXuatKhoTong[[#This Row],[2]:[9]])</f>
        <v>0</v>
      </c>
    </row>
    <row r="33" spans="2:11" x14ac:dyDescent="0.25">
      <c r="B33" s="58">
        <f t="shared" si="0"/>
        <v>45039</v>
      </c>
      <c r="C33" s="59">
        <f>SUMIFS('Nhật ký xuất kho'!$H:$H, 'Nhật ký xuất kho'!$E:$E, tblXuatKhoTong[[#This Row],[1]], 'Nhật ký xuất kho'!$C:$C, C$9)</f>
        <v>0</v>
      </c>
      <c r="D33" s="59">
        <f>SUMIFS('Nhật ký xuất kho'!$H:$H, 'Nhật ký xuất kho'!$E:$E, tblXuatKhoTong[[#This Row],[1]], 'Nhật ký xuất kho'!$C:$C, D$9)</f>
        <v>0</v>
      </c>
      <c r="E33" s="59">
        <f>SUMIFS('Nhật ký xuất kho'!$H:$H, 'Nhật ký xuất kho'!$E:$E, tblXuatKhoTong[[#This Row],[1]], 'Nhật ký xuất kho'!$C:$C, E$9)</f>
        <v>0</v>
      </c>
      <c r="F33" s="59">
        <f>SUMIFS('Nhật ký xuất kho'!$H:$H, 'Nhật ký xuất kho'!$E:$E, tblXuatKhoTong[[#This Row],[1]], 'Nhật ký xuất kho'!$C:$C, F$9)</f>
        <v>0</v>
      </c>
      <c r="G33" s="59">
        <f>SUMIFS('Nhật ký xuất kho'!$H:$H, 'Nhật ký xuất kho'!$E:$E, tblXuatKhoTong[[#This Row],[1]], 'Nhật ký xuất kho'!$C:$C, G$9)</f>
        <v>0</v>
      </c>
      <c r="H33" s="59">
        <f>SUMIFS('Nhật ký xuất kho'!$H:$H, 'Nhật ký xuất kho'!$E:$E, tblXuatKhoTong[[#This Row],[1]], 'Nhật ký xuất kho'!$C:$C, H$9)</f>
        <v>0</v>
      </c>
      <c r="I33" s="59">
        <f>SUMIFS('Nhật ký xuất kho'!$H:$H, 'Nhật ký xuất kho'!$E:$E, tblXuatKhoTong[[#This Row],[1]], 'Nhật ký xuất kho'!$C:$C, I$9)</f>
        <v>0</v>
      </c>
      <c r="J33" s="59">
        <f>SUMIFS('Nhật ký xuất kho'!$H:$H, 'Nhật ký xuất kho'!$E:$E, tblXuatKhoTong[[#This Row],[1]], 'Nhật ký xuất kho'!$C:$C, J$9)</f>
        <v>0</v>
      </c>
      <c r="K33" s="60">
        <f>SUM(tblXuatKhoTong[[#This Row],[2]:[9]])</f>
        <v>0</v>
      </c>
    </row>
    <row r="34" spans="2:11" x14ac:dyDescent="0.25">
      <c r="B34" s="58">
        <f t="shared" si="0"/>
        <v>45040</v>
      </c>
      <c r="C34" s="59">
        <f>SUMIFS('Nhật ký xuất kho'!$H:$H, 'Nhật ký xuất kho'!$E:$E, tblXuatKhoTong[[#This Row],[1]], 'Nhật ký xuất kho'!$C:$C, C$9)</f>
        <v>0</v>
      </c>
      <c r="D34" s="59">
        <f>SUMIFS('Nhật ký xuất kho'!$H:$H, 'Nhật ký xuất kho'!$E:$E, tblXuatKhoTong[[#This Row],[1]], 'Nhật ký xuất kho'!$C:$C, D$9)</f>
        <v>0</v>
      </c>
      <c r="E34" s="59">
        <f>SUMIFS('Nhật ký xuất kho'!$H:$H, 'Nhật ký xuất kho'!$E:$E, tblXuatKhoTong[[#This Row],[1]], 'Nhật ký xuất kho'!$C:$C, E$9)</f>
        <v>0</v>
      </c>
      <c r="F34" s="59">
        <f>SUMIFS('Nhật ký xuất kho'!$H:$H, 'Nhật ký xuất kho'!$E:$E, tblXuatKhoTong[[#This Row],[1]], 'Nhật ký xuất kho'!$C:$C, F$9)</f>
        <v>0</v>
      </c>
      <c r="G34" s="59">
        <f>SUMIFS('Nhật ký xuất kho'!$H:$H, 'Nhật ký xuất kho'!$E:$E, tblXuatKhoTong[[#This Row],[1]], 'Nhật ký xuất kho'!$C:$C, G$9)</f>
        <v>0</v>
      </c>
      <c r="H34" s="59">
        <f>SUMIFS('Nhật ký xuất kho'!$H:$H, 'Nhật ký xuất kho'!$E:$E, tblXuatKhoTong[[#This Row],[1]], 'Nhật ký xuất kho'!$C:$C, H$9)</f>
        <v>0</v>
      </c>
      <c r="I34" s="59">
        <f>SUMIFS('Nhật ký xuất kho'!$H:$H, 'Nhật ký xuất kho'!$E:$E, tblXuatKhoTong[[#This Row],[1]], 'Nhật ký xuất kho'!$C:$C, I$9)</f>
        <v>0</v>
      </c>
      <c r="J34" s="59">
        <f>SUMIFS('Nhật ký xuất kho'!$H:$H, 'Nhật ký xuất kho'!$E:$E, tblXuatKhoTong[[#This Row],[1]], 'Nhật ký xuất kho'!$C:$C, J$9)</f>
        <v>0</v>
      </c>
      <c r="K34" s="60">
        <f>SUM(tblXuatKhoTong[[#This Row],[2]:[9]])</f>
        <v>0</v>
      </c>
    </row>
    <row r="35" spans="2:11" x14ac:dyDescent="0.25">
      <c r="B35" s="58">
        <f t="shared" si="0"/>
        <v>45041</v>
      </c>
      <c r="C35" s="59">
        <f>SUMIFS('Nhật ký xuất kho'!$H:$H, 'Nhật ký xuất kho'!$E:$E, tblXuatKhoTong[[#This Row],[1]], 'Nhật ký xuất kho'!$C:$C, C$9)</f>
        <v>0</v>
      </c>
      <c r="D35" s="59">
        <f>SUMIFS('Nhật ký xuất kho'!$H:$H, 'Nhật ký xuất kho'!$E:$E, tblXuatKhoTong[[#This Row],[1]], 'Nhật ký xuất kho'!$C:$C, D$9)</f>
        <v>0</v>
      </c>
      <c r="E35" s="59">
        <f>SUMIFS('Nhật ký xuất kho'!$H:$H, 'Nhật ký xuất kho'!$E:$E, tblXuatKhoTong[[#This Row],[1]], 'Nhật ký xuất kho'!$C:$C, E$9)</f>
        <v>0</v>
      </c>
      <c r="F35" s="59">
        <f>SUMIFS('Nhật ký xuất kho'!$H:$H, 'Nhật ký xuất kho'!$E:$E, tblXuatKhoTong[[#This Row],[1]], 'Nhật ký xuất kho'!$C:$C, F$9)</f>
        <v>0</v>
      </c>
      <c r="G35" s="59">
        <f>SUMIFS('Nhật ký xuất kho'!$H:$H, 'Nhật ký xuất kho'!$E:$E, tblXuatKhoTong[[#This Row],[1]], 'Nhật ký xuất kho'!$C:$C, G$9)</f>
        <v>0</v>
      </c>
      <c r="H35" s="59">
        <f>SUMIFS('Nhật ký xuất kho'!$H:$H, 'Nhật ký xuất kho'!$E:$E, tblXuatKhoTong[[#This Row],[1]], 'Nhật ký xuất kho'!$C:$C, H$9)</f>
        <v>0</v>
      </c>
      <c r="I35" s="59">
        <f>SUMIFS('Nhật ký xuất kho'!$H:$H, 'Nhật ký xuất kho'!$E:$E, tblXuatKhoTong[[#This Row],[1]], 'Nhật ký xuất kho'!$C:$C, I$9)</f>
        <v>0</v>
      </c>
      <c r="J35" s="59">
        <f>SUMIFS('Nhật ký xuất kho'!$H:$H, 'Nhật ký xuất kho'!$E:$E, tblXuatKhoTong[[#This Row],[1]], 'Nhật ký xuất kho'!$C:$C, J$9)</f>
        <v>0</v>
      </c>
      <c r="K35" s="60">
        <f>SUM(tblXuatKhoTong[[#This Row],[2]:[9]])</f>
        <v>0</v>
      </c>
    </row>
    <row r="36" spans="2:11" x14ac:dyDescent="0.25">
      <c r="B36" s="58">
        <f t="shared" si="0"/>
        <v>45042</v>
      </c>
      <c r="C36" s="59">
        <f>SUMIFS('Nhật ký xuất kho'!$H:$H, 'Nhật ký xuất kho'!$E:$E, tblXuatKhoTong[[#This Row],[1]], 'Nhật ký xuất kho'!$C:$C, C$9)</f>
        <v>0</v>
      </c>
      <c r="D36" s="59">
        <f>SUMIFS('Nhật ký xuất kho'!$H:$H, 'Nhật ký xuất kho'!$E:$E, tblXuatKhoTong[[#This Row],[1]], 'Nhật ký xuất kho'!$C:$C, D$9)</f>
        <v>0</v>
      </c>
      <c r="E36" s="59">
        <f>SUMIFS('Nhật ký xuất kho'!$H:$H, 'Nhật ký xuất kho'!$E:$E, tblXuatKhoTong[[#This Row],[1]], 'Nhật ký xuất kho'!$C:$C, E$9)</f>
        <v>0</v>
      </c>
      <c r="F36" s="59">
        <f>SUMIFS('Nhật ký xuất kho'!$H:$H, 'Nhật ký xuất kho'!$E:$E, tblXuatKhoTong[[#This Row],[1]], 'Nhật ký xuất kho'!$C:$C, F$9)</f>
        <v>0</v>
      </c>
      <c r="G36" s="59">
        <f>SUMIFS('Nhật ký xuất kho'!$H:$H, 'Nhật ký xuất kho'!$E:$E, tblXuatKhoTong[[#This Row],[1]], 'Nhật ký xuất kho'!$C:$C, G$9)</f>
        <v>0</v>
      </c>
      <c r="H36" s="59">
        <f>SUMIFS('Nhật ký xuất kho'!$H:$H, 'Nhật ký xuất kho'!$E:$E, tblXuatKhoTong[[#This Row],[1]], 'Nhật ký xuất kho'!$C:$C, H$9)</f>
        <v>0</v>
      </c>
      <c r="I36" s="59">
        <f>SUMIFS('Nhật ký xuất kho'!$H:$H, 'Nhật ký xuất kho'!$E:$E, tblXuatKhoTong[[#This Row],[1]], 'Nhật ký xuất kho'!$C:$C, I$9)</f>
        <v>0</v>
      </c>
      <c r="J36" s="59">
        <f>SUMIFS('Nhật ký xuất kho'!$H:$H, 'Nhật ký xuất kho'!$E:$E, tblXuatKhoTong[[#This Row],[1]], 'Nhật ký xuất kho'!$C:$C, J$9)</f>
        <v>0</v>
      </c>
      <c r="K36" s="60">
        <f>SUM(tblXuatKhoTong[[#This Row],[2]:[9]])</f>
        <v>0</v>
      </c>
    </row>
    <row r="37" spans="2:11" x14ac:dyDescent="0.25">
      <c r="B37" s="58">
        <f t="shared" si="0"/>
        <v>45043</v>
      </c>
      <c r="C37" s="59">
        <f>SUMIFS('Nhật ký xuất kho'!$H:$H, 'Nhật ký xuất kho'!$E:$E, tblXuatKhoTong[[#This Row],[1]], 'Nhật ký xuất kho'!$C:$C, C$9)</f>
        <v>0</v>
      </c>
      <c r="D37" s="59">
        <f>SUMIFS('Nhật ký xuất kho'!$H:$H, 'Nhật ký xuất kho'!$E:$E, tblXuatKhoTong[[#This Row],[1]], 'Nhật ký xuất kho'!$C:$C, D$9)</f>
        <v>0</v>
      </c>
      <c r="E37" s="59">
        <f>SUMIFS('Nhật ký xuất kho'!$H:$H, 'Nhật ký xuất kho'!$E:$E, tblXuatKhoTong[[#This Row],[1]], 'Nhật ký xuất kho'!$C:$C, E$9)</f>
        <v>0</v>
      </c>
      <c r="F37" s="59">
        <f>SUMIFS('Nhật ký xuất kho'!$H:$H, 'Nhật ký xuất kho'!$E:$E, tblXuatKhoTong[[#This Row],[1]], 'Nhật ký xuất kho'!$C:$C, F$9)</f>
        <v>0</v>
      </c>
      <c r="G37" s="59">
        <f>SUMIFS('Nhật ký xuất kho'!$H:$H, 'Nhật ký xuất kho'!$E:$E, tblXuatKhoTong[[#This Row],[1]], 'Nhật ký xuất kho'!$C:$C, G$9)</f>
        <v>0</v>
      </c>
      <c r="H37" s="59">
        <f>SUMIFS('Nhật ký xuất kho'!$H:$H, 'Nhật ký xuất kho'!$E:$E, tblXuatKhoTong[[#This Row],[1]], 'Nhật ký xuất kho'!$C:$C, H$9)</f>
        <v>0</v>
      </c>
      <c r="I37" s="59">
        <f>SUMIFS('Nhật ký xuất kho'!$H:$H, 'Nhật ký xuất kho'!$E:$E, tblXuatKhoTong[[#This Row],[1]], 'Nhật ký xuất kho'!$C:$C, I$9)</f>
        <v>0</v>
      </c>
      <c r="J37" s="59">
        <f>SUMIFS('Nhật ký xuất kho'!$H:$H, 'Nhật ký xuất kho'!$E:$E, tblXuatKhoTong[[#This Row],[1]], 'Nhật ký xuất kho'!$C:$C, J$9)</f>
        <v>0</v>
      </c>
      <c r="K37" s="60">
        <f>SUM(tblXuatKhoTong[[#This Row],[2]:[9]])</f>
        <v>0</v>
      </c>
    </row>
    <row r="38" spans="2:11" x14ac:dyDescent="0.25">
      <c r="B38" s="58">
        <f t="shared" si="0"/>
        <v>45044</v>
      </c>
      <c r="C38" s="59">
        <f>SUMIFS('Nhật ký xuất kho'!$H:$H, 'Nhật ký xuất kho'!$E:$E, tblXuatKhoTong[[#This Row],[1]], 'Nhật ký xuất kho'!$C:$C, C$9)</f>
        <v>0</v>
      </c>
      <c r="D38" s="59">
        <f>SUMIFS('Nhật ký xuất kho'!$H:$H, 'Nhật ký xuất kho'!$E:$E, tblXuatKhoTong[[#This Row],[1]], 'Nhật ký xuất kho'!$C:$C, D$9)</f>
        <v>0</v>
      </c>
      <c r="E38" s="59">
        <f>SUMIFS('Nhật ký xuất kho'!$H:$H, 'Nhật ký xuất kho'!$E:$E, tblXuatKhoTong[[#This Row],[1]], 'Nhật ký xuất kho'!$C:$C, E$9)</f>
        <v>0</v>
      </c>
      <c r="F38" s="59">
        <f>SUMIFS('Nhật ký xuất kho'!$H:$H, 'Nhật ký xuất kho'!$E:$E, tblXuatKhoTong[[#This Row],[1]], 'Nhật ký xuất kho'!$C:$C, F$9)</f>
        <v>0</v>
      </c>
      <c r="G38" s="59">
        <f>SUMIFS('Nhật ký xuất kho'!$H:$H, 'Nhật ký xuất kho'!$E:$E, tblXuatKhoTong[[#This Row],[1]], 'Nhật ký xuất kho'!$C:$C, G$9)</f>
        <v>0</v>
      </c>
      <c r="H38" s="59">
        <f>SUMIFS('Nhật ký xuất kho'!$H:$H, 'Nhật ký xuất kho'!$E:$E, tblXuatKhoTong[[#This Row],[1]], 'Nhật ký xuất kho'!$C:$C, H$9)</f>
        <v>0</v>
      </c>
      <c r="I38" s="59">
        <f>SUMIFS('Nhật ký xuất kho'!$H:$H, 'Nhật ký xuất kho'!$E:$E, tblXuatKhoTong[[#This Row],[1]], 'Nhật ký xuất kho'!$C:$C, I$9)</f>
        <v>0</v>
      </c>
      <c r="J38" s="59">
        <f>SUMIFS('Nhật ký xuất kho'!$H:$H, 'Nhật ký xuất kho'!$E:$E, tblXuatKhoTong[[#This Row],[1]], 'Nhật ký xuất kho'!$C:$C, J$9)</f>
        <v>0</v>
      </c>
      <c r="K38" s="60">
        <f>SUM(tblXuatKhoTong[[#This Row],[2]:[9]])</f>
        <v>0</v>
      </c>
    </row>
    <row r="39" spans="2:11" x14ac:dyDescent="0.25">
      <c r="B39" s="58">
        <f t="shared" si="0"/>
        <v>45045</v>
      </c>
      <c r="C39" s="59">
        <f>SUMIFS('Nhật ký xuất kho'!$H:$H, 'Nhật ký xuất kho'!$E:$E, tblXuatKhoTong[[#This Row],[1]], 'Nhật ký xuất kho'!$C:$C, C$9)</f>
        <v>0</v>
      </c>
      <c r="D39" s="59">
        <f>SUMIFS('Nhật ký xuất kho'!$H:$H, 'Nhật ký xuất kho'!$E:$E, tblXuatKhoTong[[#This Row],[1]], 'Nhật ký xuất kho'!$C:$C, D$9)</f>
        <v>0</v>
      </c>
      <c r="E39" s="59">
        <f>SUMIFS('Nhật ký xuất kho'!$H:$H, 'Nhật ký xuất kho'!$E:$E, tblXuatKhoTong[[#This Row],[1]], 'Nhật ký xuất kho'!$C:$C, E$9)</f>
        <v>0</v>
      </c>
      <c r="F39" s="59">
        <f>SUMIFS('Nhật ký xuất kho'!$H:$H, 'Nhật ký xuất kho'!$E:$E, tblXuatKhoTong[[#This Row],[1]], 'Nhật ký xuất kho'!$C:$C, F$9)</f>
        <v>0</v>
      </c>
      <c r="G39" s="59">
        <f>SUMIFS('Nhật ký xuất kho'!$H:$H, 'Nhật ký xuất kho'!$E:$E, tblXuatKhoTong[[#This Row],[1]], 'Nhật ký xuất kho'!$C:$C, G$9)</f>
        <v>0</v>
      </c>
      <c r="H39" s="59">
        <f>SUMIFS('Nhật ký xuất kho'!$H:$H, 'Nhật ký xuất kho'!$E:$E, tblXuatKhoTong[[#This Row],[1]], 'Nhật ký xuất kho'!$C:$C, H$9)</f>
        <v>0</v>
      </c>
      <c r="I39" s="59">
        <f>SUMIFS('Nhật ký xuất kho'!$H:$H, 'Nhật ký xuất kho'!$E:$E, tblXuatKhoTong[[#This Row],[1]], 'Nhật ký xuất kho'!$C:$C, I$9)</f>
        <v>0</v>
      </c>
      <c r="J39" s="59">
        <f>SUMIFS('Nhật ký xuất kho'!$H:$H, 'Nhật ký xuất kho'!$E:$E, tblXuatKhoTong[[#This Row],[1]], 'Nhật ký xuất kho'!$C:$C, J$9)</f>
        <v>0</v>
      </c>
      <c r="K39" s="60">
        <f>SUM(tblXuatKhoTong[[#This Row],[2]:[9]])</f>
        <v>0</v>
      </c>
    </row>
    <row r="40" spans="2:11" x14ac:dyDescent="0.25">
      <c r="B40" s="58">
        <f t="shared" si="0"/>
        <v>45046</v>
      </c>
      <c r="C40" s="59">
        <f>SUMIFS('Nhật ký xuất kho'!$H:$H, 'Nhật ký xuất kho'!$E:$E, tblXuatKhoTong[[#This Row],[1]], 'Nhật ký xuất kho'!$C:$C, C$9)</f>
        <v>0</v>
      </c>
      <c r="D40" s="59">
        <f>SUMIFS('Nhật ký xuất kho'!$H:$H, 'Nhật ký xuất kho'!$E:$E, tblXuatKhoTong[[#This Row],[1]], 'Nhật ký xuất kho'!$C:$C, D$9)</f>
        <v>0</v>
      </c>
      <c r="E40" s="59">
        <f>SUMIFS('Nhật ký xuất kho'!$H:$H, 'Nhật ký xuất kho'!$E:$E, tblXuatKhoTong[[#This Row],[1]], 'Nhật ký xuất kho'!$C:$C, E$9)</f>
        <v>0</v>
      </c>
      <c r="F40" s="59">
        <f>SUMIFS('Nhật ký xuất kho'!$H:$H, 'Nhật ký xuất kho'!$E:$E, tblXuatKhoTong[[#This Row],[1]], 'Nhật ký xuất kho'!$C:$C, F$9)</f>
        <v>0</v>
      </c>
      <c r="G40" s="59">
        <f>SUMIFS('Nhật ký xuất kho'!$H:$H, 'Nhật ký xuất kho'!$E:$E, tblXuatKhoTong[[#This Row],[1]], 'Nhật ký xuất kho'!$C:$C, G$9)</f>
        <v>0</v>
      </c>
      <c r="H40" s="59">
        <f>SUMIFS('Nhật ký xuất kho'!$H:$H, 'Nhật ký xuất kho'!$E:$E, tblXuatKhoTong[[#This Row],[1]], 'Nhật ký xuất kho'!$C:$C, H$9)</f>
        <v>0</v>
      </c>
      <c r="I40" s="59">
        <f>SUMIFS('Nhật ký xuất kho'!$H:$H, 'Nhật ký xuất kho'!$E:$E, tblXuatKhoTong[[#This Row],[1]], 'Nhật ký xuất kho'!$C:$C, I$9)</f>
        <v>0</v>
      </c>
      <c r="J40" s="59">
        <f>SUMIFS('Nhật ký xuất kho'!$H:$H, 'Nhật ký xuất kho'!$E:$E, tblXuatKhoTong[[#This Row],[1]], 'Nhật ký xuất kho'!$C:$C, J$9)</f>
        <v>0</v>
      </c>
      <c r="K40" s="60">
        <f>SUM(tblXuatKhoTong[[#This Row],[2]:[9]])</f>
        <v>0</v>
      </c>
    </row>
    <row r="41" spans="2:11" x14ac:dyDescent="0.25">
      <c r="B41" s="61">
        <f t="shared" si="0"/>
        <v>45047</v>
      </c>
      <c r="C41" s="62">
        <f>SUMIFS('Nhật ký xuất kho'!$H:$H, 'Nhật ký xuất kho'!$E:$E, tblXuatKhoTong[[#This Row],[1]], 'Nhật ký xuất kho'!$C:$C, C$9)</f>
        <v>0</v>
      </c>
      <c r="D41" s="62">
        <f>SUMIFS('Nhật ký xuất kho'!$H:$H, 'Nhật ký xuất kho'!$E:$E, tblXuatKhoTong[[#This Row],[1]], 'Nhật ký xuất kho'!$C:$C, D$9)</f>
        <v>0</v>
      </c>
      <c r="E41" s="62">
        <f>SUMIFS('Nhật ký xuất kho'!$H:$H, 'Nhật ký xuất kho'!$E:$E, tblXuatKhoTong[[#This Row],[1]], 'Nhật ký xuất kho'!$C:$C, E$9)</f>
        <v>0</v>
      </c>
      <c r="F41" s="62">
        <f>SUMIFS('Nhật ký xuất kho'!$H:$H, 'Nhật ký xuất kho'!$E:$E, tblXuatKhoTong[[#This Row],[1]], 'Nhật ký xuất kho'!$C:$C, F$9)</f>
        <v>0</v>
      </c>
      <c r="G41" s="62">
        <f>SUMIFS('Nhật ký xuất kho'!$H:$H, 'Nhật ký xuất kho'!$E:$E, tblXuatKhoTong[[#This Row],[1]], 'Nhật ký xuất kho'!$C:$C, G$9)</f>
        <v>0</v>
      </c>
      <c r="H41" s="62">
        <f>SUMIFS('Nhật ký xuất kho'!$H:$H, 'Nhật ký xuất kho'!$E:$E, tblXuatKhoTong[[#This Row],[1]], 'Nhật ký xuất kho'!$C:$C, H$9)</f>
        <v>0</v>
      </c>
      <c r="I41" s="62">
        <f>SUMIFS('Nhật ký xuất kho'!$H:$H, 'Nhật ký xuất kho'!$E:$E, tblXuatKhoTong[[#This Row],[1]], 'Nhật ký xuất kho'!$C:$C, I$9)</f>
        <v>0</v>
      </c>
      <c r="J41" s="62">
        <f>SUMIFS('Nhật ký xuất kho'!$H:$H, 'Nhật ký xuất kho'!$E:$E, tblXuatKhoTong[[#This Row],[1]], 'Nhật ký xuất kho'!$C:$C, J$9)</f>
        <v>0</v>
      </c>
      <c r="K41" s="63">
        <f>SUM(tblXuatKhoTong[[#This Row],[2]:[9]])</f>
        <v>0</v>
      </c>
    </row>
  </sheetData>
  <mergeCells count="2">
    <mergeCell ref="B5:K5"/>
    <mergeCell ref="B6:K6"/>
  </mergeCells>
  <conditionalFormatting sqref="B2:B4 B6:B7">
    <cfRule type="containsText" dxfId="13" priority="2" operator="containsText" text="PTHAI">
      <formula>NOT(ISERROR(SEARCH("PTHAI",B2)))</formula>
    </cfRule>
  </conditionalFormatting>
  <conditionalFormatting sqref="D6:D7 E2:E4">
    <cfRule type="containsText" dxfId="12" priority="1" operator="containsText" text="ckho">
      <formula>NOT(ISERROR(SEARCH("ckho",D2)))</formula>
    </cfRule>
  </conditionalFormatting>
  <conditionalFormatting sqref="K2:K4 K6:K7">
    <cfRule type="containsText" dxfId="11" priority="3" operator="containsText" text="chuyển">
      <formula>NOT(ISERROR(SEARCH("chuyển",K2)))</formula>
    </cfRule>
  </conditionalFormatting>
  <pageMargins left="0.7" right="0.7" top="0.75" bottom="0.75" header="0.3" footer="0.3"/>
  <pageSetup orientation="portrait" r:id="rId1"/>
  <drawing r:id="rId2"/>
  <legacyDrawing r:id="rId3"/>
  <tableParts count="1">
    <tablePart r:id="rId4"/>
  </tableParts>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6A50AF79-57E2-4369-9CB1-C4E0A421B00E}">
          <x14:formula1>
            <xm:f>dDataValid!$K$3:$K$25</xm:f>
          </x14:formula1>
          <xm:sqref>I42:I15991</xm:sqref>
        </x14:dataValidation>
        <x14:dataValidation type="list" allowBlank="1" showInputMessage="1" showErrorMessage="1" xr:uid="{A2AE1CCD-240C-478B-8C47-9D191C7548B0}">
          <x14:formula1>
            <xm:f>dDataValid!$E$3:$E$10</xm:f>
          </x14:formula1>
          <xm:sqref>C42:C15991</xm:sqref>
        </x14:dataValidation>
        <x14:dataValidation type="list" allowBlank="1" showInputMessage="1" showErrorMessage="1" xr:uid="{D3C07624-5379-4AA4-8AB7-A4BEA8B3A060}">
          <x14:formula1>
            <xm:f>dDataValid!$B$3:$B$10</xm:f>
          </x14:formula1>
          <xm:sqref>B42:B15991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74712-E59E-49D3-93AA-535FCAB9CADA}">
  <dimension ref="A1:M40"/>
  <sheetViews>
    <sheetView showGridLines="0" workbookViewId="0">
      <selection activeCell="H6" sqref="H6"/>
    </sheetView>
  </sheetViews>
  <sheetFormatPr defaultColWidth="0" defaultRowHeight="12" zeroHeight="1" x14ac:dyDescent="0.25"/>
  <cols>
    <col min="1" max="1" width="9.140625" customWidth="1"/>
    <col min="2" max="3" width="14" customWidth="1"/>
    <col min="4" max="4" width="9.140625" customWidth="1"/>
    <col min="5" max="5" width="12.85546875" bestFit="1" customWidth="1"/>
    <col min="6" max="6" width="58.42578125" bestFit="1" customWidth="1"/>
    <col min="7" max="7" width="7.28515625" customWidth="1"/>
    <col min="8" max="8" width="19.42578125" customWidth="1"/>
    <col min="9" max="9" width="9.140625" customWidth="1"/>
    <col min="10" max="10" width="7.140625" bestFit="1" customWidth="1"/>
    <col min="11" max="11" width="28.5703125" bestFit="1" customWidth="1"/>
    <col min="12" max="12" width="10.140625" customWidth="1"/>
    <col min="13" max="13" width="9.140625" customWidth="1"/>
    <col min="14" max="16384" width="9.140625" hidden="1"/>
  </cols>
  <sheetData>
    <row r="1" spans="2:12" x14ac:dyDescent="0.25"/>
    <row r="2" spans="2:12" x14ac:dyDescent="0.25">
      <c r="B2" s="32" t="s">
        <v>0</v>
      </c>
      <c r="C2" s="32" t="s">
        <v>4125</v>
      </c>
      <c r="E2" t="s">
        <v>1</v>
      </c>
      <c r="F2" t="s">
        <v>5</v>
      </c>
      <c r="G2" t="s">
        <v>32</v>
      </c>
      <c r="H2" t="s">
        <v>4127</v>
      </c>
      <c r="J2" t="s">
        <v>60</v>
      </c>
      <c r="K2" t="s">
        <v>51</v>
      </c>
      <c r="L2" t="s">
        <v>73</v>
      </c>
    </row>
    <row r="3" spans="2:12" x14ac:dyDescent="0.25">
      <c r="B3" s="16" t="s">
        <v>19</v>
      </c>
      <c r="C3" s="16" t="s">
        <v>4126</v>
      </c>
      <c r="E3" t="s">
        <v>20</v>
      </c>
      <c r="F3" t="s">
        <v>21</v>
      </c>
      <c r="G3" t="s">
        <v>22</v>
      </c>
      <c r="H3" t="s">
        <v>4128</v>
      </c>
      <c r="J3">
        <v>1</v>
      </c>
      <c r="K3" t="s">
        <v>61</v>
      </c>
      <c r="L3" t="s">
        <v>71</v>
      </c>
    </row>
    <row r="4" spans="2:12" x14ac:dyDescent="0.25">
      <c r="E4" t="s">
        <v>23</v>
      </c>
      <c r="F4" t="s">
        <v>24</v>
      </c>
      <c r="G4" t="s">
        <v>22</v>
      </c>
      <c r="H4" t="s">
        <v>4129</v>
      </c>
      <c r="J4">
        <v>2</v>
      </c>
      <c r="K4" t="s">
        <v>62</v>
      </c>
      <c r="L4" t="s">
        <v>71</v>
      </c>
    </row>
    <row r="5" spans="2:12" x14ac:dyDescent="0.25">
      <c r="E5" t="s">
        <v>25</v>
      </c>
      <c r="F5" t="s">
        <v>26</v>
      </c>
      <c r="G5" t="s">
        <v>27</v>
      </c>
      <c r="H5" t="s">
        <v>4130</v>
      </c>
      <c r="J5">
        <v>3</v>
      </c>
      <c r="K5" t="s">
        <v>63</v>
      </c>
      <c r="L5" t="s">
        <v>71</v>
      </c>
    </row>
    <row r="6" spans="2:12" x14ac:dyDescent="0.25">
      <c r="E6" t="s">
        <v>28</v>
      </c>
      <c r="F6" t="s">
        <v>29</v>
      </c>
      <c r="G6" t="s">
        <v>22</v>
      </c>
      <c r="H6" t="s">
        <v>4131</v>
      </c>
      <c r="J6">
        <v>4</v>
      </c>
      <c r="K6" t="s">
        <v>64</v>
      </c>
      <c r="L6" t="s">
        <v>71</v>
      </c>
    </row>
    <row r="7" spans="2:12" x14ac:dyDescent="0.25">
      <c r="E7" t="s">
        <v>30</v>
      </c>
      <c r="F7" t="s">
        <v>31</v>
      </c>
      <c r="G7" t="s">
        <v>22</v>
      </c>
      <c r="H7" t="s">
        <v>4132</v>
      </c>
      <c r="J7">
        <v>5</v>
      </c>
      <c r="K7" t="s">
        <v>65</v>
      </c>
      <c r="L7" t="s">
        <v>71</v>
      </c>
    </row>
    <row r="8" spans="2:12" x14ac:dyDescent="0.25">
      <c r="J8">
        <v>6</v>
      </c>
      <c r="K8" t="s">
        <v>59</v>
      </c>
      <c r="L8" t="s">
        <v>71</v>
      </c>
    </row>
    <row r="9" spans="2:12" x14ac:dyDescent="0.25">
      <c r="J9">
        <v>7</v>
      </c>
      <c r="K9" t="s">
        <v>66</v>
      </c>
      <c r="L9" t="s">
        <v>72</v>
      </c>
    </row>
    <row r="10" spans="2:12" x14ac:dyDescent="0.25">
      <c r="J10">
        <v>8</v>
      </c>
      <c r="K10" t="s">
        <v>67</v>
      </c>
      <c r="L10" t="s">
        <v>72</v>
      </c>
    </row>
    <row r="11" spans="2:12" x14ac:dyDescent="0.25">
      <c r="J11">
        <v>9</v>
      </c>
      <c r="K11" t="s">
        <v>55</v>
      </c>
      <c r="L11" t="s">
        <v>72</v>
      </c>
    </row>
    <row r="12" spans="2:12" x14ac:dyDescent="0.25">
      <c r="J12">
        <v>10</v>
      </c>
      <c r="K12" t="s">
        <v>54</v>
      </c>
      <c r="L12" t="s">
        <v>72</v>
      </c>
    </row>
    <row r="13" spans="2:12" x14ac:dyDescent="0.25">
      <c r="J13">
        <v>11</v>
      </c>
      <c r="K13" t="s">
        <v>68</v>
      </c>
      <c r="L13" t="s">
        <v>72</v>
      </c>
    </row>
    <row r="14" spans="2:12" x14ac:dyDescent="0.25">
      <c r="J14">
        <v>12</v>
      </c>
      <c r="K14" t="s">
        <v>58</v>
      </c>
      <c r="L14" t="s">
        <v>72</v>
      </c>
    </row>
    <row r="15" spans="2:12" x14ac:dyDescent="0.25">
      <c r="J15">
        <v>13</v>
      </c>
      <c r="K15" t="s">
        <v>69</v>
      </c>
      <c r="L15" t="s">
        <v>72</v>
      </c>
    </row>
    <row r="16" spans="2:12" x14ac:dyDescent="0.25">
      <c r="J16">
        <v>14</v>
      </c>
      <c r="K16" t="s">
        <v>70</v>
      </c>
      <c r="L16" t="s">
        <v>72</v>
      </c>
    </row>
    <row r="17" spans="10:12" x14ac:dyDescent="0.25">
      <c r="J17">
        <v>15</v>
      </c>
      <c r="K17" t="s">
        <v>57</v>
      </c>
      <c r="L17" t="s">
        <v>72</v>
      </c>
    </row>
    <row r="18" spans="10:12" x14ac:dyDescent="0.25">
      <c r="J18">
        <v>16</v>
      </c>
      <c r="K18" t="s">
        <v>56</v>
      </c>
      <c r="L18" t="s">
        <v>72</v>
      </c>
    </row>
    <row r="19" spans="10:12" x14ac:dyDescent="0.25"/>
    <row r="20" spans="10:12" x14ac:dyDescent="0.25"/>
    <row r="21" spans="10:12" x14ac:dyDescent="0.25"/>
    <row r="22" spans="10:12" x14ac:dyDescent="0.25"/>
    <row r="23" spans="10:12" x14ac:dyDescent="0.25"/>
    <row r="24" spans="10:12" x14ac:dyDescent="0.25"/>
    <row r="25" spans="10:12" x14ac:dyDescent="0.25"/>
    <row r="26" spans="10:12" x14ac:dyDescent="0.25"/>
    <row r="27" spans="10:12" x14ac:dyDescent="0.25"/>
    <row r="28" spans="10:12" x14ac:dyDescent="0.25"/>
    <row r="29" spans="10:12" x14ac:dyDescent="0.25"/>
    <row r="30" spans="10:12" x14ac:dyDescent="0.25"/>
    <row r="31" spans="10:12" x14ac:dyDescent="0.25"/>
    <row r="32" spans="10:12" x14ac:dyDescent="0.25"/>
    <row r="33" x14ac:dyDescent="0.25"/>
    <row r="34" x14ac:dyDescent="0.25"/>
    <row r="35" x14ac:dyDescent="0.25"/>
    <row r="36" x14ac:dyDescent="0.25"/>
    <row r="37" x14ac:dyDescent="0.25"/>
    <row r="38" x14ac:dyDescent="0.25"/>
    <row r="39" x14ac:dyDescent="0.25"/>
    <row r="40" x14ac:dyDescent="0.25"/>
  </sheetData>
  <pageMargins left="0.7" right="0.7" top="0.75" bottom="0.75" header="0.3" footer="0.3"/>
  <tableParts count="3">
    <tablePart r:id="rId1"/>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���i t����i t���
</file>

<file path=customXml/item3.xml>��� l���� l���� l���� l����n ��n ���������
</file>

<file path=customXml/item4.xml>��
</file>

<file path=customXml/item5.xml>���n v�n t�i s� d��n v�n t�i s� d�
</file>

<file path=customXml/item6.xml>���t t��t t���i t����n v�n t�i s� d��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���t t��t t���t t��t t��
</file>

<file path=customXml/item17.xml>��
</file>

<file path=customXml/item18.xml>��
</file>

<file path=customXml/item19.xml><?xml version="1.0" encoding="utf-8"?>
<p:properties xmlns:p="http://schemas.microsoft.com/office/2006/metadata/properties" xmlns:xsi="http://www.w3.org/2001/XMLSchema-instance" xmlns:pc="http://schemas.microsoft.com/office/infopath/2007/PartnerControls">
  <documentManagement>
    <TaxCatchAll xmlns="5bcdbce6-89af-4710-8ae0-ba9221700f82" xsi:nil="true"/>
    <lcf76f155ced4ddcb4097134ff3c332f xmlns="9b348e19-b5df-448c-b64e-38a936a29f15">
      <Terms xmlns="http://schemas.microsoft.com/office/infopath/2007/PartnerControls"/>
    </lcf76f155ced4ddcb4097134ff3c332f>
  </documentManagement>
</p:properties>
</file>

<file path=customXml/item20.xml>��
</file>

<file path=customXml/item21.xml>��
</file>

<file path=customXml/item22.xml>���n v�n t�i s� d��n v�n t�i s� d�� l���� l���� l����� l���� l���� l����� l���� l���� l����i t���� l���� l���� l����i t����t t��t t���t t��t t���t t��t t���i t���� l����� l����n v�n t�i s� d��n ������t t��t t��t t��t t��t t��t t��t t��t t��n v�n t�i s� d��n v�n t�i s� d��n v�n t�i s� d��n v�n t�i s� d��t t��t t��t t��t t��t t��t t���i t���� l����� l����n v�n t�i s� d��n ������t t��t t��t t��t t��t t��t t��t t��t t��n v�n t�i s� d��n v�n t�i s� d��n v�n t�i s� d��n v�n t�i s� d��t t��t t��t t��t t��n ��n ��n ��������������n ��n ��n �������������
</file>

<file path=customXml/item23.xml><?xml version="1.0" encoding="utf-8"?>
<ct:contentTypeSchema xmlns:ct="http://schemas.microsoft.com/office/2006/metadata/contentType" xmlns:ma="http://schemas.microsoft.com/office/2006/metadata/properties/metaAttributes" ct:_="" ma:_="" ma:contentTypeName="Document" ma:contentTypeID="0x0101008537E62903898F488911EC588B2790ED" ma:contentTypeVersion="14" ma:contentTypeDescription="Create a new document." ma:contentTypeScope="" ma:versionID="87bb86981e508196cc3c0914c1e5e331">
  <xsd:schema xmlns:xsd="http://www.w3.org/2001/XMLSchema" xmlns:xs="http://www.w3.org/2001/XMLSchema" xmlns:p="http://schemas.microsoft.com/office/2006/metadata/properties" xmlns:ns2="9b348e19-b5df-448c-b64e-38a936a29f15" xmlns:ns3="5bcdbce6-89af-4710-8ae0-ba9221700f82" targetNamespace="http://schemas.microsoft.com/office/2006/metadata/properties" ma:root="true" ma:fieldsID="4cc4260142080821d14c232d19c6d93a" ns2:_="" ns3:_="">
    <xsd:import namespace="9b348e19-b5df-448c-b64e-38a936a29f15"/>
    <xsd:import namespace="5bcdbce6-89af-4710-8ae0-ba9221700f82"/>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348e19-b5df-448c-b64e-38a936a29f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9b9c7c6a-b3d5-4531-ae2e-f1407193b7b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bcdbce6-89af-4710-8ae0-ba9221700f82"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617bd8d7-c75f-494d-9cbe-f32c85b4261a}" ma:internalName="TaxCatchAll" ma:showField="CatchAllData" ma:web="5bcdbce6-89af-4710-8ae0-ba9221700f8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4.xml>��
</file>

<file path=customXml/item25.xml>��
</file>

<file path=customXml/item26.xml>��� l���� l���� l���� l����n ��n ���������
</file>

<file path=customXml/item27.xml><?xml version="1.0" encoding="utf-8"?>
<?mso-contentType ?>
<FormTemplates xmlns="http://schemas.microsoft.com/sharepoint/v3/contenttype/forms">
  <Display>DocumentLibraryForm</Display>
  <Edit>DocumentLibraryForm</Edit>
  <New>DocumentLibraryForm</New>
</FormTemplates>
</file>

<file path=customXml/item28.xml>����
</file>

<file path=customXml/itemProps1.xml><?xml version="1.0" encoding="utf-8"?>
<ds:datastoreItem xmlns:ds="http://schemas.openxmlformats.org/officeDocument/2006/customXml" ds:itemID="{87353B1B-35BD-4414-A2EA-89B9A9033826}">
  <ds:schemaRefs/>
</ds:datastoreItem>
</file>

<file path=customXml/itemProps2.xml><?xml version="1.0" encoding="utf-8"?>
<ds:datastoreItem xmlns:ds="http://schemas.openxmlformats.org/officeDocument/2006/customXml" ds:itemID="{E9D978C6-68A3-4DBC-B79E-57F066BFA036}">
  <ds:schemaRefs/>
</ds:datastoreItem>
</file>

<file path=customXml/itemProps3.xml><?xml version="1.0" encoding="utf-8"?>
<ds:datastoreItem xmlns:ds="http://schemas.openxmlformats.org/officeDocument/2006/customXml" ds:itemID="{896B1964-E975-4AA8-8405-86A660CA204B}">
  <ds:schemaRefs/>
</ds:datastoreItem>
</file>

<file path=customXml/itemProps4.xml><?xml version="1.0" encoding="utf-8"?>
<ds:datastoreItem xmlns:ds="http://schemas.openxmlformats.org/officeDocument/2006/customXml" ds:itemID="{4DD2632D-F641-4350-AB12-4330D89DDFFD}">
  <ds:schemaRefs/>
</ds:datastoreItem>
</file>

<file path=customXml/itemProps5.xml><?xml version="1.0" encoding="utf-8"?>
<ds:datastoreItem xmlns:ds="http://schemas.openxmlformats.org/officeDocument/2006/customXml" ds:itemID="{D4381175-BE32-4BC3-8D99-193F0CCF7CE7}">
  <ds:schemaRefs/>
</ds:datastoreItem>
</file>

<file path=customXml/itemProps6.xml><?xml version="1.0" encoding="utf-8"?>
<ds:datastoreItem xmlns:ds="http://schemas.openxmlformats.org/officeDocument/2006/customXml" ds:itemID="{FFE934C0-B59C-4078-B048-110D1F0E8816}">
  <ds:schemaRefs/>
</ds:datastoreItem>
</file>

<file path=customXml/itemProps7.xml><?xml version="1.0" encoding="utf-8"?>
<ds:datastoreItem xmlns:ds="http://schemas.openxmlformats.org/officeDocument/2006/customXml" ds:itemID="{01286579-F374-4B47-9D32-4961F8A59976}">
  <ds:schemaRefs/>
</ds:datastoreItem>
</file>

<file path=customXml/itemProps8.xml><?xml version="1.0" encoding="utf-8"?>
<ds:datastoreItem xmlns:ds="http://schemas.openxmlformats.org/officeDocument/2006/customXml" ds:itemID="{5896A3C1-3FEF-4641-BADB-D6AF954CE725}">
  <ds:schemaRefs/>
</ds:datastoreItem>
</file>

<file path=customXml/itemProps9.xml><?xml version="1.0" encoding="utf-8"?>
<ds:datastoreItem xmlns:ds="http://schemas.openxmlformats.org/officeDocument/2006/customXml" ds:itemID="{2D7229A3-B564-4C86-AB79-D0CC725C0DA2}">
  <ds:schemaRefs/>
</ds:datastoreItem>
</file>

<file path=customXml/itemProps10.xml><?xml version="1.0" encoding="utf-8"?>
<ds:datastoreItem xmlns:ds="http://schemas.openxmlformats.org/officeDocument/2006/customXml" ds:itemID="{944AA77C-06ED-4A42-BC37-42E0C0B749A2}">
  <ds:schemaRefs/>
</ds:datastoreItem>
</file>

<file path=customXml/itemProps11.xml><?xml version="1.0" encoding="utf-8"?>
<ds:datastoreItem xmlns:ds="http://schemas.openxmlformats.org/officeDocument/2006/customXml" ds:itemID="{31BEF0E2-04EE-4387-85AF-AEB965DD908A}">
  <ds:schemaRefs/>
</ds:datastoreItem>
</file>

<file path=customXml/itemProps12.xml><?xml version="1.0" encoding="utf-8"?>
<ds:datastoreItem xmlns:ds="http://schemas.openxmlformats.org/officeDocument/2006/customXml" ds:itemID="{0624C1B9-A77A-4883-ABAD-394F21FCE0C8}">
  <ds:schemaRefs/>
</ds:datastoreItem>
</file>

<file path=customXml/itemProps13.xml><?xml version="1.0" encoding="utf-8"?>
<ds:datastoreItem xmlns:ds="http://schemas.openxmlformats.org/officeDocument/2006/customXml" ds:itemID="{E0D6B060-86DF-4DBE-8768-AC174B3EFF61}">
  <ds:schemaRefs/>
</ds:datastoreItem>
</file>

<file path=customXml/itemProps14.xml><?xml version="1.0" encoding="utf-8"?>
<ds:datastoreItem xmlns:ds="http://schemas.openxmlformats.org/officeDocument/2006/customXml" ds:itemID="{D383D9EA-B479-46D2-B2CA-CC06705634C8}">
  <ds:schemaRefs/>
</ds:datastoreItem>
</file>

<file path=customXml/itemProps15.xml><?xml version="1.0" encoding="utf-8"?>
<ds:datastoreItem xmlns:ds="http://schemas.openxmlformats.org/officeDocument/2006/customXml" ds:itemID="{6D4345A0-28C6-43EA-898D-596DD691FA70}">
  <ds:schemaRefs/>
</ds:datastoreItem>
</file>

<file path=customXml/itemProps16.xml><?xml version="1.0" encoding="utf-8"?>
<ds:datastoreItem xmlns:ds="http://schemas.openxmlformats.org/officeDocument/2006/customXml" ds:itemID="{2A3B9A97-3CAC-435B-8619-D97177711553}">
  <ds:schemaRefs/>
</ds:datastoreItem>
</file>

<file path=customXml/itemProps17.xml><?xml version="1.0" encoding="utf-8"?>
<ds:datastoreItem xmlns:ds="http://schemas.openxmlformats.org/officeDocument/2006/customXml" ds:itemID="{D59824CA-3CD9-4AA1-AD4D-3B6B4F2F20F4}">
  <ds:schemaRefs/>
</ds:datastoreItem>
</file>

<file path=customXml/itemProps18.xml><?xml version="1.0" encoding="utf-8"?>
<ds:datastoreItem xmlns:ds="http://schemas.openxmlformats.org/officeDocument/2006/customXml" ds:itemID="{B1147839-6EFB-4FB4-852E-C7B6374A5A5A}">
  <ds:schemaRefs/>
</ds:datastoreItem>
</file>

<file path=customXml/itemProps19.xml><?xml version="1.0" encoding="utf-8"?>
<ds:datastoreItem xmlns:ds="http://schemas.openxmlformats.org/officeDocument/2006/customXml" ds:itemID="{DFDDB05C-320D-458B-ADDC-20C7126302C9}">
  <ds:schemaRefs>
    <ds:schemaRef ds:uri="http://schemas.microsoft.com/office/2006/metadata/properties"/>
    <ds:schemaRef ds:uri="http://schemas.microsoft.com/office/infopath/2007/PartnerControls"/>
    <ds:schemaRef ds:uri="5bcdbce6-89af-4710-8ae0-ba9221700f82"/>
    <ds:schemaRef ds:uri="9b348e19-b5df-448c-b64e-38a936a29f15"/>
  </ds:schemaRefs>
</ds:datastoreItem>
</file>

<file path=customXml/itemProps20.xml><?xml version="1.0" encoding="utf-8"?>
<ds:datastoreItem xmlns:ds="http://schemas.openxmlformats.org/officeDocument/2006/customXml" ds:itemID="{60E3F7EE-695C-497B-9087-BB79ED9910A7}">
  <ds:schemaRefs/>
</ds:datastoreItem>
</file>

<file path=customXml/itemProps21.xml><?xml version="1.0" encoding="utf-8"?>
<ds:datastoreItem xmlns:ds="http://schemas.openxmlformats.org/officeDocument/2006/customXml" ds:itemID="{59B27C8B-5BCB-4810-A135-23E032610831}">
  <ds:schemaRefs/>
</ds:datastoreItem>
</file>

<file path=customXml/itemProps22.xml><?xml version="1.0" encoding="utf-8"?>
<ds:datastoreItem xmlns:ds="http://schemas.openxmlformats.org/officeDocument/2006/customXml" ds:itemID="{DB13B8E4-0C42-4099-9AC6-EB5A6795B831}">
  <ds:schemaRefs/>
</ds:datastoreItem>
</file>

<file path=customXml/itemProps23.xml><?xml version="1.0" encoding="utf-8"?>
<ds:datastoreItem xmlns:ds="http://schemas.openxmlformats.org/officeDocument/2006/customXml" ds:itemID="{33D7107F-3659-4725-B162-9BF031F6D9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348e19-b5df-448c-b64e-38a936a29f15"/>
    <ds:schemaRef ds:uri="5bcdbce6-89af-4710-8ae0-ba9221700f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4.xml><?xml version="1.0" encoding="utf-8"?>
<ds:datastoreItem xmlns:ds="http://schemas.openxmlformats.org/officeDocument/2006/customXml" ds:itemID="{EF010FE1-AFC0-4088-BEDE-3D395447C67E}">
  <ds:schemaRefs>
    <ds:schemaRef ds:uri="http://schemas.microsoft.com/DataMashup"/>
  </ds:schemaRefs>
</ds:datastoreItem>
</file>

<file path=customXml/itemProps25.xml><?xml version="1.0" encoding="utf-8"?>
<ds:datastoreItem xmlns:ds="http://schemas.openxmlformats.org/officeDocument/2006/customXml" ds:itemID="{C362DEFE-D1F0-4C78-9B44-EB63F322757B}">
  <ds:schemaRefs/>
</ds:datastoreItem>
</file>

<file path=customXml/itemProps26.xml><?xml version="1.0" encoding="utf-8"?>
<ds:datastoreItem xmlns:ds="http://schemas.openxmlformats.org/officeDocument/2006/customXml" ds:itemID="{E9D7DFAC-D173-47E6-BDE9-12DE440998D8}">
  <ds:schemaRefs/>
</ds:datastoreItem>
</file>

<file path=customXml/itemProps27.xml><?xml version="1.0" encoding="utf-8"?>
<ds:datastoreItem xmlns:ds="http://schemas.openxmlformats.org/officeDocument/2006/customXml" ds:itemID="{99A43559-DD2A-4397-96B6-CCAABD109EBA}">
  <ds:schemaRefs>
    <ds:schemaRef ds:uri="http://schemas.microsoft.com/sharepoint/v3/contenttype/forms"/>
  </ds:schemaRefs>
</ds:datastoreItem>
</file>

<file path=customXml/itemProps28.xml><?xml version="1.0" encoding="utf-8"?>
<ds:datastoreItem xmlns:ds="http://schemas.openxmlformats.org/officeDocument/2006/customXml" ds:itemID="{830CF112-E330-411F-8D54-D9EEE844E5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Biểu đồ</vt:lpstr>
      <vt:lpstr>Nhật ký nhập kho</vt:lpstr>
      <vt:lpstr>Nhật ký xuất kho</vt:lpstr>
      <vt:lpstr>Tồn kho</vt:lpstr>
      <vt:lpstr>Tổng hợp xuất kho</vt:lpstr>
      <vt:lpstr>dDataValid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Ngo Van Truong Manh</dc:creator>
  <cp:lastModifiedBy>Ngo Van Truong Manh</cp:lastModifiedBy>
  <cp:lastPrinted>2023-04-06T09:04:05Z</cp:lastPrinted>
  <dcterms:created xsi:type="dcterms:W3CDTF">2023-04-06T07:40:35Z</dcterms:created>
  <dcterms:modified xsi:type="dcterms:W3CDTF">2023-04-07T07:06:19Z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0x0101008537E62903898F488911EC588B2790ED</vt:lpwstr>
  </property>
  <property fmtid="{D5CDD505-2E9C-101B-9397-08002B2CF9AE}" pid="3" name="MediaServiceImageTags">
    <vt:lpwstr/>
  </property>
</Properties>
</file>